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lizabeth Escobar Mayo-Agosto 2022\"/>
    </mc:Choice>
  </mc:AlternateContent>
  <bookViews>
    <workbookView xWindow="0" yWindow="0" windowWidth="28800" windowHeight="12435" tabRatio="754" firstSheet="4" activeTab="8"/>
  </bookViews>
  <sheets>
    <sheet name="Instrucciones" sheetId="10" r:id="rId1"/>
    <sheet name="Características datos" sheetId="11" r:id="rId2"/>
    <sheet name="IB RS Valorizados 2018" sheetId="12" r:id="rId3"/>
    <sheet name="IB RS Valorizados 2019" sheetId="14" r:id="rId4"/>
    <sheet name="IP RS Valorizados 2018" sheetId="15" r:id="rId5"/>
    <sheet name="IP RS Valorizados 2019" sheetId="16" r:id="rId6"/>
    <sheet name="Factores" sheetId="3" r:id="rId7"/>
    <sheet name="GEI - Serie Temporal" sheetId="1" r:id="rId8"/>
    <sheet name="Resultados 2019" sheetId="4" r:id="rId9"/>
    <sheet name="Incertidumbre" sheetId="17" r:id="rId10"/>
    <sheet name="Valores Incertidumbre" sheetId="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x" localSheetId="9">#REF!</definedName>
    <definedName name="\x">#REF!</definedName>
    <definedName name="_">'[1]Tier 1 CH4  EFs'!$L$7:$M$60</definedName>
    <definedName name="__123Graph_A" localSheetId="9" hidden="1">'[2]Import. Autos (Datos)'!#REF!</definedName>
    <definedName name="__123Graph_A" hidden="1">'[2]Import. Autos (Datos)'!#REF!</definedName>
    <definedName name="__123Graph_ACurrent" localSheetId="9" hidden="1">'[2]Import. Autos (Datos)'!#REF!</definedName>
    <definedName name="__123Graph_ACurrent" hidden="1">'[2]Import. Autos (Datos)'!#REF!</definedName>
    <definedName name="__123Graph_B" localSheetId="9" hidden="1">'[2]Import. Autos (Datos)'!#REF!</definedName>
    <definedName name="__123Graph_B" hidden="1">'[2]Import. Autos (Datos)'!#REF!</definedName>
    <definedName name="__123Graph_BCurrent" localSheetId="9" hidden="1">'[2]Import. Autos (Datos)'!#REF!</definedName>
    <definedName name="__123Graph_BCurrent" hidden="1">'[2]Import. Autos (Datos)'!#REF!</definedName>
    <definedName name="__123Graph_C" localSheetId="9" hidden="1">'[2]Import. Comer. (Datos)'!#REF!</definedName>
    <definedName name="__123Graph_C" hidden="1">'[2]Import. Comer. (Datos)'!#REF!</definedName>
    <definedName name="__123Graph_CChart1" localSheetId="9" hidden="1">'[2]Import. Comer. (Datos)'!#REF!</definedName>
    <definedName name="__123Graph_CChart1" hidden="1">'[2]Import. Comer. (Datos)'!#REF!</definedName>
    <definedName name="__123Graph_CChart2" localSheetId="9" hidden="1">'[2]Import. Comer. (Datos)'!#REF!</definedName>
    <definedName name="__123Graph_CChart2" hidden="1">'[2]Import. Comer. (Datos)'!#REF!</definedName>
    <definedName name="__123Graph_CCurrent" localSheetId="9" hidden="1">'[2]Import. Comer. (Datos)'!#REF!</definedName>
    <definedName name="__123Graph_CCurrent" hidden="1">'[2]Import. Comer. (Datos)'!#REF!</definedName>
    <definedName name="__123Graph_D" localSheetId="9" hidden="1">'[2]Import. Comer. (Datos)'!#REF!</definedName>
    <definedName name="__123Graph_D" hidden="1">'[2]Import. Comer. (Datos)'!#REF!</definedName>
    <definedName name="__123Graph_DChart1" localSheetId="9" hidden="1">'[2]Import. Comer. (Datos)'!#REF!</definedName>
    <definedName name="__123Graph_DChart1" hidden="1">'[2]Import. Comer. (Datos)'!#REF!</definedName>
    <definedName name="__123Graph_DChart2" localSheetId="9" hidden="1">'[2]Import. Comer. (Datos)'!#REF!</definedName>
    <definedName name="__123Graph_DChart2" hidden="1">'[2]Import. Comer. (Datos)'!#REF!</definedName>
    <definedName name="__123Graph_DCurrent" localSheetId="9" hidden="1">'[2]Import. Comer. (Datos)'!#REF!</definedName>
    <definedName name="__123Graph_DCurrent" hidden="1">'[2]Import. Comer. (Datos)'!#REF!</definedName>
    <definedName name="__123Graph_X" localSheetId="9" hidden="1">'[2]Import. Autos (Datos)'!#REF!</definedName>
    <definedName name="__123Graph_X" hidden="1">'[2]Import. Autos (Datos)'!#REF!</definedName>
    <definedName name="__123Graph_XCurrent" localSheetId="9" hidden="1">'[2]Import. Autos (Datos)'!#REF!</definedName>
    <definedName name="__123Graph_XCurrent" hidden="1">'[2]Import. Autos (Datos)'!#REF!</definedName>
    <definedName name="_123" localSheetId="9" hidden="1">'[2]Import. Autos (Datos)'!#REF!</definedName>
    <definedName name="_123" hidden="1">'[2]Import. Autos (Datos)'!#REF!</definedName>
    <definedName name="_c34" localSheetId="9">#REF!</definedName>
    <definedName name="_c34">#REF!</definedName>
    <definedName name="_CRE2" localSheetId="9">#REF!</definedName>
    <definedName name="_CRE2">#REF!</definedName>
    <definedName name="_dc" localSheetId="9">#REF!</definedName>
    <definedName name="_dc">#REF!</definedName>
    <definedName name="_dc23" localSheetId="9">#REF!</definedName>
    <definedName name="_dc23">#REF!</definedName>
    <definedName name="_dc3" localSheetId="9">#REF!</definedName>
    <definedName name="_dc3">#REF!</definedName>
    <definedName name="_dca" localSheetId="9">#REF!</definedName>
    <definedName name="_dca">#REF!</definedName>
    <definedName name="_dcf" localSheetId="9">#REF!</definedName>
    <definedName name="_dcf">#REF!</definedName>
    <definedName name="_dcw" localSheetId="9">#REF!</definedName>
    <definedName name="_dcw">#REF!</definedName>
    <definedName name="_em" localSheetId="9">#REF!</definedName>
    <definedName name="_em">#REF!</definedName>
    <definedName name="_xlnm._FilterDatabase" localSheetId="4" hidden="1">'IP RS Valorizados 2018'!#REF!</definedName>
    <definedName name="_xlnm._FilterDatabase" localSheetId="5" hidden="1">'IP RS Valorizados 2019'!#REF!</definedName>
    <definedName name="_gam" localSheetId="9">#REF!</definedName>
    <definedName name="_gam">#REF!</definedName>
    <definedName name="_gam1" localSheetId="9">#REF!</definedName>
    <definedName name="_gam1">#REF!</definedName>
    <definedName name="_gam3" localSheetId="9">#REF!</definedName>
    <definedName name="_gam3">#REF!</definedName>
    <definedName name="_lc" localSheetId="9">#REF!</definedName>
    <definedName name="_lc">#REF!</definedName>
    <definedName name="_lcc" localSheetId="9">#REF!</definedName>
    <definedName name="_lcc">#REF!</definedName>
    <definedName name="_lmm" localSheetId="9">#REF!</definedName>
    <definedName name="_lmm">#REF!</definedName>
    <definedName name="_mc" localSheetId="9">#REF!</definedName>
    <definedName name="_mc">#REF!</definedName>
    <definedName name="_msw" localSheetId="9">#REF!</definedName>
    <definedName name="_msw">#REF!</definedName>
    <definedName name="_nc" localSheetId="9">#REF!</definedName>
    <definedName name="_nc">#REF!</definedName>
    <definedName name="_Order1" hidden="1">0</definedName>
    <definedName name="_rc" localSheetId="9">#REF!</definedName>
    <definedName name="_rc">#REF!</definedName>
    <definedName name="_rc12" localSheetId="9">#REF!</definedName>
    <definedName name="_rc12">#REF!</definedName>
    <definedName name="_RCC" localSheetId="9">#REF!</definedName>
    <definedName name="_RCC">#REF!</definedName>
    <definedName name="_RCC10" localSheetId="9">#REF!</definedName>
    <definedName name="_RCC10">#REF!</definedName>
    <definedName name="_RCC11" localSheetId="9">#REF!</definedName>
    <definedName name="_RCC11">#REF!</definedName>
    <definedName name="_RCC12" localSheetId="9">#REF!</definedName>
    <definedName name="_RCC12">#REF!</definedName>
    <definedName name="_RCC13" localSheetId="9">#REF!</definedName>
    <definedName name="_RCC13">#REF!</definedName>
    <definedName name="_RCC15" localSheetId="9">#REF!</definedName>
    <definedName name="_RCC15">#REF!</definedName>
    <definedName name="_RCC16" localSheetId="9">#REF!</definedName>
    <definedName name="_RCC16">#REF!</definedName>
    <definedName name="_RCC19" localSheetId="9">#REF!</definedName>
    <definedName name="_RCC19">#REF!</definedName>
    <definedName name="_RCC20" localSheetId="9">#REF!</definedName>
    <definedName name="_RCC20">#REF!</definedName>
    <definedName name="_RCC21" localSheetId="9">#REF!</definedName>
    <definedName name="_RCC21">#REF!</definedName>
    <definedName name="_RCC33" localSheetId="9">#REF!</definedName>
    <definedName name="_RCC33">#REF!</definedName>
    <definedName name="_RCC4" localSheetId="9">#REF!</definedName>
    <definedName name="_RCC4">#REF!</definedName>
    <definedName name="_RCC5" localSheetId="9">#REF!</definedName>
    <definedName name="_RCC5">#REF!</definedName>
    <definedName name="_RCC6" localSheetId="9">#REF!</definedName>
    <definedName name="_RCC6">#REF!</definedName>
    <definedName name="_RCC7" localSheetId="9">#REF!</definedName>
    <definedName name="_RCC7">#REF!</definedName>
    <definedName name="_RCC8" localSheetId="9">#REF!</definedName>
    <definedName name="_RCC8">#REF!</definedName>
    <definedName name="_RCC9" localSheetId="9">#REF!</definedName>
    <definedName name="_RCC9">#REF!</definedName>
    <definedName name="_RCC98" localSheetId="9">#REF!</definedName>
    <definedName name="_RCC98">#REF!</definedName>
    <definedName name="_RCC99" localSheetId="9">#REF!</definedName>
    <definedName name="_RCC99">#REF!</definedName>
    <definedName name="_vc" localSheetId="9">#REF!</definedName>
    <definedName name="_vc">#REF!</definedName>
    <definedName name="A" localSheetId="9" hidden="1">'[2]Import. Autos (Datos)'!#REF!</definedName>
    <definedName name="A" hidden="1">'[2]Import. Autos (Datos)'!#REF!</definedName>
    <definedName name="ab" localSheetId="9">[3]Directorio!#REF!</definedName>
    <definedName name="ab">[3]Directorio!#REF!</definedName>
    <definedName name="ac_qdr_8">'[4]LISTAS DROP DOWN'!$Q$4:$Q$5</definedName>
    <definedName name="actualFuelNames" localSheetId="9">[1]General_listings!#REF!</definedName>
    <definedName name="actualFuelNames">[1]General_listings!#REF!</definedName>
    <definedName name="Agriculture">'[1]Tier 1 CH4  EFs'!$N$7:$O$60</definedName>
    <definedName name="AgricultureN2O">'[1]Tier 1 N2O  EFs (2)'!$N$7:$O$60</definedName>
    <definedName name="ait" localSheetId="9">[3]Directorio!#REF!</definedName>
    <definedName name="ait">[3]Directorio!#REF!</definedName>
    <definedName name="al" localSheetId="9">#REF!</definedName>
    <definedName name="al">#REF!</definedName>
    <definedName name="alpha" localSheetId="9">#REF!</definedName>
    <definedName name="alpha">#REF!</definedName>
    <definedName name="alphaf" localSheetId="9">#REF!</definedName>
    <definedName name="alphaf">#REF!</definedName>
    <definedName name="ane" localSheetId="9">#REF!</definedName>
    <definedName name="ane">#REF!</definedName>
    <definedName name="anex" localSheetId="9">#REF!</definedName>
    <definedName name="anex">#REF!</definedName>
    <definedName name="anex2" localSheetId="9">#REF!</definedName>
    <definedName name="anex2">#REF!</definedName>
    <definedName name="anex34" localSheetId="9">#REF!</definedName>
    <definedName name="anex34">#REF!</definedName>
    <definedName name="anexito" localSheetId="9">#REF!</definedName>
    <definedName name="anexito">#REF!</definedName>
    <definedName name="anexo22" localSheetId="9">#REF!</definedName>
    <definedName name="anexo22">#REF!</definedName>
    <definedName name="ANEXO41" localSheetId="9">#REF!</definedName>
    <definedName name="ANEXO41">#REF!</definedName>
    <definedName name="ANEXO42" localSheetId="9">#REF!</definedName>
    <definedName name="ANEXO42">#REF!</definedName>
    <definedName name="ANEXO43" localSheetId="9">#REF!</definedName>
    <definedName name="ANEXO43">#REF!</definedName>
    <definedName name="ANEXO44" localSheetId="9">#REF!</definedName>
    <definedName name="ANEXO44">#REF!</definedName>
    <definedName name="ANEXO45" localSheetId="9">#REF!</definedName>
    <definedName name="ANEXO45">#REF!</definedName>
    <definedName name="ANEXO49" localSheetId="9">#REF!</definedName>
    <definedName name="ANEXO49">#REF!</definedName>
    <definedName name="ar" localSheetId="9">[3]Directorio!#REF!</definedName>
    <definedName name="ar">[3]Directorio!#REF!</definedName>
    <definedName name="ar_21" localSheetId="9">[3]Directorio!#REF!</definedName>
    <definedName name="ar_21">[3]Directorio!#REF!</definedName>
    <definedName name="are" localSheetId="9">[3]Directorio!#REF!</definedName>
    <definedName name="are">[3]Directorio!#REF!</definedName>
    <definedName name="area" localSheetId="9">[3]Directorio!#REF!</definedName>
    <definedName name="area">[3]Directorio!#REF!</definedName>
    <definedName name="area_3457" localSheetId="9">[3]Directorio!#REF!</definedName>
    <definedName name="area_3457">[3]Directorio!#REF!</definedName>
    <definedName name="area2" localSheetId="9">[3]Directorio!#REF!</definedName>
    <definedName name="area2">[3]Directorio!#REF!</definedName>
    <definedName name="area234" localSheetId="9">[3]Directorio!#REF!</definedName>
    <definedName name="area234">[3]Directorio!#REF!</definedName>
    <definedName name="area34" localSheetId="9">[3]Directorio!#REF!</definedName>
    <definedName name="area34">[3]Directorio!#REF!</definedName>
    <definedName name="area345" localSheetId="9">[3]Directorio!#REF!</definedName>
    <definedName name="area345">[3]Directorio!#REF!</definedName>
    <definedName name="area567" localSheetId="9">[3]Directorio!#REF!</definedName>
    <definedName name="area567">[3]Directorio!#REF!</definedName>
    <definedName name="area654" localSheetId="9">[3]Directorio!#REF!</definedName>
    <definedName name="area654">[3]Directorio!#REF!</definedName>
    <definedName name="area678" localSheetId="9">[3]Directorio!#REF!</definedName>
    <definedName name="area678">[3]Directorio!#REF!</definedName>
    <definedName name="areajo" localSheetId="9">[3]Directorio!#REF!</definedName>
    <definedName name="areajo">[3]Directorio!#REF!</definedName>
    <definedName name="AreaReg_1101" localSheetId="9">[5]Directorio!#REF!</definedName>
    <definedName name="AreaReg_1101">[5]Directorio!#REF!</definedName>
    <definedName name="AreaReg_1102" localSheetId="9">[5]Directorio!#REF!</definedName>
    <definedName name="AreaReg_1102">[5]Directorio!#REF!</definedName>
    <definedName name="AreaReg_1103" localSheetId="9">[5]Directorio!#REF!</definedName>
    <definedName name="AreaReg_1103">[5]Directorio!#REF!</definedName>
    <definedName name="AreaReg_1104" localSheetId="9">[5]Directorio!#REF!</definedName>
    <definedName name="AreaReg_1104">[5]Directorio!#REF!</definedName>
    <definedName name="AreaReg_1105" localSheetId="9">[5]Directorio!#REF!</definedName>
    <definedName name="AreaReg_1105">[5]Directorio!#REF!</definedName>
    <definedName name="AreaReg_1201" localSheetId="9">[5]Directorio!#REF!</definedName>
    <definedName name="AreaReg_1201">[5]Directorio!#REF!</definedName>
    <definedName name="AreaReg_1202" localSheetId="9">[5]Directorio!#REF!</definedName>
    <definedName name="AreaReg_1202">[5]Directorio!#REF!</definedName>
    <definedName name="AreaReg_1203" localSheetId="9">[5]Directorio!#REF!</definedName>
    <definedName name="AreaReg_1203">[5]Directorio!#REF!</definedName>
    <definedName name="AreaReg_1204" localSheetId="9">[5]Directorio!#REF!</definedName>
    <definedName name="AreaReg_1204">[5]Directorio!#REF!</definedName>
    <definedName name="AreaReg_1301" localSheetId="9">[5]Directorio!#REF!</definedName>
    <definedName name="AreaReg_1301">[5]Directorio!#REF!</definedName>
    <definedName name="AreaReg_1302" localSheetId="9">[5]Directorio!#REF!</definedName>
    <definedName name="AreaReg_1302">[5]Directorio!#REF!</definedName>
    <definedName name="AreaReg_1303" localSheetId="9">[5]Directorio!#REF!</definedName>
    <definedName name="AreaReg_1303">[5]Directorio!#REF!</definedName>
    <definedName name="AreaReg_1304" localSheetId="9">[5]Directorio!#REF!</definedName>
    <definedName name="AreaReg_1304">[5]Directorio!#REF!</definedName>
    <definedName name="AreaReg_1305" localSheetId="9">[5]Directorio!#REF!</definedName>
    <definedName name="AreaReg_1305">[5]Directorio!#REF!</definedName>
    <definedName name="AreaReg_1401" localSheetId="9">[5]Directorio!#REF!</definedName>
    <definedName name="AreaReg_1401">[5]Directorio!#REF!</definedName>
    <definedName name="AreaReg_1402" localSheetId="9">[5]Directorio!#REF!</definedName>
    <definedName name="AreaReg_1402">[5]Directorio!#REF!</definedName>
    <definedName name="AreaReg_1403" localSheetId="9">[5]Directorio!#REF!</definedName>
    <definedName name="AreaReg_1403">[5]Directorio!#REF!</definedName>
    <definedName name="AreaReg_1404" localSheetId="9">[5]Directorio!#REF!</definedName>
    <definedName name="AreaReg_1404">[5]Directorio!#REF!</definedName>
    <definedName name="AreaReg_5101" localSheetId="9">[5]Directorio!#REF!</definedName>
    <definedName name="AreaReg_5101">[5]Directorio!#REF!</definedName>
    <definedName name="AreaReg_5102" localSheetId="9">[5]Directorio!#REF!</definedName>
    <definedName name="AreaReg_5102">[5]Directorio!#REF!</definedName>
    <definedName name="AreaReg_5103" localSheetId="9">[5]Directorio!#REF!</definedName>
    <definedName name="AreaReg_5103">[5]Directorio!#REF!</definedName>
    <definedName name="AreaReg_5104" localSheetId="9">[5]Directorio!#REF!</definedName>
    <definedName name="AreaReg_5104">[5]Directorio!#REF!</definedName>
    <definedName name="AreaReg_5105" localSheetId="9">[5]Directorio!#REF!</definedName>
    <definedName name="AreaReg_5105">[5]Directorio!#REF!</definedName>
    <definedName name="AreaReg_5106" localSheetId="9">[5]Directorio!#REF!</definedName>
    <definedName name="AreaReg_5106">[5]Directorio!#REF!</definedName>
    <definedName name="AreaReg_5107" localSheetId="9">[5]Directorio!#REF!</definedName>
    <definedName name="AreaReg_5107">[5]Directorio!#REF!</definedName>
    <definedName name="ÁREAS" localSheetId="9">'[6]Personal '!#REF!</definedName>
    <definedName name="ÁREAS">'[6]Personal '!#REF!</definedName>
    <definedName name="arera" localSheetId="9">[3]Directorio!#REF!</definedName>
    <definedName name="arera">[3]Directorio!#REF!</definedName>
    <definedName name="arrg" localSheetId="9">[3]Directorio!#REF!</definedName>
    <definedName name="arrg">[3]Directorio!#REF!</definedName>
    <definedName name="asd" hidden="1">{"'RELATÓRIO'!$A$1:$E$20","'RELATÓRIO'!$A$22:$D$34","'INTERNET'!$A$31:$G$58","'INTERNET'!$A$1:$G$28","'SÉRIE HISTÓRICA'!$A$167:$H$212","'SÉRIE HISTÓRICA'!$A$56:$H$101"}</definedName>
    <definedName name="b" localSheetId="9">#REF!</definedName>
    <definedName name="b">#REF!</definedName>
    <definedName name="Baseline_fuel" localSheetId="9">#REF!</definedName>
    <definedName name="Baseline_fuel">#REF!</definedName>
    <definedName name="beta" localSheetId="9">#REF!</definedName>
    <definedName name="beta">#REF!</definedName>
    <definedName name="betaf" localSheetId="9">#REF!</definedName>
    <definedName name="betaf">#REF!</definedName>
    <definedName name="bXy" localSheetId="9">#REF!</definedName>
    <definedName name="bXy">#REF!</definedName>
    <definedName name="bXyfox" localSheetId="9">#REF!</definedName>
    <definedName name="bXyfox">#REF!</definedName>
    <definedName name="cc" localSheetId="9">#REF!</definedName>
    <definedName name="cc">#REF!</definedName>
    <definedName name="celdas" localSheetId="9">#REF!</definedName>
    <definedName name="celdas">#REF!</definedName>
    <definedName name="CEMENTO">[7]DADOS!$P$1:$P$2</definedName>
    <definedName name="CH4_fraction">[8]Parametres!$E$39</definedName>
    <definedName name="CIMENTO">[9]DADOS!$P$1:$P$2</definedName>
    <definedName name="cl" localSheetId="9">#REF!</definedName>
    <definedName name="cl">#REF!</definedName>
    <definedName name="CLASSE">[9]D.Resíduos!$B$2:$B$5</definedName>
    <definedName name="CM" localSheetId="9">#REF!</definedName>
    <definedName name="CM">#REF!</definedName>
    <definedName name="Coal_products" localSheetId="9">'[1]CO2 EFs'!#REF!</definedName>
    <definedName name="Coal_products">'[1]CO2 EFs'!#REF!</definedName>
    <definedName name="Cod_1101" localSheetId="9">[5]Directorio!#REF!</definedName>
    <definedName name="Cod_1101">[5]Directorio!#REF!</definedName>
    <definedName name="comb_qdr_2a">'[4]LISTAS DROP DOWN'!$G$4:$G$24</definedName>
    <definedName name="comb_qdr_4">'[4]LISTAS DROP DOWN'!$G$4:$G$24</definedName>
    <definedName name="combustible">[10]DADOS!$K$2:$K$16</definedName>
    <definedName name="combustibles3">'[11]Factores de Emisión'!$C$10:$C$17</definedName>
    <definedName name="combustivel_estacionaria">'[12]Fatores de Conversão'!$A$21:$A$40</definedName>
    <definedName name="combustivel_movel">'[12]Fatores de Conversão'!$B$73:$M$73</definedName>
    <definedName name="COMBUSTIVEL2">[13]DADOS!$K$2:$K$16</definedName>
    <definedName name="Commercial">'[1]Tier 1 CH4  EFs'!$H$7:$I$60</definedName>
    <definedName name="CommercialN2O">'[1]Tier 1 N2O  EFs (2)'!$H$7:$I$60</definedName>
    <definedName name="Construction">'[1]Tier 1 CH4  EFs'!$F$7:$G$60</definedName>
    <definedName name="ConstructionN2O">'[1]Tier 1 N2O  EFs (2)'!$F$7:$G$60</definedName>
    <definedName name="CONTRATO3">[14]DADOS!$C$2:$C$238</definedName>
    <definedName name="conv">[8]Parametres!$E$41</definedName>
    <definedName name="country">[8]Parametres!$D$2</definedName>
    <definedName name="cstAggregateType">"G21"</definedName>
    <definedName name="cstCountryNameColumn">2</definedName>
    <definedName name="cstDataColumn">13</definedName>
    <definedName name="cstDataRange">"I13:I242"</definedName>
    <definedName name="cstDisplayType">"G24"</definedName>
    <definedName name="cstNumDecimals">"G25"</definedName>
    <definedName name="cstReportNoteColumn">9</definedName>
    <definedName name="CUADRO11" localSheetId="9">#REF!</definedName>
    <definedName name="CUADRO11">#REF!</definedName>
    <definedName name="CUADRO12" localSheetId="9">#REF!</definedName>
    <definedName name="CUADRO12">#REF!</definedName>
    <definedName name="CUADRO15" localSheetId="9">#REF!</definedName>
    <definedName name="CUADRO15">#REF!</definedName>
    <definedName name="CUADRO16" localSheetId="9">#REF!</definedName>
    <definedName name="CUADRO16">#REF!</definedName>
    <definedName name="CUADRO17" localSheetId="9">#REF!</definedName>
    <definedName name="CUADRO17">#REF!</definedName>
    <definedName name="CUADRO18" localSheetId="9">#REF!</definedName>
    <definedName name="CUADRO18">#REF!</definedName>
    <definedName name="CUADRO24" localSheetId="9">#REF!</definedName>
    <definedName name="CUADRO24">#REF!</definedName>
    <definedName name="CUADRO25" localSheetId="9">#REF!</definedName>
    <definedName name="CUADRO25">#REF!</definedName>
    <definedName name="CUADRO26" localSheetId="9">#REF!</definedName>
    <definedName name="CUADRO26">#REF!</definedName>
    <definedName name="CUADRO28" localSheetId="9">#REF!</definedName>
    <definedName name="CUADRO28">#REF!</definedName>
    <definedName name="CUADRO29" localSheetId="9">#REF!</definedName>
    <definedName name="CUADRO29">#REF!</definedName>
    <definedName name="CUADRO30" localSheetId="9">#REF!</definedName>
    <definedName name="CUADRO30">#REF!</definedName>
    <definedName name="CUADRO31" localSheetId="9">#REF!</definedName>
    <definedName name="CUADRO31">#REF!</definedName>
    <definedName name="CUADRO38" localSheetId="9">#REF!</definedName>
    <definedName name="CUADRO38">#REF!</definedName>
    <definedName name="CUADRO8" localSheetId="9">#REF!</definedName>
    <definedName name="CUADRO8">#REF!</definedName>
    <definedName name="customConversionFactors">[1]General_listings!$B$379:$E$392</definedName>
    <definedName name="customFuelTypes">[1]General_listings!$B$395:$B$396</definedName>
    <definedName name="customizado" localSheetId="9">#REF!</definedName>
    <definedName name="customizado">#REF!</definedName>
    <definedName name="customUnitMap">[1]General_listings!$B$362:$C$375</definedName>
    <definedName name="d" localSheetId="9">#REF!</definedName>
    <definedName name="d">#REF!</definedName>
    <definedName name="DATA" localSheetId="9">#REF!</definedName>
    <definedName name="DATA">#REF!</definedName>
    <definedName name="dataRange">"I13:I242"</definedName>
    <definedName name="DATE" localSheetId="9">#REF!</definedName>
    <definedName name="DATE">#REF!</definedName>
    <definedName name="de" localSheetId="9">#REF!</definedName>
    <definedName name="de">#REF!</definedName>
    <definedName name="denominatorConversionTable">[1]General_listings!$B$344:$C$358</definedName>
    <definedName name="denominators">[1]General_listings!$C$320:$C$333</definedName>
    <definedName name="dest_qdr_17">'[4]LISTAS DROP DOWN'!$W$4:$W$9</definedName>
    <definedName name="DF2010_Ubi" localSheetId="4">'[15]IB DF RRSS'!#REF!</definedName>
    <definedName name="DF2010_Ubi" localSheetId="5">'[15]IB DF RRSS'!#REF!</definedName>
    <definedName name="DF2010_Ubi">'[15]IB DF RRSS'!#REF!</definedName>
    <definedName name="DF2012_Ubi" localSheetId="1">'[15]IB DF RRSS'!#REF!</definedName>
    <definedName name="DF2012_Ubi" localSheetId="0">'[15]IB DF RRSS'!#REF!</definedName>
    <definedName name="DF2012_Ubi" localSheetId="4">'[15]IB DF RRSS'!#REF!</definedName>
    <definedName name="DF2012_Ubi" localSheetId="5">'[15]IB DF RRSS'!#REF!</definedName>
    <definedName name="DF2012_Ubi">#REF!</definedName>
    <definedName name="DF2014_Ubi">#REF!</definedName>
    <definedName name="DF2015_Ubi" localSheetId="1">'[15]IB DF RRSS'!$AC$15:$AG$1888</definedName>
    <definedName name="DF2015_Ubi" localSheetId="0">'[15]IB DF RRSS'!$AC$15:$AG$1888</definedName>
    <definedName name="DF2015_Ubi" localSheetId="4">'[15]IB DF RRSS'!$AC$15:$AG$1888</definedName>
    <definedName name="DF2015_Ubi" localSheetId="5">'[15]IB DF RRSS'!$AC$15:$AG$1888</definedName>
    <definedName name="DF2015_Ubi">#REF!</definedName>
    <definedName name="DF2016_Ubi" localSheetId="1">'[15]IB DF RRSS'!$W$15:$AA$1888</definedName>
    <definedName name="DF2016_Ubi" localSheetId="0">'[15]IB DF RRSS'!$W$15:$AA$1888</definedName>
    <definedName name="DF2016_Ubi" localSheetId="4">'[15]IB DF RRSS'!$W$15:$AA$1888</definedName>
    <definedName name="DF2016_Ubi" localSheetId="5">'[15]IB DF RRSS'!$W$15:$AA$1888</definedName>
    <definedName name="DF2016_Ubi">#REF!</definedName>
    <definedName name="DF2017_Ubi" localSheetId="1">'[15]IB DF RRSS'!$Q$15:$U$1888</definedName>
    <definedName name="DF2017_Ubi" localSheetId="0">'[15]IB DF RRSS'!$Q$15:$U$1888</definedName>
    <definedName name="DF2017_Ubi" localSheetId="4">'[15]IB DF RRSS'!$Q$15:$U$1888</definedName>
    <definedName name="DF2017_Ubi" localSheetId="5">'[15]IB DF RRSS'!$Q$15:$U$1888</definedName>
    <definedName name="DF2017_Ubi">#REF!</definedName>
    <definedName name="DF2018_Ubi" localSheetId="1">'[15]IB DF RRSS'!$K$15:$O$1888</definedName>
    <definedName name="DF2018_Ubi" localSheetId="0">'[15]IB DF RRSS'!$K$15:$O$1888</definedName>
    <definedName name="DF2018_Ubi" localSheetId="4">'[15]IB DF RRSS'!$K$15:$O$1888</definedName>
    <definedName name="DF2018_Ubi" localSheetId="5">'[15]IB DF RRSS'!$K$15:$O$1888</definedName>
    <definedName name="DF2018_Ubi">#REF!</definedName>
    <definedName name="DIRETORCONTRATO2">[14]DADOS!$F$2:$F$131</definedName>
    <definedName name="DOC_table">[8]Defaults!$P$8:$Q$17</definedName>
    <definedName name="DOCF">[8]Parametres!$E$23</definedName>
    <definedName name="DOMINIO">[9]DADOS!$Q$2:$Q$5</definedName>
    <definedName name="DSFINAL2">[14]DADOS!$E$2:$E$32</definedName>
    <definedName name="dummy" localSheetId="9">#REF!</definedName>
    <definedName name="dummy">#REF!</definedName>
    <definedName name="e" localSheetId="9">#REF!</definedName>
    <definedName name="e">#REF!</definedName>
    <definedName name="Effort" localSheetId="9">#REF!</definedName>
    <definedName name="Effort">#REF!</definedName>
    <definedName name="Energy">'[1]Tier 1 CH4  EFs'!$B$7:$C$60</definedName>
    <definedName name="energyEFs">'[1]CO2 EFs'!$C$66:$E$71</definedName>
    <definedName name="EnergyN2O">'[1]Tier 1 N2O  EFs (2)'!$B$7:$C$60</definedName>
    <definedName name="eps" localSheetId="9">#REF!</definedName>
    <definedName name="eps">#REF!</definedName>
    <definedName name="EQUIPAMENTO">[9]DADOS!$T$2:$T$3</definedName>
    <definedName name="errorMessageTable">[1]General_listings!$B$401:$K$402</definedName>
    <definedName name="ETIQUETAS" localSheetId="9">#REF!</definedName>
    <definedName name="ETIQUETAS">#REF!</definedName>
    <definedName name="Excel_BuiltIn_Print_Area_2" localSheetId="9">#REF!</definedName>
    <definedName name="Excel_BuiltIn_Print_Area_2">#REF!</definedName>
    <definedName name="Excel_BuiltIn_Print_Area_3" localSheetId="9">#REF!</definedName>
    <definedName name="Excel_BuiltIn_Print_Area_3">#REF!</definedName>
    <definedName name="fffff" localSheetId="9">[5]Directorio!#REF!</definedName>
    <definedName name="fffff">[5]Directorio!#REF!</definedName>
    <definedName name="fg">'[16]LISTAS DROP DOWN'!$Y$4:$Y$5</definedName>
    <definedName name="Fisheries">'[1]Tier 1 CH4  EFs'!$R$7:$S$60</definedName>
    <definedName name="FisheriesN2O">'[1]Tier 1 N2O  EFs (2)'!$R$7:$S$60</definedName>
    <definedName name="fk" localSheetId="9">#REF!</definedName>
    <definedName name="fk">#REF!</definedName>
    <definedName name="Forestry">'[1]Tier 1 CH4  EFs'!$P$7:$Q$60</definedName>
    <definedName name="ForestryN2O">'[1]Tier 1 N2O  EFs (2)'!$P$7:$Q$60</definedName>
    <definedName name="fourCategories">[1]General_listings!$B$193:$B$197</definedName>
    <definedName name="FREQS" localSheetId="9">#REF!</definedName>
    <definedName name="FREQS">#REF!</definedName>
    <definedName name="fuelCodes" localSheetId="9">[1]General_listings!#REF!</definedName>
    <definedName name="fuelCodes">[1]General_listings!#REF!</definedName>
    <definedName name="FuelDefinitions">[1]General_listings!$B$47:$F$95</definedName>
    <definedName name="fuelInfo">'[1]CO2 EFs'!$C$7:$I$60</definedName>
    <definedName name="Fuels">[1]General_listings!$B$47:$B$95</definedName>
    <definedName name="g" localSheetId="9">#REF!</definedName>
    <definedName name="g">#REF!</definedName>
    <definedName name="gamma" localSheetId="9">#REF!</definedName>
    <definedName name="gamma">#REF!</definedName>
    <definedName name="gasMeter3EFs">'[1]CO2 EFs'!$B$250:$C$252</definedName>
    <definedName name="gasUnits" localSheetId="9">[1]General_listings!#REF!</definedName>
    <definedName name="gasUnits">[1]General_listings!#REF!</definedName>
    <definedName name="get_gasgperkm">[17]Reference!$E$196:$I$259</definedName>
    <definedName name="gggf" localSheetId="9">#REF!</definedName>
    <definedName name="gggf">#REF!</definedName>
    <definedName name="GPCR2010" localSheetId="1">#REF!</definedName>
    <definedName name="GPCR2010" localSheetId="0">#REF!</definedName>
    <definedName name="GPCR2010" localSheetId="4">#REF!</definedName>
    <definedName name="GPCR2010" localSheetId="5">#REF!</definedName>
    <definedName name="GPCR2010">#REF!</definedName>
    <definedName name="GPCR2012" localSheetId="1">#REF!</definedName>
    <definedName name="GPCR2012" localSheetId="0">#REF!</definedName>
    <definedName name="GPCR2012" localSheetId="4">#REF!</definedName>
    <definedName name="GPCR2012" localSheetId="5">#REF!</definedName>
    <definedName name="GPCR2012">#REF!</definedName>
    <definedName name="GPCR2014" localSheetId="1">#REF!</definedName>
    <definedName name="GPCR2014" localSheetId="0">#REF!</definedName>
    <definedName name="GPCR2014" localSheetId="4">#REF!</definedName>
    <definedName name="GPCR2014" localSheetId="5">#REF!</definedName>
    <definedName name="GPCR2014">#REF!</definedName>
    <definedName name="GPCR2015" localSheetId="1">'[15]IB GPC Rural 2015'!$C$14:$AG$1359</definedName>
    <definedName name="GPCR2015" localSheetId="0">'[15]IB GPC Rural 2015'!$C$14:$AG$1359</definedName>
    <definedName name="GPCR2015" localSheetId="4">'[15]IB GPC Rural 2015'!$C$14:$AG$1359</definedName>
    <definedName name="GPCR2015" localSheetId="5">'[15]IB GPC Rural 2015'!$C$14:$AG$1359</definedName>
    <definedName name="GPCR2015">#REF!</definedName>
    <definedName name="GPCR2016" localSheetId="1">'[15]IB GPC Rural 2016'!$C$14:$AD$1364</definedName>
    <definedName name="GPCR2016" localSheetId="0">'[15]IB GPC Rural 2016'!$C$14:$AD$1364</definedName>
    <definedName name="GPCR2016" localSheetId="4">'[15]IB GPC Rural 2016'!$C$14:$AD$1364</definedName>
    <definedName name="GPCR2016" localSheetId="5">'[15]IB GPC Rural 2016'!$C$14:$AD$1364</definedName>
    <definedName name="GPCR2016">#REF!</definedName>
    <definedName name="GPCR2017" localSheetId="1">'[15]IB GPC Rural 2017'!$C$14:$AD$1362</definedName>
    <definedName name="GPCR2017" localSheetId="0">'[15]IB GPC Rural 2017'!$C$14:$AD$1362</definedName>
    <definedName name="GPCR2017" localSheetId="4">'[15]IB GPC Rural 2017'!$C$14:$AD$1362</definedName>
    <definedName name="GPCR2017" localSheetId="5">'[15]IB GPC Rural 2017'!$C$14:$AD$1362</definedName>
    <definedName name="GPCR2017">#REF!</definedName>
    <definedName name="GPCR2018" localSheetId="1">'[15]IB GPC Rural 2018'!$C$14:$AD$1391</definedName>
    <definedName name="GPCR2018" localSheetId="0">'[15]IB GPC Rural 2018'!$C$14:$AD$1391</definedName>
    <definedName name="GPCR2018" localSheetId="4">'[15]IB GPC Rural 2018'!$C$14:$AD$1391</definedName>
    <definedName name="GPCR2018" localSheetId="5">'[15]IB GPC Rural 2018'!$C$14:$AD$1391</definedName>
    <definedName name="GPCR2018">#REF!</definedName>
    <definedName name="grap" localSheetId="9" hidden="1">'[2]Import. Autos (Datos)'!#REF!</definedName>
    <definedName name="grap" hidden="1">'[2]Import. Autos (Datos)'!#REF!</definedName>
    <definedName name="GWPSets">[1]General_listings!$B$258:$B$260</definedName>
    <definedName name="GWPTable">[1]General_listings!$B$258:$E$260</definedName>
    <definedName name="half_life">[8]Defaults!$D$8:$K$12</definedName>
    <definedName name="heatingValueCodes">[1]General_listings!$B$5:$D$6</definedName>
    <definedName name="HTML_CodePage" hidden="1">1252</definedName>
    <definedName name="HTML_Control" hidden="1">{"'RELATÓRIO'!$A$1:$E$20","'RELATÓRIO'!$A$22:$D$34","'INTERNET'!$A$31:$G$58","'INTERNET'!$A$1:$G$28","'SÉRIE HISTÓRICA'!$A$167:$H$212","'SÉRIE HISTÓRICA'!$A$56:$H$101"}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"C:\DIVULGAÇÃO INPC IPCA 2001\inpc0501.htm"</definedName>
    <definedName name="HTML_Title" hidden="1">""</definedName>
    <definedName name="HVConversionValues">[1]General_listings!$B$203:$C$254</definedName>
    <definedName name="IMPCE05" localSheetId="9">#REF!</definedName>
    <definedName name="IMPCE05">#REF!</definedName>
    <definedName name="IMPCE07" localSheetId="9">#REF!</definedName>
    <definedName name="IMPCE07">#REF!</definedName>
    <definedName name="IMPCE08" localSheetId="9">#REF!</definedName>
    <definedName name="IMPCE08">#REF!</definedName>
    <definedName name="IMPCE12" localSheetId="9">#REF!</definedName>
    <definedName name="IMPCE12">#REF!</definedName>
    <definedName name="IMPCE13" localSheetId="9">#REF!</definedName>
    <definedName name="IMPCE13">#REF!</definedName>
    <definedName name="Imprimir_área_IM" localSheetId="9">#REF!</definedName>
    <definedName name="Imprimir_área_IM">#REF!</definedName>
    <definedName name="Industries">[1]General_listings!$B$13:$B$21</definedName>
    <definedName name="industryEFTableKeys">'[1]Tier 1 CH4  EFs'!$B$274:$D$282</definedName>
    <definedName name="industryEFTableKeysN2O">'[1]Tier 1 N2O  EFs (2)'!$B$274:$D$282</definedName>
    <definedName name="INPUT12" localSheetId="9">#REF!</definedName>
    <definedName name="INPUT12">#REF!</definedName>
    <definedName name="INPUT15" localSheetId="9">#REF!</definedName>
    <definedName name="INPUT15">#REF!</definedName>
    <definedName name="INPUT16" localSheetId="9">#REF!</definedName>
    <definedName name="INPUT16">#REF!</definedName>
    <definedName name="INPUT17" localSheetId="9">#REF!</definedName>
    <definedName name="INPUT17">#REF!</definedName>
    <definedName name="INPUT18A" localSheetId="9">#REF!</definedName>
    <definedName name="INPUT18A">#REF!</definedName>
    <definedName name="INPUT18B" localSheetId="9">#REF!</definedName>
    <definedName name="INPUT18B">#REF!</definedName>
    <definedName name="INPUT18C" localSheetId="9">#REF!</definedName>
    <definedName name="INPUT18C">#REF!</definedName>
    <definedName name="INPUT24" localSheetId="9">#REF!</definedName>
    <definedName name="INPUT24">#REF!</definedName>
    <definedName name="INPUT38" localSheetId="9">#REF!</definedName>
    <definedName name="INPUT38">#REF!</definedName>
    <definedName name="INPUT8" localSheetId="9">#REF!</definedName>
    <definedName name="INPUT8">#REF!</definedName>
    <definedName name="Institutional">'[1]Tier 1 CH4  EFs'!$J$7:$K$60</definedName>
    <definedName name="InstitutionalN2O">'[1]Tier 1 N2O  EFs (2)'!$J$7:$K$60</definedName>
    <definedName name="ji" localSheetId="9">#REF!</definedName>
    <definedName name="ji">#REF!</definedName>
    <definedName name="kxfi" localSheetId="9">#REF!</definedName>
    <definedName name="kxfi">#REF!</definedName>
    <definedName name="LE">[14]DADOS!$D$2:$D$8</definedName>
    <definedName name="letra" localSheetId="9">#REF!</definedName>
    <definedName name="letra">#REF!</definedName>
    <definedName name="liquidLiterEFs">'[1]CO2 EFs'!$B$235:$C$245</definedName>
    <definedName name="liquidUnits" localSheetId="9">[1]General_listings!#REF!</definedName>
    <definedName name="liquidUnits">[1]General_listings!#REF!</definedName>
    <definedName name="Lugar" localSheetId="9">#REF!</definedName>
    <definedName name="Lugar">#REF!</definedName>
    <definedName name="m3_pc">[18]Factor!$C$76</definedName>
    <definedName name="Manufacturing">'[1]Tier 1 CH4  EFs'!$D$7:$E$60</definedName>
    <definedName name="ManufacturingN2O">'[1]Tier 1 N2O  EFs (2)'!$D$7:$E$60</definedName>
    <definedName name="mat_qdr_13">'[4]LISTAS DROP DOWN'!$S$4:$S$5</definedName>
    <definedName name="Max" hidden="1">{"Placas",#N/A,FALSE,"A";"Ventas",#N/A,FALSE,"A"}</definedName>
    <definedName name="Medio_de_transporte" localSheetId="9">#REF!</definedName>
    <definedName name="Medio_de_transporte">#REF!</definedName>
    <definedName name="METRAGEM" localSheetId="9">#REF!</definedName>
    <definedName name="METRAGEM">#REF!</definedName>
    <definedName name="mnm" localSheetId="9">[3]Directorio!#REF!</definedName>
    <definedName name="mnm">[3]Directorio!#REF!</definedName>
    <definedName name="moda_qdr_5">'[4]LISTAS DROP DOWN'!$I$4:$I$9</definedName>
    <definedName name="moda_qdr_6">'[4]LISTAS DROP DOWN'!$K$4:$K$8</definedName>
    <definedName name="MODAL">[9]DADOS!$U$2:$U$7</definedName>
    <definedName name="Modo_de_transporte" localSheetId="9">#REF!</definedName>
    <definedName name="Modo_de_transporte">#REF!</definedName>
    <definedName name="Money" localSheetId="9">#REF!</definedName>
    <definedName name="Money">#REF!</definedName>
    <definedName name="MSY" localSheetId="9">#REF!</definedName>
    <definedName name="MSY">#REF!</definedName>
    <definedName name="N2OIndustryKeys">'[1]Tier 1 N2O  EFs (2)'!$B$288:$C$296</definedName>
    <definedName name="nbvjkdosdp" localSheetId="9">[3]Directorio!#REF!</definedName>
    <definedName name="nbvjkdosdp">[3]Directorio!#REF!</definedName>
    <definedName name="nd" localSheetId="9">[3]Directorio!#REF!</definedName>
    <definedName name="nd">[3]Directorio!#REF!</definedName>
    <definedName name="nnn" localSheetId="9">[3]Directorio!#REF!</definedName>
    <definedName name="nnn">[3]Directorio!#REF!</definedName>
    <definedName name="NOTAS" localSheetId="9">#REF!</definedName>
    <definedName name="NOTAS">#REF!</definedName>
    <definedName name="nshdos" localSheetId="9">[3]Directorio!#REF!</definedName>
    <definedName name="nshdos">[3]Directorio!#REF!</definedName>
    <definedName name="nuevo" localSheetId="9">[19]General_listings!#REF!</definedName>
    <definedName name="nuevo">[19]General_listings!#REF!</definedName>
    <definedName name="numeratorConversionTable">[1]General_listings!$B$337:$C$340</definedName>
    <definedName name="numerators">[1]General_listings!$B$320:$B$323</definedName>
    <definedName name="Oficinas" localSheetId="9">[20]Resumen!#REF!</definedName>
    <definedName name="Oficinas">[20]Resumen!#REF!</definedName>
    <definedName name="Oil_products" localSheetId="9">'[1]CO2 EFs'!#REF!</definedName>
    <definedName name="Oil_products">'[1]CO2 EFs'!#REF!</definedName>
    <definedName name="OPERACAO">[9]DADOS!$I$2:$I$3</definedName>
    <definedName name="Other_waste" localSheetId="9">'[1]CO2 EFs'!#REF!</definedName>
    <definedName name="Other_waste">'[1]CO2 EFs'!#REF!</definedName>
    <definedName name="ox">[8]Parametres!$E$43</definedName>
    <definedName name="p" localSheetId="9">#REF!</definedName>
    <definedName name="p">#REF!</definedName>
    <definedName name="PAÍS">[14]DADOS!$G$2:$G$17</definedName>
    <definedName name="peso_qdr_5">'[4]LISTAS DROP DOWN'!$M$4:$M$6</definedName>
    <definedName name="picture">"Picture32"</definedName>
    <definedName name="Planta_Sede__escoger_de_la_lista_abajo" localSheetId="9">#REF!</definedName>
    <definedName name="Planta_Sede__escoger_de_la_lista_abajo">#REF!</definedName>
    <definedName name="PORC" localSheetId="9">#REF!</definedName>
    <definedName name="PORC">#REF!</definedName>
    <definedName name="Price" localSheetId="9">#REF!</definedName>
    <definedName name="Price">#REF!</definedName>
    <definedName name="prof" localSheetId="9">#REF!</definedName>
    <definedName name="prof">#REF!</definedName>
    <definedName name="prop_qd_2a" localSheetId="9">#REF!</definedName>
    <definedName name="prop_qd_2a">#REF!</definedName>
    <definedName name="prop_qdr_2a" localSheetId="9">'[4]LISTAS DROP DOWN'!#REF!</definedName>
    <definedName name="prop_qdr_2a">'[4]LISTAS DROP DOWN'!#REF!</definedName>
    <definedName name="ProprietarioControle" localSheetId="9">#REF!</definedName>
    <definedName name="ProprietarioControle">#REF!</definedName>
    <definedName name="q" localSheetId="9">#REF!</definedName>
    <definedName name="q">#REF!</definedName>
    <definedName name="qf" localSheetId="9">#REF!</definedName>
    <definedName name="qf">#REF!</definedName>
    <definedName name="RCC10R" localSheetId="9">#REF!</definedName>
    <definedName name="RCC10R">#REF!</definedName>
    <definedName name="RCC20RE" localSheetId="9">#REF!</definedName>
    <definedName name="RCC20RE">#REF!</definedName>
    <definedName name="RCC2RN" localSheetId="9">#REF!</definedName>
    <definedName name="RCC2RN">#REF!</definedName>
    <definedName name="RCCRUCES" localSheetId="9">#REF!</definedName>
    <definedName name="RCCRUCES">#REF!</definedName>
    <definedName name="RCTC" localSheetId="9">#REF!</definedName>
    <definedName name="RCTC">#REF!</definedName>
    <definedName name="REGION_CENTRO_ORIENTE" localSheetId="9">#REF!</definedName>
    <definedName name="REGION_CENTRO_ORIENTE">#REF!</definedName>
    <definedName name="REGION_LIMA_CENTRO" localSheetId="9">#REF!</definedName>
    <definedName name="REGION_LIMA_CENTRO">#REF!</definedName>
    <definedName name="REGION_LIMA_ESTE" localSheetId="9">#REF!</definedName>
    <definedName name="REGION_LIMA_ESTE">#REF!</definedName>
    <definedName name="REGION_LIMA_NORTE" localSheetId="9">#REF!</definedName>
    <definedName name="REGION_LIMA_NORTE">#REF!</definedName>
    <definedName name="REGION_LIMA_SUR" localSheetId="9">#REF!</definedName>
    <definedName name="REGION_LIMA_SUR">#REF!</definedName>
    <definedName name="REGION_NORTE" localSheetId="9">#REF!</definedName>
    <definedName name="REGION_NORTE">#REF!</definedName>
    <definedName name="REGION_NORTE_Y_SUR_CHICO" localSheetId="9">#REF!</definedName>
    <definedName name="REGION_NORTE_Y_SUR_CHICO">#REF!</definedName>
    <definedName name="REGION_NUCLEOS" localSheetId="9">#REF!</definedName>
    <definedName name="REGION_NUCLEOS">#REF!</definedName>
    <definedName name="REGION_SUR" localSheetId="9">#REF!</definedName>
    <definedName name="REGION_SUR">#REF!</definedName>
    <definedName name="Regional_data">[8]Defaults!$W$8:$AH$26</definedName>
    <definedName name="ResidentialN2O">'[1]Tier 1 N2O  EFs (2)'!$L$7:$M$60</definedName>
    <definedName name="RESIDUO">[9]D.Resíduos!$C$2:$C$36</definedName>
    <definedName name="RESPOSTASN">[9]DADOS!$H$2:$H$3</definedName>
    <definedName name="ROAD">[9]DADOS!$N$2:$N$3</definedName>
    <definedName name="sara" localSheetId="9">[3]Directorio!#REF!</definedName>
    <definedName name="sara">[3]Directorio!#REF!</definedName>
    <definedName name="sectorDefinitions">[1]General_listings!$B$406:$F$414</definedName>
    <definedName name="Select2">[8]Defaults!$O$20</definedName>
    <definedName name="Select3">[8]Defaults!$W$5</definedName>
    <definedName name="selected">[8]Defaults!$G$17</definedName>
    <definedName name="sim_nao">'[4]LISTAS DROP DOWN'!$Y$4:$Y$5</definedName>
    <definedName name="solidEFs">'[1]CO2 EFs'!$C$76:$E$78</definedName>
    <definedName name="solidUnits" localSheetId="9">[1]General_listings!#REF!</definedName>
    <definedName name="solidUnits">[1]General_listings!#REF!</definedName>
    <definedName name="sre" localSheetId="9">[3]Directorio!#REF!</definedName>
    <definedName name="sre">[3]Directorio!#REF!</definedName>
    <definedName name="stateMap">[1]General_listings!$B$193:$C$197</definedName>
    <definedName name="TABLE4" localSheetId="9">#REF!</definedName>
    <definedName name="TABLE4">#REF!</definedName>
    <definedName name="test">'[1]Tier 1 CH4  EFs'!$B$7:$B$60,'[1]Tier 1 CH4  EFs'!$E$7:$E$60</definedName>
    <definedName name="Tier3KeyTable">[1]Tier3EFs!$E$9:$F$16</definedName>
    <definedName name="tipo_aterro">'[12]Fatores de Conversão'!$A$148:$A$152</definedName>
    <definedName name="tipo_clima">'[12]Fatores de Conversão'!$B$172:$E$172</definedName>
    <definedName name="tipo_veiculo">'[12]Fatores de Conversão'!$A$74:$A$84</definedName>
    <definedName name="TRATAMENTOR">[9]DADOS!$O$2:$O$7</definedName>
    <definedName name="tyyu" localSheetId="9">#REF!</definedName>
    <definedName name="tyyu">#REF!</definedName>
    <definedName name="Ubi_name" localSheetId="1">'[15]IB DF RRSS'!$C$15:$F$1888</definedName>
    <definedName name="Ubi_name" localSheetId="0">'[15]IB DF RRSS'!$C$15:$F$1888</definedName>
    <definedName name="Ubi_name" localSheetId="4">'[15]IB DF RRSS'!$C$15:$F$1888</definedName>
    <definedName name="Ubi_name" localSheetId="5">'[15]IB DF RRSS'!$C$15:$F$1888</definedName>
    <definedName name="Ubi_name">#REF!</definedName>
    <definedName name="un_qdr_3" localSheetId="9">#REF!</definedName>
    <definedName name="un_qdr_3">#REF!</definedName>
    <definedName name="unid_qdr_3">'[4]LISTAS DROP DOWN'!$E$4:$E$7</definedName>
    <definedName name="unid_qdr_5">'[4]LISTAS DROP DOWN'!$U$4:$U$8</definedName>
    <definedName name="unidad">[7]DADOS!$L$2:$L$5</definedName>
    <definedName name="UNIDADE">[9]DADOS!$L$2:$L$5</definedName>
    <definedName name="unidade_estacionaria">'[12]Fatores de Conversão'!$A$6:$A$16</definedName>
    <definedName name="unidade_movel">'[12]Fatores de Conversão'!$C$12:$C$15</definedName>
    <definedName name="UNIDADE3">[9]DADOS!$M$2:$M$4</definedName>
    <definedName name="UNIDADEM">[9]DADOS!$L$2:$L$6</definedName>
    <definedName name="UNIDADES">[7]DADOS!$L$2:$L$5</definedName>
    <definedName name="Unidades_Estacionarias">'[12]Fatores de Conversão'!$A$6:$A$16</definedName>
    <definedName name="unitCodes">[1]General_listings!$B$103:$E$157</definedName>
    <definedName name="unitStates">'[1]CO2 EFs'!$B$217:$F$230</definedName>
    <definedName name="uso" hidden="1">{"'RELATÓRIO'!$A$1:$E$20","'RELATÓRIO'!$A$22:$D$34","'INTERNET'!$A$31:$G$58","'INTERNET'!$A$1:$G$28","'SÉRIE HISTÓRICA'!$A$167:$H$212","'SÉRIE HISTÓRICA'!$A$56:$H$101"}</definedName>
    <definedName name="VAR" localSheetId="9">#REF!</definedName>
    <definedName name="VAR">#REF!</definedName>
    <definedName name="Volume" localSheetId="9">#REF!</definedName>
    <definedName name="Volume">#REF!</definedName>
    <definedName name="xdot" localSheetId="9">#REF!</definedName>
    <definedName name="xdot">#REF!</definedName>
    <definedName name="Xe">[21]Sheet1!$C$8</definedName>
    <definedName name="Xeps" localSheetId="9">#REF!</definedName>
    <definedName name="Xeps">#REF!</definedName>
    <definedName name="Xfk" localSheetId="9">#REF!</definedName>
    <definedName name="Xfk">#REF!</definedName>
    <definedName name="XMAX" localSheetId="9">#REF!</definedName>
    <definedName name="XMAX">#REF!</definedName>
    <definedName name="XMSY">[21]Sheet1!$C$3</definedName>
    <definedName name="Xp" localSheetId="9">#REF!</definedName>
    <definedName name="Xp">#REF!</definedName>
    <definedName name="Xprof" localSheetId="9">#REF!</definedName>
    <definedName name="Xprof">#REF!</definedName>
    <definedName name="xrion" localSheetId="9">'[22]Personal '!#REF!</definedName>
    <definedName name="xrion">'[22]Personal '!#REF!</definedName>
    <definedName name="Xxdot" localSheetId="9">#REF!</definedName>
    <definedName name="Xxdot">#REF!</definedName>
    <definedName name="XXMAX">[21]Sheet1!$C$4</definedName>
    <definedName name="Xy" localSheetId="9">#REF!</definedName>
    <definedName name="Xy">#REF!</definedName>
    <definedName name="y" localSheetId="9">#REF!</definedName>
    <definedName name="y">#REF!</definedName>
    <definedName name="year">[8]Parametres!$E$9</definedName>
    <definedName name="ZONAECOLOGICA">[9]DADOS!$R$2:$R$15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1" l="1"/>
  <c r="J5" i="11"/>
  <c r="H9" i="17"/>
  <c r="H8" i="17"/>
  <c r="G9" i="17"/>
  <c r="I9" i="17" s="1"/>
  <c r="G8" i="17"/>
  <c r="I8" i="17" s="1"/>
  <c r="E10" i="17"/>
  <c r="E32" i="1" l="1"/>
  <c r="E31" i="1"/>
  <c r="E19" i="1"/>
  <c r="E18" i="1"/>
  <c r="J10" i="16"/>
  <c r="J11" i="16"/>
  <c r="J12" i="16"/>
  <c r="J13" i="16"/>
  <c r="J14" i="16"/>
  <c r="J15" i="16"/>
  <c r="J16" i="16"/>
  <c r="L16" i="16" s="1"/>
  <c r="J17" i="16"/>
  <c r="J18" i="16"/>
  <c r="J19" i="16"/>
  <c r="J20" i="16"/>
  <c r="J21" i="16"/>
  <c r="J22" i="16"/>
  <c r="J23" i="16"/>
  <c r="J24" i="16"/>
  <c r="L24" i="16" s="1"/>
  <c r="J25" i="16"/>
  <c r="J26" i="16"/>
  <c r="J27" i="16"/>
  <c r="J28" i="16"/>
  <c r="J29" i="16"/>
  <c r="J30" i="16"/>
  <c r="J31" i="16"/>
  <c r="J32" i="16"/>
  <c r="L32" i="16" s="1"/>
  <c r="J33" i="16"/>
  <c r="J34" i="16"/>
  <c r="J35" i="16"/>
  <c r="J36" i="16"/>
  <c r="J37" i="16"/>
  <c r="J38" i="16"/>
  <c r="J39" i="16"/>
  <c r="J40" i="16"/>
  <c r="L40" i="16" s="1"/>
  <c r="J41" i="16"/>
  <c r="J42" i="16"/>
  <c r="J43" i="16"/>
  <c r="J44" i="16"/>
  <c r="J45" i="16"/>
  <c r="J46" i="16"/>
  <c r="J47" i="16"/>
  <c r="J48" i="16"/>
  <c r="L48" i="16" s="1"/>
  <c r="J49" i="16"/>
  <c r="J50" i="16"/>
  <c r="J51" i="16"/>
  <c r="J52" i="16"/>
  <c r="J53" i="16"/>
  <c r="J54" i="16"/>
  <c r="J55" i="16"/>
  <c r="J56" i="16"/>
  <c r="L56" i="16" s="1"/>
  <c r="J57" i="16"/>
  <c r="J58" i="16"/>
  <c r="J59" i="16"/>
  <c r="J60" i="16"/>
  <c r="J61" i="16"/>
  <c r="J62" i="16"/>
  <c r="J63" i="16"/>
  <c r="J64" i="16"/>
  <c r="J65" i="16"/>
  <c r="J66" i="16"/>
  <c r="J67" i="16"/>
  <c r="J68" i="16"/>
  <c r="J69" i="16"/>
  <c r="J70" i="16"/>
  <c r="J71" i="16"/>
  <c r="J72" i="16"/>
  <c r="J73" i="16"/>
  <c r="J74" i="16"/>
  <c r="J75" i="16"/>
  <c r="J76" i="16"/>
  <c r="J77" i="16"/>
  <c r="J78" i="16"/>
  <c r="J79" i="16"/>
  <c r="J80" i="16"/>
  <c r="L80" i="16" s="1"/>
  <c r="J81" i="16"/>
  <c r="J82" i="16"/>
  <c r="J83" i="16"/>
  <c r="J84" i="16"/>
  <c r="J85" i="16"/>
  <c r="J86" i="16"/>
  <c r="J87" i="16"/>
  <c r="J88" i="16"/>
  <c r="L88" i="16" s="1"/>
  <c r="J89" i="16"/>
  <c r="J90" i="16"/>
  <c r="J91" i="16"/>
  <c r="J92" i="16"/>
  <c r="J93" i="16"/>
  <c r="J94" i="16"/>
  <c r="J95" i="16"/>
  <c r="J96" i="16"/>
  <c r="L96" i="16" s="1"/>
  <c r="J97" i="16"/>
  <c r="J98" i="16"/>
  <c r="J99" i="16"/>
  <c r="J100" i="16"/>
  <c r="J101" i="16"/>
  <c r="J102" i="16"/>
  <c r="J103" i="16"/>
  <c r="J104" i="16"/>
  <c r="L104" i="16" s="1"/>
  <c r="J105" i="16"/>
  <c r="J106" i="16"/>
  <c r="J107" i="16"/>
  <c r="J108" i="16"/>
  <c r="J109" i="16"/>
  <c r="J110" i="16"/>
  <c r="J111" i="16"/>
  <c r="J112" i="16"/>
  <c r="L112" i="16" s="1"/>
  <c r="J113" i="16"/>
  <c r="J114" i="16"/>
  <c r="J115" i="16"/>
  <c r="J116" i="16"/>
  <c r="J117" i="16"/>
  <c r="J118" i="16"/>
  <c r="J119" i="16"/>
  <c r="J120" i="16"/>
  <c r="L120" i="16" s="1"/>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L144" i="16" s="1"/>
  <c r="J145" i="16"/>
  <c r="J146" i="16"/>
  <c r="J147" i="16"/>
  <c r="J148" i="16"/>
  <c r="J149" i="16"/>
  <c r="J150" i="16"/>
  <c r="J151" i="16"/>
  <c r="J152" i="16"/>
  <c r="L152" i="16" s="1"/>
  <c r="J153" i="16"/>
  <c r="J154" i="16"/>
  <c r="J155" i="16"/>
  <c r="J156" i="16"/>
  <c r="J157" i="16"/>
  <c r="J158" i="16"/>
  <c r="J159" i="16"/>
  <c r="J160" i="16"/>
  <c r="L160" i="16" s="1"/>
  <c r="J161" i="16"/>
  <c r="J162" i="16"/>
  <c r="J163" i="16"/>
  <c r="J164" i="16"/>
  <c r="J165" i="16"/>
  <c r="J166" i="16"/>
  <c r="J167" i="16"/>
  <c r="J168" i="16"/>
  <c r="L168" i="16" s="1"/>
  <c r="J169" i="16"/>
  <c r="J170" i="16"/>
  <c r="J171" i="16"/>
  <c r="J172" i="16"/>
  <c r="J173" i="16"/>
  <c r="J174" i="16"/>
  <c r="J175" i="16"/>
  <c r="J176" i="16"/>
  <c r="L176" i="16" s="1"/>
  <c r="J177" i="16"/>
  <c r="J178" i="16"/>
  <c r="J179" i="16"/>
  <c r="J180" i="16"/>
  <c r="J181" i="16"/>
  <c r="J182" i="16"/>
  <c r="J183" i="16"/>
  <c r="J184" i="16"/>
  <c r="L184" i="16" s="1"/>
  <c r="J185" i="16"/>
  <c r="J186" i="16"/>
  <c r="J187" i="16"/>
  <c r="J188" i="16"/>
  <c r="J189" i="16"/>
  <c r="J190" i="16"/>
  <c r="J191" i="16"/>
  <c r="J192" i="16"/>
  <c r="J193" i="16"/>
  <c r="J194" i="16"/>
  <c r="J195" i="16"/>
  <c r="J196" i="16"/>
  <c r="J197" i="16"/>
  <c r="J198" i="16"/>
  <c r="J199" i="16"/>
  <c r="J200" i="16"/>
  <c r="L200" i="16" s="1"/>
  <c r="J201" i="16"/>
  <c r="J202" i="16"/>
  <c r="J203" i="16"/>
  <c r="J204" i="16"/>
  <c r="J205" i="16"/>
  <c r="J206" i="16"/>
  <c r="J207" i="16"/>
  <c r="J208" i="16"/>
  <c r="L208" i="16" s="1"/>
  <c r="J209" i="16"/>
  <c r="J210" i="16"/>
  <c r="J211" i="16"/>
  <c r="J212" i="16"/>
  <c r="J213" i="16"/>
  <c r="J214" i="16"/>
  <c r="J215" i="16"/>
  <c r="J216" i="16"/>
  <c r="L216" i="16" s="1"/>
  <c r="J217" i="16"/>
  <c r="J218" i="16"/>
  <c r="J219" i="16"/>
  <c r="J220" i="16"/>
  <c r="J221" i="16"/>
  <c r="J222" i="16"/>
  <c r="J223" i="16"/>
  <c r="J224" i="16"/>
  <c r="L224" i="16" s="1"/>
  <c r="J225" i="16"/>
  <c r="J226" i="16"/>
  <c r="J227" i="16"/>
  <c r="J228" i="16"/>
  <c r="J229" i="16"/>
  <c r="J230" i="16"/>
  <c r="J231" i="16"/>
  <c r="J232" i="16"/>
  <c r="L232" i="16" s="1"/>
  <c r="J233" i="16"/>
  <c r="J234" i="16"/>
  <c r="J235" i="16"/>
  <c r="J236" i="16"/>
  <c r="J237" i="16"/>
  <c r="J238" i="16"/>
  <c r="J239" i="16"/>
  <c r="J240" i="16"/>
  <c r="L240" i="16" s="1"/>
  <c r="J241" i="16"/>
  <c r="J242" i="16"/>
  <c r="J243" i="16"/>
  <c r="J244" i="16"/>
  <c r="J245" i="16"/>
  <c r="J246" i="16"/>
  <c r="J247" i="16"/>
  <c r="J248" i="16"/>
  <c r="L248" i="16" s="1"/>
  <c r="J249" i="16"/>
  <c r="J250" i="16"/>
  <c r="J251" i="16"/>
  <c r="J252" i="16"/>
  <c r="J253" i="16"/>
  <c r="J254" i="16"/>
  <c r="J255" i="16"/>
  <c r="J256" i="16"/>
  <c r="J257" i="16"/>
  <c r="J258" i="16"/>
  <c r="J259" i="16"/>
  <c r="J260" i="16"/>
  <c r="J261" i="16"/>
  <c r="J262" i="16"/>
  <c r="J263" i="16"/>
  <c r="J264" i="16"/>
  <c r="L264" i="16" s="1"/>
  <c r="J265" i="16"/>
  <c r="J266" i="16"/>
  <c r="J267" i="16"/>
  <c r="J268" i="16"/>
  <c r="J269" i="16"/>
  <c r="J270" i="16"/>
  <c r="J271" i="16"/>
  <c r="J272" i="16"/>
  <c r="L272" i="16" s="1"/>
  <c r="J273" i="16"/>
  <c r="J274" i="16"/>
  <c r="J275" i="16"/>
  <c r="J276" i="16"/>
  <c r="J277" i="16"/>
  <c r="J278" i="16"/>
  <c r="J279" i="16"/>
  <c r="J280" i="16"/>
  <c r="L280" i="16" s="1"/>
  <c r="J281" i="16"/>
  <c r="J282" i="16"/>
  <c r="J283" i="16"/>
  <c r="J284" i="16"/>
  <c r="J285" i="16"/>
  <c r="J286" i="16"/>
  <c r="J287" i="16"/>
  <c r="J288" i="16"/>
  <c r="L288" i="16" s="1"/>
  <c r="J289" i="16"/>
  <c r="J290" i="16"/>
  <c r="J291" i="16"/>
  <c r="J292" i="16"/>
  <c r="J293" i="16"/>
  <c r="J294" i="16"/>
  <c r="J295" i="16"/>
  <c r="J296" i="16"/>
  <c r="L296" i="16" s="1"/>
  <c r="J297" i="16"/>
  <c r="J298" i="16"/>
  <c r="J299" i="16"/>
  <c r="J300" i="16"/>
  <c r="J301" i="16"/>
  <c r="J302" i="16"/>
  <c r="J303" i="16"/>
  <c r="J304" i="16"/>
  <c r="L304" i="16" s="1"/>
  <c r="J305" i="16"/>
  <c r="J306" i="16"/>
  <c r="J307" i="16"/>
  <c r="J308" i="16"/>
  <c r="J309" i="16"/>
  <c r="J310" i="16"/>
  <c r="J311" i="16"/>
  <c r="J312" i="16"/>
  <c r="L312" i="16" s="1"/>
  <c r="J313" i="16"/>
  <c r="J314" i="16"/>
  <c r="J315" i="16"/>
  <c r="J316" i="16"/>
  <c r="J317" i="16"/>
  <c r="J318" i="16"/>
  <c r="J319" i="16"/>
  <c r="J320" i="16"/>
  <c r="L320" i="16" s="1"/>
  <c r="J321" i="16"/>
  <c r="J322" i="16"/>
  <c r="J323" i="16"/>
  <c r="J324" i="16"/>
  <c r="J325" i="16"/>
  <c r="J326" i="16"/>
  <c r="J327" i="16"/>
  <c r="J328" i="16"/>
  <c r="L328" i="16" s="1"/>
  <c r="J329" i="16"/>
  <c r="J330" i="16"/>
  <c r="J331" i="16"/>
  <c r="J332" i="16"/>
  <c r="J333" i="16"/>
  <c r="J334" i="16"/>
  <c r="J335" i="16"/>
  <c r="J336" i="16"/>
  <c r="L336" i="16" s="1"/>
  <c r="J337" i="16"/>
  <c r="J338" i="16"/>
  <c r="J339" i="16"/>
  <c r="J340" i="16"/>
  <c r="J341" i="16"/>
  <c r="J342" i="16"/>
  <c r="J343" i="16"/>
  <c r="J344" i="16"/>
  <c r="L344" i="16" s="1"/>
  <c r="J345" i="16"/>
  <c r="J346" i="16"/>
  <c r="J347" i="16"/>
  <c r="J348" i="16"/>
  <c r="J349" i="16"/>
  <c r="J350" i="16"/>
  <c r="J351" i="16"/>
  <c r="J352" i="16"/>
  <c r="L352" i="16" s="1"/>
  <c r="J353" i="16"/>
  <c r="J354" i="16"/>
  <c r="J355" i="16"/>
  <c r="J356" i="16"/>
  <c r="J357" i="16"/>
  <c r="J358" i="16"/>
  <c r="J359" i="16"/>
  <c r="J360" i="16"/>
  <c r="L360" i="16" s="1"/>
  <c r="J361" i="16"/>
  <c r="J362" i="16"/>
  <c r="J363" i="16"/>
  <c r="J364" i="16"/>
  <c r="J365" i="16"/>
  <c r="J366" i="16"/>
  <c r="J367" i="16"/>
  <c r="J368" i="16"/>
  <c r="L368" i="16" s="1"/>
  <c r="J369" i="16"/>
  <c r="J370" i="16"/>
  <c r="J371" i="16"/>
  <c r="J372" i="16"/>
  <c r="J373" i="16"/>
  <c r="J374" i="16"/>
  <c r="J375" i="16"/>
  <c r="J376" i="16"/>
  <c r="L376" i="16" s="1"/>
  <c r="J377" i="16"/>
  <c r="J378" i="16"/>
  <c r="J379" i="16"/>
  <c r="J380" i="16"/>
  <c r="J381" i="16"/>
  <c r="J382" i="16"/>
  <c r="J383" i="16"/>
  <c r="J384" i="16"/>
  <c r="L384" i="16" s="1"/>
  <c r="J385" i="16"/>
  <c r="J386" i="16"/>
  <c r="J387" i="16"/>
  <c r="J388" i="16"/>
  <c r="J389" i="16"/>
  <c r="J390" i="16"/>
  <c r="J391" i="16"/>
  <c r="J392" i="16"/>
  <c r="L392" i="16" s="1"/>
  <c r="J393" i="16"/>
  <c r="J394" i="16"/>
  <c r="J395" i="16"/>
  <c r="J396" i="16"/>
  <c r="J397" i="16"/>
  <c r="J398" i="16"/>
  <c r="J399" i="16"/>
  <c r="J400" i="16"/>
  <c r="L400" i="16" s="1"/>
  <c r="J401" i="16"/>
  <c r="J402" i="16"/>
  <c r="J403" i="16"/>
  <c r="J404" i="16"/>
  <c r="J405" i="16"/>
  <c r="J406" i="16"/>
  <c r="J407" i="16"/>
  <c r="J408" i="16"/>
  <c r="L408" i="16" s="1"/>
  <c r="J409" i="16"/>
  <c r="J410" i="16"/>
  <c r="J411" i="16"/>
  <c r="J412" i="16"/>
  <c r="J413" i="16"/>
  <c r="J414" i="16"/>
  <c r="J415" i="16"/>
  <c r="J416" i="16"/>
  <c r="L416" i="16" s="1"/>
  <c r="J417" i="16"/>
  <c r="J418" i="16"/>
  <c r="J419" i="16"/>
  <c r="J420" i="16"/>
  <c r="J421" i="16"/>
  <c r="J422" i="16"/>
  <c r="J423" i="16"/>
  <c r="J424" i="16"/>
  <c r="L424" i="16" s="1"/>
  <c r="J425" i="16"/>
  <c r="J426" i="16"/>
  <c r="J427" i="16"/>
  <c r="J428" i="16"/>
  <c r="J429" i="16"/>
  <c r="J430" i="16"/>
  <c r="J431" i="16"/>
  <c r="J432" i="16"/>
  <c r="L432" i="16" s="1"/>
  <c r="J433" i="16"/>
  <c r="J434" i="16"/>
  <c r="J435" i="16"/>
  <c r="J436" i="16"/>
  <c r="J437" i="16"/>
  <c r="J438" i="16"/>
  <c r="J439" i="16"/>
  <c r="J440" i="16"/>
  <c r="L440" i="16" s="1"/>
  <c r="J441" i="16"/>
  <c r="J442" i="16"/>
  <c r="J443" i="16"/>
  <c r="J444" i="16"/>
  <c r="J445" i="16"/>
  <c r="J446" i="16"/>
  <c r="J447" i="16"/>
  <c r="J448" i="16"/>
  <c r="J449" i="16"/>
  <c r="J450" i="16"/>
  <c r="J451" i="16"/>
  <c r="J452" i="16"/>
  <c r="J453" i="16"/>
  <c r="J454" i="16"/>
  <c r="J455" i="16"/>
  <c r="J456" i="16"/>
  <c r="L456" i="16" s="1"/>
  <c r="J457" i="16"/>
  <c r="J458" i="16"/>
  <c r="J459" i="16"/>
  <c r="J460" i="16"/>
  <c r="J461" i="16"/>
  <c r="J462" i="16"/>
  <c r="J463" i="16"/>
  <c r="J464" i="16"/>
  <c r="L464" i="16" s="1"/>
  <c r="J465" i="16"/>
  <c r="J466" i="16"/>
  <c r="J467" i="16"/>
  <c r="J468" i="16"/>
  <c r="J469" i="16"/>
  <c r="J470" i="16"/>
  <c r="J471" i="16"/>
  <c r="J472" i="16"/>
  <c r="L472" i="16" s="1"/>
  <c r="J473" i="16"/>
  <c r="J474" i="16"/>
  <c r="J475" i="16"/>
  <c r="J476" i="16"/>
  <c r="J477" i="16"/>
  <c r="J478" i="16"/>
  <c r="J479" i="16"/>
  <c r="J480" i="16"/>
  <c r="L480" i="16" s="1"/>
  <c r="J481" i="16"/>
  <c r="J482" i="16"/>
  <c r="J483" i="16"/>
  <c r="J484" i="16"/>
  <c r="J485" i="16"/>
  <c r="J486" i="16"/>
  <c r="J487" i="16"/>
  <c r="J488" i="16"/>
  <c r="L488" i="16" s="1"/>
  <c r="J489" i="16"/>
  <c r="J490" i="16"/>
  <c r="J491" i="16"/>
  <c r="J492" i="16"/>
  <c r="J493" i="16"/>
  <c r="J494" i="16"/>
  <c r="J495" i="16"/>
  <c r="J496" i="16"/>
  <c r="L496" i="16" s="1"/>
  <c r="J497" i="16"/>
  <c r="J498" i="16"/>
  <c r="J499" i="16"/>
  <c r="J500" i="16"/>
  <c r="J501" i="16"/>
  <c r="J502" i="16"/>
  <c r="J503" i="16"/>
  <c r="J504" i="16"/>
  <c r="L504" i="16" s="1"/>
  <c r="J505" i="16"/>
  <c r="J506" i="16"/>
  <c r="J507" i="16"/>
  <c r="J508" i="16"/>
  <c r="J509" i="16"/>
  <c r="J510" i="16"/>
  <c r="J511" i="16"/>
  <c r="J512" i="16"/>
  <c r="J513" i="16"/>
  <c r="J514" i="16"/>
  <c r="J515" i="16"/>
  <c r="J516" i="16"/>
  <c r="J517" i="16"/>
  <c r="J518" i="16"/>
  <c r="J519" i="16"/>
  <c r="J520" i="16"/>
  <c r="L520" i="16" s="1"/>
  <c r="J521" i="16"/>
  <c r="J522" i="16"/>
  <c r="J523" i="16"/>
  <c r="J524" i="16"/>
  <c r="J525" i="16"/>
  <c r="J526" i="16"/>
  <c r="J527" i="16"/>
  <c r="J528" i="16"/>
  <c r="L528" i="16" s="1"/>
  <c r="J529" i="16"/>
  <c r="J530" i="16"/>
  <c r="J531" i="16"/>
  <c r="J532" i="16"/>
  <c r="J533" i="16"/>
  <c r="J534" i="16"/>
  <c r="J535" i="16"/>
  <c r="J536" i="16"/>
  <c r="L536" i="16" s="1"/>
  <c r="J537" i="16"/>
  <c r="J538" i="16"/>
  <c r="J539" i="16"/>
  <c r="J540" i="16"/>
  <c r="J541" i="16"/>
  <c r="J542" i="16"/>
  <c r="J543" i="16"/>
  <c r="J544" i="16"/>
  <c r="L544" i="16" s="1"/>
  <c r="J545" i="16"/>
  <c r="L545" i="16" s="1"/>
  <c r="J546" i="16"/>
  <c r="J547" i="16"/>
  <c r="J548" i="16"/>
  <c r="J549" i="16"/>
  <c r="J550" i="16"/>
  <c r="J551" i="16"/>
  <c r="J552" i="16"/>
  <c r="L552" i="16" s="1"/>
  <c r="J553" i="16"/>
  <c r="L553" i="16" s="1"/>
  <c r="J554" i="16"/>
  <c r="J555" i="16"/>
  <c r="J556" i="16"/>
  <c r="J557" i="16"/>
  <c r="J558" i="16"/>
  <c r="J559" i="16"/>
  <c r="J560" i="16"/>
  <c r="L560" i="16" s="1"/>
  <c r="J561" i="16"/>
  <c r="L561" i="16" s="1"/>
  <c r="J562" i="16"/>
  <c r="J563" i="16"/>
  <c r="J564" i="16"/>
  <c r="J565" i="16"/>
  <c r="J566" i="16"/>
  <c r="J567" i="16"/>
  <c r="J568" i="16"/>
  <c r="L568" i="16" s="1"/>
  <c r="J569" i="16"/>
  <c r="L569" i="16" s="1"/>
  <c r="J570" i="16"/>
  <c r="J571" i="16"/>
  <c r="J572" i="16"/>
  <c r="J573" i="16"/>
  <c r="J574" i="16"/>
  <c r="J575" i="16"/>
  <c r="J576" i="16"/>
  <c r="J577" i="16"/>
  <c r="L577" i="16" s="1"/>
  <c r="J578" i="16"/>
  <c r="J579" i="16"/>
  <c r="J580" i="16"/>
  <c r="J581" i="16"/>
  <c r="J582" i="16"/>
  <c r="J583" i="16"/>
  <c r="J584" i="16"/>
  <c r="L584" i="16" s="1"/>
  <c r="J585" i="16"/>
  <c r="L585" i="16" s="1"/>
  <c r="J586" i="16"/>
  <c r="J587" i="16"/>
  <c r="J588" i="16"/>
  <c r="J589" i="16"/>
  <c r="J590" i="16"/>
  <c r="J591" i="16"/>
  <c r="J592" i="16"/>
  <c r="L592" i="16" s="1"/>
  <c r="J593" i="16"/>
  <c r="L593" i="16" s="1"/>
  <c r="J594" i="16"/>
  <c r="J595" i="16"/>
  <c r="J596" i="16"/>
  <c r="J597" i="16"/>
  <c r="J598" i="16"/>
  <c r="J599" i="16"/>
  <c r="J600" i="16"/>
  <c r="L600" i="16" s="1"/>
  <c r="J601" i="16"/>
  <c r="L601" i="16" s="1"/>
  <c r="J602" i="16"/>
  <c r="J603" i="16"/>
  <c r="J604" i="16"/>
  <c r="J605" i="16"/>
  <c r="J606" i="16"/>
  <c r="J607" i="16"/>
  <c r="J608" i="16"/>
  <c r="L608" i="16" s="1"/>
  <c r="J609" i="16"/>
  <c r="L609" i="16" s="1"/>
  <c r="J610" i="16"/>
  <c r="J611" i="16"/>
  <c r="J612" i="16"/>
  <c r="J613" i="16"/>
  <c r="J614" i="16"/>
  <c r="J615" i="16"/>
  <c r="J616" i="16"/>
  <c r="L616" i="16" s="1"/>
  <c r="J617" i="16"/>
  <c r="L617" i="16" s="1"/>
  <c r="J618" i="16"/>
  <c r="J619" i="16"/>
  <c r="J620" i="16"/>
  <c r="J621" i="16"/>
  <c r="J622" i="16"/>
  <c r="J623" i="16"/>
  <c r="J624" i="16"/>
  <c r="L624" i="16" s="1"/>
  <c r="J625" i="16"/>
  <c r="L625" i="16" s="1"/>
  <c r="J626" i="16"/>
  <c r="J627" i="16"/>
  <c r="J628" i="16"/>
  <c r="J629" i="16"/>
  <c r="J630" i="16"/>
  <c r="J631" i="16"/>
  <c r="J632" i="16"/>
  <c r="L632" i="16" s="1"/>
  <c r="J633" i="16"/>
  <c r="L633" i="16" s="1"/>
  <c r="J634" i="16"/>
  <c r="J635" i="16"/>
  <c r="J636" i="16"/>
  <c r="J637" i="16"/>
  <c r="J638" i="16"/>
  <c r="J639" i="16"/>
  <c r="J640" i="16"/>
  <c r="L640" i="16" s="1"/>
  <c r="J641" i="16"/>
  <c r="L641" i="16" s="1"/>
  <c r="J642" i="16"/>
  <c r="J643" i="16"/>
  <c r="J644" i="16"/>
  <c r="J645" i="16"/>
  <c r="J646" i="16"/>
  <c r="J647" i="16"/>
  <c r="J648" i="16"/>
  <c r="L648" i="16" s="1"/>
  <c r="J649" i="16"/>
  <c r="L649" i="16" s="1"/>
  <c r="J650" i="16"/>
  <c r="J651" i="16"/>
  <c r="J652" i="16"/>
  <c r="J653" i="16"/>
  <c r="J654" i="16"/>
  <c r="J655" i="16"/>
  <c r="J656" i="16"/>
  <c r="L656" i="16" s="1"/>
  <c r="J657" i="16"/>
  <c r="L657" i="16" s="1"/>
  <c r="J658" i="16"/>
  <c r="J659" i="16"/>
  <c r="J660" i="16"/>
  <c r="J661" i="16"/>
  <c r="J662" i="16"/>
  <c r="J663" i="16"/>
  <c r="J664" i="16"/>
  <c r="L664" i="16" s="1"/>
  <c r="J665" i="16"/>
  <c r="L665" i="16" s="1"/>
  <c r="J666" i="16"/>
  <c r="J667" i="16"/>
  <c r="J668" i="16"/>
  <c r="J669" i="16"/>
  <c r="J670" i="16"/>
  <c r="J671" i="16"/>
  <c r="J672" i="16"/>
  <c r="L672" i="16" s="1"/>
  <c r="J673" i="16"/>
  <c r="L673" i="16" s="1"/>
  <c r="J674" i="16"/>
  <c r="J675" i="16"/>
  <c r="J676" i="16"/>
  <c r="J677" i="16"/>
  <c r="J678" i="16"/>
  <c r="J679" i="16"/>
  <c r="J680" i="16"/>
  <c r="L680" i="16" s="1"/>
  <c r="J681" i="16"/>
  <c r="L681" i="16" s="1"/>
  <c r="J682" i="16"/>
  <c r="J683" i="16"/>
  <c r="J684" i="16"/>
  <c r="J685" i="16"/>
  <c r="J686" i="16"/>
  <c r="J687" i="16"/>
  <c r="J688" i="16"/>
  <c r="L688" i="16" s="1"/>
  <c r="J689" i="16"/>
  <c r="L689" i="16" s="1"/>
  <c r="J690" i="16"/>
  <c r="J691" i="16"/>
  <c r="J692" i="16"/>
  <c r="J693" i="16"/>
  <c r="J694" i="16"/>
  <c r="J695" i="16"/>
  <c r="J696" i="16"/>
  <c r="L696" i="16" s="1"/>
  <c r="J697" i="16"/>
  <c r="L697" i="16" s="1"/>
  <c r="J698" i="16"/>
  <c r="J699" i="16"/>
  <c r="J700" i="16"/>
  <c r="J701" i="16"/>
  <c r="J702" i="16"/>
  <c r="J703" i="16"/>
  <c r="J704" i="16"/>
  <c r="L704" i="16" s="1"/>
  <c r="J705" i="16"/>
  <c r="L705" i="16" s="1"/>
  <c r="J706" i="16"/>
  <c r="J707" i="16"/>
  <c r="J708" i="16"/>
  <c r="J709" i="16"/>
  <c r="J710" i="16"/>
  <c r="J711" i="16"/>
  <c r="J712" i="16"/>
  <c r="L712" i="16" s="1"/>
  <c r="J713" i="16"/>
  <c r="L713" i="16" s="1"/>
  <c r="J714" i="16"/>
  <c r="J715" i="16"/>
  <c r="J716" i="16"/>
  <c r="J717" i="16"/>
  <c r="J718" i="16"/>
  <c r="J719" i="16"/>
  <c r="J720" i="16"/>
  <c r="L720" i="16" s="1"/>
  <c r="J721" i="16"/>
  <c r="L721" i="16" s="1"/>
  <c r="J722" i="16"/>
  <c r="J723" i="16"/>
  <c r="J724" i="16"/>
  <c r="J725" i="16"/>
  <c r="J726" i="16"/>
  <c r="J727" i="16"/>
  <c r="J728" i="16"/>
  <c r="J729" i="16"/>
  <c r="L729" i="16" s="1"/>
  <c r="J730" i="16"/>
  <c r="J731" i="16"/>
  <c r="J732" i="16"/>
  <c r="J733" i="16"/>
  <c r="J734" i="16"/>
  <c r="J735" i="16"/>
  <c r="J736" i="16"/>
  <c r="L736" i="16" s="1"/>
  <c r="J737" i="16"/>
  <c r="L737" i="16" s="1"/>
  <c r="J738" i="16"/>
  <c r="J739" i="16"/>
  <c r="J740" i="16"/>
  <c r="J741" i="16"/>
  <c r="J742" i="16"/>
  <c r="J743" i="16"/>
  <c r="J744" i="16"/>
  <c r="J745" i="16"/>
  <c r="L745" i="16" s="1"/>
  <c r="J746" i="16"/>
  <c r="J747" i="16"/>
  <c r="J748" i="16"/>
  <c r="J749" i="16"/>
  <c r="J750" i="16"/>
  <c r="J751" i="16"/>
  <c r="J752" i="16"/>
  <c r="J753" i="16"/>
  <c r="L753" i="16" s="1"/>
  <c r="J9" i="16"/>
  <c r="H10" i="16"/>
  <c r="L10" i="16" s="1"/>
  <c r="H11" i="16"/>
  <c r="H12" i="16"/>
  <c r="H13" i="16"/>
  <c r="H14" i="16"/>
  <c r="L14" i="16" s="1"/>
  <c r="H15" i="16"/>
  <c r="H16" i="16"/>
  <c r="H17" i="16"/>
  <c r="H18" i="16"/>
  <c r="H19" i="16"/>
  <c r="H20" i="16"/>
  <c r="H21" i="16"/>
  <c r="H22" i="16"/>
  <c r="L22" i="16" s="1"/>
  <c r="H23" i="16"/>
  <c r="H24" i="16"/>
  <c r="H25" i="16"/>
  <c r="H26" i="16"/>
  <c r="H27" i="16"/>
  <c r="H28" i="16"/>
  <c r="H29" i="16"/>
  <c r="H30" i="16"/>
  <c r="L30" i="16" s="1"/>
  <c r="H31" i="16"/>
  <c r="H32" i="16"/>
  <c r="H33" i="16"/>
  <c r="H34" i="16"/>
  <c r="H35" i="16"/>
  <c r="H36" i="16"/>
  <c r="H37" i="16"/>
  <c r="H38" i="16"/>
  <c r="L38" i="16" s="1"/>
  <c r="H39" i="16"/>
  <c r="H40" i="16"/>
  <c r="H41" i="16"/>
  <c r="H42" i="16"/>
  <c r="H43" i="16"/>
  <c r="H44" i="16"/>
  <c r="H45" i="16"/>
  <c r="H46" i="16"/>
  <c r="H47" i="16"/>
  <c r="H48" i="16"/>
  <c r="H49" i="16"/>
  <c r="H50" i="16"/>
  <c r="H51" i="16"/>
  <c r="H52" i="16"/>
  <c r="H53" i="16"/>
  <c r="H54" i="16"/>
  <c r="H55" i="16"/>
  <c r="H56" i="16"/>
  <c r="H57" i="16"/>
  <c r="H58" i="16"/>
  <c r="H59" i="16"/>
  <c r="H60" i="16"/>
  <c r="H61" i="16"/>
  <c r="H62" i="16"/>
  <c r="L62" i="16" s="1"/>
  <c r="H63" i="16"/>
  <c r="H64" i="16"/>
  <c r="H65" i="16"/>
  <c r="H66" i="16"/>
  <c r="H67" i="16"/>
  <c r="H68" i="16"/>
  <c r="H69" i="16"/>
  <c r="H70" i="16"/>
  <c r="L70" i="16" s="1"/>
  <c r="H71" i="16"/>
  <c r="H72" i="16"/>
  <c r="H73" i="16"/>
  <c r="H74" i="16"/>
  <c r="H75" i="16"/>
  <c r="H76" i="16"/>
  <c r="H77" i="16"/>
  <c r="H78" i="16"/>
  <c r="L78" i="16" s="1"/>
  <c r="H79" i="16"/>
  <c r="H80" i="16"/>
  <c r="H81" i="16"/>
  <c r="H82" i="16"/>
  <c r="H83" i="16"/>
  <c r="H84" i="16"/>
  <c r="H85" i="16"/>
  <c r="H86" i="16"/>
  <c r="L86" i="16" s="1"/>
  <c r="H87" i="16"/>
  <c r="H88" i="16"/>
  <c r="H89" i="16"/>
  <c r="H90" i="16"/>
  <c r="H91" i="16"/>
  <c r="H92" i="16"/>
  <c r="H93" i="16"/>
  <c r="H94" i="16"/>
  <c r="L94" i="16" s="1"/>
  <c r="H95" i="16"/>
  <c r="H96" i="16"/>
  <c r="H97" i="16"/>
  <c r="H98" i="16"/>
  <c r="H99" i="16"/>
  <c r="H100" i="16"/>
  <c r="H101" i="16"/>
  <c r="H102" i="16"/>
  <c r="L102" i="16" s="1"/>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L126" i="16" s="1"/>
  <c r="H127" i="16"/>
  <c r="H128" i="16"/>
  <c r="H129" i="16"/>
  <c r="H130" i="16"/>
  <c r="H131" i="16"/>
  <c r="H132" i="16"/>
  <c r="H133" i="16"/>
  <c r="H134" i="16"/>
  <c r="L134" i="16" s="1"/>
  <c r="H135" i="16"/>
  <c r="H136" i="16"/>
  <c r="H137" i="16"/>
  <c r="H138" i="16"/>
  <c r="H139" i="16"/>
  <c r="H140" i="16"/>
  <c r="H141" i="16"/>
  <c r="H142" i="16"/>
  <c r="L142" i="16" s="1"/>
  <c r="H143" i="16"/>
  <c r="H144" i="16"/>
  <c r="H145" i="16"/>
  <c r="H146" i="16"/>
  <c r="H147" i="16"/>
  <c r="H148" i="16"/>
  <c r="H149" i="16"/>
  <c r="H150" i="16"/>
  <c r="L150" i="16" s="1"/>
  <c r="H151" i="16"/>
  <c r="H152" i="16"/>
  <c r="H153" i="16"/>
  <c r="H154" i="16"/>
  <c r="H155" i="16"/>
  <c r="H156" i="16"/>
  <c r="H157" i="16"/>
  <c r="H158" i="16"/>
  <c r="L158" i="16" s="1"/>
  <c r="H159" i="16"/>
  <c r="H160" i="16"/>
  <c r="H161" i="16"/>
  <c r="H162" i="16"/>
  <c r="H163" i="16"/>
  <c r="H164" i="16"/>
  <c r="H165" i="16"/>
  <c r="H166" i="16"/>
  <c r="L166" i="16" s="1"/>
  <c r="H167" i="16"/>
  <c r="H168" i="16"/>
  <c r="H169" i="16"/>
  <c r="H170" i="16"/>
  <c r="H171" i="16"/>
  <c r="H172" i="16"/>
  <c r="H173" i="16"/>
  <c r="H174" i="16"/>
  <c r="L174" i="16" s="1"/>
  <c r="H175" i="16"/>
  <c r="H176" i="16"/>
  <c r="H177" i="16"/>
  <c r="H178" i="16"/>
  <c r="H179" i="16"/>
  <c r="H180" i="16"/>
  <c r="H181" i="16"/>
  <c r="H182" i="16"/>
  <c r="L182" i="16" s="1"/>
  <c r="H183" i="16"/>
  <c r="H184" i="16"/>
  <c r="H185" i="16"/>
  <c r="H186" i="16"/>
  <c r="H187" i="16"/>
  <c r="H188" i="16"/>
  <c r="H189" i="16"/>
  <c r="H190" i="16"/>
  <c r="L190" i="16" s="1"/>
  <c r="H191" i="16"/>
  <c r="H192" i="16"/>
  <c r="H193" i="16"/>
  <c r="H194" i="16"/>
  <c r="H195" i="16"/>
  <c r="H196" i="16"/>
  <c r="H197" i="16"/>
  <c r="H198" i="16"/>
  <c r="L198" i="16" s="1"/>
  <c r="H199" i="16"/>
  <c r="H200" i="16"/>
  <c r="H201" i="16"/>
  <c r="H202" i="16"/>
  <c r="H203" i="16"/>
  <c r="H204" i="16"/>
  <c r="H205" i="16"/>
  <c r="H206" i="16"/>
  <c r="L206" i="16" s="1"/>
  <c r="H207" i="16"/>
  <c r="H208" i="16"/>
  <c r="H209" i="16"/>
  <c r="H210" i="16"/>
  <c r="H211" i="16"/>
  <c r="H212" i="16"/>
  <c r="H213" i="16"/>
  <c r="H214" i="16"/>
  <c r="L214" i="16" s="1"/>
  <c r="H215" i="16"/>
  <c r="H216" i="16"/>
  <c r="H217" i="16"/>
  <c r="H218" i="16"/>
  <c r="H219" i="16"/>
  <c r="H220" i="16"/>
  <c r="H221" i="16"/>
  <c r="H222" i="16"/>
  <c r="L222" i="16" s="1"/>
  <c r="H223" i="16"/>
  <c r="H224" i="16"/>
  <c r="H225" i="16"/>
  <c r="H226" i="16"/>
  <c r="H227" i="16"/>
  <c r="H228" i="16"/>
  <c r="H229" i="16"/>
  <c r="H230" i="16"/>
  <c r="L230" i="16" s="1"/>
  <c r="H231" i="16"/>
  <c r="H232" i="16"/>
  <c r="H233" i="16"/>
  <c r="H234" i="16"/>
  <c r="H235" i="16"/>
  <c r="H236" i="16"/>
  <c r="H237" i="16"/>
  <c r="H238" i="16"/>
  <c r="H239" i="16"/>
  <c r="H240" i="16"/>
  <c r="H241" i="16"/>
  <c r="H242" i="16"/>
  <c r="H243" i="16"/>
  <c r="H244" i="16"/>
  <c r="H245" i="16"/>
  <c r="H246" i="16"/>
  <c r="L246" i="16" s="1"/>
  <c r="H247" i="16"/>
  <c r="H248" i="16"/>
  <c r="H249" i="16"/>
  <c r="H250" i="16"/>
  <c r="H251" i="16"/>
  <c r="H252" i="16"/>
  <c r="H253" i="16"/>
  <c r="H254" i="16"/>
  <c r="L254" i="16" s="1"/>
  <c r="H255" i="16"/>
  <c r="H256" i="16"/>
  <c r="H257" i="16"/>
  <c r="H258" i="16"/>
  <c r="H259" i="16"/>
  <c r="H260" i="16"/>
  <c r="H261" i="16"/>
  <c r="H262" i="16"/>
  <c r="L262" i="16" s="1"/>
  <c r="H263" i="16"/>
  <c r="H264" i="16"/>
  <c r="H265" i="16"/>
  <c r="H266" i="16"/>
  <c r="H267" i="16"/>
  <c r="H268" i="16"/>
  <c r="H269" i="16"/>
  <c r="H270" i="16"/>
  <c r="L270" i="16" s="1"/>
  <c r="H271" i="16"/>
  <c r="H272" i="16"/>
  <c r="H273" i="16"/>
  <c r="H274" i="16"/>
  <c r="H275" i="16"/>
  <c r="H276" i="16"/>
  <c r="H277" i="16"/>
  <c r="H278" i="16"/>
  <c r="L278" i="16" s="1"/>
  <c r="H279" i="16"/>
  <c r="H280" i="16"/>
  <c r="H281" i="16"/>
  <c r="H282" i="16"/>
  <c r="H283" i="16"/>
  <c r="H284" i="16"/>
  <c r="H285" i="16"/>
  <c r="H286" i="16"/>
  <c r="L286" i="16" s="1"/>
  <c r="H287" i="16"/>
  <c r="H288" i="16"/>
  <c r="H289" i="16"/>
  <c r="H290" i="16"/>
  <c r="H291" i="16"/>
  <c r="H292" i="16"/>
  <c r="H293" i="16"/>
  <c r="H294" i="16"/>
  <c r="L294" i="16" s="1"/>
  <c r="H295" i="16"/>
  <c r="H296" i="16"/>
  <c r="H297" i="16"/>
  <c r="H298" i="16"/>
  <c r="H299" i="16"/>
  <c r="H300" i="16"/>
  <c r="H301" i="16"/>
  <c r="H302" i="16"/>
  <c r="H303" i="16"/>
  <c r="H304" i="16"/>
  <c r="H305" i="16"/>
  <c r="H306" i="16"/>
  <c r="H307" i="16"/>
  <c r="H308" i="16"/>
  <c r="H309" i="16"/>
  <c r="H310" i="16"/>
  <c r="L310" i="16" s="1"/>
  <c r="H311" i="16"/>
  <c r="H312" i="16"/>
  <c r="H313" i="16"/>
  <c r="H314" i="16"/>
  <c r="H315" i="16"/>
  <c r="H316" i="16"/>
  <c r="H317" i="16"/>
  <c r="H318" i="16"/>
  <c r="L318" i="16" s="1"/>
  <c r="H319" i="16"/>
  <c r="H320" i="16"/>
  <c r="H321" i="16"/>
  <c r="H322" i="16"/>
  <c r="H323" i="16"/>
  <c r="H324" i="16"/>
  <c r="H325" i="16"/>
  <c r="H326" i="16"/>
  <c r="L326" i="16" s="1"/>
  <c r="H327" i="16"/>
  <c r="H328" i="16"/>
  <c r="H329" i="16"/>
  <c r="H330" i="16"/>
  <c r="H331" i="16"/>
  <c r="H332" i="16"/>
  <c r="H333" i="16"/>
  <c r="H334" i="16"/>
  <c r="L334" i="16" s="1"/>
  <c r="H335" i="16"/>
  <c r="L335" i="16" s="1"/>
  <c r="H336" i="16"/>
  <c r="H337" i="16"/>
  <c r="H338" i="16"/>
  <c r="H339" i="16"/>
  <c r="H340" i="16"/>
  <c r="H341" i="16"/>
  <c r="H342" i="16"/>
  <c r="L342" i="16" s="1"/>
  <c r="H343" i="16"/>
  <c r="H344" i="16"/>
  <c r="H345" i="16"/>
  <c r="H346" i="16"/>
  <c r="H347" i="16"/>
  <c r="H348" i="16"/>
  <c r="H349" i="16"/>
  <c r="H350" i="16"/>
  <c r="L350" i="16" s="1"/>
  <c r="H351" i="16"/>
  <c r="H352" i="16"/>
  <c r="H353" i="16"/>
  <c r="H354" i="16"/>
  <c r="H355" i="16"/>
  <c r="H356" i="16"/>
  <c r="H357" i="16"/>
  <c r="H358" i="16"/>
  <c r="L358" i="16" s="1"/>
  <c r="H359" i="16"/>
  <c r="L359" i="16" s="1"/>
  <c r="H360" i="16"/>
  <c r="H361" i="16"/>
  <c r="H362" i="16"/>
  <c r="H363" i="16"/>
  <c r="H364" i="16"/>
  <c r="H365" i="16"/>
  <c r="H366" i="16"/>
  <c r="H367" i="16"/>
  <c r="H368" i="16"/>
  <c r="H369" i="16"/>
  <c r="H370" i="16"/>
  <c r="H371" i="16"/>
  <c r="H372" i="16"/>
  <c r="H373" i="16"/>
  <c r="H374" i="16"/>
  <c r="L374" i="16" s="1"/>
  <c r="H375" i="16"/>
  <c r="H376" i="16"/>
  <c r="H377" i="16"/>
  <c r="H378" i="16"/>
  <c r="H379" i="16"/>
  <c r="H380" i="16"/>
  <c r="H381" i="16"/>
  <c r="H382" i="16"/>
  <c r="L382" i="16" s="1"/>
  <c r="H383" i="16"/>
  <c r="H384" i="16"/>
  <c r="H385" i="16"/>
  <c r="H386" i="16"/>
  <c r="H387" i="16"/>
  <c r="H388" i="16"/>
  <c r="H389" i="16"/>
  <c r="H390" i="16"/>
  <c r="L390" i="16" s="1"/>
  <c r="H391" i="16"/>
  <c r="L391" i="16" s="1"/>
  <c r="H392" i="16"/>
  <c r="H393" i="16"/>
  <c r="H394" i="16"/>
  <c r="H395" i="16"/>
  <c r="H396" i="16"/>
  <c r="H397" i="16"/>
  <c r="H398" i="16"/>
  <c r="L398" i="16" s="1"/>
  <c r="H399" i="16"/>
  <c r="L399" i="16" s="1"/>
  <c r="H400" i="16"/>
  <c r="H401" i="16"/>
  <c r="H402" i="16"/>
  <c r="H403" i="16"/>
  <c r="H404" i="16"/>
  <c r="H405" i="16"/>
  <c r="H406" i="16"/>
  <c r="L406" i="16" s="1"/>
  <c r="H407" i="16"/>
  <c r="H408" i="16"/>
  <c r="H409" i="16"/>
  <c r="H410" i="16"/>
  <c r="H411" i="16"/>
  <c r="H412" i="16"/>
  <c r="H413" i="16"/>
  <c r="H414" i="16"/>
  <c r="L414" i="16" s="1"/>
  <c r="H415" i="16"/>
  <c r="L415" i="16" s="1"/>
  <c r="H416" i="16"/>
  <c r="H417" i="16"/>
  <c r="H418" i="16"/>
  <c r="H419" i="16"/>
  <c r="H420" i="16"/>
  <c r="H421" i="16"/>
  <c r="H422" i="16"/>
  <c r="L422" i="16" s="1"/>
  <c r="H423" i="16"/>
  <c r="L423" i="16" s="1"/>
  <c r="H424" i="16"/>
  <c r="H425" i="16"/>
  <c r="H426" i="16"/>
  <c r="H427" i="16"/>
  <c r="H428" i="16"/>
  <c r="H429" i="16"/>
  <c r="H430" i="16"/>
  <c r="H431" i="16"/>
  <c r="L431" i="16" s="1"/>
  <c r="H432" i="16"/>
  <c r="H433" i="16"/>
  <c r="H434" i="16"/>
  <c r="H435" i="16"/>
  <c r="H436" i="16"/>
  <c r="H437" i="16"/>
  <c r="H438" i="16"/>
  <c r="L438" i="16" s="1"/>
  <c r="H439" i="16"/>
  <c r="H440" i="16"/>
  <c r="H441" i="16"/>
  <c r="H442" i="16"/>
  <c r="H443" i="16"/>
  <c r="H444" i="16"/>
  <c r="H445" i="16"/>
  <c r="H446" i="16"/>
  <c r="L446" i="16" s="1"/>
  <c r="H447" i="16"/>
  <c r="H448" i="16"/>
  <c r="H449" i="16"/>
  <c r="H450" i="16"/>
  <c r="H451" i="16"/>
  <c r="H452" i="16"/>
  <c r="H453" i="16"/>
  <c r="H454" i="16"/>
  <c r="L454" i="16" s="1"/>
  <c r="H455" i="16"/>
  <c r="L455" i="16" s="1"/>
  <c r="H456" i="16"/>
  <c r="H457" i="16"/>
  <c r="H458" i="16"/>
  <c r="H459" i="16"/>
  <c r="H460" i="16"/>
  <c r="H461" i="16"/>
  <c r="H462" i="16"/>
  <c r="L462" i="16" s="1"/>
  <c r="H463" i="16"/>
  <c r="L463" i="16" s="1"/>
  <c r="H464" i="16"/>
  <c r="H465" i="16"/>
  <c r="H466" i="16"/>
  <c r="H467" i="16"/>
  <c r="H468" i="16"/>
  <c r="H469" i="16"/>
  <c r="H470" i="16"/>
  <c r="L470" i="16" s="1"/>
  <c r="H471" i="16"/>
  <c r="L471" i="16" s="1"/>
  <c r="H472" i="16"/>
  <c r="H473" i="16"/>
  <c r="H474" i="16"/>
  <c r="H475" i="16"/>
  <c r="H476" i="16"/>
  <c r="H477" i="16"/>
  <c r="H478" i="16"/>
  <c r="L478" i="16" s="1"/>
  <c r="H479" i="16"/>
  <c r="L479" i="16" s="1"/>
  <c r="H480" i="16"/>
  <c r="H481" i="16"/>
  <c r="H482" i="16"/>
  <c r="H483" i="16"/>
  <c r="H484" i="16"/>
  <c r="H485" i="16"/>
  <c r="H486" i="16"/>
  <c r="L486" i="16" s="1"/>
  <c r="H487" i="16"/>
  <c r="L487" i="16" s="1"/>
  <c r="H488" i="16"/>
  <c r="H489" i="16"/>
  <c r="H490" i="16"/>
  <c r="H491" i="16"/>
  <c r="H492" i="16"/>
  <c r="H493" i="16"/>
  <c r="H494" i="16"/>
  <c r="L494" i="16" s="1"/>
  <c r="H495" i="16"/>
  <c r="L495" i="16" s="1"/>
  <c r="H496" i="16"/>
  <c r="H497" i="16"/>
  <c r="H498" i="16"/>
  <c r="H499" i="16"/>
  <c r="H500" i="16"/>
  <c r="H501" i="16"/>
  <c r="H502" i="16"/>
  <c r="L502" i="16" s="1"/>
  <c r="H503" i="16"/>
  <c r="H504" i="16"/>
  <c r="H505" i="16"/>
  <c r="H506" i="16"/>
  <c r="H507" i="16"/>
  <c r="H508" i="16"/>
  <c r="H509" i="16"/>
  <c r="H510" i="16"/>
  <c r="L510" i="16" s="1"/>
  <c r="H511" i="16"/>
  <c r="H512" i="16"/>
  <c r="H513" i="16"/>
  <c r="H514" i="16"/>
  <c r="H515" i="16"/>
  <c r="H516" i="16"/>
  <c r="H517" i="16"/>
  <c r="H518" i="16"/>
  <c r="L518" i="16" s="1"/>
  <c r="H519" i="16"/>
  <c r="L519" i="16" s="1"/>
  <c r="H520" i="16"/>
  <c r="H521" i="16"/>
  <c r="H522" i="16"/>
  <c r="H523" i="16"/>
  <c r="H524" i="16"/>
  <c r="H525" i="16"/>
  <c r="H526" i="16"/>
  <c r="L526" i="16" s="1"/>
  <c r="H527" i="16"/>
  <c r="L527" i="16" s="1"/>
  <c r="H528" i="16"/>
  <c r="H529" i="16"/>
  <c r="H530" i="16"/>
  <c r="H531" i="16"/>
  <c r="H532" i="16"/>
  <c r="H533" i="16"/>
  <c r="H534" i="16"/>
  <c r="L534" i="16" s="1"/>
  <c r="H535" i="16"/>
  <c r="L535" i="16" s="1"/>
  <c r="H536" i="16"/>
  <c r="H537" i="16"/>
  <c r="H538" i="16"/>
  <c r="H539" i="16"/>
  <c r="H540" i="16"/>
  <c r="H541" i="16"/>
  <c r="H542" i="16"/>
  <c r="L542" i="16" s="1"/>
  <c r="H543" i="16"/>
  <c r="L543" i="16" s="1"/>
  <c r="H544" i="16"/>
  <c r="H545" i="16"/>
  <c r="H546" i="16"/>
  <c r="H547" i="16"/>
  <c r="H548" i="16"/>
  <c r="H549" i="16"/>
  <c r="H550" i="16"/>
  <c r="L550" i="16" s="1"/>
  <c r="H551" i="16"/>
  <c r="L551" i="16" s="1"/>
  <c r="H552" i="16"/>
  <c r="H553" i="16"/>
  <c r="H554" i="16"/>
  <c r="H555" i="16"/>
  <c r="H556" i="16"/>
  <c r="H557" i="16"/>
  <c r="H558" i="16"/>
  <c r="H559" i="16"/>
  <c r="L559" i="16" s="1"/>
  <c r="H560" i="16"/>
  <c r="H561" i="16"/>
  <c r="H562" i="16"/>
  <c r="H563" i="16"/>
  <c r="H564" i="16"/>
  <c r="H565" i="16"/>
  <c r="H566" i="16"/>
  <c r="L566" i="16" s="1"/>
  <c r="H567" i="16"/>
  <c r="H568" i="16"/>
  <c r="H569" i="16"/>
  <c r="H570" i="16"/>
  <c r="H571" i="16"/>
  <c r="H572" i="16"/>
  <c r="H573" i="16"/>
  <c r="H574" i="16"/>
  <c r="L574" i="16" s="1"/>
  <c r="H575" i="16"/>
  <c r="H576" i="16"/>
  <c r="H577" i="16"/>
  <c r="H578" i="16"/>
  <c r="H579" i="16"/>
  <c r="H580" i="16"/>
  <c r="H581" i="16"/>
  <c r="H582" i="16"/>
  <c r="L582" i="16" s="1"/>
  <c r="H583" i="16"/>
  <c r="L583" i="16" s="1"/>
  <c r="H584" i="16"/>
  <c r="H585" i="16"/>
  <c r="H586" i="16"/>
  <c r="H587" i="16"/>
  <c r="H588" i="16"/>
  <c r="H589" i="16"/>
  <c r="H590" i="16"/>
  <c r="L590" i="16" s="1"/>
  <c r="H591" i="16"/>
  <c r="L591" i="16" s="1"/>
  <c r="H592" i="16"/>
  <c r="H593" i="16"/>
  <c r="H594" i="16"/>
  <c r="H595" i="16"/>
  <c r="H596" i="16"/>
  <c r="H597" i="16"/>
  <c r="H598" i="16"/>
  <c r="L598" i="16" s="1"/>
  <c r="H599" i="16"/>
  <c r="L599" i="16" s="1"/>
  <c r="H600" i="16"/>
  <c r="H601" i="16"/>
  <c r="H602" i="16"/>
  <c r="H603" i="16"/>
  <c r="H604" i="16"/>
  <c r="H605" i="16"/>
  <c r="H606" i="16"/>
  <c r="L606" i="16" s="1"/>
  <c r="H607" i="16"/>
  <c r="L607" i="16" s="1"/>
  <c r="H608" i="16"/>
  <c r="H609" i="16"/>
  <c r="H610" i="16"/>
  <c r="H611" i="16"/>
  <c r="H612" i="16"/>
  <c r="H613" i="16"/>
  <c r="H614" i="16"/>
  <c r="L614" i="16" s="1"/>
  <c r="H615" i="16"/>
  <c r="L615" i="16" s="1"/>
  <c r="H616" i="16"/>
  <c r="H617" i="16"/>
  <c r="H618" i="16"/>
  <c r="H619" i="16"/>
  <c r="H620" i="16"/>
  <c r="H621" i="16"/>
  <c r="H622" i="16"/>
  <c r="L622" i="16" s="1"/>
  <c r="H623" i="16"/>
  <c r="L623" i="16" s="1"/>
  <c r="H624" i="16"/>
  <c r="H625" i="16"/>
  <c r="H626" i="16"/>
  <c r="H627" i="16"/>
  <c r="H628" i="16"/>
  <c r="H629" i="16"/>
  <c r="H630" i="16"/>
  <c r="L630" i="16" s="1"/>
  <c r="H631" i="16"/>
  <c r="H632" i="16"/>
  <c r="H633" i="16"/>
  <c r="H634" i="16"/>
  <c r="H635" i="16"/>
  <c r="H636" i="16"/>
  <c r="H637" i="16"/>
  <c r="H638" i="16"/>
  <c r="L638" i="16" s="1"/>
  <c r="H639" i="16"/>
  <c r="H640" i="16"/>
  <c r="H641" i="16"/>
  <c r="H642" i="16"/>
  <c r="H643" i="16"/>
  <c r="H644" i="16"/>
  <c r="H645" i="16"/>
  <c r="H646" i="16"/>
  <c r="L646" i="16" s="1"/>
  <c r="H647" i="16"/>
  <c r="L647" i="16" s="1"/>
  <c r="H648" i="16"/>
  <c r="H649" i="16"/>
  <c r="H650" i="16"/>
  <c r="H651" i="16"/>
  <c r="H652" i="16"/>
  <c r="H653" i="16"/>
  <c r="H654" i="16"/>
  <c r="L654" i="16" s="1"/>
  <c r="H655" i="16"/>
  <c r="L655" i="16" s="1"/>
  <c r="H656" i="16"/>
  <c r="H657" i="16"/>
  <c r="H658" i="16"/>
  <c r="H659" i="16"/>
  <c r="H660" i="16"/>
  <c r="H661" i="16"/>
  <c r="H662" i="16"/>
  <c r="L662" i="16" s="1"/>
  <c r="H663" i="16"/>
  <c r="L663" i="16" s="1"/>
  <c r="H664" i="16"/>
  <c r="H665" i="16"/>
  <c r="H666" i="16"/>
  <c r="H667" i="16"/>
  <c r="H668" i="16"/>
  <c r="H669" i="16"/>
  <c r="H670" i="16"/>
  <c r="L670" i="16" s="1"/>
  <c r="H671" i="16"/>
  <c r="L671" i="16" s="1"/>
  <c r="H672" i="16"/>
  <c r="H673" i="16"/>
  <c r="H674" i="16"/>
  <c r="L674" i="16" s="1"/>
  <c r="H675" i="16"/>
  <c r="H676" i="16"/>
  <c r="H677" i="16"/>
  <c r="H678" i="16"/>
  <c r="L678" i="16" s="1"/>
  <c r="H679" i="16"/>
  <c r="L679" i="16" s="1"/>
  <c r="H680" i="16"/>
  <c r="H681" i="16"/>
  <c r="H682" i="16"/>
  <c r="H683" i="16"/>
  <c r="H684" i="16"/>
  <c r="H685" i="16"/>
  <c r="H686" i="16"/>
  <c r="L686" i="16" s="1"/>
  <c r="H687" i="16"/>
  <c r="L687" i="16" s="1"/>
  <c r="H688" i="16"/>
  <c r="H689" i="16"/>
  <c r="H690" i="16"/>
  <c r="L690" i="16" s="1"/>
  <c r="H691" i="16"/>
  <c r="H692" i="16"/>
  <c r="H693" i="16"/>
  <c r="H694" i="16"/>
  <c r="L694" i="16" s="1"/>
  <c r="H695" i="16"/>
  <c r="H696" i="16"/>
  <c r="H697" i="16"/>
  <c r="H698" i="16"/>
  <c r="L698" i="16" s="1"/>
  <c r="H699" i="16"/>
  <c r="H700" i="16"/>
  <c r="H701" i="16"/>
  <c r="L701" i="16" s="1"/>
  <c r="H702" i="16"/>
  <c r="L702" i="16" s="1"/>
  <c r="H703" i="16"/>
  <c r="H704" i="16"/>
  <c r="H705" i="16"/>
  <c r="H706" i="16"/>
  <c r="H707" i="16"/>
  <c r="H708" i="16"/>
  <c r="H709" i="16"/>
  <c r="H710" i="16"/>
  <c r="L710" i="16" s="1"/>
  <c r="H711" i="16"/>
  <c r="L711" i="16" s="1"/>
  <c r="H712" i="16"/>
  <c r="H713" i="16"/>
  <c r="H714" i="16"/>
  <c r="H715" i="16"/>
  <c r="H716" i="16"/>
  <c r="H717" i="16"/>
  <c r="L717" i="16" s="1"/>
  <c r="H718" i="16"/>
  <c r="L718" i="16" s="1"/>
  <c r="H719" i="16"/>
  <c r="L719" i="16" s="1"/>
  <c r="H720" i="16"/>
  <c r="H721" i="16"/>
  <c r="H722" i="16"/>
  <c r="H723" i="16"/>
  <c r="H724" i="16"/>
  <c r="H725" i="16"/>
  <c r="H726" i="16"/>
  <c r="L726" i="16" s="1"/>
  <c r="H727" i="16"/>
  <c r="L727" i="16" s="1"/>
  <c r="H728" i="16"/>
  <c r="L728" i="16" s="1"/>
  <c r="H729" i="16"/>
  <c r="H730" i="16"/>
  <c r="L730" i="16" s="1"/>
  <c r="H731" i="16"/>
  <c r="H732" i="16"/>
  <c r="H733" i="16"/>
  <c r="H734" i="16"/>
  <c r="L734" i="16" s="1"/>
  <c r="H735" i="16"/>
  <c r="L735" i="16" s="1"/>
  <c r="H736" i="16"/>
  <c r="H737" i="16"/>
  <c r="H738" i="16"/>
  <c r="L738" i="16" s="1"/>
  <c r="H739" i="16"/>
  <c r="H740" i="16"/>
  <c r="H741" i="16"/>
  <c r="H742" i="16"/>
  <c r="L742" i="16" s="1"/>
  <c r="H743" i="16"/>
  <c r="L743" i="16" s="1"/>
  <c r="H744" i="16"/>
  <c r="L744" i="16" s="1"/>
  <c r="H745" i="16"/>
  <c r="H746" i="16"/>
  <c r="H747" i="16"/>
  <c r="H748" i="16"/>
  <c r="H749" i="16"/>
  <c r="H750" i="16"/>
  <c r="L750" i="16" s="1"/>
  <c r="H751" i="16"/>
  <c r="L751" i="16" s="1"/>
  <c r="H752" i="16"/>
  <c r="L752" i="16" s="1"/>
  <c r="H753" i="16"/>
  <c r="H9" i="16"/>
  <c r="L749" i="16"/>
  <c r="L748" i="16"/>
  <c r="L747" i="16"/>
  <c r="L746" i="16"/>
  <c r="L741" i="16"/>
  <c r="L740" i="16"/>
  <c r="L739" i="16"/>
  <c r="L733" i="16"/>
  <c r="L732" i="16"/>
  <c r="L731" i="16"/>
  <c r="L725" i="16"/>
  <c r="L724" i="16"/>
  <c r="L723" i="16"/>
  <c r="L722" i="16"/>
  <c r="L716" i="16"/>
  <c r="L715" i="16"/>
  <c r="L714" i="16"/>
  <c r="L709" i="16"/>
  <c r="L708" i="16"/>
  <c r="L707" i="16"/>
  <c r="L706" i="16"/>
  <c r="L703" i="16"/>
  <c r="L700" i="16"/>
  <c r="L699" i="16"/>
  <c r="L695" i="16"/>
  <c r="L693" i="16"/>
  <c r="L692" i="16"/>
  <c r="L691" i="16"/>
  <c r="L685" i="16"/>
  <c r="L684" i="16"/>
  <c r="L683" i="16"/>
  <c r="L682" i="16"/>
  <c r="L677" i="16"/>
  <c r="L676" i="16"/>
  <c r="L675" i="16"/>
  <c r="L669" i="16"/>
  <c r="L668" i="16"/>
  <c r="L667" i="16"/>
  <c r="L666" i="16"/>
  <c r="L661" i="16"/>
  <c r="L660" i="16"/>
  <c r="L659" i="16"/>
  <c r="L658" i="16"/>
  <c r="L653" i="16"/>
  <c r="L652" i="16"/>
  <c r="L651" i="16"/>
  <c r="L650" i="16"/>
  <c r="L645" i="16"/>
  <c r="L644" i="16"/>
  <c r="L643" i="16"/>
  <c r="L642" i="16"/>
  <c r="L639" i="16"/>
  <c r="L637" i="16"/>
  <c r="L636" i="16"/>
  <c r="L635" i="16"/>
  <c r="L634" i="16"/>
  <c r="L631" i="16"/>
  <c r="L629" i="16"/>
  <c r="L628" i="16"/>
  <c r="L627" i="16"/>
  <c r="L626" i="16"/>
  <c r="L621" i="16"/>
  <c r="L620" i="16"/>
  <c r="L619" i="16"/>
  <c r="L618" i="16"/>
  <c r="L613" i="16"/>
  <c r="L612" i="16"/>
  <c r="L611" i="16"/>
  <c r="L610" i="16"/>
  <c r="L605" i="16"/>
  <c r="L604" i="16"/>
  <c r="L603" i="16"/>
  <c r="L602" i="16"/>
  <c r="L597" i="16"/>
  <c r="L596" i="16"/>
  <c r="L595" i="16"/>
  <c r="L594" i="16"/>
  <c r="L589" i="16"/>
  <c r="L588" i="16"/>
  <c r="L587" i="16"/>
  <c r="L586" i="16"/>
  <c r="L581" i="16"/>
  <c r="L580" i="16"/>
  <c r="L579" i="16"/>
  <c r="L578" i="16"/>
  <c r="L576" i="16"/>
  <c r="L575" i="16"/>
  <c r="L573" i="16"/>
  <c r="L572" i="16"/>
  <c r="L571" i="16"/>
  <c r="L570" i="16"/>
  <c r="L567" i="16"/>
  <c r="L565" i="16"/>
  <c r="L564" i="16"/>
  <c r="L563" i="16"/>
  <c r="L562" i="16"/>
  <c r="L558" i="16"/>
  <c r="L557" i="16"/>
  <c r="L556" i="16"/>
  <c r="L555" i="16"/>
  <c r="L554" i="16"/>
  <c r="L549" i="16"/>
  <c r="L548" i="16"/>
  <c r="L547" i="16"/>
  <c r="L546" i="16"/>
  <c r="L541" i="16"/>
  <c r="L540" i="16"/>
  <c r="L539" i="16"/>
  <c r="L538" i="16"/>
  <c r="L533" i="16"/>
  <c r="L532" i="16"/>
  <c r="L531" i="16"/>
  <c r="L530" i="16"/>
  <c r="L525" i="16"/>
  <c r="L524" i="16"/>
  <c r="L523" i="16"/>
  <c r="L522" i="16"/>
  <c r="L517" i="16"/>
  <c r="L516" i="16"/>
  <c r="L515" i="16"/>
  <c r="L514" i="16"/>
  <c r="L512" i="16"/>
  <c r="L511" i="16"/>
  <c r="L509" i="16"/>
  <c r="L508" i="16"/>
  <c r="L507" i="16"/>
  <c r="L506" i="16"/>
  <c r="L503" i="16"/>
  <c r="L501" i="16"/>
  <c r="L500" i="16"/>
  <c r="L499" i="16"/>
  <c r="L498" i="16"/>
  <c r="L493" i="16"/>
  <c r="L492" i="16"/>
  <c r="L491" i="16"/>
  <c r="L490" i="16"/>
  <c r="L485" i="16"/>
  <c r="L484" i="16"/>
  <c r="L483" i="16"/>
  <c r="L482" i="16"/>
  <c r="L477" i="16"/>
  <c r="L476" i="16"/>
  <c r="L475" i="16"/>
  <c r="L474" i="16"/>
  <c r="L469" i="16"/>
  <c r="L468" i="16"/>
  <c r="L467" i="16"/>
  <c r="L466" i="16"/>
  <c r="L461" i="16"/>
  <c r="L460" i="16"/>
  <c r="L459" i="16"/>
  <c r="L458" i="16"/>
  <c r="L453" i="16"/>
  <c r="L452" i="16"/>
  <c r="L451" i="16"/>
  <c r="L450" i="16"/>
  <c r="L448" i="16"/>
  <c r="L447" i="16"/>
  <c r="L445" i="16"/>
  <c r="L444" i="16"/>
  <c r="L443" i="16"/>
  <c r="L442" i="16"/>
  <c r="L439" i="16"/>
  <c r="L437" i="16"/>
  <c r="L436" i="16"/>
  <c r="L435" i="16"/>
  <c r="L434" i="16"/>
  <c r="L430" i="16"/>
  <c r="L429" i="16"/>
  <c r="L428" i="16"/>
  <c r="L427" i="16"/>
  <c r="L426" i="16"/>
  <c r="L421" i="16"/>
  <c r="L420" i="16"/>
  <c r="L419" i="16"/>
  <c r="L418" i="16"/>
  <c r="L413" i="16"/>
  <c r="L412" i="16"/>
  <c r="L411" i="16"/>
  <c r="L410" i="16"/>
  <c r="L407" i="16"/>
  <c r="L405" i="16"/>
  <c r="L404" i="16"/>
  <c r="L403" i="16"/>
  <c r="L402" i="16"/>
  <c r="L397" i="16"/>
  <c r="L396" i="16"/>
  <c r="L395" i="16"/>
  <c r="L394" i="16"/>
  <c r="L389" i="16"/>
  <c r="L388" i="16"/>
  <c r="L387" i="16"/>
  <c r="L386" i="16"/>
  <c r="L383" i="16"/>
  <c r="L381" i="16"/>
  <c r="L380" i="16"/>
  <c r="L379" i="16"/>
  <c r="L378" i="16"/>
  <c r="L375" i="16"/>
  <c r="L373" i="16"/>
  <c r="L372" i="16"/>
  <c r="L371" i="16"/>
  <c r="L370" i="16"/>
  <c r="L367" i="16"/>
  <c r="L366" i="16"/>
  <c r="L365" i="16"/>
  <c r="L364" i="16"/>
  <c r="L363" i="16"/>
  <c r="L362" i="16"/>
  <c r="L357" i="16"/>
  <c r="L356" i="16"/>
  <c r="L355" i="16"/>
  <c r="L354" i="16"/>
  <c r="L351" i="16"/>
  <c r="L349" i="16"/>
  <c r="L348" i="16"/>
  <c r="L347" i="16"/>
  <c r="L346" i="16"/>
  <c r="L343" i="16"/>
  <c r="L341" i="16"/>
  <c r="L340" i="16"/>
  <c r="L339" i="16"/>
  <c r="L338" i="16"/>
  <c r="L333" i="16"/>
  <c r="L332" i="16"/>
  <c r="L331" i="16"/>
  <c r="L330" i="16"/>
  <c r="L327" i="16"/>
  <c r="L325" i="16"/>
  <c r="L324" i="16"/>
  <c r="L323" i="16"/>
  <c r="L322" i="16"/>
  <c r="L319" i="16"/>
  <c r="L317" i="16"/>
  <c r="L316" i="16"/>
  <c r="L315" i="16"/>
  <c r="L314" i="16"/>
  <c r="L311" i="16"/>
  <c r="L309" i="16"/>
  <c r="L308" i="16"/>
  <c r="L307" i="16"/>
  <c r="L306" i="16"/>
  <c r="L303" i="16"/>
  <c r="L302" i="16"/>
  <c r="L301" i="16"/>
  <c r="L300" i="16"/>
  <c r="L299" i="16"/>
  <c r="L298" i="16"/>
  <c r="L295" i="16"/>
  <c r="L293" i="16"/>
  <c r="L292" i="16"/>
  <c r="L291" i="16"/>
  <c r="L290" i="16"/>
  <c r="L287" i="16"/>
  <c r="L285" i="16"/>
  <c r="L284" i="16"/>
  <c r="L283" i="16"/>
  <c r="L282" i="16"/>
  <c r="L279" i="16"/>
  <c r="L277" i="16"/>
  <c r="L276" i="16"/>
  <c r="L275" i="16"/>
  <c r="L274" i="16"/>
  <c r="L271" i="16"/>
  <c r="L269" i="16"/>
  <c r="L268" i="16"/>
  <c r="L267" i="16"/>
  <c r="L266" i="16"/>
  <c r="L263" i="16"/>
  <c r="L261" i="16"/>
  <c r="L260" i="16"/>
  <c r="L259" i="16"/>
  <c r="L258" i="16"/>
  <c r="L256" i="16"/>
  <c r="L255" i="16"/>
  <c r="L253" i="16"/>
  <c r="L252" i="16"/>
  <c r="L251" i="16"/>
  <c r="L250" i="16"/>
  <c r="L247" i="16"/>
  <c r="L245" i="16"/>
  <c r="L244" i="16"/>
  <c r="L243" i="16"/>
  <c r="L242" i="16"/>
  <c r="L239" i="16"/>
  <c r="L238" i="16"/>
  <c r="L237" i="16"/>
  <c r="L236" i="16"/>
  <c r="L235" i="16"/>
  <c r="L234" i="16"/>
  <c r="L231" i="16"/>
  <c r="L229" i="16"/>
  <c r="L228" i="16"/>
  <c r="L227" i="16"/>
  <c r="L226" i="16"/>
  <c r="L223" i="16"/>
  <c r="L221" i="16"/>
  <c r="L220" i="16"/>
  <c r="L219" i="16"/>
  <c r="L218" i="16"/>
  <c r="L215" i="16"/>
  <c r="L213" i="16"/>
  <c r="L212" i="16"/>
  <c r="L211" i="16"/>
  <c r="L210" i="16"/>
  <c r="L207" i="16"/>
  <c r="L205" i="16"/>
  <c r="L204" i="16"/>
  <c r="L203" i="16"/>
  <c r="L202" i="16"/>
  <c r="L199" i="16"/>
  <c r="L197" i="16"/>
  <c r="L196" i="16"/>
  <c r="L195" i="16"/>
  <c r="L194" i="16"/>
  <c r="L192" i="16"/>
  <c r="L191" i="16"/>
  <c r="L189" i="16"/>
  <c r="L188" i="16"/>
  <c r="L187" i="16"/>
  <c r="L186" i="16"/>
  <c r="L183" i="16"/>
  <c r="L181" i="16"/>
  <c r="L180" i="16"/>
  <c r="L179" i="16"/>
  <c r="L178" i="16"/>
  <c r="L175" i="16"/>
  <c r="L173" i="16"/>
  <c r="L172" i="16"/>
  <c r="L171" i="16"/>
  <c r="L170" i="16"/>
  <c r="L167" i="16"/>
  <c r="L165" i="16"/>
  <c r="L164" i="16"/>
  <c r="L163" i="16"/>
  <c r="L162" i="16"/>
  <c r="L159" i="16"/>
  <c r="L157" i="16"/>
  <c r="L156" i="16"/>
  <c r="L155" i="16"/>
  <c r="L154" i="16"/>
  <c r="L151" i="16"/>
  <c r="L149" i="16"/>
  <c r="L148" i="16"/>
  <c r="L147" i="16"/>
  <c r="L146" i="16"/>
  <c r="L143" i="16"/>
  <c r="L141" i="16"/>
  <c r="L140" i="16"/>
  <c r="L139" i="16"/>
  <c r="L138" i="16"/>
  <c r="L136" i="16"/>
  <c r="L135" i="16"/>
  <c r="L133" i="16"/>
  <c r="L132" i="16"/>
  <c r="L131" i="16"/>
  <c r="L130" i="16"/>
  <c r="L128" i="16"/>
  <c r="L127" i="16"/>
  <c r="L125" i="16"/>
  <c r="L124" i="16"/>
  <c r="L123" i="16"/>
  <c r="L122" i="16"/>
  <c r="L119" i="16"/>
  <c r="L118" i="16"/>
  <c r="L117" i="16"/>
  <c r="L116" i="16"/>
  <c r="L115" i="16"/>
  <c r="L114" i="16"/>
  <c r="L111" i="16"/>
  <c r="L110" i="16"/>
  <c r="L109" i="16"/>
  <c r="L108" i="16"/>
  <c r="L107" i="16"/>
  <c r="L106" i="16"/>
  <c r="L103" i="16"/>
  <c r="L101" i="16"/>
  <c r="L100" i="16"/>
  <c r="L99" i="16"/>
  <c r="L98" i="16"/>
  <c r="L95" i="16"/>
  <c r="L93" i="16"/>
  <c r="L92" i="16"/>
  <c r="L91" i="16"/>
  <c r="L90" i="16"/>
  <c r="L87" i="16"/>
  <c r="L85" i="16"/>
  <c r="L84" i="16"/>
  <c r="L83" i="16"/>
  <c r="L82" i="16"/>
  <c r="L79" i="16"/>
  <c r="L77" i="16"/>
  <c r="L76" i="16"/>
  <c r="L75" i="16"/>
  <c r="L74" i="16"/>
  <c r="L72" i="16"/>
  <c r="L71" i="16"/>
  <c r="L69" i="16"/>
  <c r="L68" i="16"/>
  <c r="L67" i="16"/>
  <c r="L66" i="16"/>
  <c r="L64" i="16"/>
  <c r="L63" i="16"/>
  <c r="L61" i="16"/>
  <c r="L60" i="16"/>
  <c r="L59" i="16"/>
  <c r="L58" i="16"/>
  <c r="L55" i="16"/>
  <c r="L54" i="16"/>
  <c r="L53" i="16"/>
  <c r="L52" i="16"/>
  <c r="L51" i="16"/>
  <c r="L50" i="16"/>
  <c r="L47" i="16"/>
  <c r="L46" i="16"/>
  <c r="L45" i="16"/>
  <c r="L44" i="16"/>
  <c r="L43" i="16"/>
  <c r="L42" i="16"/>
  <c r="L39" i="16"/>
  <c r="L37" i="16"/>
  <c r="L36" i="16"/>
  <c r="L35" i="16"/>
  <c r="L34" i="16"/>
  <c r="L31" i="16"/>
  <c r="L29" i="16"/>
  <c r="L28" i="16"/>
  <c r="L27" i="16"/>
  <c r="L26" i="16"/>
  <c r="L23" i="16"/>
  <c r="L21" i="16"/>
  <c r="L20" i="16"/>
  <c r="L19" i="16"/>
  <c r="L18" i="16"/>
  <c r="L15" i="16"/>
  <c r="L13" i="16"/>
  <c r="L12" i="16"/>
  <c r="L11" i="16"/>
  <c r="I754" i="16"/>
  <c r="J754" i="16" s="1"/>
  <c r="G754" i="16"/>
  <c r="H754" i="16" s="1"/>
  <c r="K753" i="16"/>
  <c r="K752" i="16"/>
  <c r="K751" i="16"/>
  <c r="K750" i="16"/>
  <c r="K749" i="16"/>
  <c r="K748" i="16"/>
  <c r="K747" i="16"/>
  <c r="K746" i="16"/>
  <c r="K745" i="16"/>
  <c r="K744" i="16"/>
  <c r="K743" i="16"/>
  <c r="K742" i="16"/>
  <c r="K741" i="16"/>
  <c r="K740" i="16"/>
  <c r="K739" i="16"/>
  <c r="K738" i="16"/>
  <c r="K737" i="16"/>
  <c r="K736" i="16"/>
  <c r="K735" i="16"/>
  <c r="K734" i="16"/>
  <c r="K733" i="16"/>
  <c r="K732" i="16"/>
  <c r="K731" i="16"/>
  <c r="K730" i="16"/>
  <c r="K729" i="16"/>
  <c r="K728" i="16"/>
  <c r="K727" i="16"/>
  <c r="K726" i="16"/>
  <c r="K725" i="16"/>
  <c r="K724" i="16"/>
  <c r="K723" i="16"/>
  <c r="K722" i="16"/>
  <c r="K721" i="16"/>
  <c r="K720" i="16"/>
  <c r="K719" i="16"/>
  <c r="K718" i="16"/>
  <c r="K717" i="16"/>
  <c r="K716" i="16"/>
  <c r="K715" i="16"/>
  <c r="K714" i="16"/>
  <c r="K713" i="16"/>
  <c r="K712" i="16"/>
  <c r="K711" i="16"/>
  <c r="K710" i="16"/>
  <c r="K709" i="16"/>
  <c r="K708" i="16"/>
  <c r="K707" i="16"/>
  <c r="K706" i="16"/>
  <c r="K705" i="16"/>
  <c r="K704" i="16"/>
  <c r="K703" i="16"/>
  <c r="K702" i="16"/>
  <c r="K701" i="16"/>
  <c r="K700" i="16"/>
  <c r="K699" i="16"/>
  <c r="K698" i="16"/>
  <c r="K697" i="16"/>
  <c r="K696" i="16"/>
  <c r="K695" i="16"/>
  <c r="K694" i="16"/>
  <c r="K693" i="16"/>
  <c r="K692" i="16"/>
  <c r="K691" i="16"/>
  <c r="K690" i="16"/>
  <c r="K689" i="16"/>
  <c r="K688" i="16"/>
  <c r="K687" i="16"/>
  <c r="K686" i="16"/>
  <c r="K685" i="16"/>
  <c r="K684" i="16"/>
  <c r="K683" i="16"/>
  <c r="K682" i="16"/>
  <c r="K681" i="16"/>
  <c r="K680" i="16"/>
  <c r="K679" i="16"/>
  <c r="K678" i="16"/>
  <c r="K677" i="16"/>
  <c r="K676" i="16"/>
  <c r="K675" i="16"/>
  <c r="K674" i="16"/>
  <c r="K673" i="16"/>
  <c r="K672" i="16"/>
  <c r="K671" i="16"/>
  <c r="K670" i="16"/>
  <c r="K669" i="16"/>
  <c r="K668" i="16"/>
  <c r="K667" i="16"/>
  <c r="K666" i="16"/>
  <c r="K665" i="16"/>
  <c r="K664" i="16"/>
  <c r="K663" i="16"/>
  <c r="K662" i="16"/>
  <c r="K661" i="16"/>
  <c r="K660" i="16"/>
  <c r="K659" i="16"/>
  <c r="K658" i="16"/>
  <c r="K657" i="16"/>
  <c r="K656" i="16"/>
  <c r="K655" i="16"/>
  <c r="K654" i="16"/>
  <c r="K653" i="16"/>
  <c r="K652" i="16"/>
  <c r="K651" i="16"/>
  <c r="K650" i="16"/>
  <c r="K649" i="16"/>
  <c r="K648" i="16"/>
  <c r="K647" i="16"/>
  <c r="K646" i="16"/>
  <c r="K645" i="16"/>
  <c r="K644" i="16"/>
  <c r="K643" i="16"/>
  <c r="K642" i="16"/>
  <c r="K641" i="16"/>
  <c r="K640" i="16"/>
  <c r="K639" i="16"/>
  <c r="K638" i="16"/>
  <c r="K637" i="16"/>
  <c r="K636" i="16"/>
  <c r="K635" i="16"/>
  <c r="K634" i="16"/>
  <c r="K633" i="16"/>
  <c r="K632" i="16"/>
  <c r="K631" i="16"/>
  <c r="K630" i="16"/>
  <c r="K629" i="16"/>
  <c r="K628" i="16"/>
  <c r="K627" i="16"/>
  <c r="K626" i="16"/>
  <c r="K625" i="16"/>
  <c r="K624" i="16"/>
  <c r="K623" i="16"/>
  <c r="K622" i="16"/>
  <c r="K621" i="16"/>
  <c r="K620" i="16"/>
  <c r="K619" i="16"/>
  <c r="K618" i="16"/>
  <c r="K617" i="16"/>
  <c r="K616" i="16"/>
  <c r="K615" i="16"/>
  <c r="K614" i="16"/>
  <c r="K613" i="16"/>
  <c r="K612" i="16"/>
  <c r="K611" i="16"/>
  <c r="K610" i="16"/>
  <c r="K609" i="16"/>
  <c r="K608" i="16"/>
  <c r="K607" i="16"/>
  <c r="K606" i="16"/>
  <c r="K605" i="16"/>
  <c r="K604" i="16"/>
  <c r="K603" i="16"/>
  <c r="K602" i="16"/>
  <c r="K601" i="16"/>
  <c r="K600" i="16"/>
  <c r="K599" i="16"/>
  <c r="K598" i="16"/>
  <c r="K597" i="16"/>
  <c r="K596" i="16"/>
  <c r="K595" i="16"/>
  <c r="K594" i="16"/>
  <c r="K593" i="16"/>
  <c r="K592" i="16"/>
  <c r="K591" i="16"/>
  <c r="K590" i="16"/>
  <c r="K589" i="16"/>
  <c r="K588" i="16"/>
  <c r="K587" i="16"/>
  <c r="K586" i="16"/>
  <c r="K585" i="16"/>
  <c r="K584" i="16"/>
  <c r="K583" i="16"/>
  <c r="K582" i="16"/>
  <c r="K581" i="16"/>
  <c r="K580" i="16"/>
  <c r="K579" i="16"/>
  <c r="K578" i="16"/>
  <c r="K577" i="16"/>
  <c r="K576" i="16"/>
  <c r="K575" i="16"/>
  <c r="K574" i="16"/>
  <c r="K573" i="16"/>
  <c r="K572" i="16"/>
  <c r="K571" i="16"/>
  <c r="K570" i="16"/>
  <c r="K569" i="16"/>
  <c r="K568" i="16"/>
  <c r="K567" i="16"/>
  <c r="K566" i="16"/>
  <c r="K565" i="16"/>
  <c r="K564" i="16"/>
  <c r="K563" i="16"/>
  <c r="K562" i="16"/>
  <c r="K561" i="16"/>
  <c r="K560" i="16"/>
  <c r="K559" i="16"/>
  <c r="K558" i="16"/>
  <c r="K557" i="16"/>
  <c r="K556" i="16"/>
  <c r="K555" i="16"/>
  <c r="K554" i="16"/>
  <c r="K553" i="16"/>
  <c r="K552" i="16"/>
  <c r="K551" i="16"/>
  <c r="K550" i="16"/>
  <c r="K549" i="16"/>
  <c r="K548" i="16"/>
  <c r="K547" i="16"/>
  <c r="K546" i="16"/>
  <c r="K545" i="16"/>
  <c r="K544" i="16"/>
  <c r="K543" i="16"/>
  <c r="K542" i="16"/>
  <c r="K541" i="16"/>
  <c r="K540" i="16"/>
  <c r="K539" i="16"/>
  <c r="K538" i="16"/>
  <c r="K537" i="16"/>
  <c r="K536" i="16"/>
  <c r="K535" i="16"/>
  <c r="K534" i="16"/>
  <c r="K533" i="16"/>
  <c r="K532" i="16"/>
  <c r="K531" i="16"/>
  <c r="K530" i="16"/>
  <c r="K529" i="16"/>
  <c r="K528" i="16"/>
  <c r="K527" i="16"/>
  <c r="K526" i="16"/>
  <c r="K525" i="16"/>
  <c r="K524" i="16"/>
  <c r="K523" i="16"/>
  <c r="K522" i="16"/>
  <c r="K521" i="16"/>
  <c r="K520" i="16"/>
  <c r="K519" i="16"/>
  <c r="K518" i="16"/>
  <c r="K517" i="16"/>
  <c r="K516" i="16"/>
  <c r="K515" i="16"/>
  <c r="K514" i="16"/>
  <c r="K513" i="16"/>
  <c r="K512" i="16"/>
  <c r="K511" i="16"/>
  <c r="K510" i="16"/>
  <c r="K509" i="16"/>
  <c r="K508" i="16"/>
  <c r="K507" i="16"/>
  <c r="K506" i="16"/>
  <c r="K505" i="16"/>
  <c r="K504" i="16"/>
  <c r="K503" i="16"/>
  <c r="K502" i="16"/>
  <c r="K501" i="16"/>
  <c r="K500" i="16"/>
  <c r="K499" i="16"/>
  <c r="K498" i="16"/>
  <c r="K497" i="16"/>
  <c r="K496" i="16"/>
  <c r="K495" i="16"/>
  <c r="K494" i="16"/>
  <c r="K493" i="16"/>
  <c r="K492" i="16"/>
  <c r="K491" i="16"/>
  <c r="K490" i="16"/>
  <c r="K489" i="16"/>
  <c r="K488" i="16"/>
  <c r="K487" i="16"/>
  <c r="K486" i="16"/>
  <c r="K485" i="16"/>
  <c r="K484" i="16"/>
  <c r="K483" i="16"/>
  <c r="K482" i="16"/>
  <c r="K481" i="16"/>
  <c r="K480" i="16"/>
  <c r="K479" i="16"/>
  <c r="K478" i="16"/>
  <c r="K477" i="16"/>
  <c r="K476" i="16"/>
  <c r="K475" i="16"/>
  <c r="K474" i="16"/>
  <c r="K473" i="16"/>
  <c r="K472" i="16"/>
  <c r="K471" i="16"/>
  <c r="K470" i="16"/>
  <c r="K469" i="16"/>
  <c r="K468" i="16"/>
  <c r="K467" i="16"/>
  <c r="K466" i="16"/>
  <c r="K465" i="16"/>
  <c r="K464" i="16"/>
  <c r="K463" i="16"/>
  <c r="K462" i="16"/>
  <c r="K461" i="16"/>
  <c r="K460" i="16"/>
  <c r="K459" i="16"/>
  <c r="K458" i="16"/>
  <c r="K457" i="16"/>
  <c r="K456" i="16"/>
  <c r="K455" i="16"/>
  <c r="K454" i="16"/>
  <c r="K453" i="16"/>
  <c r="K452" i="16"/>
  <c r="K451" i="16"/>
  <c r="K450" i="16"/>
  <c r="K449" i="16"/>
  <c r="K448" i="16"/>
  <c r="K447" i="16"/>
  <c r="K446" i="16"/>
  <c r="K445" i="16"/>
  <c r="K444" i="16"/>
  <c r="K443" i="16"/>
  <c r="K442" i="16"/>
  <c r="K441" i="16"/>
  <c r="K440" i="16"/>
  <c r="K439" i="16"/>
  <c r="K438" i="16"/>
  <c r="K437" i="16"/>
  <c r="K436" i="16"/>
  <c r="K435" i="16"/>
  <c r="K434" i="16"/>
  <c r="K433" i="16"/>
  <c r="K432" i="16"/>
  <c r="K431" i="16"/>
  <c r="K430" i="16"/>
  <c r="K429" i="16"/>
  <c r="K428" i="16"/>
  <c r="K427" i="16"/>
  <c r="K426" i="16"/>
  <c r="K425" i="16"/>
  <c r="K424" i="16"/>
  <c r="K423" i="16"/>
  <c r="K422" i="16"/>
  <c r="K421" i="16"/>
  <c r="K420" i="16"/>
  <c r="K419" i="16"/>
  <c r="K418" i="16"/>
  <c r="K417" i="16"/>
  <c r="K416" i="16"/>
  <c r="K415" i="16"/>
  <c r="K414" i="16"/>
  <c r="K413" i="16"/>
  <c r="K412" i="16"/>
  <c r="K411" i="16"/>
  <c r="K410" i="16"/>
  <c r="K409" i="16"/>
  <c r="K408" i="16"/>
  <c r="K407" i="16"/>
  <c r="K406" i="16"/>
  <c r="K405" i="16"/>
  <c r="K404" i="16"/>
  <c r="K403" i="16"/>
  <c r="K402" i="16"/>
  <c r="K401" i="16"/>
  <c r="K400" i="16"/>
  <c r="K399" i="16"/>
  <c r="K398" i="16"/>
  <c r="K397" i="16"/>
  <c r="K396" i="16"/>
  <c r="K395" i="16"/>
  <c r="K394" i="16"/>
  <c r="K393" i="16"/>
  <c r="K392" i="16"/>
  <c r="K391" i="16"/>
  <c r="K390" i="16"/>
  <c r="K389" i="16"/>
  <c r="K388" i="16"/>
  <c r="K387" i="16"/>
  <c r="K386" i="16"/>
  <c r="K385" i="16"/>
  <c r="K384" i="16"/>
  <c r="K383" i="16"/>
  <c r="K382" i="16"/>
  <c r="K381" i="16"/>
  <c r="K380" i="16"/>
  <c r="K379" i="16"/>
  <c r="K378" i="16"/>
  <c r="K377" i="16"/>
  <c r="K376" i="16"/>
  <c r="K375" i="16"/>
  <c r="K374" i="16"/>
  <c r="K373" i="16"/>
  <c r="K372" i="16"/>
  <c r="K371" i="16"/>
  <c r="K370" i="16"/>
  <c r="K369" i="16"/>
  <c r="K368" i="16"/>
  <c r="K367" i="16"/>
  <c r="K366" i="16"/>
  <c r="K365" i="16"/>
  <c r="K364" i="16"/>
  <c r="K363" i="16"/>
  <c r="K362" i="16"/>
  <c r="K361" i="16"/>
  <c r="K360" i="16"/>
  <c r="K359" i="16"/>
  <c r="K358" i="16"/>
  <c r="K357" i="16"/>
  <c r="K356" i="16"/>
  <c r="K355" i="16"/>
  <c r="K354" i="16"/>
  <c r="K353" i="16"/>
  <c r="K352" i="16"/>
  <c r="K351" i="16"/>
  <c r="K350" i="16"/>
  <c r="K349" i="16"/>
  <c r="K348" i="16"/>
  <c r="K347" i="16"/>
  <c r="K346" i="16"/>
  <c r="K345" i="16"/>
  <c r="K344" i="16"/>
  <c r="K343" i="16"/>
  <c r="K342" i="16"/>
  <c r="K341" i="16"/>
  <c r="K340" i="16"/>
  <c r="K339" i="16"/>
  <c r="K338" i="16"/>
  <c r="K337" i="16"/>
  <c r="K336" i="16"/>
  <c r="K335" i="16"/>
  <c r="K334" i="16"/>
  <c r="K333" i="16"/>
  <c r="K332" i="16"/>
  <c r="K331" i="16"/>
  <c r="K330" i="16"/>
  <c r="K329" i="16"/>
  <c r="K328" i="16"/>
  <c r="K327" i="16"/>
  <c r="K326" i="16"/>
  <c r="K325" i="16"/>
  <c r="K324" i="16"/>
  <c r="K323" i="16"/>
  <c r="K322" i="16"/>
  <c r="K321" i="16"/>
  <c r="K320" i="16"/>
  <c r="K319" i="16"/>
  <c r="K318" i="16"/>
  <c r="K317" i="16"/>
  <c r="K316" i="16"/>
  <c r="K315" i="16"/>
  <c r="K314" i="16"/>
  <c r="K313" i="16"/>
  <c r="K312" i="16"/>
  <c r="K311" i="16"/>
  <c r="K310" i="16"/>
  <c r="K309" i="16"/>
  <c r="K308" i="16"/>
  <c r="K307" i="16"/>
  <c r="K306" i="16"/>
  <c r="K305" i="16"/>
  <c r="K304" i="16"/>
  <c r="K303" i="16"/>
  <c r="K302" i="16"/>
  <c r="K301" i="16"/>
  <c r="K300" i="16"/>
  <c r="K299" i="16"/>
  <c r="K298" i="16"/>
  <c r="K297" i="16"/>
  <c r="K296" i="16"/>
  <c r="K295" i="16"/>
  <c r="K294" i="16"/>
  <c r="K293" i="16"/>
  <c r="K292" i="16"/>
  <c r="K291" i="16"/>
  <c r="K290" i="16"/>
  <c r="K289" i="16"/>
  <c r="K288" i="16"/>
  <c r="K287" i="16"/>
  <c r="K286" i="16"/>
  <c r="K285" i="16"/>
  <c r="K284" i="16"/>
  <c r="K283" i="16"/>
  <c r="K282" i="16"/>
  <c r="K281" i="16"/>
  <c r="K280" i="16"/>
  <c r="K279" i="16"/>
  <c r="K278" i="16"/>
  <c r="K277" i="16"/>
  <c r="K276" i="16"/>
  <c r="K275" i="16"/>
  <c r="K274" i="16"/>
  <c r="K273" i="16"/>
  <c r="K272" i="16"/>
  <c r="K271" i="16"/>
  <c r="K270" i="16"/>
  <c r="K269" i="16"/>
  <c r="K268" i="16"/>
  <c r="K267" i="16"/>
  <c r="K266" i="16"/>
  <c r="K265" i="16"/>
  <c r="K264" i="16"/>
  <c r="K263" i="16"/>
  <c r="K262" i="16"/>
  <c r="K261" i="16"/>
  <c r="K260" i="16"/>
  <c r="K259" i="16"/>
  <c r="K258" i="16"/>
  <c r="K257" i="16"/>
  <c r="K256" i="16"/>
  <c r="K255" i="16"/>
  <c r="K254" i="16"/>
  <c r="K253" i="16"/>
  <c r="K252" i="16"/>
  <c r="K251" i="16"/>
  <c r="K250" i="16"/>
  <c r="K249" i="16"/>
  <c r="K248" i="16"/>
  <c r="K247" i="16"/>
  <c r="K246" i="16"/>
  <c r="K245" i="16"/>
  <c r="K244" i="16"/>
  <c r="K243" i="16"/>
  <c r="K242" i="16"/>
  <c r="K241" i="16"/>
  <c r="K240" i="16"/>
  <c r="K239" i="16"/>
  <c r="K238" i="16"/>
  <c r="K237" i="16"/>
  <c r="K236" i="16"/>
  <c r="K235" i="16"/>
  <c r="K234" i="16"/>
  <c r="K233" i="16"/>
  <c r="K232" i="16"/>
  <c r="K231" i="16"/>
  <c r="K230" i="16"/>
  <c r="K229" i="16"/>
  <c r="K228" i="16"/>
  <c r="K227" i="16"/>
  <c r="K226" i="16"/>
  <c r="K225" i="16"/>
  <c r="K224" i="16"/>
  <c r="K223" i="16"/>
  <c r="K222" i="16"/>
  <c r="K221" i="16"/>
  <c r="K220" i="16"/>
  <c r="K219" i="16"/>
  <c r="K218" i="16"/>
  <c r="K217" i="16"/>
  <c r="K216" i="16"/>
  <c r="K215" i="16"/>
  <c r="K214" i="16"/>
  <c r="K213" i="16"/>
  <c r="K212" i="16"/>
  <c r="K211" i="16"/>
  <c r="K210" i="16"/>
  <c r="K209" i="16"/>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8" i="16"/>
  <c r="K97" i="16"/>
  <c r="K96" i="16"/>
  <c r="K95" i="16"/>
  <c r="K94" i="16"/>
  <c r="K93" i="16"/>
  <c r="K92" i="16"/>
  <c r="K91" i="16"/>
  <c r="K90" i="16"/>
  <c r="K89" i="16"/>
  <c r="K88" i="16"/>
  <c r="K87" i="16"/>
  <c r="K86" i="16"/>
  <c r="K85" i="16"/>
  <c r="K84" i="16"/>
  <c r="K83" i="16"/>
  <c r="K82" i="16"/>
  <c r="K81" i="16"/>
  <c r="K80" i="16"/>
  <c r="K79" i="16"/>
  <c r="K78" i="16"/>
  <c r="K77" i="16"/>
  <c r="K76" i="16"/>
  <c r="K75" i="16"/>
  <c r="K74" i="16"/>
  <c r="K73" i="16"/>
  <c r="K72" i="16"/>
  <c r="K71" i="16"/>
  <c r="K70"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H10" i="15"/>
  <c r="H11" i="15"/>
  <c r="H12" i="15"/>
  <c r="H13" i="15"/>
  <c r="H14" i="15"/>
  <c r="H15" i="15"/>
  <c r="H16" i="15"/>
  <c r="H17" i="15"/>
  <c r="H18" i="15"/>
  <c r="H19" i="15"/>
  <c r="H20" i="15"/>
  <c r="H21" i="15"/>
  <c r="H22" i="15"/>
  <c r="H23" i="15"/>
  <c r="H24" i="15"/>
  <c r="H25" i="15"/>
  <c r="H26" i="15"/>
  <c r="H27" i="15"/>
  <c r="H28" i="15"/>
  <c r="H29" i="15"/>
  <c r="H30" i="15"/>
  <c r="H31" i="15"/>
  <c r="H32" i="15"/>
  <c r="H33" i="15"/>
  <c r="H9" i="15"/>
  <c r="F10" i="15"/>
  <c r="F11" i="15"/>
  <c r="F12" i="15"/>
  <c r="F13" i="15"/>
  <c r="F14" i="15"/>
  <c r="F15" i="15"/>
  <c r="F16" i="15"/>
  <c r="F17" i="15"/>
  <c r="F18" i="15"/>
  <c r="F19" i="15"/>
  <c r="F20" i="15"/>
  <c r="F21" i="15"/>
  <c r="F22" i="15"/>
  <c r="F23" i="15"/>
  <c r="F24" i="15"/>
  <c r="F25" i="15"/>
  <c r="F26" i="15"/>
  <c r="F27" i="15"/>
  <c r="F28" i="15"/>
  <c r="F29" i="15"/>
  <c r="F30" i="15"/>
  <c r="F31" i="15"/>
  <c r="F32" i="15"/>
  <c r="F33" i="15"/>
  <c r="F9" i="15"/>
  <c r="D10" i="15"/>
  <c r="D11" i="15"/>
  <c r="D12" i="15"/>
  <c r="D13" i="15"/>
  <c r="D14" i="15"/>
  <c r="D15" i="15"/>
  <c r="D16" i="15"/>
  <c r="D17" i="15"/>
  <c r="D18" i="15"/>
  <c r="D19" i="15"/>
  <c r="D20" i="15"/>
  <c r="D21" i="15"/>
  <c r="D22" i="15"/>
  <c r="D23" i="15"/>
  <c r="D24" i="15"/>
  <c r="D25" i="15"/>
  <c r="D26" i="15"/>
  <c r="D27" i="15"/>
  <c r="D28" i="15"/>
  <c r="D29" i="15"/>
  <c r="D30" i="15"/>
  <c r="D31" i="15"/>
  <c r="D32" i="15"/>
  <c r="D33" i="15"/>
  <c r="D9" i="15"/>
  <c r="G34" i="15"/>
  <c r="H34" i="15" s="1"/>
  <c r="E34" i="15"/>
  <c r="F34" i="15" s="1"/>
  <c r="C34" i="15"/>
  <c r="D34" i="15" s="1"/>
  <c r="L9" i="16" l="1"/>
  <c r="L754" i="16" s="1"/>
  <c r="L537" i="16"/>
  <c r="L529" i="16"/>
  <c r="L521" i="16"/>
  <c r="L513" i="16"/>
  <c r="L505" i="16"/>
  <c r="L497" i="16"/>
  <c r="L489" i="16"/>
  <c r="L481" i="16"/>
  <c r="L473" i="16"/>
  <c r="L465" i="16"/>
  <c r="L457" i="16"/>
  <c r="L449" i="16"/>
  <c r="L441" i="16"/>
  <c r="L433" i="16"/>
  <c r="L425" i="16"/>
  <c r="L417" i="16"/>
  <c r="L409" i="16"/>
  <c r="L401" i="16"/>
  <c r="L393" i="16"/>
  <c r="L385" i="16"/>
  <c r="L377" i="16"/>
  <c r="L369" i="16"/>
  <c r="L361" i="16"/>
  <c r="L353" i="16"/>
  <c r="L345" i="16"/>
  <c r="L337" i="16"/>
  <c r="L329" i="16"/>
  <c r="L321" i="16"/>
  <c r="L313" i="16"/>
  <c r="L305" i="16"/>
  <c r="L297" i="16"/>
  <c r="L289" i="16"/>
  <c r="L281" i="16"/>
  <c r="L273" i="16"/>
  <c r="L265" i="16"/>
  <c r="L257" i="16"/>
  <c r="L249" i="16"/>
  <c r="L241" i="16"/>
  <c r="L233" i="16"/>
  <c r="L225" i="16"/>
  <c r="L217" i="16"/>
  <c r="L209" i="16"/>
  <c r="L201" i="16"/>
  <c r="L193" i="16"/>
  <c r="L185" i="16"/>
  <c r="L177" i="16"/>
  <c r="L169" i="16"/>
  <c r="L161" i="16"/>
  <c r="L153" i="16"/>
  <c r="L145" i="16"/>
  <c r="L137" i="16"/>
  <c r="L129" i="16"/>
  <c r="L121" i="16"/>
  <c r="L113" i="16"/>
  <c r="L105" i="16"/>
  <c r="L97" i="16"/>
  <c r="L89" i="16"/>
  <c r="L81" i="16"/>
  <c r="L73" i="16"/>
  <c r="L65" i="16"/>
  <c r="L57" i="16"/>
  <c r="L49" i="16"/>
  <c r="L41" i="16"/>
  <c r="L33" i="16"/>
  <c r="L25" i="16"/>
  <c r="L17" i="16"/>
  <c r="K754" i="16"/>
  <c r="H761" i="14" l="1"/>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I176" i="14"/>
  <c r="I177" i="14"/>
  <c r="I178" i="14"/>
  <c r="I179" i="14"/>
  <c r="I180" i="14"/>
  <c r="I181" i="14"/>
  <c r="I182" i="14"/>
  <c r="I183" i="14"/>
  <c r="I184" i="14"/>
  <c r="I185" i="14"/>
  <c r="I186" i="14"/>
  <c r="I187" i="14"/>
  <c r="I188" i="14"/>
  <c r="I189" i="14"/>
  <c r="I190" i="14"/>
  <c r="I191" i="14"/>
  <c r="I192" i="14"/>
  <c r="I193" i="14"/>
  <c r="I194" i="14"/>
  <c r="I195" i="14"/>
  <c r="I196" i="14"/>
  <c r="I197" i="14"/>
  <c r="I198" i="14"/>
  <c r="I199" i="14"/>
  <c r="I200" i="14"/>
  <c r="I201" i="14"/>
  <c r="I202" i="14"/>
  <c r="I203" i="14"/>
  <c r="I204" i="14"/>
  <c r="I205" i="14"/>
  <c r="I206" i="14"/>
  <c r="I207" i="14"/>
  <c r="I208" i="14"/>
  <c r="I209" i="14"/>
  <c r="I210" i="14"/>
  <c r="I211" i="14"/>
  <c r="I212" i="14"/>
  <c r="I213" i="14"/>
  <c r="I214" i="14"/>
  <c r="I215" i="14"/>
  <c r="I216" i="14"/>
  <c r="I217" i="14"/>
  <c r="I218" i="14"/>
  <c r="I219" i="14"/>
  <c r="I220" i="14"/>
  <c r="I221" i="14"/>
  <c r="I222" i="14"/>
  <c r="I223" i="14"/>
  <c r="I224" i="14"/>
  <c r="I225" i="14"/>
  <c r="I226" i="14"/>
  <c r="I227" i="14"/>
  <c r="I228" i="14"/>
  <c r="I229" i="14"/>
  <c r="I230" i="14"/>
  <c r="I231" i="14"/>
  <c r="I232" i="14"/>
  <c r="I233" i="14"/>
  <c r="I234" i="14"/>
  <c r="I235" i="14"/>
  <c r="I236" i="14"/>
  <c r="I237" i="14"/>
  <c r="I238" i="14"/>
  <c r="I239" i="14"/>
  <c r="I240" i="14"/>
  <c r="I241" i="14"/>
  <c r="I242" i="14"/>
  <c r="I243" i="14"/>
  <c r="I244" i="14"/>
  <c r="I245" i="14"/>
  <c r="I246" i="14"/>
  <c r="I247" i="14"/>
  <c r="I248" i="14"/>
  <c r="I249" i="14"/>
  <c r="I250" i="14"/>
  <c r="I251" i="14"/>
  <c r="I252" i="14"/>
  <c r="I253" i="14"/>
  <c r="I254" i="14"/>
  <c r="I255" i="14"/>
  <c r="I256" i="14"/>
  <c r="I257" i="14"/>
  <c r="I258" i="14"/>
  <c r="I259" i="14"/>
  <c r="I260" i="14"/>
  <c r="I261" i="14"/>
  <c r="I262" i="14"/>
  <c r="I263" i="14"/>
  <c r="I264" i="14"/>
  <c r="I265" i="14"/>
  <c r="I266" i="14"/>
  <c r="I267" i="14"/>
  <c r="I268" i="14"/>
  <c r="I269" i="14"/>
  <c r="I270" i="14"/>
  <c r="I271" i="14"/>
  <c r="I272" i="14"/>
  <c r="I273" i="14"/>
  <c r="I274" i="14"/>
  <c r="I275" i="14"/>
  <c r="I276" i="14"/>
  <c r="I277" i="14"/>
  <c r="I278" i="14"/>
  <c r="I279" i="14"/>
  <c r="I280" i="14"/>
  <c r="I281" i="14"/>
  <c r="I282" i="14"/>
  <c r="I283" i="14"/>
  <c r="I284" i="14"/>
  <c r="I285" i="14"/>
  <c r="I286" i="14"/>
  <c r="I287" i="14"/>
  <c r="I288" i="14"/>
  <c r="I289" i="14"/>
  <c r="I290" i="14"/>
  <c r="I291" i="14"/>
  <c r="I292" i="14"/>
  <c r="I293" i="14"/>
  <c r="I294" i="14"/>
  <c r="I295" i="14"/>
  <c r="I296" i="14"/>
  <c r="I297" i="14"/>
  <c r="I298" i="14"/>
  <c r="I299" i="14"/>
  <c r="I300" i="14"/>
  <c r="I301" i="14"/>
  <c r="I302" i="14"/>
  <c r="I303" i="14"/>
  <c r="I304" i="14"/>
  <c r="I305" i="14"/>
  <c r="I306" i="14"/>
  <c r="I307" i="14"/>
  <c r="I308" i="14"/>
  <c r="I309" i="14"/>
  <c r="I310" i="14"/>
  <c r="I311" i="14"/>
  <c r="I312" i="14"/>
  <c r="I313" i="14"/>
  <c r="I314" i="14"/>
  <c r="I315" i="14"/>
  <c r="I316" i="14"/>
  <c r="I317" i="14"/>
  <c r="I318" i="14"/>
  <c r="I319" i="14"/>
  <c r="I320" i="14"/>
  <c r="I321" i="14"/>
  <c r="I322" i="14"/>
  <c r="I323" i="14"/>
  <c r="I324" i="14"/>
  <c r="I325" i="14"/>
  <c r="I326" i="14"/>
  <c r="I327" i="14"/>
  <c r="I328" i="14"/>
  <c r="I329" i="14"/>
  <c r="I330" i="14"/>
  <c r="I331" i="14"/>
  <c r="I332" i="14"/>
  <c r="I333" i="14"/>
  <c r="I334" i="14"/>
  <c r="I335" i="14"/>
  <c r="I336" i="14"/>
  <c r="I337" i="14"/>
  <c r="I338" i="14"/>
  <c r="I339" i="14"/>
  <c r="I340" i="14"/>
  <c r="I341" i="14"/>
  <c r="I342" i="14"/>
  <c r="I343" i="14"/>
  <c r="I344" i="14"/>
  <c r="I345" i="14"/>
  <c r="I346" i="14"/>
  <c r="I347" i="14"/>
  <c r="I348" i="14"/>
  <c r="I349" i="14"/>
  <c r="I350" i="14"/>
  <c r="I351" i="14"/>
  <c r="I352" i="14"/>
  <c r="I353" i="14"/>
  <c r="I354" i="14"/>
  <c r="I355" i="14"/>
  <c r="I356" i="14"/>
  <c r="I357" i="14"/>
  <c r="I358" i="14"/>
  <c r="I359" i="14"/>
  <c r="I360" i="14"/>
  <c r="I361" i="14"/>
  <c r="I362" i="14"/>
  <c r="I363" i="14"/>
  <c r="I364" i="14"/>
  <c r="I365" i="14"/>
  <c r="I366" i="14"/>
  <c r="I367" i="14"/>
  <c r="I368" i="14"/>
  <c r="I369" i="14"/>
  <c r="I370" i="14"/>
  <c r="I371" i="14"/>
  <c r="I372" i="14"/>
  <c r="I373" i="14"/>
  <c r="I374" i="14"/>
  <c r="I375" i="14"/>
  <c r="I376" i="14"/>
  <c r="I377" i="14"/>
  <c r="I378" i="14"/>
  <c r="I379" i="14"/>
  <c r="I380" i="14"/>
  <c r="I381" i="14"/>
  <c r="I382" i="14"/>
  <c r="I383" i="14"/>
  <c r="I384" i="14"/>
  <c r="I385" i="14"/>
  <c r="I386" i="14"/>
  <c r="I387" i="14"/>
  <c r="I388" i="14"/>
  <c r="I389" i="14"/>
  <c r="I390" i="14"/>
  <c r="I391" i="14"/>
  <c r="I392" i="14"/>
  <c r="I393" i="14"/>
  <c r="I394" i="14"/>
  <c r="I395" i="14"/>
  <c r="I396" i="14"/>
  <c r="I397" i="14"/>
  <c r="I398" i="14"/>
  <c r="I399" i="14"/>
  <c r="I400" i="14"/>
  <c r="I401" i="14"/>
  <c r="I402" i="14"/>
  <c r="I403" i="14"/>
  <c r="I404" i="14"/>
  <c r="I405" i="14"/>
  <c r="I406" i="14"/>
  <c r="I407" i="14"/>
  <c r="I408" i="14"/>
  <c r="I409" i="14"/>
  <c r="I410" i="14"/>
  <c r="I411" i="14"/>
  <c r="I412" i="14"/>
  <c r="I413" i="14"/>
  <c r="I414" i="14"/>
  <c r="I415" i="14"/>
  <c r="I416" i="14"/>
  <c r="I417" i="14"/>
  <c r="I418" i="14"/>
  <c r="I419" i="14"/>
  <c r="I420" i="14"/>
  <c r="I421" i="14"/>
  <c r="I422" i="14"/>
  <c r="I423" i="14"/>
  <c r="I424" i="14"/>
  <c r="I425" i="14"/>
  <c r="I426" i="14"/>
  <c r="I427" i="14"/>
  <c r="I428" i="14"/>
  <c r="I429" i="14"/>
  <c r="I430" i="14"/>
  <c r="I431" i="14"/>
  <c r="I432" i="14"/>
  <c r="I433" i="14"/>
  <c r="I434" i="14"/>
  <c r="I435" i="14"/>
  <c r="I436" i="14"/>
  <c r="I437" i="14"/>
  <c r="I438" i="14"/>
  <c r="I439" i="14"/>
  <c r="I440" i="14"/>
  <c r="I441" i="14"/>
  <c r="I442" i="14"/>
  <c r="I443" i="14"/>
  <c r="I444" i="14"/>
  <c r="I445" i="14"/>
  <c r="I446" i="14"/>
  <c r="I447" i="14"/>
  <c r="I448" i="14"/>
  <c r="I449" i="14"/>
  <c r="I450" i="14"/>
  <c r="I451" i="14"/>
  <c r="I452" i="14"/>
  <c r="I453" i="14"/>
  <c r="I454" i="14"/>
  <c r="I455" i="14"/>
  <c r="I456" i="14"/>
  <c r="I457" i="14"/>
  <c r="I458" i="14"/>
  <c r="I459" i="14"/>
  <c r="I460" i="14"/>
  <c r="I461" i="14"/>
  <c r="I462" i="14"/>
  <c r="I463" i="14"/>
  <c r="I464" i="14"/>
  <c r="I465" i="14"/>
  <c r="I466" i="14"/>
  <c r="I467" i="14"/>
  <c r="I468" i="14"/>
  <c r="I469" i="14"/>
  <c r="I470" i="14"/>
  <c r="I471" i="14"/>
  <c r="I472" i="14"/>
  <c r="I473" i="14"/>
  <c r="I474" i="14"/>
  <c r="I475" i="14"/>
  <c r="I476" i="14"/>
  <c r="I477" i="14"/>
  <c r="I478" i="14"/>
  <c r="I479" i="14"/>
  <c r="I480" i="14"/>
  <c r="I481" i="14"/>
  <c r="I482" i="14"/>
  <c r="I483" i="14"/>
  <c r="I484" i="14"/>
  <c r="I485" i="14"/>
  <c r="I486" i="14"/>
  <c r="I487" i="14"/>
  <c r="I488" i="14"/>
  <c r="I489" i="14"/>
  <c r="I490" i="14"/>
  <c r="I491" i="14"/>
  <c r="I492" i="14"/>
  <c r="I493" i="14"/>
  <c r="I494" i="14"/>
  <c r="I495" i="14"/>
  <c r="I496" i="14"/>
  <c r="I497" i="14"/>
  <c r="I498" i="14"/>
  <c r="I499" i="14"/>
  <c r="I500" i="14"/>
  <c r="I501" i="14"/>
  <c r="I502" i="14"/>
  <c r="I503" i="14"/>
  <c r="I504" i="14"/>
  <c r="I505" i="14"/>
  <c r="I506" i="14"/>
  <c r="I507" i="14"/>
  <c r="I508" i="14"/>
  <c r="I509" i="14"/>
  <c r="I510" i="14"/>
  <c r="I511" i="14"/>
  <c r="I512" i="14"/>
  <c r="I513" i="14"/>
  <c r="I514" i="14"/>
  <c r="I515" i="14"/>
  <c r="I516" i="14"/>
  <c r="I517" i="14"/>
  <c r="I518" i="14"/>
  <c r="I519" i="14"/>
  <c r="I520" i="14"/>
  <c r="I521" i="14"/>
  <c r="I522" i="14"/>
  <c r="I523" i="14"/>
  <c r="I524" i="14"/>
  <c r="I525" i="14"/>
  <c r="I526" i="14"/>
  <c r="I527" i="14"/>
  <c r="I528" i="14"/>
  <c r="I529" i="14"/>
  <c r="I530" i="14"/>
  <c r="I531" i="14"/>
  <c r="I532" i="14"/>
  <c r="I533" i="14"/>
  <c r="I534" i="14"/>
  <c r="I535" i="14"/>
  <c r="I536" i="14"/>
  <c r="I537" i="14"/>
  <c r="I538" i="14"/>
  <c r="I539" i="14"/>
  <c r="I540" i="14"/>
  <c r="I541" i="14"/>
  <c r="I542" i="14"/>
  <c r="I543" i="14"/>
  <c r="I544" i="14"/>
  <c r="I545" i="14"/>
  <c r="I546" i="14"/>
  <c r="I547" i="14"/>
  <c r="I548" i="14"/>
  <c r="I549" i="14"/>
  <c r="I550" i="14"/>
  <c r="I551" i="14"/>
  <c r="I552" i="14"/>
  <c r="I553" i="14"/>
  <c r="I554" i="14"/>
  <c r="I555" i="14"/>
  <c r="I556" i="14"/>
  <c r="I557" i="14"/>
  <c r="I558" i="14"/>
  <c r="I559" i="14"/>
  <c r="I560" i="14"/>
  <c r="I561" i="14"/>
  <c r="I562" i="14"/>
  <c r="I563" i="14"/>
  <c r="I564" i="14"/>
  <c r="I565" i="14"/>
  <c r="I566" i="14"/>
  <c r="I567" i="14"/>
  <c r="I568" i="14"/>
  <c r="I569" i="14"/>
  <c r="I570" i="14"/>
  <c r="I571" i="14"/>
  <c r="I572" i="14"/>
  <c r="I573" i="14"/>
  <c r="I574" i="14"/>
  <c r="I575" i="14"/>
  <c r="I576" i="14"/>
  <c r="I577" i="14"/>
  <c r="I578" i="14"/>
  <c r="I579" i="14"/>
  <c r="I580" i="14"/>
  <c r="I581" i="14"/>
  <c r="I582" i="14"/>
  <c r="I583" i="14"/>
  <c r="I584" i="14"/>
  <c r="I585" i="14"/>
  <c r="I586" i="14"/>
  <c r="I587" i="14"/>
  <c r="I588" i="14"/>
  <c r="I589" i="14"/>
  <c r="I590" i="14"/>
  <c r="I591" i="14"/>
  <c r="I592" i="14"/>
  <c r="I593" i="14"/>
  <c r="I594" i="14"/>
  <c r="I595" i="14"/>
  <c r="I596" i="14"/>
  <c r="I597" i="14"/>
  <c r="I598" i="14"/>
  <c r="I599" i="14"/>
  <c r="I600" i="14"/>
  <c r="I601" i="14"/>
  <c r="I602" i="14"/>
  <c r="I603" i="14"/>
  <c r="I604" i="14"/>
  <c r="I605" i="14"/>
  <c r="I606" i="14"/>
  <c r="I607" i="14"/>
  <c r="I608" i="14"/>
  <c r="I609" i="14"/>
  <c r="I610" i="14"/>
  <c r="I611" i="14"/>
  <c r="I612" i="14"/>
  <c r="I613" i="14"/>
  <c r="I614" i="14"/>
  <c r="I615" i="14"/>
  <c r="I616" i="14"/>
  <c r="I617" i="14"/>
  <c r="I618" i="14"/>
  <c r="I619" i="14"/>
  <c r="I620" i="14"/>
  <c r="I621" i="14"/>
  <c r="I622" i="14"/>
  <c r="I623" i="14"/>
  <c r="I624" i="14"/>
  <c r="I625" i="14"/>
  <c r="I626" i="14"/>
  <c r="I627" i="14"/>
  <c r="I628" i="14"/>
  <c r="I629" i="14"/>
  <c r="I630" i="14"/>
  <c r="I631" i="14"/>
  <c r="I632" i="14"/>
  <c r="I633" i="14"/>
  <c r="I634" i="14"/>
  <c r="I635" i="14"/>
  <c r="I636" i="14"/>
  <c r="I637" i="14"/>
  <c r="I638" i="14"/>
  <c r="I639" i="14"/>
  <c r="I640" i="14"/>
  <c r="I641" i="14"/>
  <c r="I642" i="14"/>
  <c r="I643" i="14"/>
  <c r="I644" i="14"/>
  <c r="I645" i="14"/>
  <c r="I646" i="14"/>
  <c r="I647" i="14"/>
  <c r="I648" i="14"/>
  <c r="I649" i="14"/>
  <c r="I650" i="14"/>
  <c r="I651" i="14"/>
  <c r="I652" i="14"/>
  <c r="I653" i="14"/>
  <c r="I654" i="14"/>
  <c r="I655" i="14"/>
  <c r="I656" i="14"/>
  <c r="I657" i="14"/>
  <c r="I658" i="14"/>
  <c r="I659" i="14"/>
  <c r="I660" i="14"/>
  <c r="I661" i="14"/>
  <c r="I662" i="14"/>
  <c r="I663" i="14"/>
  <c r="I664" i="14"/>
  <c r="I665" i="14"/>
  <c r="I666" i="14"/>
  <c r="I667" i="14"/>
  <c r="I668" i="14"/>
  <c r="I669" i="14"/>
  <c r="I670" i="14"/>
  <c r="I671" i="14"/>
  <c r="I672" i="14"/>
  <c r="I673" i="14"/>
  <c r="I674" i="14"/>
  <c r="I675" i="14"/>
  <c r="I676" i="14"/>
  <c r="I677" i="14"/>
  <c r="I678" i="14"/>
  <c r="I679" i="14"/>
  <c r="I680" i="14"/>
  <c r="I681" i="14"/>
  <c r="I682" i="14"/>
  <c r="I683" i="14"/>
  <c r="I684" i="14"/>
  <c r="I685" i="14"/>
  <c r="I686" i="14"/>
  <c r="I687" i="14"/>
  <c r="I688" i="14"/>
  <c r="I689" i="14"/>
  <c r="I690" i="14"/>
  <c r="I691" i="14"/>
  <c r="I692" i="14"/>
  <c r="I693" i="14"/>
  <c r="I694" i="14"/>
  <c r="I695" i="14"/>
  <c r="I696" i="14"/>
  <c r="I697" i="14"/>
  <c r="I698" i="14"/>
  <c r="I699" i="14"/>
  <c r="I700" i="14"/>
  <c r="I701" i="14"/>
  <c r="I702" i="14"/>
  <c r="I703" i="14"/>
  <c r="I704" i="14"/>
  <c r="I705" i="14"/>
  <c r="I706" i="14"/>
  <c r="I707" i="14"/>
  <c r="I708" i="14"/>
  <c r="I709" i="14"/>
  <c r="I710" i="14"/>
  <c r="I711" i="14"/>
  <c r="I712" i="14"/>
  <c r="I713" i="14"/>
  <c r="I714" i="14"/>
  <c r="I715" i="14"/>
  <c r="I716" i="14"/>
  <c r="I717" i="14"/>
  <c r="I718" i="14"/>
  <c r="I719" i="14"/>
  <c r="I720" i="14"/>
  <c r="I721" i="14"/>
  <c r="I722" i="14"/>
  <c r="I723" i="14"/>
  <c r="I724" i="14"/>
  <c r="I725" i="14"/>
  <c r="I726" i="14"/>
  <c r="I727" i="14"/>
  <c r="I728" i="14"/>
  <c r="I729" i="14"/>
  <c r="I730" i="14"/>
  <c r="I731" i="14"/>
  <c r="I732" i="14"/>
  <c r="I733" i="14"/>
  <c r="I734" i="14"/>
  <c r="I735" i="14"/>
  <c r="I736" i="14"/>
  <c r="I737" i="14"/>
  <c r="I738" i="14"/>
  <c r="I739" i="14"/>
  <c r="I740" i="14"/>
  <c r="I741" i="14"/>
  <c r="I742" i="14"/>
  <c r="I743" i="14"/>
  <c r="I744" i="14"/>
  <c r="I745" i="14"/>
  <c r="I746" i="14"/>
  <c r="I747" i="14"/>
  <c r="I748" i="14"/>
  <c r="I749" i="14"/>
  <c r="I750" i="14"/>
  <c r="I751" i="14"/>
  <c r="I752" i="14"/>
  <c r="I753" i="14"/>
  <c r="I754" i="14"/>
  <c r="I755" i="14"/>
  <c r="I756" i="14"/>
  <c r="I757" i="14"/>
  <c r="I758" i="14"/>
  <c r="I759" i="14"/>
  <c r="I760" i="14"/>
  <c r="I16" i="14"/>
  <c r="E41" i="12"/>
  <c r="D41" i="12"/>
  <c r="G761" i="14"/>
  <c r="C41" i="12"/>
  <c r="I761" i="14" l="1"/>
  <c r="K14" i="8"/>
  <c r="J14" i="8"/>
  <c r="K9" i="8"/>
  <c r="J9" i="8"/>
  <c r="L14" i="8" l="1"/>
  <c r="D16" i="8" s="1"/>
  <c r="L9" i="8"/>
  <c r="D8" i="8" s="1"/>
  <c r="F31" i="1" l="1"/>
  <c r="F18" i="1"/>
  <c r="G18" i="1" s="1"/>
  <c r="I18" i="1" l="1"/>
  <c r="C9" i="1" s="1"/>
  <c r="G31" i="1"/>
  <c r="D9" i="1" s="1"/>
  <c r="E9" i="1" l="1"/>
  <c r="F19" i="1"/>
  <c r="F32" i="1"/>
  <c r="G32" i="1" l="1"/>
  <c r="G19" i="1"/>
  <c r="I19" i="1" s="1"/>
  <c r="D8" i="4" l="1"/>
  <c r="C10" i="1"/>
  <c r="E8" i="4"/>
  <c r="D10" i="1"/>
  <c r="C17" i="4" l="1"/>
  <c r="F9" i="17"/>
  <c r="E10" i="1"/>
  <c r="J8" i="4"/>
  <c r="C18" i="4" s="1"/>
  <c r="C16" i="4"/>
  <c r="F8" i="17" s="1"/>
  <c r="F10" i="17" l="1"/>
  <c r="J8" i="17" s="1"/>
  <c r="J9" i="17"/>
  <c r="J11" i="17" s="1"/>
  <c r="J12" i="17" s="1"/>
</calcChain>
</file>

<file path=xl/sharedStrings.xml><?xml version="1.0" encoding="utf-8"?>
<sst xmlns="http://schemas.openxmlformats.org/spreadsheetml/2006/main" count="6364" uniqueCount="1766">
  <si>
    <t>Sistema de Tratamiento Biológico</t>
  </si>
  <si>
    <t>A</t>
  </si>
  <si>
    <t>B</t>
  </si>
  <si>
    <t>C</t>
  </si>
  <si>
    <t>D</t>
  </si>
  <si>
    <t>Notas</t>
  </si>
  <si>
    <t>(*)</t>
  </si>
  <si>
    <t>E</t>
  </si>
  <si>
    <t>(**)</t>
  </si>
  <si>
    <t>Categoría de Desechos/Tipos de Desechos*</t>
  </si>
  <si>
    <t>Cantidad total anual
tratado por instalaciones de tratamiento biológico**
(Gg)</t>
  </si>
  <si>
    <t>Total</t>
  </si>
  <si>
    <t>E=(C-D)</t>
  </si>
  <si>
    <t>N°</t>
  </si>
  <si>
    <t>Valorización total 2019 (t/año)</t>
  </si>
  <si>
    <t>010101</t>
  </si>
  <si>
    <t>AMAZONAS</t>
  </si>
  <si>
    <t>CHACHAPOYAS</t>
  </si>
  <si>
    <t>010108</t>
  </si>
  <si>
    <t>HUANCAS</t>
  </si>
  <si>
    <t>010110</t>
  </si>
  <si>
    <t>LEIMEBAMBA</t>
  </si>
  <si>
    <t>010112</t>
  </si>
  <si>
    <t>MAGDALENA</t>
  </si>
  <si>
    <t>010113</t>
  </si>
  <si>
    <t>MARISCAL CASTILLA</t>
  </si>
  <si>
    <t>010115</t>
  </si>
  <si>
    <t>MONTEVIDEO</t>
  </si>
  <si>
    <t>010118</t>
  </si>
  <si>
    <t>SAN FRANCISCO DE DAGUAS</t>
  </si>
  <si>
    <t>010119</t>
  </si>
  <si>
    <t>SAN ISIDRO DE MAINO</t>
  </si>
  <si>
    <t>010201</t>
  </si>
  <si>
    <t>BAGUA</t>
  </si>
  <si>
    <t>010301</t>
  </si>
  <si>
    <t>BONGARA</t>
  </si>
  <si>
    <t>JUMBILLA</t>
  </si>
  <si>
    <t>010303</t>
  </si>
  <si>
    <t>CHURUJA</t>
  </si>
  <si>
    <t>010307</t>
  </si>
  <si>
    <t>JAZAN</t>
  </si>
  <si>
    <t>010309</t>
  </si>
  <si>
    <t>SAN CARLOS</t>
  </si>
  <si>
    <t>010401</t>
  </si>
  <si>
    <t>CONDORCANQUI</t>
  </si>
  <si>
    <t>NIEVA</t>
  </si>
  <si>
    <t>010501</t>
  </si>
  <si>
    <t>LUYA</t>
  </si>
  <si>
    <t>LAMUD</t>
  </si>
  <si>
    <t>010510</t>
  </si>
  <si>
    <t>LUYA VIEJO</t>
  </si>
  <si>
    <t>010516</t>
  </si>
  <si>
    <t>SAN CRISTOBAL</t>
  </si>
  <si>
    <t>010601</t>
  </si>
  <si>
    <t>RODRIGUEZ DE MENDOZA</t>
  </si>
  <si>
    <t>SAN NICOLAS</t>
  </si>
  <si>
    <t>010603</t>
  </si>
  <si>
    <t>COCHAMAL</t>
  </si>
  <si>
    <t>010701</t>
  </si>
  <si>
    <t>UTCUBAMBA</t>
  </si>
  <si>
    <t>BAGUA GRANDE</t>
  </si>
  <si>
    <t>020101</t>
  </si>
  <si>
    <t>ANCASH</t>
  </si>
  <si>
    <t>HUARAZ</t>
  </si>
  <si>
    <t>020105</t>
  </si>
  <si>
    <t>INDEPENDENCIA</t>
  </si>
  <si>
    <t>020201</t>
  </si>
  <si>
    <t>AIJA</t>
  </si>
  <si>
    <t>020301</t>
  </si>
  <si>
    <t>ANTONIO RAYMONDI</t>
  </si>
  <si>
    <t>LLAMELLIN</t>
  </si>
  <si>
    <t>020401</t>
  </si>
  <si>
    <t>ASUNCION</t>
  </si>
  <si>
    <t>CHACAS</t>
  </si>
  <si>
    <t>020501</t>
  </si>
  <si>
    <t>BOLOGNESI</t>
  </si>
  <si>
    <t>CHIQUIAN</t>
  </si>
  <si>
    <t>020502</t>
  </si>
  <si>
    <t>ABELARDO PARDO LEZAMETA</t>
  </si>
  <si>
    <t>020506</t>
  </si>
  <si>
    <t>CANIS</t>
  </si>
  <si>
    <t>020507</t>
  </si>
  <si>
    <t>COLQUIOC</t>
  </si>
  <si>
    <t>020508</t>
  </si>
  <si>
    <t>HUALLANCA</t>
  </si>
  <si>
    <t>020509</t>
  </si>
  <si>
    <t>HUASTA</t>
  </si>
  <si>
    <t>020511</t>
  </si>
  <si>
    <t>LA PRIMAVERA</t>
  </si>
  <si>
    <t>020512</t>
  </si>
  <si>
    <t>MANGAS</t>
  </si>
  <si>
    <t>020513</t>
  </si>
  <si>
    <t>PACLLON</t>
  </si>
  <si>
    <t>020514</t>
  </si>
  <si>
    <t>SAN MIGUEL DE CORPANQUI</t>
  </si>
  <si>
    <t>020515</t>
  </si>
  <si>
    <t>TICLLOS</t>
  </si>
  <si>
    <t>020601</t>
  </si>
  <si>
    <t>CARHUAZ</t>
  </si>
  <si>
    <t>020701</t>
  </si>
  <si>
    <t>CARLOS FERMIN FITZCARRALD</t>
  </si>
  <si>
    <t>SAN LUIS</t>
  </si>
  <si>
    <t>020801</t>
  </si>
  <si>
    <t>CASMA</t>
  </si>
  <si>
    <t>020803</t>
  </si>
  <si>
    <t>COMANDANTE NOEL</t>
  </si>
  <si>
    <t>020901</t>
  </si>
  <si>
    <t>CORONGO</t>
  </si>
  <si>
    <t>020903</t>
  </si>
  <si>
    <t>BAMBAS</t>
  </si>
  <si>
    <t>020905</t>
  </si>
  <si>
    <t>LA PAMPA</t>
  </si>
  <si>
    <t>020907</t>
  </si>
  <si>
    <t>YUPAN</t>
  </si>
  <si>
    <t>021001</t>
  </si>
  <si>
    <t>HUARI</t>
  </si>
  <si>
    <t>021010</t>
  </si>
  <si>
    <t>PAUCAS</t>
  </si>
  <si>
    <t>021012</t>
  </si>
  <si>
    <t>RAHUAPAMPA</t>
  </si>
  <si>
    <t>021101</t>
  </si>
  <si>
    <t>HUARMEY</t>
  </si>
  <si>
    <t>021201</t>
  </si>
  <si>
    <t>HUAYLAS</t>
  </si>
  <si>
    <t>CARAZ</t>
  </si>
  <si>
    <t>021301</t>
  </si>
  <si>
    <t>MARISCAL LUZURIAGA</t>
  </si>
  <si>
    <t>PISCOBAMBA</t>
  </si>
  <si>
    <t>021401</t>
  </si>
  <si>
    <t>OCROS</t>
  </si>
  <si>
    <t>021403</t>
  </si>
  <si>
    <t>CAJAMARQUILLA</t>
  </si>
  <si>
    <t>021404</t>
  </si>
  <si>
    <t>CARHUAPAMPA</t>
  </si>
  <si>
    <t>021406</t>
  </si>
  <si>
    <t>CONGAS</t>
  </si>
  <si>
    <t>021407</t>
  </si>
  <si>
    <t>LLIPA</t>
  </si>
  <si>
    <t>021408</t>
  </si>
  <si>
    <t>SAN CRISTOBAL DE RAJAN</t>
  </si>
  <si>
    <t>021410</t>
  </si>
  <si>
    <t>SANTIAGO DE CHILCAS</t>
  </si>
  <si>
    <t>021501</t>
  </si>
  <si>
    <t>PALLASCA</t>
  </si>
  <si>
    <t>CABANA</t>
  </si>
  <si>
    <t>021507</t>
  </si>
  <si>
    <t>LLAPO</t>
  </si>
  <si>
    <t>021601</t>
  </si>
  <si>
    <t>POMABAMBA</t>
  </si>
  <si>
    <t>021701</t>
  </si>
  <si>
    <t>RECUAY</t>
  </si>
  <si>
    <t>021703</t>
  </si>
  <si>
    <t>COTAPARACO</t>
  </si>
  <si>
    <t>021705</t>
  </si>
  <si>
    <t>LLACLLIN</t>
  </si>
  <si>
    <t>021706</t>
  </si>
  <si>
    <t>MARCA</t>
  </si>
  <si>
    <t>021801</t>
  </si>
  <si>
    <t>SANTA</t>
  </si>
  <si>
    <t>CHIMBOTE</t>
  </si>
  <si>
    <t>021803</t>
  </si>
  <si>
    <t>COISHCO</t>
  </si>
  <si>
    <t>021806</t>
  </si>
  <si>
    <t>NEPEÑA</t>
  </si>
  <si>
    <t>021807</t>
  </si>
  <si>
    <t>SAMANCO</t>
  </si>
  <si>
    <t>021808</t>
  </si>
  <si>
    <t>021809</t>
  </si>
  <si>
    <t>NUEVO CHIMBOTE</t>
  </si>
  <si>
    <t>021901</t>
  </si>
  <si>
    <t>SIHUAS</t>
  </si>
  <si>
    <t>022001</t>
  </si>
  <si>
    <t>YUNGAY</t>
  </si>
  <si>
    <t>030101</t>
  </si>
  <si>
    <t>APURIMAC</t>
  </si>
  <si>
    <t>ABANCAY</t>
  </si>
  <si>
    <t>030102</t>
  </si>
  <si>
    <t>CHACOCHE</t>
  </si>
  <si>
    <t>030109</t>
  </si>
  <si>
    <t>TAMBURCO</t>
  </si>
  <si>
    <t>030201</t>
  </si>
  <si>
    <t>ANDAHUAYLAS</t>
  </si>
  <si>
    <t>030211</t>
  </si>
  <si>
    <t>POMACOCHA</t>
  </si>
  <si>
    <t>030213</t>
  </si>
  <si>
    <t>SAN JERONIMO</t>
  </si>
  <si>
    <t>030216</t>
  </si>
  <si>
    <t>TALAVERA</t>
  </si>
  <si>
    <t>030220</t>
  </si>
  <si>
    <t>JOSÉ MARÍA ARGUEDAS</t>
  </si>
  <si>
    <t>030301</t>
  </si>
  <si>
    <t>ANTABAMBA</t>
  </si>
  <si>
    <t>030302</t>
  </si>
  <si>
    <t>EL ORO</t>
  </si>
  <si>
    <t>030304</t>
  </si>
  <si>
    <t>JUAN ESPINOZA MEDRANO</t>
  </si>
  <si>
    <t>030305</t>
  </si>
  <si>
    <t>OROPESA</t>
  </si>
  <si>
    <t>030306</t>
  </si>
  <si>
    <t>PACHACONAS</t>
  </si>
  <si>
    <t>030307</t>
  </si>
  <si>
    <t>SABAINO</t>
  </si>
  <si>
    <t>030401</t>
  </si>
  <si>
    <t>AYMARAES</t>
  </si>
  <si>
    <t>CHALHUANCA</t>
  </si>
  <si>
    <t>030403</t>
  </si>
  <si>
    <t>CARAYBAMBA</t>
  </si>
  <si>
    <t>030411</t>
  </si>
  <si>
    <t>SAN JUAN DE CHACÑA</t>
  </si>
  <si>
    <t>030501</t>
  </si>
  <si>
    <t>COTABAMBAS</t>
  </si>
  <si>
    <t>TAMBOBAMBA</t>
  </si>
  <si>
    <t>030601</t>
  </si>
  <si>
    <t>CHINCHEROS</t>
  </si>
  <si>
    <t>030602</t>
  </si>
  <si>
    <t>ANCO-HUALLO</t>
  </si>
  <si>
    <t>030701</t>
  </si>
  <si>
    <t>GRAU</t>
  </si>
  <si>
    <t>CHUQUIBAMBILLA</t>
  </si>
  <si>
    <t>030709</t>
  </si>
  <si>
    <t>SAN ANTONIO</t>
  </si>
  <si>
    <t>030711</t>
  </si>
  <si>
    <t>TURPAY</t>
  </si>
  <si>
    <t>030712</t>
  </si>
  <si>
    <t>VILCABAMBA</t>
  </si>
  <si>
    <t>030713</t>
  </si>
  <si>
    <t>VIRUNDO</t>
  </si>
  <si>
    <t>040101</t>
  </si>
  <si>
    <t>AREQUIPA</t>
  </si>
  <si>
    <t>040102</t>
  </si>
  <si>
    <t>ALTO SELVA ALEGRE</t>
  </si>
  <si>
    <t>040103</t>
  </si>
  <si>
    <t>CAYMA</t>
  </si>
  <si>
    <t>040104</t>
  </si>
  <si>
    <t>CERRO COLORADO</t>
  </si>
  <si>
    <t>040105</t>
  </si>
  <si>
    <t>CHARACATO</t>
  </si>
  <si>
    <t>040106</t>
  </si>
  <si>
    <t>CHIGUATA</t>
  </si>
  <si>
    <t>040107</t>
  </si>
  <si>
    <t>JACOBO HUNTER</t>
  </si>
  <si>
    <t>040108</t>
  </si>
  <si>
    <t>LA JOYA</t>
  </si>
  <si>
    <t>040109</t>
  </si>
  <si>
    <t>MARIANO MELGAR</t>
  </si>
  <si>
    <t>040110</t>
  </si>
  <si>
    <t>MIRAFLORES</t>
  </si>
  <si>
    <t>040111</t>
  </si>
  <si>
    <t>MOLLEBAYA</t>
  </si>
  <si>
    <t>040112</t>
  </si>
  <si>
    <t>PAUCARPATA</t>
  </si>
  <si>
    <t>040115</t>
  </si>
  <si>
    <t>QUEQUEÑA</t>
  </si>
  <si>
    <t>040116</t>
  </si>
  <si>
    <t>SABANDIA</t>
  </si>
  <si>
    <t>040117</t>
  </si>
  <si>
    <t>SACHACA</t>
  </si>
  <si>
    <t>040118</t>
  </si>
  <si>
    <t>SAN JUAN DE SIGUAS</t>
  </si>
  <si>
    <t>040121</t>
  </si>
  <si>
    <t>SANTA RITA DE SIGUAS</t>
  </si>
  <si>
    <t>040122</t>
  </si>
  <si>
    <t>SOCABAYA</t>
  </si>
  <si>
    <t>040123</t>
  </si>
  <si>
    <t>TIABAYA</t>
  </si>
  <si>
    <t>040124</t>
  </si>
  <si>
    <t>UCHUMAYO</t>
  </si>
  <si>
    <t>040126</t>
  </si>
  <si>
    <t>YANAHUARA</t>
  </si>
  <si>
    <t>040127</t>
  </si>
  <si>
    <t>YARABAMBA</t>
  </si>
  <si>
    <t>040128</t>
  </si>
  <si>
    <t>YURA</t>
  </si>
  <si>
    <t>040129</t>
  </si>
  <si>
    <t>JOSE LUIS BUSTAMANTE Y RIVERO</t>
  </si>
  <si>
    <t>040201</t>
  </si>
  <si>
    <t>CAMANA</t>
  </si>
  <si>
    <t>040202</t>
  </si>
  <si>
    <t>JOSE MARIA QUIMPER</t>
  </si>
  <si>
    <t>040204</t>
  </si>
  <si>
    <t>MARISCAL CACERES</t>
  </si>
  <si>
    <t>040205</t>
  </si>
  <si>
    <t>NICOLAS DE PIEROLA</t>
  </si>
  <si>
    <t>040206</t>
  </si>
  <si>
    <t>OCOÑA</t>
  </si>
  <si>
    <t>040208</t>
  </si>
  <si>
    <t>SAMUEL PASTOR</t>
  </si>
  <si>
    <t>040301</t>
  </si>
  <si>
    <t>CARAVELI</t>
  </si>
  <si>
    <t>040302</t>
  </si>
  <si>
    <t>ACARI</t>
  </si>
  <si>
    <t>040303</t>
  </si>
  <si>
    <t>ATICO</t>
  </si>
  <si>
    <t>040305</t>
  </si>
  <si>
    <t>BELLA UNION</t>
  </si>
  <si>
    <t>040307</t>
  </si>
  <si>
    <t>CHALA</t>
  </si>
  <si>
    <t>040310</t>
  </si>
  <si>
    <t>JAQUI</t>
  </si>
  <si>
    <t>040311</t>
  </si>
  <si>
    <t>LOMAS</t>
  </si>
  <si>
    <t>040313</t>
  </si>
  <si>
    <t>YAUCA</t>
  </si>
  <si>
    <t>040401</t>
  </si>
  <si>
    <t>CASTILLA</t>
  </si>
  <si>
    <t>APLAO</t>
  </si>
  <si>
    <t>040402</t>
  </si>
  <si>
    <t>ANDAGUA</t>
  </si>
  <si>
    <t>040403</t>
  </si>
  <si>
    <t>AYO</t>
  </si>
  <si>
    <t>040407</t>
  </si>
  <si>
    <t>HUANCARQUI</t>
  </si>
  <si>
    <t>040409</t>
  </si>
  <si>
    <t>ORCOPAMPA</t>
  </si>
  <si>
    <t>040410</t>
  </si>
  <si>
    <t>PAMPACOLCA</t>
  </si>
  <si>
    <t>040414</t>
  </si>
  <si>
    <t>VIRACO</t>
  </si>
  <si>
    <t>040501</t>
  </si>
  <si>
    <t>CAYLLOMA</t>
  </si>
  <si>
    <t>CHIVAY</t>
  </si>
  <si>
    <t>040502</t>
  </si>
  <si>
    <t>ACHOMA</t>
  </si>
  <si>
    <t>040503</t>
  </si>
  <si>
    <t>CABANACONDE</t>
  </si>
  <si>
    <t>040505</t>
  </si>
  <si>
    <t>040509</t>
  </si>
  <si>
    <t>ICHUPAMPA</t>
  </si>
  <si>
    <t>040510</t>
  </si>
  <si>
    <t>LARI</t>
  </si>
  <si>
    <t>040512</t>
  </si>
  <si>
    <t>MACA</t>
  </si>
  <si>
    <t>040513</t>
  </si>
  <si>
    <t>MADRIGAL</t>
  </si>
  <si>
    <t>040515</t>
  </si>
  <si>
    <t>SIBAYO</t>
  </si>
  <si>
    <t>040518</t>
  </si>
  <si>
    <t>TUTI</t>
  </si>
  <si>
    <t>040519</t>
  </si>
  <si>
    <t>YANQUE</t>
  </si>
  <si>
    <t>040520</t>
  </si>
  <si>
    <t>MAJES</t>
  </si>
  <si>
    <t>040601</t>
  </si>
  <si>
    <t>CONDESUYOS</t>
  </si>
  <si>
    <t>CHUQUIBAMBA</t>
  </si>
  <si>
    <t>040701</t>
  </si>
  <si>
    <t>ISLAY</t>
  </si>
  <si>
    <t>MOLLENDO</t>
  </si>
  <si>
    <t>040702</t>
  </si>
  <si>
    <t>COCACHACRA</t>
  </si>
  <si>
    <t>040703</t>
  </si>
  <si>
    <t>DEAN VALDIVIA</t>
  </si>
  <si>
    <t>040704</t>
  </si>
  <si>
    <t>040705</t>
  </si>
  <si>
    <t>MEJIA</t>
  </si>
  <si>
    <t>040706</t>
  </si>
  <si>
    <t>PUNTA DE BOMBON</t>
  </si>
  <si>
    <t>040801</t>
  </si>
  <si>
    <t>LA UNION</t>
  </si>
  <si>
    <t>COTAHUASI</t>
  </si>
  <si>
    <t>040802</t>
  </si>
  <si>
    <t>ALCA</t>
  </si>
  <si>
    <t>040809</t>
  </si>
  <si>
    <t>TAURIA</t>
  </si>
  <si>
    <t>050101</t>
  </si>
  <si>
    <t>AYACUCHO</t>
  </si>
  <si>
    <t>HUAMANGA</t>
  </si>
  <si>
    <t>050104</t>
  </si>
  <si>
    <t>CARMEN ALTO</t>
  </si>
  <si>
    <t>050110</t>
  </si>
  <si>
    <t>SAN JUAN BAUTISTA</t>
  </si>
  <si>
    <t>050115</t>
  </si>
  <si>
    <t>JESUS NAZARENO</t>
  </si>
  <si>
    <t>050116</t>
  </si>
  <si>
    <t>ANDRES AVELINO CACERES DORREGARAY</t>
  </si>
  <si>
    <t>050201</t>
  </si>
  <si>
    <t>CANGALLO</t>
  </si>
  <si>
    <t>050301</t>
  </si>
  <si>
    <t>HUANCA SANCOS</t>
  </si>
  <si>
    <t>SANCOS</t>
  </si>
  <si>
    <t>050302</t>
  </si>
  <si>
    <t>CARAPO</t>
  </si>
  <si>
    <t>050401</t>
  </si>
  <si>
    <t>HUANTA</t>
  </si>
  <si>
    <t>050501</t>
  </si>
  <si>
    <t>LA MAR</t>
  </si>
  <si>
    <t>SAN MIGUEL</t>
  </si>
  <si>
    <t>050503</t>
  </si>
  <si>
    <t>AYNA</t>
  </si>
  <si>
    <t>050507</t>
  </si>
  <si>
    <t>SANTA ROSA</t>
  </si>
  <si>
    <t>050601</t>
  </si>
  <si>
    <t>LUCANAS</t>
  </si>
  <si>
    <t>PUQUIO</t>
  </si>
  <si>
    <t>050602</t>
  </si>
  <si>
    <t>AUCARA</t>
  </si>
  <si>
    <t>050603</t>
  </si>
  <si>
    <t>050604</t>
  </si>
  <si>
    <t>CARMEN SALCEDO</t>
  </si>
  <si>
    <t>050616</t>
  </si>
  <si>
    <t>SAN JUAN</t>
  </si>
  <si>
    <t>050620</t>
  </si>
  <si>
    <t>SANTA ANA DE HUAYCAHUACHO</t>
  </si>
  <si>
    <t>050621</t>
  </si>
  <si>
    <t>SANTA LUCIA</t>
  </si>
  <si>
    <t>050701</t>
  </si>
  <si>
    <t>PARINACOCHAS</t>
  </si>
  <si>
    <t>CORACORA</t>
  </si>
  <si>
    <t>050702</t>
  </si>
  <si>
    <t>CHUMPI</t>
  </si>
  <si>
    <t>050705</t>
  </si>
  <si>
    <t>PULLO</t>
  </si>
  <si>
    <t>050801</t>
  </si>
  <si>
    <t>PAUCAR DEL SARA SARA</t>
  </si>
  <si>
    <t>PAUSA</t>
  </si>
  <si>
    <t>050804</t>
  </si>
  <si>
    <t>LAMPA</t>
  </si>
  <si>
    <t>050805</t>
  </si>
  <si>
    <t>MARCABAMBA</t>
  </si>
  <si>
    <t>050810</t>
  </si>
  <si>
    <t>SARA SARA</t>
  </si>
  <si>
    <t>050901</t>
  </si>
  <si>
    <t>SUCRE</t>
  </si>
  <si>
    <t>QUEROBAMBA</t>
  </si>
  <si>
    <t>050902</t>
  </si>
  <si>
    <t>BELEN</t>
  </si>
  <si>
    <t>050905</t>
  </si>
  <si>
    <t>HUACAÑA</t>
  </si>
  <si>
    <t>050906</t>
  </si>
  <si>
    <t>MORCOLLA</t>
  </si>
  <si>
    <t>050907</t>
  </si>
  <si>
    <t>PAICO</t>
  </si>
  <si>
    <t>050910</t>
  </si>
  <si>
    <t>SANTIAGO DE PAUCARAY</t>
  </si>
  <si>
    <t>050911</t>
  </si>
  <si>
    <t>SORAS</t>
  </si>
  <si>
    <t>051001</t>
  </si>
  <si>
    <t>VICTOR FAJARDO</t>
  </si>
  <si>
    <t>HUANCAPI</t>
  </si>
  <si>
    <t>051002</t>
  </si>
  <si>
    <t>ALCAMENCA</t>
  </si>
  <si>
    <t>051003</t>
  </si>
  <si>
    <t>APONGO</t>
  </si>
  <si>
    <t>051005</t>
  </si>
  <si>
    <t>CANARIA</t>
  </si>
  <si>
    <t>051006</t>
  </si>
  <si>
    <t>CAYARA</t>
  </si>
  <si>
    <t>051009</t>
  </si>
  <si>
    <t>HUANCARAYLLA</t>
  </si>
  <si>
    <t>051010</t>
  </si>
  <si>
    <t>HUAYA</t>
  </si>
  <si>
    <t>051011</t>
  </si>
  <si>
    <t>SARHUA</t>
  </si>
  <si>
    <t>051101</t>
  </si>
  <si>
    <t>VILCAS HUAMAN</t>
  </si>
  <si>
    <t>051102</t>
  </si>
  <si>
    <t>ACCOMARCA</t>
  </si>
  <si>
    <t>060101</t>
  </si>
  <si>
    <t>CAJAMARCA</t>
  </si>
  <si>
    <t>060108</t>
  </si>
  <si>
    <t>LOS BAÑOS DEL INCA</t>
  </si>
  <si>
    <t>060201</t>
  </si>
  <si>
    <t>CAJABAMBA</t>
  </si>
  <si>
    <t>060301</t>
  </si>
  <si>
    <t>CELENDIN</t>
  </si>
  <si>
    <t>060401</t>
  </si>
  <si>
    <t>CHOTA</t>
  </si>
  <si>
    <t>060501</t>
  </si>
  <si>
    <t>CONTUMAZA</t>
  </si>
  <si>
    <t>060502</t>
  </si>
  <si>
    <t>CHILETE</t>
  </si>
  <si>
    <t>060601</t>
  </si>
  <si>
    <t>CUTERVO</t>
  </si>
  <si>
    <t>060701</t>
  </si>
  <si>
    <t>HUALGAYOC</t>
  </si>
  <si>
    <t>BAMBAMARCA</t>
  </si>
  <si>
    <t>060801</t>
  </si>
  <si>
    <t>JAEN</t>
  </si>
  <si>
    <t>060901</t>
  </si>
  <si>
    <t>SAN IGNACIO</t>
  </si>
  <si>
    <t>061001</t>
  </si>
  <si>
    <t>SAN MARCOS</t>
  </si>
  <si>
    <t>PEDRO GALVEZ</t>
  </si>
  <si>
    <t>061101</t>
  </si>
  <si>
    <t>061201</t>
  </si>
  <si>
    <t>SAN PABLO</t>
  </si>
  <si>
    <t>061301</t>
  </si>
  <si>
    <t>SANTA CRUZ</t>
  </si>
  <si>
    <t>070101</t>
  </si>
  <si>
    <t>CALLAO</t>
  </si>
  <si>
    <t>070102</t>
  </si>
  <si>
    <t>BELLAVISTA</t>
  </si>
  <si>
    <t>070103</t>
  </si>
  <si>
    <t>CARMEN DE LA LEGUA REYNOSO</t>
  </si>
  <si>
    <t>070104</t>
  </si>
  <si>
    <t>LA PERLA</t>
  </si>
  <si>
    <t>070105</t>
  </si>
  <si>
    <t>LA PUNTA</t>
  </si>
  <si>
    <t>070106</t>
  </si>
  <si>
    <t>VENTANILLA</t>
  </si>
  <si>
    <t>070107</t>
  </si>
  <si>
    <t>MI PERÚ</t>
  </si>
  <si>
    <t>080101</t>
  </si>
  <si>
    <t>CUSCO</t>
  </si>
  <si>
    <t>080104</t>
  </si>
  <si>
    <t>080105</t>
  </si>
  <si>
    <t>SAN SEBASTIAN</t>
  </si>
  <si>
    <t>080106</t>
  </si>
  <si>
    <t>SANTIAGO</t>
  </si>
  <si>
    <t>080108</t>
  </si>
  <si>
    <t>WANCHAQ</t>
  </si>
  <si>
    <t>080201</t>
  </si>
  <si>
    <t>ACOMAYO</t>
  </si>
  <si>
    <t>080207</t>
  </si>
  <si>
    <t>SANGARARA</t>
  </si>
  <si>
    <t>080301</t>
  </si>
  <si>
    <t>ANTA</t>
  </si>
  <si>
    <t>080401</t>
  </si>
  <si>
    <t>CALCA</t>
  </si>
  <si>
    <t>080402</t>
  </si>
  <si>
    <t>COYA</t>
  </si>
  <si>
    <t>080501</t>
  </si>
  <si>
    <t>CANAS</t>
  </si>
  <si>
    <t>YANAOCA</t>
  </si>
  <si>
    <t>080601</t>
  </si>
  <si>
    <t>CANCHIS</t>
  </si>
  <si>
    <t>SICUANI</t>
  </si>
  <si>
    <t>080701</t>
  </si>
  <si>
    <t>CHUMBIVILCAS</t>
  </si>
  <si>
    <t>SANTO TOMAS</t>
  </si>
  <si>
    <t>080801</t>
  </si>
  <si>
    <t>ESPINAR</t>
  </si>
  <si>
    <t>080901</t>
  </si>
  <si>
    <t>LA CONVENCION</t>
  </si>
  <si>
    <t>SANTA ANA</t>
  </si>
  <si>
    <t>080910</t>
  </si>
  <si>
    <t>PICHARI</t>
  </si>
  <si>
    <t>081001</t>
  </si>
  <si>
    <t>PARURO</t>
  </si>
  <si>
    <t>081004</t>
  </si>
  <si>
    <t>COLCHA</t>
  </si>
  <si>
    <t>081008</t>
  </si>
  <si>
    <t>PILLPINTO</t>
  </si>
  <si>
    <t>081101</t>
  </si>
  <si>
    <t>PAUCARTAMBO</t>
  </si>
  <si>
    <t>081201</t>
  </si>
  <si>
    <t>QUISPICANCHI</t>
  </si>
  <si>
    <t>URCOS</t>
  </si>
  <si>
    <t>081202</t>
  </si>
  <si>
    <t>ANDAHUAYLILLAS</t>
  </si>
  <si>
    <t>081203</t>
  </si>
  <si>
    <t>CAMANTI</t>
  </si>
  <si>
    <t>081208</t>
  </si>
  <si>
    <t>LUCRE</t>
  </si>
  <si>
    <t>081211</t>
  </si>
  <si>
    <t>081301</t>
  </si>
  <si>
    <t>URUBAMBA</t>
  </si>
  <si>
    <t>081304</t>
  </si>
  <si>
    <t>MACHUPICCHU</t>
  </si>
  <si>
    <t>081307</t>
  </si>
  <si>
    <t>YUCAY</t>
  </si>
  <si>
    <t>090101</t>
  </si>
  <si>
    <t>HUANCAVELICA</t>
  </si>
  <si>
    <t>090104</t>
  </si>
  <si>
    <t>CONAYCA</t>
  </si>
  <si>
    <t>090107</t>
  </si>
  <si>
    <t>HUAYLLAHUARA</t>
  </si>
  <si>
    <t>090111</t>
  </si>
  <si>
    <t>090118</t>
  </si>
  <si>
    <t>ASCENSION</t>
  </si>
  <si>
    <t>090201</t>
  </si>
  <si>
    <t>ACOBAMBA</t>
  </si>
  <si>
    <t>090301</t>
  </si>
  <si>
    <t>ANGARAES</t>
  </si>
  <si>
    <t>LIRCAY</t>
  </si>
  <si>
    <t>090303</t>
  </si>
  <si>
    <t>CALLANMARCA</t>
  </si>
  <si>
    <t>090308</t>
  </si>
  <si>
    <t>HUAYLLAY GRANDE</t>
  </si>
  <si>
    <t>090401</t>
  </si>
  <si>
    <t>CASTROVIRREYNA</t>
  </si>
  <si>
    <t>090501</t>
  </si>
  <si>
    <t>CHURCAMPA</t>
  </si>
  <si>
    <t>090601</t>
  </si>
  <si>
    <t>HUAYTARA</t>
  </si>
  <si>
    <t>090605</t>
  </si>
  <si>
    <t>LARAMARCA</t>
  </si>
  <si>
    <t>090701</t>
  </si>
  <si>
    <t>TAYACAJA</t>
  </si>
  <si>
    <t>PAMPAS</t>
  </si>
  <si>
    <t>090710</t>
  </si>
  <si>
    <t>ÑAHUIMPUQUIO</t>
  </si>
  <si>
    <t>090713</t>
  </si>
  <si>
    <t>QUISHUAR</t>
  </si>
  <si>
    <t>100101</t>
  </si>
  <si>
    <t>HUANUCO</t>
  </si>
  <si>
    <t>100102</t>
  </si>
  <si>
    <t>AMARILIS</t>
  </si>
  <si>
    <t>100111</t>
  </si>
  <si>
    <t>PILLCO MARCA</t>
  </si>
  <si>
    <t>100201</t>
  </si>
  <si>
    <t>AMBO</t>
  </si>
  <si>
    <t>100301</t>
  </si>
  <si>
    <t>DOS DE MAYO</t>
  </si>
  <si>
    <t>100401</t>
  </si>
  <si>
    <t>HUACAYBAMBA</t>
  </si>
  <si>
    <t>100501</t>
  </si>
  <si>
    <t>HUAMALIES</t>
  </si>
  <si>
    <t>LLATA</t>
  </si>
  <si>
    <t>100508</t>
  </si>
  <si>
    <t>PUNCHAO</t>
  </si>
  <si>
    <t>100601</t>
  </si>
  <si>
    <t>LEONCIO PRADO</t>
  </si>
  <si>
    <t>RUPA-RUPA</t>
  </si>
  <si>
    <t>100604</t>
  </si>
  <si>
    <t>JOSE CRESPO Y CASTILLO</t>
  </si>
  <si>
    <t>100606</t>
  </si>
  <si>
    <t>MARIANO DAMASO BERAUN</t>
  </si>
  <si>
    <t>100608</t>
  </si>
  <si>
    <t>CASTILLO GRANDE</t>
  </si>
  <si>
    <t>100701</t>
  </si>
  <si>
    <t>MARAÑON</t>
  </si>
  <si>
    <t>HUACRACHUCO</t>
  </si>
  <si>
    <t>100801</t>
  </si>
  <si>
    <t>PACHITEA</t>
  </si>
  <si>
    <t>PANAO</t>
  </si>
  <si>
    <t>100901</t>
  </si>
  <si>
    <t>PUERTO INCA</t>
  </si>
  <si>
    <t>101001</t>
  </si>
  <si>
    <t>LAURICOCHA</t>
  </si>
  <si>
    <t>JESUS</t>
  </si>
  <si>
    <t>101004</t>
  </si>
  <si>
    <t>QUEROPALCA</t>
  </si>
  <si>
    <t>101101</t>
  </si>
  <si>
    <t>YAROWILCA</t>
  </si>
  <si>
    <t>CHAVINILLO</t>
  </si>
  <si>
    <t>110101</t>
  </si>
  <si>
    <t>ICA</t>
  </si>
  <si>
    <t>110102</t>
  </si>
  <si>
    <t>LA TINGUIÑA</t>
  </si>
  <si>
    <t>110103</t>
  </si>
  <si>
    <t>LOS AQUIJES</t>
  </si>
  <si>
    <t>110105</t>
  </si>
  <si>
    <t>PACHACUTEC</t>
  </si>
  <si>
    <t>110106</t>
  </si>
  <si>
    <t>PARCONA</t>
  </si>
  <si>
    <t>110108</t>
  </si>
  <si>
    <t>SALAS</t>
  </si>
  <si>
    <t>110109</t>
  </si>
  <si>
    <t>SAN JOSE DE LOS MOLINOS</t>
  </si>
  <si>
    <t>110110</t>
  </si>
  <si>
    <t>110111</t>
  </si>
  <si>
    <t>110112</t>
  </si>
  <si>
    <t>SUBTANJALLA</t>
  </si>
  <si>
    <t>110113</t>
  </si>
  <si>
    <t>TATE</t>
  </si>
  <si>
    <t>110201</t>
  </si>
  <si>
    <t>CHINCHA</t>
  </si>
  <si>
    <t>CHINCHA ALTA</t>
  </si>
  <si>
    <t>110202</t>
  </si>
  <si>
    <t>ALTO LARAN</t>
  </si>
  <si>
    <t>110206</t>
  </si>
  <si>
    <t>GROCIO PRADO</t>
  </si>
  <si>
    <t>110207</t>
  </si>
  <si>
    <t>PUEBLO NUEVO</t>
  </si>
  <si>
    <t>110210</t>
  </si>
  <si>
    <t>SUNAMPE</t>
  </si>
  <si>
    <t>110211</t>
  </si>
  <si>
    <t>TAMBO DE MORA</t>
  </si>
  <si>
    <t>110301</t>
  </si>
  <si>
    <t>NASCA</t>
  </si>
  <si>
    <t>110304</t>
  </si>
  <si>
    <t>MARCONA</t>
  </si>
  <si>
    <t>110305</t>
  </si>
  <si>
    <t>VISTA ALEGRE</t>
  </si>
  <si>
    <t>110401</t>
  </si>
  <si>
    <t>PALPA</t>
  </si>
  <si>
    <t>110402</t>
  </si>
  <si>
    <t>LLIPATA</t>
  </si>
  <si>
    <t>110501</t>
  </si>
  <si>
    <t>PISCO</t>
  </si>
  <si>
    <t>110505</t>
  </si>
  <si>
    <t>PARACAS</t>
  </si>
  <si>
    <t>110506</t>
  </si>
  <si>
    <t>SAN ANDRES</t>
  </si>
  <si>
    <t>110507</t>
  </si>
  <si>
    <t>SAN CLEMENTE</t>
  </si>
  <si>
    <t>110508</t>
  </si>
  <si>
    <t>TUPAC AMARU INCA</t>
  </si>
  <si>
    <t>120101</t>
  </si>
  <si>
    <t>JUNIN</t>
  </si>
  <si>
    <t>HUANCAYO</t>
  </si>
  <si>
    <t>120104</t>
  </si>
  <si>
    <t>CARHUACALLANGA</t>
  </si>
  <si>
    <t>120107</t>
  </si>
  <si>
    <t>CHILCA</t>
  </si>
  <si>
    <t>120114</t>
  </si>
  <si>
    <t>EL TAMBO</t>
  </si>
  <si>
    <t>120116</t>
  </si>
  <si>
    <t>HUACRAPUQUIO</t>
  </si>
  <si>
    <t>120117</t>
  </si>
  <si>
    <t>HUALHUAS</t>
  </si>
  <si>
    <t>120119</t>
  </si>
  <si>
    <t>HUANCAN</t>
  </si>
  <si>
    <t>120120</t>
  </si>
  <si>
    <t>HUASICANCHA</t>
  </si>
  <si>
    <t>120121</t>
  </si>
  <si>
    <t>HUAYUCACHI</t>
  </si>
  <si>
    <t>120122</t>
  </si>
  <si>
    <t>INGENIO</t>
  </si>
  <si>
    <t>120125</t>
  </si>
  <si>
    <t>PILCOMAYO</t>
  </si>
  <si>
    <t>120128</t>
  </si>
  <si>
    <t>QUILCAS</t>
  </si>
  <si>
    <t>120129</t>
  </si>
  <si>
    <t>SAN AGUSTIN</t>
  </si>
  <si>
    <t>120130</t>
  </si>
  <si>
    <t>SAN JERONIMO DE TUNAN</t>
  </si>
  <si>
    <t>120132</t>
  </si>
  <si>
    <t>SAÑO</t>
  </si>
  <si>
    <t>120133</t>
  </si>
  <si>
    <t>SAPALLANGA</t>
  </si>
  <si>
    <t>120134</t>
  </si>
  <si>
    <t>SICAYA</t>
  </si>
  <si>
    <t>120136</t>
  </si>
  <si>
    <t>VIQUES</t>
  </si>
  <si>
    <t>120201</t>
  </si>
  <si>
    <t>CONCEPCION</t>
  </si>
  <si>
    <t>120202</t>
  </si>
  <si>
    <t>ACO</t>
  </si>
  <si>
    <t>120208</t>
  </si>
  <si>
    <t>MANZANARES</t>
  </si>
  <si>
    <t>120210</t>
  </si>
  <si>
    <t>MATAHUASI</t>
  </si>
  <si>
    <t>120212</t>
  </si>
  <si>
    <t>NUEVE DE JULIO</t>
  </si>
  <si>
    <t>120213</t>
  </si>
  <si>
    <t>ORCOTUNA</t>
  </si>
  <si>
    <t>120215</t>
  </si>
  <si>
    <t>SANTA ROSA DE OCOPA</t>
  </si>
  <si>
    <t>120301</t>
  </si>
  <si>
    <t>CHANCHAMAYO</t>
  </si>
  <si>
    <t>120302</t>
  </si>
  <si>
    <t>PERENE</t>
  </si>
  <si>
    <t>120303</t>
  </si>
  <si>
    <t>PICHANAQUI</t>
  </si>
  <si>
    <t>120305</t>
  </si>
  <si>
    <t>SAN RAMON</t>
  </si>
  <si>
    <t>120401</t>
  </si>
  <si>
    <t>JAUJA</t>
  </si>
  <si>
    <t>120402</t>
  </si>
  <si>
    <t>ACOLLA</t>
  </si>
  <si>
    <t>120404</t>
  </si>
  <si>
    <t>ATAURA</t>
  </si>
  <si>
    <t>120405</t>
  </si>
  <si>
    <t>CANCHAYLLO</t>
  </si>
  <si>
    <t>120407</t>
  </si>
  <si>
    <t>EL MANTARO</t>
  </si>
  <si>
    <t>120408</t>
  </si>
  <si>
    <t>HUAMALI</t>
  </si>
  <si>
    <t>120409</t>
  </si>
  <si>
    <t>HUARIPAMPA</t>
  </si>
  <si>
    <t>120410</t>
  </si>
  <si>
    <t>HUERTAS</t>
  </si>
  <si>
    <t>120412</t>
  </si>
  <si>
    <t>JULCAN</t>
  </si>
  <si>
    <t>120413</t>
  </si>
  <si>
    <t>LEONOR ORDOÑEZ</t>
  </si>
  <si>
    <t>120414</t>
  </si>
  <si>
    <t>LLOCLLAPAMPA</t>
  </si>
  <si>
    <t>120415</t>
  </si>
  <si>
    <t>MARCO</t>
  </si>
  <si>
    <t>120418</t>
  </si>
  <si>
    <t>MOLINOS</t>
  </si>
  <si>
    <t>120420</t>
  </si>
  <si>
    <t>MUQUI</t>
  </si>
  <si>
    <t>120421</t>
  </si>
  <si>
    <t>MUQUIYAUYO</t>
  </si>
  <si>
    <t>120425</t>
  </si>
  <si>
    <t>PARCO</t>
  </si>
  <si>
    <t>120428</t>
  </si>
  <si>
    <t>SAN LORENZO</t>
  </si>
  <si>
    <t>120429</t>
  </si>
  <si>
    <t>SAN PEDRO DE CHUNAN</t>
  </si>
  <si>
    <t>120430</t>
  </si>
  <si>
    <t>SAUSA</t>
  </si>
  <si>
    <t>120432</t>
  </si>
  <si>
    <t>TUNAN MARCA</t>
  </si>
  <si>
    <t>120433</t>
  </si>
  <si>
    <t>YAULI</t>
  </si>
  <si>
    <t>120434</t>
  </si>
  <si>
    <t>YAUYOS</t>
  </si>
  <si>
    <t>120501</t>
  </si>
  <si>
    <t>120502</t>
  </si>
  <si>
    <t>CARHUAMAYO</t>
  </si>
  <si>
    <t>120601</t>
  </si>
  <si>
    <t>SATIPO</t>
  </si>
  <si>
    <t>120606</t>
  </si>
  <si>
    <t>PANGOA</t>
  </si>
  <si>
    <t>120701</t>
  </si>
  <si>
    <t>TARMA</t>
  </si>
  <si>
    <t>120705</t>
  </si>
  <si>
    <t>120708</t>
  </si>
  <si>
    <t>SAN PEDRO DE CAJAS</t>
  </si>
  <si>
    <t>120801</t>
  </si>
  <si>
    <t>LA OROYA</t>
  </si>
  <si>
    <t>120803</t>
  </si>
  <si>
    <t>HUAY-HUAY</t>
  </si>
  <si>
    <t>120805</t>
  </si>
  <si>
    <t>MOROCOCHA</t>
  </si>
  <si>
    <t>120806</t>
  </si>
  <si>
    <t>PACCHA</t>
  </si>
  <si>
    <t>120808</t>
  </si>
  <si>
    <t>SANTA ROSA DE SACCO</t>
  </si>
  <si>
    <t>120810</t>
  </si>
  <si>
    <t>120901</t>
  </si>
  <si>
    <t>CHUPACA</t>
  </si>
  <si>
    <t>120903</t>
  </si>
  <si>
    <t>CHONGOS BAJO</t>
  </si>
  <si>
    <t>120905</t>
  </si>
  <si>
    <t>HUAMANCACA CHICO</t>
  </si>
  <si>
    <t>120908</t>
  </si>
  <si>
    <t>TRES DE DICIEMBRE</t>
  </si>
  <si>
    <t>130101</t>
  </si>
  <si>
    <t>LA LIBERTAD</t>
  </si>
  <si>
    <t>TRUJILLO</t>
  </si>
  <si>
    <t>130102</t>
  </si>
  <si>
    <t>EL PORVENIR</t>
  </si>
  <si>
    <t>130103</t>
  </si>
  <si>
    <t>FLORENCIA DE MORA</t>
  </si>
  <si>
    <t>130104</t>
  </si>
  <si>
    <t>HUANCHACO</t>
  </si>
  <si>
    <t>130105</t>
  </si>
  <si>
    <t>LA ESPERANZA</t>
  </si>
  <si>
    <t>130106</t>
  </si>
  <si>
    <t>LAREDO</t>
  </si>
  <si>
    <t>130107</t>
  </si>
  <si>
    <t>MOCHE</t>
  </si>
  <si>
    <t>130109</t>
  </si>
  <si>
    <t>SALAVERRY</t>
  </si>
  <si>
    <t>130111</t>
  </si>
  <si>
    <t>VICTOR LARCO HERRERA</t>
  </si>
  <si>
    <t>130201</t>
  </si>
  <si>
    <t>ASCOPE</t>
  </si>
  <si>
    <t>130202</t>
  </si>
  <si>
    <t>CHICAMA</t>
  </si>
  <si>
    <t>130203</t>
  </si>
  <si>
    <t>CHOCOPE</t>
  </si>
  <si>
    <t>130204</t>
  </si>
  <si>
    <t>MAGDALENA DE CAO</t>
  </si>
  <si>
    <t>130205</t>
  </si>
  <si>
    <t>PAIJAN</t>
  </si>
  <si>
    <t>130207</t>
  </si>
  <si>
    <t>SANTIAGO DE CAO</t>
  </si>
  <si>
    <t>130208</t>
  </si>
  <si>
    <t>CASA GRANDE</t>
  </si>
  <si>
    <t>130301</t>
  </si>
  <si>
    <t>BOLIVAR</t>
  </si>
  <si>
    <t>130306</t>
  </si>
  <si>
    <t>UCUNCHA</t>
  </si>
  <si>
    <t>130401</t>
  </si>
  <si>
    <t>CHEPEN</t>
  </si>
  <si>
    <t>130402</t>
  </si>
  <si>
    <t>PACANGA</t>
  </si>
  <si>
    <t>130403</t>
  </si>
  <si>
    <t>130501</t>
  </si>
  <si>
    <t>130601</t>
  </si>
  <si>
    <t>OTUZCO</t>
  </si>
  <si>
    <t>130701</t>
  </si>
  <si>
    <t>PACASMAYO</t>
  </si>
  <si>
    <t>SAN PEDRO DE LLOC</t>
  </si>
  <si>
    <t>130702</t>
  </si>
  <si>
    <t>GUADALUPE</t>
  </si>
  <si>
    <t>130703</t>
  </si>
  <si>
    <t>JEQUETEPEQUE</t>
  </si>
  <si>
    <t>130704</t>
  </si>
  <si>
    <t>130705</t>
  </si>
  <si>
    <t>SAN JOSE</t>
  </si>
  <si>
    <t>130801</t>
  </si>
  <si>
    <t>PATAZ</t>
  </si>
  <si>
    <t>TAYABAMBA</t>
  </si>
  <si>
    <t>130901</t>
  </si>
  <si>
    <t>SANCHEZ CARRION</t>
  </si>
  <si>
    <t>HUAMACHUCO</t>
  </si>
  <si>
    <t>131001</t>
  </si>
  <si>
    <t>SANTIAGO DE CHUCO</t>
  </si>
  <si>
    <t>131101</t>
  </si>
  <si>
    <t>GRAN CHIMU</t>
  </si>
  <si>
    <t>CASCAS</t>
  </si>
  <si>
    <t>131201</t>
  </si>
  <si>
    <t>VIRU</t>
  </si>
  <si>
    <t>131202</t>
  </si>
  <si>
    <t>CHAO</t>
  </si>
  <si>
    <t>131203</t>
  </si>
  <si>
    <t>GUADALUPITO</t>
  </si>
  <si>
    <t>140101</t>
  </si>
  <si>
    <t>LAMBAYEQUE</t>
  </si>
  <si>
    <t>CHICLAYO</t>
  </si>
  <si>
    <t>140102</t>
  </si>
  <si>
    <t>CHONGOYAPE</t>
  </si>
  <si>
    <t>140103</t>
  </si>
  <si>
    <t>ETEN</t>
  </si>
  <si>
    <t>140104</t>
  </si>
  <si>
    <t>ETEN PUERTO</t>
  </si>
  <si>
    <t>140105</t>
  </si>
  <si>
    <t>JOSE LEONARDO ORTIZ</t>
  </si>
  <si>
    <t>140106</t>
  </si>
  <si>
    <t>LA VICTORIA</t>
  </si>
  <si>
    <t>140107</t>
  </si>
  <si>
    <t>LAGUNAS</t>
  </si>
  <si>
    <t>140108</t>
  </si>
  <si>
    <t>MONSEFU</t>
  </si>
  <si>
    <t>140109</t>
  </si>
  <si>
    <t>NUEVA ARICA</t>
  </si>
  <si>
    <t>140110</t>
  </si>
  <si>
    <t>OYOTUN</t>
  </si>
  <si>
    <t>140111</t>
  </si>
  <si>
    <t>PICSI</t>
  </si>
  <si>
    <t>140112</t>
  </si>
  <si>
    <t>PIMENTEL</t>
  </si>
  <si>
    <t>140113</t>
  </si>
  <si>
    <t>REQUE</t>
  </si>
  <si>
    <t>140114</t>
  </si>
  <si>
    <t>140115</t>
  </si>
  <si>
    <t>SAÑA</t>
  </si>
  <si>
    <t>140116</t>
  </si>
  <si>
    <t>CAYALTI</t>
  </si>
  <si>
    <t>140117</t>
  </si>
  <si>
    <t>PATAPO</t>
  </si>
  <si>
    <t>140118</t>
  </si>
  <si>
    <t>POMALCA</t>
  </si>
  <si>
    <t>140119</t>
  </si>
  <si>
    <t>PUCALA</t>
  </si>
  <si>
    <t>140120</t>
  </si>
  <si>
    <t>TUMAN</t>
  </si>
  <si>
    <t>140201</t>
  </si>
  <si>
    <t>FERREÑAFE</t>
  </si>
  <si>
    <t>140206</t>
  </si>
  <si>
    <t>140301</t>
  </si>
  <si>
    <t>140311</t>
  </si>
  <si>
    <t>150101</t>
  </si>
  <si>
    <t>LIMA</t>
  </si>
  <si>
    <t>150102</t>
  </si>
  <si>
    <t>ANCON</t>
  </si>
  <si>
    <t>150103</t>
  </si>
  <si>
    <t>ATE</t>
  </si>
  <si>
    <t>150104</t>
  </si>
  <si>
    <t>BARRANCO</t>
  </si>
  <si>
    <t>150105</t>
  </si>
  <si>
    <t>BREÑA</t>
  </si>
  <si>
    <t>150106</t>
  </si>
  <si>
    <t>CARABAYLLO</t>
  </si>
  <si>
    <t>150107</t>
  </si>
  <si>
    <t>CHACLACAYO</t>
  </si>
  <si>
    <t>150108</t>
  </si>
  <si>
    <t>CHORRILLOS</t>
  </si>
  <si>
    <t>150109</t>
  </si>
  <si>
    <t>CIENEGUILLA</t>
  </si>
  <si>
    <t>150110</t>
  </si>
  <si>
    <t>COMAS</t>
  </si>
  <si>
    <t>150111</t>
  </si>
  <si>
    <t>EL AGUSTINO</t>
  </si>
  <si>
    <t>150112</t>
  </si>
  <si>
    <t>150113</t>
  </si>
  <si>
    <t>JESUS MARIA</t>
  </si>
  <si>
    <t>150114</t>
  </si>
  <si>
    <t>LA MOLINA</t>
  </si>
  <si>
    <t>150115</t>
  </si>
  <si>
    <t>150116</t>
  </si>
  <si>
    <t>LINCE</t>
  </si>
  <si>
    <t>150117</t>
  </si>
  <si>
    <t>LOS OLIVOS</t>
  </si>
  <si>
    <t>150118</t>
  </si>
  <si>
    <t>LURIGANCHO</t>
  </si>
  <si>
    <t>150119</t>
  </si>
  <si>
    <t>LURIN</t>
  </si>
  <si>
    <t>150120</t>
  </si>
  <si>
    <t>MAGDALENA DEL MAR</t>
  </si>
  <si>
    <t>150121</t>
  </si>
  <si>
    <t>PUEBLO LIBRE</t>
  </si>
  <si>
    <t>150122</t>
  </si>
  <si>
    <t>150123</t>
  </si>
  <si>
    <t>PACHACAMAC</t>
  </si>
  <si>
    <t>150124</t>
  </si>
  <si>
    <t>PUCUSANA</t>
  </si>
  <si>
    <t>150125</t>
  </si>
  <si>
    <t>PUENTE PIEDRA</t>
  </si>
  <si>
    <t>150126</t>
  </si>
  <si>
    <t>PUNTA HERMOSA</t>
  </si>
  <si>
    <t>150127</t>
  </si>
  <si>
    <t>PUNTA NEGRA</t>
  </si>
  <si>
    <t>150128</t>
  </si>
  <si>
    <t>RIMAC</t>
  </si>
  <si>
    <t>150129</t>
  </si>
  <si>
    <t>SAN BARTOLO</t>
  </si>
  <si>
    <t>150130</t>
  </si>
  <si>
    <t>SAN BORJA</t>
  </si>
  <si>
    <t>150131</t>
  </si>
  <si>
    <t>SAN ISIDRO</t>
  </si>
  <si>
    <t>150132</t>
  </si>
  <si>
    <t>SAN JUAN DE LURIGANCHO</t>
  </si>
  <si>
    <t>150133</t>
  </si>
  <si>
    <t>SAN JUAN DE MIRAFLORES</t>
  </si>
  <si>
    <t>150134</t>
  </si>
  <si>
    <t>150135</t>
  </si>
  <si>
    <t>SAN MARTIN DE PORRES</t>
  </si>
  <si>
    <t>150136</t>
  </si>
  <si>
    <t>150137</t>
  </si>
  <si>
    <t>SANTA ANITA</t>
  </si>
  <si>
    <t>150138</t>
  </si>
  <si>
    <t>SANTA MARIA DEL MAR</t>
  </si>
  <si>
    <t>150139</t>
  </si>
  <si>
    <t>150140</t>
  </si>
  <si>
    <t>SANTIAGO DE SURCO</t>
  </si>
  <si>
    <t>150141</t>
  </si>
  <si>
    <t>SURQUILLO</t>
  </si>
  <si>
    <t>150142</t>
  </si>
  <si>
    <t>VILLA EL SALVADOR</t>
  </si>
  <si>
    <t>150143</t>
  </si>
  <si>
    <t>VILLA MARIA DEL TRIUNFO</t>
  </si>
  <si>
    <t>150201</t>
  </si>
  <si>
    <t>BARRANCA</t>
  </si>
  <si>
    <t>150202</t>
  </si>
  <si>
    <t>PARAMONGA</t>
  </si>
  <si>
    <t>150203</t>
  </si>
  <si>
    <t>PATIVILCA</t>
  </si>
  <si>
    <t>150204</t>
  </si>
  <si>
    <t>SUPE</t>
  </si>
  <si>
    <t>150205</t>
  </si>
  <si>
    <t>SUPE PUERTO</t>
  </si>
  <si>
    <t>150301</t>
  </si>
  <si>
    <t>CAJATAMBO</t>
  </si>
  <si>
    <t>150302</t>
  </si>
  <si>
    <t>COPA</t>
  </si>
  <si>
    <t>150401</t>
  </si>
  <si>
    <t>CANTA</t>
  </si>
  <si>
    <t>150403</t>
  </si>
  <si>
    <t>HUAMANTANGA</t>
  </si>
  <si>
    <t>150404</t>
  </si>
  <si>
    <t>HUAROS</t>
  </si>
  <si>
    <t>150405</t>
  </si>
  <si>
    <t>LACHAQUI</t>
  </si>
  <si>
    <t>150406</t>
  </si>
  <si>
    <t>SAN BUENAVENTURA</t>
  </si>
  <si>
    <t>150501</t>
  </si>
  <si>
    <t>CAÑETE</t>
  </si>
  <si>
    <t>SAN VICENTE DE CAÑETE</t>
  </si>
  <si>
    <t>150502</t>
  </si>
  <si>
    <t>ASIA</t>
  </si>
  <si>
    <t>150504</t>
  </si>
  <si>
    <t>CERRO AZUL</t>
  </si>
  <si>
    <t>150505</t>
  </si>
  <si>
    <t>150507</t>
  </si>
  <si>
    <t>IMPERIAL</t>
  </si>
  <si>
    <t>150508</t>
  </si>
  <si>
    <t>LUNAHUANA</t>
  </si>
  <si>
    <t>150509</t>
  </si>
  <si>
    <t>MALA</t>
  </si>
  <si>
    <t>150510</t>
  </si>
  <si>
    <t>NUEVO IMPERIAL</t>
  </si>
  <si>
    <t>150512</t>
  </si>
  <si>
    <t>QUILMANA</t>
  </si>
  <si>
    <t>150513</t>
  </si>
  <si>
    <t>150514</t>
  </si>
  <si>
    <t>150515</t>
  </si>
  <si>
    <t>SANTA CRUZ DE FLORES</t>
  </si>
  <si>
    <t>150601</t>
  </si>
  <si>
    <t>HUARAL</t>
  </si>
  <si>
    <t>150602</t>
  </si>
  <si>
    <t>ATAVILLOS ALTO</t>
  </si>
  <si>
    <t>150603</t>
  </si>
  <si>
    <t>ATAVILLOS BAJO</t>
  </si>
  <si>
    <t>150604</t>
  </si>
  <si>
    <t>AUCALLAMA</t>
  </si>
  <si>
    <t>150605</t>
  </si>
  <si>
    <t>CHANCAY</t>
  </si>
  <si>
    <t>150607</t>
  </si>
  <si>
    <t>LAMPIAN</t>
  </si>
  <si>
    <t>150608</t>
  </si>
  <si>
    <t>PACARAOS</t>
  </si>
  <si>
    <t>150609</t>
  </si>
  <si>
    <t>SAN MIGUEL DE ACOS</t>
  </si>
  <si>
    <t>150612</t>
  </si>
  <si>
    <t>VEINTISIETE DE NOVIEMBRE</t>
  </si>
  <si>
    <t>150701</t>
  </si>
  <si>
    <t>HUAROCHIRI</t>
  </si>
  <si>
    <t>MATUCANA</t>
  </si>
  <si>
    <t>150703</t>
  </si>
  <si>
    <t>CALLAHUANCA</t>
  </si>
  <si>
    <t>150704</t>
  </si>
  <si>
    <t>CARAMPOMA</t>
  </si>
  <si>
    <t>150707</t>
  </si>
  <si>
    <t>HUACHUPAMPA</t>
  </si>
  <si>
    <t>150708</t>
  </si>
  <si>
    <t>HUANZA</t>
  </si>
  <si>
    <t>150709</t>
  </si>
  <si>
    <t>150712</t>
  </si>
  <si>
    <t>SAN PEDRO DE LARAOS</t>
  </si>
  <si>
    <t>150714</t>
  </si>
  <si>
    <t>RICARDO PALMA</t>
  </si>
  <si>
    <t>150718</t>
  </si>
  <si>
    <t>SAN DAMIAN</t>
  </si>
  <si>
    <t>150719</t>
  </si>
  <si>
    <t>SAN JUAN DE IRIS</t>
  </si>
  <si>
    <t>150720</t>
  </si>
  <si>
    <t>SAN JUAN DE TANTARANCHE</t>
  </si>
  <si>
    <t>150721</t>
  </si>
  <si>
    <t>SAN LORENZO DE QUINTI</t>
  </si>
  <si>
    <t>150722</t>
  </si>
  <si>
    <t>SAN MATEO</t>
  </si>
  <si>
    <t>150724</t>
  </si>
  <si>
    <t>SAN PEDRO DE CASTA</t>
  </si>
  <si>
    <t>150725</t>
  </si>
  <si>
    <t>SAN PEDRO DE HUANCAYRE</t>
  </si>
  <si>
    <t>150727</t>
  </si>
  <si>
    <t>SANTA CRUZ DE COCACHACRA</t>
  </si>
  <si>
    <t>150728</t>
  </si>
  <si>
    <t>SANTA EULALIA</t>
  </si>
  <si>
    <t>150729</t>
  </si>
  <si>
    <t>SANTIAGO DE ANCHUCAYA</t>
  </si>
  <si>
    <t>150730</t>
  </si>
  <si>
    <t>SANTIAGO DE TUNA</t>
  </si>
  <si>
    <t>150801</t>
  </si>
  <si>
    <t>HUAURA</t>
  </si>
  <si>
    <t>HUACHO</t>
  </si>
  <si>
    <t>150803</t>
  </si>
  <si>
    <t>CALETA DE CARQUIN</t>
  </si>
  <si>
    <t>150805</t>
  </si>
  <si>
    <t>HUALMAY</t>
  </si>
  <si>
    <t>150806</t>
  </si>
  <si>
    <t>150810</t>
  </si>
  <si>
    <t>SANTA MARIA</t>
  </si>
  <si>
    <t>150812</t>
  </si>
  <si>
    <t>VEGUETA</t>
  </si>
  <si>
    <t>150901</t>
  </si>
  <si>
    <t>OYON</t>
  </si>
  <si>
    <t>150902</t>
  </si>
  <si>
    <t>ANDAJES</t>
  </si>
  <si>
    <t>150906</t>
  </si>
  <si>
    <t>PACHANGARA</t>
  </si>
  <si>
    <t>151001</t>
  </si>
  <si>
    <t>151004</t>
  </si>
  <si>
    <t>AYAVIRI</t>
  </si>
  <si>
    <t>151007</t>
  </si>
  <si>
    <t>CARANIA</t>
  </si>
  <si>
    <t>151010</t>
  </si>
  <si>
    <t>COCHAS</t>
  </si>
  <si>
    <t>151012</t>
  </si>
  <si>
    <t>HONGOS</t>
  </si>
  <si>
    <t>151013</t>
  </si>
  <si>
    <t>HUAMPARA</t>
  </si>
  <si>
    <t>151014</t>
  </si>
  <si>
    <t>HUANCAYA</t>
  </si>
  <si>
    <t>151017</t>
  </si>
  <si>
    <t>HUAÑEC</t>
  </si>
  <si>
    <t>151018</t>
  </si>
  <si>
    <t>LARAOS</t>
  </si>
  <si>
    <t>151021</t>
  </si>
  <si>
    <t>151023</t>
  </si>
  <si>
    <t>PUTINZA</t>
  </si>
  <si>
    <t>151025</t>
  </si>
  <si>
    <t>QUINOCAY</t>
  </si>
  <si>
    <t>151026</t>
  </si>
  <si>
    <t>SAN JOAQUIN</t>
  </si>
  <si>
    <t>151027</t>
  </si>
  <si>
    <t>SAN PEDRO DE PILAS</t>
  </si>
  <si>
    <t>151028</t>
  </si>
  <si>
    <t>TANTA</t>
  </si>
  <si>
    <t>151029</t>
  </si>
  <si>
    <t>TAURIPAMPA</t>
  </si>
  <si>
    <t>151033</t>
  </si>
  <si>
    <t>VITIS</t>
  </si>
  <si>
    <t>160101</t>
  </si>
  <si>
    <t>LORETO</t>
  </si>
  <si>
    <t>MAYNAS</t>
  </si>
  <si>
    <t>IQUITOS</t>
  </si>
  <si>
    <t>160108</t>
  </si>
  <si>
    <t>PUNCHANA</t>
  </si>
  <si>
    <t>160112</t>
  </si>
  <si>
    <t>160113</t>
  </si>
  <si>
    <t>160201</t>
  </si>
  <si>
    <t>ALTO AMAZONAS</t>
  </si>
  <si>
    <t>YURIMAGUAS</t>
  </si>
  <si>
    <t>160301</t>
  </si>
  <si>
    <t>NAUTA</t>
  </si>
  <si>
    <t>160401</t>
  </si>
  <si>
    <t>MARISCAL RAMON CASTILLA</t>
  </si>
  <si>
    <t>RAMON CASTILLA</t>
  </si>
  <si>
    <t>160501</t>
  </si>
  <si>
    <t>REQUENA</t>
  </si>
  <si>
    <t>160510</t>
  </si>
  <si>
    <t>JENARO HERRERA</t>
  </si>
  <si>
    <t>160601</t>
  </si>
  <si>
    <t>UCAYALI</t>
  </si>
  <si>
    <t>CONTAMANA</t>
  </si>
  <si>
    <t>160606</t>
  </si>
  <si>
    <t>VARGAS GUERRA</t>
  </si>
  <si>
    <t>160701</t>
  </si>
  <si>
    <t>DATEM DEL MARAÑON</t>
  </si>
  <si>
    <t>160801</t>
  </si>
  <si>
    <t>PUTUMAYO</t>
  </si>
  <si>
    <t>170101</t>
  </si>
  <si>
    <t>MADRE DE DIOS</t>
  </si>
  <si>
    <t>TAMBOPATA</t>
  </si>
  <si>
    <t>170103</t>
  </si>
  <si>
    <t>LAS PIEDRAS</t>
  </si>
  <si>
    <t>170104</t>
  </si>
  <si>
    <t>LABERINTO</t>
  </si>
  <si>
    <t>170201</t>
  </si>
  <si>
    <t>MANU</t>
  </si>
  <si>
    <t>170204</t>
  </si>
  <si>
    <t>HUEPETUHE</t>
  </si>
  <si>
    <t>170301</t>
  </si>
  <si>
    <t>TAHUAMANU</t>
  </si>
  <si>
    <t>IÑAPARI</t>
  </si>
  <si>
    <t>170302</t>
  </si>
  <si>
    <t>IBERIA</t>
  </si>
  <si>
    <t>180101</t>
  </si>
  <si>
    <t>MOQUEGUA</t>
  </si>
  <si>
    <t>MARISCAL NIETO</t>
  </si>
  <si>
    <t>180103</t>
  </si>
  <si>
    <t>CUCHUMBAYA</t>
  </si>
  <si>
    <t>180104</t>
  </si>
  <si>
    <t>SAMEGUA</t>
  </si>
  <si>
    <t>180105</t>
  </si>
  <si>
    <t>180201</t>
  </si>
  <si>
    <t>GENERAL SANCHEZ CERRO</t>
  </si>
  <si>
    <t>OMATE</t>
  </si>
  <si>
    <t>180206</t>
  </si>
  <si>
    <t>LLOQUE</t>
  </si>
  <si>
    <t>180208</t>
  </si>
  <si>
    <t>PUQUINA</t>
  </si>
  <si>
    <t>180301</t>
  </si>
  <si>
    <t>ILO</t>
  </si>
  <si>
    <t>180302</t>
  </si>
  <si>
    <t>EL ALGARROBAL</t>
  </si>
  <si>
    <t>180303</t>
  </si>
  <si>
    <t>PACOCHA</t>
  </si>
  <si>
    <t>190101</t>
  </si>
  <si>
    <t>PASCO</t>
  </si>
  <si>
    <t>CHAUPIMARCA</t>
  </si>
  <si>
    <t>190103</t>
  </si>
  <si>
    <t>HUARIACA</t>
  </si>
  <si>
    <t>190104</t>
  </si>
  <si>
    <t>HUAYLLAY</t>
  </si>
  <si>
    <t>190105</t>
  </si>
  <si>
    <t>NINACACA</t>
  </si>
  <si>
    <t>190107</t>
  </si>
  <si>
    <t>190109</t>
  </si>
  <si>
    <t>SIMON BOLIVAR</t>
  </si>
  <si>
    <t>190111</t>
  </si>
  <si>
    <t>TINYAHUARCO</t>
  </si>
  <si>
    <t>190112</t>
  </si>
  <si>
    <t>VICCO</t>
  </si>
  <si>
    <t>190113</t>
  </si>
  <si>
    <t>YANACANCHA</t>
  </si>
  <si>
    <t>190201</t>
  </si>
  <si>
    <t>DANIEL ALCIDES CARRION</t>
  </si>
  <si>
    <t>YANAHUANCA</t>
  </si>
  <si>
    <t>190202</t>
  </si>
  <si>
    <t>CHACAYAN</t>
  </si>
  <si>
    <t>190203</t>
  </si>
  <si>
    <t>GOYLLARISQUIZGA</t>
  </si>
  <si>
    <t>190204</t>
  </si>
  <si>
    <t>PAUCAR</t>
  </si>
  <si>
    <t>190205</t>
  </si>
  <si>
    <t>SAN PEDRO DE PILLAO</t>
  </si>
  <si>
    <t>190207</t>
  </si>
  <si>
    <t>TAPUC</t>
  </si>
  <si>
    <t>190301</t>
  </si>
  <si>
    <t>OXAPAMPA</t>
  </si>
  <si>
    <t>190307</t>
  </si>
  <si>
    <t>VILLA RICA</t>
  </si>
  <si>
    <t>200101</t>
  </si>
  <si>
    <t>PIURA</t>
  </si>
  <si>
    <t>200104</t>
  </si>
  <si>
    <t>200105</t>
  </si>
  <si>
    <t>CATACAOS</t>
  </si>
  <si>
    <t>200107</t>
  </si>
  <si>
    <t>CURA MORI</t>
  </si>
  <si>
    <t>200108</t>
  </si>
  <si>
    <t>EL TALLAN</t>
  </si>
  <si>
    <t>200109</t>
  </si>
  <si>
    <t>LA ARENA</t>
  </si>
  <si>
    <t>200110</t>
  </si>
  <si>
    <t>200114</t>
  </si>
  <si>
    <t>TAMBO GRANDE</t>
  </si>
  <si>
    <t>200115</t>
  </si>
  <si>
    <t>VEINTISÉIS DE OCTUBRE</t>
  </si>
  <si>
    <t>200201</t>
  </si>
  <si>
    <t>AYABACA</t>
  </si>
  <si>
    <t>200301</t>
  </si>
  <si>
    <t>HUANCABAMBA</t>
  </si>
  <si>
    <t>200401</t>
  </si>
  <si>
    <t>MORROPON</t>
  </si>
  <si>
    <t>CHULUCANAS</t>
  </si>
  <si>
    <t>200402</t>
  </si>
  <si>
    <t>BUENOS AIRES</t>
  </si>
  <si>
    <t>200405</t>
  </si>
  <si>
    <t>200406</t>
  </si>
  <si>
    <t>SALITRAL</t>
  </si>
  <si>
    <t>200501</t>
  </si>
  <si>
    <t>PAITA</t>
  </si>
  <si>
    <t>200502</t>
  </si>
  <si>
    <t>AMOTAPE</t>
  </si>
  <si>
    <t>200503</t>
  </si>
  <si>
    <t>ARENAL</t>
  </si>
  <si>
    <t>200504</t>
  </si>
  <si>
    <t>COLAN</t>
  </si>
  <si>
    <t>200505</t>
  </si>
  <si>
    <t>LA HUACA</t>
  </si>
  <si>
    <t>200506</t>
  </si>
  <si>
    <t>TAMARINDO</t>
  </si>
  <si>
    <t>200507</t>
  </si>
  <si>
    <t>VICHAYAL</t>
  </si>
  <si>
    <t>200601</t>
  </si>
  <si>
    <t>SULLANA</t>
  </si>
  <si>
    <t>200602</t>
  </si>
  <si>
    <t>200603</t>
  </si>
  <si>
    <t>IGNACIO ESCUDERO</t>
  </si>
  <si>
    <t>200605</t>
  </si>
  <si>
    <t>MARCAVELICA</t>
  </si>
  <si>
    <t>200606</t>
  </si>
  <si>
    <t>MIGUEL CHECA</t>
  </si>
  <si>
    <t>200607</t>
  </si>
  <si>
    <t>QUERECOTILLO</t>
  </si>
  <si>
    <t>200608</t>
  </si>
  <si>
    <t>200701</t>
  </si>
  <si>
    <t>TALARA</t>
  </si>
  <si>
    <t>PARIÑAS</t>
  </si>
  <si>
    <t>200702</t>
  </si>
  <si>
    <t>EL ALTO</t>
  </si>
  <si>
    <t>200703</t>
  </si>
  <si>
    <t>LA BREA</t>
  </si>
  <si>
    <t>200704</t>
  </si>
  <si>
    <t>LOBITOS</t>
  </si>
  <si>
    <t>200705</t>
  </si>
  <si>
    <t>LOS ORGANOS</t>
  </si>
  <si>
    <t>200706</t>
  </si>
  <si>
    <t>MANCORA</t>
  </si>
  <si>
    <t>200801</t>
  </si>
  <si>
    <t>SECHURA</t>
  </si>
  <si>
    <t>200802</t>
  </si>
  <si>
    <t>BELLAVISTA DE LA UNION</t>
  </si>
  <si>
    <t>200803</t>
  </si>
  <si>
    <t>BERNAL</t>
  </si>
  <si>
    <t>200805</t>
  </si>
  <si>
    <t>VICE</t>
  </si>
  <si>
    <t>200806</t>
  </si>
  <si>
    <t>RINCONADA LLICUAR</t>
  </si>
  <si>
    <t>210101</t>
  </si>
  <si>
    <t>PUNO</t>
  </si>
  <si>
    <t>210201</t>
  </si>
  <si>
    <t>AZANGARO</t>
  </si>
  <si>
    <t>210301</t>
  </si>
  <si>
    <t>CARABAYA</t>
  </si>
  <si>
    <t>MACUSANI</t>
  </si>
  <si>
    <t>210306</t>
  </si>
  <si>
    <t>CRUCERO</t>
  </si>
  <si>
    <t>210401</t>
  </si>
  <si>
    <t>CHUCUITO</t>
  </si>
  <si>
    <t>JULI</t>
  </si>
  <si>
    <t>210501</t>
  </si>
  <si>
    <t>EL COLLAO</t>
  </si>
  <si>
    <t>ILAVE</t>
  </si>
  <si>
    <t>210601</t>
  </si>
  <si>
    <t>HUANCANE</t>
  </si>
  <si>
    <t>210701</t>
  </si>
  <si>
    <t>210709</t>
  </si>
  <si>
    <t>210801</t>
  </si>
  <si>
    <t>MELGAR</t>
  </si>
  <si>
    <t>210901</t>
  </si>
  <si>
    <t>MOHO</t>
  </si>
  <si>
    <t>211001</t>
  </si>
  <si>
    <t>SAN ANTONIO DE PUTINA</t>
  </si>
  <si>
    <t>PUTINA</t>
  </si>
  <si>
    <t>211002</t>
  </si>
  <si>
    <t>ANANEA</t>
  </si>
  <si>
    <t>211101</t>
  </si>
  <si>
    <t>SAN ROMAN</t>
  </si>
  <si>
    <t>JULIACA</t>
  </si>
  <si>
    <t>211105</t>
  </si>
  <si>
    <t>211201</t>
  </si>
  <si>
    <t>SANDIA</t>
  </si>
  <si>
    <t>211301</t>
  </si>
  <si>
    <t>YUNGUYO</t>
  </si>
  <si>
    <t>211302</t>
  </si>
  <si>
    <t>ANAPIA</t>
  </si>
  <si>
    <t>220101</t>
  </si>
  <si>
    <t>SAN MARTIN</t>
  </si>
  <si>
    <t>MOYOBAMBA</t>
  </si>
  <si>
    <t>220102</t>
  </si>
  <si>
    <t>CALZADA</t>
  </si>
  <si>
    <t>220103</t>
  </si>
  <si>
    <t>HABANA</t>
  </si>
  <si>
    <t>220105</t>
  </si>
  <si>
    <t>SORITOR</t>
  </si>
  <si>
    <t>220106</t>
  </si>
  <si>
    <t>YANTALO</t>
  </si>
  <si>
    <t>220201</t>
  </si>
  <si>
    <t>220205</t>
  </si>
  <si>
    <t>220206</t>
  </si>
  <si>
    <t>SAN RAFAEL</t>
  </si>
  <si>
    <t>220301</t>
  </si>
  <si>
    <t>EL DORADO</t>
  </si>
  <si>
    <t>SAN JOSE DE SISA</t>
  </si>
  <si>
    <t>220401</t>
  </si>
  <si>
    <t>HUALLAGA</t>
  </si>
  <si>
    <t>SAPOSOA</t>
  </si>
  <si>
    <t>220406</t>
  </si>
  <si>
    <t>TINGO DE SAPOSOA</t>
  </si>
  <si>
    <t>220501</t>
  </si>
  <si>
    <t>LAMAS</t>
  </si>
  <si>
    <t>220601</t>
  </si>
  <si>
    <t>JUANJUI</t>
  </si>
  <si>
    <t>220701</t>
  </si>
  <si>
    <t>PICOTA</t>
  </si>
  <si>
    <t>220703</t>
  </si>
  <si>
    <t>CASPISAPA</t>
  </si>
  <si>
    <t>220704</t>
  </si>
  <si>
    <t>PILLUANA</t>
  </si>
  <si>
    <t>220705</t>
  </si>
  <si>
    <t>PUCACACA</t>
  </si>
  <si>
    <t>220706</t>
  </si>
  <si>
    <t>220707</t>
  </si>
  <si>
    <t>SAN HILARION</t>
  </si>
  <si>
    <t>220801</t>
  </si>
  <si>
    <t>RIOJA</t>
  </si>
  <si>
    <t>220803</t>
  </si>
  <si>
    <t>ELIAS SOPLIN VARGAS</t>
  </si>
  <si>
    <t>220804</t>
  </si>
  <si>
    <t>NUEVA CAJAMARCA</t>
  </si>
  <si>
    <t>220806</t>
  </si>
  <si>
    <t>POSIC</t>
  </si>
  <si>
    <t>220808</t>
  </si>
  <si>
    <t>YORONGOS</t>
  </si>
  <si>
    <t>220809</t>
  </si>
  <si>
    <t>YURACYACU</t>
  </si>
  <si>
    <t>220901</t>
  </si>
  <si>
    <t>TARAPOTO</t>
  </si>
  <si>
    <t>220903</t>
  </si>
  <si>
    <t>CACATACHI</t>
  </si>
  <si>
    <t>220905</t>
  </si>
  <si>
    <t>CHIPURANA</t>
  </si>
  <si>
    <t>220906</t>
  </si>
  <si>
    <t>220908</t>
  </si>
  <si>
    <t>JUAN GUERRA</t>
  </si>
  <si>
    <t>220909</t>
  </si>
  <si>
    <t>LA BANDA DE SHILCAYO</t>
  </si>
  <si>
    <t>220910</t>
  </si>
  <si>
    <t>MORALES</t>
  </si>
  <si>
    <t>220912</t>
  </si>
  <si>
    <t>220913</t>
  </si>
  <si>
    <t>SAUCE</t>
  </si>
  <si>
    <t>220914</t>
  </si>
  <si>
    <t>SHAPAJA</t>
  </si>
  <si>
    <t>221001</t>
  </si>
  <si>
    <t>TOCACHE</t>
  </si>
  <si>
    <t>230101</t>
  </si>
  <si>
    <t>TACNA</t>
  </si>
  <si>
    <t>230102</t>
  </si>
  <si>
    <t>ALTO DE LA ALIANZA</t>
  </si>
  <si>
    <t>230104</t>
  </si>
  <si>
    <t>CIUDAD NUEVA</t>
  </si>
  <si>
    <t>230108</t>
  </si>
  <si>
    <t>POCOLLAY</t>
  </si>
  <si>
    <t>230109</t>
  </si>
  <si>
    <t>SAMA</t>
  </si>
  <si>
    <t>230110</t>
  </si>
  <si>
    <t>CORONEL GREGORIO ALBARRACIN LANCHIPA</t>
  </si>
  <si>
    <t>230201</t>
  </si>
  <si>
    <t>CANDARAVE</t>
  </si>
  <si>
    <t>230202</t>
  </si>
  <si>
    <t>CAIRANI</t>
  </si>
  <si>
    <t>230203</t>
  </si>
  <si>
    <t>CAMILACA</t>
  </si>
  <si>
    <t>230204</t>
  </si>
  <si>
    <t>CURIBAYA</t>
  </si>
  <si>
    <t>230205</t>
  </si>
  <si>
    <t>HUANUARA</t>
  </si>
  <si>
    <t>230206</t>
  </si>
  <si>
    <t>QUILAHUANI</t>
  </si>
  <si>
    <t>230301</t>
  </si>
  <si>
    <t>JORGE BASADRE</t>
  </si>
  <si>
    <t>LOCUMBA</t>
  </si>
  <si>
    <t>230302</t>
  </si>
  <si>
    <t>ILABAYA</t>
  </si>
  <si>
    <t>230401</t>
  </si>
  <si>
    <t>TARATA</t>
  </si>
  <si>
    <t>230403</t>
  </si>
  <si>
    <t>ESTIQUE</t>
  </si>
  <si>
    <t>230404</t>
  </si>
  <si>
    <t>ESTIQUE-PAMPA</t>
  </si>
  <si>
    <t>230405</t>
  </si>
  <si>
    <t>SITAJARA</t>
  </si>
  <si>
    <t>230406</t>
  </si>
  <si>
    <t>SUSAPAYA</t>
  </si>
  <si>
    <t>230407</t>
  </si>
  <si>
    <t>TARUCACHI</t>
  </si>
  <si>
    <t>230408</t>
  </si>
  <si>
    <t>TICACO</t>
  </si>
  <si>
    <t>240101</t>
  </si>
  <si>
    <t>TUMBES</t>
  </si>
  <si>
    <t>240102</t>
  </si>
  <si>
    <t>CORRALES</t>
  </si>
  <si>
    <t>240103</t>
  </si>
  <si>
    <t>LA CRUZ</t>
  </si>
  <si>
    <t>240105</t>
  </si>
  <si>
    <t>SAN JACINTO</t>
  </si>
  <si>
    <t>240106</t>
  </si>
  <si>
    <t>SAN JUAN DE LA VIRGEN</t>
  </si>
  <si>
    <t>240201</t>
  </si>
  <si>
    <t>CONTRALMIRANTE VILLAR</t>
  </si>
  <si>
    <t>ZORRITOS</t>
  </si>
  <si>
    <t>240203</t>
  </si>
  <si>
    <t>CANOAS DE PUNTA SAL</t>
  </si>
  <si>
    <t>240301</t>
  </si>
  <si>
    <t>ZARUMILLA</t>
  </si>
  <si>
    <t>240302</t>
  </si>
  <si>
    <t>AGUAS VERDES</t>
  </si>
  <si>
    <t>240303</t>
  </si>
  <si>
    <t>MATAPALO</t>
  </si>
  <si>
    <t>250101</t>
  </si>
  <si>
    <t>CORONEL PORTILLO</t>
  </si>
  <si>
    <t>CALLERIA</t>
  </si>
  <si>
    <t>250105</t>
  </si>
  <si>
    <t>YARINACOCHA</t>
  </si>
  <si>
    <t>250107</t>
  </si>
  <si>
    <t>MANANTAY</t>
  </si>
  <si>
    <t>250201</t>
  </si>
  <si>
    <t>ATALAYA</t>
  </si>
  <si>
    <t>RAYMONDI</t>
  </si>
  <si>
    <t>250301</t>
  </si>
  <si>
    <t>PADRE ABAD</t>
  </si>
  <si>
    <t>250305</t>
  </si>
  <si>
    <t>ALEXANDER VON HUMBOLDT</t>
  </si>
  <si>
    <t>250401</t>
  </si>
  <si>
    <t>PURUS</t>
  </si>
  <si>
    <t>Año</t>
  </si>
  <si>
    <r>
      <t>Factor de emisión de N</t>
    </r>
    <r>
      <rPr>
        <b/>
        <vertAlign val="subscript"/>
        <sz val="9"/>
        <color theme="1"/>
        <rFont val="Calibri"/>
        <family val="2"/>
        <scheme val="minor"/>
      </rPr>
      <t>2</t>
    </r>
    <r>
      <rPr>
        <b/>
        <sz val="9"/>
        <color theme="1"/>
        <rFont val="Calibri"/>
        <family val="2"/>
        <scheme val="minor"/>
      </rPr>
      <t xml:space="preserve">O para incineración abierta de desechos </t>
    </r>
  </si>
  <si>
    <r>
      <t>Potencial de calentamiento global - GWP  CH</t>
    </r>
    <r>
      <rPr>
        <b/>
        <vertAlign val="subscript"/>
        <sz val="9"/>
        <color theme="1"/>
        <rFont val="Calibri"/>
        <family val="2"/>
        <scheme val="minor"/>
      </rPr>
      <t>4</t>
    </r>
    <r>
      <rPr>
        <b/>
        <sz val="9"/>
        <color theme="1"/>
        <rFont val="Calibri"/>
        <family val="2"/>
        <scheme val="minor"/>
      </rPr>
      <t xml:space="preserve"> (horizonte 100 años)</t>
    </r>
  </si>
  <si>
    <t>adimensional</t>
  </si>
  <si>
    <r>
      <t>Potencial de calentamiento global - GWP  N</t>
    </r>
    <r>
      <rPr>
        <b/>
        <vertAlign val="subscript"/>
        <sz val="9"/>
        <color theme="1"/>
        <rFont val="Calibri"/>
        <family val="2"/>
        <scheme val="minor"/>
      </rPr>
      <t>2</t>
    </r>
    <r>
      <rPr>
        <b/>
        <sz val="9"/>
        <color theme="1"/>
        <rFont val="Calibri"/>
        <family val="2"/>
        <scheme val="minor"/>
      </rPr>
      <t>O (horizonte 100 años)</t>
    </r>
  </si>
  <si>
    <r>
      <t>Factor de emisión de CH</t>
    </r>
    <r>
      <rPr>
        <b/>
        <vertAlign val="subscript"/>
        <sz val="9"/>
        <color theme="1"/>
        <rFont val="Calibri"/>
        <family val="2"/>
        <scheme val="minor"/>
      </rPr>
      <t>4</t>
    </r>
    <r>
      <rPr>
        <b/>
        <sz val="9"/>
        <color theme="1"/>
        <rFont val="Calibri"/>
        <family val="2"/>
        <scheme val="minor"/>
      </rPr>
      <t xml:space="preserve"> para tratamiento biológico de los desechos sólidos</t>
    </r>
  </si>
  <si>
    <r>
      <t>Fuente: Volumen 5, Capítulo 4: Tratamiento biológico de los desechos sólidos, Cuadro 4.1. Factores de emisión por defecto para las emisiones de CH</t>
    </r>
    <r>
      <rPr>
        <vertAlign val="subscript"/>
        <sz val="9"/>
        <color theme="1"/>
        <rFont val="Calibri"/>
        <family val="2"/>
        <scheme val="minor"/>
      </rPr>
      <t>4</t>
    </r>
    <r>
      <rPr>
        <sz val="9"/>
        <color theme="1"/>
        <rFont val="Calibri"/>
        <family val="2"/>
        <scheme val="minor"/>
      </rPr>
      <t xml:space="preserve"> y N</t>
    </r>
    <r>
      <rPr>
        <vertAlign val="subscript"/>
        <sz val="9"/>
        <color theme="1"/>
        <rFont val="Calibri"/>
        <family val="2"/>
        <scheme val="minor"/>
      </rPr>
      <t>2</t>
    </r>
    <r>
      <rPr>
        <sz val="9"/>
        <color theme="1"/>
        <rFont val="Calibri"/>
        <family val="2"/>
        <scheme val="minor"/>
      </rPr>
      <t>O</t>
    </r>
  </si>
  <si>
    <r>
      <t>(g de CH</t>
    </r>
    <r>
      <rPr>
        <vertAlign val="subscript"/>
        <sz val="9"/>
        <color theme="1"/>
        <rFont val="Calibri"/>
        <family val="2"/>
        <scheme val="minor"/>
      </rPr>
      <t>4</t>
    </r>
    <r>
      <rPr>
        <sz val="9"/>
        <color theme="1"/>
        <rFont val="Calibri"/>
        <family val="2"/>
        <scheme val="minor"/>
      </rPr>
      <t xml:space="preserve">/kg. de desechos tratados) </t>
    </r>
  </si>
  <si>
    <r>
      <t>(g de N</t>
    </r>
    <r>
      <rPr>
        <vertAlign val="subscript"/>
        <sz val="9"/>
        <color theme="1"/>
        <rFont val="Calibri"/>
        <family val="2"/>
        <scheme val="minor"/>
      </rPr>
      <t>2</t>
    </r>
    <r>
      <rPr>
        <sz val="9"/>
        <color theme="1"/>
        <rFont val="Calibri"/>
        <family val="2"/>
        <scheme val="minor"/>
      </rPr>
      <t>O/kg. de desechos tratados)</t>
    </r>
  </si>
  <si>
    <t>Categorías</t>
  </si>
  <si>
    <r>
      <t>CO</t>
    </r>
    <r>
      <rPr>
        <b/>
        <vertAlign val="subscript"/>
        <sz val="11"/>
        <color rgb="FF000000"/>
        <rFont val="Calibri"/>
        <family val="2"/>
        <scheme val="minor"/>
      </rPr>
      <t>2</t>
    </r>
  </si>
  <si>
    <r>
      <t>CH</t>
    </r>
    <r>
      <rPr>
        <b/>
        <vertAlign val="subscript"/>
        <sz val="11"/>
        <color rgb="FF000000"/>
        <rFont val="Calibri"/>
        <family val="2"/>
        <scheme val="minor"/>
      </rPr>
      <t>4</t>
    </r>
  </si>
  <si>
    <r>
      <t>N</t>
    </r>
    <r>
      <rPr>
        <b/>
        <vertAlign val="subscript"/>
        <sz val="11"/>
        <color rgb="FF000000"/>
        <rFont val="Calibri"/>
        <family val="2"/>
        <scheme val="minor"/>
      </rPr>
      <t>2</t>
    </r>
    <r>
      <rPr>
        <b/>
        <sz val="11"/>
        <color rgb="FF000000"/>
        <rFont val="Calibri"/>
        <family val="2"/>
        <scheme val="minor"/>
      </rPr>
      <t>O</t>
    </r>
  </si>
  <si>
    <r>
      <t>NO</t>
    </r>
    <r>
      <rPr>
        <b/>
        <vertAlign val="subscript"/>
        <sz val="11"/>
        <color rgb="FF000000"/>
        <rFont val="Calibri"/>
        <family val="2"/>
        <scheme val="minor"/>
      </rPr>
      <t>x</t>
    </r>
  </si>
  <si>
    <t>CO</t>
  </si>
  <si>
    <t xml:space="preserve">NMVOC </t>
  </si>
  <si>
    <r>
      <t>SO</t>
    </r>
    <r>
      <rPr>
        <b/>
        <vertAlign val="subscript"/>
        <sz val="11"/>
        <color rgb="FF000000"/>
        <rFont val="Calibri"/>
        <family val="2"/>
        <scheme val="minor"/>
      </rPr>
      <t>2</t>
    </r>
  </si>
  <si>
    <t>(Gg)</t>
  </si>
  <si>
    <t>4 DESECHOS</t>
  </si>
  <si>
    <t>4A Eliminación de Desechos Sólidos</t>
  </si>
  <si>
    <t>4B Tratamiento Biológico de Desechos Sólidos</t>
  </si>
  <si>
    <t>4C Incineración e incineración abierta de desechos</t>
  </si>
  <si>
    <t>NA</t>
  </si>
  <si>
    <t>4D Tratamiento y eliminación de aguas residuales</t>
  </si>
  <si>
    <t>(*) Columna adicional al formato de reporte de las Directrices del IPCC de 2006, con fines de comparabilidad con el inventario nacional</t>
  </si>
  <si>
    <r>
      <t>Gg CH</t>
    </r>
    <r>
      <rPr>
        <b/>
        <vertAlign val="subscript"/>
        <sz val="11"/>
        <color indexed="8"/>
        <rFont val="Calibri"/>
        <family val="2"/>
      </rPr>
      <t>4</t>
    </r>
  </si>
  <si>
    <r>
      <t>Gg N</t>
    </r>
    <r>
      <rPr>
        <b/>
        <vertAlign val="subscript"/>
        <sz val="11"/>
        <color rgb="FF000000"/>
        <rFont val="Calibri"/>
        <family val="2"/>
        <scheme val="minor"/>
      </rPr>
      <t>2</t>
    </r>
    <r>
      <rPr>
        <b/>
        <sz val="11"/>
        <color rgb="FF000000"/>
        <rFont val="Calibri"/>
        <family val="2"/>
        <scheme val="minor"/>
      </rPr>
      <t>O</t>
    </r>
  </si>
  <si>
    <r>
      <t>Gg CO</t>
    </r>
    <r>
      <rPr>
        <b/>
        <vertAlign val="subscript"/>
        <sz val="10"/>
        <rFont val="Arial"/>
        <family val="2"/>
      </rPr>
      <t>2</t>
    </r>
    <r>
      <rPr>
        <b/>
        <sz val="10"/>
        <rFont val="Arial"/>
        <family val="2"/>
      </rPr>
      <t>eq</t>
    </r>
  </si>
  <si>
    <t>Resultado del Inventario de emisiones de gases de efecto invernadero para sector Desechos - Categoría Tratamiento biológico de desechos sólidos para el año 2019</t>
  </si>
  <si>
    <r>
      <t>(*) GgCO</t>
    </r>
    <r>
      <rPr>
        <b/>
        <vertAlign val="subscript"/>
        <sz val="11"/>
        <rFont val="Calibri"/>
        <family val="2"/>
        <scheme val="minor"/>
      </rPr>
      <t>2</t>
    </r>
    <r>
      <rPr>
        <b/>
        <sz val="11"/>
        <rFont val="Calibri"/>
        <family val="2"/>
        <scheme val="minor"/>
      </rPr>
      <t>eq</t>
    </r>
  </si>
  <si>
    <t>Fuente de formato: Directrices del IPCC de 2006. Volúmen 1: Orientación general y generación de reportes. Cuadro 4. Pag T53</t>
  </si>
  <si>
    <t>Total (t/año)</t>
  </si>
  <si>
    <t>DEPARTAMENTOS</t>
  </si>
  <si>
    <t xml:space="preserve">AMAZONAS </t>
  </si>
  <si>
    <t xml:space="preserve">CUSCO </t>
  </si>
  <si>
    <t xml:space="preserve">HUANUCO </t>
  </si>
  <si>
    <t xml:space="preserve">ICA </t>
  </si>
  <si>
    <t xml:space="preserve">LIMA </t>
  </si>
  <si>
    <t xml:space="preserve">LORETO </t>
  </si>
  <si>
    <t xml:space="preserve">TUMBES </t>
  </si>
  <si>
    <r>
      <t>Emisiones totales en CO</t>
    </r>
    <r>
      <rPr>
        <b/>
        <vertAlign val="subscript"/>
        <sz val="10"/>
        <color theme="1"/>
        <rFont val="Calibri"/>
        <family val="2"/>
        <scheme val="minor"/>
      </rPr>
      <t>2</t>
    </r>
    <r>
      <rPr>
        <b/>
        <sz val="10"/>
        <color theme="1"/>
        <rFont val="Calibri"/>
        <family val="2"/>
        <scheme val="minor"/>
      </rPr>
      <t>eq (Gg)</t>
    </r>
  </si>
  <si>
    <r>
      <t>CH</t>
    </r>
    <r>
      <rPr>
        <b/>
        <vertAlign val="subscript"/>
        <sz val="10"/>
        <color theme="1"/>
        <rFont val="Calibri"/>
        <family val="2"/>
        <scheme val="minor"/>
      </rPr>
      <t xml:space="preserve">4 </t>
    </r>
    <r>
      <rPr>
        <b/>
        <sz val="10"/>
        <color theme="1"/>
        <rFont val="Calibri"/>
        <family val="2"/>
        <scheme val="minor"/>
      </rPr>
      <t>(Gg)</t>
    </r>
  </si>
  <si>
    <r>
      <t>N</t>
    </r>
    <r>
      <rPr>
        <b/>
        <vertAlign val="subscript"/>
        <sz val="10"/>
        <color theme="1"/>
        <rFont val="Calibri"/>
        <family val="2"/>
        <scheme val="minor"/>
      </rPr>
      <t>2</t>
    </r>
    <r>
      <rPr>
        <b/>
        <sz val="10"/>
        <color theme="1"/>
        <rFont val="Calibri"/>
        <family val="2"/>
        <scheme val="minor"/>
      </rPr>
      <t>O (Gg)</t>
    </r>
  </si>
  <si>
    <r>
      <t>CO</t>
    </r>
    <r>
      <rPr>
        <b/>
        <vertAlign val="subscript"/>
        <sz val="10"/>
        <color theme="1"/>
        <rFont val="Calibri"/>
        <family val="2"/>
        <scheme val="minor"/>
      </rPr>
      <t xml:space="preserve">2 </t>
    </r>
    <r>
      <rPr>
        <b/>
        <sz val="10"/>
        <color theme="1"/>
        <rFont val="Calibri"/>
        <family val="2"/>
        <scheme val="minor"/>
      </rPr>
      <t>eq (Gg)</t>
    </r>
  </si>
  <si>
    <r>
      <t>Emisiones de CH</t>
    </r>
    <r>
      <rPr>
        <b/>
        <vertAlign val="subscript"/>
        <sz val="10"/>
        <color theme="1"/>
        <rFont val="Calibri"/>
        <family val="2"/>
        <scheme val="minor"/>
      </rPr>
      <t xml:space="preserve">4 </t>
    </r>
    <r>
      <rPr>
        <b/>
        <sz val="10"/>
        <color theme="1"/>
        <rFont val="Calibri"/>
        <family val="2"/>
        <scheme val="minor"/>
      </rPr>
      <t>(Gg)</t>
    </r>
  </si>
  <si>
    <r>
      <t>Factor de emisión
(g CH</t>
    </r>
    <r>
      <rPr>
        <b/>
        <vertAlign val="subscript"/>
        <sz val="10"/>
        <color theme="1"/>
        <rFont val="Calibri"/>
        <family val="2"/>
        <scheme val="minor"/>
      </rPr>
      <t>4</t>
    </r>
    <r>
      <rPr>
        <b/>
        <sz val="10"/>
        <color theme="1"/>
        <rFont val="Calibri"/>
        <family val="2"/>
        <scheme val="minor"/>
      </rPr>
      <t>/kg de desecho tratado)</t>
    </r>
  </si>
  <si>
    <r>
      <t>Generación bruta anual de metano
(Gg CH</t>
    </r>
    <r>
      <rPr>
        <b/>
        <vertAlign val="subscript"/>
        <sz val="10"/>
        <color theme="1"/>
        <rFont val="Calibri"/>
        <family val="2"/>
        <scheme val="minor"/>
      </rPr>
      <t>4</t>
    </r>
    <r>
      <rPr>
        <b/>
        <sz val="10"/>
        <color theme="1"/>
        <rFont val="Calibri"/>
        <family val="2"/>
        <scheme val="minor"/>
      </rPr>
      <t>)</t>
    </r>
  </si>
  <si>
    <r>
      <t>Metano recuperado/quemado por año
(Gg CH</t>
    </r>
    <r>
      <rPr>
        <b/>
        <vertAlign val="subscript"/>
        <sz val="10"/>
        <color theme="1"/>
        <rFont val="Calibri"/>
        <family val="2"/>
        <scheme val="minor"/>
      </rPr>
      <t>4</t>
    </r>
    <r>
      <rPr>
        <b/>
        <sz val="10"/>
        <color theme="1"/>
        <rFont val="Calibri"/>
        <family val="2"/>
        <scheme val="minor"/>
      </rPr>
      <t>)</t>
    </r>
  </si>
  <si>
    <r>
      <t>Emisiones netas anuales de metano
(Gg CH</t>
    </r>
    <r>
      <rPr>
        <b/>
        <vertAlign val="subscript"/>
        <sz val="10"/>
        <color theme="1"/>
        <rFont val="Calibri"/>
        <family val="2"/>
        <scheme val="minor"/>
      </rPr>
      <t>4</t>
    </r>
    <r>
      <rPr>
        <b/>
        <sz val="10"/>
        <color theme="1"/>
        <rFont val="Calibri"/>
        <family val="2"/>
        <scheme val="minor"/>
      </rPr>
      <t>)</t>
    </r>
  </si>
  <si>
    <r>
      <t>C=(A x B) x 10</t>
    </r>
    <r>
      <rPr>
        <b/>
        <vertAlign val="superscript"/>
        <sz val="10"/>
        <color theme="1"/>
        <rFont val="Calibri"/>
        <family val="2"/>
        <scheme val="minor"/>
      </rPr>
      <t>-3</t>
    </r>
  </si>
  <si>
    <r>
      <t>Emisiones de N</t>
    </r>
    <r>
      <rPr>
        <b/>
        <vertAlign val="subscript"/>
        <sz val="10"/>
        <color theme="1"/>
        <rFont val="Calibri"/>
        <family val="2"/>
        <scheme val="minor"/>
      </rPr>
      <t>2</t>
    </r>
    <r>
      <rPr>
        <b/>
        <sz val="10"/>
        <color theme="1"/>
        <rFont val="Calibri"/>
        <family val="2"/>
        <scheme val="minor"/>
      </rPr>
      <t>O</t>
    </r>
    <r>
      <rPr>
        <b/>
        <vertAlign val="subscript"/>
        <sz val="10"/>
        <color theme="1"/>
        <rFont val="Calibri"/>
        <family val="2"/>
        <scheme val="minor"/>
      </rPr>
      <t xml:space="preserve"> </t>
    </r>
    <r>
      <rPr>
        <b/>
        <sz val="10"/>
        <color theme="1"/>
        <rFont val="Calibri"/>
        <family val="2"/>
        <scheme val="minor"/>
      </rPr>
      <t>(Gg)</t>
    </r>
  </si>
  <si>
    <r>
      <t>Factor de emisión
(g N</t>
    </r>
    <r>
      <rPr>
        <b/>
        <vertAlign val="subscript"/>
        <sz val="10"/>
        <color theme="1"/>
        <rFont val="Calibri"/>
        <family val="2"/>
        <scheme val="minor"/>
      </rPr>
      <t>2</t>
    </r>
    <r>
      <rPr>
        <b/>
        <sz val="10"/>
        <color theme="1"/>
        <rFont val="Calibri"/>
        <family val="2"/>
        <scheme val="minor"/>
      </rPr>
      <t>O/kg de desecho tratado)</t>
    </r>
  </si>
  <si>
    <r>
      <t>Emisiones netas anuales de Oxido nitroso
(Gg N</t>
    </r>
    <r>
      <rPr>
        <b/>
        <vertAlign val="subscript"/>
        <sz val="10"/>
        <color theme="1"/>
        <rFont val="Calibri"/>
        <family val="2"/>
        <scheme val="minor"/>
      </rPr>
      <t>2</t>
    </r>
    <r>
      <rPr>
        <b/>
        <sz val="10"/>
        <color theme="1"/>
        <rFont val="Calibri"/>
        <family val="2"/>
        <scheme val="minor"/>
      </rPr>
      <t>O)</t>
    </r>
  </si>
  <si>
    <r>
      <t>C=(A x B)x10</t>
    </r>
    <r>
      <rPr>
        <b/>
        <vertAlign val="superscript"/>
        <sz val="10"/>
        <color theme="1"/>
        <rFont val="Calibri"/>
        <family val="2"/>
        <scheme val="minor"/>
      </rPr>
      <t>-3</t>
    </r>
  </si>
  <si>
    <t>Fuente: Quinto Informe de Evaluación del IPCC</t>
  </si>
  <si>
    <t>Incertidumbre</t>
  </si>
  <si>
    <t>Código</t>
  </si>
  <si>
    <t>Fuente</t>
  </si>
  <si>
    <t>Dato de Actividad</t>
  </si>
  <si>
    <t>Comentarios</t>
  </si>
  <si>
    <t>Valor por defecto</t>
  </si>
  <si>
    <t>Factor de Emisión</t>
  </si>
  <si>
    <t>Valor utilizado</t>
  </si>
  <si>
    <t>Valor inferior</t>
  </si>
  <si>
    <t>Valor superior</t>
  </si>
  <si>
    <t>valor a usar</t>
  </si>
  <si>
    <t>Cantidad total anual
tratado por instalaciones de tratamiento biológico</t>
  </si>
  <si>
    <t>4B</t>
  </si>
  <si>
    <t>Factor de emisión</t>
  </si>
  <si>
    <r>
      <t>Fracción de emisión de CH</t>
    </r>
    <r>
      <rPr>
        <vertAlign val="subscript"/>
        <sz val="11"/>
        <color rgb="FF000000"/>
        <rFont val="Calibri"/>
        <family val="2"/>
        <scheme val="minor"/>
      </rPr>
      <t>4</t>
    </r>
    <r>
      <rPr>
        <sz val="11"/>
        <color rgb="FF000000"/>
        <rFont val="Calibri"/>
        <family val="2"/>
        <scheme val="minor"/>
      </rPr>
      <t xml:space="preserve"> (g de CH</t>
    </r>
    <r>
      <rPr>
        <vertAlign val="subscript"/>
        <sz val="11"/>
        <color rgb="FF000000"/>
        <rFont val="Calibri"/>
        <family val="2"/>
        <scheme val="minor"/>
      </rPr>
      <t>4</t>
    </r>
    <r>
      <rPr>
        <sz val="11"/>
        <color rgb="FF000000"/>
        <rFont val="Calibri"/>
        <family val="2"/>
        <scheme val="minor"/>
      </rPr>
      <t>/kg. de desechos tratados)</t>
    </r>
  </si>
  <si>
    <r>
      <t>Fracción de emisión de N</t>
    </r>
    <r>
      <rPr>
        <vertAlign val="subscript"/>
        <sz val="11"/>
        <color rgb="FF000000"/>
        <rFont val="Calibri"/>
        <family val="2"/>
        <scheme val="minor"/>
      </rPr>
      <t>2</t>
    </r>
    <r>
      <rPr>
        <sz val="11"/>
        <color rgb="FF000000"/>
        <rFont val="Calibri"/>
        <family val="2"/>
        <scheme val="minor"/>
      </rPr>
      <t>O (g de N</t>
    </r>
    <r>
      <rPr>
        <vertAlign val="subscript"/>
        <sz val="11"/>
        <color rgb="FF000000"/>
        <rFont val="Calibri"/>
        <family val="2"/>
        <scheme val="minor"/>
      </rPr>
      <t>2</t>
    </r>
    <r>
      <rPr>
        <sz val="11"/>
        <color rgb="FF000000"/>
        <rFont val="Calibri"/>
        <family val="2"/>
        <scheme val="minor"/>
      </rPr>
      <t>O/kg. de desechos tratados)</t>
    </r>
  </si>
  <si>
    <r>
      <t>Factor de emisión (g de N</t>
    </r>
    <r>
      <rPr>
        <vertAlign val="subscript"/>
        <sz val="11"/>
        <color theme="1"/>
        <rFont val="Calibri"/>
        <family val="2"/>
        <scheme val="minor"/>
      </rPr>
      <t>2</t>
    </r>
    <r>
      <rPr>
        <sz val="11"/>
        <color theme="1"/>
        <rFont val="Calibri"/>
        <family val="2"/>
        <scheme val="minor"/>
      </rPr>
      <t xml:space="preserve">O/kg. de desechos tratados) </t>
    </r>
  </si>
  <si>
    <r>
      <t>Factor de emisión
(g de CH</t>
    </r>
    <r>
      <rPr>
        <vertAlign val="subscript"/>
        <sz val="11"/>
        <color theme="1"/>
        <rFont val="Calibri"/>
        <family val="2"/>
        <scheme val="minor"/>
      </rPr>
      <t>4</t>
    </r>
    <r>
      <rPr>
        <sz val="11"/>
        <color theme="1"/>
        <rFont val="Calibri"/>
        <family val="2"/>
        <scheme val="minor"/>
      </rPr>
      <t>/kg. de desechos tratados)</t>
    </r>
  </si>
  <si>
    <t>Valor por defecto. Se estima de la misma manera que los DSM eliminados en los SEDS (véase el Cuadro 3.5).</t>
  </si>
  <si>
    <t>REPORTE ANUAL DE GASES DE EFECTO INVERNADERO - AÑO 2019</t>
  </si>
  <si>
    <t xml:space="preserve">INSTRUCCIONES </t>
  </si>
  <si>
    <t>ALCANCE</t>
  </si>
  <si>
    <t>METODOLOGÍA DE CALCULO</t>
  </si>
  <si>
    <t>Directrices del IPCC de 2006 para los inventarios nacionales de gases de efecto invernadero</t>
  </si>
  <si>
    <t>Para el cálculo de Emisiones GEI:</t>
  </si>
  <si>
    <t>Las hojas de cálculo están agrupadas por los siguientes colores:</t>
  </si>
  <si>
    <t>Color de hoja</t>
  </si>
  <si>
    <t>Descripción</t>
  </si>
  <si>
    <t>Caracterización de datos</t>
  </si>
  <si>
    <t>Información base de nivel de actividad</t>
  </si>
  <si>
    <t>Información procesada de nivel de actividad</t>
  </si>
  <si>
    <t>Propiedades, Factores de conversión y Factores de emisión de GEI.</t>
  </si>
  <si>
    <t>Hojas de estimaciones de emisiones de GEI por desechos</t>
  </si>
  <si>
    <t>Las hojas se relacionan como se muestra en el diagrama:</t>
  </si>
  <si>
    <t xml:space="preserve">ABREVIATURAS </t>
  </si>
  <si>
    <r>
      <t>CH</t>
    </r>
    <r>
      <rPr>
        <vertAlign val="subscript"/>
        <sz val="10"/>
        <color indexed="8"/>
        <rFont val="Calibri"/>
        <family val="2"/>
      </rPr>
      <t>4</t>
    </r>
  </si>
  <si>
    <t>: Metano</t>
  </si>
  <si>
    <r>
      <t>CO</t>
    </r>
    <r>
      <rPr>
        <vertAlign val="subscript"/>
        <sz val="10"/>
        <color indexed="8"/>
        <rFont val="Calibri"/>
        <family val="2"/>
      </rPr>
      <t>2</t>
    </r>
    <r>
      <rPr>
        <sz val="10"/>
        <color indexed="8"/>
        <rFont val="Calibri"/>
        <family val="2"/>
      </rPr>
      <t>eq</t>
    </r>
  </si>
  <si>
    <t>: Dióxido de carbono equivalente</t>
  </si>
  <si>
    <t>: Valor por defecto</t>
  </si>
  <si>
    <t>GEI</t>
  </si>
  <si>
    <t>: Gases de Efecto Invernadero</t>
  </si>
  <si>
    <t>Gg</t>
  </si>
  <si>
    <t>: Gigagramos</t>
  </si>
  <si>
    <t>Directrices del IPCC de 2006</t>
  </si>
  <si>
    <t>: Directrices del IPCC para los Inventarios Nacionales de Gases de Efecto Invernadero – Versión Revisada en 2006</t>
  </si>
  <si>
    <t>INFOBASE</t>
  </si>
  <si>
    <t xml:space="preserve">: Información de Base </t>
  </si>
  <si>
    <t>IPCC</t>
  </si>
  <si>
    <t>: Panel Intergubernamental sobre cambio climático</t>
  </si>
  <si>
    <t>kg</t>
  </si>
  <si>
    <t>: kg</t>
  </si>
  <si>
    <t>: No estimado</t>
  </si>
  <si>
    <r>
      <t>N</t>
    </r>
    <r>
      <rPr>
        <vertAlign val="subscript"/>
        <sz val="10"/>
        <color indexed="8"/>
        <rFont val="Calibri"/>
        <family val="2"/>
      </rPr>
      <t>2</t>
    </r>
    <r>
      <rPr>
        <sz val="10"/>
        <color indexed="8"/>
        <rFont val="Calibri"/>
        <family val="2"/>
      </rPr>
      <t>O</t>
    </r>
  </si>
  <si>
    <t>: Oxido Nitroso</t>
  </si>
  <si>
    <t>RAGEI</t>
  </si>
  <si>
    <t xml:space="preserve">: Reporte Anual de Gases de Efecto Invernadero </t>
  </si>
  <si>
    <t>t</t>
  </si>
  <si>
    <t>: toneladas</t>
  </si>
  <si>
    <t>: Residuos Sólidos</t>
  </si>
  <si>
    <t>GWP</t>
  </si>
  <si>
    <t>: Potencial de calentamiento global (GWP, por sus siglas en inglés)</t>
  </si>
  <si>
    <t>Clasificación</t>
  </si>
  <si>
    <t>Fuente de emisión / captura</t>
  </si>
  <si>
    <t>Dato Nacional</t>
  </si>
  <si>
    <t>Unidad</t>
  </si>
  <si>
    <t>TIER/Nivel</t>
  </si>
  <si>
    <t>Fuente de información</t>
  </si>
  <si>
    <t>Uso de la información</t>
  </si>
  <si>
    <t>Gases de GEI generados por el nivel de actividad</t>
  </si>
  <si>
    <t>Hojas relacionada</t>
  </si>
  <si>
    <t>Factor de conversión</t>
  </si>
  <si>
    <t>calculado (C)/
por defecto (D)</t>
  </si>
  <si>
    <t>GEI - Serie Temporal</t>
  </si>
  <si>
    <t>SECTOR  DESECHOS. CATEGORÍA: TRATAMIENTO BIOLÓGICO DE LOS DESECHOS SÓLIDOS</t>
  </si>
  <si>
    <r>
      <t xml:space="preserve">Nivel 2: </t>
    </r>
    <r>
      <rPr>
        <sz val="10"/>
        <color rgb="FF000000"/>
        <rFont val="Calibri"/>
        <family val="2"/>
      </rPr>
      <t>F</t>
    </r>
    <r>
      <rPr>
        <sz val="10"/>
        <color indexed="8"/>
        <rFont val="Calibri"/>
        <family val="2"/>
      </rPr>
      <t>actores de emisión específicos del país basados en mediciones representativas; datos de actividad por defecto o nacionales.</t>
    </r>
  </si>
  <si>
    <r>
      <t xml:space="preserve">Nivel 3: </t>
    </r>
    <r>
      <rPr>
        <sz val="10"/>
        <color indexed="8"/>
        <rFont val="Calibri"/>
        <family val="2"/>
      </rPr>
      <t xml:space="preserve">Los métodos se basan en mediciones hechas en las instalaciones o específicas del sitio (continuas o periódicas). </t>
    </r>
  </si>
  <si>
    <t>Caracterización de Datos - Sector Desechos - Categoría Tratamiento Biológico de Desechos Sólidos</t>
  </si>
  <si>
    <t>Tratamiento biológico de desechos sólidos.</t>
  </si>
  <si>
    <t xml:space="preserve">Las emisiones de metano y de óxido nitroso provenientes de la preparación de abono orgánico y de la digestión anaeróbica en las instalaciones de biogás dependen de factores tales como el tipo de desecho tratado, la cantidad y el tipo del material de soporte utilizado (como las astillas de madera (chips) y la turba), la temperatura, el contenido de humedad y la aeración durante el proceso.                                                                        </t>
  </si>
  <si>
    <t>Masa de los desechos orgánicos sometidos al tratamiento biológico i</t>
  </si>
  <si>
    <t>t/año</t>
  </si>
  <si>
    <r>
      <t>CH</t>
    </r>
    <r>
      <rPr>
        <vertAlign val="subscript"/>
        <sz val="10"/>
        <color rgb="FF000000"/>
        <rFont val="Arial"/>
        <family val="2"/>
      </rPr>
      <t xml:space="preserve">4 </t>
    </r>
    <r>
      <rPr>
        <sz val="10"/>
        <color rgb="FF000000"/>
        <rFont val="Arial"/>
        <family val="2"/>
      </rPr>
      <t>y N</t>
    </r>
    <r>
      <rPr>
        <vertAlign val="subscript"/>
        <sz val="10"/>
        <color rgb="FF000000"/>
        <rFont val="Arial"/>
        <family val="2"/>
      </rPr>
      <t>2</t>
    </r>
    <r>
      <rPr>
        <sz val="10"/>
        <color rgb="FF000000"/>
        <rFont val="Arial"/>
        <family val="2"/>
      </rPr>
      <t>O</t>
    </r>
  </si>
  <si>
    <t>Permite conocer las emisiones generadas por el tratamiento biológico de los residuos sólidos orgánicos.</t>
  </si>
  <si>
    <t xml:space="preserve">Cantidad de residuos sólidos orgánicos recuperados. </t>
  </si>
  <si>
    <r>
      <t>Factores de emisión de CH</t>
    </r>
    <r>
      <rPr>
        <vertAlign val="subscript"/>
        <sz val="10"/>
        <color theme="1"/>
        <rFont val="Calibri"/>
        <family val="2"/>
        <scheme val="minor"/>
      </rPr>
      <t>4</t>
    </r>
    <r>
      <rPr>
        <sz val="10"/>
        <color theme="1"/>
        <rFont val="Calibri"/>
        <family val="2"/>
        <scheme val="minor"/>
      </rPr>
      <t xml:space="preserve">
(g de CH</t>
    </r>
    <r>
      <rPr>
        <vertAlign val="subscript"/>
        <sz val="10"/>
        <color theme="1"/>
        <rFont val="Calibri"/>
        <family val="2"/>
        <scheme val="minor"/>
      </rPr>
      <t>4</t>
    </r>
    <r>
      <rPr>
        <sz val="10"/>
        <color theme="1"/>
        <rFont val="Calibri"/>
        <family val="2"/>
        <scheme val="minor"/>
      </rPr>
      <t>/kg. de desechos tratados) sobre la base de peso húmedo para la preparación de abono orgánico (compost).</t>
    </r>
  </si>
  <si>
    <r>
      <t>Factores de emisión de N</t>
    </r>
    <r>
      <rPr>
        <vertAlign val="subscript"/>
        <sz val="10"/>
        <color theme="1"/>
        <rFont val="Calibri"/>
        <family val="2"/>
        <scheme val="minor"/>
      </rPr>
      <t>2</t>
    </r>
    <r>
      <rPr>
        <sz val="10"/>
        <color theme="1"/>
        <rFont val="Calibri"/>
        <family val="2"/>
        <scheme val="minor"/>
      </rPr>
      <t>O
(g de N</t>
    </r>
    <r>
      <rPr>
        <vertAlign val="subscript"/>
        <sz val="10"/>
        <color theme="1"/>
        <rFont val="Calibri"/>
        <family val="2"/>
        <scheme val="minor"/>
      </rPr>
      <t>2</t>
    </r>
    <r>
      <rPr>
        <sz val="10"/>
        <color theme="1"/>
        <rFont val="Calibri"/>
        <family val="2"/>
        <scheme val="minor"/>
      </rPr>
      <t>O/kg. de desechos tratados) sobre la base de peso húmedo para la preparación de abono orgánico (compost).</t>
    </r>
  </si>
  <si>
    <t>DATOS DE LA INFORMACIÓN BASE</t>
  </si>
  <si>
    <t>Dato de actividad</t>
  </si>
  <si>
    <t>Vínculo de acceso</t>
  </si>
  <si>
    <t>Comentario</t>
  </si>
  <si>
    <t>Dato de Actividad: Masa de los desechos orgánicos sometidos al tratamiento biológico.</t>
  </si>
  <si>
    <t>Masa de los desechos orgánicos sometidos al tratamiento biológico.</t>
  </si>
  <si>
    <t>(1) De la información del Programa de incentivos para la mejora de la gestión municipal, se cuenta con información de los residuos órganicos recuperados desde el año 2018 en adelante.
(2) Se ha considerado que los residuos orgánicos recuperados son utilizados para "compostaje".</t>
  </si>
  <si>
    <t>CANTIDAD DE RESIDUOS SÓLIDOS ORGÁNICOS RECUPERADOS EN EL 2018 (t/año)</t>
  </si>
  <si>
    <t>CANTIDAD DE RESIDUOS SÓLIDOS ORGÁNICOS RECUPERADOS EN EL 2019 (t/año)</t>
  </si>
  <si>
    <t>UBIGEO</t>
  </si>
  <si>
    <t>DEPARTAMENTO</t>
  </si>
  <si>
    <t>PROVINCIA</t>
  </si>
  <si>
    <t>DISTRITO</t>
  </si>
  <si>
    <t>Residuos Sólidos orgánicos valorizados 2019 (t/año)</t>
  </si>
  <si>
    <t>Residuos Sólidos orgánicos valorizados 2018 (t/año)</t>
  </si>
  <si>
    <t>Definición Directrices del IPCC de 2006</t>
  </si>
  <si>
    <t>Dato de actividad Directrices del IPCC de 2006</t>
  </si>
  <si>
    <t>DGRS</t>
  </si>
  <si>
    <t>: Dirección General de Gestión de Residuos Sólidos del MINAM.</t>
  </si>
  <si>
    <t>MINAM</t>
  </si>
  <si>
    <t>: Ministerio del Ambiente</t>
  </si>
  <si>
    <t>g</t>
  </si>
  <si>
    <t>: Gramos</t>
  </si>
  <si>
    <t>RS</t>
  </si>
  <si>
    <t>NE</t>
  </si>
  <si>
    <r>
      <t>El Tratamiento biológico de Desechos Sólidos</t>
    </r>
    <r>
      <rPr>
        <b/>
        <sz val="10"/>
        <color indexed="36"/>
        <rFont val="Calibri"/>
        <family val="2"/>
      </rPr>
      <t xml:space="preserve"> </t>
    </r>
    <r>
      <rPr>
        <sz val="10"/>
        <rFont val="Calibri"/>
        <family val="2"/>
      </rPr>
      <t>comprende las emisiones de dos fuentes: 
Categoría 4B: Emisiones de metano (CH</t>
    </r>
    <r>
      <rPr>
        <vertAlign val="subscript"/>
        <sz val="10"/>
        <rFont val="Calibri"/>
        <family val="2"/>
      </rPr>
      <t>4</t>
    </r>
    <r>
      <rPr>
        <sz val="10"/>
        <rFont val="Calibri"/>
        <family val="2"/>
      </rPr>
      <t>) producto de la digestión anaeróbica de los desechos sólidos orgánicos y emisiones de óxido nitroso (N</t>
    </r>
    <r>
      <rPr>
        <vertAlign val="subscript"/>
        <sz val="10"/>
        <rFont val="Calibri"/>
        <family val="2"/>
      </rPr>
      <t>2</t>
    </r>
    <r>
      <rPr>
        <sz val="10"/>
        <rFont val="Calibri"/>
        <family val="2"/>
      </rPr>
      <t>O) producto de la elaboración de abonos orgánicos (compost) a partir de los desechos sólidos orgánicos.</t>
    </r>
  </si>
  <si>
    <r>
      <t xml:space="preserve">El </t>
    </r>
    <r>
      <rPr>
        <b/>
        <sz val="10"/>
        <color rgb="FF7030A0"/>
        <rFont val="Calibri"/>
        <family val="2"/>
      </rPr>
      <t>Sector Desechos</t>
    </r>
    <r>
      <rPr>
        <b/>
        <sz val="10"/>
        <color indexed="36"/>
        <rFont val="Calibri"/>
        <family val="2"/>
      </rPr>
      <t>,</t>
    </r>
    <r>
      <rPr>
        <sz val="10"/>
        <rFont val="Calibri"/>
        <family val="2"/>
      </rPr>
      <t xml:space="preserve"> en la categoría</t>
    </r>
    <r>
      <rPr>
        <b/>
        <sz val="10"/>
        <color rgb="FF8B358B"/>
        <rFont val="Calibri"/>
        <family val="2"/>
      </rPr>
      <t xml:space="preserve"> </t>
    </r>
    <r>
      <rPr>
        <b/>
        <sz val="10"/>
        <color rgb="FF7030A0"/>
        <rFont val="Calibri"/>
        <family val="2"/>
      </rPr>
      <t>Tratamiento biológico de los Desechos Sólidos</t>
    </r>
    <r>
      <rPr>
        <sz val="10"/>
        <rFont val="Calibri"/>
        <family val="2"/>
      </rPr>
      <t>, involucra a todas las emisiones de metano y óxido nitroso producto del tratamiento biológico de los desechos sólidos orgánicos.</t>
    </r>
  </si>
  <si>
    <t xml:space="preserve">ESTRUCTURA DE LA PLANILLA DE CÁLCULO </t>
  </si>
  <si>
    <t>Resultados de GEI por el Tratamiento Biológico de Desechos Sólidos.</t>
  </si>
  <si>
    <t>Residuos Sólidos inorgánicos valorizados 2018 (t/año)</t>
  </si>
  <si>
    <t>Total de Residuos Sólidos valorizados 2018 (t/año)</t>
  </si>
  <si>
    <t>Residuos Sólidos inorgánicos valorizados 2019 (t/año)</t>
  </si>
  <si>
    <t>FACTORES UTILIZADOS PARA EL CÁLCULO</t>
  </si>
  <si>
    <t>DESECHOS - TRATAMIENTO BIOLÓGICO DE DESECHOS SÓLIDOS</t>
  </si>
  <si>
    <t>ESTIMACIÓN DE EMISIONES DE GEI</t>
  </si>
  <si>
    <t>Volumen 5 - Capítulo 4 - Tratamiento Biológico de los Desechos Sólidos.</t>
  </si>
  <si>
    <t>Elaboración de abonos orgánicos (compost)</t>
  </si>
  <si>
    <t>RSM</t>
  </si>
  <si>
    <t>No se cuenta con la caracterización de los residuos sólidos orgánicos pero se sabe que son residuos sólidos municipales (RSM).</t>
  </si>
  <si>
    <t>(1) De la información del Programa de incentivos para la mejora de la gestión municipal, se cuenta con información de los residuos órganicos recuperados desde el año 2018 en adelante.
(2) Se considera que los residuos orgánicos recuperados son utilizados para "compostaje" dada la práctica común .
(3) No se cuenta con la caracterización de los residuos sólidos orgánicos pero se sabe que son residuos sólidos municipales (RSM)..
(4) Se asume que éstos son sobre la base de peso húmedo.</t>
  </si>
  <si>
    <t>Se asume que éstos son sobre la base de peso húmedo.</t>
  </si>
  <si>
    <r>
      <rPr>
        <b/>
        <sz val="10"/>
        <color theme="1"/>
        <rFont val="Calibri"/>
        <family val="2"/>
        <scheme val="minor"/>
      </rPr>
      <t xml:space="preserve">NA: </t>
    </r>
    <r>
      <rPr>
        <sz val="10"/>
        <color theme="1"/>
        <rFont val="Calibri"/>
        <family val="2"/>
        <scheme val="minor"/>
      </rPr>
      <t>No aplica. La generación de metano (CH</t>
    </r>
    <r>
      <rPr>
        <vertAlign val="subscript"/>
        <sz val="10"/>
        <color theme="1"/>
        <rFont val="Calibri"/>
        <family val="2"/>
        <scheme val="minor"/>
      </rPr>
      <t>4</t>
    </r>
    <r>
      <rPr>
        <sz val="10"/>
        <color theme="1"/>
        <rFont val="Calibri"/>
        <family val="2"/>
        <scheme val="minor"/>
      </rPr>
      <t>) se produce en la digestión anaeróbica y suele vincularse con la recuperación de metano (CH4) y la combustión energética y, por lo tanto, las emisiones de gases de efecto invernadero provenientes de este proceso (en caso se de) son declarados en el Sector Energía.</t>
    </r>
  </si>
  <si>
    <t>CANTIDAD DE RESIDUOS SÓLIDOS ORGÁNICOS RECUPERADOS EN EL 2018 (Gg/año)</t>
  </si>
  <si>
    <t>Residuos Sólidos orgánicos valorizados 2018 (Gg/año)</t>
  </si>
  <si>
    <t>Residuos Sólidos inorgánicos valorizados 2018 (Gg/año)</t>
  </si>
  <si>
    <t>Total de Residuos Sólidos valorizados 2018 (Gg/año)</t>
  </si>
  <si>
    <t>Residuos Sólidos orgánicos valorizados 2019 (Gg/año)</t>
  </si>
  <si>
    <t>Residuos Sólidos inorgánicos valorizados 2019 (Gg/año)</t>
  </si>
  <si>
    <t>Valorización total 2019 (Gg/año)</t>
  </si>
  <si>
    <t>F</t>
  </si>
  <si>
    <t>G</t>
  </si>
  <si>
    <t>H</t>
  </si>
  <si>
    <t>Código de la categoría IPCC</t>
  </si>
  <si>
    <t>Categoría del IPCC</t>
  </si>
  <si>
    <t>Gas</t>
  </si>
  <si>
    <r>
      <t xml:space="preserve">Emisiones año </t>
    </r>
    <r>
      <rPr>
        <i/>
        <sz val="9"/>
        <color theme="1"/>
        <rFont val="Calibri"/>
        <family val="2"/>
        <scheme val="minor"/>
      </rPr>
      <t>base
2000</t>
    </r>
  </si>
  <si>
    <r>
      <t xml:space="preserve">Emisiones año </t>
    </r>
    <r>
      <rPr>
        <i/>
        <sz val="9"/>
        <color theme="1"/>
        <rFont val="Calibri"/>
        <family val="2"/>
        <scheme val="minor"/>
      </rPr>
      <t>t
2019</t>
    </r>
  </si>
  <si>
    <t>Incertidumbre en los datos de nivel de actividad</t>
  </si>
  <si>
    <t>Incertidumbre en el factor de emisión</t>
  </si>
  <si>
    <t>Incertidumbre combinada</t>
  </si>
  <si>
    <t>Contribución a la Varianza por Categoría en el año 2019</t>
  </si>
  <si>
    <t>Datos de entrada</t>
  </si>
  <si>
    <r>
      <t>√ (E</t>
    </r>
    <r>
      <rPr>
        <vertAlign val="superscript"/>
        <sz val="10"/>
        <color theme="1"/>
        <rFont val="Calibri"/>
        <family val="2"/>
        <scheme val="minor"/>
      </rPr>
      <t>2</t>
    </r>
    <r>
      <rPr>
        <sz val="10"/>
        <color theme="1"/>
        <rFont val="Calibri"/>
        <family val="2"/>
        <scheme val="minor"/>
      </rPr>
      <t xml:space="preserve"> + F</t>
    </r>
    <r>
      <rPr>
        <vertAlign val="superscript"/>
        <sz val="10"/>
        <color theme="1"/>
        <rFont val="Calibri"/>
        <family val="2"/>
        <scheme val="minor"/>
      </rPr>
      <t>2</t>
    </r>
    <r>
      <rPr>
        <sz val="10"/>
        <color theme="1"/>
        <rFont val="Calibri"/>
        <family val="2"/>
        <scheme val="minor"/>
      </rPr>
      <t>)</t>
    </r>
  </si>
  <si>
    <r>
      <t>(G · D)</t>
    </r>
    <r>
      <rPr>
        <vertAlign val="superscript"/>
        <sz val="10"/>
        <color theme="1"/>
        <rFont val="Calibri"/>
        <family val="2"/>
        <scheme val="minor"/>
      </rPr>
      <t>2</t>
    </r>
    <r>
      <rPr>
        <sz val="10"/>
        <color theme="1"/>
        <rFont val="Calibri"/>
        <family val="2"/>
        <scheme val="minor"/>
      </rPr>
      <t xml:space="preserve"> / (Σ D)</t>
    </r>
    <r>
      <rPr>
        <vertAlign val="superscript"/>
        <sz val="10"/>
        <color theme="1"/>
        <rFont val="Calibri"/>
        <family val="2"/>
        <scheme val="minor"/>
      </rPr>
      <t>2</t>
    </r>
    <r>
      <rPr>
        <sz val="10"/>
        <color theme="1"/>
        <rFont val="Calibri"/>
        <family val="2"/>
        <scheme val="minor"/>
      </rPr>
      <t xml:space="preserve"> </t>
    </r>
  </si>
  <si>
    <r>
      <t>Gg CO</t>
    </r>
    <r>
      <rPr>
        <vertAlign val="subscript"/>
        <sz val="10"/>
        <color theme="8" tint="-0.249977111117893"/>
        <rFont val="Calibri"/>
        <family val="2"/>
        <scheme val="minor"/>
      </rPr>
      <t>2</t>
    </r>
    <r>
      <rPr>
        <sz val="10"/>
        <color theme="8" tint="-0.249977111117893"/>
        <rFont val="Calibri"/>
        <family val="2"/>
        <scheme val="minor"/>
      </rPr>
      <t>eq</t>
    </r>
  </si>
  <si>
    <t>%</t>
  </si>
  <si>
    <t>fracción</t>
  </si>
  <si>
    <t>Desechos</t>
  </si>
  <si>
    <r>
      <t>CH</t>
    </r>
    <r>
      <rPr>
        <vertAlign val="subscript"/>
        <sz val="10"/>
        <rFont val="Calibri"/>
        <family val="2"/>
        <scheme val="minor"/>
      </rPr>
      <t>4</t>
    </r>
  </si>
  <si>
    <t>Tratamiento biológico de los desechos sólidos</t>
  </si>
  <si>
    <r>
      <t>N</t>
    </r>
    <r>
      <rPr>
        <vertAlign val="subscript"/>
        <sz val="10"/>
        <color theme="1"/>
        <rFont val="Calibri"/>
        <family val="2"/>
        <scheme val="minor"/>
      </rPr>
      <t>2</t>
    </r>
    <r>
      <rPr>
        <sz val="10"/>
        <color theme="1"/>
        <rFont val="Calibri"/>
        <family val="2"/>
        <scheme val="minor"/>
      </rPr>
      <t>O</t>
    </r>
  </si>
  <si>
    <t>Total Sector Desechos</t>
  </si>
  <si>
    <r>
      <t>CO</t>
    </r>
    <r>
      <rPr>
        <b/>
        <vertAlign val="subscript"/>
        <sz val="10"/>
        <color theme="1"/>
        <rFont val="Calibri"/>
        <family val="2"/>
        <scheme val="minor"/>
      </rPr>
      <t>2eq</t>
    </r>
  </si>
  <si>
    <t>INCERTIDUMBRE - Tratamiento biológico de los desechos sólidos.</t>
  </si>
  <si>
    <t xml:space="preserve">Incertidumbre en el total </t>
  </si>
  <si>
    <t>- IP RS Valorizados 2018
- IP RS Valorizados 2019
- GEI - Serie Temporal</t>
  </si>
  <si>
    <t>DESECHOS - TRATAMIENTO BIOLÓGICO DE RESIDUOS SÓLIDOS</t>
  </si>
  <si>
    <r>
      <t xml:space="preserve">Nivel 1: </t>
    </r>
    <r>
      <rPr>
        <sz val="10"/>
        <color indexed="8"/>
        <rFont val="Calibri"/>
        <family val="2"/>
      </rPr>
      <t>Factores de emisión por defecto (disponibles en las guías del IPCC); datos de actividad estadísticos, por defecto o nacionales.</t>
    </r>
  </si>
  <si>
    <t>DGRS - MINAM 2019. Meta 3 del Programa de incentivos para la mejora de la gestión municipal. Disponible en el archivo Valorización 2014 - 2019.xls</t>
  </si>
  <si>
    <t>DGRS - MINAM 2018 Meta 3 del Programa de incentivos para la mejora de la gestión municipal. Disponible en el archivo Valorización 2014 - 2019.xls</t>
  </si>
  <si>
    <t>Directrices del IPCC de 2006.  Capítulo 4: Tratamiento biológico de Desechos Sólidos. Cuadro 4.1 Pag 4.7</t>
  </si>
  <si>
    <t>No aplica ya que estos gases no se producen en el tratamiento biológico de desechos sólidos</t>
  </si>
  <si>
    <t>: No aplica</t>
  </si>
  <si>
    <t>Gases no estimados por no contar con la metodología en las Directrices del IPCC de 2006 ni en las guías del EMEP</t>
  </si>
  <si>
    <t xml:space="preserve">Directrices del IPCC de 2006, Volumen 5, Capítulo 3. Cuadro 3.5 </t>
  </si>
  <si>
    <t xml:space="preserve">Directrices del IPCC de 2006, Volumen 5, Capítulo 4. Cuadro 4.1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</si>
</sst>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000"/>
    <numFmt numFmtId="165" formatCode="_-* #,##0.00\ _€_-;\-* #,##0.00\ _€_-;_-* &quot;-&quot;??\ _€_-;_-@_-"/>
    <numFmt numFmtId="166" formatCode="0.000%"/>
  </numFmts>
  <fonts count="76" x14ac:knownFonts="1">
    <font>
      <sz val="11"/>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sz val="10"/>
      <name val="Arial"/>
      <family val="2"/>
    </font>
    <font>
      <b/>
      <sz val="10"/>
      <color theme="0"/>
      <name val="Calibri"/>
      <family val="2"/>
      <scheme val="minor"/>
    </font>
    <font>
      <b/>
      <sz val="9"/>
      <color theme="1"/>
      <name val="Calibri"/>
      <family val="2"/>
      <scheme val="minor"/>
    </font>
    <font>
      <b/>
      <vertAlign val="subscript"/>
      <sz val="9"/>
      <color theme="1"/>
      <name val="Calibri"/>
      <family val="2"/>
      <scheme val="minor"/>
    </font>
    <font>
      <vertAlign val="subscript"/>
      <sz val="9"/>
      <color theme="1"/>
      <name val="Calibri"/>
      <family val="2"/>
      <scheme val="minor"/>
    </font>
    <font>
      <sz val="10"/>
      <color theme="1"/>
      <name val="Arial"/>
      <family val="2"/>
    </font>
    <font>
      <b/>
      <sz val="10"/>
      <color theme="1"/>
      <name val="Calibri"/>
      <family val="2"/>
      <scheme val="minor"/>
    </font>
    <font>
      <sz val="11"/>
      <name val="Calibri"/>
      <family val="2"/>
      <scheme val="minor"/>
    </font>
    <font>
      <b/>
      <sz val="11"/>
      <name val="Calibri"/>
      <family val="2"/>
      <scheme val="minor"/>
    </font>
    <font>
      <b/>
      <sz val="11"/>
      <color rgb="FF000000"/>
      <name val="Calibri"/>
      <family val="2"/>
      <scheme val="minor"/>
    </font>
    <font>
      <b/>
      <vertAlign val="subscript"/>
      <sz val="11"/>
      <color rgb="FF000000"/>
      <name val="Calibri"/>
      <family val="2"/>
      <scheme val="minor"/>
    </font>
    <font>
      <sz val="8"/>
      <color theme="1"/>
      <name val="Calibri"/>
      <family val="2"/>
      <scheme val="minor"/>
    </font>
    <font>
      <sz val="9"/>
      <name val="Calibri"/>
      <family val="2"/>
      <scheme val="minor"/>
    </font>
    <font>
      <sz val="8"/>
      <name val="Calibri"/>
      <family val="2"/>
      <scheme val="minor"/>
    </font>
    <font>
      <b/>
      <vertAlign val="subscript"/>
      <sz val="11"/>
      <color indexed="8"/>
      <name val="Calibri"/>
      <family val="2"/>
    </font>
    <font>
      <b/>
      <vertAlign val="subscript"/>
      <sz val="10"/>
      <name val="Arial"/>
      <family val="2"/>
    </font>
    <font>
      <b/>
      <sz val="10"/>
      <name val="Arial"/>
      <family val="2"/>
    </font>
    <font>
      <sz val="10"/>
      <name val="Calibri"/>
      <family val="2"/>
      <scheme val="minor"/>
    </font>
    <font>
      <b/>
      <vertAlign val="subscript"/>
      <sz val="11"/>
      <name val="Calibri"/>
      <family val="2"/>
      <scheme val="minor"/>
    </font>
    <font>
      <b/>
      <sz val="10"/>
      <color theme="1"/>
      <name val="Calibri"/>
      <family val="2"/>
    </font>
    <font>
      <b/>
      <sz val="10"/>
      <color rgb="FF000000"/>
      <name val="Calibri"/>
      <family val="2"/>
    </font>
    <font>
      <sz val="10"/>
      <color theme="1"/>
      <name val="Calibri"/>
      <family val="2"/>
    </font>
    <font>
      <b/>
      <vertAlign val="subscript"/>
      <sz val="10"/>
      <color theme="1"/>
      <name val="Calibri"/>
      <family val="2"/>
      <scheme val="minor"/>
    </font>
    <font>
      <b/>
      <vertAlign val="superscript"/>
      <sz val="10"/>
      <color theme="1"/>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vertAlign val="subscript"/>
      <sz val="11"/>
      <color theme="1"/>
      <name val="Calibri"/>
      <family val="2"/>
      <scheme val="minor"/>
    </font>
    <font>
      <vertAlign val="subscript"/>
      <sz val="11"/>
      <color rgb="FF000000"/>
      <name val="Calibri"/>
      <family val="2"/>
      <scheme val="minor"/>
    </font>
    <font>
      <u/>
      <sz val="11"/>
      <color theme="10"/>
      <name val="Calibri"/>
      <family val="2"/>
      <scheme val="minor"/>
    </font>
    <font>
      <sz val="14"/>
      <color theme="1"/>
      <name val="Calibri"/>
      <family val="2"/>
      <scheme val="minor"/>
    </font>
    <font>
      <sz val="10"/>
      <color rgb="FFFF0000"/>
      <name val="Calibri"/>
      <family val="2"/>
      <scheme val="minor"/>
    </font>
    <font>
      <b/>
      <sz val="12"/>
      <color theme="1"/>
      <name val="Calibri"/>
      <family val="2"/>
      <scheme val="minor"/>
    </font>
    <font>
      <sz val="12"/>
      <color theme="1"/>
      <name val="Calibri"/>
      <family val="2"/>
      <scheme val="minor"/>
    </font>
    <font>
      <b/>
      <sz val="10"/>
      <color rgb="FFFF0000"/>
      <name val="Calibri"/>
      <family val="2"/>
      <scheme val="minor"/>
    </font>
    <font>
      <b/>
      <sz val="10"/>
      <color indexed="36"/>
      <name val="Calibri"/>
      <family val="2"/>
    </font>
    <font>
      <sz val="10"/>
      <name val="Calibri"/>
      <family val="2"/>
    </font>
    <font>
      <b/>
      <sz val="10"/>
      <color rgb="FF8B358B"/>
      <name val="Calibri"/>
      <family val="2"/>
    </font>
    <font>
      <b/>
      <u/>
      <sz val="10"/>
      <color theme="4"/>
      <name val="Calibri"/>
      <family val="2"/>
      <scheme val="minor"/>
    </font>
    <font>
      <u/>
      <sz val="10"/>
      <color theme="10"/>
      <name val="Calibri"/>
      <family val="2"/>
      <scheme val="minor"/>
    </font>
    <font>
      <u/>
      <sz val="9"/>
      <color indexed="12"/>
      <name val="Times New Roman"/>
      <family val="1"/>
    </font>
    <font>
      <b/>
      <u/>
      <sz val="10"/>
      <color theme="1"/>
      <name val="Calibri"/>
      <family val="2"/>
      <scheme val="minor"/>
    </font>
    <font>
      <b/>
      <sz val="10"/>
      <color indexed="8"/>
      <name val="Calibri"/>
      <family val="2"/>
    </font>
    <font>
      <sz val="10"/>
      <color indexed="8"/>
      <name val="Calibri"/>
      <family val="2"/>
    </font>
    <font>
      <vertAlign val="subscript"/>
      <sz val="10"/>
      <color indexed="8"/>
      <name val="Calibri"/>
      <family val="2"/>
    </font>
    <font>
      <sz val="9"/>
      <color rgb="FF7030A0"/>
      <name val="Calibri"/>
      <family val="2"/>
      <scheme val="minor"/>
    </font>
    <font>
      <b/>
      <sz val="10"/>
      <name val="Calibri"/>
      <family val="2"/>
      <scheme val="minor"/>
    </font>
    <font>
      <sz val="10"/>
      <color rgb="FF002060"/>
      <name val="Calibri"/>
      <family val="2"/>
      <scheme val="minor"/>
    </font>
    <font>
      <sz val="9"/>
      <color rgb="FF002060"/>
      <name val="Calibri"/>
      <family val="2"/>
      <scheme val="minor"/>
    </font>
    <font>
      <vertAlign val="subscript"/>
      <sz val="10"/>
      <color rgb="FF000000"/>
      <name val="Arial"/>
      <family val="2"/>
    </font>
    <font>
      <sz val="10"/>
      <color rgb="FF000000"/>
      <name val="Arial"/>
      <family val="2"/>
    </font>
    <font>
      <vertAlign val="subscript"/>
      <sz val="10"/>
      <name val="Calibri"/>
      <family val="2"/>
    </font>
    <font>
      <sz val="10"/>
      <color rgb="FF000000"/>
      <name val="Calibri"/>
      <family val="2"/>
    </font>
    <font>
      <vertAlign val="subscript"/>
      <sz val="10"/>
      <color theme="1"/>
      <name val="Calibri"/>
      <family val="2"/>
      <scheme val="minor"/>
    </font>
    <font>
      <b/>
      <sz val="9"/>
      <color theme="1"/>
      <name val="Calibri Light"/>
      <family val="2"/>
      <scheme val="major"/>
    </font>
    <font>
      <sz val="9"/>
      <color theme="1"/>
      <name val="Calibri Light"/>
      <family val="2"/>
      <scheme val="major"/>
    </font>
    <font>
      <sz val="9"/>
      <name val="Calibri Light"/>
      <family val="2"/>
      <scheme val="major"/>
    </font>
    <font>
      <u/>
      <sz val="9"/>
      <color theme="10"/>
      <name val="Calibri Light"/>
      <family val="2"/>
      <scheme val="major"/>
    </font>
    <font>
      <b/>
      <sz val="10"/>
      <color rgb="FF000000"/>
      <name val="Calibri Light"/>
      <family val="2"/>
      <scheme val="major"/>
    </font>
    <font>
      <sz val="10"/>
      <color theme="1"/>
      <name val="Calibri Light"/>
      <family val="2"/>
      <scheme val="major"/>
    </font>
    <font>
      <b/>
      <sz val="14"/>
      <color theme="0"/>
      <name val="Calibri"/>
      <family val="2"/>
      <scheme val="minor"/>
    </font>
    <font>
      <b/>
      <sz val="10"/>
      <color rgb="FF7030A0"/>
      <name val="Calibri"/>
      <family val="2"/>
    </font>
    <font>
      <b/>
      <sz val="10"/>
      <color theme="0"/>
      <name val="Calibri Light"/>
      <family val="2"/>
      <scheme val="major"/>
    </font>
    <font>
      <b/>
      <sz val="10"/>
      <color rgb="FF7A007A"/>
      <name val="Calibri"/>
      <family val="2"/>
      <scheme val="minor"/>
    </font>
    <font>
      <sz val="10"/>
      <color theme="0"/>
      <name val="Calibri"/>
      <family val="2"/>
      <scheme val="minor"/>
    </font>
    <font>
      <b/>
      <sz val="10"/>
      <color theme="0"/>
      <name val="Calibri"/>
      <family val="2"/>
    </font>
    <font>
      <b/>
      <sz val="12"/>
      <color theme="0"/>
      <name val="Calibri"/>
      <family val="2"/>
      <scheme val="minor"/>
    </font>
    <font>
      <i/>
      <sz val="9"/>
      <color theme="1"/>
      <name val="Calibri"/>
      <family val="2"/>
      <scheme val="minor"/>
    </font>
    <font>
      <vertAlign val="superscript"/>
      <sz val="10"/>
      <color theme="1"/>
      <name val="Calibri"/>
      <family val="2"/>
      <scheme val="minor"/>
    </font>
    <font>
      <sz val="10"/>
      <color theme="8" tint="-0.249977111117893"/>
      <name val="Calibri"/>
      <family val="2"/>
      <scheme val="minor"/>
    </font>
    <font>
      <vertAlign val="subscript"/>
      <sz val="10"/>
      <color theme="8" tint="-0.249977111117893"/>
      <name val="Calibri"/>
      <family val="2"/>
      <scheme val="minor"/>
    </font>
    <font>
      <vertAlign val="subscript"/>
      <sz val="10"/>
      <name val="Calibri"/>
      <family val="2"/>
      <scheme val="minor"/>
    </font>
  </fonts>
  <fills count="22">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8CBAD"/>
        <bgColor indexed="64"/>
      </patternFill>
    </fill>
    <fill>
      <patternFill patternType="solid">
        <fgColor rgb="FFBDD7EE"/>
        <bgColor indexed="64"/>
      </patternFill>
    </fill>
    <fill>
      <patternFill patternType="solid">
        <fgColor rgb="FF2E75B6"/>
        <bgColor indexed="64"/>
      </patternFill>
    </fill>
    <fill>
      <patternFill patternType="solid">
        <fgColor rgb="FF548235"/>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7A007A"/>
        <bgColor indexed="64"/>
      </patternFill>
    </fill>
    <fill>
      <patternFill patternType="solid">
        <fgColor rgb="FFE4DFEC"/>
        <bgColor indexed="64"/>
      </patternFill>
    </fill>
    <fill>
      <patternFill patternType="solid">
        <fgColor theme="1"/>
        <bgColor indexed="64"/>
      </patternFill>
    </fill>
    <fill>
      <patternFill patternType="solid">
        <fgColor rgb="FF2F75B6"/>
        <bgColor indexed="64"/>
      </patternFill>
    </fill>
    <fill>
      <patternFill patternType="solid">
        <fgColor rgb="FFD0CECE"/>
        <bgColor indexed="64"/>
      </patternFill>
    </fill>
    <fill>
      <patternFill patternType="solid">
        <fgColor theme="1" tint="0.34998626667073579"/>
        <bgColor indexed="64"/>
      </patternFill>
    </fill>
    <fill>
      <patternFill patternType="solid">
        <fgColor rgb="FF2F75B6"/>
        <bgColor rgb="FF000000"/>
      </patternFill>
    </fill>
    <fill>
      <patternFill patternType="solid">
        <fgColor rgb="FFE4DFEC"/>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6">
    <xf numFmtId="0" fontId="0" fillId="0" borderId="0"/>
    <xf numFmtId="9" fontId="1" fillId="0" borderId="0" applyFont="0" applyFill="0" applyBorder="0" applyAlignment="0" applyProtection="0"/>
    <xf numFmtId="0" fontId="4" fillId="0" borderId="0"/>
    <xf numFmtId="0" fontId="9" fillId="0" borderId="0"/>
    <xf numFmtId="9" fontId="9" fillId="0" borderId="0" applyFont="0" applyFill="0" applyBorder="0" applyAlignment="0" applyProtection="0"/>
    <xf numFmtId="0" fontId="1" fillId="0" borderId="0"/>
    <xf numFmtId="0" fontId="33" fillId="0" borderId="0" applyNumberFormat="0" applyFill="0" applyBorder="0" applyAlignment="0" applyProtection="0"/>
    <xf numFmtId="0" fontId="44" fillId="0" borderId="0" applyNumberFormat="0" applyFill="0" applyBorder="0" applyAlignment="0" applyProtection="0">
      <alignment vertical="top"/>
      <protection locked="0"/>
    </xf>
    <xf numFmtId="0" fontId="33" fillId="0" borderId="0" applyNumberForma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9" fillId="0" borderId="0"/>
    <xf numFmtId="0" fontId="1" fillId="0" borderId="0"/>
    <xf numFmtId="165" fontId="9" fillId="0" borderId="0" applyFont="0" applyFill="0" applyBorder="0" applyAlignment="0" applyProtection="0"/>
  </cellStyleXfs>
  <cellXfs count="297">
    <xf numFmtId="0" fontId="0" fillId="0" borderId="0" xfId="0"/>
    <xf numFmtId="0" fontId="2" fillId="0" borderId="0" xfId="0" applyFont="1" applyAlignment="1">
      <alignment wrapText="1"/>
    </xf>
    <xf numFmtId="0" fontId="3" fillId="0" borderId="0" xfId="0" applyFont="1"/>
    <xf numFmtId="0" fontId="3" fillId="0" borderId="1" xfId="0" applyFont="1" applyBorder="1" applyAlignment="1">
      <alignment horizontal="center"/>
    </xf>
    <xf numFmtId="0" fontId="3" fillId="4" borderId="1" xfId="0" applyFont="1" applyFill="1" applyBorder="1"/>
    <xf numFmtId="0" fontId="3" fillId="4" borderId="1" xfId="0" applyFont="1" applyFill="1" applyBorder="1" applyAlignment="1">
      <alignment horizontal="center"/>
    </xf>
    <xf numFmtId="0" fontId="3" fillId="4" borderId="0" xfId="0" applyFont="1" applyFill="1" applyAlignment="1">
      <alignment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11" fillId="4" borderId="0" xfId="0" applyFont="1" applyFill="1"/>
    <xf numFmtId="0" fontId="1" fillId="4" borderId="0" xfId="0" applyFont="1" applyFill="1"/>
    <xf numFmtId="0" fontId="12" fillId="0" borderId="1" xfId="0" applyFont="1" applyBorder="1" applyAlignment="1">
      <alignment horizontal="left" vertical="center" wrapText="1"/>
    </xf>
    <xf numFmtId="0" fontId="11" fillId="0" borderId="1" xfId="0" applyFont="1" applyBorder="1" applyAlignment="1">
      <alignment vertical="center" wrapText="1"/>
    </xf>
    <xf numFmtId="2" fontId="11" fillId="0" borderId="1" xfId="0" applyNumberFormat="1" applyFont="1" applyBorder="1" applyAlignment="1">
      <alignment vertical="center" wrapText="1"/>
    </xf>
    <xf numFmtId="0" fontId="16" fillId="4" borderId="1" xfId="0" applyFont="1" applyFill="1" applyBorder="1"/>
    <xf numFmtId="43" fontId="11" fillId="4" borderId="0" xfId="0" applyNumberFormat="1" applyFont="1" applyFill="1"/>
    <xf numFmtId="2" fontId="11" fillId="4" borderId="0" xfId="0" applyNumberFormat="1" applyFont="1" applyFill="1"/>
    <xf numFmtId="0" fontId="13" fillId="0" borderId="1" xfId="0" applyFont="1" applyBorder="1" applyAlignment="1">
      <alignment horizontal="left" vertical="center" wrapText="1"/>
    </xf>
    <xf numFmtId="4" fontId="0" fillId="0" borderId="1" xfId="0" applyNumberFormat="1" applyBorder="1"/>
    <xf numFmtId="0" fontId="0" fillId="0" borderId="0" xfId="0" applyAlignment="1">
      <alignment horizontal="center"/>
    </xf>
    <xf numFmtId="0" fontId="11" fillId="4" borderId="0" xfId="0" applyFont="1" applyFill="1" applyAlignment="1">
      <alignment horizontal="center"/>
    </xf>
    <xf numFmtId="0" fontId="11" fillId="4" borderId="1" xfId="0" applyFont="1" applyFill="1" applyBorder="1" applyAlignment="1">
      <alignment horizontal="center"/>
    </xf>
    <xf numFmtId="0" fontId="2" fillId="4" borderId="0" xfId="0" applyFont="1" applyFill="1"/>
    <xf numFmtId="0" fontId="21" fillId="4" borderId="0" xfId="0" applyFont="1" applyFill="1"/>
    <xf numFmtId="0" fontId="21" fillId="4" borderId="0" xfId="0" applyFont="1" applyFill="1" applyAlignment="1">
      <alignment horizontal="center"/>
    </xf>
    <xf numFmtId="0" fontId="2" fillId="0" borderId="0" xfId="0" applyFont="1"/>
    <xf numFmtId="0" fontId="21" fillId="0" borderId="0" xfId="0" applyFont="1"/>
    <xf numFmtId="0" fontId="25" fillId="0" borderId="1" xfId="0" applyFont="1" applyBorder="1"/>
    <xf numFmtId="4" fontId="25" fillId="0" borderId="1" xfId="0" applyNumberFormat="1" applyFont="1" applyBorder="1"/>
    <xf numFmtId="0" fontId="10" fillId="0" borderId="0" xfId="0" applyFont="1"/>
    <xf numFmtId="0" fontId="2" fillId="0" borderId="0" xfId="0" applyFont="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xf>
    <xf numFmtId="0" fontId="2" fillId="0" borderId="1" xfId="0" applyFont="1" applyBorder="1" applyAlignment="1">
      <alignment wrapText="1"/>
    </xf>
    <xf numFmtId="0" fontId="10" fillId="0" borderId="1" xfId="0" applyFont="1" applyBorder="1" applyAlignment="1">
      <alignment horizontal="center" vertical="center" wrapText="1"/>
    </xf>
    <xf numFmtId="0" fontId="10" fillId="0" borderId="0" xfId="0" applyFont="1" applyAlignment="1">
      <alignment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1" xfId="0"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10" fillId="0" borderId="0" xfId="0" applyFont="1" applyAlignment="1">
      <alignment horizontal="center" vertical="center" wrapText="1"/>
    </xf>
    <xf numFmtId="2" fontId="2" fillId="0" borderId="1" xfId="0" applyNumberFormat="1" applyFont="1" applyBorder="1"/>
    <xf numFmtId="2" fontId="2" fillId="0" borderId="1" xfId="0" applyNumberFormat="1" applyFont="1" applyBorder="1" applyAlignment="1">
      <alignment horizontal="center" vertical="center"/>
    </xf>
    <xf numFmtId="0" fontId="10" fillId="0" borderId="1" xfId="0" applyFont="1" applyBorder="1" applyAlignment="1">
      <alignment horizontal="center" wrapText="1"/>
    </xf>
    <xf numFmtId="0" fontId="0" fillId="0" borderId="0" xfId="0" applyAlignment="1">
      <alignment wrapText="1"/>
    </xf>
    <xf numFmtId="0" fontId="0" fillId="0" borderId="0" xfId="0" applyAlignment="1">
      <alignment horizontal="center" wrapText="1"/>
    </xf>
    <xf numFmtId="0" fontId="28" fillId="5" borderId="9" xfId="0" applyFont="1" applyFill="1" applyBorder="1" applyAlignment="1">
      <alignment horizontal="center" vertical="center" wrapText="1"/>
    </xf>
    <xf numFmtId="0" fontId="0" fillId="0" borderId="0" xfId="0" applyAlignment="1">
      <alignment horizontal="left" wrapText="1"/>
    </xf>
    <xf numFmtId="0" fontId="29" fillId="6" borderId="12" xfId="0" applyFont="1" applyFill="1" applyBorder="1" applyAlignment="1">
      <alignment wrapText="1"/>
    </xf>
    <xf numFmtId="0" fontId="29" fillId="6" borderId="13" xfId="0" applyFont="1" applyFill="1" applyBorder="1" applyAlignment="1">
      <alignment wrapText="1"/>
    </xf>
    <xf numFmtId="0" fontId="29" fillId="6" borderId="13" xfId="0" applyFont="1" applyFill="1" applyBorder="1" applyAlignment="1">
      <alignment horizontal="center" wrapText="1"/>
    </xf>
    <xf numFmtId="0" fontId="29" fillId="6" borderId="14" xfId="0" applyFont="1" applyFill="1" applyBorder="1" applyAlignment="1">
      <alignment wrapText="1"/>
    </xf>
    <xf numFmtId="0" fontId="29" fillId="0" borderId="0" xfId="0" applyFont="1" applyAlignment="1">
      <alignment wrapText="1"/>
    </xf>
    <xf numFmtId="0" fontId="0" fillId="0" borderId="15" xfId="0" applyBorder="1" applyAlignment="1">
      <alignment vertical="center" wrapText="1"/>
    </xf>
    <xf numFmtId="9" fontId="0" fillId="0" borderId="15" xfId="0" applyNumberFormat="1" applyBorder="1" applyAlignment="1">
      <alignment horizontal="center" vertical="center" wrapText="1"/>
    </xf>
    <xf numFmtId="0" fontId="11" fillId="0" borderId="16" xfId="0" applyFont="1" applyBorder="1" applyAlignment="1">
      <alignment vertical="center" wrapText="1"/>
    </xf>
    <xf numFmtId="9" fontId="0" fillId="0" borderId="0" xfId="1" applyFont="1" applyAlignment="1">
      <alignment horizontal="center" wrapText="1"/>
    </xf>
    <xf numFmtId="0" fontId="0" fillId="0" borderId="15" xfId="0" applyBorder="1" applyAlignment="1">
      <alignment wrapText="1"/>
    </xf>
    <xf numFmtId="0" fontId="29" fillId="0" borderId="0" xfId="0" applyFont="1" applyAlignment="1">
      <alignment horizontal="center" wrapText="1"/>
    </xf>
    <xf numFmtId="10" fontId="29" fillId="0" borderId="0" xfId="1" applyNumberFormat="1" applyFont="1" applyFill="1" applyBorder="1" applyAlignment="1">
      <alignment horizontal="center" wrapText="1"/>
    </xf>
    <xf numFmtId="0" fontId="29"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11" fillId="4" borderId="1" xfId="3" applyFont="1" applyFill="1" applyBorder="1" applyAlignment="1">
      <alignment horizontal="center" vertical="center"/>
    </xf>
    <xf numFmtId="0" fontId="0" fillId="4" borderId="1" xfId="0" applyFill="1" applyBorder="1" applyAlignment="1">
      <alignment horizontal="center" vertical="center"/>
    </xf>
    <xf numFmtId="9" fontId="11" fillId="4" borderId="1" xfId="4" applyFont="1" applyFill="1" applyBorder="1" applyAlignment="1">
      <alignment horizontal="center" vertical="center"/>
    </xf>
    <xf numFmtId="9" fontId="1" fillId="0" borderId="1" xfId="0" applyNumberFormat="1" applyFont="1" applyBorder="1" applyAlignment="1">
      <alignment horizontal="center" vertical="center" wrapText="1"/>
    </xf>
    <xf numFmtId="9" fontId="0" fillId="0" borderId="0" xfId="1" applyFont="1" applyAlignment="1">
      <alignment horizontal="center" vertical="center" wrapText="1"/>
    </xf>
    <xf numFmtId="0" fontId="30" fillId="0" borderId="1" xfId="0" applyFont="1" applyBorder="1" applyAlignment="1">
      <alignment horizontal="left" vertical="center" wrapText="1"/>
    </xf>
    <xf numFmtId="0" fontId="0" fillId="0" borderId="17" xfId="0" applyBorder="1" applyAlignment="1">
      <alignment horizontal="center" vertical="center" wrapText="1"/>
    </xf>
    <xf numFmtId="0" fontId="29" fillId="6" borderId="12" xfId="0" applyFont="1" applyFill="1" applyBorder="1" applyAlignment="1">
      <alignment vertical="center" wrapText="1"/>
    </xf>
    <xf numFmtId="0" fontId="29" fillId="6" borderId="13" xfId="0" applyFont="1" applyFill="1" applyBorder="1" applyAlignment="1">
      <alignment vertical="center" wrapText="1"/>
    </xf>
    <xf numFmtId="0" fontId="29" fillId="6" borderId="13" xfId="0" applyFont="1" applyFill="1" applyBorder="1" applyAlignment="1">
      <alignment horizontal="center" vertical="center" wrapText="1"/>
    </xf>
    <xf numFmtId="0" fontId="29" fillId="6" borderId="14" xfId="0" applyFont="1" applyFill="1" applyBorder="1" applyAlignment="1">
      <alignment vertical="center" wrapText="1"/>
    </xf>
    <xf numFmtId="9" fontId="0" fillId="0" borderId="16" xfId="0" applyNumberFormat="1" applyBorder="1" applyAlignment="1">
      <alignment horizontal="left" vertical="center" wrapText="1"/>
    </xf>
    <xf numFmtId="0" fontId="34" fillId="4" borderId="0" xfId="0" applyFont="1" applyFill="1"/>
    <xf numFmtId="0" fontId="35" fillId="4" borderId="0" xfId="0" applyFont="1" applyFill="1"/>
    <xf numFmtId="0" fontId="37" fillId="4" borderId="0" xfId="0" applyFont="1" applyFill="1"/>
    <xf numFmtId="0" fontId="38" fillId="4" borderId="0" xfId="0" applyFont="1" applyFill="1"/>
    <xf numFmtId="0" fontId="21" fillId="4" borderId="0" xfId="0" applyFont="1" applyFill="1" applyAlignment="1">
      <alignment wrapText="1"/>
    </xf>
    <xf numFmtId="0" fontId="21" fillId="4" borderId="0" xfId="0" applyFont="1" applyFill="1" applyAlignment="1">
      <alignment horizontal="left" wrapText="1"/>
    </xf>
    <xf numFmtId="0" fontId="21" fillId="4" borderId="0" xfId="0" applyFont="1" applyFill="1" applyAlignment="1">
      <alignment horizontal="left" vertical="top" wrapText="1"/>
    </xf>
    <xf numFmtId="0" fontId="42" fillId="4" borderId="0" xfId="0" applyFont="1" applyFill="1"/>
    <xf numFmtId="0" fontId="43" fillId="4" borderId="0" xfId="6" applyFont="1" applyFill="1" applyAlignment="1" applyProtection="1"/>
    <xf numFmtId="0" fontId="44" fillId="4" borderId="0" xfId="7" applyFill="1" applyAlignment="1" applyProtection="1"/>
    <xf numFmtId="0" fontId="33" fillId="4" borderId="0" xfId="8" applyFill="1" applyAlignment="1">
      <alignment horizontal="left" vertical="top" wrapText="1"/>
    </xf>
    <xf numFmtId="0" fontId="2" fillId="4" borderId="0" xfId="0" applyFont="1" applyFill="1" applyAlignment="1">
      <alignment vertical="center" wrapText="1"/>
    </xf>
    <xf numFmtId="0" fontId="45" fillId="4" borderId="0" xfId="0" applyFont="1" applyFill="1"/>
    <xf numFmtId="0" fontId="2" fillId="4" borderId="0" xfId="0" applyFont="1" applyFill="1" applyAlignment="1">
      <alignment horizontal="left"/>
    </xf>
    <xf numFmtId="0" fontId="2" fillId="4" borderId="0" xfId="0" applyFont="1" applyFill="1" applyAlignment="1">
      <alignment vertical="top" wrapText="1"/>
    </xf>
    <xf numFmtId="0" fontId="2" fillId="4" borderId="0" xfId="0" applyFont="1" applyFill="1" applyAlignment="1">
      <alignment vertical="top"/>
    </xf>
    <xf numFmtId="0" fontId="4" fillId="7" borderId="1" xfId="0" applyFont="1" applyFill="1" applyBorder="1"/>
    <xf numFmtId="0" fontId="4" fillId="8" borderId="1" xfId="0" applyFont="1" applyFill="1" applyBorder="1"/>
    <xf numFmtId="0" fontId="4" fillId="9" borderId="1" xfId="0" applyFont="1" applyFill="1" applyBorder="1"/>
    <xf numFmtId="0" fontId="4" fillId="10" borderId="1" xfId="0" applyFont="1" applyFill="1" applyBorder="1"/>
    <xf numFmtId="0" fontId="4" fillId="11" borderId="1" xfId="0" applyFont="1" applyFill="1" applyBorder="1"/>
    <xf numFmtId="0" fontId="4" fillId="12" borderId="1" xfId="0" applyFont="1" applyFill="1" applyBorder="1"/>
    <xf numFmtId="0" fontId="0" fillId="4" borderId="0" xfId="0" applyFill="1"/>
    <xf numFmtId="0" fontId="35" fillId="4" borderId="0" xfId="0" applyFont="1" applyFill="1" applyAlignment="1">
      <alignment vertical="top" wrapText="1"/>
    </xf>
    <xf numFmtId="0" fontId="3" fillId="4" borderId="0" xfId="0" applyFont="1" applyFill="1"/>
    <xf numFmtId="0" fontId="49" fillId="4" borderId="0" xfId="0" applyFont="1" applyFill="1"/>
    <xf numFmtId="0" fontId="2" fillId="4" borderId="0" xfId="0" applyFont="1" applyFill="1" applyAlignment="1">
      <alignment horizont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4" borderId="1" xfId="0" applyFont="1" applyFill="1" applyBorder="1" applyAlignment="1">
      <alignment vertical="center" wrapText="1"/>
    </xf>
    <xf numFmtId="0" fontId="51" fillId="0" borderId="0" xfId="0" applyFont="1" applyAlignment="1">
      <alignment vertical="center" wrapText="1"/>
    </xf>
    <xf numFmtId="0" fontId="52" fillId="0" borderId="0" xfId="0" applyFont="1" applyAlignment="1">
      <alignment vertical="center" wrapText="1"/>
    </xf>
    <xf numFmtId="0" fontId="2" fillId="0" borderId="0" xfId="11" applyFont="1" applyAlignment="1">
      <alignment vertical="center" wrapText="1"/>
    </xf>
    <xf numFmtId="0" fontId="2" fillId="0" borderId="0" xfId="0" applyFont="1" applyAlignment="1">
      <alignment vertical="center" wrapText="1"/>
    </xf>
    <xf numFmtId="0" fontId="2" fillId="0" borderId="0" xfId="0" quotePrefix="1" applyFont="1" applyAlignment="1">
      <alignment vertical="center" wrapText="1"/>
    </xf>
    <xf numFmtId="0" fontId="9" fillId="0" borderId="0" xfId="0" applyFont="1" applyAlignment="1">
      <alignment vertical="center" wrapText="1"/>
    </xf>
    <xf numFmtId="0" fontId="2" fillId="0" borderId="0" xfId="0" applyFont="1" applyAlignment="1">
      <alignment horizontal="left" vertical="center" wrapText="1"/>
    </xf>
    <xf numFmtId="0" fontId="0" fillId="0" borderId="0" xfId="0" quotePrefix="1"/>
    <xf numFmtId="0" fontId="4" fillId="0" borderId="0" xfId="0" applyFont="1" applyAlignment="1">
      <alignment vertical="center" wrapText="1"/>
    </xf>
    <xf numFmtId="0" fontId="4" fillId="0" borderId="0" xfId="0" quotePrefix="1" applyFont="1" applyAlignment="1">
      <alignment vertical="center" wrapText="1"/>
    </xf>
    <xf numFmtId="0" fontId="4" fillId="0" borderId="0" xfId="0" applyFont="1" applyAlignment="1">
      <alignment horizontal="left" vertical="center" wrapText="1"/>
    </xf>
    <xf numFmtId="0" fontId="52" fillId="0" borderId="0" xfId="0" applyFont="1" applyAlignment="1">
      <alignment vertical="center"/>
    </xf>
    <xf numFmtId="164" fontId="2" fillId="0" borderId="0" xfId="0" applyNumberFormat="1" applyFont="1" applyAlignment="1">
      <alignment horizontal="center" vertical="center" wrapText="1"/>
    </xf>
    <xf numFmtId="0" fontId="9" fillId="4" borderId="0" xfId="0" applyFont="1" applyFill="1"/>
    <xf numFmtId="0" fontId="59" fillId="0" borderId="19" xfId="9" applyFont="1" applyBorder="1" applyAlignment="1">
      <alignment wrapText="1"/>
    </xf>
    <xf numFmtId="0" fontId="59" fillId="0" borderId="19" xfId="9" applyFont="1" applyBorder="1" applyAlignment="1">
      <alignment vertical="center" wrapText="1"/>
    </xf>
    <xf numFmtId="0" fontId="59" fillId="0" borderId="21" xfId="9" applyFont="1" applyBorder="1" applyAlignment="1">
      <alignment horizontal="left" vertical="center" wrapText="1"/>
    </xf>
    <xf numFmtId="0" fontId="23" fillId="0" borderId="0" xfId="0" applyFont="1"/>
    <xf numFmtId="0" fontId="23" fillId="0" borderId="0" xfId="0" applyFont="1" applyAlignment="1">
      <alignment horizontal="center" vertical="center" wrapText="1"/>
    </xf>
    <xf numFmtId="0" fontId="59" fillId="0" borderId="17" xfId="9" applyFont="1" applyBorder="1" applyAlignment="1">
      <alignment vertical="center" wrapText="1"/>
    </xf>
    <xf numFmtId="0" fontId="63" fillId="0" borderId="1" xfId="0" applyFont="1" applyBorder="1" applyAlignment="1">
      <alignment horizontal="center" vertical="center" wrapText="1"/>
    </xf>
    <xf numFmtId="0" fontId="63" fillId="0" borderId="1" xfId="0" applyFont="1" applyBorder="1" applyAlignment="1">
      <alignment vertical="center" wrapText="1"/>
    </xf>
    <xf numFmtId="0" fontId="2" fillId="0" borderId="0" xfId="0" applyFont="1" applyAlignment="1">
      <alignment vertical="center"/>
    </xf>
    <xf numFmtId="0" fontId="0" fillId="0" borderId="0" xfId="0" applyAlignment="1">
      <alignment vertical="center"/>
    </xf>
    <xf numFmtId="0" fontId="59" fillId="0" borderId="1" xfId="9" applyFont="1" applyBorder="1" applyAlignment="1">
      <alignment horizontal="left" vertical="center" wrapText="1"/>
    </xf>
    <xf numFmtId="0" fontId="2" fillId="0" borderId="1" xfId="0" applyFont="1" applyBorder="1" applyAlignment="1">
      <alignment horizontal="center" wrapText="1"/>
    </xf>
    <xf numFmtId="0" fontId="2" fillId="0" borderId="0" xfId="0" applyFont="1" applyAlignment="1">
      <alignment horizontal="center" wrapText="1"/>
    </xf>
    <xf numFmtId="0" fontId="2" fillId="0" borderId="0" xfId="9" applyFont="1" applyAlignment="1">
      <alignment wrapText="1"/>
    </xf>
    <xf numFmtId="49" fontId="2" fillId="0" borderId="0" xfId="0" applyNumberFormat="1" applyFont="1"/>
    <xf numFmtId="0" fontId="35" fillId="0" borderId="0" xfId="0" applyFont="1" applyAlignment="1">
      <alignment vertical="top" wrapText="1"/>
    </xf>
    <xf numFmtId="0" fontId="21" fillId="0" borderId="0" xfId="9" applyFont="1" applyAlignment="1">
      <alignment vertical="center"/>
    </xf>
    <xf numFmtId="0" fontId="50" fillId="15" borderId="4" xfId="0" applyFont="1" applyFill="1" applyBorder="1"/>
    <xf numFmtId="0" fontId="67" fillId="0" borderId="0" xfId="0" applyFont="1"/>
    <xf numFmtId="0" fontId="9" fillId="14" borderId="0" xfId="0" applyFont="1" applyFill="1"/>
    <xf numFmtId="0" fontId="0" fillId="14" borderId="0" xfId="0" applyFill="1"/>
    <xf numFmtId="0" fontId="9" fillId="15" borderId="0" xfId="0" applyFont="1" applyFill="1"/>
    <xf numFmtId="0" fontId="0" fillId="15" borderId="0" xfId="0" applyFill="1"/>
    <xf numFmtId="0" fontId="2" fillId="14" borderId="0" xfId="0" applyFont="1" applyFill="1" applyAlignment="1">
      <alignment wrapText="1"/>
    </xf>
    <xf numFmtId="0" fontId="2" fillId="14" borderId="0" xfId="0" applyFont="1" applyFill="1" applyAlignment="1">
      <alignment horizontal="center" vertical="center" wrapText="1"/>
    </xf>
    <xf numFmtId="0" fontId="2" fillId="4" borderId="0" xfId="0" applyFont="1" applyFill="1" applyAlignment="1">
      <alignment wrapText="1"/>
    </xf>
    <xf numFmtId="0" fontId="2" fillId="4" borderId="0" xfId="0" applyFont="1" applyFill="1" applyAlignment="1">
      <alignment horizontal="center" vertical="center" wrapText="1"/>
    </xf>
    <xf numFmtId="0" fontId="50" fillId="15" borderId="1" xfId="0" applyFont="1" applyFill="1" applyBorder="1" applyAlignment="1">
      <alignment horizontal="center" vertical="center" wrapText="1"/>
    </xf>
    <xf numFmtId="0" fontId="50" fillId="15" borderId="1" xfId="0" applyFont="1" applyFill="1" applyBorder="1" applyAlignment="1">
      <alignment vertical="center" wrapText="1"/>
    </xf>
    <xf numFmtId="0" fontId="50" fillId="15" borderId="4" xfId="0" applyFont="1" applyFill="1" applyBorder="1" applyAlignment="1">
      <alignment horizontal="center" vertical="center" wrapText="1"/>
    </xf>
    <xf numFmtId="0" fontId="29" fillId="0" borderId="0" xfId="0" applyFont="1"/>
    <xf numFmtId="0" fontId="9" fillId="0" borderId="0" xfId="0" applyFont="1"/>
    <xf numFmtId="0" fontId="69" fillId="17" borderId="1" xfId="0" applyFont="1" applyFill="1" applyBorder="1" applyAlignment="1">
      <alignment horizontal="center" vertical="center" wrapText="1"/>
    </xf>
    <xf numFmtId="4" fontId="69" fillId="17" borderId="1" xfId="0" applyNumberFormat="1" applyFont="1" applyFill="1" applyBorder="1"/>
    <xf numFmtId="2" fontId="5" fillId="17" borderId="1" xfId="0" applyNumberFormat="1" applyFont="1" applyFill="1" applyBorder="1" applyAlignment="1">
      <alignment horizontal="center" vertical="center" wrapText="1"/>
    </xf>
    <xf numFmtId="0" fontId="12" fillId="12" borderId="1" xfId="0" applyFont="1" applyFill="1" applyBorder="1" applyAlignment="1">
      <alignment vertical="center" wrapText="1"/>
    </xf>
    <xf numFmtId="0" fontId="13" fillId="12" borderId="1" xfId="0" applyFont="1" applyFill="1" applyBorder="1" applyAlignment="1">
      <alignment horizontal="center" vertical="center" wrapText="1"/>
    </xf>
    <xf numFmtId="0" fontId="13" fillId="12" borderId="1" xfId="0" applyFont="1" applyFill="1" applyBorder="1" applyAlignment="1">
      <alignment horizontal="left" vertical="center" wrapText="1" indent="1"/>
    </xf>
    <xf numFmtId="0" fontId="11" fillId="12" borderId="1" xfId="0" applyFont="1" applyFill="1" applyBorder="1" applyAlignment="1">
      <alignment vertical="center" wrapText="1"/>
    </xf>
    <xf numFmtId="0" fontId="11" fillId="12" borderId="1" xfId="0" applyFont="1" applyFill="1" applyBorder="1" applyAlignment="1">
      <alignment horizontal="center" vertical="center" wrapText="1"/>
    </xf>
    <xf numFmtId="164" fontId="11" fillId="12" borderId="1" xfId="0" applyNumberFormat="1" applyFont="1" applyFill="1" applyBorder="1" applyAlignment="1">
      <alignment horizontal="center" vertical="center" wrapText="1"/>
    </xf>
    <xf numFmtId="2" fontId="2" fillId="4" borderId="0" xfId="0" applyNumberFormat="1" applyFont="1" applyFill="1" applyAlignment="1">
      <alignment wrapText="1"/>
    </xf>
    <xf numFmtId="2" fontId="2" fillId="4" borderId="0" xfId="0" applyNumberFormat="1" applyFont="1" applyFill="1" applyAlignment="1">
      <alignment horizontal="center" wrapText="1"/>
    </xf>
    <xf numFmtId="2" fontId="2" fillId="0" borderId="29" xfId="0" applyNumberFormat="1" applyFont="1" applyBorder="1" applyAlignment="1">
      <alignment horizontal="center" vertical="center" wrapText="1"/>
    </xf>
    <xf numFmtId="2" fontId="15" fillId="13" borderId="13" xfId="0" applyNumberFormat="1" applyFont="1" applyFill="1" applyBorder="1" applyAlignment="1">
      <alignment horizontal="center" vertical="center" wrapText="1"/>
    </xf>
    <xf numFmtId="2" fontId="3"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73" fillId="13" borderId="15" xfId="0" applyNumberFormat="1" applyFont="1" applyFill="1" applyBorder="1" applyAlignment="1">
      <alignment horizontal="center" vertical="center" wrapText="1"/>
    </xf>
    <xf numFmtId="0" fontId="50" fillId="4" borderId="12" xfId="0" applyFont="1" applyFill="1" applyBorder="1" applyAlignment="1">
      <alignment horizontal="center" vertical="center" wrapText="1"/>
    </xf>
    <xf numFmtId="2" fontId="50" fillId="4" borderId="39" xfId="0" applyNumberFormat="1" applyFont="1" applyFill="1" applyBorder="1" applyAlignment="1">
      <alignment horizontal="center" vertical="center" wrapText="1"/>
    </xf>
    <xf numFmtId="2" fontId="21" fillId="4" borderId="41" xfId="0" applyNumberFormat="1" applyFont="1" applyFill="1" applyBorder="1" applyAlignment="1">
      <alignment horizontal="center" vertical="center" wrapText="1"/>
    </xf>
    <xf numFmtId="2" fontId="21" fillId="4" borderId="3" xfId="0" applyNumberFormat="1" applyFont="1" applyFill="1" applyBorder="1" applyAlignment="1">
      <alignment horizontal="center" vertical="center" wrapText="1"/>
    </xf>
    <xf numFmtId="0" fontId="21" fillId="4" borderId="4" xfId="13" applyFont="1" applyFill="1" applyBorder="1"/>
    <xf numFmtId="0" fontId="21" fillId="0" borderId="2" xfId="14" applyFont="1" applyBorder="1" applyAlignment="1">
      <alignment horizontal="center" vertical="center"/>
    </xf>
    <xf numFmtId="4" fontId="2" fillId="0" borderId="1" xfId="15" applyNumberFormat="1" applyFont="1" applyBorder="1" applyAlignment="1">
      <alignment horizontal="center"/>
    </xf>
    <xf numFmtId="10" fontId="2" fillId="0" borderId="1" xfId="4" applyNumberFormat="1" applyFont="1" applyBorder="1" applyAlignment="1">
      <alignment horizontal="center"/>
    </xf>
    <xf numFmtId="10" fontId="2" fillId="4" borderId="1" xfId="4" applyNumberFormat="1" applyFont="1" applyFill="1" applyBorder="1" applyAlignment="1">
      <alignment horizontal="center"/>
    </xf>
    <xf numFmtId="10" fontId="2" fillId="4" borderId="1" xfId="1" applyNumberFormat="1" applyFont="1" applyFill="1" applyBorder="1" applyAlignment="1">
      <alignment horizontal="center"/>
    </xf>
    <xf numFmtId="4" fontId="2" fillId="18" borderId="1" xfId="15" applyNumberFormat="1" applyFont="1" applyFill="1" applyBorder="1" applyAlignment="1">
      <alignment horizontal="center"/>
    </xf>
    <xf numFmtId="0" fontId="50" fillId="4" borderId="8" xfId="13" applyFont="1" applyFill="1" applyBorder="1"/>
    <xf numFmtId="0" fontId="10" fillId="0" borderId="8" xfId="0" applyFont="1" applyBorder="1" applyAlignment="1">
      <alignment horizontal="center" vertical="center"/>
    </xf>
    <xf numFmtId="4" fontId="10" fillId="0" borderId="8" xfId="0" applyNumberFormat="1" applyFont="1" applyBorder="1" applyAlignment="1">
      <alignment horizontal="center"/>
    </xf>
    <xf numFmtId="9" fontId="5" fillId="16" borderId="42" xfId="1" applyFont="1" applyFill="1" applyBorder="1" applyAlignment="1">
      <alignment horizontal="center" wrapText="1"/>
    </xf>
    <xf numFmtId="10" fontId="5" fillId="19" borderId="3" xfId="1" applyNumberFormat="1" applyFont="1" applyFill="1" applyBorder="1" applyAlignment="1">
      <alignment horizontal="center" wrapText="1"/>
    </xf>
    <xf numFmtId="166" fontId="0" fillId="4" borderId="15" xfId="0" applyNumberFormat="1" applyFill="1" applyBorder="1" applyAlignment="1">
      <alignment horizontal="center" wrapText="1"/>
    </xf>
    <xf numFmtId="166" fontId="0" fillId="0" borderId="15" xfId="0" applyNumberFormat="1" applyBorder="1" applyAlignment="1">
      <alignment horizontal="center" vertical="center" wrapText="1"/>
    </xf>
    <xf numFmtId="0" fontId="66" fillId="20" borderId="1" xfId="0" applyFont="1" applyFill="1" applyBorder="1" applyAlignment="1">
      <alignment horizontal="center" vertical="center" wrapText="1"/>
    </xf>
    <xf numFmtId="0" fontId="24" fillId="15" borderId="1" xfId="0" applyFont="1" applyFill="1" applyBorder="1" applyAlignment="1">
      <alignment horizontal="left" vertical="center"/>
    </xf>
    <xf numFmtId="0" fontId="24" fillId="15" borderId="1" xfId="0" applyFont="1" applyFill="1" applyBorder="1" applyAlignment="1">
      <alignment horizontal="center" vertical="center" wrapText="1"/>
    </xf>
    <xf numFmtId="2" fontId="23" fillId="15" borderId="1" xfId="0" applyNumberFormat="1" applyFont="1" applyFill="1" applyBorder="1"/>
    <xf numFmtId="4" fontId="10" fillId="15" borderId="1" xfId="0" applyNumberFormat="1" applyFont="1" applyFill="1" applyBorder="1"/>
    <xf numFmtId="0" fontId="62" fillId="21" borderId="1" xfId="0" applyFont="1" applyFill="1" applyBorder="1" applyAlignment="1">
      <alignment horizontal="left" vertical="center" wrapText="1"/>
    </xf>
    <xf numFmtId="0" fontId="62" fillId="21"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15" borderId="4" xfId="0" applyFont="1" applyFill="1" applyBorder="1" applyAlignment="1">
      <alignment horizontal="center" vertical="center" wrapText="1"/>
    </xf>
    <xf numFmtId="2" fontId="11" fillId="15" borderId="1" xfId="0" applyNumberFormat="1" applyFont="1" applyFill="1" applyBorder="1" applyAlignment="1">
      <alignment horizontal="center" vertical="center" wrapText="1"/>
    </xf>
    <xf numFmtId="0" fontId="11" fillId="0" borderId="43" xfId="0" applyFont="1" applyBorder="1" applyAlignment="1">
      <alignment vertical="center" wrapText="1"/>
    </xf>
    <xf numFmtId="0" fontId="21" fillId="4" borderId="0" xfId="0" applyFont="1" applyFill="1" applyAlignment="1">
      <alignment horizontal="left" vertical="top" wrapText="1"/>
    </xf>
    <xf numFmtId="0" fontId="21" fillId="4" borderId="2" xfId="0" applyFont="1" applyFill="1" applyBorder="1" applyAlignment="1">
      <alignment horizontal="left"/>
    </xf>
    <xf numFmtId="0" fontId="21" fillId="4" borderId="6" xfId="0" applyFont="1" applyFill="1" applyBorder="1" applyAlignment="1">
      <alignment horizontal="left"/>
    </xf>
    <xf numFmtId="0" fontId="21" fillId="4" borderId="3" xfId="0" applyFont="1" applyFill="1" applyBorder="1" applyAlignment="1">
      <alignment horizontal="left"/>
    </xf>
    <xf numFmtId="0" fontId="2" fillId="4" borderId="2" xfId="0" applyFont="1" applyFill="1" applyBorder="1" applyAlignment="1">
      <alignment horizontal="left"/>
    </xf>
    <xf numFmtId="0" fontId="2" fillId="4" borderId="6" xfId="0" applyFont="1" applyFill="1" applyBorder="1" applyAlignment="1">
      <alignment horizontal="left"/>
    </xf>
    <xf numFmtId="0" fontId="2" fillId="4" borderId="3" xfId="0" applyFont="1" applyFill="1" applyBorder="1" applyAlignment="1">
      <alignment horizontal="left"/>
    </xf>
    <xf numFmtId="0" fontId="2" fillId="4" borderId="0" xfId="0" applyFont="1" applyFill="1" applyAlignment="1">
      <alignment horizontal="left" wrapText="1"/>
    </xf>
    <xf numFmtId="0" fontId="50" fillId="15" borderId="6" xfId="0" applyFont="1" applyFill="1" applyBorder="1" applyAlignment="1">
      <alignment horizontal="left"/>
    </xf>
    <xf numFmtId="0" fontId="50" fillId="15" borderId="3" xfId="0" applyFont="1" applyFill="1" applyBorder="1" applyAlignment="1">
      <alignment horizontal="left"/>
    </xf>
    <xf numFmtId="0" fontId="64" fillId="14" borderId="0" xfId="0" applyFont="1" applyFill="1" applyAlignment="1">
      <alignment horizontal="center"/>
    </xf>
    <xf numFmtId="0" fontId="64" fillId="14" borderId="0" xfId="0" applyFont="1" applyFill="1" applyAlignment="1">
      <alignment horizontal="center" wrapText="1"/>
    </xf>
    <xf numFmtId="0" fontId="36" fillId="15" borderId="0" xfId="0" applyFont="1" applyFill="1" applyAlignment="1">
      <alignment horizontal="center"/>
    </xf>
    <xf numFmtId="0" fontId="10" fillId="15" borderId="0" xfId="0" applyFont="1" applyFill="1" applyAlignment="1">
      <alignment horizontal="left"/>
    </xf>
    <xf numFmtId="0" fontId="21" fillId="4" borderId="0" xfId="0" applyFont="1" applyFill="1" applyAlignment="1">
      <alignment horizontal="left" wrapText="1"/>
    </xf>
    <xf numFmtId="0" fontId="46" fillId="4" borderId="0" xfId="0" applyFont="1" applyFill="1" applyAlignment="1">
      <alignment horizontal="left" vertical="top" wrapText="1"/>
    </xf>
    <xf numFmtId="0" fontId="2" fillId="4" borderId="0" xfId="0" applyFont="1" applyFill="1" applyAlignment="1">
      <alignment horizontal="left" vertical="top" wrapText="1"/>
    </xf>
    <xf numFmtId="0" fontId="2" fillId="4" borderId="1" xfId="0" quotePrefix="1" applyFont="1" applyFill="1" applyBorder="1" applyAlignment="1">
      <alignment horizontal="left" vertical="center" wrapText="1"/>
    </xf>
    <xf numFmtId="0" fontId="2" fillId="0" borderId="0" xfId="0" applyFont="1" applyAlignment="1">
      <alignment horizontal="center" vertical="center" wrapText="1"/>
    </xf>
    <xf numFmtId="0" fontId="2" fillId="4" borderId="4" xfId="11" applyFont="1" applyFill="1" applyBorder="1" applyAlignment="1">
      <alignment horizontal="center" vertical="center" wrapText="1"/>
    </xf>
    <xf numFmtId="0" fontId="2" fillId="4" borderId="8" xfId="11" applyFont="1" applyFill="1" applyBorder="1" applyAlignment="1">
      <alignment horizontal="center" vertical="center" wrapText="1"/>
    </xf>
    <xf numFmtId="0" fontId="52" fillId="15" borderId="4" xfId="0" applyFont="1" applyFill="1" applyBorder="1" applyAlignment="1">
      <alignment horizontal="center" vertical="center"/>
    </xf>
    <xf numFmtId="0" fontId="52" fillId="15" borderId="8" xfId="0" applyFont="1" applyFill="1" applyBorder="1" applyAlignment="1">
      <alignment horizontal="center" vertical="center"/>
    </xf>
    <xf numFmtId="0" fontId="36" fillId="7" borderId="0" xfId="0" applyFont="1" applyFill="1" applyAlignment="1">
      <alignment horizontal="left"/>
    </xf>
    <xf numFmtId="0" fontId="50" fillId="15"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xf>
    <xf numFmtId="0" fontId="2" fillId="4" borderId="1" xfId="11" applyFont="1" applyFill="1" applyBorder="1" applyAlignment="1">
      <alignment horizontal="left" vertical="center" wrapText="1"/>
    </xf>
    <xf numFmtId="0" fontId="52" fillId="15" borderId="1" xfId="0" applyFont="1" applyFill="1" applyBorder="1" applyAlignment="1">
      <alignment horizontal="left" vertical="center" wrapText="1"/>
    </xf>
    <xf numFmtId="0" fontId="51" fillId="15" borderId="1" xfId="0" applyFont="1" applyFill="1" applyBorder="1" applyAlignment="1">
      <alignment horizontal="left" vertical="center" wrapText="1"/>
    </xf>
    <xf numFmtId="0" fontId="9"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58" fillId="0" borderId="27" xfId="9" applyFont="1" applyBorder="1" applyAlignment="1">
      <alignment horizontal="left" wrapText="1"/>
    </xf>
    <xf numFmtId="0" fontId="58" fillId="0" borderId="25" xfId="9" applyFont="1" applyBorder="1" applyAlignment="1">
      <alignment horizontal="left" wrapText="1"/>
    </xf>
    <xf numFmtId="0" fontId="58" fillId="0" borderId="26" xfId="9" applyFont="1" applyBorder="1" applyAlignment="1">
      <alignment horizontal="left" wrapText="1"/>
    </xf>
    <xf numFmtId="0" fontId="66" fillId="14" borderId="0" xfId="0" applyFont="1" applyFill="1" applyAlignment="1">
      <alignment horizontal="left"/>
    </xf>
    <xf numFmtId="0" fontId="23" fillId="0" borderId="0" xfId="0" applyFont="1" applyAlignment="1">
      <alignment horizontal="center" vertical="center" wrapText="1"/>
    </xf>
    <xf numFmtId="0" fontId="59" fillId="0" borderId="2" xfId="9" applyFont="1" applyBorder="1" applyAlignment="1">
      <alignment horizontal="left" vertical="center" wrapText="1"/>
    </xf>
    <xf numFmtId="0" fontId="59" fillId="0" borderId="6" xfId="9" applyFont="1" applyBorder="1" applyAlignment="1">
      <alignment horizontal="left" vertical="center" wrapText="1"/>
    </xf>
    <xf numFmtId="0" fontId="59" fillId="0" borderId="20" xfId="9" applyFont="1" applyBorder="1" applyAlignment="1">
      <alignment horizontal="left" vertical="center" wrapText="1"/>
    </xf>
    <xf numFmtId="0" fontId="60" fillId="0" borderId="2" xfId="9" quotePrefix="1" applyFont="1" applyBorder="1" applyAlignment="1">
      <alignment horizontal="left" vertical="center" wrapText="1"/>
    </xf>
    <xf numFmtId="0" fontId="60" fillId="0" borderId="6" xfId="9" quotePrefix="1" applyFont="1" applyBorder="1" applyAlignment="1">
      <alignment horizontal="left" vertical="center" wrapText="1"/>
    </xf>
    <xf numFmtId="0" fontId="60" fillId="0" borderId="20" xfId="9" quotePrefix="1" applyFont="1" applyBorder="1" applyAlignment="1">
      <alignment horizontal="left" vertical="center" wrapText="1"/>
    </xf>
    <xf numFmtId="0" fontId="61" fillId="0" borderId="2" xfId="6" applyFont="1" applyFill="1" applyBorder="1" applyAlignment="1" applyProtection="1">
      <alignment horizontal="left" vertical="center" wrapText="1"/>
    </xf>
    <xf numFmtId="0" fontId="61" fillId="0" borderId="6" xfId="6" applyFont="1" applyFill="1" applyBorder="1" applyAlignment="1" applyProtection="1">
      <alignment horizontal="left" vertical="center" wrapText="1"/>
    </xf>
    <xf numFmtId="0" fontId="61" fillId="0" borderId="20" xfId="6" applyFont="1" applyFill="1" applyBorder="1" applyAlignment="1" applyProtection="1">
      <alignment horizontal="left" vertical="center" wrapText="1"/>
    </xf>
    <xf numFmtId="0" fontId="59" fillId="0" borderId="22" xfId="9" applyFont="1" applyBorder="1" applyAlignment="1">
      <alignment horizontal="left" vertical="center" wrapText="1"/>
    </xf>
    <xf numFmtId="0" fontId="59" fillId="0" borderId="23" xfId="9" applyFont="1" applyBorder="1" applyAlignment="1">
      <alignment horizontal="left" vertical="center" wrapText="1"/>
    </xf>
    <xf numFmtId="0" fontId="59" fillId="0" borderId="24" xfId="9" applyFont="1" applyBorder="1" applyAlignment="1">
      <alignment horizontal="left" vertical="center" wrapText="1"/>
    </xf>
    <xf numFmtId="0" fontId="59" fillId="0" borderId="1" xfId="9" applyFont="1" applyBorder="1" applyAlignment="1">
      <alignment horizontal="left" vertical="center" wrapText="1"/>
    </xf>
    <xf numFmtId="0" fontId="61" fillId="0" borderId="1" xfId="6" applyFont="1" applyFill="1" applyBorder="1" applyAlignment="1" applyProtection="1">
      <alignment horizontal="left" vertical="center" wrapText="1"/>
    </xf>
    <xf numFmtId="0" fontId="60" fillId="0" borderId="1" xfId="9" quotePrefix="1" applyFont="1" applyBorder="1" applyAlignment="1">
      <alignment horizontal="left" vertical="center" wrapText="1"/>
    </xf>
    <xf numFmtId="0" fontId="58" fillId="0" borderId="1" xfId="9" applyFont="1" applyBorder="1" applyAlignment="1">
      <alignment horizontal="center" vertical="center" wrapText="1"/>
    </xf>
    <xf numFmtId="0" fontId="5" fillId="2" borderId="0" xfId="0" applyFont="1" applyFill="1" applyAlignment="1">
      <alignment horizontal="left"/>
    </xf>
    <xf numFmtId="0" fontId="6" fillId="3" borderId="28" xfId="0" applyFont="1" applyFill="1" applyBorder="1" applyAlignment="1">
      <alignment horizontal="left"/>
    </xf>
    <xf numFmtId="0" fontId="6" fillId="3" borderId="0" xfId="0" applyFont="1" applyFill="1" applyAlignment="1">
      <alignment horizontal="left"/>
    </xf>
    <xf numFmtId="0" fontId="10" fillId="15" borderId="1"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0" xfId="0" applyFont="1" applyAlignment="1">
      <alignment horizontal="left" vertical="center" wrapText="1"/>
    </xf>
    <xf numFmtId="0" fontId="67" fillId="0" borderId="0" xfId="0" applyFont="1" applyAlignment="1">
      <alignment horizontal="left" vertical="center" wrapText="1"/>
    </xf>
    <xf numFmtId="0" fontId="68" fillId="14" borderId="0" xfId="0" applyFont="1" applyFill="1" applyAlignment="1">
      <alignment horizontal="left" wrapText="1"/>
    </xf>
    <xf numFmtId="0" fontId="10" fillId="15" borderId="0" xfId="0" applyFont="1" applyFill="1" applyAlignment="1">
      <alignment horizontal="left" wrapText="1"/>
    </xf>
    <xf numFmtId="0" fontId="10" fillId="15" borderId="1" xfId="0" applyFont="1" applyFill="1" applyBorder="1" applyAlignment="1">
      <alignment horizontal="center" wrapText="1"/>
    </xf>
    <xf numFmtId="0" fontId="3" fillId="4" borderId="1" xfId="0" applyFont="1" applyFill="1" applyBorder="1" applyAlignment="1">
      <alignment horizontal="left"/>
    </xf>
    <xf numFmtId="2" fontId="17" fillId="15" borderId="1" xfId="0" applyNumberFormat="1" applyFont="1" applyFill="1" applyBorder="1" applyAlignment="1">
      <alignment horizontal="left"/>
    </xf>
    <xf numFmtId="0" fontId="9" fillId="4" borderId="0" xfId="0" applyFont="1" applyFill="1" applyAlignment="1">
      <alignment horizontal="left" vertical="center" wrapText="1"/>
    </xf>
    <xf numFmtId="0" fontId="5" fillId="14" borderId="0" xfId="0" applyFont="1" applyFill="1" applyAlignment="1">
      <alignment horizontal="left"/>
    </xf>
    <xf numFmtId="0" fontId="12" fillId="15" borderId="1"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3" xfId="0" applyFont="1" applyFill="1" applyBorder="1" applyAlignment="1">
      <alignment horizontal="center" vertical="center" wrapText="1"/>
    </xf>
    <xf numFmtId="10" fontId="5" fillId="19" borderId="0" xfId="1" applyNumberFormat="1" applyFont="1" applyFill="1" applyBorder="1" applyAlignment="1">
      <alignment horizontal="left" wrapText="1"/>
    </xf>
    <xf numFmtId="10" fontId="5" fillId="19" borderId="18" xfId="1" applyNumberFormat="1" applyFont="1" applyFill="1" applyBorder="1" applyAlignment="1">
      <alignment horizontal="left" wrapText="1"/>
    </xf>
    <xf numFmtId="2" fontId="70" fillId="14" borderId="0" xfId="0" applyNumberFormat="1" applyFont="1" applyFill="1" applyAlignment="1">
      <alignment horizontal="left" wrapText="1"/>
    </xf>
    <xf numFmtId="2" fontId="2" fillId="0" borderId="9" xfId="0" applyNumberFormat="1" applyFont="1" applyBorder="1" applyAlignment="1">
      <alignment horizontal="center" vertical="center" wrapText="1"/>
    </xf>
    <xf numFmtId="2" fontId="16" fillId="13" borderId="30" xfId="0" applyNumberFormat="1" applyFont="1" applyFill="1" applyBorder="1" applyAlignment="1">
      <alignment horizontal="center" vertical="center" wrapText="1"/>
    </xf>
    <xf numFmtId="2" fontId="16" fillId="13" borderId="31" xfId="0" applyNumberFormat="1" applyFont="1" applyFill="1" applyBorder="1" applyAlignment="1">
      <alignment horizontal="center" vertical="center" wrapText="1"/>
    </xf>
    <xf numFmtId="2" fontId="16" fillId="13" borderId="34" xfId="0" applyNumberFormat="1" applyFont="1" applyFill="1" applyBorder="1" applyAlignment="1">
      <alignment horizontal="center" vertical="center" wrapText="1"/>
    </xf>
    <xf numFmtId="2" fontId="16" fillId="13" borderId="0" xfId="0" applyNumberFormat="1" applyFont="1" applyFill="1" applyAlignment="1">
      <alignment horizontal="center" vertical="center" wrapText="1"/>
    </xf>
    <xf numFmtId="2" fontId="16" fillId="13" borderId="35" xfId="0" applyNumberFormat="1" applyFont="1" applyFill="1" applyBorder="1" applyAlignment="1">
      <alignment horizontal="center" vertical="center" wrapText="1"/>
    </xf>
    <xf numFmtId="2" fontId="16" fillId="13" borderId="36" xfId="0" applyNumberFormat="1" applyFont="1" applyFill="1" applyBorder="1" applyAlignment="1">
      <alignment horizontal="center" vertical="center" wrapText="1"/>
    </xf>
    <xf numFmtId="2" fontId="16" fillId="13" borderId="32" xfId="0" applyNumberFormat="1" applyFont="1" applyFill="1" applyBorder="1" applyAlignment="1">
      <alignment horizontal="center" vertical="center" wrapText="1"/>
    </xf>
    <xf numFmtId="2" fontId="16" fillId="13" borderId="28" xfId="0" applyNumberFormat="1" applyFont="1" applyFill="1" applyBorder="1" applyAlignment="1">
      <alignment horizontal="center" vertical="center" wrapText="1"/>
    </xf>
    <xf numFmtId="2" fontId="16" fillId="13" borderId="37" xfId="0" applyNumberFormat="1" applyFont="1" applyFill="1" applyBorder="1" applyAlignment="1">
      <alignment horizontal="center" vertical="center" wrapText="1"/>
    </xf>
    <xf numFmtId="2" fontId="15" fillId="13" borderId="33" xfId="0" applyNumberFormat="1" applyFont="1" applyFill="1" applyBorder="1" applyAlignment="1">
      <alignment horizontal="center" vertical="center" wrapText="1"/>
    </xf>
    <xf numFmtId="2" fontId="15" fillId="13" borderId="7" xfId="0" applyNumberFormat="1" applyFont="1" applyFill="1" applyBorder="1" applyAlignment="1">
      <alignment horizontal="center" vertical="center" wrapText="1"/>
    </xf>
    <xf numFmtId="2" fontId="15" fillId="13" borderId="38" xfId="0" applyNumberFormat="1" applyFont="1" applyFill="1" applyBorder="1" applyAlignment="1">
      <alignment horizontal="center" vertical="center" wrapText="1"/>
    </xf>
    <xf numFmtId="2" fontId="50" fillId="4" borderId="40" xfId="0" applyNumberFormat="1" applyFont="1" applyFill="1" applyBorder="1" applyAlignment="1">
      <alignment horizontal="left" vertical="center" wrapText="1"/>
    </xf>
    <xf numFmtId="2" fontId="50" fillId="4" borderId="25" xfId="0" applyNumberFormat="1" applyFont="1" applyFill="1" applyBorder="1" applyAlignment="1">
      <alignment horizontal="left"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cellXfs>
  <cellStyles count="16">
    <cellStyle name="Hipervínculo" xfId="6" builtinId="8"/>
    <cellStyle name="Hipervínculo 2" xfId="7"/>
    <cellStyle name="Hipervínculo 2 2" xfId="8"/>
    <cellStyle name="Millares 2" xfId="12"/>
    <cellStyle name="Millares 23" xfId="15"/>
    <cellStyle name="Normal" xfId="0" builtinId="0"/>
    <cellStyle name="Normal 10 3" xfId="9"/>
    <cellStyle name="Normal 10 3 2" xfId="10"/>
    <cellStyle name="Normal 2" xfId="2"/>
    <cellStyle name="Normal 2 2" xfId="11"/>
    <cellStyle name="Normal 2 80" xfId="14"/>
    <cellStyle name="Normal 3" xfId="13"/>
    <cellStyle name="Normal 57" xfId="5"/>
    <cellStyle name="Normal 6" xfId="3"/>
    <cellStyle name="Porcentaje" xfId="1" builtinId="5"/>
    <cellStyle name="Porcentaje 2 4" xfId="4"/>
  </cellStyles>
  <dxfs count="0"/>
  <tableStyles count="0" defaultTableStyle="TableStyleMedium2" defaultPivotStyle="PivotStyleLight16"/>
  <colors>
    <mruColors>
      <color rgb="FFBFBFBF"/>
      <color rgb="FF7030A0"/>
      <color rgb="FFE4DFEC"/>
      <color rgb="FF7A007A"/>
      <color rgb="FF2F75B6"/>
      <color rgb="FFF8CBAD"/>
      <color rgb="FFD9D9D9"/>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148CD6"/>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'Resultados 2019'!$B$16:$B$18</c:f>
              <c:strCache>
                <c:ptCount val="3"/>
                <c:pt idx="0">
                  <c:v>Gg CH4</c:v>
                </c:pt>
                <c:pt idx="1">
                  <c:v>Gg N2O</c:v>
                </c:pt>
                <c:pt idx="2">
                  <c:v>Gg CO2eq</c:v>
                </c:pt>
              </c:strCache>
            </c:strRef>
          </c:cat>
          <c:val>
            <c:numRef>
              <c:f>'Resultados 2019'!$C$16:$C$18</c:f>
              <c:numCache>
                <c:formatCode>#,##0.00</c:formatCode>
                <c:ptCount val="3"/>
                <c:pt idx="0">
                  <c:v>0.10869743017853323</c:v>
                </c:pt>
                <c:pt idx="1">
                  <c:v>6.5218458107119933E-3</c:v>
                </c:pt>
                <c:pt idx="2">
                  <c:v>4.7718171848376087</c:v>
                </c:pt>
              </c:numCache>
            </c:numRef>
          </c:val>
          <c:extLst xmlns:c16r2="http://schemas.microsoft.com/office/drawing/2015/06/chart">
            <c:ext xmlns:c16="http://schemas.microsoft.com/office/drawing/2014/chart" uri="{C3380CC4-5D6E-409C-BE32-E72D297353CC}">
              <c16:uniqueId val="{00000000-9269-4FCB-BFB5-5690353D6B69}"/>
            </c:ext>
          </c:extLst>
        </c:ser>
        <c:dLbls>
          <c:showLegendKey val="0"/>
          <c:showVal val="0"/>
          <c:showCatName val="0"/>
          <c:showSerName val="0"/>
          <c:showPercent val="0"/>
          <c:showBubbleSize val="0"/>
        </c:dLbls>
        <c:gapWidth val="219"/>
        <c:overlap val="-27"/>
        <c:axId val="279931536"/>
        <c:axId val="279931928"/>
      </c:barChart>
      <c:catAx>
        <c:axId val="27993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279931928"/>
        <c:crosses val="autoZero"/>
        <c:auto val="1"/>
        <c:lblAlgn val="ctr"/>
        <c:lblOffset val="100"/>
        <c:noMultiLvlLbl val="0"/>
      </c:catAx>
      <c:valAx>
        <c:axId val="2799319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279931536"/>
        <c:crosses val="autoZero"/>
        <c:crossBetween val="between"/>
        <c:majorUnit val="1"/>
        <c:minorUnit val="1.0000000000000002E-2"/>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48245</xdr:colOff>
      <xdr:row>20</xdr:row>
      <xdr:rowOff>51663</xdr:rowOff>
    </xdr:from>
    <xdr:ext cx="5200062" cy="318480"/>
    <xdr:sp macro="" textlink="">
      <xdr:nvSpPr>
        <xdr:cNvPr id="2" name="11 CuadroTexto">
          <a:extLst>
            <a:ext uri="{FF2B5EF4-FFF2-40B4-BE49-F238E27FC236}">
              <a16:creationId xmlns:a16="http://schemas.microsoft.com/office/drawing/2014/main" xmlns="" id="{713C345A-7A28-446A-897A-04AA7BA70EF6}"/>
            </a:ext>
          </a:extLst>
        </xdr:cNvPr>
        <xdr:cNvSpPr txBox="1"/>
      </xdr:nvSpPr>
      <xdr:spPr>
        <a:xfrm>
          <a:off x="2044685" y="4052163"/>
          <a:ext cx="5200062" cy="31848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PE" sz="1400">
              <a:latin typeface="Arial" panose="020B0604020202020204" pitchFamily="34" charset="0"/>
              <a:cs typeface="Arial" panose="020B0604020202020204" pitchFamily="34" charset="0"/>
            </a:rPr>
            <a:t>Emisiones</a:t>
          </a:r>
          <a:r>
            <a:rPr lang="es-PE" sz="1400" baseline="0">
              <a:latin typeface="Arial" panose="020B0604020202020204" pitchFamily="34" charset="0"/>
              <a:cs typeface="Arial" panose="020B0604020202020204" pitchFamily="34" charset="0"/>
            </a:rPr>
            <a:t>  GEI </a:t>
          </a:r>
          <a:r>
            <a:rPr lang="es-PE" sz="1400" i="0">
              <a:latin typeface="Cambria Math"/>
            </a:rPr>
            <a:t>=</a:t>
          </a:r>
          <a:r>
            <a:rPr lang="es-PE" sz="1400" i="0">
              <a:latin typeface="Cambria Math" panose="02040503050406030204" pitchFamily="18" charset="0"/>
            </a:rPr>
            <a:t>𝑁</a:t>
          </a:r>
          <a:r>
            <a:rPr lang="es-PE" sz="1400" b="0" i="0">
              <a:latin typeface="Cambria Math" panose="02040503050406030204" pitchFamily="18" charset="0"/>
            </a:rPr>
            <a:t>𝑖𝑣𝑒𝑙 𝑑𝑒 𝐴𝑐𝑡𝑖𝑣𝑖𝑑𝑎𝑑 𝑥 𝐹𝑎𝑐𝑡𝑜𝑟 𝑑𝑒 𝐸𝑚𝑖𝑠𝑖ó𝑛</a:t>
          </a:r>
          <a:endParaRPr lang="es-PE" sz="1400">
            <a:latin typeface="Arial" panose="020B0604020202020204" pitchFamily="34" charset="0"/>
            <a:cs typeface="Arial" panose="020B0604020202020204" pitchFamily="34" charset="0"/>
          </a:endParaRPr>
        </a:p>
      </xdr:txBody>
    </xdr:sp>
    <xdr:clientData/>
  </xdr:oneCellAnchor>
  <xdr:twoCellAnchor editAs="oneCell">
    <xdr:from>
      <xdr:col>1</xdr:col>
      <xdr:colOff>104774</xdr:colOff>
      <xdr:row>17</xdr:row>
      <xdr:rowOff>169545</xdr:rowOff>
    </xdr:from>
    <xdr:to>
      <xdr:col>2</xdr:col>
      <xdr:colOff>466724</xdr:colOff>
      <xdr:row>25</xdr:row>
      <xdr:rowOff>215265</xdr:rowOff>
    </xdr:to>
    <xdr:pic>
      <xdr:nvPicPr>
        <xdr:cNvPr id="21" name="Imagen 20">
          <a:extLst>
            <a:ext uri="{FF2B5EF4-FFF2-40B4-BE49-F238E27FC236}">
              <a16:creationId xmlns:a16="http://schemas.microsoft.com/office/drawing/2014/main" xmlns="" id="{23FC5204-9666-4A0D-9735-1505EC59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 y="3575685"/>
          <a:ext cx="1367790" cy="1691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21</xdr:row>
      <xdr:rowOff>0</xdr:rowOff>
    </xdr:from>
    <xdr:to>
      <xdr:col>13</xdr:col>
      <xdr:colOff>304800</xdr:colOff>
      <xdr:row>22</xdr:row>
      <xdr:rowOff>121920</xdr:rowOff>
    </xdr:to>
    <xdr:sp macro="" textlink="">
      <xdr:nvSpPr>
        <xdr:cNvPr id="1026" name="AutoShape 2">
          <a:extLst>
            <a:ext uri="{FF2B5EF4-FFF2-40B4-BE49-F238E27FC236}">
              <a16:creationId xmlns:a16="http://schemas.microsoft.com/office/drawing/2014/main" xmlns="" id="{E1E5A103-A1E8-EEDD-0385-86329B0C8EBB}"/>
            </a:ext>
          </a:extLst>
        </xdr:cNvPr>
        <xdr:cNvSpPr>
          <a:spLocks noChangeAspect="1" noChangeArrowheads="1"/>
        </xdr:cNvSpPr>
      </xdr:nvSpPr>
      <xdr:spPr bwMode="auto">
        <a:xfrm>
          <a:off x="9189720" y="4030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91440</xdr:colOff>
      <xdr:row>41</xdr:row>
      <xdr:rowOff>91440</xdr:rowOff>
    </xdr:from>
    <xdr:to>
      <xdr:col>11</xdr:col>
      <xdr:colOff>614968</xdr:colOff>
      <xdr:row>57</xdr:row>
      <xdr:rowOff>44388</xdr:rowOff>
    </xdr:to>
    <xdr:pic>
      <xdr:nvPicPr>
        <xdr:cNvPr id="36" name="Imagen 35">
          <a:extLst>
            <a:ext uri="{FF2B5EF4-FFF2-40B4-BE49-F238E27FC236}">
              <a16:creationId xmlns:a16="http://schemas.microsoft.com/office/drawing/2014/main" xmlns="" id="{B55B1891-EA35-453B-AA92-8FB0132DE9EA}"/>
            </a:ext>
          </a:extLst>
        </xdr:cNvPr>
        <xdr:cNvPicPr>
          <a:picLocks noChangeAspect="1"/>
        </xdr:cNvPicPr>
      </xdr:nvPicPr>
      <xdr:blipFill>
        <a:blip xmlns:r="http://schemas.openxmlformats.org/officeDocument/2006/relationships" r:embed="rId2"/>
        <a:stretch>
          <a:fillRect/>
        </a:stretch>
      </xdr:blipFill>
      <xdr:spPr>
        <a:xfrm>
          <a:off x="91440" y="7810500"/>
          <a:ext cx="8189248" cy="3031428"/>
        </a:xfrm>
        <a:prstGeom prst="rect">
          <a:avLst/>
        </a:prstGeom>
      </xdr:spPr>
    </xdr:pic>
    <xdr:clientData/>
  </xdr:twoCellAnchor>
  <xdr:twoCellAnchor>
    <xdr:from>
      <xdr:col>11</xdr:col>
      <xdr:colOff>693420</xdr:colOff>
      <xdr:row>14</xdr:row>
      <xdr:rowOff>68580</xdr:rowOff>
    </xdr:from>
    <xdr:to>
      <xdr:col>19</xdr:col>
      <xdr:colOff>1103</xdr:colOff>
      <xdr:row>27</xdr:row>
      <xdr:rowOff>101580</xdr:rowOff>
    </xdr:to>
    <xdr:grpSp>
      <xdr:nvGrpSpPr>
        <xdr:cNvPr id="3" name="Grupo 2">
          <a:extLst>
            <a:ext uri="{FF2B5EF4-FFF2-40B4-BE49-F238E27FC236}">
              <a16:creationId xmlns:a16="http://schemas.microsoft.com/office/drawing/2014/main" xmlns="" id="{5F97ED35-BD76-45ED-9BDF-390DB754EE70}"/>
            </a:ext>
          </a:extLst>
        </xdr:cNvPr>
        <xdr:cNvGrpSpPr/>
      </xdr:nvGrpSpPr>
      <xdr:grpSpPr>
        <a:xfrm>
          <a:off x="8359140" y="2834640"/>
          <a:ext cx="4870283" cy="2707620"/>
          <a:chOff x="8724900" y="2567940"/>
          <a:chExt cx="4870283" cy="2707620"/>
        </a:xfrm>
      </xdr:grpSpPr>
      <xdr:pic>
        <xdr:nvPicPr>
          <xdr:cNvPr id="4" name="Imagen 3">
            <a:extLst>
              <a:ext uri="{FF2B5EF4-FFF2-40B4-BE49-F238E27FC236}">
                <a16:creationId xmlns:a16="http://schemas.microsoft.com/office/drawing/2014/main" xmlns="" id="{8C19D351-2E04-0858-D31C-54AE1A25F3AA}"/>
              </a:ext>
            </a:extLst>
          </xdr:cNvPr>
          <xdr:cNvPicPr>
            <a:picLocks noChangeAspect="1"/>
          </xdr:cNvPicPr>
        </xdr:nvPicPr>
        <xdr:blipFill>
          <a:blip xmlns:r="http://schemas.openxmlformats.org/officeDocument/2006/relationships" r:embed="rId3"/>
          <a:stretch>
            <a:fillRect/>
          </a:stretch>
        </xdr:blipFill>
        <xdr:spPr>
          <a:xfrm>
            <a:off x="8724900" y="2567940"/>
            <a:ext cx="4870283" cy="2707620"/>
          </a:xfrm>
          <a:prstGeom prst="rect">
            <a:avLst/>
          </a:prstGeom>
        </xdr:spPr>
      </xdr:pic>
      <xdr:sp macro="" textlink="">
        <xdr:nvSpPr>
          <xdr:cNvPr id="5" name="CuadroTexto 4">
            <a:extLst>
              <a:ext uri="{FF2B5EF4-FFF2-40B4-BE49-F238E27FC236}">
                <a16:creationId xmlns:a16="http://schemas.microsoft.com/office/drawing/2014/main" xmlns="" id="{C0152906-D270-08A1-67ED-F01C34AFC44F}"/>
              </a:ext>
            </a:extLst>
          </xdr:cNvPr>
          <xdr:cNvSpPr txBox="1"/>
        </xdr:nvSpPr>
        <xdr:spPr>
          <a:xfrm>
            <a:off x="11170921" y="4887914"/>
            <a:ext cx="396240" cy="1260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PE" sz="700" b="1">
                <a:latin typeface="Arial" panose="020B0604020202020204" pitchFamily="34" charset="0"/>
                <a:cs typeface="Arial" panose="020B0604020202020204" pitchFamily="34" charset="0"/>
              </a:rPr>
              <a:t>valor</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18</xdr:row>
      <xdr:rowOff>133350</xdr:rowOff>
    </xdr:from>
    <xdr:to>
      <xdr:col>9</xdr:col>
      <xdr:colOff>28575</xdr:colOff>
      <xdr:row>32</xdr:row>
      <xdr:rowOff>76200</xdr:rowOff>
    </xdr:to>
    <xdr:graphicFrame macro="">
      <xdr:nvGraphicFramePr>
        <xdr:cNvPr id="2" name="Gráfico 2">
          <a:extLst>
            <a:ext uri="{FF2B5EF4-FFF2-40B4-BE49-F238E27FC236}">
              <a16:creationId xmlns:a16="http://schemas.microsoft.com/office/drawing/2014/main" xmlns="" id="{653A6B46-46B4-4F87-92AF-0160FF8FA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dministrador\AppData\Local\Microsoft\Windows\Temporary%20Internet%20Files\Content.Outlook\KFOMQFXM\Macintosh%20HDFast%20track%20-%2014.04\Para%20os%20participantes\Revised%20stationary%20combustion%20tool%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yaji\max\DATA\MAX\Present.%20Korea%20Ene%2096\Present.%20Korea%20Feb%2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avid_000\Desktop\Documentos\_PastWorks\BCP2008\Calculos\tama&#241;o%20muest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mzinner\AppData\Local\Microsoft\Windows\Temporary%20Internet%20Files\Content.Outlook\6PJ3L8DG\Questionario_Coleta_Obra_V18.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david_000\Desktop\Documentos\_PastWorks\BCP2008\Calculos\tama&#241;o%20muestr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sers\david_000\Desktop\A2G%20Alfonso\A2G\Huellas\USMP\Huella%20de%20carbono%20USM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User\Configuraci&#243;n%20local\Archivos%20temporales%20de%20Internet\Content.Outlook\5X8UL8DQ\planilla%20de%20inventario%20%20GEI%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auss.sharepoint.com/Documentos%20compartidos/Drive%20Gauss/Proyectos/68_Residuos_Peru/Archivos%20de%20trabajo/Series/Eliminaci&#243;n%20de%20residuos%20s&#243;lidos%20-%20RAGEI-2106%20GL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Users\david_000\Desktop\Users\A2GSAC\AppData\Roaming\Microsoft\Excel\Planilha_Invent&#225;rio_2011_V16_ESPANHOL%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User\Configuraci&#243;n%20local\Archivos%20temporales%20de%20Internet\Content.Outlook\5X8UL8DQ\Planilha_Invent&#225;rio_2011_V16_ESPANHOL%20(3)EQUIPO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PIUP\RAGEI\Users\Alfonso\Downloads\Niveles%20de%20Actividad\HC\PETROPERU\Copia%20de%201%20-%20Fuentes%20Estacionarias%20de%20Combusti&#243;n%20-%20PETROPER&#218;%20201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ocumentos\CONPAR%20GHG%20Tool%202010%2002_Alt%20Flavi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Users\david_000\Desktop\A2G\Huellas\Odebrecht\6%20proyectos%202011\Planilha_Invent&#225;rio_2011_V16_ESPANHOL%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Planilha_Invent&#225;rio_2011_V16_ESPANHOL%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NES%20MENDOZA%20LENOVO/MINAM%202022%20-%20RAGEI/RAGEI%20DESECHOS%202019/RAGEI_Incineraci&#243;n-de-residuos-s&#243;lidos-2019_Final%2022.11.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Users\flaviagabriela\Desktop\Questionario_Coleta_Obra_V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COMMON\CLIMATE\GHG_m&amp;r\Evaluation_Road%20Test%20Draft\Revised%20Tools\Final%20Versions\Mobile\Final\Final(after%20KPMG-MichaelG%20Review)\NextFinal\MOBILE_FinalWorksheet(10.2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DGEE\PLANEAMIENTO_ENERGETICO\02%20BNE\BNE%202017\BNE%202017%20Imprenta\BNE%202017%20VFINA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57FF3C7\Revised%20stationary%20combustion%20tool%20(draf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Users\david_000\Desktop\a2G%20David\BCP\Informaci&#243;n%20recibida\Directorio%20con%20direcciones_V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sers\Cristian\AppData\Local\Microsoft\Windows\Temporary%20Internet%20Files\Content.Outlook\EST7LI2P\Dat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avid_000\Desktop\A2G%20Alfonso\A2G\Huellas\USMP\Huella%20de%20carbono%20US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ettings"/>
      <sheetName val="Spreadsheet"/>
      <sheetName val="Tier3"/>
      <sheetName val="Tier3EFs"/>
      <sheetName val="ghostSpreadsheet_CO2"/>
      <sheetName val="CO2 EFs"/>
      <sheetName val="ghostSpreadsheet_CH4"/>
      <sheetName val="Tier 1 CH4  EFs"/>
      <sheetName val="ghostSpreadsheet_N2O"/>
      <sheetName val="Tier 1 N2O  EFs (2)"/>
      <sheetName val="General_listings"/>
    </sheetNames>
    <sheetDataSet>
      <sheetData sheetId="0"/>
      <sheetData sheetId="1"/>
      <sheetData sheetId="2"/>
      <sheetData sheetId="3"/>
      <sheetData sheetId="4">
        <row r="9">
          <cell r="E9" t="str">
            <v>Manufacturing</v>
          </cell>
          <cell r="F9" t="str">
            <v>Tier3Manufacturing</v>
          </cell>
        </row>
        <row r="10">
          <cell r="E10" t="str">
            <v>Construction</v>
          </cell>
        </row>
        <row r="11">
          <cell r="E11" t="str">
            <v>Commercial</v>
          </cell>
        </row>
        <row r="12">
          <cell r="E12" t="str">
            <v>Institutional</v>
          </cell>
        </row>
        <row r="13">
          <cell r="E13" t="str">
            <v>Residential</v>
          </cell>
        </row>
        <row r="14">
          <cell r="E14" t="str">
            <v>Agriculture</v>
          </cell>
        </row>
        <row r="15">
          <cell r="E15" t="str">
            <v>Forestry</v>
          </cell>
        </row>
        <row r="16">
          <cell r="E16" t="str">
            <v>Fisheries</v>
          </cell>
        </row>
      </sheetData>
      <sheetData sheetId="5"/>
      <sheetData sheetId="6">
        <row r="7">
          <cell r="C7" t="str">
            <v>Crude oil</v>
          </cell>
          <cell r="D7">
            <v>1</v>
          </cell>
          <cell r="E7">
            <v>73300</v>
          </cell>
          <cell r="F7">
            <v>42.3</v>
          </cell>
          <cell r="G7" t="str">
            <v>Y</v>
          </cell>
        </row>
        <row r="8">
          <cell r="C8" t="str">
            <v>Orimulsion</v>
          </cell>
          <cell r="D8">
            <v>1</v>
          </cell>
          <cell r="E8">
            <v>77000</v>
          </cell>
          <cell r="F8">
            <v>27.5</v>
          </cell>
          <cell r="G8" t="str">
            <v>N</v>
          </cell>
        </row>
        <row r="9">
          <cell r="C9" t="str">
            <v>Natural Gas Liquids</v>
          </cell>
          <cell r="D9">
            <v>1</v>
          </cell>
          <cell r="E9">
            <v>64200</v>
          </cell>
          <cell r="F9">
            <v>44.2</v>
          </cell>
          <cell r="G9" t="str">
            <v>N</v>
          </cell>
        </row>
        <row r="10">
          <cell r="C10" t="str">
            <v>Motor gasoline</v>
          </cell>
          <cell r="D10">
            <v>1</v>
          </cell>
          <cell r="E10">
            <v>69300</v>
          </cell>
          <cell r="F10">
            <v>44.3</v>
          </cell>
          <cell r="G10" t="str">
            <v>Y</v>
          </cell>
        </row>
        <row r="11">
          <cell r="C11" t="str">
            <v>Aviation gasoline</v>
          </cell>
          <cell r="D11">
            <v>1</v>
          </cell>
          <cell r="E11">
            <v>70000</v>
          </cell>
          <cell r="F11">
            <v>44.3</v>
          </cell>
          <cell r="G11" t="str">
            <v>Y</v>
          </cell>
        </row>
        <row r="12">
          <cell r="C12" t="str">
            <v>Jet gasoline</v>
          </cell>
          <cell r="D12">
            <v>1</v>
          </cell>
          <cell r="E12">
            <v>70000</v>
          </cell>
          <cell r="F12">
            <v>44.3</v>
          </cell>
          <cell r="G12" t="str">
            <v>N</v>
          </cell>
        </row>
        <row r="13">
          <cell r="C13" t="str">
            <v>Jet kerosene</v>
          </cell>
          <cell r="D13">
            <v>1</v>
          </cell>
          <cell r="E13">
            <v>71500</v>
          </cell>
          <cell r="F13">
            <v>44.1</v>
          </cell>
          <cell r="G13" t="str">
            <v>Y</v>
          </cell>
        </row>
        <row r="14">
          <cell r="C14" t="str">
            <v>Other kerosene</v>
          </cell>
          <cell r="D14">
            <v>1</v>
          </cell>
          <cell r="E14">
            <v>71900</v>
          </cell>
          <cell r="F14">
            <v>43.8</v>
          </cell>
          <cell r="G14" t="str">
            <v>Y</v>
          </cell>
        </row>
        <row r="15">
          <cell r="C15" t="str">
            <v>Shale oil</v>
          </cell>
          <cell r="D15">
            <v>1</v>
          </cell>
          <cell r="E15">
            <v>73300</v>
          </cell>
          <cell r="F15">
            <v>38.1</v>
          </cell>
          <cell r="G15" t="str">
            <v>Y</v>
          </cell>
        </row>
        <row r="16">
          <cell r="C16" t="str">
            <v>Gas/Diesel oil</v>
          </cell>
          <cell r="D16">
            <v>1</v>
          </cell>
          <cell r="E16">
            <v>74100</v>
          </cell>
          <cell r="F16">
            <v>43</v>
          </cell>
          <cell r="G16" t="str">
            <v>Y</v>
          </cell>
        </row>
        <row r="17">
          <cell r="C17" t="str">
            <v>Residual fuel oil</v>
          </cell>
          <cell r="D17">
            <v>1</v>
          </cell>
          <cell r="E17">
            <v>77400</v>
          </cell>
          <cell r="F17">
            <v>40.4</v>
          </cell>
          <cell r="G17" t="str">
            <v>Y</v>
          </cell>
        </row>
        <row r="18">
          <cell r="C18" t="str">
            <v>Liquified Petroleum Gases</v>
          </cell>
          <cell r="D18">
            <v>1</v>
          </cell>
          <cell r="E18">
            <v>63100</v>
          </cell>
          <cell r="F18">
            <v>47.3</v>
          </cell>
          <cell r="G18" t="str">
            <v>Y</v>
          </cell>
        </row>
        <row r="19">
          <cell r="C19" t="str">
            <v>Ethane</v>
          </cell>
          <cell r="D19">
            <v>1</v>
          </cell>
          <cell r="E19">
            <v>61600</v>
          </cell>
          <cell r="F19">
            <v>46.4</v>
          </cell>
          <cell r="G19" t="str">
            <v>Y</v>
          </cell>
        </row>
        <row r="20">
          <cell r="C20" t="str">
            <v>Naphtha</v>
          </cell>
          <cell r="D20">
            <v>1</v>
          </cell>
          <cell r="E20">
            <v>73300</v>
          </cell>
          <cell r="F20">
            <v>44.5</v>
          </cell>
          <cell r="G20" t="str">
            <v>Y</v>
          </cell>
        </row>
        <row r="21">
          <cell r="C21" t="str">
            <v>Bitumen</v>
          </cell>
          <cell r="D21">
            <v>1</v>
          </cell>
          <cell r="E21">
            <v>80700</v>
          </cell>
          <cell r="F21">
            <v>40.200000000000003</v>
          </cell>
          <cell r="G21" t="str">
            <v>N</v>
          </cell>
        </row>
        <row r="22">
          <cell r="C22" t="str">
            <v>Lubricants</v>
          </cell>
          <cell r="D22">
            <v>1</v>
          </cell>
          <cell r="E22">
            <v>73300</v>
          </cell>
          <cell r="F22">
            <v>40.200000000000003</v>
          </cell>
          <cell r="G22" t="str">
            <v>Y</v>
          </cell>
        </row>
        <row r="23">
          <cell r="C23" t="str">
            <v>Petroleum coke</v>
          </cell>
          <cell r="D23">
            <v>1</v>
          </cell>
          <cell r="E23">
            <v>97500</v>
          </cell>
          <cell r="F23">
            <v>32.5</v>
          </cell>
          <cell r="G23" t="str">
            <v>N</v>
          </cell>
        </row>
        <row r="24">
          <cell r="C24" t="str">
            <v>Refinery feedstocks</v>
          </cell>
          <cell r="D24">
            <v>1</v>
          </cell>
          <cell r="E24">
            <v>73300</v>
          </cell>
          <cell r="F24">
            <v>43</v>
          </cell>
          <cell r="G24" t="str">
            <v>N</v>
          </cell>
        </row>
        <row r="25">
          <cell r="C25" t="str">
            <v>Refinery gas</v>
          </cell>
          <cell r="D25">
            <v>1</v>
          </cell>
          <cell r="E25">
            <v>57600</v>
          </cell>
          <cell r="F25">
            <v>49.5</v>
          </cell>
          <cell r="G25" t="str">
            <v>N</v>
          </cell>
        </row>
        <row r="26">
          <cell r="C26" t="str">
            <v>Paraffin waxes</v>
          </cell>
          <cell r="D26">
            <v>1</v>
          </cell>
          <cell r="E26">
            <v>73300</v>
          </cell>
          <cell r="F26">
            <v>40.200000000000003</v>
          </cell>
          <cell r="G26" t="str">
            <v>N</v>
          </cell>
        </row>
        <row r="27">
          <cell r="C27" t="str">
            <v>White Spirit/SBP</v>
          </cell>
          <cell r="D27">
            <v>1</v>
          </cell>
          <cell r="E27">
            <v>73300</v>
          </cell>
          <cell r="F27">
            <v>40.200000000000003</v>
          </cell>
          <cell r="G27" t="str">
            <v>N</v>
          </cell>
        </row>
        <row r="28">
          <cell r="C28" t="str">
            <v>Other petroleum products</v>
          </cell>
          <cell r="D28">
            <v>1</v>
          </cell>
          <cell r="E28">
            <v>73300</v>
          </cell>
          <cell r="F28">
            <v>40.200000000000003</v>
          </cell>
          <cell r="G28" t="str">
            <v>N</v>
          </cell>
        </row>
        <row r="29">
          <cell r="C29" t="str">
            <v>Anthracite</v>
          </cell>
          <cell r="D29">
            <v>1</v>
          </cell>
          <cell r="E29">
            <v>98300</v>
          </cell>
          <cell r="F29">
            <v>26.7</v>
          </cell>
          <cell r="G29" t="str">
            <v>Y</v>
          </cell>
        </row>
        <row r="30">
          <cell r="C30" t="str">
            <v>Coking coal</v>
          </cell>
          <cell r="D30">
            <v>1</v>
          </cell>
          <cell r="E30">
            <v>94600</v>
          </cell>
          <cell r="F30">
            <v>28.2</v>
          </cell>
          <cell r="G30" t="str">
            <v>Y</v>
          </cell>
        </row>
        <row r="31">
          <cell r="C31" t="str">
            <v>Other bituminous coal</v>
          </cell>
          <cell r="D31">
            <v>1</v>
          </cell>
          <cell r="E31">
            <v>94600</v>
          </cell>
          <cell r="F31">
            <v>25.8</v>
          </cell>
          <cell r="G31" t="str">
            <v>Y</v>
          </cell>
        </row>
        <row r="32">
          <cell r="C32" t="str">
            <v>Sub bituminous coal</v>
          </cell>
          <cell r="D32">
            <v>1</v>
          </cell>
          <cell r="E32">
            <v>96100</v>
          </cell>
          <cell r="F32">
            <v>18.899999999999999</v>
          </cell>
          <cell r="G32" t="str">
            <v>Y</v>
          </cell>
        </row>
        <row r="33">
          <cell r="C33" t="str">
            <v>Lignite</v>
          </cell>
          <cell r="D33">
            <v>1</v>
          </cell>
          <cell r="E33">
            <v>101000</v>
          </cell>
          <cell r="F33">
            <v>11.9</v>
          </cell>
          <cell r="G33" t="str">
            <v>Y</v>
          </cell>
        </row>
        <row r="34">
          <cell r="C34" t="str">
            <v>Oil shale and tar sands</v>
          </cell>
          <cell r="D34">
            <v>1</v>
          </cell>
          <cell r="E34">
            <v>107000</v>
          </cell>
          <cell r="F34">
            <v>8.9</v>
          </cell>
          <cell r="G34" t="str">
            <v>N</v>
          </cell>
        </row>
        <row r="35">
          <cell r="C35" t="str">
            <v>Brown coal briquettes</v>
          </cell>
          <cell r="D35">
            <v>1</v>
          </cell>
          <cell r="E35">
            <v>97500</v>
          </cell>
          <cell r="F35">
            <v>20.7</v>
          </cell>
          <cell r="G35" t="str">
            <v>Y</v>
          </cell>
        </row>
        <row r="36">
          <cell r="C36" t="str">
            <v>Patent fuel</v>
          </cell>
          <cell r="D36">
            <v>1</v>
          </cell>
          <cell r="E36">
            <v>97500</v>
          </cell>
          <cell r="F36">
            <v>20.7</v>
          </cell>
          <cell r="G36" t="str">
            <v>Y</v>
          </cell>
        </row>
        <row r="37">
          <cell r="C37" t="str">
            <v>Coke oven coke</v>
          </cell>
          <cell r="D37">
            <v>1</v>
          </cell>
          <cell r="E37">
            <v>107000</v>
          </cell>
          <cell r="F37">
            <v>28.2</v>
          </cell>
          <cell r="G37" t="str">
            <v>Y</v>
          </cell>
        </row>
        <row r="38">
          <cell r="C38" t="str">
            <v>Lignite coke</v>
          </cell>
          <cell r="D38">
            <v>1</v>
          </cell>
          <cell r="E38">
            <v>107000</v>
          </cell>
          <cell r="F38">
            <v>28.2</v>
          </cell>
          <cell r="G38" t="str">
            <v>Y</v>
          </cell>
        </row>
        <row r="39">
          <cell r="C39" t="str">
            <v>Gas coke</v>
          </cell>
          <cell r="D39">
            <v>1</v>
          </cell>
          <cell r="E39">
            <v>107000</v>
          </cell>
          <cell r="F39">
            <v>28.2</v>
          </cell>
          <cell r="G39" t="str">
            <v>N</v>
          </cell>
        </row>
        <row r="40">
          <cell r="C40" t="str">
            <v>Coal tar</v>
          </cell>
          <cell r="D40">
            <v>1</v>
          </cell>
          <cell r="E40">
            <v>80700</v>
          </cell>
          <cell r="F40">
            <v>28</v>
          </cell>
          <cell r="G40" t="str">
            <v>N</v>
          </cell>
        </row>
        <row r="41">
          <cell r="C41" t="str">
            <v>Gas works gas</v>
          </cell>
          <cell r="D41">
            <v>1</v>
          </cell>
          <cell r="E41">
            <v>44400</v>
          </cell>
          <cell r="F41">
            <v>38.700000000000003</v>
          </cell>
          <cell r="G41" t="str">
            <v>N</v>
          </cell>
        </row>
        <row r="42">
          <cell r="C42" t="str">
            <v>Coke oven gas</v>
          </cell>
          <cell r="D42">
            <v>1</v>
          </cell>
          <cell r="E42">
            <v>44400</v>
          </cell>
          <cell r="F42">
            <v>38.700000000000003</v>
          </cell>
          <cell r="G42" t="str">
            <v>N</v>
          </cell>
        </row>
        <row r="43">
          <cell r="C43" t="str">
            <v>Blast furnace gas</v>
          </cell>
          <cell r="D43">
            <v>1</v>
          </cell>
          <cell r="E43">
            <v>260000</v>
          </cell>
          <cell r="F43">
            <v>2.4700000000000002</v>
          </cell>
          <cell r="G43" t="str">
            <v>N</v>
          </cell>
        </row>
        <row r="44">
          <cell r="C44" t="str">
            <v>Oxygen steel furnace gas</v>
          </cell>
          <cell r="D44">
            <v>1</v>
          </cell>
          <cell r="E44">
            <v>182000</v>
          </cell>
          <cell r="F44">
            <v>7.06</v>
          </cell>
          <cell r="G44" t="str">
            <v>N</v>
          </cell>
        </row>
        <row r="45">
          <cell r="C45" t="str">
            <v>Natural gas</v>
          </cell>
          <cell r="D45">
            <v>1</v>
          </cell>
          <cell r="E45">
            <v>56100</v>
          </cell>
          <cell r="F45">
            <v>48</v>
          </cell>
          <cell r="G45" t="str">
            <v>Y</v>
          </cell>
        </row>
        <row r="46">
          <cell r="C46" t="str">
            <v>Municipal waste (Non biomass fraction)</v>
          </cell>
          <cell r="D46">
            <v>1</v>
          </cell>
          <cell r="E46">
            <v>91700</v>
          </cell>
          <cell r="F46">
            <v>10</v>
          </cell>
          <cell r="G46" t="str">
            <v>Y</v>
          </cell>
        </row>
        <row r="47">
          <cell r="C47" t="str">
            <v>Industrial wastes</v>
          </cell>
          <cell r="D47">
            <v>1</v>
          </cell>
          <cell r="E47">
            <v>143000</v>
          </cell>
          <cell r="F47" t="str">
            <v>NA</v>
          </cell>
          <cell r="G47" t="str">
            <v>N</v>
          </cell>
        </row>
        <row r="48">
          <cell r="C48" t="str">
            <v>Waste oils</v>
          </cell>
          <cell r="D48">
            <v>1</v>
          </cell>
          <cell r="E48">
            <v>73300</v>
          </cell>
          <cell r="F48">
            <v>40.200000000000003</v>
          </cell>
          <cell r="G48" t="str">
            <v>Y</v>
          </cell>
        </row>
        <row r="49">
          <cell r="C49" t="str">
            <v>Wood or Wood waste</v>
          </cell>
          <cell r="D49">
            <v>2</v>
          </cell>
          <cell r="E49">
            <v>112000</v>
          </cell>
          <cell r="F49">
            <v>15.6</v>
          </cell>
          <cell r="G49" t="str">
            <v>Y</v>
          </cell>
        </row>
        <row r="50">
          <cell r="C50" t="str">
            <v>Sulphite lyes (Black liqour)</v>
          </cell>
          <cell r="D50">
            <v>2</v>
          </cell>
          <cell r="E50">
            <v>95300</v>
          </cell>
          <cell r="F50">
            <v>11.8</v>
          </cell>
          <cell r="G50" t="str">
            <v>N</v>
          </cell>
        </row>
        <row r="51">
          <cell r="C51" t="str">
            <v>Other primary solid biomass fuels</v>
          </cell>
          <cell r="D51">
            <v>2</v>
          </cell>
          <cell r="E51">
            <v>100000</v>
          </cell>
          <cell r="F51">
            <v>11.6</v>
          </cell>
          <cell r="G51" t="str">
            <v>N</v>
          </cell>
        </row>
        <row r="52">
          <cell r="C52" t="str">
            <v>Charcoal</v>
          </cell>
          <cell r="D52">
            <v>2</v>
          </cell>
          <cell r="E52">
            <v>112000</v>
          </cell>
          <cell r="F52">
            <v>29.5</v>
          </cell>
          <cell r="G52" t="str">
            <v>Y</v>
          </cell>
        </row>
        <row r="53">
          <cell r="C53" t="str">
            <v>Biogasoline</v>
          </cell>
          <cell r="D53">
            <v>2</v>
          </cell>
          <cell r="E53">
            <v>70800</v>
          </cell>
          <cell r="F53">
            <v>27</v>
          </cell>
          <cell r="G53" t="str">
            <v>N</v>
          </cell>
        </row>
        <row r="54">
          <cell r="C54" t="str">
            <v>Biodiesels</v>
          </cell>
          <cell r="D54">
            <v>2</v>
          </cell>
          <cell r="E54">
            <v>70800</v>
          </cell>
          <cell r="F54">
            <v>27</v>
          </cell>
          <cell r="G54" t="str">
            <v>N</v>
          </cell>
        </row>
        <row r="55">
          <cell r="C55" t="str">
            <v>Other liquid biofuels</v>
          </cell>
          <cell r="D55">
            <v>2</v>
          </cell>
          <cell r="E55">
            <v>79600</v>
          </cell>
          <cell r="F55">
            <v>27.4</v>
          </cell>
          <cell r="G55" t="str">
            <v>N</v>
          </cell>
        </row>
        <row r="56">
          <cell r="C56" t="str">
            <v>Landfill gas</v>
          </cell>
          <cell r="D56">
            <v>2</v>
          </cell>
          <cell r="E56">
            <v>54600</v>
          </cell>
          <cell r="F56">
            <v>50.4</v>
          </cell>
          <cell r="G56" t="str">
            <v>Y</v>
          </cell>
        </row>
        <row r="57">
          <cell r="C57" t="str">
            <v>Sludge gas</v>
          </cell>
          <cell r="D57">
            <v>2</v>
          </cell>
          <cell r="E57">
            <v>54600</v>
          </cell>
          <cell r="F57">
            <v>50.4</v>
          </cell>
          <cell r="G57" t="str">
            <v>N</v>
          </cell>
        </row>
        <row r="58">
          <cell r="C58" t="str">
            <v>Other biogas</v>
          </cell>
          <cell r="D58">
            <v>2</v>
          </cell>
          <cell r="E58">
            <v>54600</v>
          </cell>
          <cell r="F58">
            <v>50.4</v>
          </cell>
          <cell r="G58" t="str">
            <v>N</v>
          </cell>
        </row>
        <row r="59">
          <cell r="C59" t="str">
            <v>Municipal wastes (Biomass fraction)</v>
          </cell>
          <cell r="D59">
            <v>2</v>
          </cell>
          <cell r="E59">
            <v>100000</v>
          </cell>
          <cell r="F59">
            <v>11.6</v>
          </cell>
          <cell r="G59" t="str">
            <v>Y</v>
          </cell>
        </row>
        <row r="60">
          <cell r="C60" t="str">
            <v>Peat</v>
          </cell>
          <cell r="D60">
            <v>2</v>
          </cell>
          <cell r="E60">
            <v>106000</v>
          </cell>
          <cell r="F60">
            <v>9.76</v>
          </cell>
          <cell r="G60" t="str">
            <v>N</v>
          </cell>
        </row>
        <row r="66">
          <cell r="C66" t="str">
            <v>TJ</v>
          </cell>
          <cell r="D66" t="str">
            <v>/1000</v>
          </cell>
          <cell r="E66">
            <v>1E-3</v>
          </cell>
        </row>
        <row r="67">
          <cell r="C67" t="str">
            <v>GJ</v>
          </cell>
          <cell r="D67" t="str">
            <v>/1000000</v>
          </cell>
          <cell r="E67">
            <v>9.9999999999999995E-7</v>
          </cell>
        </row>
        <row r="68">
          <cell r="C68" t="str">
            <v>MJ</v>
          </cell>
          <cell r="D68" t="str">
            <v>/1000000000</v>
          </cell>
          <cell r="E68">
            <v>1.0000000000000001E-9</v>
          </cell>
        </row>
        <row r="69">
          <cell r="C69" t="str">
            <v>KWh</v>
          </cell>
          <cell r="D69" t="str">
            <v>/1000000000000*3600</v>
          </cell>
          <cell r="E69">
            <v>3.5997120230381567E-9</v>
          </cell>
        </row>
        <row r="70">
          <cell r="C70" t="str">
            <v>mmBtu</v>
          </cell>
          <cell r="D70" t="str">
            <v>(/1000000)/0.9478</v>
          </cell>
          <cell r="E70">
            <v>1.0551000000000001E-6</v>
          </cell>
        </row>
        <row r="71">
          <cell r="C71" t="str">
            <v>Therm</v>
          </cell>
          <cell r="D71" t="str">
            <v>((/1000000)/0.9478)/10</v>
          </cell>
          <cell r="E71">
            <v>1.0550749103186325E-7</v>
          </cell>
        </row>
        <row r="76">
          <cell r="C76" t="str">
            <v>metric tonne (t)</v>
          </cell>
          <cell r="E76">
            <v>9.9999999999999995E-7</v>
          </cell>
        </row>
        <row r="77">
          <cell r="C77" t="str">
            <v>pound (lb)</v>
          </cell>
          <cell r="E77">
            <v>4.5351473922902485E-10</v>
          </cell>
        </row>
        <row r="78">
          <cell r="C78" t="str">
            <v>Kg</v>
          </cell>
          <cell r="E78">
            <v>9.9999999999999986E-10</v>
          </cell>
        </row>
        <row r="217">
          <cell r="B217" t="str">
            <v>TJ</v>
          </cell>
          <cell r="C217" t="str">
            <v>Energy</v>
          </cell>
          <cell r="D217">
            <v>0</v>
          </cell>
        </row>
        <row r="218">
          <cell r="B218" t="str">
            <v>GJ</v>
          </cell>
          <cell r="C218" t="str">
            <v>Energy</v>
          </cell>
          <cell r="D218">
            <v>0</v>
          </cell>
        </row>
        <row r="219">
          <cell r="B219" t="str">
            <v>MJ</v>
          </cell>
          <cell r="C219" t="str">
            <v>Energy</v>
          </cell>
          <cell r="D219">
            <v>0</v>
          </cell>
        </row>
        <row r="220">
          <cell r="B220" t="str">
            <v>kWh</v>
          </cell>
          <cell r="C220" t="str">
            <v>Energy</v>
          </cell>
          <cell r="D220">
            <v>0</v>
          </cell>
        </row>
        <row r="221">
          <cell r="B221" t="str">
            <v>mmBtu</v>
          </cell>
          <cell r="C221" t="str">
            <v>Energy</v>
          </cell>
          <cell r="D221">
            <v>0</v>
          </cell>
        </row>
        <row r="222">
          <cell r="B222" t="str">
            <v>Therm</v>
          </cell>
          <cell r="C222" t="str">
            <v>Energy</v>
          </cell>
          <cell r="D222">
            <v>0</v>
          </cell>
        </row>
        <row r="223">
          <cell r="B223" t="str">
            <v>metric tonne (t)</v>
          </cell>
          <cell r="C223" t="str">
            <v>Solid</v>
          </cell>
          <cell r="D223">
            <v>1</v>
          </cell>
        </row>
        <row r="224">
          <cell r="B224" t="str">
            <v>pound (lb)</v>
          </cell>
          <cell r="C224" t="str">
            <v>Solid</v>
          </cell>
          <cell r="D224">
            <v>1</v>
          </cell>
        </row>
        <row r="225">
          <cell r="B225" t="str">
            <v>Kg</v>
          </cell>
          <cell r="C225" t="str">
            <v>Solid</v>
          </cell>
          <cell r="D225">
            <v>1</v>
          </cell>
        </row>
        <row r="226">
          <cell r="B226" t="str">
            <v>barrel (bbl)</v>
          </cell>
          <cell r="C226" t="str">
            <v>Liquid</v>
          </cell>
          <cell r="D226">
            <v>2</v>
          </cell>
          <cell r="E226">
            <v>3</v>
          </cell>
        </row>
        <row r="227">
          <cell r="B227" t="str">
            <v xml:space="preserve">gallon </v>
          </cell>
          <cell r="C227" t="str">
            <v>Liquid</v>
          </cell>
          <cell r="D227">
            <v>2</v>
          </cell>
          <cell r="E227">
            <v>2</v>
          </cell>
        </row>
        <row r="228">
          <cell r="B228" t="str">
            <v>litres (l)</v>
          </cell>
          <cell r="C228" t="str">
            <v>Liquid</v>
          </cell>
          <cell r="D228">
            <v>2</v>
          </cell>
          <cell r="E228">
            <v>1</v>
          </cell>
        </row>
        <row r="229">
          <cell r="B229" t="str">
            <v>foot3</v>
          </cell>
          <cell r="C229" t="str">
            <v>Gas</v>
          </cell>
          <cell r="D229">
            <v>3</v>
          </cell>
          <cell r="F229">
            <v>2</v>
          </cell>
        </row>
        <row r="230">
          <cell r="B230" t="str">
            <v>metre3</v>
          </cell>
          <cell r="C230" t="str">
            <v>Gas</v>
          </cell>
          <cell r="D230">
            <v>3</v>
          </cell>
          <cell r="F230">
            <v>1</v>
          </cell>
        </row>
        <row r="235">
          <cell r="B235" t="str">
            <v>Crude oil</v>
          </cell>
          <cell r="C235">
            <v>2.4804720000000001E-3</v>
          </cell>
        </row>
        <row r="236">
          <cell r="B236" t="str">
            <v>Motor gasoline</v>
          </cell>
          <cell r="C236">
            <v>2.2717925999999997E-3</v>
          </cell>
        </row>
        <row r="237">
          <cell r="B237" t="str">
            <v>Aviation gasoline</v>
          </cell>
          <cell r="C237">
            <v>2.20171E-3</v>
          </cell>
        </row>
        <row r="238">
          <cell r="B238" t="str">
            <v>Jet kerosene</v>
          </cell>
          <cell r="C238">
            <v>2.4909885000000001E-3</v>
          </cell>
        </row>
        <row r="239">
          <cell r="B239" t="str">
            <v>Other kerosene</v>
          </cell>
          <cell r="C239">
            <v>2.5193760000000003E-3</v>
          </cell>
        </row>
        <row r="240">
          <cell r="B240" t="str">
            <v>Shale oil</v>
          </cell>
          <cell r="C240">
            <v>2.7927300000000002E-3</v>
          </cell>
        </row>
        <row r="241">
          <cell r="B241" t="str">
            <v>Gas/Diesel oil</v>
          </cell>
          <cell r="C241">
            <v>2.6764919999999999E-3</v>
          </cell>
        </row>
        <row r="242">
          <cell r="B242" t="str">
            <v>Residual fuel oil</v>
          </cell>
          <cell r="C242">
            <v>2.9393423999999994E-3</v>
          </cell>
        </row>
        <row r="243">
          <cell r="B243" t="str">
            <v>Liquified Petroleum Gases</v>
          </cell>
          <cell r="C243">
            <v>1.6117002E-3</v>
          </cell>
        </row>
        <row r="244">
          <cell r="B244" t="str">
            <v>Naphtha</v>
          </cell>
          <cell r="C244">
            <v>2.5116245000000002E-3</v>
          </cell>
        </row>
        <row r="245">
          <cell r="B245" t="str">
            <v>Lubricants</v>
          </cell>
          <cell r="C245">
            <v>2.9466599999999998E-3</v>
          </cell>
        </row>
        <row r="250">
          <cell r="B250" t="str">
            <v>Landfill gas</v>
          </cell>
          <cell r="C250">
            <v>2.4766560000000003E-3</v>
          </cell>
        </row>
        <row r="251">
          <cell r="B251" t="str">
            <v>Ethane</v>
          </cell>
          <cell r="C251">
            <v>3.7157120000000004E-3</v>
          </cell>
        </row>
        <row r="252">
          <cell r="B252" t="str">
            <v>Natural Gas</v>
          </cell>
          <cell r="C252">
            <v>1.8849599999999998E-3</v>
          </cell>
        </row>
      </sheetData>
      <sheetData sheetId="7"/>
      <sheetData sheetId="8">
        <row r="7">
          <cell r="B7" t="str">
            <v>Crude oil</v>
          </cell>
          <cell r="C7">
            <v>3</v>
          </cell>
          <cell r="D7" t="str">
            <v>Crude oil</v>
          </cell>
          <cell r="E7">
            <v>3</v>
          </cell>
          <cell r="F7" t="str">
            <v>Crude oil</v>
          </cell>
          <cell r="G7">
            <v>3</v>
          </cell>
          <cell r="H7" t="str">
            <v>Crude oil</v>
          </cell>
          <cell r="I7">
            <v>10</v>
          </cell>
          <cell r="J7" t="str">
            <v>Crude oil</v>
          </cell>
          <cell r="K7">
            <v>10</v>
          </cell>
          <cell r="L7" t="str">
            <v>Crude oil</v>
          </cell>
          <cell r="M7">
            <v>10</v>
          </cell>
          <cell r="N7" t="str">
            <v>Crude oil</v>
          </cell>
          <cell r="O7">
            <v>10</v>
          </cell>
          <cell r="P7" t="str">
            <v>Crude oil</v>
          </cell>
          <cell r="Q7">
            <v>10</v>
          </cell>
          <cell r="R7" t="str">
            <v>Crude oil</v>
          </cell>
          <cell r="S7">
            <v>10</v>
          </cell>
        </row>
        <row r="8">
          <cell r="B8" t="str">
            <v>Orimulsion</v>
          </cell>
          <cell r="C8">
            <v>3</v>
          </cell>
          <cell r="D8" t="str">
            <v>Orimulsion</v>
          </cell>
          <cell r="E8">
            <v>3</v>
          </cell>
          <cell r="F8" t="str">
            <v>Orimulsion</v>
          </cell>
          <cell r="G8">
            <v>3</v>
          </cell>
          <cell r="H8" t="str">
            <v>Orimulsion</v>
          </cell>
          <cell r="I8">
            <v>10</v>
          </cell>
          <cell r="J8" t="str">
            <v>Orimulsion</v>
          </cell>
          <cell r="K8">
            <v>10</v>
          </cell>
          <cell r="L8" t="str">
            <v>Orimulsion</v>
          </cell>
          <cell r="M8">
            <v>10</v>
          </cell>
          <cell r="N8" t="str">
            <v>Orimulsion</v>
          </cell>
          <cell r="O8">
            <v>10</v>
          </cell>
          <cell r="P8" t="str">
            <v>Orimulsion</v>
          </cell>
          <cell r="Q8">
            <v>10</v>
          </cell>
          <cell r="R8" t="str">
            <v>Orimulsion</v>
          </cell>
          <cell r="S8">
            <v>10</v>
          </cell>
        </row>
        <row r="9">
          <cell r="B9" t="str">
            <v>Natural Gas Liquids</v>
          </cell>
          <cell r="C9">
            <v>3</v>
          </cell>
          <cell r="D9" t="str">
            <v>Natural Gas Liquids</v>
          </cell>
          <cell r="E9">
            <v>3</v>
          </cell>
          <cell r="F9" t="str">
            <v>Natural Gas Liquids</v>
          </cell>
          <cell r="G9">
            <v>3</v>
          </cell>
          <cell r="H9" t="str">
            <v>Natural Gas Liquids</v>
          </cell>
          <cell r="I9">
            <v>10</v>
          </cell>
          <cell r="J9" t="str">
            <v>Natural Gas Liquids</v>
          </cell>
          <cell r="K9">
            <v>10</v>
          </cell>
          <cell r="L9" t="str">
            <v>Natural Gas Liquids</v>
          </cell>
          <cell r="M9">
            <v>10</v>
          </cell>
          <cell r="N9" t="str">
            <v>Natural Gas Liquids</v>
          </cell>
          <cell r="O9">
            <v>10</v>
          </cell>
          <cell r="P9" t="str">
            <v>Natural Gas Liquids</v>
          </cell>
          <cell r="Q9">
            <v>10</v>
          </cell>
          <cell r="R9" t="str">
            <v>Natural Gas Liquids</v>
          </cell>
          <cell r="S9">
            <v>10</v>
          </cell>
        </row>
        <row r="10">
          <cell r="B10" t="str">
            <v>Motor gasoline</v>
          </cell>
          <cell r="C10">
            <v>3</v>
          </cell>
          <cell r="D10" t="str">
            <v>Motor gasoline</v>
          </cell>
          <cell r="E10">
            <v>3</v>
          </cell>
          <cell r="F10" t="str">
            <v>Motor gasoline</v>
          </cell>
          <cell r="G10">
            <v>3</v>
          </cell>
          <cell r="H10" t="str">
            <v>Motor gasoline</v>
          </cell>
          <cell r="I10">
            <v>10</v>
          </cell>
          <cell r="J10" t="str">
            <v>Motor gasoline</v>
          </cell>
          <cell r="K10">
            <v>10</v>
          </cell>
          <cell r="L10" t="str">
            <v>Motor gasoline</v>
          </cell>
          <cell r="M10">
            <v>10</v>
          </cell>
          <cell r="N10" t="str">
            <v>Motor gasoline</v>
          </cell>
          <cell r="O10">
            <v>10</v>
          </cell>
          <cell r="P10" t="str">
            <v>Motor gasoline</v>
          </cell>
          <cell r="Q10">
            <v>10</v>
          </cell>
          <cell r="R10" t="str">
            <v>Motor gasoline</v>
          </cell>
          <cell r="S10">
            <v>10</v>
          </cell>
        </row>
        <row r="11">
          <cell r="B11" t="str">
            <v>Aviation gasoline</v>
          </cell>
          <cell r="C11">
            <v>3</v>
          </cell>
          <cell r="D11" t="str">
            <v>Aviation gasoline</v>
          </cell>
          <cell r="E11">
            <v>3</v>
          </cell>
          <cell r="F11" t="str">
            <v>Aviation gasoline</v>
          </cell>
          <cell r="G11">
            <v>3</v>
          </cell>
          <cell r="H11" t="str">
            <v>Aviation gasoline</v>
          </cell>
          <cell r="I11">
            <v>10</v>
          </cell>
          <cell r="J11" t="str">
            <v>Aviation gasoline</v>
          </cell>
          <cell r="K11">
            <v>10</v>
          </cell>
          <cell r="L11" t="str">
            <v>Aviation gasoline</v>
          </cell>
          <cell r="M11">
            <v>10</v>
          </cell>
          <cell r="N11" t="str">
            <v>Aviation gasoline</v>
          </cell>
          <cell r="O11">
            <v>10</v>
          </cell>
          <cell r="P11" t="str">
            <v>Aviation gasoline</v>
          </cell>
          <cell r="Q11">
            <v>10</v>
          </cell>
          <cell r="R11" t="str">
            <v>Aviation gasoline</v>
          </cell>
          <cell r="S11">
            <v>10</v>
          </cell>
        </row>
        <row r="12">
          <cell r="B12" t="str">
            <v>Jet gasoline</v>
          </cell>
          <cell r="C12">
            <v>3</v>
          </cell>
          <cell r="D12" t="str">
            <v>Jet gasoline</v>
          </cell>
          <cell r="E12">
            <v>3</v>
          </cell>
          <cell r="F12" t="str">
            <v>Jet gasoline</v>
          </cell>
          <cell r="G12">
            <v>3</v>
          </cell>
          <cell r="H12" t="str">
            <v>Jet gasoline</v>
          </cell>
          <cell r="I12">
            <v>10</v>
          </cell>
          <cell r="J12" t="str">
            <v>Jet gasoline</v>
          </cell>
          <cell r="K12">
            <v>10</v>
          </cell>
          <cell r="L12" t="str">
            <v>Jet gasoline</v>
          </cell>
          <cell r="M12">
            <v>10</v>
          </cell>
          <cell r="N12" t="str">
            <v>Jet gasoline</v>
          </cell>
          <cell r="O12">
            <v>10</v>
          </cell>
          <cell r="P12" t="str">
            <v>Jet gasoline</v>
          </cell>
          <cell r="Q12">
            <v>10</v>
          </cell>
          <cell r="R12" t="str">
            <v>Jet gasoline</v>
          </cell>
          <cell r="S12">
            <v>10</v>
          </cell>
        </row>
        <row r="13">
          <cell r="B13" t="str">
            <v>Jet kerosene</v>
          </cell>
          <cell r="C13">
            <v>3</v>
          </cell>
          <cell r="D13" t="str">
            <v>Jet kerosene</v>
          </cell>
          <cell r="E13">
            <v>3</v>
          </cell>
          <cell r="F13" t="str">
            <v>Jet kerosene</v>
          </cell>
          <cell r="G13">
            <v>3</v>
          </cell>
          <cell r="H13" t="str">
            <v>Jet kerosene</v>
          </cell>
          <cell r="I13">
            <v>10</v>
          </cell>
          <cell r="J13" t="str">
            <v>Jet kerosene</v>
          </cell>
          <cell r="K13">
            <v>10</v>
          </cell>
          <cell r="L13" t="str">
            <v>Jet kerosene</v>
          </cell>
          <cell r="M13">
            <v>10</v>
          </cell>
          <cell r="N13" t="str">
            <v>Jet kerosene</v>
          </cell>
          <cell r="O13">
            <v>10</v>
          </cell>
          <cell r="P13" t="str">
            <v>Jet kerosene</v>
          </cell>
          <cell r="Q13">
            <v>10</v>
          </cell>
          <cell r="R13" t="str">
            <v>Jet kerosene</v>
          </cell>
          <cell r="S13">
            <v>10</v>
          </cell>
        </row>
        <row r="14">
          <cell r="B14" t="str">
            <v>Other kerosene</v>
          </cell>
          <cell r="C14">
            <v>3</v>
          </cell>
          <cell r="D14" t="str">
            <v>Other kerosene</v>
          </cell>
          <cell r="E14">
            <v>3</v>
          </cell>
          <cell r="F14" t="str">
            <v>Other kerosene</v>
          </cell>
          <cell r="G14">
            <v>3</v>
          </cell>
          <cell r="H14" t="str">
            <v>Other kerosene</v>
          </cell>
          <cell r="I14">
            <v>10</v>
          </cell>
          <cell r="J14" t="str">
            <v>Other kerosene</v>
          </cell>
          <cell r="K14">
            <v>10</v>
          </cell>
          <cell r="L14" t="str">
            <v>Other kerosene</v>
          </cell>
          <cell r="M14">
            <v>10</v>
          </cell>
          <cell r="N14" t="str">
            <v>Other kerosene</v>
          </cell>
          <cell r="O14">
            <v>10</v>
          </cell>
          <cell r="P14" t="str">
            <v>Other kerosene</v>
          </cell>
          <cell r="Q14">
            <v>10</v>
          </cell>
          <cell r="R14" t="str">
            <v>Other kerosene</v>
          </cell>
          <cell r="S14">
            <v>10</v>
          </cell>
        </row>
        <row r="15">
          <cell r="B15" t="str">
            <v>Shale oil</v>
          </cell>
          <cell r="C15">
            <v>3</v>
          </cell>
          <cell r="D15" t="str">
            <v>Shale oil</v>
          </cell>
          <cell r="E15">
            <v>3</v>
          </cell>
          <cell r="F15" t="str">
            <v>Shale oil</v>
          </cell>
          <cell r="G15">
            <v>3</v>
          </cell>
          <cell r="H15" t="str">
            <v>Shale oil</v>
          </cell>
          <cell r="I15">
            <v>10</v>
          </cell>
          <cell r="J15" t="str">
            <v>Shale oil</v>
          </cell>
          <cell r="K15">
            <v>10</v>
          </cell>
          <cell r="L15" t="str">
            <v>Shale oil</v>
          </cell>
          <cell r="M15">
            <v>10</v>
          </cell>
          <cell r="N15" t="str">
            <v>Shale oil</v>
          </cell>
          <cell r="O15">
            <v>10</v>
          </cell>
          <cell r="P15" t="str">
            <v>Shale oil</v>
          </cell>
          <cell r="Q15">
            <v>10</v>
          </cell>
          <cell r="R15" t="str">
            <v>Shale oil</v>
          </cell>
          <cell r="S15">
            <v>10</v>
          </cell>
        </row>
        <row r="16">
          <cell r="B16" t="str">
            <v>Gas/Diesel oil</v>
          </cell>
          <cell r="C16">
            <v>3</v>
          </cell>
          <cell r="D16" t="str">
            <v>Gas/Diesel oil</v>
          </cell>
          <cell r="E16">
            <v>3</v>
          </cell>
          <cell r="F16" t="str">
            <v>Gas/Diesel oil</v>
          </cell>
          <cell r="G16">
            <v>3</v>
          </cell>
          <cell r="H16" t="str">
            <v>Gas/Diesel oil</v>
          </cell>
          <cell r="I16">
            <v>10</v>
          </cell>
          <cell r="J16" t="str">
            <v>Gas/Diesel oil</v>
          </cell>
          <cell r="K16">
            <v>10</v>
          </cell>
          <cell r="L16" t="str">
            <v>Gas/Diesel oil</v>
          </cell>
          <cell r="M16">
            <v>10</v>
          </cell>
          <cell r="N16" t="str">
            <v>Gas/Diesel oil</v>
          </cell>
          <cell r="O16">
            <v>10</v>
          </cell>
          <cell r="P16" t="str">
            <v>Gas/Diesel oil</v>
          </cell>
          <cell r="Q16">
            <v>10</v>
          </cell>
          <cell r="R16" t="str">
            <v>Gas/Diesel oil</v>
          </cell>
          <cell r="S16">
            <v>10</v>
          </cell>
        </row>
        <row r="17">
          <cell r="B17" t="str">
            <v>Residual fuel oil</v>
          </cell>
          <cell r="C17">
            <v>3</v>
          </cell>
          <cell r="D17" t="str">
            <v>Residual fuel oil</v>
          </cell>
          <cell r="E17">
            <v>3</v>
          </cell>
          <cell r="F17" t="str">
            <v>Residual fuel oil</v>
          </cell>
          <cell r="G17">
            <v>3</v>
          </cell>
          <cell r="H17" t="str">
            <v>Residual fuel oil</v>
          </cell>
          <cell r="I17">
            <v>10</v>
          </cell>
          <cell r="J17" t="str">
            <v>Residual fuel oil</v>
          </cell>
          <cell r="K17">
            <v>10</v>
          </cell>
          <cell r="L17" t="str">
            <v>Residual fuel oil</v>
          </cell>
          <cell r="M17">
            <v>10</v>
          </cell>
          <cell r="N17" t="str">
            <v>Residual fuel oil</v>
          </cell>
          <cell r="O17">
            <v>10</v>
          </cell>
          <cell r="P17" t="str">
            <v>Residual fuel oil</v>
          </cell>
          <cell r="Q17">
            <v>10</v>
          </cell>
          <cell r="R17" t="str">
            <v>Residual fuel oil</v>
          </cell>
          <cell r="S17">
            <v>10</v>
          </cell>
        </row>
        <row r="18">
          <cell r="B18" t="str">
            <v>Liquified Petroleum Gases</v>
          </cell>
          <cell r="C18">
            <v>1</v>
          </cell>
          <cell r="D18" t="str">
            <v>Liquified Petroleum Gases</v>
          </cell>
          <cell r="E18">
            <v>1</v>
          </cell>
          <cell r="F18" t="str">
            <v>Liquified Petroleum Gases</v>
          </cell>
          <cell r="G18">
            <v>1</v>
          </cell>
          <cell r="H18" t="str">
            <v>Liquified Petroleum Gases</v>
          </cell>
          <cell r="I18">
            <v>5</v>
          </cell>
          <cell r="J18" t="str">
            <v>Liquified Petroleum Gases</v>
          </cell>
          <cell r="K18">
            <v>5</v>
          </cell>
          <cell r="L18" t="str">
            <v>Liquified Petroleum Gases</v>
          </cell>
          <cell r="M18">
            <v>5</v>
          </cell>
          <cell r="N18" t="str">
            <v>Liquified Petroleum Gases</v>
          </cell>
          <cell r="O18">
            <v>5</v>
          </cell>
          <cell r="P18" t="str">
            <v>Liquified Petroleum Gases</v>
          </cell>
          <cell r="Q18">
            <v>5</v>
          </cell>
          <cell r="R18" t="str">
            <v>Liquified Petroleum Gases</v>
          </cell>
          <cell r="S18">
            <v>5</v>
          </cell>
        </row>
        <row r="19">
          <cell r="B19" t="str">
            <v>Ethane</v>
          </cell>
          <cell r="C19">
            <v>1</v>
          </cell>
          <cell r="D19" t="str">
            <v>Ethane</v>
          </cell>
          <cell r="E19">
            <v>1</v>
          </cell>
          <cell r="F19" t="str">
            <v>Ethane</v>
          </cell>
          <cell r="G19">
            <v>1</v>
          </cell>
          <cell r="H19" t="str">
            <v>Ethane</v>
          </cell>
          <cell r="I19">
            <v>5</v>
          </cell>
          <cell r="J19" t="str">
            <v>Ethane</v>
          </cell>
          <cell r="K19">
            <v>5</v>
          </cell>
          <cell r="L19" t="str">
            <v>Ethane</v>
          </cell>
          <cell r="M19">
            <v>5</v>
          </cell>
          <cell r="N19" t="str">
            <v>Ethane</v>
          </cell>
          <cell r="O19">
            <v>5</v>
          </cell>
          <cell r="P19" t="str">
            <v>Ethane</v>
          </cell>
          <cell r="Q19">
            <v>5</v>
          </cell>
          <cell r="R19" t="str">
            <v>Ethane</v>
          </cell>
          <cell r="S19">
            <v>5</v>
          </cell>
        </row>
        <row r="20">
          <cell r="B20" t="str">
            <v>Naphtha</v>
          </cell>
          <cell r="C20">
            <v>3</v>
          </cell>
          <cell r="D20" t="str">
            <v>Naphtha</v>
          </cell>
          <cell r="E20">
            <v>3</v>
          </cell>
          <cell r="F20" t="str">
            <v>Naphtha</v>
          </cell>
          <cell r="G20">
            <v>3</v>
          </cell>
          <cell r="H20" t="str">
            <v>Naphtha</v>
          </cell>
          <cell r="I20">
            <v>10</v>
          </cell>
          <cell r="J20" t="str">
            <v>Naphtha</v>
          </cell>
          <cell r="K20">
            <v>10</v>
          </cell>
          <cell r="L20" t="str">
            <v>Naphtha</v>
          </cell>
          <cell r="M20">
            <v>10</v>
          </cell>
          <cell r="N20" t="str">
            <v>Naphtha</v>
          </cell>
          <cell r="O20">
            <v>10</v>
          </cell>
          <cell r="P20" t="str">
            <v>Naphtha</v>
          </cell>
          <cell r="Q20">
            <v>10</v>
          </cell>
          <cell r="R20" t="str">
            <v>Naphtha</v>
          </cell>
          <cell r="S20">
            <v>10</v>
          </cell>
        </row>
        <row r="21">
          <cell r="B21" t="str">
            <v>Bitumen</v>
          </cell>
          <cell r="C21">
            <v>3</v>
          </cell>
          <cell r="D21" t="str">
            <v>Bitumen</v>
          </cell>
          <cell r="E21">
            <v>3</v>
          </cell>
          <cell r="F21" t="str">
            <v>Bitumen</v>
          </cell>
          <cell r="G21">
            <v>3</v>
          </cell>
          <cell r="H21" t="str">
            <v>Bitumen</v>
          </cell>
          <cell r="I21">
            <v>10</v>
          </cell>
          <cell r="J21" t="str">
            <v>Bitumen</v>
          </cell>
          <cell r="K21">
            <v>10</v>
          </cell>
          <cell r="L21" t="str">
            <v>Bitumen</v>
          </cell>
          <cell r="M21">
            <v>10</v>
          </cell>
          <cell r="N21" t="str">
            <v>Bitumen</v>
          </cell>
          <cell r="O21">
            <v>10</v>
          </cell>
          <cell r="P21" t="str">
            <v>Bitumen</v>
          </cell>
          <cell r="Q21">
            <v>10</v>
          </cell>
          <cell r="R21" t="str">
            <v>Bitumen</v>
          </cell>
          <cell r="S21">
            <v>10</v>
          </cell>
        </row>
        <row r="22">
          <cell r="B22" t="str">
            <v>Lubricants</v>
          </cell>
          <cell r="C22">
            <v>3</v>
          </cell>
          <cell r="D22" t="str">
            <v>Lubricants</v>
          </cell>
          <cell r="E22">
            <v>3</v>
          </cell>
          <cell r="F22" t="str">
            <v>Lubricants</v>
          </cell>
          <cell r="G22">
            <v>3</v>
          </cell>
          <cell r="H22" t="str">
            <v>Lubricants</v>
          </cell>
          <cell r="I22">
            <v>10</v>
          </cell>
          <cell r="J22" t="str">
            <v>Lubricants</v>
          </cell>
          <cell r="K22">
            <v>10</v>
          </cell>
          <cell r="L22" t="str">
            <v>Lubricants</v>
          </cell>
          <cell r="M22">
            <v>10</v>
          </cell>
          <cell r="N22" t="str">
            <v>Lubricants</v>
          </cell>
          <cell r="O22">
            <v>10</v>
          </cell>
          <cell r="P22" t="str">
            <v>Lubricants</v>
          </cell>
          <cell r="Q22">
            <v>10</v>
          </cell>
          <cell r="R22" t="str">
            <v>Lubricants</v>
          </cell>
          <cell r="S22">
            <v>10</v>
          </cell>
        </row>
        <row r="23">
          <cell r="B23" t="str">
            <v>Petroleum coke</v>
          </cell>
          <cell r="C23">
            <v>3</v>
          </cell>
          <cell r="D23" t="str">
            <v>Petroleum coke</v>
          </cell>
          <cell r="E23">
            <v>3</v>
          </cell>
          <cell r="F23" t="str">
            <v>Petroleum coke</v>
          </cell>
          <cell r="G23">
            <v>3</v>
          </cell>
          <cell r="H23" t="str">
            <v>Petroleum coke</v>
          </cell>
          <cell r="I23">
            <v>10</v>
          </cell>
          <cell r="J23" t="str">
            <v>Petroleum coke</v>
          </cell>
          <cell r="K23">
            <v>10</v>
          </cell>
          <cell r="L23" t="str">
            <v>Petroleum coke</v>
          </cell>
          <cell r="M23">
            <v>10</v>
          </cell>
          <cell r="N23" t="str">
            <v>Petroleum coke</v>
          </cell>
          <cell r="O23">
            <v>10</v>
          </cell>
          <cell r="P23" t="str">
            <v>Petroleum coke</v>
          </cell>
          <cell r="Q23">
            <v>10</v>
          </cell>
          <cell r="R23" t="str">
            <v>Petroleum coke</v>
          </cell>
          <cell r="S23">
            <v>10</v>
          </cell>
        </row>
        <row r="24">
          <cell r="B24" t="str">
            <v>Refinery feedstocks</v>
          </cell>
          <cell r="C24">
            <v>3</v>
          </cell>
          <cell r="D24" t="str">
            <v>Refinery feedstocks</v>
          </cell>
          <cell r="E24">
            <v>3</v>
          </cell>
          <cell r="F24" t="str">
            <v>Refinery feedstocks</v>
          </cell>
          <cell r="G24">
            <v>3</v>
          </cell>
          <cell r="H24" t="str">
            <v>Refinery feedstocks</v>
          </cell>
          <cell r="I24">
            <v>10</v>
          </cell>
          <cell r="J24" t="str">
            <v>Refinery feedstocks</v>
          </cell>
          <cell r="K24">
            <v>10</v>
          </cell>
          <cell r="L24" t="str">
            <v>Refinery feedstocks</v>
          </cell>
          <cell r="M24">
            <v>10</v>
          </cell>
          <cell r="N24" t="str">
            <v>Refinery feedstocks</v>
          </cell>
          <cell r="O24">
            <v>10</v>
          </cell>
          <cell r="P24" t="str">
            <v>Refinery feedstocks</v>
          </cell>
          <cell r="Q24">
            <v>10</v>
          </cell>
          <cell r="R24" t="str">
            <v>Refinery feedstocks</v>
          </cell>
          <cell r="S24">
            <v>10</v>
          </cell>
        </row>
        <row r="25">
          <cell r="B25" t="str">
            <v>Refinery gas</v>
          </cell>
          <cell r="C25">
            <v>1</v>
          </cell>
          <cell r="D25" t="str">
            <v>Refinery gas</v>
          </cell>
          <cell r="E25">
            <v>1</v>
          </cell>
          <cell r="F25" t="str">
            <v>Refinery gas</v>
          </cell>
          <cell r="G25">
            <v>1</v>
          </cell>
          <cell r="H25" t="str">
            <v>Refinery gas</v>
          </cell>
          <cell r="I25">
            <v>5</v>
          </cell>
          <cell r="J25" t="str">
            <v>Refinery gas</v>
          </cell>
          <cell r="K25">
            <v>5</v>
          </cell>
          <cell r="L25" t="str">
            <v>Refinery gas</v>
          </cell>
          <cell r="M25">
            <v>5</v>
          </cell>
          <cell r="N25" t="str">
            <v>Refinery gas</v>
          </cell>
          <cell r="O25">
            <v>5</v>
          </cell>
          <cell r="P25" t="str">
            <v>Refinery gas</v>
          </cell>
          <cell r="Q25">
            <v>5</v>
          </cell>
          <cell r="R25" t="str">
            <v>Refinery gas</v>
          </cell>
          <cell r="S25">
            <v>5</v>
          </cell>
        </row>
        <row r="26">
          <cell r="B26" t="str">
            <v>Paraffin waxes</v>
          </cell>
          <cell r="C26">
            <v>3</v>
          </cell>
          <cell r="D26" t="str">
            <v>Paraffin waxes</v>
          </cell>
          <cell r="E26">
            <v>3</v>
          </cell>
          <cell r="F26" t="str">
            <v>Paraffin waxes</v>
          </cell>
          <cell r="G26">
            <v>3</v>
          </cell>
          <cell r="H26" t="str">
            <v>Paraffin waxes</v>
          </cell>
          <cell r="I26">
            <v>10</v>
          </cell>
          <cell r="J26" t="str">
            <v>Paraffin waxes</v>
          </cell>
          <cell r="K26">
            <v>10</v>
          </cell>
          <cell r="L26" t="str">
            <v>Paraffin waxes</v>
          </cell>
          <cell r="M26">
            <v>10</v>
          </cell>
          <cell r="N26" t="str">
            <v>Paraffin waxes</v>
          </cell>
          <cell r="O26">
            <v>10</v>
          </cell>
          <cell r="P26" t="str">
            <v>Paraffin waxes</v>
          </cell>
          <cell r="Q26">
            <v>10</v>
          </cell>
          <cell r="R26" t="str">
            <v>Paraffin waxes</v>
          </cell>
          <cell r="S26">
            <v>10</v>
          </cell>
        </row>
        <row r="27">
          <cell r="B27" t="str">
            <v>White Spirit/SBP</v>
          </cell>
          <cell r="C27">
            <v>3</v>
          </cell>
          <cell r="D27" t="str">
            <v>White Spirit/SBP</v>
          </cell>
          <cell r="E27">
            <v>3</v>
          </cell>
          <cell r="F27" t="str">
            <v>White Spirit/SBP</v>
          </cell>
          <cell r="G27">
            <v>3</v>
          </cell>
          <cell r="H27" t="str">
            <v>White Spirit/SBP</v>
          </cell>
          <cell r="I27">
            <v>10</v>
          </cell>
          <cell r="J27" t="str">
            <v>White Spirit/SBP</v>
          </cell>
          <cell r="K27">
            <v>10</v>
          </cell>
          <cell r="L27" t="str">
            <v>White Spirit/SBP</v>
          </cell>
          <cell r="M27">
            <v>10</v>
          </cell>
          <cell r="N27" t="str">
            <v>White Spirit/SBP</v>
          </cell>
          <cell r="O27">
            <v>10</v>
          </cell>
          <cell r="P27" t="str">
            <v>White Spirit/SBP</v>
          </cell>
          <cell r="Q27">
            <v>10</v>
          </cell>
          <cell r="R27" t="str">
            <v>White Spirit/SBP</v>
          </cell>
          <cell r="S27">
            <v>10</v>
          </cell>
        </row>
        <row r="28">
          <cell r="B28" t="str">
            <v>Other petroleum products</v>
          </cell>
          <cell r="C28">
            <v>3</v>
          </cell>
          <cell r="D28" t="str">
            <v>Other petroleum products</v>
          </cell>
          <cell r="E28">
            <v>3</v>
          </cell>
          <cell r="F28" t="str">
            <v>Other petroleum products</v>
          </cell>
          <cell r="G28">
            <v>3</v>
          </cell>
          <cell r="H28" t="str">
            <v>Other petroleum products</v>
          </cell>
          <cell r="I28">
            <v>10</v>
          </cell>
          <cell r="J28" t="str">
            <v>Other petroleum products</v>
          </cell>
          <cell r="K28">
            <v>10</v>
          </cell>
          <cell r="L28" t="str">
            <v>Other petroleum products</v>
          </cell>
          <cell r="M28">
            <v>10</v>
          </cell>
          <cell r="N28" t="str">
            <v>Other petroleum products</v>
          </cell>
          <cell r="O28">
            <v>10</v>
          </cell>
          <cell r="P28" t="str">
            <v>Other petroleum products</v>
          </cell>
          <cell r="Q28">
            <v>10</v>
          </cell>
          <cell r="R28" t="str">
            <v>Other petroleum products</v>
          </cell>
          <cell r="S28">
            <v>10</v>
          </cell>
        </row>
        <row r="29">
          <cell r="B29" t="str">
            <v>Anthracite</v>
          </cell>
          <cell r="C29">
            <v>1</v>
          </cell>
          <cell r="D29" t="str">
            <v>Anthracite</v>
          </cell>
          <cell r="E29">
            <v>10</v>
          </cell>
          <cell r="F29" t="str">
            <v>Anthracite</v>
          </cell>
          <cell r="G29">
            <v>10</v>
          </cell>
          <cell r="H29" t="str">
            <v>Anthracite</v>
          </cell>
          <cell r="I29">
            <v>10</v>
          </cell>
          <cell r="J29" t="str">
            <v>Anthracite</v>
          </cell>
          <cell r="K29">
            <v>10</v>
          </cell>
          <cell r="L29" t="str">
            <v>Anthracite</v>
          </cell>
          <cell r="M29">
            <v>300</v>
          </cell>
          <cell r="N29" t="str">
            <v>Anthracite</v>
          </cell>
          <cell r="O29">
            <v>300</v>
          </cell>
          <cell r="P29" t="str">
            <v>Anthracite</v>
          </cell>
          <cell r="Q29">
            <v>300</v>
          </cell>
          <cell r="R29" t="str">
            <v>Anthracite</v>
          </cell>
          <cell r="S29">
            <v>300</v>
          </cell>
        </row>
        <row r="30">
          <cell r="B30" t="str">
            <v>Coking coal</v>
          </cell>
          <cell r="C30">
            <v>1</v>
          </cell>
          <cell r="D30" t="str">
            <v>Coking coal</v>
          </cell>
          <cell r="E30">
            <v>10</v>
          </cell>
          <cell r="F30" t="str">
            <v>Coking coal</v>
          </cell>
          <cell r="G30">
            <v>10</v>
          </cell>
          <cell r="H30" t="str">
            <v>Coking coal</v>
          </cell>
          <cell r="I30">
            <v>10</v>
          </cell>
          <cell r="J30" t="str">
            <v>Coking coal</v>
          </cell>
          <cell r="K30">
            <v>10</v>
          </cell>
          <cell r="L30" t="str">
            <v>Coking coal</v>
          </cell>
          <cell r="M30">
            <v>300</v>
          </cell>
          <cell r="N30" t="str">
            <v>Coking coal</v>
          </cell>
          <cell r="O30">
            <v>300</v>
          </cell>
          <cell r="P30" t="str">
            <v>Coking coal</v>
          </cell>
          <cell r="Q30">
            <v>300</v>
          </cell>
          <cell r="R30" t="str">
            <v>Coking coal</v>
          </cell>
          <cell r="S30">
            <v>300</v>
          </cell>
        </row>
        <row r="31">
          <cell r="B31" t="str">
            <v>Other bituminous coal</v>
          </cell>
          <cell r="C31">
            <v>1</v>
          </cell>
          <cell r="D31" t="str">
            <v>Other bituminous coal</v>
          </cell>
          <cell r="E31">
            <v>10</v>
          </cell>
          <cell r="F31" t="str">
            <v>Other bituminous coal</v>
          </cell>
          <cell r="G31">
            <v>10</v>
          </cell>
          <cell r="H31" t="str">
            <v>Other bituminous coal</v>
          </cell>
          <cell r="I31">
            <v>10</v>
          </cell>
          <cell r="J31" t="str">
            <v>Other bituminous coal</v>
          </cell>
          <cell r="K31">
            <v>10</v>
          </cell>
          <cell r="L31" t="str">
            <v>Other bituminous coal</v>
          </cell>
          <cell r="M31">
            <v>300</v>
          </cell>
          <cell r="N31" t="str">
            <v>Other bituminous coal</v>
          </cell>
          <cell r="O31">
            <v>300</v>
          </cell>
          <cell r="P31" t="str">
            <v>Other bituminous coal</v>
          </cell>
          <cell r="Q31">
            <v>300</v>
          </cell>
          <cell r="R31" t="str">
            <v>Other bituminous coal</v>
          </cell>
          <cell r="S31">
            <v>300</v>
          </cell>
        </row>
        <row r="32">
          <cell r="B32" t="str">
            <v>Sub bituminous coal</v>
          </cell>
          <cell r="C32">
            <v>1</v>
          </cell>
          <cell r="D32" t="str">
            <v>Sub bituminous coal</v>
          </cell>
          <cell r="E32">
            <v>10</v>
          </cell>
          <cell r="F32" t="str">
            <v>Sub bituminous coal</v>
          </cell>
          <cell r="G32">
            <v>10</v>
          </cell>
          <cell r="H32" t="str">
            <v>Sub bituminous coal</v>
          </cell>
          <cell r="I32">
            <v>10</v>
          </cell>
          <cell r="J32" t="str">
            <v>Sub bituminous coal</v>
          </cell>
          <cell r="K32">
            <v>10</v>
          </cell>
          <cell r="L32" t="str">
            <v>Sub bituminous coal</v>
          </cell>
          <cell r="M32">
            <v>300</v>
          </cell>
          <cell r="N32" t="str">
            <v>Sub bituminous coal</v>
          </cell>
          <cell r="O32">
            <v>300</v>
          </cell>
          <cell r="P32" t="str">
            <v>Sub bituminous coal</v>
          </cell>
          <cell r="Q32">
            <v>300</v>
          </cell>
          <cell r="R32" t="str">
            <v>Sub bituminous coal</v>
          </cell>
          <cell r="S32">
            <v>300</v>
          </cell>
        </row>
        <row r="33">
          <cell r="B33" t="str">
            <v>Lignite</v>
          </cell>
          <cell r="C33">
            <v>1</v>
          </cell>
          <cell r="D33" t="str">
            <v>Lignite</v>
          </cell>
          <cell r="E33">
            <v>10</v>
          </cell>
          <cell r="F33" t="str">
            <v>Lignite</v>
          </cell>
          <cell r="G33">
            <v>10</v>
          </cell>
          <cell r="H33" t="str">
            <v>Lignite</v>
          </cell>
          <cell r="I33">
            <v>10</v>
          </cell>
          <cell r="J33" t="str">
            <v>Lignite</v>
          </cell>
          <cell r="K33">
            <v>10</v>
          </cell>
          <cell r="L33" t="str">
            <v>Lignite</v>
          </cell>
          <cell r="M33">
            <v>300</v>
          </cell>
          <cell r="N33" t="str">
            <v>Lignite</v>
          </cell>
          <cell r="O33">
            <v>300</v>
          </cell>
          <cell r="P33" t="str">
            <v>Lignite</v>
          </cell>
          <cell r="Q33">
            <v>300</v>
          </cell>
          <cell r="R33" t="str">
            <v>Lignite</v>
          </cell>
          <cell r="S33">
            <v>300</v>
          </cell>
        </row>
        <row r="34">
          <cell r="B34" t="str">
            <v>Oil shale and tar sands</v>
          </cell>
          <cell r="C34">
            <v>1</v>
          </cell>
          <cell r="D34" t="str">
            <v>Oil shale and tar sands</v>
          </cell>
          <cell r="E34">
            <v>10</v>
          </cell>
          <cell r="F34" t="str">
            <v>Oil shale and tar sands</v>
          </cell>
          <cell r="G34">
            <v>10</v>
          </cell>
          <cell r="H34" t="str">
            <v>Oil shale and tar sands</v>
          </cell>
          <cell r="I34">
            <v>10</v>
          </cell>
          <cell r="J34" t="str">
            <v>Oil shale and tar sands</v>
          </cell>
          <cell r="K34">
            <v>10</v>
          </cell>
          <cell r="L34" t="str">
            <v>Oil shale and tar sands</v>
          </cell>
          <cell r="M34">
            <v>300</v>
          </cell>
          <cell r="N34" t="str">
            <v>Oil shale and tar sands</v>
          </cell>
          <cell r="O34">
            <v>300</v>
          </cell>
          <cell r="P34" t="str">
            <v>Oil shale and tar sands</v>
          </cell>
          <cell r="Q34">
            <v>300</v>
          </cell>
          <cell r="R34" t="str">
            <v>Oil shale and tar sands</v>
          </cell>
          <cell r="S34">
            <v>300</v>
          </cell>
        </row>
        <row r="35">
          <cell r="B35" t="str">
            <v>Brown coal briquettes</v>
          </cell>
          <cell r="C35">
            <v>1</v>
          </cell>
          <cell r="D35" t="str">
            <v>Brown coal briquettes</v>
          </cell>
          <cell r="E35">
            <v>10</v>
          </cell>
          <cell r="F35" t="str">
            <v>Brown coal briquettes</v>
          </cell>
          <cell r="G35">
            <v>10</v>
          </cell>
          <cell r="H35" t="str">
            <v>Brown coal briquettes</v>
          </cell>
          <cell r="I35">
            <v>10</v>
          </cell>
          <cell r="J35" t="str">
            <v>Brown coal briquettes</v>
          </cell>
          <cell r="K35">
            <v>10</v>
          </cell>
          <cell r="L35" t="str">
            <v>Brown coal briquettes</v>
          </cell>
          <cell r="M35">
            <v>300</v>
          </cell>
          <cell r="N35" t="str">
            <v>Brown coal briquettes</v>
          </cell>
          <cell r="O35">
            <v>300</v>
          </cell>
          <cell r="P35" t="str">
            <v>Brown coal briquettes</v>
          </cell>
          <cell r="Q35">
            <v>300</v>
          </cell>
          <cell r="R35" t="str">
            <v>Brown coal briquettes</v>
          </cell>
          <cell r="S35">
            <v>300</v>
          </cell>
        </row>
        <row r="36">
          <cell r="B36" t="str">
            <v>Patent fuel</v>
          </cell>
          <cell r="C36">
            <v>1</v>
          </cell>
          <cell r="D36" t="str">
            <v>Patent fuel</v>
          </cell>
          <cell r="E36">
            <v>10</v>
          </cell>
          <cell r="F36" t="str">
            <v>Patent fuel</v>
          </cell>
          <cell r="G36">
            <v>10</v>
          </cell>
          <cell r="H36" t="str">
            <v>Patent fuel</v>
          </cell>
          <cell r="I36">
            <v>10</v>
          </cell>
          <cell r="J36" t="str">
            <v>Patent fuel</v>
          </cell>
          <cell r="K36">
            <v>10</v>
          </cell>
          <cell r="L36" t="str">
            <v>Patent fuel</v>
          </cell>
          <cell r="M36">
            <v>300</v>
          </cell>
          <cell r="N36" t="str">
            <v>Patent fuel</v>
          </cell>
          <cell r="O36">
            <v>300</v>
          </cell>
          <cell r="P36" t="str">
            <v>Patent fuel</v>
          </cell>
          <cell r="Q36">
            <v>300</v>
          </cell>
          <cell r="R36" t="str">
            <v>Patent fuel</v>
          </cell>
          <cell r="S36">
            <v>300</v>
          </cell>
        </row>
        <row r="37">
          <cell r="B37" t="str">
            <v>Coke oven coke</v>
          </cell>
          <cell r="C37">
            <v>1</v>
          </cell>
          <cell r="D37" t="str">
            <v>Coke oven coke</v>
          </cell>
          <cell r="E37">
            <v>10</v>
          </cell>
          <cell r="F37" t="str">
            <v>Coke oven coke</v>
          </cell>
          <cell r="G37">
            <v>10</v>
          </cell>
          <cell r="H37" t="str">
            <v>Coke oven coke</v>
          </cell>
          <cell r="I37">
            <v>10</v>
          </cell>
          <cell r="J37" t="str">
            <v>Coke oven coke</v>
          </cell>
          <cell r="K37">
            <v>10</v>
          </cell>
          <cell r="L37" t="str">
            <v>Coke oven coke</v>
          </cell>
          <cell r="M37">
            <v>300</v>
          </cell>
          <cell r="N37" t="str">
            <v>Coke oven coke</v>
          </cell>
          <cell r="O37">
            <v>300</v>
          </cell>
          <cell r="P37" t="str">
            <v>Coke oven coke</v>
          </cell>
          <cell r="Q37">
            <v>300</v>
          </cell>
          <cell r="R37" t="str">
            <v>Coke oven coke</v>
          </cell>
          <cell r="S37">
            <v>300</v>
          </cell>
        </row>
        <row r="38">
          <cell r="B38" t="str">
            <v>Lignite coke</v>
          </cell>
          <cell r="C38">
            <v>1</v>
          </cell>
          <cell r="D38" t="str">
            <v>Lignite coke</v>
          </cell>
          <cell r="E38">
            <v>10</v>
          </cell>
          <cell r="F38" t="str">
            <v>Lignite coke</v>
          </cell>
          <cell r="G38">
            <v>10</v>
          </cell>
          <cell r="H38" t="str">
            <v>Lignite coke</v>
          </cell>
          <cell r="I38">
            <v>10</v>
          </cell>
          <cell r="J38" t="str">
            <v>Lignite coke</v>
          </cell>
          <cell r="K38">
            <v>10</v>
          </cell>
          <cell r="L38" t="str">
            <v>Lignite coke</v>
          </cell>
          <cell r="M38">
            <v>300</v>
          </cell>
          <cell r="N38" t="str">
            <v>Lignite coke</v>
          </cell>
          <cell r="O38">
            <v>300</v>
          </cell>
          <cell r="P38" t="str">
            <v>Lignite coke</v>
          </cell>
          <cell r="Q38">
            <v>300</v>
          </cell>
          <cell r="R38" t="str">
            <v>Lignite coke</v>
          </cell>
          <cell r="S38">
            <v>300</v>
          </cell>
        </row>
        <row r="39">
          <cell r="B39" t="str">
            <v>Gas coke</v>
          </cell>
          <cell r="C39">
            <v>1</v>
          </cell>
          <cell r="D39" t="str">
            <v>Gas coke</v>
          </cell>
          <cell r="E39">
            <v>1</v>
          </cell>
          <cell r="F39" t="str">
            <v>Gas coke</v>
          </cell>
          <cell r="G39">
            <v>1</v>
          </cell>
          <cell r="H39" t="str">
            <v>Gas coke</v>
          </cell>
          <cell r="I39">
            <v>5</v>
          </cell>
          <cell r="J39" t="str">
            <v>Gas coke</v>
          </cell>
          <cell r="K39">
            <v>5</v>
          </cell>
          <cell r="L39" t="str">
            <v>Gas coke</v>
          </cell>
          <cell r="M39">
            <v>5</v>
          </cell>
          <cell r="N39" t="str">
            <v>Gas coke</v>
          </cell>
          <cell r="O39">
            <v>5</v>
          </cell>
          <cell r="P39" t="str">
            <v>Gas coke</v>
          </cell>
          <cell r="Q39">
            <v>5</v>
          </cell>
          <cell r="R39" t="str">
            <v>Gas coke</v>
          </cell>
          <cell r="S39">
            <v>5</v>
          </cell>
        </row>
        <row r="40">
          <cell r="B40" t="str">
            <v>Coal tar</v>
          </cell>
          <cell r="C40">
            <v>1</v>
          </cell>
          <cell r="D40" t="str">
            <v>Coal tar</v>
          </cell>
          <cell r="E40">
            <v>10</v>
          </cell>
          <cell r="F40" t="str">
            <v>Coal tar</v>
          </cell>
          <cell r="G40">
            <v>10</v>
          </cell>
          <cell r="H40" t="str">
            <v>Coal tar</v>
          </cell>
          <cell r="I40">
            <v>10</v>
          </cell>
          <cell r="J40" t="str">
            <v>Coal tar</v>
          </cell>
          <cell r="K40">
            <v>10</v>
          </cell>
          <cell r="L40" t="str">
            <v>Coal tar</v>
          </cell>
          <cell r="M40">
            <v>300</v>
          </cell>
          <cell r="N40" t="str">
            <v>Coal tar</v>
          </cell>
          <cell r="O40">
            <v>300</v>
          </cell>
          <cell r="P40" t="str">
            <v>Coal tar</v>
          </cell>
          <cell r="Q40">
            <v>300</v>
          </cell>
          <cell r="R40" t="str">
            <v>Coal tar</v>
          </cell>
          <cell r="S40">
            <v>300</v>
          </cell>
        </row>
        <row r="41">
          <cell r="B41" t="str">
            <v>Gas works gas</v>
          </cell>
          <cell r="C41">
            <v>1</v>
          </cell>
          <cell r="D41" t="str">
            <v>Gas works gas</v>
          </cell>
          <cell r="E41">
            <v>1</v>
          </cell>
          <cell r="F41" t="str">
            <v>Gas works gas</v>
          </cell>
          <cell r="G41">
            <v>1</v>
          </cell>
          <cell r="H41" t="str">
            <v>Gas works gas</v>
          </cell>
          <cell r="I41">
            <v>5</v>
          </cell>
          <cell r="J41" t="str">
            <v>Gas works gas</v>
          </cell>
          <cell r="K41">
            <v>5</v>
          </cell>
          <cell r="L41" t="str">
            <v>Gas works gas</v>
          </cell>
          <cell r="M41">
            <v>5</v>
          </cell>
          <cell r="N41" t="str">
            <v>Gas works gas</v>
          </cell>
          <cell r="O41">
            <v>5</v>
          </cell>
          <cell r="P41" t="str">
            <v>Gas works gas</v>
          </cell>
          <cell r="Q41">
            <v>5</v>
          </cell>
          <cell r="R41" t="str">
            <v>Gas works gas</v>
          </cell>
          <cell r="S41">
            <v>5</v>
          </cell>
        </row>
        <row r="42">
          <cell r="B42" t="str">
            <v>Coke oven gas</v>
          </cell>
          <cell r="C42">
            <v>1</v>
          </cell>
          <cell r="D42" t="str">
            <v>Coke oven gas</v>
          </cell>
          <cell r="E42">
            <v>1</v>
          </cell>
          <cell r="F42" t="str">
            <v>Coke oven gas</v>
          </cell>
          <cell r="G42">
            <v>1</v>
          </cell>
          <cell r="H42" t="str">
            <v>Coke oven gas</v>
          </cell>
          <cell r="I42">
            <v>5</v>
          </cell>
          <cell r="J42" t="str">
            <v>Coke oven gas</v>
          </cell>
          <cell r="K42">
            <v>5</v>
          </cell>
          <cell r="L42" t="str">
            <v>Coke oven gas</v>
          </cell>
          <cell r="M42">
            <v>5</v>
          </cell>
          <cell r="N42" t="str">
            <v>Coke oven gas</v>
          </cell>
          <cell r="O42">
            <v>5</v>
          </cell>
          <cell r="P42" t="str">
            <v>Coke oven gas</v>
          </cell>
          <cell r="Q42">
            <v>5</v>
          </cell>
          <cell r="R42" t="str">
            <v>Coke oven gas</v>
          </cell>
          <cell r="S42">
            <v>5</v>
          </cell>
        </row>
        <row r="43">
          <cell r="B43" t="str">
            <v>Blast furnace gas</v>
          </cell>
          <cell r="C43">
            <v>1</v>
          </cell>
          <cell r="D43" t="str">
            <v>Blast furnace gas</v>
          </cell>
          <cell r="E43">
            <v>1</v>
          </cell>
          <cell r="F43" t="str">
            <v>Blast furnace gas</v>
          </cell>
          <cell r="G43">
            <v>1</v>
          </cell>
          <cell r="H43" t="str">
            <v>Blast furnace gas</v>
          </cell>
          <cell r="I43">
            <v>5</v>
          </cell>
          <cell r="J43" t="str">
            <v>Blast furnace gas</v>
          </cell>
          <cell r="K43">
            <v>5</v>
          </cell>
          <cell r="L43" t="str">
            <v>Blast furnace gas</v>
          </cell>
          <cell r="M43">
            <v>5</v>
          </cell>
          <cell r="N43" t="str">
            <v>Blast furnace gas</v>
          </cell>
          <cell r="O43">
            <v>5</v>
          </cell>
          <cell r="P43" t="str">
            <v>Blast furnace gas</v>
          </cell>
          <cell r="Q43">
            <v>5</v>
          </cell>
          <cell r="R43" t="str">
            <v>Blast furnace gas</v>
          </cell>
          <cell r="S43">
            <v>5</v>
          </cell>
        </row>
        <row r="44">
          <cell r="B44" t="str">
            <v>Oxygen steel furnace gas</v>
          </cell>
          <cell r="C44">
            <v>1</v>
          </cell>
          <cell r="D44" t="str">
            <v>Oxygen steel furnace gas</v>
          </cell>
          <cell r="E44">
            <v>1</v>
          </cell>
          <cell r="F44" t="str">
            <v>Oxygen steel furnace gas</v>
          </cell>
          <cell r="G44">
            <v>1</v>
          </cell>
          <cell r="H44" t="str">
            <v>Oxygen steel furnace gas</v>
          </cell>
          <cell r="I44">
            <v>5</v>
          </cell>
          <cell r="J44" t="str">
            <v>Oxygen steel furnace gas</v>
          </cell>
          <cell r="K44">
            <v>5</v>
          </cell>
          <cell r="L44" t="str">
            <v>Oxygen steel furnace gas</v>
          </cell>
          <cell r="M44">
            <v>5</v>
          </cell>
          <cell r="N44" t="str">
            <v>Oxygen steel furnace gas</v>
          </cell>
          <cell r="O44">
            <v>5</v>
          </cell>
          <cell r="P44" t="str">
            <v>Oxygen steel furnace gas</v>
          </cell>
          <cell r="Q44">
            <v>5</v>
          </cell>
          <cell r="R44" t="str">
            <v>Oxygen steel furnace gas</v>
          </cell>
          <cell r="S44">
            <v>5</v>
          </cell>
        </row>
        <row r="45">
          <cell r="B45" t="str">
            <v>Natural gas</v>
          </cell>
          <cell r="C45">
            <v>1</v>
          </cell>
          <cell r="D45" t="str">
            <v>Natural gas</v>
          </cell>
          <cell r="E45">
            <v>1</v>
          </cell>
          <cell r="F45" t="str">
            <v>Natural gas</v>
          </cell>
          <cell r="G45">
            <v>1</v>
          </cell>
          <cell r="H45" t="str">
            <v>Natural gas</v>
          </cell>
          <cell r="I45">
            <v>5</v>
          </cell>
          <cell r="J45" t="str">
            <v>Natural gas</v>
          </cell>
          <cell r="K45">
            <v>5</v>
          </cell>
          <cell r="L45" t="str">
            <v>Natural gas</v>
          </cell>
          <cell r="M45">
            <v>5</v>
          </cell>
          <cell r="N45" t="str">
            <v>Natural gas</v>
          </cell>
          <cell r="O45">
            <v>5</v>
          </cell>
          <cell r="P45" t="str">
            <v>Natural gas</v>
          </cell>
          <cell r="Q45">
            <v>5</v>
          </cell>
          <cell r="R45" t="str">
            <v>Natural gas</v>
          </cell>
          <cell r="S45">
            <v>5</v>
          </cell>
        </row>
        <row r="46">
          <cell r="B46" t="str">
            <v>Municipal waste (Non biomass fraction)</v>
          </cell>
          <cell r="C46">
            <v>30</v>
          </cell>
          <cell r="D46" t="str">
            <v>Municipal waste (Non biomass fraction)</v>
          </cell>
          <cell r="E46">
            <v>30</v>
          </cell>
          <cell r="F46" t="str">
            <v>Municipal waste (Non biomass fraction)</v>
          </cell>
          <cell r="G46">
            <v>30</v>
          </cell>
          <cell r="H46" t="str">
            <v>Municipal waste (Non biomass fraction)</v>
          </cell>
          <cell r="I46">
            <v>300</v>
          </cell>
          <cell r="J46" t="str">
            <v>Municipal waste (Non biomass fraction)</v>
          </cell>
          <cell r="K46">
            <v>300</v>
          </cell>
          <cell r="L46" t="str">
            <v>Municipal waste (Non biomass fraction)</v>
          </cell>
          <cell r="M46">
            <v>300</v>
          </cell>
          <cell r="N46" t="str">
            <v>Municipal waste (Non biomass fraction)</v>
          </cell>
          <cell r="O46">
            <v>300</v>
          </cell>
          <cell r="P46" t="str">
            <v>Municipal waste (Non biomass fraction)</v>
          </cell>
          <cell r="Q46">
            <v>300</v>
          </cell>
          <cell r="R46" t="str">
            <v>Municipal waste (Non biomass fraction)</v>
          </cell>
          <cell r="S46">
            <v>300</v>
          </cell>
        </row>
        <row r="47">
          <cell r="B47" t="str">
            <v>Industrial wastes</v>
          </cell>
          <cell r="C47">
            <v>30</v>
          </cell>
          <cell r="D47" t="str">
            <v>Industrial wastes</v>
          </cell>
          <cell r="E47">
            <v>30</v>
          </cell>
          <cell r="F47" t="str">
            <v>Industrial wastes</v>
          </cell>
          <cell r="G47">
            <v>30</v>
          </cell>
          <cell r="H47" t="str">
            <v>Industrial wastes</v>
          </cell>
          <cell r="I47">
            <v>300</v>
          </cell>
          <cell r="J47" t="str">
            <v>Industrial wastes</v>
          </cell>
          <cell r="K47">
            <v>300</v>
          </cell>
          <cell r="L47" t="str">
            <v>Industrial wastes</v>
          </cell>
          <cell r="M47">
            <v>300</v>
          </cell>
          <cell r="N47" t="str">
            <v>Industrial wastes</v>
          </cell>
          <cell r="O47">
            <v>300</v>
          </cell>
          <cell r="P47" t="str">
            <v>Industrial wastes</v>
          </cell>
          <cell r="Q47">
            <v>300</v>
          </cell>
          <cell r="R47" t="str">
            <v>Industrial wastes</v>
          </cell>
          <cell r="S47">
            <v>300</v>
          </cell>
        </row>
        <row r="48">
          <cell r="B48" t="str">
            <v>Waste oils</v>
          </cell>
          <cell r="C48">
            <v>30</v>
          </cell>
          <cell r="D48" t="str">
            <v>Waste oils</v>
          </cell>
          <cell r="E48">
            <v>30</v>
          </cell>
          <cell r="F48" t="str">
            <v>Waste oils</v>
          </cell>
          <cell r="G48">
            <v>30</v>
          </cell>
          <cell r="H48" t="str">
            <v>Waste oils</v>
          </cell>
          <cell r="I48">
            <v>300</v>
          </cell>
          <cell r="J48" t="str">
            <v>Waste oils</v>
          </cell>
          <cell r="K48">
            <v>300</v>
          </cell>
          <cell r="L48" t="str">
            <v>Waste oils</v>
          </cell>
          <cell r="M48">
            <v>300</v>
          </cell>
          <cell r="N48" t="str">
            <v>Waste oils</v>
          </cell>
          <cell r="O48">
            <v>300</v>
          </cell>
          <cell r="P48" t="str">
            <v>Waste oils</v>
          </cell>
          <cell r="Q48">
            <v>300</v>
          </cell>
          <cell r="R48" t="str">
            <v>Waste oils</v>
          </cell>
          <cell r="S48">
            <v>300</v>
          </cell>
        </row>
        <row r="49">
          <cell r="B49" t="str">
            <v>Wood or Wood waste</v>
          </cell>
          <cell r="C49">
            <v>30</v>
          </cell>
          <cell r="D49" t="str">
            <v>Wood or Wood waste</v>
          </cell>
          <cell r="E49">
            <v>30</v>
          </cell>
          <cell r="F49" t="str">
            <v>Wood or Wood waste</v>
          </cell>
          <cell r="G49">
            <v>30</v>
          </cell>
          <cell r="H49" t="str">
            <v>Wood or Wood waste</v>
          </cell>
          <cell r="I49">
            <v>300</v>
          </cell>
          <cell r="J49" t="str">
            <v>Wood or Wood waste</v>
          </cell>
          <cell r="K49">
            <v>300</v>
          </cell>
          <cell r="L49" t="str">
            <v>Wood or Wood waste</v>
          </cell>
          <cell r="M49">
            <v>300</v>
          </cell>
          <cell r="N49" t="str">
            <v>Wood or Wood waste</v>
          </cell>
          <cell r="O49">
            <v>300</v>
          </cell>
          <cell r="P49" t="str">
            <v>Wood or Wood waste</v>
          </cell>
          <cell r="Q49">
            <v>300</v>
          </cell>
          <cell r="R49" t="str">
            <v>Wood or Wood waste</v>
          </cell>
          <cell r="S49">
            <v>300</v>
          </cell>
        </row>
        <row r="50">
          <cell r="B50" t="str">
            <v>Sulphite lyes (Black liqour)</v>
          </cell>
          <cell r="C50">
            <v>3</v>
          </cell>
          <cell r="D50" t="str">
            <v>Sulphite lyes (Black liqour)</v>
          </cell>
          <cell r="E50">
            <v>3</v>
          </cell>
          <cell r="F50" t="str">
            <v>Sulphite lyes (Black liqour)</v>
          </cell>
          <cell r="G50">
            <v>3</v>
          </cell>
          <cell r="H50" t="str">
            <v>Sulphite lyes (Black liqour)</v>
          </cell>
          <cell r="I50">
            <v>3</v>
          </cell>
          <cell r="J50" t="str">
            <v>Sulphite lyes (Black liqour)</v>
          </cell>
          <cell r="K50">
            <v>3</v>
          </cell>
          <cell r="L50" t="str">
            <v>Sulphite lyes (Black liqour)</v>
          </cell>
          <cell r="M50">
            <v>3</v>
          </cell>
          <cell r="N50" t="str">
            <v>Sulphite lyes (Black liqour)</v>
          </cell>
          <cell r="O50">
            <v>3</v>
          </cell>
          <cell r="P50" t="str">
            <v>Sulphite lyes (Black liqour)</v>
          </cell>
          <cell r="Q50">
            <v>3</v>
          </cell>
          <cell r="R50" t="str">
            <v>Sulphite lyes (Black liqour)</v>
          </cell>
          <cell r="S50">
            <v>3</v>
          </cell>
        </row>
        <row r="51">
          <cell r="B51" t="str">
            <v>Other primary solid biomass fuels</v>
          </cell>
          <cell r="C51">
            <v>30</v>
          </cell>
          <cell r="D51" t="str">
            <v>Other primary solid biomass fuels</v>
          </cell>
          <cell r="E51">
            <v>20</v>
          </cell>
          <cell r="F51" t="str">
            <v>Other primary solid biomass fuels</v>
          </cell>
          <cell r="G51">
            <v>20</v>
          </cell>
          <cell r="H51" t="str">
            <v>Other primary solid biomass fuels</v>
          </cell>
          <cell r="I51">
            <v>300</v>
          </cell>
          <cell r="J51" t="str">
            <v>Other primary solid biomass fuels</v>
          </cell>
          <cell r="K51">
            <v>300</v>
          </cell>
          <cell r="L51" t="str">
            <v>Other primary solid biomass fuels</v>
          </cell>
          <cell r="M51">
            <v>300</v>
          </cell>
          <cell r="N51" t="str">
            <v>Other primary solid biomass fuels</v>
          </cell>
          <cell r="O51">
            <v>300</v>
          </cell>
          <cell r="P51" t="str">
            <v>Other primary solid biomass fuels</v>
          </cell>
          <cell r="Q51">
            <v>300</v>
          </cell>
          <cell r="R51" t="str">
            <v>Other primary solid biomass fuels</v>
          </cell>
          <cell r="S51">
            <v>300</v>
          </cell>
        </row>
        <row r="52">
          <cell r="B52" t="str">
            <v>Charcoal</v>
          </cell>
          <cell r="C52">
            <v>200</v>
          </cell>
          <cell r="D52" t="str">
            <v>Charcoal</v>
          </cell>
          <cell r="E52">
            <v>200</v>
          </cell>
          <cell r="F52" t="str">
            <v>Charcoal</v>
          </cell>
          <cell r="G52">
            <v>200</v>
          </cell>
          <cell r="H52" t="str">
            <v>Charcoal</v>
          </cell>
          <cell r="I52">
            <v>200</v>
          </cell>
          <cell r="J52" t="str">
            <v>Charcoal</v>
          </cell>
          <cell r="K52">
            <v>200</v>
          </cell>
          <cell r="L52" t="str">
            <v>Charcoal</v>
          </cell>
          <cell r="M52">
            <v>200</v>
          </cell>
          <cell r="N52" t="str">
            <v>Charcoal</v>
          </cell>
          <cell r="O52">
            <v>200</v>
          </cell>
          <cell r="P52" t="str">
            <v>Charcoal</v>
          </cell>
          <cell r="Q52">
            <v>200</v>
          </cell>
          <cell r="R52" t="str">
            <v>Charcoal</v>
          </cell>
          <cell r="S52">
            <v>200</v>
          </cell>
        </row>
        <row r="53">
          <cell r="B53" t="str">
            <v>Biogasoline</v>
          </cell>
          <cell r="C53">
            <v>3</v>
          </cell>
          <cell r="D53" t="str">
            <v>Biogasoline</v>
          </cell>
          <cell r="E53">
            <v>3</v>
          </cell>
          <cell r="F53" t="str">
            <v>Biogasoline</v>
          </cell>
          <cell r="G53">
            <v>3</v>
          </cell>
          <cell r="H53" t="str">
            <v>Biogasoline</v>
          </cell>
          <cell r="I53">
            <v>10</v>
          </cell>
          <cell r="J53" t="str">
            <v>Biogasoline</v>
          </cell>
          <cell r="K53">
            <v>10</v>
          </cell>
          <cell r="L53" t="str">
            <v>Biogasoline</v>
          </cell>
          <cell r="M53">
            <v>10</v>
          </cell>
          <cell r="N53" t="str">
            <v>Biogasoline</v>
          </cell>
          <cell r="O53">
            <v>10</v>
          </cell>
          <cell r="P53" t="str">
            <v>Biogasoline</v>
          </cell>
          <cell r="Q53">
            <v>10</v>
          </cell>
          <cell r="R53" t="str">
            <v>Biogasoline</v>
          </cell>
          <cell r="S53">
            <v>10</v>
          </cell>
        </row>
        <row r="54">
          <cell r="B54" t="str">
            <v>Biodiesels</v>
          </cell>
          <cell r="C54">
            <v>3</v>
          </cell>
          <cell r="D54" t="str">
            <v>Biodiesels</v>
          </cell>
          <cell r="E54">
            <v>3</v>
          </cell>
          <cell r="F54" t="str">
            <v>Biodiesels</v>
          </cell>
          <cell r="G54">
            <v>3</v>
          </cell>
          <cell r="H54" t="str">
            <v>Biodiesels</v>
          </cell>
          <cell r="I54">
            <v>10</v>
          </cell>
          <cell r="J54" t="str">
            <v>Biodiesels</v>
          </cell>
          <cell r="K54">
            <v>10</v>
          </cell>
          <cell r="L54" t="str">
            <v>Biodiesels</v>
          </cell>
          <cell r="M54">
            <v>10</v>
          </cell>
          <cell r="N54" t="str">
            <v>Biodiesels</v>
          </cell>
          <cell r="O54">
            <v>10</v>
          </cell>
          <cell r="P54" t="str">
            <v>Biodiesels</v>
          </cell>
          <cell r="Q54">
            <v>10</v>
          </cell>
          <cell r="R54" t="str">
            <v>Biodiesels</v>
          </cell>
          <cell r="S54">
            <v>10</v>
          </cell>
        </row>
        <row r="55">
          <cell r="B55" t="str">
            <v>Other liquid biofuels</v>
          </cell>
          <cell r="C55">
            <v>3</v>
          </cell>
          <cell r="D55" t="str">
            <v>Other liquid biofuels</v>
          </cell>
          <cell r="E55">
            <v>3</v>
          </cell>
          <cell r="F55" t="str">
            <v>Other liquid biofuels</v>
          </cell>
          <cell r="G55">
            <v>3</v>
          </cell>
          <cell r="H55" t="str">
            <v>Other liquid biofuels</v>
          </cell>
          <cell r="I55">
            <v>10</v>
          </cell>
          <cell r="J55" t="str">
            <v>Other liquid biofuels</v>
          </cell>
          <cell r="K55">
            <v>10</v>
          </cell>
          <cell r="L55" t="str">
            <v>Other liquid biofuels</v>
          </cell>
          <cell r="M55">
            <v>10</v>
          </cell>
          <cell r="N55" t="str">
            <v>Other liquid biofuels</v>
          </cell>
          <cell r="O55">
            <v>10</v>
          </cell>
          <cell r="P55" t="str">
            <v>Other liquid biofuels</v>
          </cell>
          <cell r="Q55">
            <v>10</v>
          </cell>
          <cell r="R55" t="str">
            <v>Other liquid biofuels</v>
          </cell>
          <cell r="S55">
            <v>10</v>
          </cell>
        </row>
        <row r="56">
          <cell r="B56" t="str">
            <v>Landfill gas</v>
          </cell>
          <cell r="C56">
            <v>1</v>
          </cell>
          <cell r="D56" t="str">
            <v>Landfill gas</v>
          </cell>
          <cell r="E56">
            <v>1</v>
          </cell>
          <cell r="F56" t="str">
            <v>Landfill gas</v>
          </cell>
          <cell r="G56">
            <v>1</v>
          </cell>
          <cell r="H56" t="str">
            <v>Landfill gas</v>
          </cell>
          <cell r="I56">
            <v>5</v>
          </cell>
          <cell r="J56" t="str">
            <v>Landfill gas</v>
          </cell>
          <cell r="K56">
            <v>5</v>
          </cell>
          <cell r="L56" t="str">
            <v>Landfill gas</v>
          </cell>
          <cell r="M56">
            <v>5</v>
          </cell>
          <cell r="N56" t="str">
            <v>Landfill gas</v>
          </cell>
          <cell r="O56">
            <v>5</v>
          </cell>
          <cell r="P56" t="str">
            <v>Landfill gas</v>
          </cell>
          <cell r="Q56">
            <v>5</v>
          </cell>
          <cell r="R56" t="str">
            <v>Landfill gas</v>
          </cell>
          <cell r="S56">
            <v>5</v>
          </cell>
        </row>
        <row r="57">
          <cell r="B57" t="str">
            <v>Sludge gas</v>
          </cell>
          <cell r="C57">
            <v>1</v>
          </cell>
          <cell r="D57" t="str">
            <v>Sludge gas</v>
          </cell>
          <cell r="E57">
            <v>1</v>
          </cell>
          <cell r="F57" t="str">
            <v>Sludge gas</v>
          </cell>
          <cell r="G57">
            <v>1</v>
          </cell>
          <cell r="H57" t="str">
            <v>Sludge gas</v>
          </cell>
          <cell r="I57">
            <v>5</v>
          </cell>
          <cell r="J57" t="str">
            <v>Sludge gas</v>
          </cell>
          <cell r="K57">
            <v>5</v>
          </cell>
          <cell r="L57" t="str">
            <v>Sludge gas</v>
          </cell>
          <cell r="M57">
            <v>5</v>
          </cell>
          <cell r="N57" t="str">
            <v>Sludge gas</v>
          </cell>
          <cell r="O57">
            <v>5</v>
          </cell>
          <cell r="P57" t="str">
            <v>Sludge gas</v>
          </cell>
          <cell r="Q57">
            <v>5</v>
          </cell>
          <cell r="R57" t="str">
            <v>Sludge gas</v>
          </cell>
          <cell r="S57">
            <v>5</v>
          </cell>
        </row>
        <row r="58">
          <cell r="B58" t="str">
            <v>Other biogas</v>
          </cell>
          <cell r="C58">
            <v>1</v>
          </cell>
          <cell r="D58" t="str">
            <v>Other biogas</v>
          </cell>
          <cell r="E58">
            <v>1</v>
          </cell>
          <cell r="F58" t="str">
            <v>Other biogas</v>
          </cell>
          <cell r="G58">
            <v>1</v>
          </cell>
          <cell r="H58" t="str">
            <v>Other biogas</v>
          </cell>
          <cell r="I58">
            <v>5</v>
          </cell>
          <cell r="J58" t="str">
            <v>Other biogas</v>
          </cell>
          <cell r="K58">
            <v>5</v>
          </cell>
          <cell r="L58" t="str">
            <v>Other biogas</v>
          </cell>
          <cell r="M58">
            <v>5</v>
          </cell>
          <cell r="N58" t="str">
            <v>Other biogas</v>
          </cell>
          <cell r="O58">
            <v>5</v>
          </cell>
          <cell r="P58" t="str">
            <v>Other biogas</v>
          </cell>
          <cell r="Q58">
            <v>5</v>
          </cell>
          <cell r="R58" t="str">
            <v>Other biogas</v>
          </cell>
          <cell r="S58">
            <v>5</v>
          </cell>
        </row>
        <row r="59">
          <cell r="B59" t="str">
            <v>Municipal wastes (Biomass fraction)</v>
          </cell>
          <cell r="C59">
            <v>30</v>
          </cell>
          <cell r="D59" t="str">
            <v>Municipal wastes (Biomass fraction)</v>
          </cell>
          <cell r="E59">
            <v>30</v>
          </cell>
          <cell r="F59" t="str">
            <v>Municipal wastes (Biomass fraction)</v>
          </cell>
          <cell r="G59">
            <v>30</v>
          </cell>
          <cell r="H59" t="str">
            <v>Municipal wastes (Biomass fraction)</v>
          </cell>
          <cell r="I59">
            <v>300</v>
          </cell>
          <cell r="J59" t="str">
            <v>Municipal wastes (Biomass fraction)</v>
          </cell>
          <cell r="K59">
            <v>300</v>
          </cell>
          <cell r="L59" t="str">
            <v>Municipal wastes (Biomass fraction)</v>
          </cell>
          <cell r="M59">
            <v>300</v>
          </cell>
          <cell r="N59" t="str">
            <v>Municipal wastes (Biomass fraction)</v>
          </cell>
          <cell r="O59">
            <v>300</v>
          </cell>
          <cell r="P59" t="str">
            <v>Municipal wastes (Biomass fraction)</v>
          </cell>
          <cell r="Q59">
            <v>300</v>
          </cell>
          <cell r="R59" t="str">
            <v>Municipal wastes (Biomass fraction)</v>
          </cell>
          <cell r="S59">
            <v>300</v>
          </cell>
        </row>
        <row r="60">
          <cell r="B60" t="str">
            <v>Peat</v>
          </cell>
          <cell r="C60">
            <v>1</v>
          </cell>
          <cell r="D60" t="str">
            <v>Peat</v>
          </cell>
          <cell r="E60">
            <v>2</v>
          </cell>
          <cell r="F60" t="str">
            <v>Peat</v>
          </cell>
          <cell r="G60">
            <v>2</v>
          </cell>
          <cell r="H60" t="str">
            <v>Peat</v>
          </cell>
          <cell r="I60">
            <v>10</v>
          </cell>
          <cell r="J60" t="str">
            <v>Peat</v>
          </cell>
          <cell r="K60">
            <v>10</v>
          </cell>
          <cell r="L60" t="str">
            <v>Peat</v>
          </cell>
          <cell r="M60">
            <v>300</v>
          </cell>
          <cell r="N60" t="str">
            <v>Peat</v>
          </cell>
          <cell r="O60">
            <v>300</v>
          </cell>
          <cell r="P60" t="str">
            <v>Peat</v>
          </cell>
          <cell r="Q60">
            <v>300</v>
          </cell>
          <cell r="R60" t="str">
            <v>Peat</v>
          </cell>
          <cell r="S60">
            <v>300</v>
          </cell>
        </row>
        <row r="274">
          <cell r="B274" t="str">
            <v>Energy</v>
          </cell>
          <cell r="C274" t="str">
            <v>energyLiquidEFs</v>
          </cell>
          <cell r="D274" t="str">
            <v>energyGasEFs</v>
          </cell>
        </row>
        <row r="275">
          <cell r="B275" t="str">
            <v>Manufacturing</v>
          </cell>
          <cell r="C275" t="str">
            <v>manufacturingLiquidEFs</v>
          </cell>
          <cell r="D275" t="str">
            <v>manufacturingGasEFs</v>
          </cell>
        </row>
        <row r="276">
          <cell r="B276" t="str">
            <v>Construction</v>
          </cell>
          <cell r="C276" t="str">
            <v>constructionLiquidEFs</v>
          </cell>
          <cell r="D276" t="str">
            <v>constructionGasEFs</v>
          </cell>
        </row>
        <row r="277">
          <cell r="B277" t="str">
            <v>Commercial</v>
          </cell>
          <cell r="C277" t="str">
            <v>commercialLiquidEFs</v>
          </cell>
          <cell r="D277" t="str">
            <v>commercialGasEFs</v>
          </cell>
        </row>
        <row r="278">
          <cell r="B278" t="str">
            <v>Institutional</v>
          </cell>
          <cell r="C278" t="str">
            <v>institutionalLiquidEFs</v>
          </cell>
          <cell r="D278" t="str">
            <v>institutionalGasEFs</v>
          </cell>
        </row>
        <row r="279">
          <cell r="B279" t="str">
            <v>Residential</v>
          </cell>
          <cell r="C279" t="str">
            <v>residentialLiquidEFs</v>
          </cell>
          <cell r="D279" t="str">
            <v>residentialGasEFs</v>
          </cell>
        </row>
        <row r="280">
          <cell r="B280" t="str">
            <v>Agriculture</v>
          </cell>
          <cell r="C280" t="str">
            <v>agricultureLiquidEFs</v>
          </cell>
          <cell r="D280" t="str">
            <v>agricultureGasEFs</v>
          </cell>
        </row>
        <row r="281">
          <cell r="B281" t="str">
            <v>Forestry</v>
          </cell>
          <cell r="C281" t="str">
            <v>forestryLiquidEFs</v>
          </cell>
          <cell r="D281" t="str">
            <v>forestryGasEFs</v>
          </cell>
        </row>
        <row r="282">
          <cell r="B282" t="str">
            <v>Fisheries</v>
          </cell>
          <cell r="C282" t="str">
            <v>fisheriesLiquidEFs</v>
          </cell>
          <cell r="D282" t="str">
            <v>fisheriesGasEFs</v>
          </cell>
        </row>
      </sheetData>
      <sheetData sheetId="9"/>
      <sheetData sheetId="10">
        <row r="7">
          <cell r="B7" t="str">
            <v>Crude oil</v>
          </cell>
          <cell r="C7">
            <v>0.6</v>
          </cell>
          <cell r="D7" t="str">
            <v>Crude oil</v>
          </cell>
          <cell r="E7">
            <v>0.6</v>
          </cell>
          <cell r="F7" t="str">
            <v>Crude oil</v>
          </cell>
          <cell r="G7">
            <v>0.6</v>
          </cell>
          <cell r="H7" t="str">
            <v>Crude oil</v>
          </cell>
          <cell r="I7">
            <v>0.6</v>
          </cell>
          <cell r="J7" t="str">
            <v>Crude oil</v>
          </cell>
          <cell r="K7">
            <v>0.6</v>
          </cell>
          <cell r="L7" t="str">
            <v>Crude oil</v>
          </cell>
          <cell r="M7">
            <v>0.6</v>
          </cell>
          <cell r="N7" t="str">
            <v>Crude oil</v>
          </cell>
          <cell r="O7">
            <v>0.6</v>
          </cell>
          <cell r="P7" t="str">
            <v>Crude oil</v>
          </cell>
          <cell r="Q7">
            <v>0.6</v>
          </cell>
          <cell r="R7" t="str">
            <v>Crude oil</v>
          </cell>
          <cell r="S7">
            <v>0.6</v>
          </cell>
        </row>
        <row r="8">
          <cell r="B8" t="str">
            <v>Orimulsion</v>
          </cell>
          <cell r="C8">
            <v>0.6</v>
          </cell>
          <cell r="D8" t="str">
            <v>Orimulsion</v>
          </cell>
          <cell r="E8">
            <v>0.6</v>
          </cell>
          <cell r="F8" t="str">
            <v>Orimulsion</v>
          </cell>
          <cell r="G8">
            <v>0.6</v>
          </cell>
          <cell r="H8" t="str">
            <v>Orimulsion</v>
          </cell>
          <cell r="I8">
            <v>0.6</v>
          </cell>
          <cell r="J8" t="str">
            <v>Orimulsion</v>
          </cell>
          <cell r="K8">
            <v>0.6</v>
          </cell>
          <cell r="L8" t="str">
            <v>Orimulsion</v>
          </cell>
          <cell r="M8">
            <v>0.6</v>
          </cell>
          <cell r="N8" t="str">
            <v>Orimulsion</v>
          </cell>
          <cell r="O8">
            <v>0.6</v>
          </cell>
          <cell r="P8" t="str">
            <v>Orimulsion</v>
          </cell>
          <cell r="Q8">
            <v>0.6</v>
          </cell>
          <cell r="R8" t="str">
            <v>Orimulsion</v>
          </cell>
          <cell r="S8">
            <v>0.6</v>
          </cell>
        </row>
        <row r="9">
          <cell r="B9" t="str">
            <v>Natural Gas Liquids</v>
          </cell>
          <cell r="C9">
            <v>0.6</v>
          </cell>
          <cell r="D9" t="str">
            <v>Natural Gas Liquids</v>
          </cell>
          <cell r="E9">
            <v>0.6</v>
          </cell>
          <cell r="F9" t="str">
            <v>Natural Gas Liquids</v>
          </cell>
          <cell r="G9">
            <v>0.6</v>
          </cell>
          <cell r="H9" t="str">
            <v>Natural Gas Liquids</v>
          </cell>
          <cell r="I9">
            <v>0.6</v>
          </cell>
          <cell r="J9" t="str">
            <v>Natural Gas Liquids</v>
          </cell>
          <cell r="K9">
            <v>0.6</v>
          </cell>
          <cell r="L9" t="str">
            <v>Natural Gas Liquids</v>
          </cell>
          <cell r="M9">
            <v>0.6</v>
          </cell>
          <cell r="N9" t="str">
            <v>Natural Gas Liquids</v>
          </cell>
          <cell r="O9">
            <v>0.6</v>
          </cell>
          <cell r="P9" t="str">
            <v>Natural Gas Liquids</v>
          </cell>
          <cell r="Q9">
            <v>0.6</v>
          </cell>
          <cell r="R9" t="str">
            <v>Natural Gas Liquids</v>
          </cell>
          <cell r="S9">
            <v>0.6</v>
          </cell>
        </row>
        <row r="10">
          <cell r="B10" t="str">
            <v>Motor gasoline</v>
          </cell>
          <cell r="C10">
            <v>0.6</v>
          </cell>
          <cell r="D10" t="str">
            <v>Motor gasoline</v>
          </cell>
          <cell r="E10">
            <v>0.6</v>
          </cell>
          <cell r="F10" t="str">
            <v>Motor gasoline</v>
          </cell>
          <cell r="G10">
            <v>0.6</v>
          </cell>
          <cell r="H10" t="str">
            <v>Motor gasoline</v>
          </cell>
          <cell r="I10">
            <v>0.6</v>
          </cell>
          <cell r="J10" t="str">
            <v>Motor gasoline</v>
          </cell>
          <cell r="K10">
            <v>0.6</v>
          </cell>
          <cell r="L10" t="str">
            <v>Motor gasoline</v>
          </cell>
          <cell r="M10">
            <v>0.6</v>
          </cell>
          <cell r="N10" t="str">
            <v>Motor gasoline</v>
          </cell>
          <cell r="O10">
            <v>0.6</v>
          </cell>
          <cell r="P10" t="str">
            <v>Motor gasoline</v>
          </cell>
          <cell r="Q10">
            <v>0.6</v>
          </cell>
          <cell r="R10" t="str">
            <v>Motor gasoline</v>
          </cell>
          <cell r="S10">
            <v>0.6</v>
          </cell>
        </row>
        <row r="11">
          <cell r="B11" t="str">
            <v>Aviation gasoline</v>
          </cell>
          <cell r="C11">
            <v>0.6</v>
          </cell>
          <cell r="D11" t="str">
            <v>Aviation gasoline</v>
          </cell>
          <cell r="E11">
            <v>0.6</v>
          </cell>
          <cell r="F11" t="str">
            <v>Aviation gasoline</v>
          </cell>
          <cell r="G11">
            <v>0.6</v>
          </cell>
          <cell r="H11" t="str">
            <v>Aviation gasoline</v>
          </cell>
          <cell r="I11">
            <v>0.6</v>
          </cell>
          <cell r="J11" t="str">
            <v>Aviation gasoline</v>
          </cell>
          <cell r="K11">
            <v>0.6</v>
          </cell>
          <cell r="L11" t="str">
            <v>Aviation gasoline</v>
          </cell>
          <cell r="M11">
            <v>0.6</v>
          </cell>
          <cell r="N11" t="str">
            <v>Aviation gasoline</v>
          </cell>
          <cell r="O11">
            <v>0.6</v>
          </cell>
          <cell r="P11" t="str">
            <v>Aviation gasoline</v>
          </cell>
          <cell r="Q11">
            <v>0.6</v>
          </cell>
          <cell r="R11" t="str">
            <v>Aviation gasoline</v>
          </cell>
          <cell r="S11">
            <v>0.6</v>
          </cell>
        </row>
        <row r="12">
          <cell r="B12" t="str">
            <v>Jet gasoline</v>
          </cell>
          <cell r="C12">
            <v>0.6</v>
          </cell>
          <cell r="D12" t="str">
            <v>Jet gasoline</v>
          </cell>
          <cell r="E12">
            <v>0.6</v>
          </cell>
          <cell r="F12" t="str">
            <v>Jet gasoline</v>
          </cell>
          <cell r="G12">
            <v>0.6</v>
          </cell>
          <cell r="H12" t="str">
            <v>Jet gasoline</v>
          </cell>
          <cell r="I12">
            <v>0.6</v>
          </cell>
          <cell r="J12" t="str">
            <v>Jet gasoline</v>
          </cell>
          <cell r="K12">
            <v>0.6</v>
          </cell>
          <cell r="L12" t="str">
            <v>Jet gasoline</v>
          </cell>
          <cell r="M12">
            <v>0.6</v>
          </cell>
          <cell r="N12" t="str">
            <v>Jet gasoline</v>
          </cell>
          <cell r="O12">
            <v>0.6</v>
          </cell>
          <cell r="P12" t="str">
            <v>Jet gasoline</v>
          </cell>
          <cell r="Q12">
            <v>0.6</v>
          </cell>
          <cell r="R12" t="str">
            <v>Jet gasoline</v>
          </cell>
          <cell r="S12">
            <v>0.6</v>
          </cell>
        </row>
        <row r="13">
          <cell r="B13" t="str">
            <v>Jet kerosene</v>
          </cell>
          <cell r="C13">
            <v>0.6</v>
          </cell>
          <cell r="D13" t="str">
            <v>Jet kerosene</v>
          </cell>
          <cell r="E13">
            <v>0.6</v>
          </cell>
          <cell r="F13" t="str">
            <v>Jet kerosene</v>
          </cell>
          <cell r="G13">
            <v>0.6</v>
          </cell>
          <cell r="H13" t="str">
            <v>Jet kerosene</v>
          </cell>
          <cell r="I13">
            <v>0.6</v>
          </cell>
          <cell r="J13" t="str">
            <v>Jet kerosene</v>
          </cell>
          <cell r="K13">
            <v>0.6</v>
          </cell>
          <cell r="L13" t="str">
            <v>Jet kerosene</v>
          </cell>
          <cell r="M13">
            <v>0.6</v>
          </cell>
          <cell r="N13" t="str">
            <v>Jet kerosene</v>
          </cell>
          <cell r="O13">
            <v>0.6</v>
          </cell>
          <cell r="P13" t="str">
            <v>Jet kerosene</v>
          </cell>
          <cell r="Q13">
            <v>0.6</v>
          </cell>
          <cell r="R13" t="str">
            <v>Jet kerosene</v>
          </cell>
          <cell r="S13">
            <v>0.6</v>
          </cell>
        </row>
        <row r="14">
          <cell r="B14" t="str">
            <v>Other kerosene</v>
          </cell>
          <cell r="C14">
            <v>0.6</v>
          </cell>
          <cell r="D14" t="str">
            <v>Other kerosene</v>
          </cell>
          <cell r="E14">
            <v>0.6</v>
          </cell>
          <cell r="F14" t="str">
            <v>Other kerosene</v>
          </cell>
          <cell r="G14">
            <v>0.6</v>
          </cell>
          <cell r="H14" t="str">
            <v>Other kerosene</v>
          </cell>
          <cell r="I14">
            <v>0.6</v>
          </cell>
          <cell r="J14" t="str">
            <v>Other kerosene</v>
          </cell>
          <cell r="K14">
            <v>0.6</v>
          </cell>
          <cell r="L14" t="str">
            <v>Other kerosene</v>
          </cell>
          <cell r="M14">
            <v>0.6</v>
          </cell>
          <cell r="N14" t="str">
            <v>Other kerosene</v>
          </cell>
          <cell r="O14">
            <v>0.6</v>
          </cell>
          <cell r="P14" t="str">
            <v>Other kerosene</v>
          </cell>
          <cell r="Q14">
            <v>0.6</v>
          </cell>
          <cell r="R14" t="str">
            <v>Other kerosene</v>
          </cell>
          <cell r="S14">
            <v>0.6</v>
          </cell>
        </row>
        <row r="15">
          <cell r="B15" t="str">
            <v>Shale oil</v>
          </cell>
          <cell r="C15">
            <v>0.6</v>
          </cell>
          <cell r="D15" t="str">
            <v>Shale oil</v>
          </cell>
          <cell r="E15">
            <v>0.6</v>
          </cell>
          <cell r="F15" t="str">
            <v>Shale oil</v>
          </cell>
          <cell r="G15">
            <v>0.6</v>
          </cell>
          <cell r="H15" t="str">
            <v>Shale oil</v>
          </cell>
          <cell r="I15">
            <v>0.6</v>
          </cell>
          <cell r="J15" t="str">
            <v>Shale oil</v>
          </cell>
          <cell r="K15">
            <v>0.6</v>
          </cell>
          <cell r="L15" t="str">
            <v>Shale oil</v>
          </cell>
          <cell r="M15">
            <v>0.6</v>
          </cell>
          <cell r="N15" t="str">
            <v>Shale oil</v>
          </cell>
          <cell r="O15">
            <v>0.6</v>
          </cell>
          <cell r="P15" t="str">
            <v>Shale oil</v>
          </cell>
          <cell r="Q15">
            <v>0.6</v>
          </cell>
          <cell r="R15" t="str">
            <v>Shale oil</v>
          </cell>
          <cell r="S15">
            <v>0.6</v>
          </cell>
        </row>
        <row r="16">
          <cell r="B16" t="str">
            <v>Gas/Diesel oil</v>
          </cell>
          <cell r="C16">
            <v>0.6</v>
          </cell>
          <cell r="D16" t="str">
            <v>Gas/Diesel oil</v>
          </cell>
          <cell r="E16">
            <v>0.6</v>
          </cell>
          <cell r="F16" t="str">
            <v>Gas/Diesel oil</v>
          </cell>
          <cell r="G16">
            <v>0.6</v>
          </cell>
          <cell r="H16" t="str">
            <v>Gas/Diesel oil</v>
          </cell>
          <cell r="I16">
            <v>0.6</v>
          </cell>
          <cell r="J16" t="str">
            <v>Gas/Diesel oil</v>
          </cell>
          <cell r="K16">
            <v>0.6</v>
          </cell>
          <cell r="L16" t="str">
            <v>Gas/Diesel oil</v>
          </cell>
          <cell r="M16">
            <v>0.6</v>
          </cell>
          <cell r="N16" t="str">
            <v>Gas/Diesel oil</v>
          </cell>
          <cell r="O16">
            <v>0.6</v>
          </cell>
          <cell r="P16" t="str">
            <v>Gas/Diesel oil</v>
          </cell>
          <cell r="Q16">
            <v>0.6</v>
          </cell>
          <cell r="R16" t="str">
            <v>Gas/Diesel oil</v>
          </cell>
          <cell r="S16">
            <v>0.6</v>
          </cell>
        </row>
        <row r="17">
          <cell r="B17" t="str">
            <v>Residual fuel oil</v>
          </cell>
          <cell r="C17">
            <v>0.6</v>
          </cell>
          <cell r="D17" t="str">
            <v>Residual fuel oil</v>
          </cell>
          <cell r="E17">
            <v>0.6</v>
          </cell>
          <cell r="F17" t="str">
            <v>Residual fuel oil</v>
          </cell>
          <cell r="G17">
            <v>0.6</v>
          </cell>
          <cell r="H17" t="str">
            <v>Residual fuel oil</v>
          </cell>
          <cell r="I17">
            <v>0.6</v>
          </cell>
          <cell r="J17" t="str">
            <v>Residual fuel oil</v>
          </cell>
          <cell r="K17">
            <v>0.6</v>
          </cell>
          <cell r="L17" t="str">
            <v>Residual fuel oil</v>
          </cell>
          <cell r="M17">
            <v>0.6</v>
          </cell>
          <cell r="N17" t="str">
            <v>Residual fuel oil</v>
          </cell>
          <cell r="O17">
            <v>0.6</v>
          </cell>
          <cell r="P17" t="str">
            <v>Residual fuel oil</v>
          </cell>
          <cell r="Q17">
            <v>0.6</v>
          </cell>
          <cell r="R17" t="str">
            <v>Residual fuel oil</v>
          </cell>
          <cell r="S17">
            <v>0.6</v>
          </cell>
        </row>
        <row r="18">
          <cell r="B18" t="str">
            <v>Liquified Petroleum Gases</v>
          </cell>
          <cell r="C18">
            <v>0.1</v>
          </cell>
          <cell r="D18" t="str">
            <v>Liquified Petroleum Gases</v>
          </cell>
          <cell r="E18">
            <v>0.1</v>
          </cell>
          <cell r="F18" t="str">
            <v>Liquified Petroleum Gases</v>
          </cell>
          <cell r="G18">
            <v>0.1</v>
          </cell>
          <cell r="H18" t="str">
            <v>Liquified Petroleum Gases</v>
          </cell>
          <cell r="I18">
            <v>0.1</v>
          </cell>
          <cell r="J18" t="str">
            <v>Liquified Petroleum Gases</v>
          </cell>
          <cell r="K18">
            <v>0.1</v>
          </cell>
          <cell r="L18" t="str">
            <v>Liquified Petroleum Gases</v>
          </cell>
          <cell r="M18">
            <v>0.1</v>
          </cell>
          <cell r="N18" t="str">
            <v>Liquified Petroleum Gases</v>
          </cell>
          <cell r="O18">
            <v>0.1</v>
          </cell>
          <cell r="P18" t="str">
            <v>Liquified Petroleum Gases</v>
          </cell>
          <cell r="Q18">
            <v>0.1</v>
          </cell>
          <cell r="R18" t="str">
            <v>Liquified Petroleum Gases</v>
          </cell>
          <cell r="S18">
            <v>0.1</v>
          </cell>
        </row>
        <row r="19">
          <cell r="B19" t="str">
            <v>Ethane</v>
          </cell>
          <cell r="C19">
            <v>0.1</v>
          </cell>
          <cell r="D19" t="str">
            <v>Ethane</v>
          </cell>
          <cell r="E19">
            <v>0.1</v>
          </cell>
          <cell r="F19" t="str">
            <v>Ethane</v>
          </cell>
          <cell r="G19">
            <v>0.1</v>
          </cell>
          <cell r="H19" t="str">
            <v>Ethane</v>
          </cell>
          <cell r="I19">
            <v>0.1</v>
          </cell>
          <cell r="J19" t="str">
            <v>Ethane</v>
          </cell>
          <cell r="K19">
            <v>0.1</v>
          </cell>
          <cell r="L19" t="str">
            <v>Ethane</v>
          </cell>
          <cell r="M19">
            <v>0.1</v>
          </cell>
          <cell r="N19" t="str">
            <v>Ethane</v>
          </cell>
          <cell r="O19">
            <v>0.1</v>
          </cell>
          <cell r="P19" t="str">
            <v>Ethane</v>
          </cell>
          <cell r="Q19">
            <v>0.1</v>
          </cell>
          <cell r="R19" t="str">
            <v>Ethane</v>
          </cell>
          <cell r="S19">
            <v>0.1</v>
          </cell>
        </row>
        <row r="20">
          <cell r="B20" t="str">
            <v>Naphtha</v>
          </cell>
          <cell r="C20">
            <v>0.6</v>
          </cell>
          <cell r="D20" t="str">
            <v>Naphtha</v>
          </cell>
          <cell r="E20">
            <v>0.6</v>
          </cell>
          <cell r="F20" t="str">
            <v>Naphtha</v>
          </cell>
          <cell r="G20">
            <v>0.6</v>
          </cell>
          <cell r="H20" t="str">
            <v>Naphtha</v>
          </cell>
          <cell r="I20">
            <v>0.6</v>
          </cell>
          <cell r="J20" t="str">
            <v>Naphtha</v>
          </cell>
          <cell r="K20">
            <v>0.6</v>
          </cell>
          <cell r="L20" t="str">
            <v>Naphtha</v>
          </cell>
          <cell r="M20">
            <v>0.6</v>
          </cell>
          <cell r="N20" t="str">
            <v>Naphtha</v>
          </cell>
          <cell r="O20">
            <v>0.6</v>
          </cell>
          <cell r="P20" t="str">
            <v>Naphtha</v>
          </cell>
          <cell r="Q20">
            <v>0.6</v>
          </cell>
          <cell r="R20" t="str">
            <v>Naphtha</v>
          </cell>
          <cell r="S20">
            <v>0.6</v>
          </cell>
        </row>
        <row r="21">
          <cell r="B21" t="str">
            <v>Bitumen</v>
          </cell>
          <cell r="C21">
            <v>0.6</v>
          </cell>
          <cell r="D21" t="str">
            <v>Bitumen</v>
          </cell>
          <cell r="E21">
            <v>0.6</v>
          </cell>
          <cell r="F21" t="str">
            <v>Bitumen</v>
          </cell>
          <cell r="G21">
            <v>0.6</v>
          </cell>
          <cell r="H21" t="str">
            <v>Bitumen</v>
          </cell>
          <cell r="I21">
            <v>0.6</v>
          </cell>
          <cell r="J21" t="str">
            <v>Bitumen</v>
          </cell>
          <cell r="K21">
            <v>0.6</v>
          </cell>
          <cell r="L21" t="str">
            <v>Bitumen</v>
          </cell>
          <cell r="M21">
            <v>0.6</v>
          </cell>
          <cell r="N21" t="str">
            <v>Bitumen</v>
          </cell>
          <cell r="O21">
            <v>0.6</v>
          </cell>
          <cell r="P21" t="str">
            <v>Bitumen</v>
          </cell>
          <cell r="Q21">
            <v>0.6</v>
          </cell>
          <cell r="R21" t="str">
            <v>Bitumen</v>
          </cell>
          <cell r="S21">
            <v>0.6</v>
          </cell>
        </row>
        <row r="22">
          <cell r="B22" t="str">
            <v>Lubricants</v>
          </cell>
          <cell r="C22">
            <v>0.6</v>
          </cell>
          <cell r="D22" t="str">
            <v>Lubricants</v>
          </cell>
          <cell r="E22">
            <v>0.6</v>
          </cell>
          <cell r="F22" t="str">
            <v>Lubricants</v>
          </cell>
          <cell r="G22">
            <v>0.6</v>
          </cell>
          <cell r="H22" t="str">
            <v>Lubricants</v>
          </cell>
          <cell r="I22">
            <v>0.6</v>
          </cell>
          <cell r="J22" t="str">
            <v>Lubricants</v>
          </cell>
          <cell r="K22">
            <v>0.6</v>
          </cell>
          <cell r="L22" t="str">
            <v>Lubricants</v>
          </cell>
          <cell r="M22">
            <v>0.6</v>
          </cell>
          <cell r="N22" t="str">
            <v>Lubricants</v>
          </cell>
          <cell r="O22">
            <v>0.6</v>
          </cell>
          <cell r="P22" t="str">
            <v>Lubricants</v>
          </cell>
          <cell r="Q22">
            <v>0.6</v>
          </cell>
          <cell r="R22" t="str">
            <v>Lubricants</v>
          </cell>
          <cell r="S22">
            <v>0.6</v>
          </cell>
        </row>
        <row r="23">
          <cell r="B23" t="str">
            <v>Petroleum coke</v>
          </cell>
          <cell r="C23">
            <v>0.6</v>
          </cell>
          <cell r="D23" t="str">
            <v>Petroleum coke</v>
          </cell>
          <cell r="E23">
            <v>0.6</v>
          </cell>
          <cell r="F23" t="str">
            <v>Petroleum coke</v>
          </cell>
          <cell r="G23">
            <v>0.6</v>
          </cell>
          <cell r="H23" t="str">
            <v>Petroleum coke</v>
          </cell>
          <cell r="I23">
            <v>0.6</v>
          </cell>
          <cell r="J23" t="str">
            <v>Petroleum coke</v>
          </cell>
          <cell r="K23">
            <v>0.6</v>
          </cell>
          <cell r="L23" t="str">
            <v>Petroleum coke</v>
          </cell>
          <cell r="M23">
            <v>0.6</v>
          </cell>
          <cell r="N23" t="str">
            <v>Petroleum coke</v>
          </cell>
          <cell r="O23">
            <v>0.6</v>
          </cell>
          <cell r="P23" t="str">
            <v>Petroleum coke</v>
          </cell>
          <cell r="Q23">
            <v>0.6</v>
          </cell>
          <cell r="R23" t="str">
            <v>Petroleum coke</v>
          </cell>
          <cell r="S23">
            <v>0.6</v>
          </cell>
        </row>
        <row r="24">
          <cell r="B24" t="str">
            <v>Refinery feedstocks</v>
          </cell>
          <cell r="C24">
            <v>0.6</v>
          </cell>
          <cell r="D24" t="str">
            <v>Refinery feedstocks</v>
          </cell>
          <cell r="E24">
            <v>0.6</v>
          </cell>
          <cell r="F24" t="str">
            <v>Refinery feedstocks</v>
          </cell>
          <cell r="G24">
            <v>0.6</v>
          </cell>
          <cell r="H24" t="str">
            <v>Refinery feedstocks</v>
          </cell>
          <cell r="I24">
            <v>0.6</v>
          </cell>
          <cell r="J24" t="str">
            <v>Refinery feedstocks</v>
          </cell>
          <cell r="K24">
            <v>0.6</v>
          </cell>
          <cell r="L24" t="str">
            <v>Refinery feedstocks</v>
          </cell>
          <cell r="M24">
            <v>0.6</v>
          </cell>
          <cell r="N24" t="str">
            <v>Refinery feedstocks</v>
          </cell>
          <cell r="O24">
            <v>0.6</v>
          </cell>
          <cell r="P24" t="str">
            <v>Refinery feedstocks</v>
          </cell>
          <cell r="Q24">
            <v>0.6</v>
          </cell>
          <cell r="R24" t="str">
            <v>Refinery feedstocks</v>
          </cell>
          <cell r="S24">
            <v>0.6</v>
          </cell>
        </row>
        <row r="25">
          <cell r="B25" t="str">
            <v>Refinery gas</v>
          </cell>
          <cell r="C25">
            <v>0.1</v>
          </cell>
          <cell r="D25" t="str">
            <v>Refinery gas</v>
          </cell>
          <cell r="E25">
            <v>0.1</v>
          </cell>
          <cell r="F25" t="str">
            <v>Refinery gas</v>
          </cell>
          <cell r="G25">
            <v>0.1</v>
          </cell>
          <cell r="H25" t="str">
            <v>Refinery gas</v>
          </cell>
          <cell r="I25">
            <v>0.1</v>
          </cell>
          <cell r="J25" t="str">
            <v>Refinery gas</v>
          </cell>
          <cell r="K25">
            <v>0.1</v>
          </cell>
          <cell r="L25" t="str">
            <v>Refinery gas</v>
          </cell>
          <cell r="M25">
            <v>0.1</v>
          </cell>
          <cell r="N25" t="str">
            <v>Refinery gas</v>
          </cell>
          <cell r="O25">
            <v>0.1</v>
          </cell>
          <cell r="P25" t="str">
            <v>Refinery gas</v>
          </cell>
          <cell r="Q25">
            <v>0.1</v>
          </cell>
          <cell r="R25" t="str">
            <v>Refinery gas</v>
          </cell>
          <cell r="S25">
            <v>0.1</v>
          </cell>
        </row>
        <row r="26">
          <cell r="B26" t="str">
            <v>Paraffin waxes</v>
          </cell>
          <cell r="C26">
            <v>0.6</v>
          </cell>
          <cell r="D26" t="str">
            <v>Paraffin waxes</v>
          </cell>
          <cell r="E26">
            <v>0.6</v>
          </cell>
          <cell r="F26" t="str">
            <v>Paraffin waxes</v>
          </cell>
          <cell r="G26">
            <v>0.6</v>
          </cell>
          <cell r="H26" t="str">
            <v>Paraffin waxes</v>
          </cell>
          <cell r="I26">
            <v>0.6</v>
          </cell>
          <cell r="J26" t="str">
            <v>Paraffin waxes</v>
          </cell>
          <cell r="K26">
            <v>0.6</v>
          </cell>
          <cell r="L26" t="str">
            <v>Paraffin waxes</v>
          </cell>
          <cell r="M26">
            <v>0.6</v>
          </cell>
          <cell r="N26" t="str">
            <v>Paraffin waxes</v>
          </cell>
          <cell r="O26">
            <v>0.6</v>
          </cell>
          <cell r="P26" t="str">
            <v>Paraffin waxes</v>
          </cell>
          <cell r="Q26">
            <v>0.6</v>
          </cell>
          <cell r="R26" t="str">
            <v>Paraffin waxes</v>
          </cell>
          <cell r="S26">
            <v>0.6</v>
          </cell>
        </row>
        <row r="27">
          <cell r="B27" t="str">
            <v>White Spirit/SBP</v>
          </cell>
          <cell r="C27">
            <v>0.6</v>
          </cell>
          <cell r="D27" t="str">
            <v>White Spirit/SBP</v>
          </cell>
          <cell r="E27">
            <v>0.6</v>
          </cell>
          <cell r="F27" t="str">
            <v>White Spirit/SBP</v>
          </cell>
          <cell r="G27">
            <v>0.6</v>
          </cell>
          <cell r="H27" t="str">
            <v>White Spirit/SBP</v>
          </cell>
          <cell r="I27">
            <v>0.6</v>
          </cell>
          <cell r="J27" t="str">
            <v>White Spirit/SBP</v>
          </cell>
          <cell r="K27">
            <v>0.6</v>
          </cell>
          <cell r="L27" t="str">
            <v>White Spirit/SBP</v>
          </cell>
          <cell r="M27">
            <v>0.6</v>
          </cell>
          <cell r="N27" t="str">
            <v>White Spirit/SBP</v>
          </cell>
          <cell r="O27">
            <v>0.6</v>
          </cell>
          <cell r="P27" t="str">
            <v>White Spirit/SBP</v>
          </cell>
          <cell r="Q27">
            <v>0.6</v>
          </cell>
          <cell r="R27" t="str">
            <v>White Spirit/SBP</v>
          </cell>
          <cell r="S27">
            <v>0.6</v>
          </cell>
        </row>
        <row r="28">
          <cell r="B28" t="str">
            <v>Other petroleum products</v>
          </cell>
          <cell r="C28">
            <v>0.6</v>
          </cell>
          <cell r="D28" t="str">
            <v>Other petroleum products</v>
          </cell>
          <cell r="E28">
            <v>0.6</v>
          </cell>
          <cell r="F28" t="str">
            <v>Other petroleum products</v>
          </cell>
          <cell r="G28">
            <v>0.6</v>
          </cell>
          <cell r="H28" t="str">
            <v>Other petroleum products</v>
          </cell>
          <cell r="I28">
            <v>0.6</v>
          </cell>
          <cell r="J28" t="str">
            <v>Other petroleum products</v>
          </cell>
          <cell r="K28">
            <v>0.6</v>
          </cell>
          <cell r="L28" t="str">
            <v>Other petroleum products</v>
          </cell>
          <cell r="M28">
            <v>0.6</v>
          </cell>
          <cell r="N28" t="str">
            <v>Other petroleum products</v>
          </cell>
          <cell r="O28">
            <v>0.6</v>
          </cell>
          <cell r="P28" t="str">
            <v>Other petroleum products</v>
          </cell>
          <cell r="Q28">
            <v>0.6</v>
          </cell>
          <cell r="R28" t="str">
            <v>Other petroleum products</v>
          </cell>
          <cell r="S28">
            <v>0.6</v>
          </cell>
        </row>
        <row r="29">
          <cell r="B29" t="str">
            <v>Anthracite</v>
          </cell>
          <cell r="C29">
            <v>1.5</v>
          </cell>
          <cell r="D29" t="str">
            <v>Anthracite</v>
          </cell>
          <cell r="E29">
            <v>1.5</v>
          </cell>
          <cell r="F29" t="str">
            <v>Anthracite</v>
          </cell>
          <cell r="G29">
            <v>1.5</v>
          </cell>
          <cell r="H29" t="str">
            <v>Anthracite</v>
          </cell>
          <cell r="I29">
            <v>1.5</v>
          </cell>
          <cell r="J29" t="str">
            <v>Anthracite</v>
          </cell>
          <cell r="K29">
            <v>1.5</v>
          </cell>
          <cell r="L29" t="str">
            <v>Anthracite</v>
          </cell>
          <cell r="M29">
            <v>1.5</v>
          </cell>
          <cell r="N29" t="str">
            <v>Anthracite</v>
          </cell>
          <cell r="O29">
            <v>1.5</v>
          </cell>
          <cell r="P29" t="str">
            <v>Anthracite</v>
          </cell>
          <cell r="Q29">
            <v>1.5</v>
          </cell>
          <cell r="R29" t="str">
            <v>Anthracite</v>
          </cell>
          <cell r="S29">
            <v>1.5</v>
          </cell>
        </row>
        <row r="30">
          <cell r="B30" t="str">
            <v>Coking coal</v>
          </cell>
          <cell r="C30">
            <v>1.5</v>
          </cell>
          <cell r="D30" t="str">
            <v>Coking coal</v>
          </cell>
          <cell r="E30">
            <v>1.5</v>
          </cell>
          <cell r="F30" t="str">
            <v>Coking coal</v>
          </cell>
          <cell r="G30">
            <v>1.5</v>
          </cell>
          <cell r="H30" t="str">
            <v>Coking coal</v>
          </cell>
          <cell r="I30">
            <v>1.5</v>
          </cell>
          <cell r="J30" t="str">
            <v>Coking coal</v>
          </cell>
          <cell r="K30">
            <v>1.5</v>
          </cell>
          <cell r="L30" t="str">
            <v>Coking coal</v>
          </cell>
          <cell r="M30">
            <v>1.5</v>
          </cell>
          <cell r="N30" t="str">
            <v>Coking coal</v>
          </cell>
          <cell r="O30">
            <v>1.5</v>
          </cell>
          <cell r="P30" t="str">
            <v>Coking coal</v>
          </cell>
          <cell r="Q30">
            <v>1.5</v>
          </cell>
          <cell r="R30" t="str">
            <v>Coking coal</v>
          </cell>
          <cell r="S30">
            <v>1.5</v>
          </cell>
        </row>
        <row r="31">
          <cell r="B31" t="str">
            <v>Other bituminous coal</v>
          </cell>
          <cell r="C31">
            <v>1.5</v>
          </cell>
          <cell r="D31" t="str">
            <v>Other bituminous coal</v>
          </cell>
          <cell r="E31">
            <v>1.5</v>
          </cell>
          <cell r="F31" t="str">
            <v>Other bituminous coal</v>
          </cell>
          <cell r="G31">
            <v>1.5</v>
          </cell>
          <cell r="H31" t="str">
            <v>Other bituminous coal</v>
          </cell>
          <cell r="I31">
            <v>1.5</v>
          </cell>
          <cell r="J31" t="str">
            <v>Other bituminous coal</v>
          </cell>
          <cell r="K31">
            <v>1.5</v>
          </cell>
          <cell r="L31" t="str">
            <v>Other bituminous coal</v>
          </cell>
          <cell r="M31">
            <v>1.5</v>
          </cell>
          <cell r="N31" t="str">
            <v>Other bituminous coal</v>
          </cell>
          <cell r="O31">
            <v>1.5</v>
          </cell>
          <cell r="P31" t="str">
            <v>Other bituminous coal</v>
          </cell>
          <cell r="Q31">
            <v>1.5</v>
          </cell>
          <cell r="R31" t="str">
            <v>Other bituminous coal</v>
          </cell>
          <cell r="S31">
            <v>1.5</v>
          </cell>
        </row>
        <row r="32">
          <cell r="B32" t="str">
            <v>Sub bituminous coal</v>
          </cell>
          <cell r="C32">
            <v>1.5</v>
          </cell>
          <cell r="D32" t="str">
            <v>Sub bituminous coal</v>
          </cell>
          <cell r="E32">
            <v>1.5</v>
          </cell>
          <cell r="F32" t="str">
            <v>Sub bituminous coal</v>
          </cell>
          <cell r="G32">
            <v>1.5</v>
          </cell>
          <cell r="H32" t="str">
            <v>Sub bituminous coal</v>
          </cell>
          <cell r="I32">
            <v>1.5</v>
          </cell>
          <cell r="J32" t="str">
            <v>Sub bituminous coal</v>
          </cell>
          <cell r="K32">
            <v>1.5</v>
          </cell>
          <cell r="L32" t="str">
            <v>Sub bituminous coal</v>
          </cell>
          <cell r="M32">
            <v>1.5</v>
          </cell>
          <cell r="N32" t="str">
            <v>Sub bituminous coal</v>
          </cell>
          <cell r="O32">
            <v>1.5</v>
          </cell>
          <cell r="P32" t="str">
            <v>Sub bituminous coal</v>
          </cell>
          <cell r="Q32">
            <v>1.5</v>
          </cell>
          <cell r="R32" t="str">
            <v>Sub bituminous coal</v>
          </cell>
          <cell r="S32">
            <v>1.5</v>
          </cell>
        </row>
        <row r="33">
          <cell r="B33" t="str">
            <v>Lignite</v>
          </cell>
          <cell r="C33">
            <v>1.5</v>
          </cell>
          <cell r="D33" t="str">
            <v>Lignite</v>
          </cell>
          <cell r="E33">
            <v>1.5</v>
          </cell>
          <cell r="F33" t="str">
            <v>Lignite</v>
          </cell>
          <cell r="G33">
            <v>1.5</v>
          </cell>
          <cell r="H33" t="str">
            <v>Lignite</v>
          </cell>
          <cell r="I33">
            <v>1.5</v>
          </cell>
          <cell r="J33" t="str">
            <v>Lignite</v>
          </cell>
          <cell r="K33">
            <v>1.5</v>
          </cell>
          <cell r="L33" t="str">
            <v>Lignite</v>
          </cell>
          <cell r="M33">
            <v>1.5</v>
          </cell>
          <cell r="N33" t="str">
            <v>Lignite</v>
          </cell>
          <cell r="O33">
            <v>1.5</v>
          </cell>
          <cell r="P33" t="str">
            <v>Lignite</v>
          </cell>
          <cell r="Q33">
            <v>1.5</v>
          </cell>
          <cell r="R33" t="str">
            <v>Lignite</v>
          </cell>
          <cell r="S33">
            <v>1.5</v>
          </cell>
        </row>
        <row r="34">
          <cell r="B34" t="str">
            <v>Oil shale and tar sands</v>
          </cell>
          <cell r="C34">
            <v>1.5</v>
          </cell>
          <cell r="D34" t="str">
            <v>Oil shale and tar sands</v>
          </cell>
          <cell r="E34">
            <v>1.5</v>
          </cell>
          <cell r="F34" t="str">
            <v>Oil shale and tar sands</v>
          </cell>
          <cell r="G34">
            <v>1.5</v>
          </cell>
          <cell r="H34" t="str">
            <v>Oil shale and tar sands</v>
          </cell>
          <cell r="I34">
            <v>1.5</v>
          </cell>
          <cell r="J34" t="str">
            <v>Oil shale and tar sands</v>
          </cell>
          <cell r="K34">
            <v>1.5</v>
          </cell>
          <cell r="L34" t="str">
            <v>Oil shale and tar sands</v>
          </cell>
          <cell r="M34">
            <v>1.5</v>
          </cell>
          <cell r="N34" t="str">
            <v>Oil shale and tar sands</v>
          </cell>
          <cell r="O34">
            <v>1.5</v>
          </cell>
          <cell r="P34" t="str">
            <v>Oil shale and tar sands</v>
          </cell>
          <cell r="Q34">
            <v>1.5</v>
          </cell>
          <cell r="R34" t="str">
            <v>Oil shale and tar sands</v>
          </cell>
          <cell r="S34">
            <v>1.5</v>
          </cell>
        </row>
        <row r="35">
          <cell r="B35" t="str">
            <v>Brown coal briquettes</v>
          </cell>
          <cell r="C35">
            <v>1.5</v>
          </cell>
          <cell r="D35" t="str">
            <v>Brown coal briquettes</v>
          </cell>
          <cell r="E35">
            <v>1.5</v>
          </cell>
          <cell r="F35" t="str">
            <v>Brown coal briquettes</v>
          </cell>
          <cell r="G35">
            <v>1.5</v>
          </cell>
          <cell r="H35" t="str">
            <v>Brown coal briquettes</v>
          </cell>
          <cell r="I35">
            <v>1.5</v>
          </cell>
          <cell r="J35" t="str">
            <v>Brown coal briquettes</v>
          </cell>
          <cell r="K35">
            <v>1.5</v>
          </cell>
          <cell r="L35" t="str">
            <v>Brown coal briquettes</v>
          </cell>
          <cell r="M35">
            <v>1.5</v>
          </cell>
          <cell r="N35" t="str">
            <v>Brown coal briquettes</v>
          </cell>
          <cell r="O35">
            <v>1.5</v>
          </cell>
          <cell r="P35" t="str">
            <v>Brown coal briquettes</v>
          </cell>
          <cell r="Q35">
            <v>1.5</v>
          </cell>
          <cell r="R35" t="str">
            <v>Brown coal briquettes</v>
          </cell>
          <cell r="S35">
            <v>1.5</v>
          </cell>
        </row>
        <row r="36">
          <cell r="B36" t="str">
            <v>Patent fuel</v>
          </cell>
          <cell r="C36">
            <v>1.5</v>
          </cell>
          <cell r="D36" t="str">
            <v>Patent fuel</v>
          </cell>
          <cell r="E36">
            <v>1.5</v>
          </cell>
          <cell r="F36" t="str">
            <v>Patent fuel</v>
          </cell>
          <cell r="G36">
            <v>1.5</v>
          </cell>
          <cell r="H36" t="str">
            <v>Patent fuel</v>
          </cell>
          <cell r="I36">
            <v>1.5</v>
          </cell>
          <cell r="J36" t="str">
            <v>Patent fuel</v>
          </cell>
          <cell r="K36">
            <v>1.5</v>
          </cell>
          <cell r="L36" t="str">
            <v>Patent fuel</v>
          </cell>
          <cell r="M36">
            <v>1.5</v>
          </cell>
          <cell r="N36" t="str">
            <v>Patent fuel</v>
          </cell>
          <cell r="O36">
            <v>1.5</v>
          </cell>
          <cell r="P36" t="str">
            <v>Patent fuel</v>
          </cell>
          <cell r="Q36">
            <v>1.5</v>
          </cell>
          <cell r="R36" t="str">
            <v>Patent fuel</v>
          </cell>
          <cell r="S36">
            <v>1.5</v>
          </cell>
        </row>
        <row r="37">
          <cell r="B37" t="str">
            <v>Coke oven coke</v>
          </cell>
          <cell r="C37">
            <v>1.5</v>
          </cell>
          <cell r="D37" t="str">
            <v>Coke oven coke</v>
          </cell>
          <cell r="E37">
            <v>1.5</v>
          </cell>
          <cell r="F37" t="str">
            <v>Coke oven coke</v>
          </cell>
          <cell r="G37">
            <v>1.5</v>
          </cell>
          <cell r="H37" t="str">
            <v>Coke oven coke</v>
          </cell>
          <cell r="I37">
            <v>1.5</v>
          </cell>
          <cell r="J37" t="str">
            <v>Coke oven coke</v>
          </cell>
          <cell r="K37">
            <v>1.5</v>
          </cell>
          <cell r="L37" t="str">
            <v>Coke oven coke</v>
          </cell>
          <cell r="M37">
            <v>1.5</v>
          </cell>
          <cell r="N37" t="str">
            <v>Coke oven coke</v>
          </cell>
          <cell r="O37">
            <v>1.5</v>
          </cell>
          <cell r="P37" t="str">
            <v>Coke oven coke</v>
          </cell>
          <cell r="Q37">
            <v>1.5</v>
          </cell>
          <cell r="R37" t="str">
            <v>Coke oven coke</v>
          </cell>
          <cell r="S37">
            <v>1.5</v>
          </cell>
        </row>
        <row r="38">
          <cell r="B38" t="str">
            <v>Lignite coke</v>
          </cell>
          <cell r="C38">
            <v>1.5</v>
          </cell>
          <cell r="D38" t="str">
            <v>Lignite coke</v>
          </cell>
          <cell r="E38">
            <v>1.5</v>
          </cell>
          <cell r="F38" t="str">
            <v>Lignite coke</v>
          </cell>
          <cell r="G38">
            <v>1.5</v>
          </cell>
          <cell r="H38" t="str">
            <v>Lignite coke</v>
          </cell>
          <cell r="I38">
            <v>1.5</v>
          </cell>
          <cell r="J38" t="str">
            <v>Lignite coke</v>
          </cell>
          <cell r="K38">
            <v>1.5</v>
          </cell>
          <cell r="L38" t="str">
            <v>Lignite coke</v>
          </cell>
          <cell r="M38">
            <v>1.5</v>
          </cell>
          <cell r="N38" t="str">
            <v>Lignite coke</v>
          </cell>
          <cell r="O38">
            <v>1.5</v>
          </cell>
          <cell r="P38" t="str">
            <v>Lignite coke</v>
          </cell>
          <cell r="Q38">
            <v>1.5</v>
          </cell>
          <cell r="R38" t="str">
            <v>Lignite coke</v>
          </cell>
          <cell r="S38">
            <v>1.5</v>
          </cell>
        </row>
        <row r="39">
          <cell r="B39" t="str">
            <v>Gas coke</v>
          </cell>
          <cell r="C39">
            <v>0.1</v>
          </cell>
          <cell r="D39" t="str">
            <v>Gas coke</v>
          </cell>
          <cell r="E39">
            <v>0.1</v>
          </cell>
          <cell r="F39" t="str">
            <v>Gas coke</v>
          </cell>
          <cell r="G39">
            <v>0.1</v>
          </cell>
          <cell r="H39" t="str">
            <v>Gas coke</v>
          </cell>
          <cell r="I39">
            <v>0.1</v>
          </cell>
          <cell r="J39" t="str">
            <v>Gas coke</v>
          </cell>
          <cell r="K39">
            <v>0.1</v>
          </cell>
          <cell r="L39" t="str">
            <v>Gas coke</v>
          </cell>
          <cell r="M39">
            <v>0.1</v>
          </cell>
          <cell r="N39" t="str">
            <v>Gas coke</v>
          </cell>
          <cell r="O39">
            <v>0.1</v>
          </cell>
          <cell r="P39" t="str">
            <v>Gas coke</v>
          </cell>
          <cell r="Q39">
            <v>0.1</v>
          </cell>
          <cell r="R39" t="str">
            <v>Gas coke</v>
          </cell>
          <cell r="S39">
            <v>0.1</v>
          </cell>
        </row>
        <row r="40">
          <cell r="B40" t="str">
            <v>Coal tar</v>
          </cell>
          <cell r="C40">
            <v>1.5</v>
          </cell>
          <cell r="D40" t="str">
            <v>Coal tar</v>
          </cell>
          <cell r="E40">
            <v>1.5</v>
          </cell>
          <cell r="F40" t="str">
            <v>Coal tar</v>
          </cell>
          <cell r="G40">
            <v>1.5</v>
          </cell>
          <cell r="H40" t="str">
            <v>Coal tar</v>
          </cell>
          <cell r="I40">
            <v>1.5</v>
          </cell>
          <cell r="J40" t="str">
            <v>Coal tar</v>
          </cell>
          <cell r="K40">
            <v>1.5</v>
          </cell>
          <cell r="L40" t="str">
            <v>Coal tar</v>
          </cell>
          <cell r="M40">
            <v>1.5</v>
          </cell>
          <cell r="N40" t="str">
            <v>Coal tar</v>
          </cell>
          <cell r="O40">
            <v>1.5</v>
          </cell>
          <cell r="P40" t="str">
            <v>Coal tar</v>
          </cell>
          <cell r="Q40">
            <v>1.5</v>
          </cell>
          <cell r="R40" t="str">
            <v>Coal tar</v>
          </cell>
          <cell r="S40">
            <v>1.5</v>
          </cell>
        </row>
        <row r="41">
          <cell r="B41" t="str">
            <v>Gas works gas</v>
          </cell>
          <cell r="C41">
            <v>0.1</v>
          </cell>
          <cell r="D41" t="str">
            <v>Gas works gas</v>
          </cell>
          <cell r="E41">
            <v>0.1</v>
          </cell>
          <cell r="F41" t="str">
            <v>Gas works gas</v>
          </cell>
          <cell r="G41">
            <v>0.1</v>
          </cell>
          <cell r="H41" t="str">
            <v>Gas works gas</v>
          </cell>
          <cell r="I41">
            <v>0.1</v>
          </cell>
          <cell r="J41" t="str">
            <v>Gas works gas</v>
          </cell>
          <cell r="K41">
            <v>0.1</v>
          </cell>
          <cell r="L41" t="str">
            <v>Gas works gas</v>
          </cell>
          <cell r="M41">
            <v>0.1</v>
          </cell>
          <cell r="N41" t="str">
            <v>Gas works gas</v>
          </cell>
          <cell r="O41">
            <v>0.1</v>
          </cell>
          <cell r="P41" t="str">
            <v>Gas works gas</v>
          </cell>
          <cell r="Q41">
            <v>0.1</v>
          </cell>
          <cell r="R41" t="str">
            <v>Gas works gas</v>
          </cell>
          <cell r="S41">
            <v>0.1</v>
          </cell>
        </row>
        <row r="42">
          <cell r="B42" t="str">
            <v>Coke oven gas</v>
          </cell>
          <cell r="C42">
            <v>0.1</v>
          </cell>
          <cell r="D42" t="str">
            <v>Coke oven gas</v>
          </cell>
          <cell r="E42">
            <v>0.1</v>
          </cell>
          <cell r="F42" t="str">
            <v>Coke oven gas</v>
          </cell>
          <cell r="G42">
            <v>0.1</v>
          </cell>
          <cell r="H42" t="str">
            <v>Coke oven gas</v>
          </cell>
          <cell r="I42">
            <v>0.1</v>
          </cell>
          <cell r="J42" t="str">
            <v>Coke oven gas</v>
          </cell>
          <cell r="K42">
            <v>0.1</v>
          </cell>
          <cell r="L42" t="str">
            <v>Coke oven gas</v>
          </cell>
          <cell r="M42">
            <v>0.1</v>
          </cell>
          <cell r="N42" t="str">
            <v>Coke oven gas</v>
          </cell>
          <cell r="O42">
            <v>0.1</v>
          </cell>
          <cell r="P42" t="str">
            <v>Coke oven gas</v>
          </cell>
          <cell r="Q42">
            <v>0.1</v>
          </cell>
          <cell r="R42" t="str">
            <v>Coke oven gas</v>
          </cell>
          <cell r="S42">
            <v>0.1</v>
          </cell>
        </row>
        <row r="43">
          <cell r="B43" t="str">
            <v>Blast furnace gas</v>
          </cell>
          <cell r="C43">
            <v>0.1</v>
          </cell>
          <cell r="D43" t="str">
            <v>Blast furnace gas</v>
          </cell>
          <cell r="E43">
            <v>0.1</v>
          </cell>
          <cell r="F43" t="str">
            <v>Blast furnace gas</v>
          </cell>
          <cell r="G43">
            <v>0.1</v>
          </cell>
          <cell r="H43" t="str">
            <v>Blast furnace gas</v>
          </cell>
          <cell r="I43">
            <v>0.1</v>
          </cell>
          <cell r="J43" t="str">
            <v>Blast furnace gas</v>
          </cell>
          <cell r="K43">
            <v>0.1</v>
          </cell>
          <cell r="L43" t="str">
            <v>Blast furnace gas</v>
          </cell>
          <cell r="M43">
            <v>0.1</v>
          </cell>
          <cell r="N43" t="str">
            <v>Blast furnace gas</v>
          </cell>
          <cell r="O43">
            <v>0.1</v>
          </cell>
          <cell r="P43" t="str">
            <v>Blast furnace gas</v>
          </cell>
          <cell r="Q43">
            <v>0.1</v>
          </cell>
          <cell r="R43" t="str">
            <v>Blast furnace gas</v>
          </cell>
          <cell r="S43">
            <v>0.1</v>
          </cell>
        </row>
        <row r="44">
          <cell r="B44" t="str">
            <v>Oxygen steel furnace gas</v>
          </cell>
          <cell r="C44">
            <v>0.1</v>
          </cell>
          <cell r="D44" t="str">
            <v>Oxygen steel furnace gas</v>
          </cell>
          <cell r="E44">
            <v>0.1</v>
          </cell>
          <cell r="F44" t="str">
            <v>Oxygen steel furnace gas</v>
          </cell>
          <cell r="G44">
            <v>0.1</v>
          </cell>
          <cell r="H44" t="str">
            <v>Oxygen steel furnace gas</v>
          </cell>
          <cell r="I44">
            <v>0.1</v>
          </cell>
          <cell r="J44" t="str">
            <v>Oxygen steel furnace gas</v>
          </cell>
          <cell r="K44">
            <v>0.1</v>
          </cell>
          <cell r="L44" t="str">
            <v>Oxygen steel furnace gas</v>
          </cell>
          <cell r="M44">
            <v>0.1</v>
          </cell>
          <cell r="N44" t="str">
            <v>Oxygen steel furnace gas</v>
          </cell>
          <cell r="O44">
            <v>0.1</v>
          </cell>
          <cell r="P44" t="str">
            <v>Oxygen steel furnace gas</v>
          </cell>
          <cell r="Q44">
            <v>0.1</v>
          </cell>
          <cell r="R44" t="str">
            <v>Oxygen steel furnace gas</v>
          </cell>
          <cell r="S44">
            <v>0.1</v>
          </cell>
        </row>
        <row r="45">
          <cell r="B45" t="str">
            <v>Natural gas</v>
          </cell>
          <cell r="C45">
            <v>0.1</v>
          </cell>
          <cell r="D45" t="str">
            <v>Natural gas</v>
          </cell>
          <cell r="E45">
            <v>0.1</v>
          </cell>
          <cell r="F45" t="str">
            <v>Natural gas</v>
          </cell>
          <cell r="G45">
            <v>0.1</v>
          </cell>
          <cell r="H45" t="str">
            <v>Natural gas</v>
          </cell>
          <cell r="I45">
            <v>0.1</v>
          </cell>
          <cell r="J45" t="str">
            <v>Natural gas</v>
          </cell>
          <cell r="K45">
            <v>0.1</v>
          </cell>
          <cell r="L45" t="str">
            <v>Natural gas</v>
          </cell>
          <cell r="M45">
            <v>0.1</v>
          </cell>
          <cell r="N45" t="str">
            <v>Natural gas</v>
          </cell>
          <cell r="O45">
            <v>0.1</v>
          </cell>
          <cell r="P45" t="str">
            <v>Natural gas</v>
          </cell>
          <cell r="Q45">
            <v>0.1</v>
          </cell>
          <cell r="R45" t="str">
            <v>Natural gas</v>
          </cell>
          <cell r="S45">
            <v>0.1</v>
          </cell>
        </row>
        <row r="46">
          <cell r="B46" t="str">
            <v>Municipal waste (Non biomass fraction)</v>
          </cell>
          <cell r="C46">
            <v>4</v>
          </cell>
          <cell r="D46" t="str">
            <v>Municipal waste (Non biomass fraction)</v>
          </cell>
          <cell r="E46">
            <v>4</v>
          </cell>
          <cell r="F46" t="str">
            <v>Municipal waste (Non biomass fraction)</v>
          </cell>
          <cell r="G46">
            <v>4</v>
          </cell>
          <cell r="H46" t="str">
            <v>Municipal waste (Non biomass fraction)</v>
          </cell>
          <cell r="I46">
            <v>4</v>
          </cell>
          <cell r="J46" t="str">
            <v>Municipal waste (Non biomass fraction)</v>
          </cell>
          <cell r="K46">
            <v>4</v>
          </cell>
          <cell r="L46" t="str">
            <v>Municipal waste (Non biomass fraction)</v>
          </cell>
          <cell r="M46">
            <v>4</v>
          </cell>
          <cell r="N46" t="str">
            <v>Municipal waste (Non biomass fraction)</v>
          </cell>
          <cell r="O46">
            <v>4</v>
          </cell>
          <cell r="P46" t="str">
            <v>Municipal waste (Non biomass fraction)</v>
          </cell>
          <cell r="Q46">
            <v>4</v>
          </cell>
          <cell r="R46" t="str">
            <v>Municipal waste (Non biomass fraction)</v>
          </cell>
          <cell r="S46">
            <v>4</v>
          </cell>
        </row>
        <row r="47">
          <cell r="B47" t="str">
            <v>Industrial wastes</v>
          </cell>
          <cell r="C47">
            <v>4</v>
          </cell>
          <cell r="D47" t="str">
            <v>Industrial wastes</v>
          </cell>
          <cell r="E47">
            <v>4</v>
          </cell>
          <cell r="F47" t="str">
            <v>Industrial wastes</v>
          </cell>
          <cell r="G47">
            <v>4</v>
          </cell>
          <cell r="H47" t="str">
            <v>Industrial wastes</v>
          </cell>
          <cell r="I47">
            <v>4</v>
          </cell>
          <cell r="J47" t="str">
            <v>Industrial wastes</v>
          </cell>
          <cell r="K47">
            <v>4</v>
          </cell>
          <cell r="L47" t="str">
            <v>Industrial wastes</v>
          </cell>
          <cell r="M47">
            <v>4</v>
          </cell>
          <cell r="N47" t="str">
            <v>Industrial wastes</v>
          </cell>
          <cell r="O47">
            <v>4</v>
          </cell>
          <cell r="P47" t="str">
            <v>Industrial wastes</v>
          </cell>
          <cell r="Q47">
            <v>4</v>
          </cell>
          <cell r="R47" t="str">
            <v>Industrial wastes</v>
          </cell>
          <cell r="S47">
            <v>4</v>
          </cell>
        </row>
        <row r="48">
          <cell r="B48" t="str">
            <v>Waste oils</v>
          </cell>
          <cell r="C48">
            <v>4</v>
          </cell>
          <cell r="D48" t="str">
            <v>Waste oils</v>
          </cell>
          <cell r="E48">
            <v>4</v>
          </cell>
          <cell r="F48" t="str">
            <v>Waste oils</v>
          </cell>
          <cell r="G48">
            <v>4</v>
          </cell>
          <cell r="H48" t="str">
            <v>Waste oils</v>
          </cell>
          <cell r="I48">
            <v>4</v>
          </cell>
          <cell r="J48" t="str">
            <v>Waste oils</v>
          </cell>
          <cell r="K48">
            <v>4</v>
          </cell>
          <cell r="L48" t="str">
            <v>Waste oils</v>
          </cell>
          <cell r="M48">
            <v>4</v>
          </cell>
          <cell r="N48" t="str">
            <v>Waste oils</v>
          </cell>
          <cell r="O48">
            <v>4</v>
          </cell>
          <cell r="P48" t="str">
            <v>Waste oils</v>
          </cell>
          <cell r="Q48">
            <v>4</v>
          </cell>
          <cell r="R48" t="str">
            <v>Waste oils</v>
          </cell>
          <cell r="S48">
            <v>4</v>
          </cell>
        </row>
        <row r="49">
          <cell r="B49" t="str">
            <v>Wood or Wood waste</v>
          </cell>
          <cell r="C49">
            <v>4</v>
          </cell>
          <cell r="D49" t="str">
            <v>Wood or Wood waste</v>
          </cell>
          <cell r="E49">
            <v>4</v>
          </cell>
          <cell r="F49" t="str">
            <v>Wood or Wood waste</v>
          </cell>
          <cell r="G49">
            <v>4</v>
          </cell>
          <cell r="H49" t="str">
            <v>Wood or Wood waste</v>
          </cell>
          <cell r="I49">
            <v>4</v>
          </cell>
          <cell r="J49" t="str">
            <v>Wood or Wood waste</v>
          </cell>
          <cell r="K49">
            <v>4</v>
          </cell>
          <cell r="L49" t="str">
            <v>Wood or Wood waste</v>
          </cell>
          <cell r="M49">
            <v>4</v>
          </cell>
          <cell r="N49" t="str">
            <v>Wood or Wood waste</v>
          </cell>
          <cell r="O49">
            <v>4</v>
          </cell>
          <cell r="P49" t="str">
            <v>Wood or Wood waste</v>
          </cell>
          <cell r="Q49">
            <v>4</v>
          </cell>
          <cell r="R49" t="str">
            <v>Wood or Wood waste</v>
          </cell>
          <cell r="S49">
            <v>4</v>
          </cell>
        </row>
        <row r="50">
          <cell r="B50" t="str">
            <v>Sulphite lyes (Black liqour)</v>
          </cell>
          <cell r="C50">
            <v>2</v>
          </cell>
          <cell r="D50" t="str">
            <v>Sulphite lyes (Black liqour)</v>
          </cell>
          <cell r="E50">
            <v>2</v>
          </cell>
          <cell r="F50" t="str">
            <v>Sulphite lyes (Black liqour)</v>
          </cell>
          <cell r="G50">
            <v>2</v>
          </cell>
          <cell r="H50" t="str">
            <v>Sulphite lyes (Black liqour)</v>
          </cell>
          <cell r="I50">
            <v>2</v>
          </cell>
          <cell r="J50" t="str">
            <v>Sulphite lyes (Black liqour)</v>
          </cell>
          <cell r="K50">
            <v>2</v>
          </cell>
          <cell r="L50" t="str">
            <v>Sulphite lyes (Black liqour)</v>
          </cell>
          <cell r="M50">
            <v>2</v>
          </cell>
          <cell r="N50" t="str">
            <v>Sulphite lyes (Black liqour)</v>
          </cell>
          <cell r="O50">
            <v>2</v>
          </cell>
          <cell r="P50" t="str">
            <v>Sulphite lyes (Black liqour)</v>
          </cell>
          <cell r="Q50">
            <v>2</v>
          </cell>
          <cell r="R50" t="str">
            <v>Sulphite lyes (Black liqour)</v>
          </cell>
          <cell r="S50">
            <v>2</v>
          </cell>
        </row>
        <row r="51">
          <cell r="B51" t="str">
            <v>Other primary solid biomass fuels</v>
          </cell>
          <cell r="C51">
            <v>4</v>
          </cell>
          <cell r="D51" t="str">
            <v>Other primary solid biomass fuels</v>
          </cell>
          <cell r="E51">
            <v>4</v>
          </cell>
          <cell r="F51" t="str">
            <v>Other primary solid biomass fuels</v>
          </cell>
          <cell r="G51">
            <v>4</v>
          </cell>
          <cell r="H51" t="str">
            <v>Other primary solid biomass fuels</v>
          </cell>
          <cell r="I51">
            <v>4</v>
          </cell>
          <cell r="J51" t="str">
            <v>Other primary solid biomass fuels</v>
          </cell>
          <cell r="K51">
            <v>4</v>
          </cell>
          <cell r="L51" t="str">
            <v>Other primary solid biomass fuels</v>
          </cell>
          <cell r="M51">
            <v>4</v>
          </cell>
          <cell r="N51" t="str">
            <v>Other primary solid biomass fuels</v>
          </cell>
          <cell r="O51">
            <v>4</v>
          </cell>
          <cell r="P51" t="str">
            <v>Other primary solid biomass fuels</v>
          </cell>
          <cell r="Q51">
            <v>4</v>
          </cell>
          <cell r="R51" t="str">
            <v>Other primary solid biomass fuels</v>
          </cell>
          <cell r="S51">
            <v>4</v>
          </cell>
        </row>
        <row r="52">
          <cell r="B52" t="str">
            <v>Charcoal</v>
          </cell>
          <cell r="C52">
            <v>4</v>
          </cell>
          <cell r="D52" t="str">
            <v>Charcoal</v>
          </cell>
          <cell r="E52">
            <v>4</v>
          </cell>
          <cell r="F52" t="str">
            <v>Charcoal</v>
          </cell>
          <cell r="G52">
            <v>4</v>
          </cell>
          <cell r="H52" t="str">
            <v>Charcoal</v>
          </cell>
          <cell r="I52">
            <v>1</v>
          </cell>
          <cell r="J52" t="str">
            <v>Charcoal</v>
          </cell>
          <cell r="K52">
            <v>1</v>
          </cell>
          <cell r="L52" t="str">
            <v>Charcoal</v>
          </cell>
          <cell r="M52">
            <v>1</v>
          </cell>
          <cell r="N52" t="str">
            <v>Charcoal</v>
          </cell>
          <cell r="O52">
            <v>1</v>
          </cell>
          <cell r="P52" t="str">
            <v>Charcoal</v>
          </cell>
          <cell r="Q52">
            <v>1</v>
          </cell>
          <cell r="R52" t="str">
            <v>Charcoal</v>
          </cell>
          <cell r="S52">
            <v>1</v>
          </cell>
        </row>
        <row r="53">
          <cell r="B53" t="str">
            <v>Biogasoline</v>
          </cell>
          <cell r="C53">
            <v>0.6</v>
          </cell>
          <cell r="D53" t="str">
            <v>Biogasoline</v>
          </cell>
          <cell r="E53">
            <v>0.6</v>
          </cell>
          <cell r="F53" t="str">
            <v>Biogasoline</v>
          </cell>
          <cell r="G53">
            <v>0.6</v>
          </cell>
          <cell r="H53" t="str">
            <v>Biogasoline</v>
          </cell>
          <cell r="I53">
            <v>0.6</v>
          </cell>
          <cell r="J53" t="str">
            <v>Biogasoline</v>
          </cell>
          <cell r="K53">
            <v>0.6</v>
          </cell>
          <cell r="L53" t="str">
            <v>Biogasoline</v>
          </cell>
          <cell r="M53">
            <v>0.6</v>
          </cell>
          <cell r="N53" t="str">
            <v>Biogasoline</v>
          </cell>
          <cell r="O53">
            <v>0.6</v>
          </cell>
          <cell r="P53" t="str">
            <v>Biogasoline</v>
          </cell>
          <cell r="Q53">
            <v>0.6</v>
          </cell>
          <cell r="R53" t="str">
            <v>Biogasoline</v>
          </cell>
          <cell r="S53">
            <v>0.6</v>
          </cell>
        </row>
        <row r="54">
          <cell r="B54" t="str">
            <v>Biodiesels</v>
          </cell>
          <cell r="C54">
            <v>0.6</v>
          </cell>
          <cell r="D54" t="str">
            <v>Biodiesels</v>
          </cell>
          <cell r="E54">
            <v>0.6</v>
          </cell>
          <cell r="F54" t="str">
            <v>Biodiesels</v>
          </cell>
          <cell r="G54">
            <v>0.6</v>
          </cell>
          <cell r="H54" t="str">
            <v>Biodiesels</v>
          </cell>
          <cell r="I54">
            <v>0.6</v>
          </cell>
          <cell r="J54" t="str">
            <v>Biodiesels</v>
          </cell>
          <cell r="K54">
            <v>0.6</v>
          </cell>
          <cell r="L54" t="str">
            <v>Biodiesels</v>
          </cell>
          <cell r="M54">
            <v>0.6</v>
          </cell>
          <cell r="N54" t="str">
            <v>Biodiesels</v>
          </cell>
          <cell r="O54">
            <v>0.6</v>
          </cell>
          <cell r="P54" t="str">
            <v>Biodiesels</v>
          </cell>
          <cell r="Q54">
            <v>0.6</v>
          </cell>
          <cell r="R54" t="str">
            <v>Biodiesels</v>
          </cell>
          <cell r="S54">
            <v>0.6</v>
          </cell>
        </row>
        <row r="55">
          <cell r="B55" t="str">
            <v>Other liquid biofuels</v>
          </cell>
          <cell r="C55">
            <v>0.6</v>
          </cell>
          <cell r="D55" t="str">
            <v>Other liquid biofuels</v>
          </cell>
          <cell r="E55">
            <v>0.6</v>
          </cell>
          <cell r="F55" t="str">
            <v>Other liquid biofuels</v>
          </cell>
          <cell r="G55">
            <v>0.6</v>
          </cell>
          <cell r="H55" t="str">
            <v>Other liquid biofuels</v>
          </cell>
          <cell r="I55">
            <v>0.6</v>
          </cell>
          <cell r="J55" t="str">
            <v>Other liquid biofuels</v>
          </cell>
          <cell r="K55">
            <v>0.6</v>
          </cell>
          <cell r="L55" t="str">
            <v>Other liquid biofuels</v>
          </cell>
          <cell r="M55">
            <v>0.6</v>
          </cell>
          <cell r="N55" t="str">
            <v>Other liquid biofuels</v>
          </cell>
          <cell r="O55">
            <v>0.6</v>
          </cell>
          <cell r="P55" t="str">
            <v>Other liquid biofuels</v>
          </cell>
          <cell r="Q55">
            <v>0.6</v>
          </cell>
          <cell r="R55" t="str">
            <v>Other liquid biofuels</v>
          </cell>
          <cell r="S55">
            <v>0.6</v>
          </cell>
        </row>
        <row r="56">
          <cell r="B56" t="str">
            <v>Landfill gas</v>
          </cell>
          <cell r="C56">
            <v>0.1</v>
          </cell>
          <cell r="D56" t="str">
            <v>Landfill gas</v>
          </cell>
          <cell r="E56">
            <v>0.1</v>
          </cell>
          <cell r="F56" t="str">
            <v>Landfill gas</v>
          </cell>
          <cell r="G56">
            <v>0.1</v>
          </cell>
          <cell r="H56" t="str">
            <v>Landfill gas</v>
          </cell>
          <cell r="I56">
            <v>0.1</v>
          </cell>
          <cell r="J56" t="str">
            <v>Landfill gas</v>
          </cell>
          <cell r="K56">
            <v>0.1</v>
          </cell>
          <cell r="L56" t="str">
            <v>Landfill gas</v>
          </cell>
          <cell r="M56">
            <v>0.1</v>
          </cell>
          <cell r="N56" t="str">
            <v>Landfill gas</v>
          </cell>
          <cell r="O56">
            <v>0.1</v>
          </cell>
          <cell r="P56" t="str">
            <v>Landfill gas</v>
          </cell>
          <cell r="Q56">
            <v>0.1</v>
          </cell>
          <cell r="R56" t="str">
            <v>Landfill gas</v>
          </cell>
          <cell r="S56">
            <v>0.1</v>
          </cell>
        </row>
        <row r="57">
          <cell r="B57" t="str">
            <v>Sludge gas</v>
          </cell>
          <cell r="C57">
            <v>0.1</v>
          </cell>
          <cell r="D57" t="str">
            <v>Sludge gas</v>
          </cell>
          <cell r="E57">
            <v>0.1</v>
          </cell>
          <cell r="F57" t="str">
            <v>Sludge gas</v>
          </cell>
          <cell r="G57">
            <v>0.1</v>
          </cell>
          <cell r="H57" t="str">
            <v>Sludge gas</v>
          </cell>
          <cell r="I57">
            <v>0.1</v>
          </cell>
          <cell r="J57" t="str">
            <v>Sludge gas</v>
          </cell>
          <cell r="K57">
            <v>0.1</v>
          </cell>
          <cell r="L57" t="str">
            <v>Sludge gas</v>
          </cell>
          <cell r="M57">
            <v>0.1</v>
          </cell>
          <cell r="N57" t="str">
            <v>Sludge gas</v>
          </cell>
          <cell r="O57">
            <v>0.1</v>
          </cell>
          <cell r="P57" t="str">
            <v>Sludge gas</v>
          </cell>
          <cell r="Q57">
            <v>0.1</v>
          </cell>
          <cell r="R57" t="str">
            <v>Sludge gas</v>
          </cell>
          <cell r="S57">
            <v>0.1</v>
          </cell>
        </row>
        <row r="58">
          <cell r="B58" t="str">
            <v>Other biogas</v>
          </cell>
          <cell r="C58">
            <v>0.1</v>
          </cell>
          <cell r="D58" t="str">
            <v>Other biogas</v>
          </cell>
          <cell r="E58">
            <v>0.1</v>
          </cell>
          <cell r="F58" t="str">
            <v>Other biogas</v>
          </cell>
          <cell r="G58">
            <v>0.1</v>
          </cell>
          <cell r="H58" t="str">
            <v>Other biogas</v>
          </cell>
          <cell r="I58">
            <v>0.1</v>
          </cell>
          <cell r="J58" t="str">
            <v>Other biogas</v>
          </cell>
          <cell r="K58">
            <v>0.1</v>
          </cell>
          <cell r="L58" t="str">
            <v>Other biogas</v>
          </cell>
          <cell r="M58">
            <v>0.1</v>
          </cell>
          <cell r="N58" t="str">
            <v>Other biogas</v>
          </cell>
          <cell r="O58">
            <v>0.1</v>
          </cell>
          <cell r="P58" t="str">
            <v>Other biogas</v>
          </cell>
          <cell r="Q58">
            <v>0.1</v>
          </cell>
          <cell r="R58" t="str">
            <v>Other biogas</v>
          </cell>
          <cell r="S58">
            <v>0.1</v>
          </cell>
        </row>
        <row r="59">
          <cell r="B59" t="str">
            <v>Municipal wastes (Biomass fraction)</v>
          </cell>
          <cell r="C59">
            <v>4</v>
          </cell>
          <cell r="D59" t="str">
            <v>Municipal wastes (Biomass fraction)</v>
          </cell>
          <cell r="E59">
            <v>4</v>
          </cell>
          <cell r="F59" t="str">
            <v>Municipal wastes (Biomass fraction)</v>
          </cell>
          <cell r="G59">
            <v>4</v>
          </cell>
          <cell r="H59" t="str">
            <v>Municipal wastes (Biomass fraction)</v>
          </cell>
          <cell r="I59">
            <v>4</v>
          </cell>
          <cell r="J59" t="str">
            <v>Municipal wastes (Biomass fraction)</v>
          </cell>
          <cell r="K59">
            <v>4</v>
          </cell>
          <cell r="L59" t="str">
            <v>Municipal wastes (Biomass fraction)</v>
          </cell>
          <cell r="M59">
            <v>4</v>
          </cell>
          <cell r="N59" t="str">
            <v>Municipal wastes (Biomass fraction)</v>
          </cell>
          <cell r="O59">
            <v>4</v>
          </cell>
          <cell r="P59" t="str">
            <v>Municipal wastes (Biomass fraction)</v>
          </cell>
          <cell r="Q59">
            <v>4</v>
          </cell>
          <cell r="R59" t="str">
            <v>Municipal wastes (Biomass fraction)</v>
          </cell>
          <cell r="S59">
            <v>4</v>
          </cell>
        </row>
        <row r="60">
          <cell r="B60" t="str">
            <v>Peat</v>
          </cell>
          <cell r="C60">
            <v>1.5</v>
          </cell>
          <cell r="D60" t="str">
            <v>Peat</v>
          </cell>
          <cell r="E60">
            <v>1.5</v>
          </cell>
          <cell r="F60" t="str">
            <v>Peat</v>
          </cell>
          <cell r="G60">
            <v>1.5</v>
          </cell>
          <cell r="H60" t="str">
            <v>Peat</v>
          </cell>
          <cell r="I60">
            <v>1.4</v>
          </cell>
          <cell r="J60" t="str">
            <v>Peat</v>
          </cell>
          <cell r="K60">
            <v>1.4</v>
          </cell>
          <cell r="L60" t="str">
            <v>Peat</v>
          </cell>
          <cell r="M60">
            <v>1.4</v>
          </cell>
          <cell r="N60" t="str">
            <v>Peat</v>
          </cell>
          <cell r="O60">
            <v>1.4</v>
          </cell>
          <cell r="P60" t="str">
            <v>Peat</v>
          </cell>
          <cell r="Q60">
            <v>1.4</v>
          </cell>
          <cell r="R60" t="str">
            <v>Peat</v>
          </cell>
          <cell r="S60">
            <v>1.4</v>
          </cell>
        </row>
        <row r="274">
          <cell r="B274" t="str">
            <v>Energy</v>
          </cell>
          <cell r="C274" t="str">
            <v>energyLiquidEFsN2O</v>
          </cell>
          <cell r="D274" t="str">
            <v>energyGasEFsN2O</v>
          </cell>
        </row>
        <row r="275">
          <cell r="B275" t="str">
            <v>Manufacturing</v>
          </cell>
          <cell r="C275" t="str">
            <v>manufacturingLiquidEFsN2O</v>
          </cell>
          <cell r="D275" t="str">
            <v>manufacturingGasEFsN2O</v>
          </cell>
        </row>
        <row r="276">
          <cell r="B276" t="str">
            <v>Construction</v>
          </cell>
          <cell r="C276" t="str">
            <v>constructionLiquidEFsN2O</v>
          </cell>
          <cell r="D276" t="str">
            <v>constructionGasEFsN2O</v>
          </cell>
        </row>
        <row r="277">
          <cell r="B277" t="str">
            <v>Commercial</v>
          </cell>
          <cell r="C277" t="str">
            <v>commercialLiquidEFsN2O</v>
          </cell>
          <cell r="D277" t="str">
            <v>commercialGasEFsN2O</v>
          </cell>
        </row>
        <row r="278">
          <cell r="B278" t="str">
            <v>Institutional</v>
          </cell>
          <cell r="C278" t="str">
            <v>institutionalLiquidEFsN2O</v>
          </cell>
          <cell r="D278" t="str">
            <v>institutionalGasEFsN2O</v>
          </cell>
        </row>
        <row r="279">
          <cell r="B279" t="str">
            <v>Residential</v>
          </cell>
          <cell r="C279" t="str">
            <v>residentialLiquidEFsN2O</v>
          </cell>
          <cell r="D279" t="str">
            <v>residentialGasEFsN2O</v>
          </cell>
        </row>
        <row r="280">
          <cell r="B280" t="str">
            <v>Agriculture</v>
          </cell>
          <cell r="C280" t="str">
            <v>agricultureLiquidEFsN2O</v>
          </cell>
          <cell r="D280" t="str">
            <v>agricultureGasEFsN2O</v>
          </cell>
        </row>
        <row r="281">
          <cell r="B281" t="str">
            <v>Forestry</v>
          </cell>
          <cell r="C281" t="str">
            <v>forestryLiquidEFsN2O</v>
          </cell>
          <cell r="D281" t="str">
            <v>forestryGasEFsN2O</v>
          </cell>
        </row>
        <row r="282">
          <cell r="B282" t="str">
            <v>Fisheries</v>
          </cell>
          <cell r="C282" t="str">
            <v>fisheriesLiquidEFsN2O</v>
          </cell>
          <cell r="D282" t="str">
            <v>fisheriesGasEFsN2O</v>
          </cell>
        </row>
        <row r="288">
          <cell r="B288" t="str">
            <v>Energy</v>
          </cell>
          <cell r="C288" t="str">
            <v>EnergyN2O</v>
          </cell>
        </row>
        <row r="289">
          <cell r="B289" t="str">
            <v>Manufacturing</v>
          </cell>
          <cell r="C289" t="str">
            <v>ManufacturingN2O</v>
          </cell>
        </row>
        <row r="290">
          <cell r="B290" t="str">
            <v>Construction</v>
          </cell>
          <cell r="C290" t="str">
            <v>ConstructionN2O</v>
          </cell>
        </row>
        <row r="291">
          <cell r="B291" t="str">
            <v>Commercial</v>
          </cell>
          <cell r="C291" t="str">
            <v>CommercialN2O</v>
          </cell>
        </row>
        <row r="292">
          <cell r="B292" t="str">
            <v>Institutional</v>
          </cell>
          <cell r="C292" t="str">
            <v>InstitutionalN2O</v>
          </cell>
        </row>
        <row r="293">
          <cell r="B293" t="str">
            <v>Residential</v>
          </cell>
          <cell r="C293" t="str">
            <v>ResidentialN2O</v>
          </cell>
        </row>
        <row r="294">
          <cell r="B294" t="str">
            <v>Agriculture</v>
          </cell>
          <cell r="C294" t="str">
            <v>AgricultureN2O</v>
          </cell>
        </row>
        <row r="295">
          <cell r="B295" t="str">
            <v>Forestry</v>
          </cell>
          <cell r="C295" t="str">
            <v>ForestryN2O</v>
          </cell>
        </row>
        <row r="296">
          <cell r="B296" t="str">
            <v>Fisheries</v>
          </cell>
          <cell r="C296" t="str">
            <v>FisheriesN2O</v>
          </cell>
        </row>
      </sheetData>
      <sheetData sheetId="11">
        <row r="5">
          <cell r="B5" t="str">
            <v>Lower Heating Value (LHV) or Net Calorific Value (NCV)</v>
          </cell>
          <cell r="D5">
            <v>1</v>
          </cell>
        </row>
        <row r="6">
          <cell r="B6" t="str">
            <v>Higher Heating Value (HHV) or Gross Calorific Value (GCV)</v>
          </cell>
          <cell r="D6">
            <v>2</v>
          </cell>
        </row>
        <row r="13">
          <cell r="B13" t="str">
            <v>Energy</v>
          </cell>
        </row>
        <row r="14">
          <cell r="B14" t="str">
            <v>Manufacturing</v>
          </cell>
        </row>
        <row r="15">
          <cell r="B15" t="str">
            <v>Construction</v>
          </cell>
        </row>
        <row r="16">
          <cell r="B16" t="str">
            <v>Commercial</v>
          </cell>
        </row>
        <row r="17">
          <cell r="B17" t="str">
            <v>Institutional</v>
          </cell>
        </row>
        <row r="18">
          <cell r="B18" t="str">
            <v>Residential</v>
          </cell>
        </row>
        <row r="19">
          <cell r="B19" t="str">
            <v>Agriculture</v>
          </cell>
        </row>
        <row r="20">
          <cell r="B20" t="str">
            <v>Forestry</v>
          </cell>
        </row>
        <row r="21">
          <cell r="B21" t="str">
            <v>Fisheries</v>
          </cell>
        </row>
        <row r="47">
          <cell r="B47" t="str">
            <v>Anthracite</v>
          </cell>
          <cell r="C47" t="str">
            <v>Anthracite is a high rank coal used for industrial and residential applications. It has generally less than 10 percent volatile matter and a high carbon content (about 90 percent fixed carbon). Its gross calorific value is greater than 23 865 kJ/kg (5 700</v>
          </cell>
        </row>
        <row r="48">
          <cell r="B48" t="str">
            <v>Aviation gasoline</v>
          </cell>
          <cell r="C48" t="str">
            <v>Aviation gasoline is motor spirit prepared especially for aviation piston engines, with an octane number suited to the engine, a freezing point of -60ºC, and a distillation range usually within the limits of 30ºC and 180ºC.</v>
          </cell>
        </row>
        <row r="49">
          <cell r="B49" t="str">
            <v>Biodiesels</v>
          </cell>
          <cell r="C49" t="str">
            <v>Biodiesels should only contain that part of the fuel that relates to the quantities of biofuel and not to the total volume of liquids into which the biofuels are blended. This category includes biodiesel (a methyl-ester produced from vegetable or animal o</v>
          </cell>
        </row>
        <row r="50">
          <cell r="B50" t="str">
            <v>Biogasoline</v>
          </cell>
          <cell r="C50" t="str">
            <v>Biogasoline should only contain that part of the fuel that relates to the quantities of biofuel and not to the total volume of liquids into which the biofuels are blended. This category includes bioethanol (ethanol produced from biomass and/or the biodegr</v>
          </cell>
        </row>
        <row r="51">
          <cell r="B51" t="str">
            <v>Blast furnace gas</v>
          </cell>
          <cell r="C51" t="str">
            <v>Blast furnace gas is produced during the combustion of coke in blast furnaces in the iron and steel industry. It is recovered and used as a fuel partly within the plant and partly in other steel industry processes or in power stations equipped to burn it.</v>
          </cell>
        </row>
        <row r="52">
          <cell r="B52" t="str">
            <v>Brown coal</v>
          </cell>
          <cell r="C52" t="str">
            <v>Brown coal (lignite) is a non-agglomerating coal with a gross calorific value of less than 17 435 kJ/kg (4 165 kcal/kg), and greater than 31 percent volatile matter on a dry mineral matter free basis.</v>
          </cell>
        </row>
        <row r="53">
          <cell r="B53" t="str">
            <v>Brown coal briquettes</v>
          </cell>
          <cell r="C53" t="str">
            <v>Brown coal briquettes (BKB) are composition fuels manufactured from lignite/brown coal, produced by briquetting under high pressure. These figures include dried lignite fines and dust</v>
          </cell>
        </row>
        <row r="54">
          <cell r="B54" t="str">
            <v>Charcoal</v>
          </cell>
          <cell r="C54" t="str">
            <v>Charcoal combusted as energy covers the solid residue of the destructive distillation and pyrolysis of wood and other vegetal material.</v>
          </cell>
        </row>
        <row r="55">
          <cell r="B55" t="str">
            <v>Coke breeze</v>
          </cell>
          <cell r="C55" t="str">
            <v>See coke oven coke</v>
          </cell>
        </row>
        <row r="56">
          <cell r="B56" t="str">
            <v>Coke oven coke</v>
          </cell>
          <cell r="C56" t="str">
            <v>Coke oven coke is the solid product obtained from the carbonisation of coal, principally coking coal, at high temperature. It is low in moisture content and volatile matter. Also included are semi-coke, a solid product obtained from the carbonisation of c</v>
          </cell>
        </row>
        <row r="57">
          <cell r="B57" t="str">
            <v>Coke oven gas</v>
          </cell>
          <cell r="C57" t="str">
            <v>Coke oven gas is obtained as a by-product of the manufacture of coke oven coke for the production of iron and steel.</v>
          </cell>
        </row>
        <row r="58">
          <cell r="B58" t="str">
            <v>Coking coal</v>
          </cell>
          <cell r="C58" t="str">
            <v>Coking coal refers to bituminous coal with a quality that allows the production of a coke suitable to support a blast furnace charge. Its gross calorific value is greater than 23 865 kJ/kg (5 700 kcal/kg) on an ash-free but moist basis.</v>
          </cell>
        </row>
        <row r="59">
          <cell r="B59" t="str">
            <v>Crude oil</v>
          </cell>
          <cell r="C59" t="str">
            <v>Crude oil is a mineral oil consisting of a mixture of hydrocarbons of natural origin, being yellow to black in colour, of variable density and viscosity. It also includes lease condensate (separator liquids) which are recovered from gaseous hydrocarbons i</v>
          </cell>
        </row>
        <row r="60">
          <cell r="B60" t="str">
            <v>Ethane</v>
          </cell>
          <cell r="C60" t="str">
            <v>Ethane is a naturally gaseous straight-chain hydrocarbon (C2H6). It is a colourless paraffinic gas which is extracted from natural gas and refinery gas streams.</v>
          </cell>
        </row>
        <row r="61">
          <cell r="B61" t="str">
            <v>Gas/Diesel oil</v>
          </cell>
          <cell r="C61" t="str">
            <v>Gas/diesel oil includes heavy gas oils. Gas oils are obtained from the lowest fraction from atmospheric distillation of crude oil, while heavy gas oils are obtained by vacuum redistillation of the residual from atmospheric distillation. Gas/diesel oil dis</v>
          </cell>
        </row>
        <row r="62">
          <cell r="B62" t="str">
            <v>Gas works gas</v>
          </cell>
          <cell r="C62" t="str">
            <v xml:space="preserve">Gas works gas covers all types of gases produced in public utility or private plants, whose main purpose is manufacture, transport and distribution of gas. It includes gas produced by carbonization (including gas produced by coke ovens and transferred to </v>
          </cell>
        </row>
        <row r="63">
          <cell r="B63" t="str">
            <v>Jet gasoline</v>
          </cell>
          <cell r="C63" t="str">
            <v>This includes all light hydrocarbon oils for use in aviation turbine power units. They distil between 100ºC and 250ºC. It is obtained by blending kerosenes and gasoline or naphthas in such a way that the aromatic content does not exceed 25 percent in volu</v>
          </cell>
        </row>
        <row r="64">
          <cell r="B64" t="str">
            <v>Jet kerosene</v>
          </cell>
          <cell r="C64" t="str">
            <v>This is medium distillate used for aviation turbine power units. It has the same distillation characteristics and flash point as kerosene (between 150ºC and 300ºC but not generally above 250ºC). In addition, it has particular specifications (such as freez</v>
          </cell>
        </row>
        <row r="65">
          <cell r="B65" t="str">
            <v>Landfill gas</v>
          </cell>
          <cell r="C65" t="str">
            <v>Landfill gas is derived from the anaerobic fermentation of biomass and solid wastes in landfills and combusted to produce heat and/or power.</v>
          </cell>
        </row>
        <row r="66">
          <cell r="B66" t="str">
            <v>Lignite</v>
          </cell>
          <cell r="C66" t="str">
            <v>Lignite (brown coal) is a non-agglomerating coal with a gross calorific value of less than 17 435 kJ/kg (4 165 kcal/kg), and greater than 31 percent volatile matter on a dry mineral matter free basis.</v>
          </cell>
        </row>
        <row r="67">
          <cell r="B67" t="str">
            <v>Lignite coke</v>
          </cell>
          <cell r="C67" t="str">
            <v>Coke oven coke is the solid product obtained from the carbonisation of coal, principally coking coal, at high temperature. It is low in moisture content and volatile matter. Also included are semi-coke, a solid product obtained from the carbonisation of c</v>
          </cell>
        </row>
        <row r="68">
          <cell r="B68" t="str">
            <v>Liquified Petroleum Gases</v>
          </cell>
          <cell r="C68" t="str">
            <v>These are the light hydrocarbons fraction of the paraffin series, derived from refinery processes, crude oil stabilisation plants and natural gas processing plants comprising propane (C3H8) and butane (C4H10) or a combination of the two. They are normally</v>
          </cell>
        </row>
        <row r="69">
          <cell r="B69" t="str">
            <v>Lubricants</v>
          </cell>
          <cell r="C69" t="str">
            <v xml:space="preserve">Lubricants are hydrocarbons produced from distillate or residue; they are mainly used to reduce friction between bearing surfaces. This category includes all finished grades of lubricating oil, from spindle oil to cylinder oil, and those used in greases, </v>
          </cell>
        </row>
        <row r="70">
          <cell r="B70" t="str">
            <v>Metallurgical coke</v>
          </cell>
          <cell r="C70" t="str">
            <v>See coke oven coke</v>
          </cell>
        </row>
        <row r="71">
          <cell r="B71" t="str">
            <v>Motor gasoline</v>
          </cell>
          <cell r="C71" t="str">
            <v>This is light hydrocarbon oil for use in internal combustion engines such as motor vehicles, excluding aircraft. Motor gasoline is distilled between 35ºC and 215ºC and is used as a fuel for land based spark ignition engines. Motor gasoline may include add</v>
          </cell>
        </row>
        <row r="72">
          <cell r="B72" t="str">
            <v>Municipal waste. Non-biomass fraction</v>
          </cell>
          <cell r="C72" t="str">
            <v>Non-biomass fraction of municipal waste includes waste produced by households, industry, hospitals and the tertiary sector which are incinerated at specific installations and used for energy purposes. Only the fraction of the fuel that is non-biodegradabl</v>
          </cell>
        </row>
        <row r="73">
          <cell r="B73" t="str">
            <v>Municipal wastes. Biomass fraction</v>
          </cell>
          <cell r="C73" t="str">
            <v>Biomass fraction of municipal waste includes waste produced by households, industry, hospitals and the tertiary sector which are incinerated at specific installations and used for energy purposes. Only the fraction of the fuel that is biodegradable should</v>
          </cell>
        </row>
        <row r="74">
          <cell r="B74" t="str">
            <v>Naphtha</v>
          </cell>
          <cell r="C74" t="str">
            <v>Naphtha is a feedstock destined either for the petrochemical industry (e.g. ethylene manufacture or aromatics production) or for gasoline production by reforming or isomerisation within the refinery. Naphtha comprises material in the 30ºC and 210ºC distil</v>
          </cell>
        </row>
        <row r="75">
          <cell r="B75" t="str">
            <v>Natural gas</v>
          </cell>
          <cell r="C75" t="str">
            <v>Natural gas should include: (1) Blended natural gas (sometimes also referred to as Town Gas or City Gas), a high calorific value gas obtained as a blend of natural gas with other gases); (2) City Gas, a high calorific value gas obtained as a blend of natu</v>
          </cell>
        </row>
        <row r="76">
          <cell r="B76" t="str">
            <v>Natural Gas Liquids</v>
          </cell>
          <cell r="C76" t="str">
            <v>NGLs are the liquid or liquefied hydrocarbons produced in the manufacture, purification and stabilisation of natural gas. These are those portions of natural gas which are recovered as liquids in separators, field facilities, or gas processing plants. NGL</v>
          </cell>
        </row>
        <row r="77">
          <cell r="B77" t="str">
            <v>Oil shale and tar sands</v>
          </cell>
          <cell r="C77" t="str">
            <v>Oil shale is an inorganic, non-porous rock containing various amounts of solid organic material that yields hydrocarbons, along with a variety of solid products, when subjected to pyrolysis (a treatment that consists of heating the rock at high temperatur</v>
          </cell>
        </row>
        <row r="78">
          <cell r="B78" t="str">
            <v>Orimulsion</v>
          </cell>
          <cell r="C78" t="str">
            <v>A tar-like substance that occurs naturally in Venezuela. It can be burned directly or refined into light petroleum products.</v>
          </cell>
        </row>
        <row r="79">
          <cell r="B79" t="str">
            <v>Other biogas</v>
          </cell>
          <cell r="C79" t="str">
            <v>Other biogas not included in landfill gas or sludge gas.</v>
          </cell>
        </row>
        <row r="80">
          <cell r="B80" t="str">
            <v>Other bituminous coal</v>
          </cell>
          <cell r="C80" t="str">
            <v>Other bituminous coal is used for steam raising purposes and includes all bituminous coal that is not included under coking coal. It is characterized by higher volatile matter than anthracite (more than 10 percent) and lower carbon content (less than 90 p</v>
          </cell>
        </row>
        <row r="81">
          <cell r="B81" t="str">
            <v>Other kerosene</v>
          </cell>
          <cell r="C81" t="str">
            <v>Other Kerosene comprises refined petroleum distillate intermediate in volatility between gasoline and gas/diesel oil. It is a medium oil distilling between 150ºC and 300ºC.</v>
          </cell>
        </row>
        <row r="82">
          <cell r="B82" t="str">
            <v>Other liquid biofuels</v>
          </cell>
          <cell r="C82" t="str">
            <v>Other liquid biofuels not included in biogasoline or biodiesels.</v>
          </cell>
        </row>
        <row r="83">
          <cell r="B83" t="str">
            <v>Oxygen steel furnace gas</v>
          </cell>
          <cell r="C83" t="str">
            <v>Oxygen steel furnace gas is obtained as a by-product of the production of steel in an oxygen furnace and is recovered on leaving the furnace. The gas is also known as converter gas, LD gas or BOS gas.</v>
          </cell>
        </row>
        <row r="84">
          <cell r="B84" t="str">
            <v>Patent fuel</v>
          </cell>
          <cell r="C84" t="str">
            <v>Patent fuel is a composition fuel manufactured from hard coal fines with the addition of a binding agent. The amount of patent fuel produced may, therefore, be slightly higher than the actual amount of coal consumed in the transformation process.</v>
          </cell>
        </row>
        <row r="85">
          <cell r="B85" t="str">
            <v>Refinery feedstocks</v>
          </cell>
          <cell r="C85" t="str">
            <v>A refinery feedstock is a product or a combination of products derived from crude oil and destined for further processing other than blending in the refining industry. It is transformed into one or more components and/or finished products. This definition</v>
          </cell>
        </row>
        <row r="86">
          <cell r="B86" t="str">
            <v>Refinery gas</v>
          </cell>
          <cell r="C86" t="str">
            <v>Refinery gas is defined as non-condensable gas obtained during distillation of crude oil or treatment of oil products (e.g. cracking) in refineries. It consists mainly of hydrogen, methane, ethane and olefins. It also includes gases which are returned fro</v>
          </cell>
        </row>
        <row r="87">
          <cell r="B87" t="str">
            <v>Residual fuel oil</v>
          </cell>
          <cell r="C87" t="str">
            <v>This heading defines oils that make up the distillation residue. It comprises all residual fuel oils, including those obtained by blending. Its kinematic viscosity is above 0.1cm2 (10 cSt) at 80ºC. The flash point is always above 50ºC and the density is a</v>
          </cell>
        </row>
        <row r="88">
          <cell r="B88" t="str">
            <v>Semi-coke</v>
          </cell>
          <cell r="C88" t="str">
            <v>See coke oven coke</v>
          </cell>
        </row>
        <row r="89">
          <cell r="B89" t="str">
            <v>Shale oil</v>
          </cell>
          <cell r="C89" t="str">
            <v>A mineral oil extracted from oil shale.</v>
          </cell>
        </row>
        <row r="90">
          <cell r="B90" t="str">
            <v>Sludge gas</v>
          </cell>
          <cell r="C90" t="str">
            <v>Sludge gas is derived from the anaerobic fermentation of biomass and solid wastes from sewage and animal slurries and combusted to produce heat and/or power.</v>
          </cell>
        </row>
        <row r="91">
          <cell r="B91" t="str">
            <v>Sub bituminous coal</v>
          </cell>
          <cell r="C91" t="str">
            <v>Non-agglomerating coals with a gross calorific value between 17 435 kJ/kg (4 165 kcal/kg) and 23 865 kJ/kg (5 700 kcal/kg) containing more than 31 percent volatile matter on a dry mineral matter free basis.</v>
          </cell>
        </row>
        <row r="92">
          <cell r="B92" t="str">
            <v>Sulphite lyes (Black liqour)</v>
          </cell>
          <cell r="C92" t="str">
            <v>Sulphite lyes is an alkaline spent liquor from the digesters in the production of sulphate or soda pulp during the manufacture of paper where the energy content derives from the lignin removed from the wood pulp. This fuel in its concentrated form is usua</v>
          </cell>
        </row>
        <row r="93">
          <cell r="B93" t="str">
            <v>Town gas or city gas</v>
          </cell>
          <cell r="C93" t="str">
            <v>Natural gas should include blended natural gas (sometimes also referred to as Town Gas or City Gas), a high calorific value gas obtained as a blend of natural gas with other gases City Gas), a high calorific value gas obtained as a blend of natural gas wi</v>
          </cell>
        </row>
        <row r="94">
          <cell r="B94" t="str">
            <v>Wood or Wood waste</v>
          </cell>
          <cell r="C94" t="str">
            <v>Wood and wood waste combusted directly for energy. This category also includes wood for charcoal production but not the actual production of charcoal (this would be double counting since charcoal is a secondary product).</v>
          </cell>
        </row>
        <row r="95">
          <cell r="B95" t="str">
            <v>White Spirit/SBP</v>
          </cell>
          <cell r="C95" t="str">
            <v>White spirit and SBP are refined distillate intermediates with a distillation in the naphtha/kerosene range. They are sub-divided as: i) Industrial Spirit (SBP): Light oils distilling between 30ºC and 200ºC, with a temperature difference between 5 percent</v>
          </cell>
        </row>
        <row r="103">
          <cell r="B103" t="str">
            <v>Bitumen</v>
          </cell>
          <cell r="C103" t="str">
            <v>solidUnits</v>
          </cell>
          <cell r="E103" t="str">
            <v>one</v>
          </cell>
        </row>
        <row r="104">
          <cell r="B104" t="str">
            <v>Petroleum coke</v>
          </cell>
          <cell r="C104" t="str">
            <v>solidUnits</v>
          </cell>
          <cell r="E104" t="str">
            <v>two</v>
          </cell>
        </row>
        <row r="105">
          <cell r="B105" t="str">
            <v>Paraffin waxes</v>
          </cell>
          <cell r="C105" t="str">
            <v>solidUnits</v>
          </cell>
          <cell r="E105" t="str">
            <v>three</v>
          </cell>
        </row>
        <row r="106">
          <cell r="B106" t="str">
            <v>Anthracite</v>
          </cell>
          <cell r="C106" t="str">
            <v>solidUnits</v>
          </cell>
          <cell r="D106" t="str">
            <v>List of solid fuels = 'solids'</v>
          </cell>
          <cell r="E106" t="str">
            <v>four</v>
          </cell>
        </row>
        <row r="107">
          <cell r="B107" t="str">
            <v>Coking coal</v>
          </cell>
          <cell r="C107" t="str">
            <v>solidUnits</v>
          </cell>
          <cell r="E107" t="str">
            <v>five</v>
          </cell>
        </row>
        <row r="108">
          <cell r="B108" t="str">
            <v>Other bituminous coal</v>
          </cell>
          <cell r="C108" t="str">
            <v>solidUnits</v>
          </cell>
          <cell r="E108" t="str">
            <v>six</v>
          </cell>
        </row>
        <row r="109">
          <cell r="B109" t="str">
            <v>Sub bituminous coal</v>
          </cell>
          <cell r="C109" t="str">
            <v>solidUnits</v>
          </cell>
          <cell r="E109" t="str">
            <v>seven</v>
          </cell>
        </row>
        <row r="110">
          <cell r="B110" t="str">
            <v>Lignite</v>
          </cell>
          <cell r="C110" t="str">
            <v>solidUnits</v>
          </cell>
          <cell r="E110" t="str">
            <v>eight</v>
          </cell>
        </row>
        <row r="111">
          <cell r="B111" t="str">
            <v>Brown coal briquettes</v>
          </cell>
          <cell r="C111" t="str">
            <v>solidUnits</v>
          </cell>
          <cell r="E111" t="str">
            <v>nine</v>
          </cell>
        </row>
        <row r="112">
          <cell r="B112" t="str">
            <v>Patent fuel</v>
          </cell>
          <cell r="C112" t="str">
            <v>solidUnits</v>
          </cell>
          <cell r="E112" t="str">
            <v>ten</v>
          </cell>
        </row>
        <row r="113">
          <cell r="B113" t="str">
            <v>Lignite coke</v>
          </cell>
          <cell r="C113" t="str">
            <v>solidUnits</v>
          </cell>
          <cell r="E113" t="str">
            <v>eleven</v>
          </cell>
        </row>
        <row r="114">
          <cell r="B114" t="str">
            <v>Gas coke</v>
          </cell>
          <cell r="C114" t="str">
            <v>solidUnits</v>
          </cell>
          <cell r="E114" t="str">
            <v>twelve</v>
          </cell>
        </row>
        <row r="115">
          <cell r="B115" t="str">
            <v>Coal tar</v>
          </cell>
          <cell r="C115" t="str">
            <v>solidUnits</v>
          </cell>
          <cell r="E115" t="str">
            <v>thirteen</v>
          </cell>
        </row>
        <row r="116">
          <cell r="B116" t="str">
            <v>Municipal waste (Non biomass fraction)</v>
          </cell>
          <cell r="C116" t="str">
            <v>solidUnits</v>
          </cell>
          <cell r="E116" t="str">
            <v>fourteen</v>
          </cell>
        </row>
        <row r="117">
          <cell r="B117" t="str">
            <v>Wood or Wood waste</v>
          </cell>
          <cell r="C117" t="str">
            <v>solidUnits</v>
          </cell>
          <cell r="E117" t="str">
            <v>fiveteen</v>
          </cell>
        </row>
        <row r="118">
          <cell r="B118" t="str">
            <v>Other primary solid biomass fuels</v>
          </cell>
          <cell r="C118" t="str">
            <v>solidUnits</v>
          </cell>
          <cell r="E118" t="str">
            <v>sixteen</v>
          </cell>
        </row>
        <row r="119">
          <cell r="B119" t="str">
            <v>Charcoal</v>
          </cell>
          <cell r="C119" t="str">
            <v>solidUnits</v>
          </cell>
          <cell r="E119" t="str">
            <v>seventeen</v>
          </cell>
        </row>
        <row r="120">
          <cell r="B120" t="str">
            <v>Municipal wastes (Biomass fraction)</v>
          </cell>
          <cell r="C120" t="str">
            <v>solidUnits</v>
          </cell>
          <cell r="E120" t="str">
            <v>eighteen</v>
          </cell>
        </row>
        <row r="121">
          <cell r="B121" t="str">
            <v>Peat</v>
          </cell>
          <cell r="C121" t="str">
            <v>solidUnits</v>
          </cell>
          <cell r="E121" t="str">
            <v>nineteen</v>
          </cell>
        </row>
        <row r="123">
          <cell r="B123" t="str">
            <v>Crude oil</v>
          </cell>
          <cell r="C123" t="str">
            <v>liquidUnits</v>
          </cell>
          <cell r="D123" t="str">
            <v>list of liquid fuels = 'liquid'</v>
          </cell>
          <cell r="E123" t="str">
            <v>twenty</v>
          </cell>
        </row>
        <row r="124">
          <cell r="B124" t="str">
            <v>Motor gasoline</v>
          </cell>
          <cell r="C124" t="str">
            <v>liquidUnits</v>
          </cell>
          <cell r="E124" t="str">
            <v>twentyone</v>
          </cell>
        </row>
        <row r="125">
          <cell r="B125" t="str">
            <v>Aviation gasoline</v>
          </cell>
          <cell r="C125" t="str">
            <v>liquidUnits</v>
          </cell>
          <cell r="E125" t="str">
            <v>twentytwo</v>
          </cell>
        </row>
        <row r="126">
          <cell r="B126" t="str">
            <v>Jet kerosene</v>
          </cell>
          <cell r="C126" t="str">
            <v>liquidUnits</v>
          </cell>
          <cell r="E126" t="str">
            <v>twentythree</v>
          </cell>
        </row>
        <row r="127">
          <cell r="B127" t="str">
            <v>Other kerosene</v>
          </cell>
          <cell r="C127" t="str">
            <v>liquidUnits</v>
          </cell>
          <cell r="E127" t="str">
            <v>twentyfour</v>
          </cell>
        </row>
        <row r="128">
          <cell r="B128" t="str">
            <v>Shale oil</v>
          </cell>
          <cell r="C128" t="str">
            <v>liquidUnits</v>
          </cell>
          <cell r="E128" t="str">
            <v>twentyfive</v>
          </cell>
        </row>
        <row r="129">
          <cell r="B129" t="str">
            <v>Gas/Diesel oil</v>
          </cell>
          <cell r="C129" t="str">
            <v>liquidUnits</v>
          </cell>
          <cell r="E129" t="str">
            <v>twentysix</v>
          </cell>
        </row>
        <row r="130">
          <cell r="B130" t="str">
            <v>Residual fuel oil</v>
          </cell>
          <cell r="C130" t="str">
            <v>liquidUnits</v>
          </cell>
          <cell r="E130" t="str">
            <v>twentyseven</v>
          </cell>
        </row>
        <row r="131">
          <cell r="B131" t="str">
            <v>Liquified Petroleum Gases</v>
          </cell>
          <cell r="C131" t="str">
            <v>liquidUnits</v>
          </cell>
          <cell r="E131" t="str">
            <v>twentyeight</v>
          </cell>
        </row>
        <row r="132">
          <cell r="B132" t="str">
            <v>Naphtha</v>
          </cell>
          <cell r="C132" t="str">
            <v>liquidUnits</v>
          </cell>
          <cell r="E132" t="str">
            <v>twentynine</v>
          </cell>
        </row>
        <row r="133">
          <cell r="B133" t="str">
            <v>Lubricants</v>
          </cell>
          <cell r="C133" t="str">
            <v>liquidUnits</v>
          </cell>
          <cell r="E133" t="str">
            <v>thirty</v>
          </cell>
        </row>
        <row r="134">
          <cell r="B134" t="str">
            <v>Ethane</v>
          </cell>
          <cell r="C134" t="str">
            <v>gasUnits</v>
          </cell>
          <cell r="D134" t="str">
            <v>list of gaseous fuels = 'gas'</v>
          </cell>
          <cell r="E134" t="str">
            <v>thirtyone</v>
          </cell>
        </row>
        <row r="135">
          <cell r="B135" t="str">
            <v>Natural gas</v>
          </cell>
          <cell r="C135" t="str">
            <v>gasUnits</v>
          </cell>
          <cell r="E135" t="str">
            <v>thirtytwo</v>
          </cell>
        </row>
        <row r="136">
          <cell r="B136" t="str">
            <v>Landfill gas</v>
          </cell>
          <cell r="C136" t="str">
            <v>gasUnits</v>
          </cell>
          <cell r="E136" t="str">
            <v>thirtythree</v>
          </cell>
        </row>
        <row r="137">
          <cell r="B137" t="str">
            <v>Orimulsion</v>
          </cell>
          <cell r="E137" t="str">
            <v>thirtyfour</v>
          </cell>
        </row>
        <row r="138">
          <cell r="B138" t="str">
            <v>Natural Gas Liquids</v>
          </cell>
          <cell r="E138" t="str">
            <v>thirtyfive</v>
          </cell>
        </row>
        <row r="139">
          <cell r="B139" t="str">
            <v>Jet gasoline</v>
          </cell>
          <cell r="E139" t="str">
            <v>thirtysix</v>
          </cell>
        </row>
        <row r="140">
          <cell r="B140" t="str">
            <v>Refinery feedstocks</v>
          </cell>
          <cell r="E140" t="str">
            <v>thirtyseven</v>
          </cell>
        </row>
        <row r="141">
          <cell r="B141" t="str">
            <v>Refinery gas</v>
          </cell>
          <cell r="E141" t="str">
            <v>thirtyeight</v>
          </cell>
        </row>
        <row r="142">
          <cell r="B142" t="str">
            <v>White Spirit/SBP</v>
          </cell>
          <cell r="E142" t="str">
            <v>thirtynine</v>
          </cell>
        </row>
        <row r="143">
          <cell r="B143" t="str">
            <v>Oil shale and tar sands</v>
          </cell>
          <cell r="E143" t="str">
            <v>forty</v>
          </cell>
        </row>
        <row r="144">
          <cell r="B144" t="str">
            <v>Gas works gas</v>
          </cell>
          <cell r="E144" t="str">
            <v>fortyone</v>
          </cell>
        </row>
        <row r="145">
          <cell r="B145" t="str">
            <v>Coke oven gas</v>
          </cell>
          <cell r="E145" t="str">
            <v>fortytwo</v>
          </cell>
        </row>
        <row r="146">
          <cell r="B146" t="str">
            <v>Blast furnace gas</v>
          </cell>
          <cell r="E146" t="str">
            <v>fortythree</v>
          </cell>
        </row>
        <row r="147">
          <cell r="B147" t="str">
            <v>Oxygen steel furnace gas</v>
          </cell>
          <cell r="E147" t="str">
            <v>fortyfour</v>
          </cell>
        </row>
        <row r="148">
          <cell r="B148" t="str">
            <v>Sulphite lyes (Black liqour)</v>
          </cell>
          <cell r="E148" t="str">
            <v>fortyfive</v>
          </cell>
        </row>
        <row r="149">
          <cell r="B149" t="str">
            <v>Biogasoline</v>
          </cell>
          <cell r="E149" t="str">
            <v>fortysix</v>
          </cell>
        </row>
        <row r="150">
          <cell r="B150" t="str">
            <v>Biodiesels</v>
          </cell>
          <cell r="E150" t="str">
            <v>fortyseven</v>
          </cell>
        </row>
        <row r="151">
          <cell r="B151" t="str">
            <v>Other liquid biofuels</v>
          </cell>
          <cell r="E151" t="str">
            <v>fortyeight</v>
          </cell>
        </row>
        <row r="152">
          <cell r="B152" t="str">
            <v>Sludge gas</v>
          </cell>
          <cell r="E152" t="str">
            <v>fortynine</v>
          </cell>
        </row>
        <row r="153">
          <cell r="B153" t="str">
            <v>Other biogas</v>
          </cell>
          <cell r="E153" t="str">
            <v>fifty</v>
          </cell>
        </row>
        <row r="154">
          <cell r="B154">
            <v>0</v>
          </cell>
          <cell r="E154" t="str">
            <v>fiftyone</v>
          </cell>
        </row>
        <row r="155">
          <cell r="B155">
            <v>1</v>
          </cell>
          <cell r="E155" t="str">
            <v>fiftytwo</v>
          </cell>
        </row>
        <row r="156">
          <cell r="B156">
            <v>2</v>
          </cell>
          <cell r="E156" t="str">
            <v>fiftythree</v>
          </cell>
        </row>
        <row r="157">
          <cell r="B157">
            <v>3</v>
          </cell>
          <cell r="E157" t="str">
            <v>fiftyfour</v>
          </cell>
        </row>
        <row r="193">
          <cell r="B193" t="str">
            <v>Solid fossil</v>
          </cell>
          <cell r="C193" t="str">
            <v>solidFossil</v>
          </cell>
        </row>
        <row r="194">
          <cell r="B194" t="str">
            <v>Liquid fossil</v>
          </cell>
          <cell r="C194" t="str">
            <v>liquidFossil</v>
          </cell>
        </row>
        <row r="195">
          <cell r="B195" t="str">
            <v>Gaseous fossil</v>
          </cell>
          <cell r="C195" t="str">
            <v>gaseousFossil</v>
          </cell>
        </row>
        <row r="196">
          <cell r="B196" t="str">
            <v>Biomass</v>
          </cell>
          <cell r="C196" t="str">
            <v>Biomass</v>
          </cell>
        </row>
        <row r="197">
          <cell r="B197" t="str">
            <v>My fuels</v>
          </cell>
          <cell r="C197" t="str">
            <v>myFuels</v>
          </cell>
        </row>
        <row r="203">
          <cell r="B203" t="str">
            <v>Anthracite</v>
          </cell>
          <cell r="C203">
            <v>1.0526315789473684</v>
          </cell>
        </row>
        <row r="204">
          <cell r="B204" t="str">
            <v>Bitumen</v>
          </cell>
          <cell r="C204">
            <v>1.0526315789473684</v>
          </cell>
        </row>
        <row r="205">
          <cell r="B205" t="str">
            <v>Brown coal briquettes</v>
          </cell>
          <cell r="C205">
            <v>1.0526315789473699</v>
          </cell>
        </row>
        <row r="206">
          <cell r="B206" t="str">
            <v>Coal tar</v>
          </cell>
          <cell r="C206">
            <v>1.0526315789473699</v>
          </cell>
        </row>
        <row r="207">
          <cell r="B207" t="str">
            <v>Coke oven coke</v>
          </cell>
          <cell r="C207">
            <v>1.0526315789473699</v>
          </cell>
        </row>
        <row r="208">
          <cell r="B208" t="str">
            <v>Coking coal</v>
          </cell>
          <cell r="C208">
            <v>1.0526315789473699</v>
          </cell>
        </row>
        <row r="209">
          <cell r="B209" t="str">
            <v>Gas coke</v>
          </cell>
          <cell r="C209">
            <v>1.0526315789473699</v>
          </cell>
        </row>
        <row r="210">
          <cell r="B210" t="str">
            <v>Lignite</v>
          </cell>
          <cell r="C210">
            <v>1.0526315789473699</v>
          </cell>
        </row>
        <row r="211">
          <cell r="B211" t="str">
            <v>Lignite coke</v>
          </cell>
          <cell r="C211">
            <v>1.0526315789473699</v>
          </cell>
        </row>
        <row r="212">
          <cell r="B212" t="str">
            <v>Municipal waste (Non biomass fraction)</v>
          </cell>
          <cell r="C212">
            <v>1.0526315789473699</v>
          </cell>
        </row>
        <row r="213">
          <cell r="B213" t="str">
            <v>Other bituminous coal</v>
          </cell>
          <cell r="C213">
            <v>1.0526315789473699</v>
          </cell>
        </row>
        <row r="214">
          <cell r="B214" t="str">
            <v>Paraffin waxes</v>
          </cell>
          <cell r="C214">
            <v>1.0526315789473699</v>
          </cell>
        </row>
        <row r="215">
          <cell r="B215" t="str">
            <v>Patent fuel</v>
          </cell>
          <cell r="C215">
            <v>1.0526315789473699</v>
          </cell>
        </row>
        <row r="216">
          <cell r="B216" t="str">
            <v>Petroleum coke</v>
          </cell>
          <cell r="C216">
            <v>1.0526315789473699</v>
          </cell>
        </row>
        <row r="217">
          <cell r="B217" t="str">
            <v>Sub bituminous coal</v>
          </cell>
          <cell r="C217">
            <v>1.0526315789473699</v>
          </cell>
        </row>
        <row r="218">
          <cell r="B218" t="str">
            <v>Municipal wastes (Biomass fraction)</v>
          </cell>
          <cell r="C218">
            <v>1.0526315789473699</v>
          </cell>
        </row>
        <row r="219">
          <cell r="B219" t="str">
            <v>Other primary solid biomass fuels</v>
          </cell>
          <cell r="C219">
            <v>1.0526315789473699</v>
          </cell>
        </row>
        <row r="220">
          <cell r="B220" t="str">
            <v>Peat</v>
          </cell>
          <cell r="C220">
            <v>1.0526315789473699</v>
          </cell>
        </row>
        <row r="221">
          <cell r="B221" t="str">
            <v>Wood or Wood waste</v>
          </cell>
          <cell r="C221">
            <v>1.0526315789473699</v>
          </cell>
        </row>
        <row r="222">
          <cell r="B222" t="str">
            <v>Charcoal</v>
          </cell>
          <cell r="C222">
            <v>1.0526315789473699</v>
          </cell>
        </row>
        <row r="223">
          <cell r="B223" t="str">
            <v>Aviation gasoline</v>
          </cell>
          <cell r="C223">
            <v>1.0526315789473699</v>
          </cell>
        </row>
        <row r="224">
          <cell r="B224" t="str">
            <v>Crude oil</v>
          </cell>
          <cell r="C224">
            <v>1.0526315789473699</v>
          </cell>
        </row>
        <row r="225">
          <cell r="B225" t="str">
            <v>Gas/Diesel oil</v>
          </cell>
          <cell r="C225">
            <v>1.0526315789473699</v>
          </cell>
        </row>
        <row r="226">
          <cell r="B226" t="str">
            <v>Jet gasoline</v>
          </cell>
          <cell r="C226">
            <v>1.0526315789473699</v>
          </cell>
        </row>
        <row r="227">
          <cell r="B227" t="str">
            <v>Jet kerosene</v>
          </cell>
          <cell r="C227">
            <v>1.0526315789473699</v>
          </cell>
        </row>
        <row r="228">
          <cell r="B228" t="str">
            <v>Lubricants</v>
          </cell>
          <cell r="C228">
            <v>1.0526315789473699</v>
          </cell>
        </row>
        <row r="229">
          <cell r="B229" t="str">
            <v>Motor gasoline</v>
          </cell>
          <cell r="C229">
            <v>1.0526315789473699</v>
          </cell>
        </row>
        <row r="230">
          <cell r="B230" t="str">
            <v>Naphtha</v>
          </cell>
          <cell r="C230">
            <v>1.0526315789473699</v>
          </cell>
        </row>
        <row r="231">
          <cell r="B231" t="str">
            <v>Natural Gas Liquids</v>
          </cell>
          <cell r="C231">
            <v>1.0526315789473699</v>
          </cell>
        </row>
        <row r="232">
          <cell r="B232" t="str">
            <v>Oil shale and tar sands</v>
          </cell>
          <cell r="C232">
            <v>1.0526315789473699</v>
          </cell>
        </row>
        <row r="233">
          <cell r="B233" t="str">
            <v>Orimulsion</v>
          </cell>
          <cell r="C233">
            <v>1.0526315789473699</v>
          </cell>
        </row>
        <row r="234">
          <cell r="B234" t="str">
            <v>Other kerosene</v>
          </cell>
          <cell r="C234">
            <v>1.0526315789473699</v>
          </cell>
        </row>
        <row r="235">
          <cell r="B235" t="str">
            <v>Refinery feedstocks</v>
          </cell>
          <cell r="C235">
            <v>1.0526315789473699</v>
          </cell>
        </row>
        <row r="236">
          <cell r="B236" t="str">
            <v>Residual fuel oil</v>
          </cell>
          <cell r="C236">
            <v>1.0526315789473699</v>
          </cell>
        </row>
        <row r="237">
          <cell r="B237" t="str">
            <v>Shale oil</v>
          </cell>
          <cell r="C237">
            <v>1.0526315789473699</v>
          </cell>
        </row>
        <row r="238">
          <cell r="B238" t="str">
            <v>Waste oils</v>
          </cell>
          <cell r="C238">
            <v>1.0526315789473699</v>
          </cell>
        </row>
        <row r="239">
          <cell r="B239" t="str">
            <v>White Spirit/SBP</v>
          </cell>
          <cell r="C239">
            <v>1.0526315789473699</v>
          </cell>
        </row>
        <row r="240">
          <cell r="B240" t="str">
            <v>Biodiesels</v>
          </cell>
          <cell r="C240">
            <v>1.0526315789473699</v>
          </cell>
        </row>
        <row r="241">
          <cell r="B241" t="str">
            <v>Biogasoline</v>
          </cell>
          <cell r="C241">
            <v>1.0526315789473699</v>
          </cell>
        </row>
        <row r="242">
          <cell r="B242" t="str">
            <v>Other liquid biofuels</v>
          </cell>
          <cell r="C242">
            <v>1.0526315789473699</v>
          </cell>
        </row>
        <row r="243">
          <cell r="B243" t="str">
            <v>Sulphite lyes (Black liqour)</v>
          </cell>
          <cell r="C243">
            <v>1.0526315789473699</v>
          </cell>
        </row>
        <row r="244">
          <cell r="B244" t="str">
            <v>Blast furnace gas</v>
          </cell>
          <cell r="C244">
            <v>1.1111111111111112</v>
          </cell>
        </row>
        <row r="245">
          <cell r="B245" t="str">
            <v>Coke oven gas</v>
          </cell>
          <cell r="C245">
            <v>1.1111111111111112</v>
          </cell>
        </row>
        <row r="246">
          <cell r="B246" t="str">
            <v>Ethane</v>
          </cell>
          <cell r="C246">
            <v>1.1111111111111112</v>
          </cell>
        </row>
        <row r="247">
          <cell r="B247" t="str">
            <v>Gas works gas</v>
          </cell>
          <cell r="C247">
            <v>1.1111111111111112</v>
          </cell>
        </row>
        <row r="248">
          <cell r="B248" t="str">
            <v>Liquified Petroleum Gases</v>
          </cell>
          <cell r="C248">
            <v>1.1111111111111112</v>
          </cell>
        </row>
        <row r="249">
          <cell r="B249" t="str">
            <v>Natural gas</v>
          </cell>
          <cell r="C249">
            <v>1.1111111111111112</v>
          </cell>
        </row>
        <row r="250">
          <cell r="B250" t="str">
            <v>Oxygen steel furnace gas</v>
          </cell>
          <cell r="C250">
            <v>1.1111111111111112</v>
          </cell>
        </row>
        <row r="251">
          <cell r="B251" t="str">
            <v>Refinery gas</v>
          </cell>
          <cell r="C251">
            <v>1.1111111111111112</v>
          </cell>
        </row>
        <row r="252">
          <cell r="B252" t="str">
            <v>Landfill gas</v>
          </cell>
          <cell r="C252">
            <v>1.1111111111111112</v>
          </cell>
        </row>
        <row r="253">
          <cell r="B253" t="str">
            <v>Other biogas</v>
          </cell>
          <cell r="C253">
            <v>1.1111111111111112</v>
          </cell>
        </row>
        <row r="254">
          <cell r="B254" t="str">
            <v>Sludge gas</v>
          </cell>
          <cell r="C254">
            <v>1.1111111111111112</v>
          </cell>
        </row>
        <row r="258">
          <cell r="B258" t="str">
            <v>1995 IPCC Second Assessment Report</v>
          </cell>
          <cell r="C258">
            <v>1</v>
          </cell>
          <cell r="D258">
            <v>21</v>
          </cell>
          <cell r="E258">
            <v>310</v>
          </cell>
        </row>
        <row r="259">
          <cell r="B259" t="str">
            <v>2001 IPCC Third Assessment Report</v>
          </cell>
          <cell r="C259">
            <v>2</v>
          </cell>
          <cell r="D259">
            <v>23</v>
          </cell>
          <cell r="E259">
            <v>296</v>
          </cell>
        </row>
        <row r="260">
          <cell r="B260" t="str">
            <v>2007 IPCC Fourth Assesment Report</v>
          </cell>
          <cell r="C260">
            <v>3</v>
          </cell>
          <cell r="D260">
            <v>25</v>
          </cell>
          <cell r="E260">
            <v>298</v>
          </cell>
        </row>
        <row r="320">
          <cell r="B320" t="str">
            <v>Grams (g)</v>
          </cell>
          <cell r="C320" t="str">
            <v>TJ</v>
          </cell>
        </row>
        <row r="321">
          <cell r="B321" t="str">
            <v>Kilograms (kg)</v>
          </cell>
          <cell r="C321" t="str">
            <v>GJ</v>
          </cell>
        </row>
        <row r="322">
          <cell r="B322" t="str">
            <v>Metric tonnes (t)</v>
          </cell>
          <cell r="C322" t="str">
            <v>MJ</v>
          </cell>
        </row>
        <row r="323">
          <cell r="B323" t="str">
            <v>Pounds (lb)</v>
          </cell>
          <cell r="C323" t="str">
            <v>kWh</v>
          </cell>
        </row>
        <row r="324">
          <cell r="C324" t="str">
            <v>mmBtu</v>
          </cell>
        </row>
        <row r="325">
          <cell r="C325" t="str">
            <v>Therm</v>
          </cell>
        </row>
        <row r="326">
          <cell r="C326" t="str">
            <v>metric tonne (t)</v>
          </cell>
        </row>
        <row r="327">
          <cell r="C327" t="str">
            <v>pound (lb)</v>
          </cell>
        </row>
        <row r="328">
          <cell r="C328" t="str">
            <v>Kg</v>
          </cell>
        </row>
        <row r="329">
          <cell r="C329" t="str">
            <v>barrel (bbl)</v>
          </cell>
        </row>
        <row r="330">
          <cell r="C330" t="str">
            <v xml:space="preserve">gallon </v>
          </cell>
        </row>
        <row r="331">
          <cell r="C331" t="str">
            <v>litres (l)</v>
          </cell>
        </row>
        <row r="332">
          <cell r="C332" t="str">
            <v>foot3</v>
          </cell>
        </row>
        <row r="333">
          <cell r="C333" t="str">
            <v>metre3</v>
          </cell>
        </row>
        <row r="337">
          <cell r="B337" t="str">
            <v>Grams (g)</v>
          </cell>
          <cell r="C337">
            <v>9.9999999999999995E-7</v>
          </cell>
        </row>
        <row r="338">
          <cell r="B338" t="str">
            <v>Kilograms (kg)</v>
          </cell>
          <cell r="C338">
            <v>1E-3</v>
          </cell>
        </row>
        <row r="339">
          <cell r="B339" t="str">
            <v>Metric tonnes (t)</v>
          </cell>
          <cell r="C339">
            <v>1</v>
          </cell>
        </row>
        <row r="340">
          <cell r="B340" t="str">
            <v>Pounds (lb)</v>
          </cell>
          <cell r="C340">
            <v>4.5351473922902491E-4</v>
          </cell>
        </row>
        <row r="344">
          <cell r="B344" t="str">
            <v>Grams (g)</v>
          </cell>
          <cell r="C344">
            <v>1000000</v>
          </cell>
        </row>
        <row r="345">
          <cell r="B345" t="str">
            <v>Kg</v>
          </cell>
          <cell r="C345">
            <v>1000</v>
          </cell>
        </row>
        <row r="346">
          <cell r="B346" t="str">
            <v>metric tonne (t)</v>
          </cell>
          <cell r="C346">
            <v>1</v>
          </cell>
        </row>
        <row r="347">
          <cell r="B347" t="str">
            <v>pound (lb)</v>
          </cell>
          <cell r="C347">
            <v>2205</v>
          </cell>
        </row>
        <row r="348">
          <cell r="B348" t="str">
            <v>TJ</v>
          </cell>
          <cell r="C348">
            <v>1</v>
          </cell>
        </row>
        <row r="349">
          <cell r="B349" t="str">
            <v>GJ</v>
          </cell>
          <cell r="C349">
            <v>1000</v>
          </cell>
        </row>
        <row r="350">
          <cell r="B350" t="str">
            <v>MJ</v>
          </cell>
          <cell r="C350">
            <v>1000000</v>
          </cell>
        </row>
        <row r="351">
          <cell r="B351" t="str">
            <v>kWh</v>
          </cell>
          <cell r="C351">
            <v>277800</v>
          </cell>
        </row>
        <row r="352">
          <cell r="B352" t="str">
            <v>mmBtu</v>
          </cell>
          <cell r="C352">
            <v>947.8672985781991</v>
          </cell>
        </row>
        <row r="353">
          <cell r="B353" t="str">
            <v>Therm</v>
          </cell>
          <cell r="C353">
            <v>9478.6729857819901</v>
          </cell>
        </row>
        <row r="354">
          <cell r="B354" t="str">
            <v>barrel (bbl)</v>
          </cell>
          <cell r="C354">
            <v>6.2904950619613754E-3</v>
          </cell>
        </row>
        <row r="355">
          <cell r="B355" t="str">
            <v xml:space="preserve">gallon </v>
          </cell>
          <cell r="C355">
            <v>0.26420079260237778</v>
          </cell>
        </row>
        <row r="356">
          <cell r="B356" t="str">
            <v>litres (l)</v>
          </cell>
          <cell r="C356">
            <v>1</v>
          </cell>
        </row>
        <row r="357">
          <cell r="B357" t="str">
            <v>foot3</v>
          </cell>
          <cell r="C357">
            <v>35.310734463276837</v>
          </cell>
        </row>
        <row r="358">
          <cell r="B358" t="str">
            <v>metre3</v>
          </cell>
          <cell r="C358">
            <v>1</v>
          </cell>
        </row>
        <row r="362">
          <cell r="B362" t="str">
            <v>TJ</v>
          </cell>
          <cell r="C362" t="str">
            <v>fiftyone</v>
          </cell>
        </row>
        <row r="363">
          <cell r="B363" t="str">
            <v>GJ</v>
          </cell>
          <cell r="C363" t="str">
            <v>fiftyone</v>
          </cell>
        </row>
        <row r="364">
          <cell r="B364" t="str">
            <v>MJ</v>
          </cell>
          <cell r="C364" t="str">
            <v>fiftyone</v>
          </cell>
        </row>
        <row r="365">
          <cell r="B365" t="str">
            <v>kWh</v>
          </cell>
          <cell r="C365" t="str">
            <v>fiftyone</v>
          </cell>
        </row>
        <row r="366">
          <cell r="B366" t="str">
            <v>mmBtu</v>
          </cell>
          <cell r="C366" t="str">
            <v>fiftyone</v>
          </cell>
        </row>
        <row r="367">
          <cell r="B367" t="str">
            <v>Therm</v>
          </cell>
          <cell r="C367" t="str">
            <v>fiftyone</v>
          </cell>
        </row>
        <row r="368">
          <cell r="B368" t="str">
            <v>metric tonne (t)</v>
          </cell>
          <cell r="C368" t="str">
            <v>fiftytwo</v>
          </cell>
        </row>
        <row r="369">
          <cell r="B369" t="str">
            <v>pound (lb)</v>
          </cell>
          <cell r="C369" t="str">
            <v>fiftytwo</v>
          </cell>
        </row>
        <row r="370">
          <cell r="B370" t="str">
            <v>Kg</v>
          </cell>
          <cell r="C370" t="str">
            <v>fiftytwo</v>
          </cell>
        </row>
        <row r="371">
          <cell r="B371" t="str">
            <v>barrel (bbl)</v>
          </cell>
          <cell r="C371" t="str">
            <v>fiftythree</v>
          </cell>
        </row>
        <row r="372">
          <cell r="B372" t="str">
            <v xml:space="preserve">gallon </v>
          </cell>
          <cell r="C372" t="str">
            <v>fiftythree</v>
          </cell>
        </row>
        <row r="373">
          <cell r="B373" t="str">
            <v>litres (l)</v>
          </cell>
          <cell r="C373" t="str">
            <v>fiftythree</v>
          </cell>
        </row>
        <row r="374">
          <cell r="B374" t="str">
            <v>foot3</v>
          </cell>
          <cell r="C374" t="str">
            <v>fiftyfour</v>
          </cell>
        </row>
        <row r="375">
          <cell r="B375" t="str">
            <v>metre3</v>
          </cell>
          <cell r="C375" t="str">
            <v>fiftyfour</v>
          </cell>
        </row>
        <row r="379">
          <cell r="B379" t="str">
            <v>Kg</v>
          </cell>
          <cell r="C379" t="str">
            <v>metric tonne (t)</v>
          </cell>
          <cell r="D379">
            <v>1000</v>
          </cell>
          <cell r="E379">
            <v>1E-3</v>
          </cell>
        </row>
        <row r="380">
          <cell r="B380" t="str">
            <v>metric tonne (t)</v>
          </cell>
          <cell r="C380" t="str">
            <v>metric tonne (t)</v>
          </cell>
          <cell r="D380">
            <v>1</v>
          </cell>
          <cell r="E380">
            <v>1</v>
          </cell>
        </row>
        <row r="381">
          <cell r="B381" t="str">
            <v>pound (lb)</v>
          </cell>
          <cell r="C381" t="str">
            <v>metric tonne (t)</v>
          </cell>
          <cell r="D381">
            <v>2205</v>
          </cell>
          <cell r="E381">
            <v>4.5351473922902497E-4</v>
          </cell>
        </row>
        <row r="382">
          <cell r="B382" t="str">
            <v>TJ</v>
          </cell>
          <cell r="C382" t="str">
            <v>TJ</v>
          </cell>
          <cell r="D382">
            <v>1</v>
          </cell>
          <cell r="E382">
            <v>1</v>
          </cell>
        </row>
        <row r="383">
          <cell r="B383" t="str">
            <v>GJ</v>
          </cell>
          <cell r="C383" t="str">
            <v>TJ</v>
          </cell>
          <cell r="D383">
            <v>1000</v>
          </cell>
          <cell r="E383">
            <v>1E-3</v>
          </cell>
        </row>
        <row r="384">
          <cell r="B384" t="str">
            <v>MJ</v>
          </cell>
          <cell r="C384" t="str">
            <v>TJ</v>
          </cell>
          <cell r="D384">
            <v>1000000</v>
          </cell>
          <cell r="E384">
            <v>9.9999999999999995E-7</v>
          </cell>
        </row>
        <row r="385">
          <cell r="B385" t="str">
            <v>kWh</v>
          </cell>
          <cell r="C385" t="str">
            <v>TJ</v>
          </cell>
          <cell r="D385">
            <v>277800</v>
          </cell>
          <cell r="E385">
            <v>3.5997120230381568E-6</v>
          </cell>
        </row>
        <row r="386">
          <cell r="B386" t="str">
            <v>mmBtu</v>
          </cell>
          <cell r="C386" t="str">
            <v>TJ</v>
          </cell>
          <cell r="D386">
            <v>947.8672985781991</v>
          </cell>
          <cell r="E386">
            <v>1.0549999999999999E-3</v>
          </cell>
        </row>
        <row r="387">
          <cell r="B387" t="str">
            <v>Therm</v>
          </cell>
          <cell r="C387" t="str">
            <v>TJ</v>
          </cell>
          <cell r="D387">
            <v>9478.6729857819901</v>
          </cell>
          <cell r="E387">
            <v>1.055E-4</v>
          </cell>
        </row>
        <row r="388">
          <cell r="B388" t="str">
            <v>barrel (bbl)</v>
          </cell>
          <cell r="C388" t="str">
            <v>L</v>
          </cell>
          <cell r="D388">
            <v>6.2904950619613754E-3</v>
          </cell>
          <cell r="E388">
            <v>158.97000000000003</v>
          </cell>
        </row>
        <row r="389">
          <cell r="B389" t="str">
            <v xml:space="preserve">gallon </v>
          </cell>
          <cell r="C389" t="str">
            <v>L</v>
          </cell>
          <cell r="D389">
            <v>0.26420079260237778</v>
          </cell>
          <cell r="E389">
            <v>3.7850000000000006</v>
          </cell>
        </row>
        <row r="390">
          <cell r="B390" t="str">
            <v>litres (l)</v>
          </cell>
          <cell r="C390" t="str">
            <v>L</v>
          </cell>
          <cell r="D390">
            <v>1</v>
          </cell>
          <cell r="E390">
            <v>1</v>
          </cell>
        </row>
        <row r="391">
          <cell r="B391" t="str">
            <v>foot3</v>
          </cell>
          <cell r="C391" t="str">
            <v>m3</v>
          </cell>
          <cell r="D391">
            <v>35.310734463276837</v>
          </cell>
          <cell r="E391">
            <v>2.8319999999999998E-2</v>
          </cell>
        </row>
        <row r="392">
          <cell r="B392" t="str">
            <v>metre3</v>
          </cell>
          <cell r="C392" t="str">
            <v>m4</v>
          </cell>
          <cell r="D392">
            <v>1</v>
          </cell>
          <cell r="E392">
            <v>1</v>
          </cell>
        </row>
        <row r="395">
          <cell r="B395" t="str">
            <v>Biomass</v>
          </cell>
        </row>
        <row r="396">
          <cell r="B396" t="str">
            <v>Fossil fuel</v>
          </cell>
        </row>
        <row r="401">
          <cell r="B401">
            <v>1</v>
          </cell>
          <cell r="C401" t="str">
            <v>When entering activity data using energy units (e.g., mmBtu or GJ), please ensure you select the heating value metric these data are based on. For default emission factors, this tool applies Lower Heating Values, unless told otherwise. For a custom emissi</v>
          </cell>
        </row>
        <row r="402">
          <cell r="B402">
            <v>2</v>
          </cell>
          <cell r="C402" t="str">
            <v xml:space="preserve">You have supplied an emission factor based on energy units (e.g., tonnes CO2 / kWh fuel). Please ensure that you have indicated the heating value basis of this factor. </v>
          </cell>
        </row>
        <row r="406">
          <cell r="B406" t="str">
            <v>Energy</v>
          </cell>
          <cell r="C406" t="str">
            <v xml:space="preserve">Fuel extraction or energy-producing industries. Examples include pulic utilities and petroleum refineries, as well as industries that generate secondary and tertiary products, such as charcoal, from solid fuels. </v>
          </cell>
        </row>
        <row r="407">
          <cell r="B407" t="str">
            <v>Manufacturing</v>
          </cell>
          <cell r="C407" t="str">
            <v>All industries involved in the manufacture of derived products, such as metals (e.g., iron and steel, aluminum), chemicals (e.g., nitric acid, ammonia), pulp and paper, beverages, equipment and machinery, and textiles. Industries that generate secondary a</v>
          </cell>
        </row>
        <row r="408">
          <cell r="B408" t="str">
            <v>Construction</v>
          </cell>
          <cell r="C408" t="str">
            <v>This category includes general construction and special trade construction for buildings and civil engineering, building installation and building completion. It includes new work, repair, additions and alterations, the erection of prefabricated buildings</v>
          </cell>
        </row>
        <row r="409">
          <cell r="B409" t="str">
            <v>Commercial</v>
          </cell>
          <cell r="C409" t="str">
            <v>Examples include wholesale and retail trade, hotels and restaurants and automobile dealerships.</v>
          </cell>
        </row>
        <row r="410">
          <cell r="B410" t="str">
            <v>Institutional</v>
          </cell>
          <cell r="C410" t="str">
            <v>Examples include health and education operations (e.g., schools and hospitals), public administration, insurance and financial services, real estate, and Research and Development.</v>
          </cell>
        </row>
        <row r="411">
          <cell r="B411" t="str">
            <v>Residential</v>
          </cell>
          <cell r="C411" t="str">
            <v>Households.</v>
          </cell>
        </row>
        <row r="412">
          <cell r="B412" t="str">
            <v>Agriculture</v>
          </cell>
          <cell r="C412" t="str">
            <v>This category covers the production of crops and livestock, and any service industries supporting the same.</v>
          </cell>
        </row>
        <row r="413">
          <cell r="B413" t="str">
            <v>Forestry</v>
          </cell>
          <cell r="C413" t="str">
            <v>Forestry and logging industries.</v>
          </cell>
        </row>
        <row r="414">
          <cell r="B414" t="str">
            <v>Fisheries</v>
          </cell>
          <cell r="C414" t="str">
            <v>Fishing, fish hatcheries and farms, and any service industries supporting these operations.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Autos (Datos)"/>
      <sheetName val="Import. Comer. (Dato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io"/>
      <sheetName val="Encuestas Eficiencia"/>
      <sheetName val="N° Colaboradores"/>
      <sheetName val="Elegidos"/>
      <sheetName val="Todo"/>
      <sheetName val="faltantes"/>
      <sheetName val="EnerElec-Prov"/>
      <sheetName val="EnerElec-Lima"/>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ítica"/>
      <sheetName val="Introdução"/>
      <sheetName val="Quadro 1 - Caracterização "/>
      <sheetName val="Quadro 2.A Combustível Cont."/>
      <sheetName val="Quadro 2.B Combustivel Não Cont"/>
      <sheetName val="Quadro 3 - Aquisição Comb e Lub"/>
      <sheetName val="Quadro 4 - Transp. Diário "/>
      <sheetName val="Quadro 5 - Transporte Cargas"/>
      <sheetName val="Quadro 6 - Mobilização desmobil"/>
      <sheetName val="Quadro 7-Viagens Aéreas"/>
      <sheetName val="Quadro 8 - Refrigeração"/>
      <sheetName val="LISTAS DROP DOWN"/>
      <sheetName val="Quadro 9 - Corte e Solda"/>
      <sheetName val="Quadro 10- Energia Elétrica"/>
      <sheetName val="Quadro 11- Infra Elétrica"/>
      <sheetName val="Quadro 12- Energia Térmica Obra"/>
      <sheetName val="Quadro 14 - Explosivos"/>
      <sheetName val="Quadro 13 - Materiais"/>
      <sheetName val="Quadro 15 - Pessoal"/>
      <sheetName val="Quadro 16 - Alimentação"/>
      <sheetName val="Quadro 17-Resíduos Sólidos"/>
      <sheetName val="Quadro 18- Eflue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A4" t="str">
            <v>CNO</v>
          </cell>
          <cell r="E4" t="str">
            <v>Litros</v>
          </cell>
          <cell r="G4" t="str">
            <v>Diesel</v>
          </cell>
          <cell r="I4" t="str">
            <v>Aéreo</v>
          </cell>
          <cell r="K4" t="str">
            <v>Ferroviário</v>
          </cell>
          <cell r="M4" t="str">
            <v>Kg</v>
          </cell>
          <cell r="Q4" t="str">
            <v>Kg</v>
          </cell>
          <cell r="S4" t="str">
            <v>Kg</v>
          </cell>
          <cell r="U4" t="str">
            <v>Kg</v>
          </cell>
          <cell r="W4" t="str">
            <v>Aterro</v>
          </cell>
          <cell r="Y4" t="str">
            <v>S</v>
          </cell>
        </row>
        <row r="5">
          <cell r="E5" t="str">
            <v>Kg</v>
          </cell>
          <cell r="G5" t="str">
            <v>Diesel B4</v>
          </cell>
          <cell r="I5" t="str">
            <v>Ferroviário</v>
          </cell>
          <cell r="K5" t="str">
            <v>Rodoviário</v>
          </cell>
          <cell r="M5" t="str">
            <v>ton</v>
          </cell>
          <cell r="Q5" t="str">
            <v>m3</v>
          </cell>
          <cell r="S5" t="str">
            <v>ton</v>
          </cell>
          <cell r="U5" t="str">
            <v>ton</v>
          </cell>
          <cell r="W5" t="str">
            <v>Reciclagem</v>
          </cell>
          <cell r="Y5" t="str">
            <v>N</v>
          </cell>
        </row>
        <row r="6">
          <cell r="E6" t="str">
            <v>m3</v>
          </cell>
          <cell r="G6" t="str">
            <v>Diesel B10</v>
          </cell>
          <cell r="I6" t="str">
            <v>Rodoviário</v>
          </cell>
          <cell r="K6" t="str">
            <v>Maritimo longo curso</v>
          </cell>
          <cell r="M6" t="str">
            <v>m3</v>
          </cell>
          <cell r="U6" t="str">
            <v>m3</v>
          </cell>
          <cell r="W6" t="str">
            <v>Incineração</v>
          </cell>
        </row>
        <row r="7">
          <cell r="E7" t="str">
            <v>ton</v>
          </cell>
          <cell r="G7" t="str">
            <v>Diesel B20</v>
          </cell>
          <cell r="I7" t="str">
            <v>Maritimo longo curso</v>
          </cell>
          <cell r="K7" t="str">
            <v>Marítimo costeiro</v>
          </cell>
          <cell r="U7" t="str">
            <v>litros</v>
          </cell>
          <cell r="W7" t="str">
            <v>Compostagem</v>
          </cell>
        </row>
        <row r="8">
          <cell r="G8" t="str">
            <v>Diesel B25</v>
          </cell>
          <cell r="I8" t="str">
            <v>Marítimo costeiro</v>
          </cell>
          <cell r="K8" t="str">
            <v>Barcaça</v>
          </cell>
          <cell r="U8" t="str">
            <v>Unidades</v>
          </cell>
          <cell r="W8" t="str">
            <v>Reutilização</v>
          </cell>
        </row>
        <row r="9">
          <cell r="G9" t="str">
            <v>Biodiesel B100</v>
          </cell>
          <cell r="I9" t="str">
            <v>Barcaça</v>
          </cell>
          <cell r="W9" t="str">
            <v>Outro</v>
          </cell>
        </row>
        <row r="10">
          <cell r="G10" t="str">
            <v>Gasolina</v>
          </cell>
        </row>
        <row r="11">
          <cell r="G11" t="str">
            <v>Gasolina E20</v>
          </cell>
        </row>
        <row r="12">
          <cell r="G12" t="str">
            <v>Gasolina E25</v>
          </cell>
        </row>
        <row r="13">
          <cell r="G13" t="str">
            <v>Etanol</v>
          </cell>
        </row>
        <row r="14">
          <cell r="G14" t="str">
            <v>GLP</v>
          </cell>
        </row>
        <row r="15">
          <cell r="G15" t="str">
            <v>GNV</v>
          </cell>
        </row>
        <row r="16">
          <cell r="G16" t="str">
            <v>Óleo combustível</v>
          </cell>
        </row>
        <row r="17">
          <cell r="G17" t="str">
            <v>Biomassa</v>
          </cell>
        </row>
        <row r="18">
          <cell r="G18" t="str">
            <v>Carvão mineral</v>
          </cell>
        </row>
        <row r="19">
          <cell r="G19" t="str">
            <v>Coque</v>
          </cell>
        </row>
        <row r="20">
          <cell r="G20" t="str">
            <v>Graxa</v>
          </cell>
        </row>
        <row r="21">
          <cell r="G21" t="str">
            <v>Óleo Hidráulico</v>
          </cell>
        </row>
        <row r="22">
          <cell r="G22" t="str">
            <v>Óleo Lubrificante</v>
          </cell>
        </row>
        <row r="23">
          <cell r="G23" t="str">
            <v>Propano</v>
          </cell>
        </row>
        <row r="24">
          <cell r="G24" t="str">
            <v>Outros*</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io"/>
      <sheetName val="Encuestas Eficiencia"/>
      <sheetName val="N° Colaboradores"/>
      <sheetName val="Elegidos"/>
      <sheetName val="Todo"/>
      <sheetName val="faltantes"/>
      <sheetName val="EnerElec-Prov"/>
      <sheetName val="EnerElec-Lima"/>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
      <sheetName val="Tamaño muestral alumnos"/>
      <sheetName val="Tamaño muestral docentes"/>
      <sheetName val="Tamaño muestral administrativo"/>
      <sheetName val="CC Vehiculos propios"/>
      <sheetName val="CC en Villa deportiva"/>
      <sheetName val="Aire Acondicionado"/>
      <sheetName val="Fertilizantes Jardines"/>
      <sheetName val="C. Energia Electrica"/>
      <sheetName val="Transporte casa-Trabajo"/>
      <sheetName val="Viajes aéreos"/>
      <sheetName val="Viajes terrestres"/>
      <sheetName val="Uso de Papel Admi. y alumnos"/>
      <sheetName val="papel Xerox"/>
      <sheetName val="Papel de publicaciones"/>
      <sheetName val="Generacion de Residuos"/>
      <sheetName val="Courier-Mensajeria(Reg.)"/>
      <sheetName val="Courier-Mensajeria(Nac)"/>
      <sheetName val="Courier-Mensajeria(Inter.)"/>
      <sheetName val=" Transp. Residuos solidos"/>
      <sheetName val="Mov. de Taxi"/>
      <sheetName val="Transporte Insumos"/>
      <sheetName val="Translado de Materiales"/>
      <sheetName val="Translado de agua de mesa"/>
      <sheetName val="agua"/>
      <sheetName val="combustible jardineria"/>
      <sheetName val="C.C. de cafeteria"/>
      <sheetName val="Resumen por Alcances"/>
      <sheetName val="Resumen por unidades"/>
      <sheetName val="Ton CO2 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Caracterización"/>
      <sheetName val="1-Combustibles y Lubricantes"/>
      <sheetName val="2-Equipamientos (Móvil_Fijo)"/>
      <sheetName val="3-Equip. Comb. NO Adquirido"/>
      <sheetName val="4-Transporte Diário_Subcontr"/>
      <sheetName val="5-Rrefrigeración"/>
      <sheetName val="6-Corte y Soldadura "/>
      <sheetName val="7-Explosivos"/>
      <sheetName val="8-Eletriciadad"/>
      <sheetName val="9-Infra-Electrica (SF6)"/>
      <sheetName val="10-Viajens Aéreas"/>
      <sheetName val="11-Cemento_Concreto"/>
      <sheetName val="12-Acero"/>
      <sheetName val="13-Residuos Sólidos"/>
      <sheetName val="D.Resíduos"/>
      <sheetName val="DADOS"/>
      <sheetName val="14-Efluentes"/>
      <sheetName val="15-Deforestación_Refl"/>
      <sheetName val="16- Transporte de gde. cargas"/>
      <sheetName val="17-GAS_GLP"/>
      <sheetName val="Abreviações e Definições"/>
      <sheetName val="Factores de Convers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P1" t="str">
            <v>CEMENTO</v>
          </cell>
        </row>
        <row r="2">
          <cell r="L2" t="str">
            <v>Litros</v>
          </cell>
          <cell r="P2" t="str">
            <v>CONCRETO</v>
          </cell>
        </row>
        <row r="3">
          <cell r="L3" t="str">
            <v>m³</v>
          </cell>
        </row>
        <row r="4">
          <cell r="L4" t="str">
            <v>ton</v>
          </cell>
        </row>
        <row r="5">
          <cell r="L5" t="str">
            <v>kg</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racterísticas datos"/>
      <sheetName val="Instructions"/>
      <sheetName val="InfoBase4A (Población)"/>
      <sheetName val="InfoBase4A (GPC y Gestión)"/>
      <sheetName val="InfoBase4A (Comp.)"/>
      <sheetName val="InfoBase4A (PBI)"/>
      <sheetName val="infoBase4A (reducciónGEI)"/>
      <sheetName val="Parametres"/>
      <sheetName val="MCF"/>
      <sheetName val="Activity"/>
      <sheetName val="Amnt_Deposited"/>
      <sheetName val="Recovery_OX"/>
      <sheetName val="Results"/>
      <sheetName val="RESULTADOS"/>
      <sheetName val="SERIE TEMPORAL"/>
      <sheetName val="HWP"/>
      <sheetName val="Stored_C"/>
      <sheetName val="Theory"/>
      <sheetName val="Defaults"/>
      <sheetName val="Food"/>
      <sheetName val="Garden"/>
      <sheetName val="Paper"/>
      <sheetName val="Wood"/>
      <sheetName val="Textiles"/>
      <sheetName val="Nappies"/>
      <sheetName val="Sludge"/>
      <sheetName val="Industry"/>
      <sheetName val="MSW"/>
      <sheetName val="Hoja3"/>
    </sheetNames>
    <sheetDataSet>
      <sheetData sheetId="0"/>
      <sheetData sheetId="1"/>
      <sheetData sheetId="2"/>
      <sheetData sheetId="3">
        <row r="59">
          <cell r="D59">
            <v>23421416</v>
          </cell>
        </row>
      </sheetData>
      <sheetData sheetId="4"/>
      <sheetData sheetId="5"/>
      <sheetData sheetId="6"/>
      <sheetData sheetId="7"/>
      <sheetData sheetId="8">
        <row r="2">
          <cell r="D2" t="str">
            <v>PERU</v>
          </cell>
        </row>
        <row r="9">
          <cell r="E9">
            <v>1950</v>
          </cell>
        </row>
        <row r="23">
          <cell r="E23">
            <v>0.5</v>
          </cell>
        </row>
        <row r="39">
          <cell r="E39">
            <v>0.5</v>
          </cell>
        </row>
        <row r="41">
          <cell r="E41">
            <v>1.3333333333333333</v>
          </cell>
        </row>
        <row r="43">
          <cell r="E43">
            <v>0</v>
          </cell>
        </row>
      </sheetData>
      <sheetData sheetId="9"/>
      <sheetData sheetId="10"/>
      <sheetData sheetId="11"/>
      <sheetData sheetId="12"/>
      <sheetData sheetId="13"/>
      <sheetData sheetId="14"/>
      <sheetData sheetId="15"/>
      <sheetData sheetId="16"/>
      <sheetData sheetId="17"/>
      <sheetData sheetId="18"/>
      <sheetData sheetId="19">
        <row r="5">
          <cell r="W5">
            <v>18</v>
          </cell>
        </row>
        <row r="8">
          <cell r="D8">
            <v>0.04</v>
          </cell>
          <cell r="E8" t="str">
            <v>0.03–0.05</v>
          </cell>
          <cell r="F8">
            <v>0.06</v>
          </cell>
          <cell r="G8" t="str">
            <v>0.05–0.07</v>
          </cell>
          <cell r="H8">
            <v>4.4999999999999998E-2</v>
          </cell>
          <cell r="I8" t="str">
            <v>0.04–0.06</v>
          </cell>
          <cell r="J8">
            <v>7.0000000000000007E-2</v>
          </cell>
          <cell r="K8" t="str">
            <v>0.06–0.085</v>
          </cell>
          <cell r="P8">
            <v>0.15</v>
          </cell>
          <cell r="Q8" t="str">
            <v>0.08-0.20</v>
          </cell>
          <cell r="W8">
            <v>18.8</v>
          </cell>
          <cell r="X8">
            <v>3.5</v>
          </cell>
          <cell r="Y8">
            <v>26.2</v>
          </cell>
          <cell r="Z8">
            <v>3.5</v>
          </cell>
          <cell r="AD8">
            <v>1</v>
          </cell>
          <cell r="AE8">
            <v>47</v>
          </cell>
          <cell r="AF8">
            <v>0.55000000000000004</v>
          </cell>
          <cell r="AG8">
            <v>0.55000000000000004</v>
          </cell>
          <cell r="AH8">
            <v>0.14000000000000001</v>
          </cell>
        </row>
        <row r="9">
          <cell r="D9">
            <v>0.02</v>
          </cell>
          <cell r="E9" t="str">
            <v>0.01–0.03</v>
          </cell>
          <cell r="F9">
            <v>0.03</v>
          </cell>
          <cell r="G9" t="str">
            <v>0.02–0.04</v>
          </cell>
          <cell r="H9">
            <v>2.5000000000000001E-2</v>
          </cell>
          <cell r="I9" t="str">
            <v>0.02–0.04</v>
          </cell>
          <cell r="J9">
            <v>3.5000000000000003E-2</v>
          </cell>
          <cell r="K9" t="str">
            <v>0.03–0.05</v>
          </cell>
          <cell r="P9">
            <v>0.2</v>
          </cell>
          <cell r="Q9" t="str">
            <v>0.18-0.22</v>
          </cell>
          <cell r="W9">
            <v>11.3</v>
          </cell>
          <cell r="X9">
            <v>2.5</v>
          </cell>
          <cell r="Y9">
            <v>40.299999999999997</v>
          </cell>
          <cell r="Z9">
            <v>7.9</v>
          </cell>
          <cell r="AD9">
            <v>0.8</v>
          </cell>
          <cell r="AE9">
            <v>37.20000000000001</v>
          </cell>
          <cell r="AF9">
            <v>0.21</v>
          </cell>
          <cell r="AG9">
            <v>0.74</v>
          </cell>
          <cell r="AH9">
            <v>0.15</v>
          </cell>
        </row>
        <row r="10">
          <cell r="D10">
            <v>0.05</v>
          </cell>
          <cell r="E10" t="str">
            <v>0.04–0.06</v>
          </cell>
          <cell r="F10">
            <v>0.1</v>
          </cell>
          <cell r="G10" t="str">
            <v>0.06–0.1</v>
          </cell>
          <cell r="H10">
            <v>6.5000000000000002E-2</v>
          </cell>
          <cell r="I10" t="str">
            <v>0.05–0.08</v>
          </cell>
          <cell r="J10">
            <v>0.17</v>
          </cell>
          <cell r="K10" t="str">
            <v>0.15–0.2</v>
          </cell>
          <cell r="P10">
            <v>0.4</v>
          </cell>
          <cell r="Q10" t="str">
            <v>0.36-0.45</v>
          </cell>
          <cell r="W10">
            <v>12.9</v>
          </cell>
          <cell r="X10">
            <v>2.7</v>
          </cell>
          <cell r="Y10">
            <v>43.5</v>
          </cell>
          <cell r="Z10">
            <v>9.9</v>
          </cell>
          <cell r="AD10">
            <v>0.9</v>
          </cell>
          <cell r="AE10">
            <v>30.099999999999994</v>
          </cell>
          <cell r="AF10">
            <v>0.27</v>
          </cell>
          <cell r="AG10">
            <v>0.59</v>
          </cell>
          <cell r="AH10">
            <v>0.17</v>
          </cell>
        </row>
        <row r="11">
          <cell r="D11">
            <v>0.06</v>
          </cell>
          <cell r="E11" t="str">
            <v>0.05–0.08</v>
          </cell>
          <cell r="F11">
            <v>0.185</v>
          </cell>
          <cell r="G11" t="str">
            <v>0.1–0.2</v>
          </cell>
          <cell r="H11">
            <v>8.5000000000000006E-2</v>
          </cell>
          <cell r="I11" t="str">
            <v>0.07–0.1</v>
          </cell>
          <cell r="J11">
            <v>0.4</v>
          </cell>
          <cell r="K11" t="str">
            <v xml:space="preserve">0.17–0.7 </v>
          </cell>
          <cell r="P11">
            <v>0.43</v>
          </cell>
          <cell r="Q11" t="str">
            <v>0.39-0.46</v>
          </cell>
          <cell r="W11">
            <v>18</v>
          </cell>
          <cell r="X11">
            <v>2.9</v>
          </cell>
          <cell r="Y11">
            <v>41.1</v>
          </cell>
          <cell r="Z11">
            <v>9.8000000000000007</v>
          </cell>
          <cell r="AD11">
            <v>0.6</v>
          </cell>
          <cell r="AE11">
            <v>27.600000000000009</v>
          </cell>
          <cell r="AF11">
            <v>0.42055555555555557</v>
          </cell>
          <cell r="AG11">
            <v>0.676111111111111</v>
          </cell>
          <cell r="AH11">
            <v>0.19</v>
          </cell>
        </row>
        <row r="12">
          <cell r="D12">
            <v>0.05</v>
          </cell>
          <cell r="E12" t="str">
            <v>0.04–0.06</v>
          </cell>
          <cell r="F12">
            <v>0.09</v>
          </cell>
          <cell r="G12" t="str">
            <v>0.08–0.1</v>
          </cell>
          <cell r="H12">
            <v>6.5000000000000002E-2</v>
          </cell>
          <cell r="I12" t="str">
            <v>0.05–0.08</v>
          </cell>
          <cell r="J12">
            <v>0.17</v>
          </cell>
          <cell r="K12" t="str">
            <v>0.15–0.2</v>
          </cell>
          <cell r="P12">
            <v>0.24</v>
          </cell>
          <cell r="Q12" t="str">
            <v>0.20-0.40</v>
          </cell>
          <cell r="W12">
            <v>7.7</v>
          </cell>
          <cell r="X12">
            <v>1.7</v>
          </cell>
          <cell r="Y12">
            <v>53.9</v>
          </cell>
          <cell r="Z12">
            <v>7</v>
          </cell>
          <cell r="AD12">
            <v>1.1000000000000001</v>
          </cell>
          <cell r="AE12">
            <v>28.600000000000009</v>
          </cell>
          <cell r="AF12">
            <v>0.28999999999999998</v>
          </cell>
          <cell r="AG12">
            <v>0.69</v>
          </cell>
          <cell r="AH12">
            <v>0.15</v>
          </cell>
        </row>
        <row r="13">
          <cell r="P13">
            <v>0.24</v>
          </cell>
          <cell r="Q13" t="str">
            <v>0.18-0.32</v>
          </cell>
          <cell r="W13">
            <v>16.8</v>
          </cell>
          <cell r="X13">
            <v>2.5</v>
          </cell>
          <cell r="Y13">
            <v>43.4</v>
          </cell>
          <cell r="Z13">
            <v>6.5</v>
          </cell>
          <cell r="AE13">
            <v>30.799999999999997</v>
          </cell>
          <cell r="AF13">
            <v>0.28999999999999998</v>
          </cell>
          <cell r="AG13">
            <v>0.69</v>
          </cell>
          <cell r="AH13">
            <v>0.17</v>
          </cell>
        </row>
        <row r="14">
          <cell r="P14">
            <v>0.05</v>
          </cell>
          <cell r="Q14" t="str">
            <v>0.04-0.05</v>
          </cell>
          <cell r="W14">
            <v>16.5</v>
          </cell>
          <cell r="X14">
            <v>2.5</v>
          </cell>
          <cell r="Y14">
            <v>51.1</v>
          </cell>
          <cell r="Z14">
            <v>2</v>
          </cell>
          <cell r="AE14">
            <v>27.900000000000006</v>
          </cell>
          <cell r="AF14">
            <v>0.28999999999999998</v>
          </cell>
          <cell r="AG14">
            <v>0.69</v>
          </cell>
          <cell r="AH14">
            <v>0.16</v>
          </cell>
        </row>
        <row r="15">
          <cell r="P15">
            <v>0.39</v>
          </cell>
          <cell r="Q15" t="str">
            <v>0.39</v>
          </cell>
          <cell r="W15">
            <v>25</v>
          </cell>
          <cell r="Y15">
            <v>23</v>
          </cell>
          <cell r="Z15">
            <v>15</v>
          </cell>
          <cell r="AE15">
            <v>37</v>
          </cell>
          <cell r="AF15">
            <v>0.28999999999999998</v>
          </cell>
          <cell r="AG15">
            <v>0.69</v>
          </cell>
          <cell r="AH15">
            <v>0.2</v>
          </cell>
        </row>
        <row r="16">
          <cell r="P16">
            <v>0.18</v>
          </cell>
          <cell r="Q16" t="str">
            <v>0.12-0.28</v>
          </cell>
          <cell r="W16">
            <v>9.8000000000000007</v>
          </cell>
          <cell r="X16">
            <v>1</v>
          </cell>
          <cell r="Y16">
            <v>40.4</v>
          </cell>
          <cell r="Z16">
            <v>4.4000000000000004</v>
          </cell>
          <cell r="AE16">
            <v>44.4</v>
          </cell>
          <cell r="AF16">
            <v>0.28999999999999998</v>
          </cell>
          <cell r="AG16">
            <v>0.69</v>
          </cell>
          <cell r="AH16">
            <v>0.12</v>
          </cell>
        </row>
        <row r="17">
          <cell r="G17">
            <v>2</v>
          </cell>
          <cell r="P17">
            <v>0.15</v>
          </cell>
          <cell r="Q17" t="str">
            <v>0-0.54</v>
          </cell>
          <cell r="W17">
            <v>21.8</v>
          </cell>
          <cell r="X17">
            <v>4.7</v>
          </cell>
          <cell r="Y17">
            <v>30.1</v>
          </cell>
          <cell r="Z17">
            <v>7.5</v>
          </cell>
          <cell r="AD17">
            <v>1.4</v>
          </cell>
          <cell r="AE17">
            <v>34.5</v>
          </cell>
          <cell r="AF17">
            <v>0.38</v>
          </cell>
          <cell r="AG17">
            <v>0.9</v>
          </cell>
          <cell r="AH17">
            <v>0.18</v>
          </cell>
        </row>
        <row r="18">
          <cell r="W18">
            <v>30.6</v>
          </cell>
          <cell r="X18">
            <v>2</v>
          </cell>
          <cell r="Y18">
            <v>23.8</v>
          </cell>
          <cell r="Z18">
            <v>10</v>
          </cell>
          <cell r="AE18">
            <v>33.599999999999994</v>
          </cell>
          <cell r="AF18">
            <v>0.64</v>
          </cell>
          <cell r="AG18">
            <v>0.47</v>
          </cell>
          <cell r="AH18">
            <v>0.21</v>
          </cell>
        </row>
        <row r="19">
          <cell r="W19">
            <v>17</v>
          </cell>
          <cell r="Y19">
            <v>36.9</v>
          </cell>
          <cell r="Z19">
            <v>10.6</v>
          </cell>
          <cell r="AE19">
            <v>35.5</v>
          </cell>
          <cell r="AF19">
            <v>0.52</v>
          </cell>
          <cell r="AG19">
            <v>0.85</v>
          </cell>
          <cell r="AH19">
            <v>0.17</v>
          </cell>
        </row>
        <row r="20">
          <cell r="O20">
            <v>1</v>
          </cell>
          <cell r="W20">
            <v>27.5</v>
          </cell>
          <cell r="Y20">
            <v>24.2</v>
          </cell>
          <cell r="Z20">
            <v>11</v>
          </cell>
          <cell r="AE20">
            <v>37.299999999999997</v>
          </cell>
          <cell r="AF20">
            <v>0.56000000000000005</v>
          </cell>
          <cell r="AG20">
            <v>0.47</v>
          </cell>
          <cell r="AH20">
            <v>0.19</v>
          </cell>
        </row>
        <row r="21">
          <cell r="W21">
            <v>30</v>
          </cell>
          <cell r="Y21">
            <v>36</v>
          </cell>
          <cell r="Z21">
            <v>24</v>
          </cell>
          <cell r="AE21">
            <v>10</v>
          </cell>
          <cell r="AF21">
            <v>0.69</v>
          </cell>
          <cell r="AG21">
            <v>0.85</v>
          </cell>
          <cell r="AH21">
            <v>0.28000000000000003</v>
          </cell>
        </row>
        <row r="22">
          <cell r="W22">
            <v>6</v>
          </cell>
          <cell r="Y22">
            <v>67.5</v>
          </cell>
          <cell r="Z22">
            <v>2.5</v>
          </cell>
          <cell r="AE22">
            <v>24</v>
          </cell>
          <cell r="AF22">
            <v>0.69</v>
          </cell>
          <cell r="AG22">
            <v>0.85</v>
          </cell>
          <cell r="AH22">
            <v>0.14000000000000001</v>
          </cell>
        </row>
        <row r="23">
          <cell r="W23">
            <v>23.2</v>
          </cell>
          <cell r="X23">
            <v>3.9</v>
          </cell>
          <cell r="Y23">
            <v>33.9</v>
          </cell>
          <cell r="Z23">
            <v>6.2</v>
          </cell>
          <cell r="AD23">
            <v>1.4</v>
          </cell>
          <cell r="AE23">
            <v>31.399999999999991</v>
          </cell>
          <cell r="AF23">
            <v>0.65</v>
          </cell>
          <cell r="AG23">
            <v>0.57999999999999996</v>
          </cell>
          <cell r="AH23">
            <v>0.19</v>
          </cell>
        </row>
        <row r="24">
          <cell r="W24">
            <v>13.7</v>
          </cell>
          <cell r="X24">
            <v>2.6</v>
          </cell>
          <cell r="Y24">
            <v>43.8</v>
          </cell>
          <cell r="Z24">
            <v>13.5</v>
          </cell>
          <cell r="AD24">
            <v>1.8</v>
          </cell>
          <cell r="AE24">
            <v>24.600000000000009</v>
          </cell>
          <cell r="AF24">
            <v>0.21</v>
          </cell>
          <cell r="AG24">
            <v>0.5</v>
          </cell>
          <cell r="AH24">
            <v>0.19</v>
          </cell>
        </row>
        <row r="25">
          <cell r="W25">
            <v>17.100000000000001</v>
          </cell>
          <cell r="X25">
            <v>2.6</v>
          </cell>
          <cell r="Y25">
            <v>44.9</v>
          </cell>
          <cell r="Z25">
            <v>4.7</v>
          </cell>
          <cell r="AD25">
            <v>0.7</v>
          </cell>
          <cell r="AE25">
            <v>30</v>
          </cell>
          <cell r="AF25">
            <v>0.26</v>
          </cell>
          <cell r="AG25">
            <v>0.54</v>
          </cell>
          <cell r="AH25">
            <v>0.16</v>
          </cell>
        </row>
        <row r="26">
          <cell r="W26">
            <v>17</v>
          </cell>
          <cell r="X26">
            <v>5.0999999999999996</v>
          </cell>
          <cell r="Y26">
            <v>46.9</v>
          </cell>
          <cell r="Z26">
            <v>2.4</v>
          </cell>
          <cell r="AD26">
            <v>1.9</v>
          </cell>
          <cell r="AE26">
            <v>26.699999999999989</v>
          </cell>
          <cell r="AF26">
            <v>0.49</v>
          </cell>
          <cell r="AG26">
            <v>0.83</v>
          </cell>
          <cell r="AH26">
            <v>0.17</v>
          </cell>
        </row>
      </sheetData>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Caracterización"/>
      <sheetName val="1-Combustibles y Lubricantes"/>
      <sheetName val="2-Equipamientos (Móvil_Fijo)"/>
      <sheetName val="3-Equip. Comb. NO Adquirido"/>
      <sheetName val="4-Transporte Diário_Subcontr"/>
      <sheetName val="5-Rrefrigeración"/>
      <sheetName val="6-Corte y Soldadura "/>
      <sheetName val="7-Explosivos"/>
      <sheetName val="8-Eletriciadad"/>
      <sheetName val="9-Infra-Electrica (SF6)"/>
      <sheetName val="10-Viajens Aéreas"/>
      <sheetName val="11-Cemento_Concreto"/>
      <sheetName val="12-Acero"/>
      <sheetName val="13-Residuos Sólidos"/>
      <sheetName val="D.Resíduos"/>
      <sheetName val="DADOS"/>
      <sheetName val="14-Efluentes"/>
      <sheetName val="15-Deforestación_Refl"/>
      <sheetName val="16- Transporte de gde. cargas"/>
      <sheetName val="17-GAS_GLP"/>
      <sheetName val="Abreviações e Definições"/>
      <sheetName val="Factores de Convers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CLASE I – Residuos Sólidos Peligrosos</v>
          </cell>
          <cell r="C2" t="str">
            <v>Aceite de Corte y Mecanizado usado</v>
          </cell>
        </row>
        <row r="3">
          <cell r="B3" t="str">
            <v>CLASE II – Residuos No Peligrosos</v>
          </cell>
          <cell r="C3" t="str">
            <v>Aceite lubricante usado / contaminado</v>
          </cell>
        </row>
        <row r="4">
          <cell r="B4" t="str">
            <v>CLASE IIB – No Peligrosos – Inertes</v>
          </cell>
          <cell r="C4" t="str">
            <v>Aceites de Aislamiento Térmico</v>
          </cell>
        </row>
        <row r="5">
          <cell r="B5" t="str">
            <v>CLASE IIB – No Peligrosos – Inertes</v>
          </cell>
          <cell r="C5" t="str">
            <v>Acumuladores eléctricos a base de plomo y sus residuos</v>
          </cell>
        </row>
        <row r="6">
          <cell r="C6" t="str">
            <v>Aislamiento Térmico - silicato</v>
          </cell>
        </row>
        <row r="7">
          <cell r="C7" t="str">
            <v>Cartuchos y toner de impresión</v>
          </cell>
        </row>
        <row r="8">
          <cell r="C8" t="str">
            <v>Caucho no contaminado</v>
          </cell>
        </row>
        <row r="9">
          <cell r="C9" t="str">
            <v>Desmonte de Construcción Civil</v>
          </cell>
        </row>
        <row r="10">
          <cell r="C10" t="str">
            <v>Embalajes vacíos de productos químicos</v>
          </cell>
        </row>
        <row r="11">
          <cell r="C11" t="str">
            <v>EPI's - Equipos de Protección Individual usados / contaminados</v>
          </cell>
        </row>
        <row r="12">
          <cell r="C12" t="str">
            <v>Lámparas de vapor de mercurio</v>
          </cell>
        </row>
        <row r="13">
          <cell r="C13" t="str">
            <v>Lámparas de vapor de sodio</v>
          </cell>
        </row>
        <row r="14">
          <cell r="C14" t="str">
            <v>Lámparas incandescentes</v>
          </cell>
        </row>
        <row r="15">
          <cell r="C15" t="str">
            <v>Lana de vidrio</v>
          </cell>
        </row>
        <row r="16">
          <cell r="C16" t="str">
            <v>Latas vacías de Solventes</v>
          </cell>
        </row>
        <row r="17">
          <cell r="C17" t="str">
            <v>Latas vacías de Tinta</v>
          </cell>
        </row>
        <row r="18">
          <cell r="C18" t="str">
            <v>Lodos de Estaciones de Tratamiento de Agua</v>
          </cell>
        </row>
        <row r="19">
          <cell r="C19" t="str">
            <v>Lodos de Estaciones de Tratamiento de Efluentes Líquidos</v>
          </cell>
        </row>
        <row r="20">
          <cell r="C20" t="str">
            <v>Lodos de limpieza de cajas de agua</v>
          </cell>
        </row>
        <row r="21">
          <cell r="C21" t="str">
            <v>Lodos de Sistemas de Tratamiento de Emisiones Atmosféricas</v>
          </cell>
        </row>
        <row r="22">
          <cell r="C22" t="str">
            <v>Papel, Cartón y Plástico</v>
          </cell>
        </row>
        <row r="23">
          <cell r="C23" t="str">
            <v>Pilas y Baterías - depende de la composición</v>
          </cell>
        </row>
        <row r="24">
          <cell r="C24" t="str">
            <v>Poleas, cintas, cables de acero en chatarra</v>
          </cell>
        </row>
        <row r="25">
          <cell r="C25" t="str">
            <v>Puntas de Electrodos de Soldadura</v>
          </cell>
        </row>
        <row r="26">
          <cell r="C26" t="str">
            <v>Residuos de Barrido</v>
          </cell>
        </row>
        <row r="27">
          <cell r="C27" t="str">
            <v>Residuos de las Centrales de Asfalto</v>
          </cell>
        </row>
        <row r="28">
          <cell r="C28" t="str">
            <v>Residuos de restos de alimentos</v>
          </cell>
        </row>
        <row r="29">
          <cell r="C29" t="str">
            <v>Residuos del Servicio de Salud</v>
          </cell>
        </row>
        <row r="30">
          <cell r="C30" t="str">
            <v>Residuos Domésticos de oficinas</v>
          </cell>
        </row>
        <row r="31">
          <cell r="C31" t="str">
            <v>Restos de Podas de Vegetación</v>
          </cell>
        </row>
        <row r="32">
          <cell r="C32" t="str">
            <v>Restos de suelo / roca excedentes de la producción de agregados</v>
          </cell>
        </row>
        <row r="33">
          <cell r="C33" t="str">
            <v>Restos de yeso</v>
          </cell>
        </row>
        <row r="34">
          <cell r="C34" t="str">
            <v>Telas de amianto</v>
          </cell>
        </row>
        <row r="35">
          <cell r="C35" t="str">
            <v>Viruta de Madera</v>
          </cell>
        </row>
        <row r="36">
          <cell r="C36" t="str">
            <v>Viruta de metales no contaminada</v>
          </cell>
        </row>
      </sheetData>
      <sheetData sheetId="16">
        <row r="1">
          <cell r="P1" t="str">
            <v>CEMENTO</v>
          </cell>
        </row>
        <row r="2">
          <cell r="H2" t="str">
            <v>S</v>
          </cell>
          <cell r="I2" t="str">
            <v>Propia</v>
          </cell>
          <cell r="L2" t="str">
            <v>Litros</v>
          </cell>
          <cell r="M2" t="str">
            <v>Horas</v>
          </cell>
          <cell r="N2" t="str">
            <v>Road</v>
          </cell>
          <cell r="O2" t="str">
            <v>Relleno Sanitario</v>
          </cell>
          <cell r="P2" t="str">
            <v>CONCRETO</v>
          </cell>
          <cell r="Q2" t="str">
            <v>Tropical</v>
          </cell>
          <cell r="R2" t="str">
            <v>Bosque tropical lluvioso</v>
          </cell>
          <cell r="T2" t="str">
            <v>Móvil</v>
          </cell>
          <cell r="U2" t="str">
            <v>Aéreo</v>
          </cell>
        </row>
        <row r="3">
          <cell r="H3" t="str">
            <v>N</v>
          </cell>
          <cell r="I3" t="str">
            <v>Terceros/Sub</v>
          </cell>
          <cell r="L3" t="str">
            <v>m³</v>
          </cell>
          <cell r="M3" t="str">
            <v>KM</v>
          </cell>
          <cell r="N3" t="str">
            <v>Off-Road</v>
          </cell>
          <cell r="O3" t="str">
            <v>reciclaje</v>
          </cell>
          <cell r="Q3" t="str">
            <v>Subtropical</v>
          </cell>
          <cell r="R3" t="str">
            <v>Bosque tropical húmedo de hojas caducas</v>
          </cell>
          <cell r="T3" t="str">
            <v>Fijo</v>
          </cell>
          <cell r="U3" t="str">
            <v>ferrocarril</v>
          </cell>
        </row>
        <row r="4">
          <cell r="L4" t="str">
            <v>ton</v>
          </cell>
          <cell r="M4" t="str">
            <v>Milhas</v>
          </cell>
          <cell r="O4" t="str">
            <v xml:space="preserve"> reutilización</v>
          </cell>
          <cell r="R4" t="str">
            <v>Bosque tropical seco</v>
          </cell>
          <cell r="U4" t="str">
            <v>Carretera</v>
          </cell>
        </row>
        <row r="5">
          <cell r="L5" t="str">
            <v>kg</v>
          </cell>
          <cell r="O5" t="str">
            <v xml:space="preserve"> incineración</v>
          </cell>
          <cell r="R5" t="str">
            <v>Arbustos tropicales</v>
          </cell>
          <cell r="U5" t="str">
            <v xml:space="preserve"> Marítimo de larga distancia</v>
          </cell>
        </row>
        <row r="6">
          <cell r="L6" t="str">
            <v>US Gallón</v>
          </cell>
          <cell r="O6" t="str">
            <v xml:space="preserve"> compostaje</v>
          </cell>
          <cell r="R6" t="str">
            <v>Bosque seco subtropical</v>
          </cell>
          <cell r="U6" t="str">
            <v xml:space="preserve"> Marina Costera</v>
          </cell>
        </row>
        <row r="7">
          <cell r="O7" t="str">
            <v xml:space="preserve"> otro</v>
          </cell>
          <cell r="R7" t="str">
            <v>Estepa subtropical</v>
          </cell>
          <cell r="U7" t="str">
            <v>Barcaza</v>
          </cell>
        </row>
        <row r="8">
          <cell r="R8" t="str">
            <v>Sistemas montañosos subtropicales</v>
          </cell>
        </row>
      </sheetData>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Caracterización"/>
      <sheetName val="1-Combustibles y Lubricantes"/>
      <sheetName val="2-Equipamientos (Móvil_Fijo)"/>
      <sheetName val="3-Equip. Comb. NO Adquirido"/>
      <sheetName val="4-Transporte Diário_Subcontr"/>
      <sheetName val="5-Rrefrigeración"/>
      <sheetName val="6-Corte y Soldadura "/>
      <sheetName val="7-Explosivos"/>
      <sheetName val="8-Eletriciadad"/>
      <sheetName val="9-Infra-Electrica (SF6)"/>
      <sheetName val="10-Viajens Aéreas"/>
      <sheetName val="11-Cemento_Concreto"/>
      <sheetName val="12-Acero"/>
      <sheetName val="13-Residuos Sólidos"/>
      <sheetName val="D.Resíduos"/>
      <sheetName val="DADOS"/>
      <sheetName val="14-Efluentes"/>
      <sheetName val="15-Deforestación_Refl"/>
      <sheetName val="16- Transporte de gde. cargas"/>
      <sheetName val="17-GAS_GLP"/>
      <sheetName val="Abreviações e Definições"/>
      <sheetName val="Factores de Convers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K2" t="str">
            <v>Biodiesel (B100)</v>
          </cell>
        </row>
        <row r="3">
          <cell r="K3" t="str">
            <v>Diesel (B5)</v>
          </cell>
        </row>
        <row r="4">
          <cell r="K4" t="str">
            <v>Etanol (E100)</v>
          </cell>
        </row>
        <row r="5">
          <cell r="K5" t="str">
            <v>Gasolina</v>
          </cell>
        </row>
        <row r="6">
          <cell r="K6" t="str">
            <v>Diesel</v>
          </cell>
        </row>
        <row r="7">
          <cell r="K7" t="str">
            <v>Gas Natural (GNC)</v>
          </cell>
        </row>
        <row r="8">
          <cell r="K8" t="str">
            <v xml:space="preserve"> Gas Licuado de Petróleo (GLP)</v>
          </cell>
        </row>
        <row r="9">
          <cell r="K9" t="str">
            <v>Gas Natural Licuado</v>
          </cell>
        </row>
        <row r="10">
          <cell r="K10" t="str">
            <v>Aceite PFB</v>
          </cell>
        </row>
        <row r="11">
          <cell r="K11" t="str">
            <v xml:space="preserve"> Fuel oil residual (3s 5 e 6)</v>
          </cell>
        </row>
        <row r="12">
          <cell r="K12" t="str">
            <v>Grasa</v>
          </cell>
        </row>
        <row r="13">
          <cell r="K13" t="str">
            <v>Aceite Hidráulico</v>
          </cell>
        </row>
        <row r="14">
          <cell r="K14" t="str">
            <v>Aceite Lubrificante</v>
          </cell>
        </row>
        <row r="15">
          <cell r="K15" t="str">
            <v>Propano</v>
          </cell>
        </row>
        <row r="16">
          <cell r="K16" t="str">
            <v>Otros combustibles*</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ntes Estacionarias"/>
      <sheetName val="Factores de Emisión"/>
    </sheetNames>
    <sheetDataSet>
      <sheetData sheetId="0" refreshError="1"/>
      <sheetData sheetId="1">
        <row r="10">
          <cell r="C10" t="str">
            <v>Gasohol</v>
          </cell>
        </row>
        <row r="11">
          <cell r="C11" t="str">
            <v>Diésel 2</v>
          </cell>
        </row>
        <row r="12">
          <cell r="C12" t="str">
            <v>Diésel B5</v>
          </cell>
        </row>
        <row r="13">
          <cell r="C13" t="str">
            <v>Petróleo industrial</v>
          </cell>
        </row>
        <row r="14">
          <cell r="C14" t="str">
            <v>GLP</v>
          </cell>
        </row>
        <row r="15">
          <cell r="C15" t="str">
            <v>Gas natural</v>
          </cell>
        </row>
        <row r="16">
          <cell r="C16" t="str">
            <v>Gas del regenerador</v>
          </cell>
        </row>
        <row r="17">
          <cell r="C17" t="str">
            <v>Gas ácido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breviações e Definições"/>
      <sheetName val="Checklist"/>
      <sheetName val="Resumo GEE"/>
      <sheetName val="Informações Gerais"/>
      <sheetName val="Fontes Estacionárias"/>
      <sheetName val="Fontes Móveis"/>
      <sheetName val="Gerenciamento de Resíduos"/>
      <sheetName val="Insumos"/>
      <sheetName val="Viagens de Executivos"/>
      <sheetName val="Memo Item"/>
      <sheetName val="Fatores de Conversão"/>
      <sheetName val="Rastreabilidade"/>
      <sheetName val="AUX"/>
      <sheetName val="AUX2"/>
    </sheetNames>
    <sheetDataSet>
      <sheetData sheetId="0"/>
      <sheetData sheetId="1"/>
      <sheetData sheetId="2"/>
      <sheetData sheetId="3"/>
      <sheetData sheetId="4"/>
      <sheetData sheetId="5"/>
      <sheetData sheetId="6"/>
      <sheetData sheetId="7"/>
      <sheetData sheetId="8"/>
      <sheetData sheetId="9"/>
      <sheetData sheetId="10"/>
      <sheetData sheetId="11">
        <row r="6">
          <cell r="A6" t="str">
            <v>MWh</v>
          </cell>
        </row>
        <row r="7">
          <cell r="A7" t="str">
            <v>KWh</v>
          </cell>
        </row>
        <row r="8">
          <cell r="A8" t="str">
            <v>ton</v>
          </cell>
        </row>
        <row r="9">
          <cell r="A9" t="str">
            <v>kcal</v>
          </cell>
        </row>
        <row r="10">
          <cell r="A10" t="str">
            <v>L</v>
          </cell>
        </row>
        <row r="11">
          <cell r="A11" t="str">
            <v>m3</v>
          </cell>
        </row>
        <row r="12">
          <cell r="A12" t="str">
            <v>kg</v>
          </cell>
          <cell r="C12" t="str">
            <v>ton</v>
          </cell>
        </row>
        <row r="13">
          <cell r="A13" t="str">
            <v>h</v>
          </cell>
          <cell r="C13" t="str">
            <v>L</v>
          </cell>
        </row>
        <row r="14">
          <cell r="A14" t="str">
            <v>km</v>
          </cell>
          <cell r="C14" t="str">
            <v>m3</v>
          </cell>
        </row>
        <row r="15">
          <cell r="A15" t="str">
            <v>MJ</v>
          </cell>
          <cell r="C15" t="str">
            <v>kg</v>
          </cell>
        </row>
        <row r="16">
          <cell r="A16" t="str">
            <v>GJ</v>
          </cell>
        </row>
        <row r="21">
          <cell r="A21" t="str">
            <v>Óleo Combustível Pesado</v>
          </cell>
        </row>
        <row r="22">
          <cell r="A22" t="str">
            <v>Biodiesel</v>
          </cell>
        </row>
        <row r="23">
          <cell r="A23" t="str">
            <v>Etanol</v>
          </cell>
        </row>
        <row r="24">
          <cell r="A24" t="str">
            <v xml:space="preserve">Biomassa </v>
          </cell>
        </row>
        <row r="25">
          <cell r="A25" t="str">
            <v>Diesel Brasil</v>
          </cell>
        </row>
        <row r="26">
          <cell r="A26" t="str">
            <v>Óleo Diesel</v>
          </cell>
        </row>
        <row r="27">
          <cell r="A27" t="str">
            <v>Gasolina Brasil</v>
          </cell>
        </row>
        <row r="28">
          <cell r="A28" t="str">
            <v>Gasolina Automotiva</v>
          </cell>
        </row>
        <row r="29">
          <cell r="A29" t="str">
            <v>Gasolina de Aviação</v>
          </cell>
        </row>
        <row r="30">
          <cell r="A30" t="str">
            <v xml:space="preserve">Querosene de Avião </v>
          </cell>
        </row>
        <row r="31">
          <cell r="A31" t="str">
            <v>GLP</v>
          </cell>
        </row>
        <row r="32">
          <cell r="A32" t="str">
            <v xml:space="preserve">Carvão Vegetal </v>
          </cell>
        </row>
        <row r="33">
          <cell r="A33" t="str">
            <v xml:space="preserve">Gás Natural </v>
          </cell>
        </row>
        <row r="34">
          <cell r="A34" t="str">
            <v>GNC</v>
          </cell>
        </row>
        <row r="35">
          <cell r="A35" t="str">
            <v>Licor Negro</v>
          </cell>
        </row>
        <row r="36">
          <cell r="A36" t="str">
            <v>Carvão (Sub-Bit)</v>
          </cell>
        </row>
        <row r="37">
          <cell r="A37" t="str">
            <v>Resíduo de madeira</v>
          </cell>
        </row>
        <row r="38">
          <cell r="A38" t="str">
            <v>Vapor gerado</v>
          </cell>
        </row>
        <row r="39">
          <cell r="A39" t="str">
            <v>Eletricidade comprada</v>
          </cell>
        </row>
        <row r="40">
          <cell r="A40" t="str">
            <v>Eletricidade gerada</v>
          </cell>
        </row>
        <row r="73">
          <cell r="B73" t="str">
            <v>Etanol</v>
          </cell>
          <cell r="C73" t="str">
            <v>Gasolina Brasil</v>
          </cell>
          <cell r="D73" t="str">
            <v>Gasolina</v>
          </cell>
          <cell r="E73" t="str">
            <v>Óleo Diesel</v>
          </cell>
          <cell r="F73" t="str">
            <v>Biodiesel</v>
          </cell>
          <cell r="G73" t="str">
            <v>Diesel Brasil</v>
          </cell>
          <cell r="H73" t="str">
            <v>Propano (GLP)</v>
          </cell>
          <cell r="I73" t="str">
            <v>Óleo Combustível Pesado</v>
          </cell>
          <cell r="J73" t="str">
            <v>Gás Natural</v>
          </cell>
          <cell r="K73" t="str">
            <v>Querosene</v>
          </cell>
          <cell r="L73" t="str">
            <v>GNC</v>
          </cell>
          <cell r="M73" t="str">
            <v>GNL</v>
          </cell>
        </row>
        <row r="74">
          <cell r="A74" t="str">
            <v>Veículos Leves</v>
          </cell>
        </row>
        <row r="75">
          <cell r="A75" t="str">
            <v>Motocicletas</v>
          </cell>
        </row>
        <row r="76">
          <cell r="A76" t="str">
            <v>On-road</v>
          </cell>
        </row>
        <row r="77">
          <cell r="A77" t="str">
            <v>Off-road</v>
          </cell>
        </row>
        <row r="78">
          <cell r="A78" t="str">
            <v>Caminhões Leves</v>
          </cell>
        </row>
        <row r="79">
          <cell r="A79" t="str">
            <v>Caminhões Pesados</v>
          </cell>
        </row>
        <row r="80">
          <cell r="A80" t="str">
            <v>Ônibus</v>
          </cell>
        </row>
        <row r="81">
          <cell r="A81" t="str">
            <v>Transporte Ferroviário</v>
          </cell>
        </row>
        <row r="82">
          <cell r="A82" t="str">
            <v>Transporte Rodoviário</v>
          </cell>
        </row>
        <row r="83">
          <cell r="A83" t="str">
            <v>Transporte Marítimo</v>
          </cell>
        </row>
        <row r="84">
          <cell r="A84" t="str">
            <v>Transporte Aéreo</v>
          </cell>
        </row>
        <row r="148">
          <cell r="A148" t="str">
            <v>Coberto - anaeróbio</v>
          </cell>
        </row>
        <row r="149">
          <cell r="A149" t="str">
            <v>Cobertura permeável - semiaeróbio</v>
          </cell>
        </row>
        <row r="150">
          <cell r="A150" t="str">
            <v>Descoberto - Profundo (&gt;5m)</v>
          </cell>
        </row>
        <row r="151">
          <cell r="A151" t="str">
            <v>Descoberto - Raso (&lt;5m)</v>
          </cell>
        </row>
        <row r="152">
          <cell r="A152" t="str">
            <v>Não categorizado</v>
          </cell>
        </row>
        <row r="172">
          <cell r="B172" t="str">
            <v>Seco Z. Temperada</v>
          </cell>
          <cell r="C172" t="str">
            <v>Úmido Z. Temperada</v>
          </cell>
          <cell r="D172" t="str">
            <v>Seco Z. Tropical</v>
          </cell>
          <cell r="E172" t="str">
            <v>Úmido Z. Tropical</v>
          </cell>
        </row>
      </sheetData>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Caracterización"/>
      <sheetName val="1-Combustibles y Lubricantes"/>
      <sheetName val="2-Equipamientos (Móvil_Fijo)"/>
      <sheetName val="3-Equip. Comb. NO Adquirido"/>
      <sheetName val="4-Transporte Diário_Subcontr"/>
      <sheetName val="5-Rrefrigeración"/>
      <sheetName val="6-Corte y Soldadura "/>
      <sheetName val="7-Explosivos"/>
      <sheetName val="8-Eletriciadad"/>
      <sheetName val="9-Infra-Electrica (SF6)"/>
      <sheetName val="10-Viajens Aéreas"/>
      <sheetName val="11-Cemento_Concreto"/>
      <sheetName val="12-Acero"/>
      <sheetName val="13-Residuos Sólidos"/>
      <sheetName val="D.Resíduos"/>
      <sheetName val="DADOS"/>
      <sheetName val="14-Efluentes"/>
      <sheetName val="15-Deforestación_Refl"/>
      <sheetName val="16- Transporte de gde. cargas"/>
      <sheetName val="17-GAS_GLP"/>
      <sheetName val="Abreviações e Definições"/>
      <sheetName val="Factores de Convers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K2" t="str">
            <v>Biodiesel (B100)</v>
          </cell>
        </row>
        <row r="3">
          <cell r="K3" t="str">
            <v>Diesel (B5)</v>
          </cell>
        </row>
        <row r="4">
          <cell r="K4" t="str">
            <v>Etanol (E100)</v>
          </cell>
        </row>
        <row r="5">
          <cell r="K5" t="str">
            <v>Gasolina</v>
          </cell>
        </row>
        <row r="6">
          <cell r="K6" t="str">
            <v>Diesel</v>
          </cell>
        </row>
        <row r="7">
          <cell r="K7" t="str">
            <v>Gas Natural (GNC)</v>
          </cell>
        </row>
        <row r="8">
          <cell r="K8" t="str">
            <v xml:space="preserve"> Gas Licuado de Petróleo (GLP)</v>
          </cell>
        </row>
        <row r="9">
          <cell r="K9" t="str">
            <v>Gas Natural Licuado</v>
          </cell>
        </row>
        <row r="10">
          <cell r="K10" t="str">
            <v>Aceite PFB</v>
          </cell>
        </row>
        <row r="11">
          <cell r="K11" t="str">
            <v xml:space="preserve"> Fuel oil residual (3s 5 e 6)</v>
          </cell>
        </row>
        <row r="12">
          <cell r="K12" t="str">
            <v>Grasa</v>
          </cell>
        </row>
        <row r="13">
          <cell r="K13" t="str">
            <v>Aceite Hidráulico</v>
          </cell>
        </row>
        <row r="14">
          <cell r="K14" t="str">
            <v>Aceite Lubrificante</v>
          </cell>
        </row>
        <row r="15">
          <cell r="K15" t="str">
            <v>Propano</v>
          </cell>
        </row>
        <row r="16">
          <cell r="K16" t="str">
            <v>Otros combustibles*</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Caracterización"/>
      <sheetName val="1-Combustibles y Lubricantes"/>
      <sheetName val="2-Equipamientos (Móvil_Fijo)"/>
      <sheetName val="3-Equip. Comb. NO Adquirido"/>
      <sheetName val="4-Transporte Diário_Subcontr"/>
      <sheetName val="5-Rrefrigeración"/>
      <sheetName val="6-Corte y Soldadura "/>
      <sheetName val="7-Explosivos"/>
      <sheetName val="8-Eletriciadad"/>
      <sheetName val="9-Infra-Electrica (SF6)"/>
      <sheetName val="10-Viajens Aéreas"/>
      <sheetName val="11-Cemento_Concreto"/>
      <sheetName val="12-Acero"/>
      <sheetName val="13-Residuos Sólidos"/>
      <sheetName val="D.Resíduos"/>
      <sheetName val="DADOS"/>
      <sheetName val="14-Efluentes"/>
      <sheetName val="15-Deforestación_Refl"/>
      <sheetName val="16- Transporte de gde. cargas"/>
      <sheetName val="17-GAS_GLP"/>
      <sheetName val="Abreviações e Definições"/>
      <sheetName val="Factores de Convers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CLASE I – Residuos Sólidos Peligrosos</v>
          </cell>
        </row>
      </sheetData>
      <sheetData sheetId="16">
        <row r="1">
          <cell r="P1" t="str">
            <v>CEMENTO</v>
          </cell>
        </row>
        <row r="2">
          <cell r="C2" t="str">
            <v>ABAST / REDUC (5761D)</v>
          </cell>
          <cell r="D2" t="str">
            <v>AM. LATINA E ANGOLA | LUIZ MAMERI</v>
          </cell>
          <cell r="E2" t="str">
            <v>ALESSANDRO GOMES</v>
          </cell>
          <cell r="F2" t="str">
            <v>AFONSO CELSO LEGASPE MAMEDE</v>
          </cell>
          <cell r="G2" t="str">
            <v>ANGOLA</v>
          </cell>
        </row>
        <row r="3">
          <cell r="C3" t="str">
            <v>ACE BAIXO SABOR (1603)</v>
          </cell>
          <cell r="D3" t="str">
            <v>ENGENHARIA INDUSTRIAL | MÁRCIO FARIA</v>
          </cell>
          <cell r="E3" t="str">
            <v>ANDRE RABELLO</v>
          </cell>
          <cell r="F3" t="str">
            <v>AFRANIO ALVES DE OLIVEIRA FILHO</v>
          </cell>
          <cell r="G3" t="str">
            <v>ARGENTINA</v>
          </cell>
        </row>
        <row r="4">
          <cell r="C4" t="str">
            <v>AEROPORTO INTERNACIONAL DE NACALA (1524001)</v>
          </cell>
          <cell r="D4" t="str">
            <v>ENERGIA | HENRIQUE VALLADARES</v>
          </cell>
          <cell r="E4" t="str">
            <v>ANDRÉ VITAL</v>
          </cell>
          <cell r="F4" t="str">
            <v>ALAN ABRANTES</v>
          </cell>
          <cell r="G4" t="str">
            <v>BRASIL</v>
          </cell>
        </row>
        <row r="5">
          <cell r="C5" t="str">
            <v>AHE CAMBAMBE(CNCAN)</v>
          </cell>
          <cell r="D5" t="str">
            <v>INFRAESTRUTURA | BENEDICTO JÚNIOR</v>
          </cell>
          <cell r="E5" t="str">
            <v>AUGUSTO ROQUE</v>
          </cell>
          <cell r="F5" t="str">
            <v>ALEXANDRE DIAS PORTO CHIAVEHATTO</v>
          </cell>
          <cell r="G5" t="str">
            <v>COLOMBIA</v>
          </cell>
        </row>
        <row r="6">
          <cell r="C6" t="str">
            <v>ALIANÇA CSN / ODEBRECHT AÇOS LONGOS UPV VR / RJ (9492)</v>
          </cell>
          <cell r="D6" t="str">
            <v>INTERNACIONAL | LUIZ ROCHA</v>
          </cell>
          <cell r="E6" t="str">
            <v>CARLOS ARMANDO</v>
          </cell>
          <cell r="F6" t="str">
            <v>ALEXANDRE FRANCO DE CARVALHO</v>
          </cell>
          <cell r="G6" t="str">
            <v>CUBA</v>
          </cell>
        </row>
        <row r="7">
          <cell r="C7" t="str">
            <v>ALPHA SQUARE (5107)</v>
          </cell>
          <cell r="D7" t="str">
            <v>VENEZUELA | EUZENANDO AZEVEDO</v>
          </cell>
          <cell r="E7" t="str">
            <v>DAIHA BLANDO</v>
          </cell>
          <cell r="F7" t="str">
            <v>ANDRE LUIZ RIBEIRO LIMA</v>
          </cell>
          <cell r="G7" t="str">
            <v>ECUADOR</v>
          </cell>
        </row>
        <row r="8">
          <cell r="C8" t="str">
            <v>AMPLIAÇÃO TERMINAL FERROVIÁRIO DE PONTA DA MADEIRA (3626)</v>
          </cell>
          <cell r="D8" t="str">
            <v>VP OPERAÇÕES | PAULO LACERDA</v>
          </cell>
          <cell r="E8" t="str">
            <v>DÉLIO GALVÃO</v>
          </cell>
          <cell r="F8" t="str">
            <v>ANTENOR DE CASTRO</v>
          </cell>
          <cell r="G8" t="str">
            <v>EUA</v>
          </cell>
        </row>
        <row r="9">
          <cell r="C9" t="str">
            <v>AMPLIACION GASODUCTOS NORTE Y SUR EM ARGENTINA (3044)</v>
          </cell>
          <cell r="E9" t="str">
            <v>ERNESTO BAIARDI</v>
          </cell>
          <cell r="F9" t="str">
            <v>ANTONIO AUGUSTO DE CASTRO SANTOS</v>
          </cell>
          <cell r="G9" t="str">
            <v>LIBERIA</v>
          </cell>
        </row>
        <row r="10">
          <cell r="C10" t="str">
            <v>AMPLIACIÓN REFINERÍA PUERTO LA CRUZ - OBRAS CIVILES (2801)</v>
          </cell>
          <cell r="E10" t="str">
            <v>EUZENANDO AZEVEDO</v>
          </cell>
          <cell r="F10" t="str">
            <v>ANTONIO LUIZ COSTA</v>
          </cell>
          <cell r="G10" t="str">
            <v>LIBIA</v>
          </cell>
        </row>
        <row r="11">
          <cell r="C11" t="str">
            <v>ANGRA 1 E 2 MANUTENÇÃO (5824)</v>
          </cell>
          <cell r="E11" t="str">
            <v>FÁBIO GANDOLFO</v>
          </cell>
          <cell r="F11" t="str">
            <v>ANTONIO ROBERTO GAVIOLI</v>
          </cell>
          <cell r="G11" t="str">
            <v>MÉXICO</v>
          </cell>
        </row>
        <row r="12">
          <cell r="C12" t="str">
            <v>ANGRA 2 MONT. ELETROMECÂNICA</v>
          </cell>
          <cell r="E12" t="str">
            <v>FERNANDO BARBOSA</v>
          </cell>
          <cell r="F12" t="str">
            <v>ARIEL PARENTE COSTA</v>
          </cell>
          <cell r="G12" t="str">
            <v>MOZAMBIQUE</v>
          </cell>
        </row>
        <row r="13">
          <cell r="C13" t="str">
            <v>ARENA PERNAMBUCO (2638)</v>
          </cell>
          <cell r="E13" t="str">
            <v>FERNANDO CHEIN</v>
          </cell>
          <cell r="F13" t="str">
            <v>ARLINDO SERGIO DE OLIVERA FACADIO</v>
          </cell>
          <cell r="G13" t="str">
            <v>PANAMÁ</v>
          </cell>
        </row>
        <row r="14">
          <cell r="C14" t="str">
            <v>AUTOPISTA MADDEN COLÓN FASE II (4459L)</v>
          </cell>
          <cell r="E14" t="str">
            <v xml:space="preserve">FLÁVIO FARIA </v>
          </cell>
          <cell r="F14" t="str">
            <v>BRUNO DOURADO</v>
          </cell>
          <cell r="G14" t="str">
            <v>PERÚ</v>
          </cell>
        </row>
        <row r="15">
          <cell r="C15" t="str">
            <v>BAIRRO NOVO PORTO VELHO EMPR. IMOBILIÁRIOS (5156)</v>
          </cell>
          <cell r="E15" t="str">
            <v>FRANCISCO PENTEADO</v>
          </cell>
          <cell r="F15" t="str">
            <v>CARLOS ALBERTO COUTINHO</v>
          </cell>
          <cell r="G15" t="str">
            <v>PORTUGAL</v>
          </cell>
        </row>
        <row r="16">
          <cell r="C16" t="str">
            <v>BARRAGEM DO ARROIO TAQUAREMBÓ (4813)</v>
          </cell>
          <cell r="E16" t="str">
            <v>GILBERTO NEVES</v>
          </cell>
          <cell r="F16" t="str">
            <v>CARLOS ALBERTO LIGEIRO</v>
          </cell>
          <cell r="G16" t="str">
            <v>REP. DOMINICANA</v>
          </cell>
        </row>
        <row r="17">
          <cell r="C17" t="str">
            <v>BASE DE OPERAÇÕES - OOG (2355)</v>
          </cell>
          <cell r="E17" t="str">
            <v>GUSTAVO GUERRA</v>
          </cell>
          <cell r="F17" t="str">
            <v>CARLOS FERNANDO DO VALE ANGEIRAS</v>
          </cell>
          <cell r="G17" t="str">
            <v>VENEZUELA</v>
          </cell>
        </row>
        <row r="18">
          <cell r="C18" t="str">
            <v>BASE MACAÉ - ATIVO SUL (9414)</v>
          </cell>
          <cell r="E18" t="str">
            <v>JOÃO PACÍFICO</v>
          </cell>
          <cell r="F18" t="str">
            <v>CARLOS HENRIQUE VALENTE</v>
          </cell>
        </row>
        <row r="19">
          <cell r="C19" t="str">
            <v>BASE MACAÉ - CONTRATO MANIFOLD  (9459)</v>
          </cell>
          <cell r="E19" t="str">
            <v>JORGE BARATA</v>
          </cell>
          <cell r="F19" t="str">
            <v>CARLOS MATHIAS</v>
          </cell>
        </row>
        <row r="20">
          <cell r="C20" t="str">
            <v>BASE MACAÉ - CONTRATO SHELL DO BRASIL (4807)</v>
          </cell>
          <cell r="E20" t="str">
            <v>JOSÉ CONCEIÇÃO</v>
          </cell>
          <cell r="F20" t="str">
            <v>CARLOS NOSTRE JUNIOR</v>
          </cell>
        </row>
        <row r="21">
          <cell r="C21" t="str">
            <v>BASE MACAÉ - CONTRATO TECAB NR-13 (0114009)</v>
          </cell>
          <cell r="E21" t="str">
            <v>LUIS WEYLL</v>
          </cell>
          <cell r="F21" t="str">
            <v>CARLOS ROBERTO LIMA BACELLAR</v>
          </cell>
        </row>
        <row r="22">
          <cell r="C22" t="str">
            <v>BASE MACAÉ REPAROS NAVAIS P-XVII (2383)</v>
          </cell>
          <cell r="E22" t="str">
            <v>LUIZ BUENO</v>
          </cell>
          <cell r="F22" t="str">
            <v>CASSIANO POLITI</v>
          </cell>
        </row>
        <row r="23">
          <cell r="C23" t="str">
            <v>BEIRA LAGO EMPREENDIMENTO IMOBILIÁRIO SA (5158)</v>
          </cell>
          <cell r="E23" t="str">
            <v>LUIZ MAMERI (Argentina)</v>
          </cell>
          <cell r="F23" t="str">
            <v>CELSO FONSECA RODRIGUES</v>
          </cell>
        </row>
        <row r="24">
          <cell r="C24" t="str">
            <v>BELAS BUSINESS (OABUS)</v>
          </cell>
          <cell r="E24" t="str">
            <v>LUIZ ROCHA (Portugal)</v>
          </cell>
          <cell r="F24" t="str">
            <v>CESAR MAURICIO DE BARROS E AZEVEDO CHASTINET</v>
          </cell>
        </row>
        <row r="25">
          <cell r="C25" t="str">
            <v>BOCANA - CALLAO (6284)</v>
          </cell>
          <cell r="E25" t="str">
            <v xml:space="preserve">MARCO CRUZ </v>
          </cell>
          <cell r="F25" t="str">
            <v>DANILO RIBEIRO JUNIOR</v>
          </cell>
        </row>
        <row r="26">
          <cell r="C26" t="str">
            <v>BOULEVARD SIDE EMPRESARIAL (2269)</v>
          </cell>
          <cell r="E26" t="str">
            <v>MIGUEL PERES</v>
          </cell>
          <cell r="F26" t="str">
            <v>DILMAS DELLAMAGNA SALVIA</v>
          </cell>
        </row>
        <row r="27">
          <cell r="C27" t="str">
            <v>BOULEVARD SIDE RESIDENCIAL (2268)</v>
          </cell>
          <cell r="E27" t="str">
            <v>PAULO CESENA</v>
          </cell>
          <cell r="F27" t="str">
            <v>EDER PAOLO FERRACUTI</v>
          </cell>
        </row>
        <row r="28">
          <cell r="C28" t="str">
            <v>BT - LOTE 1N CASAS VELHAS - PALHAIS (1606)</v>
          </cell>
          <cell r="E28" t="str">
            <v>RENATO RODRIGUES</v>
          </cell>
          <cell r="F28" t="str">
            <v>EDUARDO ALEXANDRE DE ATHAYDE BADIN</v>
          </cell>
        </row>
        <row r="29">
          <cell r="C29" t="str">
            <v>BUTADIENO2 (012051)</v>
          </cell>
          <cell r="E29" t="str">
            <v>RICARDO BOLEIRA</v>
          </cell>
          <cell r="F29" t="str">
            <v>EDUARDO GARRIDO FONTENELLE</v>
          </cell>
        </row>
        <row r="30">
          <cell r="C30" t="str">
            <v>CARRETERA CARHUAZ - SAN LUIS (6204)</v>
          </cell>
          <cell r="E30" t="str">
            <v>SAULO VINICIUS</v>
          </cell>
          <cell r="F30" t="str">
            <v>EDUARDO POLEY PEÇANHA</v>
          </cell>
        </row>
        <row r="31">
          <cell r="C31" t="str">
            <v>CASAS ECONOMICAS DO ZANGO</v>
          </cell>
          <cell r="E31" t="str">
            <v>SERGIO NEVES</v>
          </cell>
          <cell r="F31" t="str">
            <v>EDUARDO SALOME</v>
          </cell>
        </row>
        <row r="32">
          <cell r="C32" t="str">
            <v>CEMF-CONS EMPR MODERN FURNAS (4671)</v>
          </cell>
          <cell r="E32" t="str">
            <v>VALTER LANA</v>
          </cell>
          <cell r="F32" t="str">
            <v>ELEUBERTO ANTONIO MARTORELLI</v>
          </cell>
        </row>
        <row r="33">
          <cell r="C33" t="str">
            <v>CENTRAL DE EQUIPAMENTOS IMOBILIÁRIOS (OACEI)</v>
          </cell>
          <cell r="F33" t="str">
            <v>EMYR DINIZ COSTA JUNIOR</v>
          </cell>
        </row>
        <row r="34">
          <cell r="C34" t="str">
            <v>CENTRO INDUSTRIAL DE VIANA (OAPIV)</v>
          </cell>
          <cell r="F34" t="str">
            <v>ESTEVÃO TIMPONI FRANÇA</v>
          </cell>
        </row>
        <row r="35">
          <cell r="C35" t="str">
            <v>CETREL LUMINA (6449)</v>
          </cell>
          <cell r="F35" t="str">
            <v>FABIANO RODRIGUES MUNHOZ</v>
          </cell>
        </row>
        <row r="36">
          <cell r="C36" t="str">
            <v>CINTA COSTEIRA FASE II (4459I)</v>
          </cell>
          <cell r="F36" t="str">
            <v>FABIO ADRIANO TOSCANO REBOUÇAS</v>
          </cell>
        </row>
        <row r="37">
          <cell r="C37" t="str">
            <v>CONCESIONARIA IIRSA NORTE S.A. (CIN)</v>
          </cell>
          <cell r="F37" t="str">
            <v>FARID ABY-ZAYAN FELDBERG</v>
          </cell>
        </row>
        <row r="38">
          <cell r="C38" t="str">
            <v>CONCESIONARIA INTEROCEANICA SURSA TRAMO 2 S.A. (CISR2)</v>
          </cell>
          <cell r="F38" t="str">
            <v>FELIX AUGUSTO</v>
          </cell>
        </row>
        <row r="39">
          <cell r="C39" t="str">
            <v>CONCESIONARIA INTEROCEANICA SURSA TRAMO 3 S.A. (CISR3)</v>
          </cell>
          <cell r="F39" t="str">
            <v>FERNANDO BARINI</v>
          </cell>
        </row>
        <row r="40">
          <cell r="C40" t="str">
            <v>CONCESIONARIA RUTA DEL SOL S.A.S. (6200)</v>
          </cell>
          <cell r="F40" t="str">
            <v>GIBRAN LOOR CAMPOVERDE</v>
          </cell>
        </row>
        <row r="41">
          <cell r="C41" t="str">
            <v>CONCESSIONARIA MADDEN COLON (CMC)</v>
          </cell>
          <cell r="F41" t="str">
            <v>GILBERTO COSTA</v>
          </cell>
        </row>
        <row r="42">
          <cell r="C42" t="str">
            <v>CONCESSIONÁRIA ROTA DAS BANDEIRAS (5139)</v>
          </cell>
          <cell r="F42" t="str">
            <v>GILBERTO DE CAMARGO E SILVA</v>
          </cell>
        </row>
        <row r="43">
          <cell r="C43" t="str">
            <v>CONCESSIONÁRIA ROTA DOS COQUEIROS (5194)</v>
          </cell>
          <cell r="F43" t="str">
            <v>GIOVANNI PALACIOS</v>
          </cell>
        </row>
        <row r="44">
          <cell r="C44" t="str">
            <v>CONDOMÍNIO MONTE BELO (OAMB)</v>
          </cell>
          <cell r="F44" t="str">
            <v>GUILLERMO BORGES DE QUEIROZ</v>
          </cell>
        </row>
        <row r="45">
          <cell r="C45" t="str">
            <v>CONDOMÍNIO RIVIERA ATLÂNTICO (OARIV-A)</v>
          </cell>
          <cell r="F45" t="str">
            <v>GUSTAVO HENRIQUES</v>
          </cell>
        </row>
        <row r="46">
          <cell r="C46" t="str">
            <v>CONSÓRCIO ALCANTARA CYCLONE SPACE (0116005)</v>
          </cell>
          <cell r="F46" t="str">
            <v>GUSTAVO TEIXEIRA BELITARDO</v>
          </cell>
        </row>
        <row r="47">
          <cell r="C47" t="str">
            <v>CONSÓRCIO ANGRA MELHOR (2635)</v>
          </cell>
          <cell r="F47" t="str">
            <v>HELIO BOLEIRA GUIMARÃES</v>
          </cell>
        </row>
        <row r="48">
          <cell r="C48" t="str">
            <v>CONSÓRCIO ARCO METROPOLITANO DO RIO (3410)</v>
          </cell>
          <cell r="F48" t="str">
            <v>HENRIQUE ANTERO PIO MARCHESI</v>
          </cell>
        </row>
        <row r="49">
          <cell r="C49" t="str">
            <v>CONSÓRCIO ARENA SALVADOR (0104030)</v>
          </cell>
          <cell r="F49" t="str">
            <v>ISAIAS AMANCIO DE SOUSA</v>
          </cell>
        </row>
        <row r="50">
          <cell r="C50" t="str">
            <v>CONSÓRCIO BONNAIRE (5114)</v>
          </cell>
          <cell r="F50" t="str">
            <v>JAVIER RAMON CHUMAN ROJAS</v>
          </cell>
        </row>
        <row r="51">
          <cell r="C51" t="str">
            <v>CONSÓRCIO CANOAS (6205)</v>
          </cell>
          <cell r="F51" t="str">
            <v>JOEL VENTURA RIBEIRO NETO</v>
          </cell>
        </row>
        <row r="52">
          <cell r="C52" t="str">
            <v>CONSÓRCIO CAPIVARI II (0310)</v>
          </cell>
          <cell r="F52" t="str">
            <v xml:space="preserve">JORGE AUGUSTO REGIS GOMES </v>
          </cell>
        </row>
        <row r="53">
          <cell r="C53" t="str">
            <v>CONSÓRCIO CBPO - ZADAR (0268)</v>
          </cell>
          <cell r="F53" t="str">
            <v>JORGE BARRAGAN HOLGUIN</v>
          </cell>
        </row>
        <row r="54">
          <cell r="C54" t="str">
            <v>CONSÓRCIO CONPAR-CARTEIRA GASOLINA E COQUE UN-REPAR (9455)</v>
          </cell>
          <cell r="F54" t="str">
            <v>JORGE DA SILVA GAVINO FILHO</v>
          </cell>
        </row>
        <row r="55">
          <cell r="C55" t="str">
            <v>CONSÓRCIO CONSTRUCTOR IIRSA NORTE (COCIN)</v>
          </cell>
          <cell r="F55" t="str">
            <v>JORGE LUIS MENDOZA GOMEZ</v>
          </cell>
        </row>
        <row r="56">
          <cell r="C56" t="str">
            <v>CONSÓRCIO CONSTRUCTOR IIRSA SUR TRAMO 2 (6276)</v>
          </cell>
          <cell r="F56" t="str">
            <v>JOSÉ CARLOS AVERSA</v>
          </cell>
        </row>
        <row r="57">
          <cell r="C57" t="str">
            <v>CONSÓRCIO CONSTRUCTOR IIRSA SUR TRAMO 3 (6277)</v>
          </cell>
          <cell r="F57" t="str">
            <v>JOSÉ CARLOS CAMARGO</v>
          </cell>
        </row>
        <row r="58">
          <cell r="C58" t="str">
            <v>CONSÓRCIO CONSTRUTOR RIO BARRA (0117021)</v>
          </cell>
          <cell r="F58" t="str">
            <v>JOSÉ CARLOS PROBER</v>
          </cell>
        </row>
        <row r="59">
          <cell r="C59" t="str">
            <v>CONSÓRCIO CONSTRUTOR SIMPLICIO (4680)</v>
          </cell>
          <cell r="F59" t="str">
            <v>JOSÉ EDUARDO BOMFIM FERREIRA</v>
          </cell>
        </row>
        <row r="60">
          <cell r="C60" t="str">
            <v>CONSÓRCIO CORREDOR DUARTE (CCD)</v>
          </cell>
          <cell r="F60" t="str">
            <v>JOSÉ EDUARDO DE SOUSA QUINTELLA</v>
          </cell>
        </row>
        <row r="61">
          <cell r="C61" t="str">
            <v>CONSÓRCIO CQG / CNO / OAS PIRAPAMA (5449)</v>
          </cell>
          <cell r="F61" t="str">
            <v xml:space="preserve">JOSÉ GILBERTO MARIANO COSTA </v>
          </cell>
        </row>
        <row r="62">
          <cell r="C62" t="str">
            <v>CONSÓRCIO EDIFÍCIO PETROBRAS VITORIA (2615)</v>
          </cell>
          <cell r="F62" t="str">
            <v>JOSÉ JOAQUIM FERREIRA MARTINS</v>
          </cell>
        </row>
        <row r="63">
          <cell r="C63" t="str">
            <v>CONSÓRCIO EPC - RUTA DEL SOL II (6210)</v>
          </cell>
          <cell r="F63" t="str">
            <v>JOSÉ LUIS COUTINHO DE FARIA</v>
          </cell>
        </row>
        <row r="64">
          <cell r="C64" t="str">
            <v>CONSÓRCIO ETANOLDUTO (3708)</v>
          </cell>
          <cell r="F64" t="str">
            <v>JOSÉ LUIZ ALEXANDRE RAMOS</v>
          </cell>
        </row>
        <row r="65">
          <cell r="C65" t="str">
            <v>CONSÓRCIO GASVAP (3704)</v>
          </cell>
          <cell r="F65" t="str">
            <v>JOSÉ PERGORARO DIAS</v>
          </cell>
        </row>
        <row r="66">
          <cell r="C66" t="str">
            <v>CONSÓRCIO LÍNEA 1 DEL METRO DE PANAMÁ (CLU)</v>
          </cell>
          <cell r="F66" t="str">
            <v>JOSÉ VIEIRA</v>
          </cell>
        </row>
        <row r="67">
          <cell r="C67" t="str">
            <v>CONSÓRCIO LINEA II (2630c)</v>
          </cell>
          <cell r="F67" t="str">
            <v>JULIO LOPES RAMOS</v>
          </cell>
        </row>
        <row r="68">
          <cell r="C68" t="str">
            <v>CONSÓRCIO LUZ PARA MINAS (0121006)</v>
          </cell>
          <cell r="F68" t="str">
            <v>JULIO PERDIGÃO</v>
          </cell>
        </row>
        <row r="69">
          <cell r="C69" t="str">
            <v>CONSÓRCIO LUZ PARA TODOS - LOTE 2 (0304)</v>
          </cell>
          <cell r="F69" t="str">
            <v>JUVENALITO GUSMÃO JUNIOR</v>
          </cell>
        </row>
        <row r="70">
          <cell r="C70" t="str">
            <v>CONSÓRCIO MARACANÃ - RIO 2014 (2637)</v>
          </cell>
          <cell r="F70" t="str">
            <v>LEANDRO ANDREDE AZEVEDO</v>
          </cell>
        </row>
        <row r="71">
          <cell r="C71" t="str">
            <v>CONSÓRCIO METRO SP - LINHA 5 LILAS - LOTE7 (0117028)</v>
          </cell>
          <cell r="F71" t="str">
            <v>LEONARDO BORGATTI</v>
          </cell>
        </row>
        <row r="72">
          <cell r="C72" t="str">
            <v>CONSÓRCIO MINTAKA (5136)</v>
          </cell>
          <cell r="F72" t="str">
            <v>LEONARDO LAGO DE SOUSA</v>
          </cell>
        </row>
        <row r="73">
          <cell r="C73" t="str">
            <v>CONSÓRCIO NOVO ASFALTO (0106015)</v>
          </cell>
          <cell r="F73" t="str">
            <v>LEONARDO NARIMATSU RIBEIRO</v>
          </cell>
        </row>
        <row r="74">
          <cell r="C74" t="str">
            <v>CONSÓRCIO ODEBRECHT/CARIOCA/MELLO AZEVEDO (5455)</v>
          </cell>
          <cell r="F74" t="str">
            <v>LUCAS PRADO</v>
          </cell>
        </row>
        <row r="75">
          <cell r="C75" t="str">
            <v>CONSÓRCIO PIER NOVO (0127006)</v>
          </cell>
          <cell r="F75" t="str">
            <v>LUIS SERGIO FERRAZ DA COSTA</v>
          </cell>
        </row>
        <row r="76">
          <cell r="C76" t="str">
            <v>CONSÓRCIO PIER PETROLEIRO (0272)</v>
          </cell>
          <cell r="F76" t="str">
            <v xml:space="preserve">LUÍS TEMIDO </v>
          </cell>
        </row>
        <row r="77">
          <cell r="C77" t="str">
            <v>CONSÓRCIO PLP - TERRAPLANAGEM DA ÁREA DO JM (1608)</v>
          </cell>
          <cell r="F77" t="str">
            <v>LUIS UBIRAJARA INÁCIO DE SOUSA</v>
          </cell>
        </row>
        <row r="78">
          <cell r="C78" t="str">
            <v>CONSÓRCIO PORTO RIO GRANDE (C8000)</v>
          </cell>
          <cell r="F78" t="str">
            <v>LUIZ CESAR LINGREN COSTA</v>
          </cell>
        </row>
        <row r="79">
          <cell r="C79" t="str">
            <v>CONSÓRCIO PROYECTO MINATITLÁN (8403)</v>
          </cell>
          <cell r="F79" t="str">
            <v>LUIZ SIMON</v>
          </cell>
        </row>
        <row r="80">
          <cell r="C80" t="str">
            <v>CONSÓRCIO PVC MVC 200 KTA (9490)</v>
          </cell>
          <cell r="F80" t="str">
            <v>MANUEL RICARDO CABRAL XIMENES</v>
          </cell>
        </row>
        <row r="81">
          <cell r="C81" t="str">
            <v>CONSÓRCIO RIO COLORADO (3090)</v>
          </cell>
          <cell r="F81" t="str">
            <v>MARCELO DE VIVEIROS COLAVOLPE</v>
          </cell>
        </row>
        <row r="82">
          <cell r="C82" t="str">
            <v>CONSÓRCIO RIO MELHOR (5450)</v>
          </cell>
          <cell r="F82" t="str">
            <v>MARCELO FURQUIM PAIVA</v>
          </cell>
        </row>
        <row r="83">
          <cell r="C83" t="str">
            <v>CONSÓRCIO RIO PARAGUAÇÚ (4809)</v>
          </cell>
          <cell r="F83" t="str">
            <v>MARCELO HOLFKE</v>
          </cell>
        </row>
        <row r="84">
          <cell r="C84" t="str">
            <v>CONSÓRCIO RIOFAZ (0322)</v>
          </cell>
          <cell r="F84" t="str">
            <v>MARCELO OLIVEIRA WALTER</v>
          </cell>
        </row>
        <row r="85">
          <cell r="C85" t="str">
            <v>CONSÓRCIO RNEST CONEST (9482)</v>
          </cell>
          <cell r="F85" t="str">
            <v>MARCIO COMPANY</v>
          </cell>
        </row>
        <row r="86">
          <cell r="C86" t="str">
            <v>CONSÓRCIO RODOVIA BA 093 (CNO) (7503)</v>
          </cell>
          <cell r="F86" t="str">
            <v>MARCIO DE CASTRO RIBEIRO</v>
          </cell>
        </row>
        <row r="87">
          <cell r="C87" t="str">
            <v>CONSÓRCIO RODOVIA BR 101 (3307)</v>
          </cell>
          <cell r="F87" t="str">
            <v>MARCO ANTONIO DURAN</v>
          </cell>
        </row>
        <row r="88">
          <cell r="C88" t="str">
            <v>CONSÓRCIO SÃO SALVADOR CIVIL (4678)</v>
          </cell>
          <cell r="F88" t="str">
            <v>MARCO AURÉLIO RODRIGUES BARROS</v>
          </cell>
        </row>
        <row r="89">
          <cell r="C89" t="str">
            <v>CONSÓRCIO SAÚDE GAMBOA (5143)</v>
          </cell>
          <cell r="F89" t="str">
            <v>MARCOS JOSE MENDES TEIXEIRA</v>
          </cell>
        </row>
        <row r="90">
          <cell r="C90" t="str">
            <v>CONSÓRCIO SISTEMA ADUTOR CASTANHÃO (5444A)</v>
          </cell>
          <cell r="F90" t="str">
            <v>MARCOS TEPEDINO</v>
          </cell>
        </row>
        <row r="91">
          <cell r="C91" t="str">
            <v>CONSÓRCIO TABULEIROS LITORÂNEOS (3510)</v>
          </cell>
          <cell r="F91" t="str">
            <v>MARCOS TORRES</v>
          </cell>
        </row>
        <row r="92">
          <cell r="C92" t="str">
            <v>CONSÓRCIO TERRA E MAR - BARRA DO FURADO (0110039)</v>
          </cell>
          <cell r="F92" t="str">
            <v>MARCOS VIDIGAL DO AMARAL</v>
          </cell>
        </row>
        <row r="93">
          <cell r="C93" t="str">
            <v>CONSÓRCIO TERRAPLENAGEM (9454)</v>
          </cell>
          <cell r="F93" t="str">
            <v>MARCUS FÁBIO SOUZA AZEREDO</v>
          </cell>
        </row>
        <row r="94">
          <cell r="C94" t="str">
            <v>CONSÓRCIO TREN ELECTRICO TRAMO 2 (6288)</v>
          </cell>
          <cell r="F94" t="str">
            <v>MARCUS FELIPE DE ARAGÃO</v>
          </cell>
        </row>
        <row r="95">
          <cell r="C95" t="str">
            <v>CONSÓRCIO UHE LCB DE CARVALHO (4675)</v>
          </cell>
          <cell r="F95" t="str">
            <v>MAURICIO CRUZ</v>
          </cell>
        </row>
        <row r="96">
          <cell r="C96" t="str">
            <v>CONSORTIUM LPV 3.2B (067)</v>
          </cell>
          <cell r="F96" t="str">
            <v>MAURIZIO PONDE BASTIANELLI</v>
          </cell>
        </row>
        <row r="97">
          <cell r="C97" t="str">
            <v>CONSORTIUM PLV 9.2 (065)</v>
          </cell>
          <cell r="F97" t="str">
            <v>MAURO HUEB</v>
          </cell>
        </row>
        <row r="98">
          <cell r="C98" t="str">
            <v>CONTRATO STATOIL - MAERSK (0114010)</v>
          </cell>
          <cell r="F98" t="str">
            <v>MICHAEL DANDANELL</v>
          </cell>
        </row>
        <row r="99">
          <cell r="C99" t="str">
            <v>CORREDOR D. PEDRO I (010 6007)</v>
          </cell>
          <cell r="F99" t="str">
            <v>MIGUEL PEDROSA DE SENNA FIGUEIREDO</v>
          </cell>
        </row>
        <row r="100">
          <cell r="C100" t="str">
            <v>DG BLUMENAU (C2718)</v>
          </cell>
          <cell r="F100" t="str">
            <v>NICOLAS EDUARDO VASQUEZ TAWING</v>
          </cell>
        </row>
        <row r="101">
          <cell r="C101" t="str">
            <v>DG CAMPINAS II (2708)</v>
          </cell>
          <cell r="F101" t="str">
            <v>NILTON COELHO DE ANDRADE JUNIOR</v>
          </cell>
        </row>
        <row r="102">
          <cell r="C102" t="str">
            <v>DG QUEIMADOS (2714)</v>
          </cell>
          <cell r="F102" t="str">
            <v>NUNO RICARDO ALMEIDA TEIXEIRA</v>
          </cell>
        </row>
        <row r="103">
          <cell r="C103" t="str">
            <v>DG SALVADOR (2717)</v>
          </cell>
          <cell r="F103" t="str">
            <v>PEDRO MOREIRA</v>
          </cell>
        </row>
        <row r="104">
          <cell r="C104" t="str">
            <v>DIMENSION OFFICE E PARK (5110)</v>
          </cell>
          <cell r="F104" t="str">
            <v>PABLO BROTTIER</v>
          </cell>
        </row>
        <row r="105">
          <cell r="C105" t="str">
            <v>ECLUSAS DE TUCURUÍ (3060)</v>
          </cell>
          <cell r="F105" t="str">
            <v>PAULO ALEXANDRE BAPTISTA SIMÕES RIBEIRO</v>
          </cell>
        </row>
        <row r="106">
          <cell r="C106" t="str">
            <v>ECOMP - ESTAÇÃO DE COMPRESSORES DE GUARAREMA (9478)</v>
          </cell>
          <cell r="F106" t="str">
            <v>PAULO FALCÃO CORREA LIMA FILHO</v>
          </cell>
        </row>
        <row r="107">
          <cell r="C107" t="str">
            <v>EDIFÍCIO ODEBRECHT SÃO PAULO - ABIATAR (5180)</v>
          </cell>
          <cell r="F107" t="str">
            <v>PAULO MOREIRA BRITO</v>
          </cell>
        </row>
        <row r="108">
          <cell r="C108" t="str">
            <v>EEFC - EXPANSÃO DA ESTRADA DE FERRO CARAJÁS (3634)</v>
          </cell>
          <cell r="F108" t="str">
            <v>PAULO SÁ</v>
          </cell>
        </row>
        <row r="109">
          <cell r="C109" t="str">
            <v>EL DILUVIO</v>
          </cell>
          <cell r="F109" t="str">
            <v>PEDRO AUGUSTO CARNEIRO LEÃO NETO</v>
          </cell>
        </row>
        <row r="110">
          <cell r="C110" t="str">
            <v>ELPASO</v>
          </cell>
          <cell r="F110" t="str">
            <v>PEDRO HENRIQUE SHETTINO</v>
          </cell>
        </row>
        <row r="111">
          <cell r="C111" t="str">
            <v>EMISSÁRIO JAGUARIBE (5454)</v>
          </cell>
          <cell r="F111" t="str">
            <v>PEDRO MARTINS PINHEIRO</v>
          </cell>
        </row>
        <row r="112">
          <cell r="C112" t="str">
            <v>ESTÁDIO CORINTHIANS COPA 2014 (0134001)</v>
          </cell>
          <cell r="F112" t="str">
            <v>PEDRO PAULO TOSCA</v>
          </cell>
        </row>
        <row r="113">
          <cell r="C113" t="str">
            <v>ESTRADA CAÁLA-GANDA (OACAA)</v>
          </cell>
          <cell r="F113" t="str">
            <v>RAYMUNDO SANTOS FILHO</v>
          </cell>
        </row>
        <row r="114">
          <cell r="C114" t="str">
            <v>ESTRADA CAPANDA - CACUSO (CAPCA)</v>
          </cell>
          <cell r="F114" t="str">
            <v>REINALDO LINS DE FREITAS</v>
          </cell>
        </row>
        <row r="115">
          <cell r="C115" t="str">
            <v>ESTRADA DO GOLFE (OAEGO)</v>
          </cell>
          <cell r="F115" t="str">
            <v>RICARDO PARERES REYES</v>
          </cell>
        </row>
        <row r="116">
          <cell r="C116" t="str">
            <v>EVOLUTION CORPORATE (5159)</v>
          </cell>
          <cell r="F116" t="str">
            <v>ROBERTO CUMPLIDO</v>
          </cell>
        </row>
        <row r="117">
          <cell r="C117" t="str">
            <v>EXTENSÃO NORTE LINHA 1 - TRENSURB (3629)</v>
          </cell>
          <cell r="F117" t="str">
            <v>ROBERTO RIBEIRO SANTOS</v>
          </cell>
        </row>
        <row r="118">
          <cell r="C118" t="str">
            <v>FERROVIA TRANSNORDESTINA (0108009)</v>
          </cell>
          <cell r="F118" t="str">
            <v>RODOLFO ARMENTA</v>
          </cell>
        </row>
        <row r="119">
          <cell r="C119" t="str">
            <v>FOZ BLUMENAU (5722)</v>
          </cell>
          <cell r="F119" t="str">
            <v>RODRIGO COSTA MELO</v>
          </cell>
        </row>
        <row r="120">
          <cell r="C120" t="str">
            <v>FOZ CACHOEIRO (5718)</v>
          </cell>
          <cell r="F120" t="str">
            <v>RONALDO PAVÃO VIEIRA</v>
          </cell>
        </row>
        <row r="121">
          <cell r="C121" t="str">
            <v>FOZ JAGUARIBE (5716)</v>
          </cell>
          <cell r="F121" t="str">
            <v>RONNY LOOR CAMPOVERDE</v>
          </cell>
        </row>
        <row r="122">
          <cell r="C122" t="str">
            <v xml:space="preserve">FOZ JECEABA (5721) </v>
          </cell>
          <cell r="F122" t="str">
            <v>SERGIO BEZERRA</v>
          </cell>
        </row>
        <row r="123">
          <cell r="C123" t="str">
            <v>FOZ LIMEIRA (5710)</v>
          </cell>
          <cell r="F123" t="str">
            <v>SERGIO PANICALI</v>
          </cell>
        </row>
        <row r="124">
          <cell r="C124" t="str">
            <v>FOZ MAUÁ (5713)</v>
          </cell>
          <cell r="F124" t="str">
            <v>SÉRGIO SHIGUEMITSU MIYASHIRO</v>
          </cell>
        </row>
        <row r="125">
          <cell r="C125" t="str">
            <v>FOZ RIO CLARO (5715)</v>
          </cell>
          <cell r="F125" t="str">
            <v>SERGIO SOUZA TETTAMANTI JUNIOR</v>
          </cell>
        </row>
        <row r="126">
          <cell r="C126" t="str">
            <v>FOZ RIO DAS OSTRAS (5712)</v>
          </cell>
          <cell r="F126" t="str">
            <v>SIDNEY PASSOS RAMOS</v>
          </cell>
        </row>
        <row r="127">
          <cell r="C127" t="str">
            <v>FOZ SANTA GERTRUDES (5727)</v>
          </cell>
          <cell r="F127" t="str">
            <v>TIAGO BRITTO</v>
          </cell>
        </row>
        <row r="128">
          <cell r="C128" t="str">
            <v>GSNC - RASO (CONSÓRCIO) (0142001)</v>
          </cell>
          <cell r="F128" t="str">
            <v>VICTOR CARVALHO MARQUES</v>
          </cell>
        </row>
        <row r="129">
          <cell r="C129" t="str">
            <v>IC17-CRIL-SUB.BURACA/PONTINHA (1602)</v>
          </cell>
          <cell r="F129" t="str">
            <v>VITO FACCIOLA</v>
          </cell>
        </row>
        <row r="130">
          <cell r="C130" t="str">
            <v>JARDINS MANGUEIRAL (PPPBR)</v>
          </cell>
          <cell r="F130" t="str">
            <v>WILSON MARTINS RIBEIRO JUNIOR</v>
          </cell>
        </row>
        <row r="131">
          <cell r="C131" t="str">
            <v>KLABIN OTACÍLIO COSTA (5726)</v>
          </cell>
          <cell r="F131" t="str">
            <v>YURI KERTZMAN</v>
          </cell>
        </row>
        <row r="132">
          <cell r="C132" t="str">
            <v>LIBERIAN IRON ORE RAILWAY REHABILITATION (RAIWA)</v>
          </cell>
        </row>
        <row r="133">
          <cell r="C133" t="str">
            <v>LUANDA SUL</v>
          </cell>
        </row>
        <row r="134">
          <cell r="C134" t="str">
            <v>MALHA VIÁRIA - RJ (0314)</v>
          </cell>
        </row>
        <row r="135">
          <cell r="C135" t="str">
            <v>METRO CABLE MARICHE (2720)</v>
          </cell>
        </row>
        <row r="136">
          <cell r="C136" t="str">
            <v>METRO CARACAS LINHA 3</v>
          </cell>
        </row>
        <row r="137">
          <cell r="C137" t="str">
            <v>METRO CARACAS LINHA 4</v>
          </cell>
        </row>
        <row r="138">
          <cell r="C138" t="str">
            <v>METRO CARACAS LINHA V (2650)</v>
          </cell>
        </row>
        <row r="139">
          <cell r="C139" t="str">
            <v>METRO IPANEMA</v>
          </cell>
        </row>
        <row r="140">
          <cell r="C140" t="str">
            <v>METRO IPANEMA EXPANSÃO GENERAL OSÓRIO (0117207)</v>
          </cell>
        </row>
        <row r="141">
          <cell r="C141" t="str">
            <v>METRO LINHA 4</v>
          </cell>
        </row>
        <row r="142">
          <cell r="C142" t="str">
            <v>METROCABLE SAN AGUSTÍN (2660)</v>
          </cell>
        </row>
        <row r="143">
          <cell r="C143" t="str">
            <v>METRORAILs MIC (EU071)</v>
          </cell>
        </row>
        <row r="144">
          <cell r="C144" t="str">
            <v>MIA MOVER APM SYSTEM (EU081)</v>
          </cell>
        </row>
        <row r="145">
          <cell r="C145" t="str">
            <v>MURANO (5142)</v>
          </cell>
        </row>
        <row r="146">
          <cell r="C146" t="str">
            <v>NORBE IX (COREIA DO SUL) (2358)</v>
          </cell>
        </row>
        <row r="147">
          <cell r="C147" t="str">
            <v>NORBE VI (ABU DAHABI/EAU) (2356)</v>
          </cell>
        </row>
        <row r="148">
          <cell r="C148" t="str">
            <v>NORBE VIII (COREIA DO SUL) (2358)</v>
          </cell>
        </row>
        <row r="149">
          <cell r="C149" t="str">
            <v>NORTH TERMINAL</v>
          </cell>
        </row>
        <row r="150">
          <cell r="C150" t="str">
            <v>OBRAS BIOCOM (CNBIO)</v>
          </cell>
        </row>
        <row r="151">
          <cell r="C151" t="str">
            <v>OBRAS EMERGENCIAIS VALE (0116009)</v>
          </cell>
        </row>
        <row r="152">
          <cell r="C152" t="str">
            <v>OBRAS SALOBO (3309)</v>
          </cell>
        </row>
        <row r="153">
          <cell r="C153" t="str">
            <v>ODEq - GUARULHOS (8402)</v>
          </cell>
        </row>
        <row r="154">
          <cell r="C154" t="str">
            <v>OSEL CONTRATO VALE CAIS 8 (2507)</v>
          </cell>
        </row>
        <row r="155">
          <cell r="C155" t="str">
            <v>OSVAT 30 (9475)</v>
          </cell>
        </row>
        <row r="156">
          <cell r="C156" t="str">
            <v>PAC SMS PETROBRAS (0125050)</v>
          </cell>
        </row>
        <row r="157">
          <cell r="C157" t="str">
            <v>PALÁCIO DE FERRO (OAPF)</v>
          </cell>
        </row>
        <row r="158">
          <cell r="C158" t="str">
            <v>PARANÁ DE LAS PALMAS (CONSÓRCIO) (3047)</v>
          </cell>
        </row>
        <row r="159">
          <cell r="C159" t="str">
            <v>PINTURA INDUSTRIAL (2373)</v>
          </cell>
        </row>
        <row r="160">
          <cell r="C160" t="str">
            <v>PORTO COIMEX EMBRAPORT (0110036)</v>
          </cell>
        </row>
        <row r="161">
          <cell r="C161" t="str">
            <v>PORTO DE MARIEL - CUBA (COI10)</v>
          </cell>
        </row>
        <row r="162">
          <cell r="C162" t="str">
            <v>PORTO ITAQUI - RECUP. BERÇOS 101-102 (3867)</v>
          </cell>
        </row>
        <row r="163">
          <cell r="C163" t="str">
            <v>PROJETO AEROPORTO INTERNACIONAL DA CATUMBELA (OAAIC)</v>
          </cell>
        </row>
        <row r="164">
          <cell r="C164" t="str">
            <v>PROJETO ÁGUAS DE BENGUELA 3ª ETAPA (OSMEA)</v>
          </cell>
        </row>
        <row r="165">
          <cell r="C165" t="str">
            <v>PROJETO AHE DARDANELOS (4682)</v>
          </cell>
        </row>
        <row r="166">
          <cell r="C166" t="str">
            <v>PROJETO AQUAPOLO (0112037)</v>
          </cell>
        </row>
        <row r="167">
          <cell r="C167" t="str">
            <v>PROJETO BRASKEM</v>
          </cell>
        </row>
        <row r="168">
          <cell r="C168" t="str">
            <v>PROJETO CARVÃO MOATIZE (2502)</v>
          </cell>
        </row>
        <row r="169">
          <cell r="C169" t="str">
            <v>PROJETO CLOD DO PLANALTO CENTRAL (OACLD)</v>
          </cell>
        </row>
        <row r="170">
          <cell r="C170" t="str">
            <v>PROJETO DE REVITALIZAÇÃO DO MARTIRES DO KIFANGONDO (OALMK)</v>
          </cell>
        </row>
        <row r="171">
          <cell r="C171" t="str">
            <v>PROJETO ESTALEIRO-BASE NAVAL (ESTALEIRO)</v>
          </cell>
        </row>
        <row r="172">
          <cell r="C172" t="str">
            <v>PROJETO ETH BRENCO (0125035)</v>
          </cell>
        </row>
        <row r="173">
          <cell r="C173" t="str">
            <v>PROJETO HIDRO-AGRÍCOLA DE MICHOACAN (CEAC)</v>
          </cell>
        </row>
        <row r="174">
          <cell r="C174" t="str">
            <v>PROJETO MORADA DA PENÍNSULA (2223)</v>
          </cell>
        </row>
        <row r="175">
          <cell r="C175" t="str">
            <v xml:space="preserve">PROJETO MORAR FELIZ (6462) </v>
          </cell>
        </row>
        <row r="176">
          <cell r="C176" t="str">
            <v>PROJETO NOBLESSE RESIDENCE (OANBL)</v>
          </cell>
        </row>
        <row r="177">
          <cell r="C177" t="str">
            <v>PROJETO NOSSO SUPER OPERAÇÃO (OLVAC)</v>
          </cell>
        </row>
        <row r="178">
          <cell r="C178" t="str">
            <v>PROJETO PEDREIRA CABO LEDO (CNPED)</v>
          </cell>
        </row>
        <row r="179">
          <cell r="C179" t="str">
            <v>PROJETO PETROQUÍMICA SUAPE - PTA (9458)</v>
          </cell>
        </row>
        <row r="180">
          <cell r="C180" t="str">
            <v>PROJETO POY PET (9480)</v>
          </cell>
        </row>
        <row r="181">
          <cell r="C181" t="str">
            <v>PROJETO REFORÇO ÁGUAS DE LUANDA</v>
          </cell>
        </row>
        <row r="182">
          <cell r="C182" t="str">
            <v>PROJETO SANEAMENTO ÁGUAS LIMPAS GRANDE VITORIA (5456)</v>
          </cell>
        </row>
        <row r="183">
          <cell r="C183" t="str">
            <v>PROJETO VIAS DE LUANDA (OARVL)</v>
          </cell>
        </row>
        <row r="184">
          <cell r="C184" t="str">
            <v>PROJETO VIAS EXPRESSAS (CNVEX)</v>
          </cell>
        </row>
        <row r="185">
          <cell r="C185" t="str">
            <v>PROYECTO ACUEDUCTO SAMANÁ (SAMA)</v>
          </cell>
        </row>
        <row r="186">
          <cell r="C186" t="str">
            <v>PROYECTO AUTOPISTA DEL CORAL (CORAL)</v>
          </cell>
        </row>
        <row r="187">
          <cell r="C187" t="str">
            <v>PROYECTO CARRETERA EL RIO  - JARABACOA (JARAB)</v>
          </cell>
        </row>
        <row r="188">
          <cell r="C188" t="str">
            <v>PROYECTO CATIA LA MAR (2803)</v>
          </cell>
        </row>
        <row r="189">
          <cell r="C189" t="str">
            <v>PROYECTO CHAGLLA (6286)</v>
          </cell>
        </row>
        <row r="190">
          <cell r="C190" t="str">
            <v>PROYECTO CONGA (6285)</v>
          </cell>
        </row>
        <row r="191">
          <cell r="C191" t="str">
            <v>PROYECTO CURUNDÚ (4459J)</v>
          </cell>
        </row>
        <row r="192">
          <cell r="C192" t="str">
            <v>PROYECTO DOS MARES (4459E)</v>
          </cell>
        </row>
        <row r="193">
          <cell r="C193" t="str">
            <v>PROYECTO HIDROELÉCTRICO PALOMINO (PALO)</v>
          </cell>
        </row>
        <row r="194">
          <cell r="C194" t="str">
            <v>PROYECTO HIDROELÉCTRICO SAN FRANCISCO (5373F)</v>
          </cell>
        </row>
        <row r="195">
          <cell r="C195" t="str">
            <v>PROYECTO SOYA ANZOATEGUI (2730)</v>
          </cell>
        </row>
        <row r="196">
          <cell r="C196" t="str">
            <v>PROYECTO TRASVASE OLMOS (6278)</v>
          </cell>
        </row>
        <row r="197">
          <cell r="C197" t="str">
            <v>PROYECTO YPF-CCR (3056)</v>
          </cell>
        </row>
        <row r="198">
          <cell r="C198" t="str">
            <v>REABILITAÇÃO AMBIENTAL PRAIA DE SEPETIBA (0313)</v>
          </cell>
        </row>
        <row r="199">
          <cell r="C199" t="str">
            <v>RECUPERAÇÃO CANAIS DE CAMPOS (0312)</v>
          </cell>
        </row>
        <row r="200">
          <cell r="C200" t="str">
            <v>REDES DA GRANDE VITÓRIA (5452A)</v>
          </cell>
        </row>
        <row r="201">
          <cell r="C201" t="str">
            <v>REHABILITACIÓN HIDROELÉCTRICA JIGUEY (RHJ)</v>
          </cell>
        </row>
        <row r="202">
          <cell r="C202" t="str">
            <v>RESERVA DO PAIVA RESIDENCE SUL (5162)</v>
          </cell>
        </row>
        <row r="203">
          <cell r="C203" t="str">
            <v>RIO CORPORATE (5112)</v>
          </cell>
        </row>
        <row r="204">
          <cell r="C204" t="str">
            <v>RIOS CCC - FASE II (CNRIO)</v>
          </cell>
        </row>
        <row r="205">
          <cell r="C205" t="str">
            <v>RODOVIA BENGUELA DOMBE GRANDE (OAROD-A)</v>
          </cell>
        </row>
        <row r="206">
          <cell r="C206" t="str">
            <v>RODOVIA EKUNHA CUSSE (OAREC)</v>
          </cell>
        </row>
        <row r="207">
          <cell r="C207" t="str">
            <v>SANEAMENTO BÁSICO (CNSAN)</v>
          </cell>
        </row>
        <row r="208">
          <cell r="C208" t="str">
            <v>SANEAMENTO DA BAHIA - PTA (4459G)</v>
          </cell>
        </row>
        <row r="209">
          <cell r="C209" t="str">
            <v>SANEAMENTO DA BAHIA - TUNEL (4459F)</v>
          </cell>
        </row>
        <row r="210">
          <cell r="C210" t="str">
            <v>SANEAMENTO DE NATAL (5443)</v>
          </cell>
        </row>
        <row r="211">
          <cell r="C211" t="str">
            <v>SANEAMENTO MACAÉ (0271)</v>
          </cell>
        </row>
        <row r="212">
          <cell r="C212" t="str">
            <v>SANEAMES II (5457A)</v>
          </cell>
        </row>
        <row r="213">
          <cell r="C213" t="str">
            <v>SANEAQUA MAIRINQUE S/A (5728)</v>
          </cell>
        </row>
        <row r="214">
          <cell r="C214" t="str">
            <v>SANTO OVIDIO (1605)</v>
          </cell>
        </row>
        <row r="215">
          <cell r="C215" t="str">
            <v>SERVIÇO DE ATENDIMENTO AO CLIENTE (SAC)</v>
          </cell>
        </row>
        <row r="216">
          <cell r="C216" t="str">
            <v>SIMANDOU GUINE CRONACRI (3101)</v>
          </cell>
        </row>
        <row r="217">
          <cell r="C217" t="str">
            <v>SISTEMA DE ÁGUAS COMPERJ - ADUTORA (0112050)</v>
          </cell>
        </row>
        <row r="218">
          <cell r="C218" t="str">
            <v>SPE ALPHA CORPORATE - OEI (5113)</v>
          </cell>
        </row>
        <row r="219">
          <cell r="C219" t="str">
            <v>TERCEIRA PONTE ORINOCO (2590)</v>
          </cell>
        </row>
        <row r="220">
          <cell r="C220" t="str">
            <v>THE BLUE (5164)</v>
          </cell>
        </row>
        <row r="221">
          <cell r="C221" t="str">
            <v>THE ONE (5146)</v>
          </cell>
        </row>
        <row r="222">
          <cell r="C222" t="str">
            <v>THIRD RING ROAD IN TRIPOLY (BPCTH)</v>
          </cell>
        </row>
        <row r="223">
          <cell r="C223" t="str">
            <v>TKCSA (5725)</v>
          </cell>
        </row>
        <row r="224">
          <cell r="C224" t="str">
            <v>TRANSPORTE MASIVO CARACAS - GUARENAS - GUATIRE (2640)</v>
          </cell>
        </row>
        <row r="225">
          <cell r="C225" t="str">
            <v>TREN ELECTRICO LIMA (6283)</v>
          </cell>
        </row>
        <row r="226">
          <cell r="C226" t="str">
            <v>TRÍPOLI INTERNATIONAL AIRPORT (BPCAI)</v>
          </cell>
        </row>
        <row r="227">
          <cell r="C227" t="str">
            <v>TÚNEL DA GROTA FUNDA (0119002)</v>
          </cell>
        </row>
        <row r="228">
          <cell r="C228" t="str">
            <v>UHE GOVE (OAGOV)</v>
          </cell>
        </row>
        <row r="229">
          <cell r="C229" t="str">
            <v>UHE SANTO ANTÔNIO (4687)</v>
          </cell>
        </row>
        <row r="230">
          <cell r="C230" t="str">
            <v>UHE SANTO ANTÔNIO (MONTAGEM) (4868)</v>
          </cell>
        </row>
        <row r="231">
          <cell r="C231" t="str">
            <v>UHE TELES PIRES (4869)</v>
          </cell>
        </row>
        <row r="232">
          <cell r="C232" t="str">
            <v>UHE TOCOMA (2670)</v>
          </cell>
        </row>
        <row r="233">
          <cell r="C233" t="str">
            <v>USINA VSB JECEABA - REDE UTLIDADES (5458)</v>
          </cell>
        </row>
        <row r="234">
          <cell r="C234" t="str">
            <v>VALE SÃO LUIS - PIER IV (3872)</v>
          </cell>
        </row>
        <row r="235">
          <cell r="C235" t="str">
            <v>VILA GRIMM (2227)</v>
          </cell>
        </row>
        <row r="236">
          <cell r="C236" t="str">
            <v>VILA OLIMPIA (5181)</v>
          </cell>
        </row>
        <row r="237">
          <cell r="C237" t="str">
            <v>VIVENDAS SÃO PAULO DE LOANDA (VIVEN)</v>
          </cell>
        </row>
        <row r="238">
          <cell r="C238" t="str">
            <v>ZANIAH EMPREENDIMENTOS IMOBILIÁRIOS (5155)</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racterísticas datos"/>
      <sheetName val="IB Población"/>
      <sheetName val="IB GPC Rural 2015"/>
      <sheetName val="IB GPC Rural 2016"/>
      <sheetName val="IB GPC Rural 2017"/>
      <sheetName val="IB GPC Rural 2018"/>
      <sheetName val="IB DF RRSS"/>
      <sheetName val="IB GPC Rural 2019"/>
      <sheetName val="Factores"/>
      <sheetName val="IP RS Incinerados 2015"/>
      <sheetName val="IP RS Incinerados 2016"/>
      <sheetName val="IP RS Incinerados 2017"/>
      <sheetName val="IP RS Incinerados 2018"/>
      <sheetName val="IP RS Incinerados 2019"/>
      <sheetName val="IP Composición"/>
      <sheetName val="IP Total RS Incinerados"/>
      <sheetName val="GEI - Serie Temporal"/>
      <sheetName val="Resultados 2019"/>
      <sheetName val="Incertidumbre"/>
      <sheetName val="Valores Incertidumbre"/>
    </sheetNames>
    <sheetDataSet>
      <sheetData sheetId="0" refreshError="1"/>
      <sheetData sheetId="1" refreshError="1"/>
      <sheetData sheetId="2" refreshError="1"/>
      <sheetData sheetId="3">
        <row r="14">
          <cell r="C14" t="str">
            <v>010102</v>
          </cell>
          <cell r="D14" t="str">
            <v>SELVA</v>
          </cell>
          <cell r="E14" t="str">
            <v>AMAZONAS</v>
          </cell>
          <cell r="F14" t="str">
            <v>CHACHAPOYAS</v>
          </cell>
          <cell r="G14" t="str">
            <v>ASUNCION</v>
          </cell>
          <cell r="H14">
            <v>288</v>
          </cell>
          <cell r="I14">
            <v>149.48096885813146</v>
          </cell>
          <cell r="J14">
            <v>138.51903114186854</v>
          </cell>
          <cell r="K14">
            <v>0.56000000000000005</v>
          </cell>
          <cell r="L14">
            <v>65.075883665175553</v>
          </cell>
          <cell r="M14">
            <v>2.986289245529099</v>
          </cell>
          <cell r="N14">
            <v>2.1732770934856287</v>
          </cell>
          <cell r="O14">
            <v>3.0871222564786711</v>
          </cell>
          <cell r="P14">
            <v>2.0547932426392417</v>
          </cell>
          <cell r="Q14">
            <v>3.3113509838583952</v>
          </cell>
          <cell r="R14">
            <v>1.7702517138674623</v>
          </cell>
          <cell r="S14">
            <v>3.3653862223454247</v>
          </cell>
          <cell r="T14">
            <v>0.6071735359399455</v>
          </cell>
          <cell r="U14">
            <v>0.35985152214176297</v>
          </cell>
          <cell r="V14">
            <v>2.8415340373038349</v>
          </cell>
          <cell r="W14">
            <v>0.33406331279706081</v>
          </cell>
          <cell r="X14">
            <v>8.043460633092181E-2</v>
          </cell>
          <cell r="Y14">
            <v>1.0789441698141062</v>
          </cell>
          <cell r="Z14">
            <v>0.93445592583209613</v>
          </cell>
          <cell r="AA14">
            <v>0.30549509827668447</v>
          </cell>
          <cell r="AB14">
            <v>0.26362740686452352</v>
          </cell>
          <cell r="AC14">
            <v>3.4902497554762917</v>
          </cell>
          <cell r="AD14">
            <v>3.2333909674380323</v>
          </cell>
          <cell r="AE14">
            <v>2.6464252384052456</v>
          </cell>
          <cell r="AF14">
            <v>99.999999999999943</v>
          </cell>
          <cell r="AG14">
            <v>0.68062172910704644</v>
          </cell>
        </row>
        <row r="15">
          <cell r="C15" t="str">
            <v>010103</v>
          </cell>
          <cell r="D15" t="str">
            <v>SIERRA</v>
          </cell>
          <cell r="E15" t="str">
            <v>AMAZONAS</v>
          </cell>
          <cell r="F15" t="str">
            <v>CHACHAPOYAS</v>
          </cell>
          <cell r="G15" t="str">
            <v>BALSAS</v>
          </cell>
          <cell r="H15">
            <v>1625</v>
          </cell>
          <cell r="I15">
            <v>300.41042112776586</v>
          </cell>
          <cell r="J15">
            <v>1324.5895788722341</v>
          </cell>
          <cell r="K15">
            <v>0.42799999999999999</v>
          </cell>
          <cell r="L15">
            <v>53.02363411200227</v>
          </cell>
          <cell r="M15">
            <v>3.6552116189644734</v>
          </cell>
          <cell r="N15">
            <v>3.0193742238596797</v>
          </cell>
          <cell r="O15">
            <v>2.9134203126486038</v>
          </cell>
          <cell r="P15">
            <v>2.6414259865752143</v>
          </cell>
          <cell r="Q15">
            <v>3.0399519188847073</v>
          </cell>
          <cell r="R15">
            <v>2.4585806603998157</v>
          </cell>
          <cell r="S15">
            <v>4.2281390871362099</v>
          </cell>
          <cell r="T15">
            <v>0.73451222152699591</v>
          </cell>
          <cell r="U15">
            <v>0.67862861982989986</v>
          </cell>
          <cell r="V15">
            <v>2.5621990691510477</v>
          </cell>
          <cell r="W15">
            <v>0.2145882049279827</v>
          </cell>
          <cell r="X15">
            <v>2.3948883243993628E-2</v>
          </cell>
          <cell r="Y15">
            <v>1.222096343613345</v>
          </cell>
          <cell r="Z15">
            <v>1.1035993980174246</v>
          </cell>
          <cell r="AA15">
            <v>0.3138155426230686</v>
          </cell>
          <cell r="AB15">
            <v>0.56938056947425664</v>
          </cell>
          <cell r="AC15">
            <v>7.6182710827178708</v>
          </cell>
          <cell r="AD15">
            <v>8.5530788636095938</v>
          </cell>
          <cell r="AE15">
            <v>1.4260930656741659</v>
          </cell>
          <cell r="AF15">
            <v>99.999949784880627</v>
          </cell>
          <cell r="AG15">
            <v>0.56678845730966743</v>
          </cell>
        </row>
        <row r="16">
          <cell r="C16" t="str">
            <v>010104</v>
          </cell>
          <cell r="D16" t="str">
            <v>SIERRA</v>
          </cell>
          <cell r="E16" t="str">
            <v>AMAZONAS</v>
          </cell>
          <cell r="F16" t="str">
            <v>CHACHAPOYAS</v>
          </cell>
          <cell r="G16" t="str">
            <v>CHETO</v>
          </cell>
          <cell r="H16">
            <v>591</v>
          </cell>
          <cell r="I16">
            <v>383.84536082474227</v>
          </cell>
          <cell r="J16">
            <v>207.15463917525773</v>
          </cell>
          <cell r="K16">
            <v>0.42799999999999999</v>
          </cell>
          <cell r="L16">
            <v>53.02363411200227</v>
          </cell>
          <cell r="M16">
            <v>3.6552116189644734</v>
          </cell>
          <cell r="N16">
            <v>3.0193742238596797</v>
          </cell>
          <cell r="O16">
            <v>2.9134203126486038</v>
          </cell>
          <cell r="P16">
            <v>2.6414259865752143</v>
          </cell>
          <cell r="Q16">
            <v>3.0399519188847073</v>
          </cell>
          <cell r="R16">
            <v>2.4585806603998157</v>
          </cell>
          <cell r="S16">
            <v>4.2281390871362099</v>
          </cell>
          <cell r="T16">
            <v>0.73451222152699591</v>
          </cell>
          <cell r="U16">
            <v>0.67862861982989986</v>
          </cell>
          <cell r="V16">
            <v>2.5621990691510477</v>
          </cell>
          <cell r="W16">
            <v>0.2145882049279827</v>
          </cell>
          <cell r="X16">
            <v>2.3948883243993628E-2</v>
          </cell>
          <cell r="Y16">
            <v>1.222096343613345</v>
          </cell>
          <cell r="Z16">
            <v>1.1035993980174246</v>
          </cell>
          <cell r="AA16">
            <v>0.3138155426230686</v>
          </cell>
          <cell r="AB16">
            <v>0.56938056947425664</v>
          </cell>
          <cell r="AC16">
            <v>7.6182710827178708</v>
          </cell>
          <cell r="AD16">
            <v>8.5530788636095938</v>
          </cell>
          <cell r="AE16">
            <v>1.4260930656741659</v>
          </cell>
          <cell r="AF16">
            <v>99.999949784880627</v>
          </cell>
          <cell r="AG16">
            <v>0.56678845730966743</v>
          </cell>
        </row>
        <row r="17">
          <cell r="C17" t="str">
            <v>010105</v>
          </cell>
          <cell r="D17" t="str">
            <v>SIERRA</v>
          </cell>
          <cell r="E17" t="str">
            <v>AMAZONAS</v>
          </cell>
          <cell r="F17" t="str">
            <v>CHACHAPOYAS</v>
          </cell>
          <cell r="G17" t="str">
            <v>CHILIQUIN</v>
          </cell>
          <cell r="H17">
            <v>711</v>
          </cell>
          <cell r="I17">
            <v>190.49118683901293</v>
          </cell>
          <cell r="J17">
            <v>520.50881316098707</v>
          </cell>
          <cell r="K17">
            <v>0.42799999999999999</v>
          </cell>
          <cell r="L17">
            <v>53.02363411200227</v>
          </cell>
          <cell r="M17">
            <v>3.6552116189644734</v>
          </cell>
          <cell r="N17">
            <v>3.0193742238596797</v>
          </cell>
          <cell r="O17">
            <v>2.9134203126486038</v>
          </cell>
          <cell r="P17">
            <v>2.6414259865752143</v>
          </cell>
          <cell r="Q17">
            <v>3.0399519188847073</v>
          </cell>
          <cell r="R17">
            <v>2.4585806603998157</v>
          </cell>
          <cell r="S17">
            <v>4.2281390871362099</v>
          </cell>
          <cell r="T17">
            <v>0.73451222152699591</v>
          </cell>
          <cell r="U17">
            <v>0.67862861982989986</v>
          </cell>
          <cell r="V17">
            <v>2.5621990691510477</v>
          </cell>
          <cell r="W17">
            <v>0.2145882049279827</v>
          </cell>
          <cell r="X17">
            <v>2.3948883243993628E-2</v>
          </cell>
          <cell r="Y17">
            <v>1.222096343613345</v>
          </cell>
          <cell r="Z17">
            <v>1.1035993980174246</v>
          </cell>
          <cell r="AA17">
            <v>0.3138155426230686</v>
          </cell>
          <cell r="AB17">
            <v>0.56938056947425664</v>
          </cell>
          <cell r="AC17">
            <v>7.6182710827178708</v>
          </cell>
          <cell r="AD17">
            <v>8.5530788636095938</v>
          </cell>
          <cell r="AE17">
            <v>1.4260930656741659</v>
          </cell>
          <cell r="AF17">
            <v>99.999949784880627</v>
          </cell>
          <cell r="AG17">
            <v>0.56678845730966743</v>
          </cell>
        </row>
        <row r="18">
          <cell r="C18" t="str">
            <v>010106</v>
          </cell>
          <cell r="D18" t="str">
            <v>SIERRA</v>
          </cell>
          <cell r="E18" t="str">
            <v>AMAZONAS</v>
          </cell>
          <cell r="F18" t="str">
            <v>CHACHAPOYAS</v>
          </cell>
          <cell r="G18" t="str">
            <v>CHUQUIBAMBA</v>
          </cell>
          <cell r="H18">
            <v>2069</v>
          </cell>
          <cell r="I18">
            <v>621.49807135969138</v>
          </cell>
          <cell r="J18">
            <v>1447.5019286403085</v>
          </cell>
          <cell r="K18">
            <v>0.42799999999999999</v>
          </cell>
          <cell r="L18">
            <v>53.02363411200227</v>
          </cell>
          <cell r="M18">
            <v>3.6552116189644734</v>
          </cell>
          <cell r="N18">
            <v>3.0193742238596797</v>
          </cell>
          <cell r="O18">
            <v>2.9134203126486038</v>
          </cell>
          <cell r="P18">
            <v>2.6414259865752143</v>
          </cell>
          <cell r="Q18">
            <v>3.0399519188847073</v>
          </cell>
          <cell r="R18">
            <v>2.4585806603998157</v>
          </cell>
          <cell r="S18">
            <v>4.2281390871362099</v>
          </cell>
          <cell r="T18">
            <v>0.73451222152699591</v>
          </cell>
          <cell r="U18">
            <v>0.67862861982989986</v>
          </cell>
          <cell r="V18">
            <v>2.5621990691510477</v>
          </cell>
          <cell r="W18">
            <v>0.2145882049279827</v>
          </cell>
          <cell r="X18">
            <v>2.3948883243993628E-2</v>
          </cell>
          <cell r="Y18">
            <v>1.222096343613345</v>
          </cell>
          <cell r="Z18">
            <v>1.1035993980174246</v>
          </cell>
          <cell r="AA18">
            <v>0.3138155426230686</v>
          </cell>
          <cell r="AB18">
            <v>0.56938056947425664</v>
          </cell>
          <cell r="AC18">
            <v>7.6182710827178708</v>
          </cell>
          <cell r="AD18">
            <v>8.5530788636095938</v>
          </cell>
          <cell r="AE18">
            <v>1.4260930656741659</v>
          </cell>
          <cell r="AF18">
            <v>99.999949784880627</v>
          </cell>
          <cell r="AG18">
            <v>0.56678845730966743</v>
          </cell>
        </row>
        <row r="19">
          <cell r="C19" t="str">
            <v>010107</v>
          </cell>
          <cell r="D19" t="str">
            <v>SELVA</v>
          </cell>
          <cell r="E19" t="str">
            <v>AMAZONAS</v>
          </cell>
          <cell r="F19" t="str">
            <v>CHACHAPOYAS</v>
          </cell>
          <cell r="G19" t="str">
            <v>GRANADA</v>
          </cell>
          <cell r="H19">
            <v>385</v>
          </cell>
          <cell r="I19">
            <v>129.23708920187795</v>
          </cell>
          <cell r="J19">
            <v>255.76291079812205</v>
          </cell>
          <cell r="K19">
            <v>0.56000000000000005</v>
          </cell>
          <cell r="L19">
            <v>65.075883665175553</v>
          </cell>
          <cell r="M19">
            <v>2.986289245529099</v>
          </cell>
          <cell r="N19">
            <v>2.1732770934856287</v>
          </cell>
          <cell r="O19">
            <v>3.0871222564786711</v>
          </cell>
          <cell r="P19">
            <v>2.0547932426392417</v>
          </cell>
          <cell r="Q19">
            <v>3.3113509838583952</v>
          </cell>
          <cell r="R19">
            <v>1.7702517138674623</v>
          </cell>
          <cell r="S19">
            <v>3.3653862223454247</v>
          </cell>
          <cell r="T19">
            <v>0.6071735359399455</v>
          </cell>
          <cell r="U19">
            <v>0.35985152214176297</v>
          </cell>
          <cell r="V19">
            <v>2.8415340373038349</v>
          </cell>
          <cell r="W19">
            <v>0.33406331279706081</v>
          </cell>
          <cell r="X19">
            <v>8.043460633092181E-2</v>
          </cell>
          <cell r="Y19">
            <v>1.0789441698141062</v>
          </cell>
          <cell r="Z19">
            <v>0.93445592583209613</v>
          </cell>
          <cell r="AA19">
            <v>0.30549509827668447</v>
          </cell>
          <cell r="AB19">
            <v>0.26362740686452352</v>
          </cell>
          <cell r="AC19">
            <v>3.4902497554762917</v>
          </cell>
          <cell r="AD19">
            <v>3.2333909674380323</v>
          </cell>
          <cell r="AE19">
            <v>2.6464252384052456</v>
          </cell>
          <cell r="AF19">
            <v>99.999999999999943</v>
          </cell>
          <cell r="AG19">
            <v>0.68062172910704644</v>
          </cell>
        </row>
        <row r="20">
          <cell r="C20" t="str">
            <v>010108</v>
          </cell>
          <cell r="D20" t="str">
            <v>SIERRA</v>
          </cell>
          <cell r="E20" t="str">
            <v>AMAZONAS</v>
          </cell>
          <cell r="F20" t="str">
            <v>CHACHAPOYAS</v>
          </cell>
          <cell r="G20" t="str">
            <v>HUANCAS</v>
          </cell>
          <cell r="H20">
            <v>1305</v>
          </cell>
          <cell r="I20">
            <v>1295.3213844252166</v>
          </cell>
          <cell r="J20">
            <v>9.6786155747834073</v>
          </cell>
          <cell r="K20">
            <v>0.42799999999999999</v>
          </cell>
          <cell r="L20">
            <v>53.02363411200227</v>
          </cell>
          <cell r="M20">
            <v>3.6552116189644734</v>
          </cell>
          <cell r="N20">
            <v>3.0193742238596797</v>
          </cell>
          <cell r="O20">
            <v>2.9134203126486038</v>
          </cell>
          <cell r="P20">
            <v>2.6414259865752143</v>
          </cell>
          <cell r="Q20">
            <v>3.0399519188847073</v>
          </cell>
          <cell r="R20">
            <v>2.4585806603998157</v>
          </cell>
          <cell r="S20">
            <v>4.2281390871362099</v>
          </cell>
          <cell r="T20">
            <v>0.73451222152699591</v>
          </cell>
          <cell r="U20">
            <v>0.67862861982989986</v>
          </cell>
          <cell r="V20">
            <v>2.5621990691510477</v>
          </cell>
          <cell r="W20">
            <v>0.2145882049279827</v>
          </cell>
          <cell r="X20">
            <v>2.3948883243993628E-2</v>
          </cell>
          <cell r="Y20">
            <v>1.222096343613345</v>
          </cell>
          <cell r="Z20">
            <v>1.1035993980174246</v>
          </cell>
          <cell r="AA20">
            <v>0.3138155426230686</v>
          </cell>
          <cell r="AB20">
            <v>0.56938056947425664</v>
          </cell>
          <cell r="AC20">
            <v>7.6182710827178708</v>
          </cell>
          <cell r="AD20">
            <v>8.5530788636095938</v>
          </cell>
          <cell r="AE20">
            <v>1.4260930656741659</v>
          </cell>
          <cell r="AF20">
            <v>99.999949784880627</v>
          </cell>
          <cell r="AG20">
            <v>0.56678845730966743</v>
          </cell>
        </row>
        <row r="21">
          <cell r="C21" t="str">
            <v>010109</v>
          </cell>
          <cell r="D21" t="str">
            <v>SELVA</v>
          </cell>
          <cell r="E21" t="str">
            <v>AMAZONAS</v>
          </cell>
          <cell r="F21" t="str">
            <v>CHACHAPOYAS</v>
          </cell>
          <cell r="G21" t="str">
            <v>LA JALCA</v>
          </cell>
          <cell r="H21">
            <v>5505</v>
          </cell>
          <cell r="I21">
            <v>2421.8291541916165</v>
          </cell>
          <cell r="J21">
            <v>3083.1708458083835</v>
          </cell>
          <cell r="K21">
            <v>0.56000000000000005</v>
          </cell>
          <cell r="L21">
            <v>65.075883665175553</v>
          </cell>
          <cell r="M21">
            <v>2.986289245529099</v>
          </cell>
          <cell r="N21">
            <v>2.1732770934856287</v>
          </cell>
          <cell r="O21">
            <v>3.0871222564786711</v>
          </cell>
          <cell r="P21">
            <v>2.0547932426392417</v>
          </cell>
          <cell r="Q21">
            <v>3.3113509838583952</v>
          </cell>
          <cell r="R21">
            <v>1.7702517138674623</v>
          </cell>
          <cell r="S21">
            <v>3.3653862223454247</v>
          </cell>
          <cell r="T21">
            <v>0.6071735359399455</v>
          </cell>
          <cell r="U21">
            <v>0.35985152214176297</v>
          </cell>
          <cell r="V21">
            <v>2.8415340373038349</v>
          </cell>
          <cell r="W21">
            <v>0.33406331279706081</v>
          </cell>
          <cell r="X21">
            <v>8.043460633092181E-2</v>
          </cell>
          <cell r="Y21">
            <v>1.0789441698141062</v>
          </cell>
          <cell r="Z21">
            <v>0.93445592583209613</v>
          </cell>
          <cell r="AA21">
            <v>0.30549509827668447</v>
          </cell>
          <cell r="AB21">
            <v>0.26362740686452352</v>
          </cell>
          <cell r="AC21">
            <v>3.4902497554762917</v>
          </cell>
          <cell r="AD21">
            <v>3.2333909674380323</v>
          </cell>
          <cell r="AE21">
            <v>2.6464252384052456</v>
          </cell>
          <cell r="AF21">
            <v>99.999999999999943</v>
          </cell>
          <cell r="AG21">
            <v>0.68062172910704644</v>
          </cell>
        </row>
        <row r="22">
          <cell r="C22" t="str">
            <v>010110</v>
          </cell>
          <cell r="D22" t="str">
            <v>SELVA</v>
          </cell>
          <cell r="E22" t="str">
            <v>AMAZONAS</v>
          </cell>
          <cell r="F22" t="str">
            <v>CHACHAPOYAS</v>
          </cell>
          <cell r="G22" t="str">
            <v>LEIMEBAMBA</v>
          </cell>
          <cell r="H22">
            <v>4190</v>
          </cell>
          <cell r="I22">
            <v>1985.9188361408881</v>
          </cell>
          <cell r="J22">
            <v>2204.0811638591122</v>
          </cell>
          <cell r="K22">
            <v>0.24</v>
          </cell>
          <cell r="L22">
            <v>65.075883665175553</v>
          </cell>
          <cell r="M22">
            <v>2.986289245529099</v>
          </cell>
          <cell r="N22">
            <v>2.1732770934856287</v>
          </cell>
          <cell r="O22">
            <v>3.0871222564786711</v>
          </cell>
          <cell r="P22">
            <v>2.0547932426392417</v>
          </cell>
          <cell r="Q22">
            <v>3.3113509838583952</v>
          </cell>
          <cell r="R22">
            <v>1.7702517138674623</v>
          </cell>
          <cell r="S22">
            <v>3.3653862223454247</v>
          </cell>
          <cell r="T22">
            <v>0.6071735359399455</v>
          </cell>
          <cell r="U22">
            <v>0.35985152214176297</v>
          </cell>
          <cell r="V22">
            <v>2.8415340373038349</v>
          </cell>
          <cell r="W22">
            <v>0.33406331279706081</v>
          </cell>
          <cell r="X22">
            <v>8.043460633092181E-2</v>
          </cell>
          <cell r="Y22">
            <v>1.0789441698141062</v>
          </cell>
          <cell r="Z22">
            <v>0.93445592583209613</v>
          </cell>
          <cell r="AA22">
            <v>0.30549509827668447</v>
          </cell>
          <cell r="AB22">
            <v>0.26362740686452352</v>
          </cell>
          <cell r="AC22">
            <v>3.4902497554762917</v>
          </cell>
          <cell r="AD22">
            <v>3.2333909674380323</v>
          </cell>
          <cell r="AE22">
            <v>2.6464252384052456</v>
          </cell>
          <cell r="AF22">
            <v>99.999999999999943</v>
          </cell>
          <cell r="AG22">
            <v>0.68062172910704644</v>
          </cell>
        </row>
        <row r="23">
          <cell r="C23" t="str">
            <v>010111</v>
          </cell>
          <cell r="D23" t="str">
            <v>SIERRA</v>
          </cell>
          <cell r="E23" t="str">
            <v>AMAZONAS</v>
          </cell>
          <cell r="F23" t="str">
            <v>CHACHAPOYAS</v>
          </cell>
          <cell r="G23" t="str">
            <v>LEVANTO</v>
          </cell>
          <cell r="H23">
            <v>873</v>
          </cell>
          <cell r="I23">
            <v>448.04761904761909</v>
          </cell>
          <cell r="J23">
            <v>424.95238095238091</v>
          </cell>
          <cell r="K23">
            <v>0.42799999999999999</v>
          </cell>
          <cell r="L23">
            <v>53.02363411200227</v>
          </cell>
          <cell r="M23">
            <v>3.6552116189644734</v>
          </cell>
          <cell r="N23">
            <v>3.0193742238596797</v>
          </cell>
          <cell r="O23">
            <v>2.9134203126486038</v>
          </cell>
          <cell r="P23">
            <v>2.6414259865752143</v>
          </cell>
          <cell r="Q23">
            <v>3.0399519188847073</v>
          </cell>
          <cell r="R23">
            <v>2.4585806603998157</v>
          </cell>
          <cell r="S23">
            <v>4.2281390871362099</v>
          </cell>
          <cell r="T23">
            <v>0.73451222152699591</v>
          </cell>
          <cell r="U23">
            <v>0.67862861982989986</v>
          </cell>
          <cell r="V23">
            <v>2.5621990691510477</v>
          </cell>
          <cell r="W23">
            <v>0.2145882049279827</v>
          </cell>
          <cell r="X23">
            <v>2.3948883243993628E-2</v>
          </cell>
          <cell r="Y23">
            <v>1.222096343613345</v>
          </cell>
          <cell r="Z23">
            <v>1.1035993980174246</v>
          </cell>
          <cell r="AA23">
            <v>0.3138155426230686</v>
          </cell>
          <cell r="AB23">
            <v>0.56938056947425664</v>
          </cell>
          <cell r="AC23">
            <v>7.6182710827178708</v>
          </cell>
          <cell r="AD23">
            <v>8.5530788636095938</v>
          </cell>
          <cell r="AE23">
            <v>1.4260930656741659</v>
          </cell>
          <cell r="AF23">
            <v>99.999949784880627</v>
          </cell>
          <cell r="AG23">
            <v>0.56678845730966743</v>
          </cell>
        </row>
        <row r="24">
          <cell r="C24" t="str">
            <v>010112</v>
          </cell>
          <cell r="D24" t="str">
            <v>SELVA</v>
          </cell>
          <cell r="E24" t="str">
            <v>AMAZONAS</v>
          </cell>
          <cell r="F24" t="str">
            <v>CHACHAPOYAS</v>
          </cell>
          <cell r="G24" t="str">
            <v>MAGDALENA</v>
          </cell>
          <cell r="H24">
            <v>795</v>
          </cell>
          <cell r="I24">
            <v>626.96590909090924</v>
          </cell>
          <cell r="J24">
            <v>168.03409090909076</v>
          </cell>
          <cell r="K24">
            <v>0.56000000000000005</v>
          </cell>
          <cell r="L24">
            <v>65.075883665175553</v>
          </cell>
          <cell r="M24">
            <v>2.986289245529099</v>
          </cell>
          <cell r="N24">
            <v>2.1732770934856287</v>
          </cell>
          <cell r="O24">
            <v>3.0871222564786711</v>
          </cell>
          <cell r="P24">
            <v>2.0547932426392417</v>
          </cell>
          <cell r="Q24">
            <v>3.3113509838583952</v>
          </cell>
          <cell r="R24">
            <v>1.7702517138674623</v>
          </cell>
          <cell r="S24">
            <v>3.3653862223454247</v>
          </cell>
          <cell r="T24">
            <v>0.6071735359399455</v>
          </cell>
          <cell r="U24">
            <v>0.35985152214176297</v>
          </cell>
          <cell r="V24">
            <v>2.8415340373038349</v>
          </cell>
          <cell r="W24">
            <v>0.33406331279706081</v>
          </cell>
          <cell r="X24">
            <v>8.043460633092181E-2</v>
          </cell>
          <cell r="Y24">
            <v>1.0789441698141062</v>
          </cell>
          <cell r="Z24">
            <v>0.93445592583209613</v>
          </cell>
          <cell r="AA24">
            <v>0.30549509827668447</v>
          </cell>
          <cell r="AB24">
            <v>0.26362740686452352</v>
          </cell>
          <cell r="AC24">
            <v>3.4902497554762917</v>
          </cell>
          <cell r="AD24">
            <v>3.2333909674380323</v>
          </cell>
          <cell r="AE24">
            <v>2.6464252384052456</v>
          </cell>
          <cell r="AF24">
            <v>99.999999999999943</v>
          </cell>
          <cell r="AG24">
            <v>0.68062172910704644</v>
          </cell>
        </row>
        <row r="25">
          <cell r="C25" t="str">
            <v>010113</v>
          </cell>
          <cell r="D25" t="str">
            <v>SELVA</v>
          </cell>
          <cell r="E25" t="str">
            <v>AMAZONAS</v>
          </cell>
          <cell r="F25" t="str">
            <v>CHACHAPOYAS</v>
          </cell>
          <cell r="G25" t="str">
            <v>MARISCAL CASTILLA</v>
          </cell>
          <cell r="H25">
            <v>1006</v>
          </cell>
          <cell r="I25">
            <v>484.33745583038871</v>
          </cell>
          <cell r="J25">
            <v>521.66254416961124</v>
          </cell>
          <cell r="K25">
            <v>0.56000000000000005</v>
          </cell>
          <cell r="L25">
            <v>65.075883665175553</v>
          </cell>
          <cell r="M25">
            <v>2.986289245529099</v>
          </cell>
          <cell r="N25">
            <v>2.1732770934856287</v>
          </cell>
          <cell r="O25">
            <v>3.0871222564786711</v>
          </cell>
          <cell r="P25">
            <v>2.0547932426392417</v>
          </cell>
          <cell r="Q25">
            <v>3.3113509838583952</v>
          </cell>
          <cell r="R25">
            <v>1.7702517138674623</v>
          </cell>
          <cell r="S25">
            <v>3.3653862223454247</v>
          </cell>
          <cell r="T25">
            <v>0.6071735359399455</v>
          </cell>
          <cell r="U25">
            <v>0.35985152214176297</v>
          </cell>
          <cell r="V25">
            <v>2.8415340373038349</v>
          </cell>
          <cell r="W25">
            <v>0.33406331279706081</v>
          </cell>
          <cell r="X25">
            <v>8.043460633092181E-2</v>
          </cell>
          <cell r="Y25">
            <v>1.0789441698141062</v>
          </cell>
          <cell r="Z25">
            <v>0.93445592583209613</v>
          </cell>
          <cell r="AA25">
            <v>0.30549509827668447</v>
          </cell>
          <cell r="AB25">
            <v>0.26362740686452352</v>
          </cell>
          <cell r="AC25">
            <v>3.4902497554762917</v>
          </cell>
          <cell r="AD25">
            <v>3.2333909674380323</v>
          </cell>
          <cell r="AE25">
            <v>2.6464252384052456</v>
          </cell>
          <cell r="AF25">
            <v>99.999999999999943</v>
          </cell>
          <cell r="AG25">
            <v>0.68062172910704644</v>
          </cell>
        </row>
        <row r="26">
          <cell r="C26" t="str">
            <v>010114</v>
          </cell>
          <cell r="D26" t="str">
            <v>SIERRA</v>
          </cell>
          <cell r="E26" t="str">
            <v>AMAZONAS</v>
          </cell>
          <cell r="F26" t="str">
            <v>CHACHAPOYAS</v>
          </cell>
          <cell r="G26" t="str">
            <v>MOLINOPAMPA</v>
          </cell>
          <cell r="H26">
            <v>2740</v>
          </cell>
          <cell r="I26">
            <v>720.8796481407436</v>
          </cell>
          <cell r="J26">
            <v>2019.1203518592565</v>
          </cell>
          <cell r="K26">
            <v>0.43</v>
          </cell>
          <cell r="L26">
            <v>53.02363411200227</v>
          </cell>
          <cell r="M26">
            <v>3.6552116189644734</v>
          </cell>
          <cell r="N26">
            <v>3.0193742238596797</v>
          </cell>
          <cell r="O26">
            <v>2.9134203126486038</v>
          </cell>
          <cell r="P26">
            <v>2.6414259865752143</v>
          </cell>
          <cell r="Q26">
            <v>3.0399519188847073</v>
          </cell>
          <cell r="R26">
            <v>2.4585806603998157</v>
          </cell>
          <cell r="S26">
            <v>4.2281390871362099</v>
          </cell>
          <cell r="T26">
            <v>0.73451222152699591</v>
          </cell>
          <cell r="U26">
            <v>0.67862861982989986</v>
          </cell>
          <cell r="V26">
            <v>2.5621990691510477</v>
          </cell>
          <cell r="W26">
            <v>0.2145882049279827</v>
          </cell>
          <cell r="X26">
            <v>2.3948883243993628E-2</v>
          </cell>
          <cell r="Y26">
            <v>1.222096343613345</v>
          </cell>
          <cell r="Z26">
            <v>1.1035993980174246</v>
          </cell>
          <cell r="AA26">
            <v>0.3138155426230686</v>
          </cell>
          <cell r="AB26">
            <v>0.56938056947425664</v>
          </cell>
          <cell r="AC26">
            <v>7.6182710827178708</v>
          </cell>
          <cell r="AD26">
            <v>8.5530788636095938</v>
          </cell>
          <cell r="AE26">
            <v>1.4260930656741659</v>
          </cell>
          <cell r="AF26">
            <v>99.999949784880627</v>
          </cell>
          <cell r="AG26">
            <v>0.56678845730966743</v>
          </cell>
        </row>
        <row r="27">
          <cell r="C27" t="str">
            <v>010115</v>
          </cell>
          <cell r="D27" t="str">
            <v>SELVA</v>
          </cell>
          <cell r="E27" t="str">
            <v>AMAZONAS</v>
          </cell>
          <cell r="F27" t="str">
            <v>CHACHAPOYAS</v>
          </cell>
          <cell r="G27" t="str">
            <v>MONTEVIDEO</v>
          </cell>
          <cell r="H27">
            <v>589</v>
          </cell>
          <cell r="I27">
            <v>527.62807525325627</v>
          </cell>
          <cell r="J27">
            <v>61.37192474674373</v>
          </cell>
          <cell r="K27">
            <v>0.56000000000000005</v>
          </cell>
          <cell r="L27">
            <v>65.075883665175553</v>
          </cell>
          <cell r="M27">
            <v>2.986289245529099</v>
          </cell>
          <cell r="N27">
            <v>2.1732770934856287</v>
          </cell>
          <cell r="O27">
            <v>3.0871222564786711</v>
          </cell>
          <cell r="P27">
            <v>2.0547932426392417</v>
          </cell>
          <cell r="Q27">
            <v>3.3113509838583952</v>
          </cell>
          <cell r="R27">
            <v>1.7702517138674623</v>
          </cell>
          <cell r="S27">
            <v>3.3653862223454247</v>
          </cell>
          <cell r="T27">
            <v>0.6071735359399455</v>
          </cell>
          <cell r="U27">
            <v>0.35985152214176297</v>
          </cell>
          <cell r="V27">
            <v>2.8415340373038349</v>
          </cell>
          <cell r="W27">
            <v>0.33406331279706081</v>
          </cell>
          <cell r="X27">
            <v>8.043460633092181E-2</v>
          </cell>
          <cell r="Y27">
            <v>1.0789441698141062</v>
          </cell>
          <cell r="Z27">
            <v>0.93445592583209613</v>
          </cell>
          <cell r="AA27">
            <v>0.30549509827668447</v>
          </cell>
          <cell r="AB27">
            <v>0.26362740686452352</v>
          </cell>
          <cell r="AC27">
            <v>3.4902497554762917</v>
          </cell>
          <cell r="AD27">
            <v>3.2333909674380323</v>
          </cell>
          <cell r="AE27">
            <v>2.6464252384052456</v>
          </cell>
          <cell r="AF27">
            <v>99.999999999999943</v>
          </cell>
          <cell r="AG27">
            <v>0.68062172910704644</v>
          </cell>
        </row>
        <row r="28">
          <cell r="C28" t="str">
            <v>010116</v>
          </cell>
          <cell r="D28" t="str">
            <v>SELVA</v>
          </cell>
          <cell r="E28" t="str">
            <v>AMAZONAS</v>
          </cell>
          <cell r="F28" t="str">
            <v>CHACHAPOYAS</v>
          </cell>
          <cell r="G28" t="str">
            <v>OLLEROS</v>
          </cell>
          <cell r="H28">
            <v>362</v>
          </cell>
          <cell r="I28">
            <v>106.05070422535211</v>
          </cell>
          <cell r="J28">
            <v>255.94929577464791</v>
          </cell>
          <cell r="K28">
            <v>0.56000000000000005</v>
          </cell>
          <cell r="L28">
            <v>65.075883665175553</v>
          </cell>
          <cell r="M28">
            <v>2.986289245529099</v>
          </cell>
          <cell r="N28">
            <v>2.1732770934856287</v>
          </cell>
          <cell r="O28">
            <v>3.0871222564786711</v>
          </cell>
          <cell r="P28">
            <v>2.0547932426392417</v>
          </cell>
          <cell r="Q28">
            <v>3.3113509838583952</v>
          </cell>
          <cell r="R28">
            <v>1.7702517138674623</v>
          </cell>
          <cell r="S28">
            <v>3.3653862223454247</v>
          </cell>
          <cell r="T28">
            <v>0.6071735359399455</v>
          </cell>
          <cell r="U28">
            <v>0.35985152214176297</v>
          </cell>
          <cell r="V28">
            <v>2.8415340373038349</v>
          </cell>
          <cell r="W28">
            <v>0.33406331279706081</v>
          </cell>
          <cell r="X28">
            <v>8.043460633092181E-2</v>
          </cell>
          <cell r="Y28">
            <v>1.0789441698141062</v>
          </cell>
          <cell r="Z28">
            <v>0.93445592583209613</v>
          </cell>
          <cell r="AA28">
            <v>0.30549509827668447</v>
          </cell>
          <cell r="AB28">
            <v>0.26362740686452352</v>
          </cell>
          <cell r="AC28">
            <v>3.4902497554762917</v>
          </cell>
          <cell r="AD28">
            <v>3.2333909674380323</v>
          </cell>
          <cell r="AE28">
            <v>2.6464252384052456</v>
          </cell>
          <cell r="AF28">
            <v>99.999999999999943</v>
          </cell>
          <cell r="AG28">
            <v>0.68062172910704644</v>
          </cell>
        </row>
        <row r="29">
          <cell r="C29" t="str">
            <v>010117</v>
          </cell>
          <cell r="D29" t="str">
            <v>SELVA</v>
          </cell>
          <cell r="E29" t="str">
            <v>AMAZONAS</v>
          </cell>
          <cell r="F29" t="str">
            <v>CHACHAPOYAS</v>
          </cell>
          <cell r="G29" t="str">
            <v>QUINJALCA</v>
          </cell>
          <cell r="H29">
            <v>843</v>
          </cell>
          <cell r="I29">
            <v>129.06745182012847</v>
          </cell>
          <cell r="J29">
            <v>713.93254817987156</v>
          </cell>
          <cell r="K29">
            <v>0.56000000000000005</v>
          </cell>
          <cell r="L29">
            <v>65.075883665175553</v>
          </cell>
          <cell r="M29">
            <v>2.986289245529099</v>
          </cell>
          <cell r="N29">
            <v>2.1732770934856287</v>
          </cell>
          <cell r="O29">
            <v>3.0871222564786711</v>
          </cell>
          <cell r="P29">
            <v>2.0547932426392417</v>
          </cell>
          <cell r="Q29">
            <v>3.3113509838583952</v>
          </cell>
          <cell r="R29">
            <v>1.7702517138674623</v>
          </cell>
          <cell r="S29">
            <v>3.3653862223454247</v>
          </cell>
          <cell r="T29">
            <v>0.6071735359399455</v>
          </cell>
          <cell r="U29">
            <v>0.35985152214176297</v>
          </cell>
          <cell r="V29">
            <v>2.8415340373038349</v>
          </cell>
          <cell r="W29">
            <v>0.33406331279706081</v>
          </cell>
          <cell r="X29">
            <v>8.043460633092181E-2</v>
          </cell>
          <cell r="Y29">
            <v>1.0789441698141062</v>
          </cell>
          <cell r="Z29">
            <v>0.93445592583209613</v>
          </cell>
          <cell r="AA29">
            <v>0.30549509827668447</v>
          </cell>
          <cell r="AB29">
            <v>0.26362740686452352</v>
          </cell>
          <cell r="AC29">
            <v>3.4902497554762917</v>
          </cell>
          <cell r="AD29">
            <v>3.2333909674380323</v>
          </cell>
          <cell r="AE29">
            <v>2.6464252384052456</v>
          </cell>
          <cell r="AF29">
            <v>99.999999999999943</v>
          </cell>
          <cell r="AG29">
            <v>0.68062172910704644</v>
          </cell>
        </row>
        <row r="30">
          <cell r="C30" t="str">
            <v>010118</v>
          </cell>
          <cell r="D30" t="str">
            <v>SELVA</v>
          </cell>
          <cell r="E30" t="str">
            <v>AMAZONAS</v>
          </cell>
          <cell r="F30" t="str">
            <v>CHACHAPOYAS</v>
          </cell>
          <cell r="G30" t="str">
            <v>SAN FRANCISCO DE DAGUAS</v>
          </cell>
          <cell r="H30">
            <v>349</v>
          </cell>
          <cell r="I30">
            <v>263.48344370860929</v>
          </cell>
          <cell r="J30">
            <v>85.516556291390714</v>
          </cell>
          <cell r="K30">
            <v>0.56000000000000005</v>
          </cell>
          <cell r="L30">
            <v>65.075883665175553</v>
          </cell>
          <cell r="M30">
            <v>2.986289245529099</v>
          </cell>
          <cell r="N30">
            <v>2.1732770934856287</v>
          </cell>
          <cell r="O30">
            <v>3.0871222564786711</v>
          </cell>
          <cell r="P30">
            <v>2.0547932426392417</v>
          </cell>
          <cell r="Q30">
            <v>3.3113509838583952</v>
          </cell>
          <cell r="R30">
            <v>1.7702517138674623</v>
          </cell>
          <cell r="S30">
            <v>3.3653862223454247</v>
          </cell>
          <cell r="T30">
            <v>0.6071735359399455</v>
          </cell>
          <cell r="U30">
            <v>0.35985152214176297</v>
          </cell>
          <cell r="V30">
            <v>2.8415340373038349</v>
          </cell>
          <cell r="W30">
            <v>0.33406331279706081</v>
          </cell>
          <cell r="X30">
            <v>8.043460633092181E-2</v>
          </cell>
          <cell r="Y30">
            <v>1.0789441698141062</v>
          </cell>
          <cell r="Z30">
            <v>0.93445592583209613</v>
          </cell>
          <cell r="AA30">
            <v>0.30549509827668447</v>
          </cell>
          <cell r="AB30">
            <v>0.26362740686452352</v>
          </cell>
          <cell r="AC30">
            <v>3.4902497554762917</v>
          </cell>
          <cell r="AD30">
            <v>3.2333909674380323</v>
          </cell>
          <cell r="AE30">
            <v>2.6464252384052456</v>
          </cell>
          <cell r="AF30">
            <v>99.999999999999943</v>
          </cell>
          <cell r="AG30">
            <v>0.68062172910704644</v>
          </cell>
        </row>
        <row r="31">
          <cell r="C31" t="str">
            <v>010119</v>
          </cell>
          <cell r="D31" t="str">
            <v>SELVA</v>
          </cell>
          <cell r="E31" t="str">
            <v>AMAZONAS</v>
          </cell>
          <cell r="F31" t="str">
            <v>CHACHAPOYAS</v>
          </cell>
          <cell r="G31" t="str">
            <v>SAN ISIDRO DE MAINO</v>
          </cell>
          <cell r="H31">
            <v>706</v>
          </cell>
          <cell r="I31">
            <v>486.7900874635568</v>
          </cell>
          <cell r="J31">
            <v>219.2099125364432</v>
          </cell>
          <cell r="K31">
            <v>0.56000000000000005</v>
          </cell>
          <cell r="L31">
            <v>65.075883665175553</v>
          </cell>
          <cell r="M31">
            <v>2.986289245529099</v>
          </cell>
          <cell r="N31">
            <v>2.1732770934856287</v>
          </cell>
          <cell r="O31">
            <v>3.0871222564786711</v>
          </cell>
          <cell r="P31">
            <v>2.0547932426392417</v>
          </cell>
          <cell r="Q31">
            <v>3.3113509838583952</v>
          </cell>
          <cell r="R31">
            <v>1.7702517138674623</v>
          </cell>
          <cell r="S31">
            <v>3.3653862223454247</v>
          </cell>
          <cell r="T31">
            <v>0.6071735359399455</v>
          </cell>
          <cell r="U31">
            <v>0.35985152214176297</v>
          </cell>
          <cell r="V31">
            <v>2.8415340373038349</v>
          </cell>
          <cell r="W31">
            <v>0.33406331279706081</v>
          </cell>
          <cell r="X31">
            <v>8.043460633092181E-2</v>
          </cell>
          <cell r="Y31">
            <v>1.0789441698141062</v>
          </cell>
          <cell r="Z31">
            <v>0.93445592583209613</v>
          </cell>
          <cell r="AA31">
            <v>0.30549509827668447</v>
          </cell>
          <cell r="AB31">
            <v>0.26362740686452352</v>
          </cell>
          <cell r="AC31">
            <v>3.4902497554762917</v>
          </cell>
          <cell r="AD31">
            <v>3.2333909674380323</v>
          </cell>
          <cell r="AE31">
            <v>2.6464252384052456</v>
          </cell>
          <cell r="AF31">
            <v>99.999999999999943</v>
          </cell>
          <cell r="AG31">
            <v>0.68062172910704644</v>
          </cell>
        </row>
        <row r="32">
          <cell r="C32" t="str">
            <v>010120</v>
          </cell>
          <cell r="D32" t="str">
            <v>SELVA</v>
          </cell>
          <cell r="E32" t="str">
            <v>AMAZONAS</v>
          </cell>
          <cell r="F32" t="str">
            <v>CHACHAPOYAS</v>
          </cell>
          <cell r="G32" t="str">
            <v>SOLOCO</v>
          </cell>
          <cell r="H32">
            <v>1318</v>
          </cell>
          <cell r="I32">
            <v>277.9646142958245</v>
          </cell>
          <cell r="J32">
            <v>1040.0353857041755</v>
          </cell>
          <cell r="K32">
            <v>0.56000000000000005</v>
          </cell>
          <cell r="L32">
            <v>65.075883665175553</v>
          </cell>
          <cell r="M32">
            <v>2.986289245529099</v>
          </cell>
          <cell r="N32">
            <v>2.1732770934856287</v>
          </cell>
          <cell r="O32">
            <v>3.0871222564786711</v>
          </cell>
          <cell r="P32">
            <v>2.0547932426392417</v>
          </cell>
          <cell r="Q32">
            <v>3.3113509838583952</v>
          </cell>
          <cell r="R32">
            <v>1.7702517138674623</v>
          </cell>
          <cell r="S32">
            <v>3.3653862223454247</v>
          </cell>
          <cell r="T32">
            <v>0.6071735359399455</v>
          </cell>
          <cell r="U32">
            <v>0.35985152214176297</v>
          </cell>
          <cell r="V32">
            <v>2.8415340373038349</v>
          </cell>
          <cell r="W32">
            <v>0.33406331279706081</v>
          </cell>
          <cell r="X32">
            <v>8.043460633092181E-2</v>
          </cell>
          <cell r="Y32">
            <v>1.0789441698141062</v>
          </cell>
          <cell r="Z32">
            <v>0.93445592583209613</v>
          </cell>
          <cell r="AA32">
            <v>0.30549509827668447</v>
          </cell>
          <cell r="AB32">
            <v>0.26362740686452352</v>
          </cell>
          <cell r="AC32">
            <v>3.4902497554762917</v>
          </cell>
          <cell r="AD32">
            <v>3.2333909674380323</v>
          </cell>
          <cell r="AE32">
            <v>2.6464252384052456</v>
          </cell>
          <cell r="AF32">
            <v>99.999999999999943</v>
          </cell>
          <cell r="AG32">
            <v>0.68062172910704644</v>
          </cell>
        </row>
        <row r="33">
          <cell r="C33" t="str">
            <v>010121</v>
          </cell>
          <cell r="D33" t="str">
            <v>SELVA</v>
          </cell>
          <cell r="E33" t="str">
            <v>AMAZONAS</v>
          </cell>
          <cell r="F33" t="str">
            <v>CHACHAPOYAS</v>
          </cell>
          <cell r="G33" t="str">
            <v>SONCHE</v>
          </cell>
          <cell r="H33">
            <v>220</v>
          </cell>
          <cell r="I33">
            <v>98.421052631578945</v>
          </cell>
          <cell r="J33">
            <v>121.57894736842105</v>
          </cell>
          <cell r="K33">
            <v>0.56000000000000005</v>
          </cell>
          <cell r="L33">
            <v>65.075883665175553</v>
          </cell>
          <cell r="M33">
            <v>2.986289245529099</v>
          </cell>
          <cell r="N33">
            <v>2.1732770934856287</v>
          </cell>
          <cell r="O33">
            <v>3.0871222564786711</v>
          </cell>
          <cell r="P33">
            <v>2.0547932426392417</v>
          </cell>
          <cell r="Q33">
            <v>3.3113509838583952</v>
          </cell>
          <cell r="R33">
            <v>1.7702517138674623</v>
          </cell>
          <cell r="S33">
            <v>3.3653862223454247</v>
          </cell>
          <cell r="T33">
            <v>0.6071735359399455</v>
          </cell>
          <cell r="U33">
            <v>0.35985152214176297</v>
          </cell>
          <cell r="V33">
            <v>2.8415340373038349</v>
          </cell>
          <cell r="W33">
            <v>0.33406331279706081</v>
          </cell>
          <cell r="X33">
            <v>8.043460633092181E-2</v>
          </cell>
          <cell r="Y33">
            <v>1.0789441698141062</v>
          </cell>
          <cell r="Z33">
            <v>0.93445592583209613</v>
          </cell>
          <cell r="AA33">
            <v>0.30549509827668447</v>
          </cell>
          <cell r="AB33">
            <v>0.26362740686452352</v>
          </cell>
          <cell r="AC33">
            <v>3.4902497554762917</v>
          </cell>
          <cell r="AD33">
            <v>3.2333909674380323</v>
          </cell>
          <cell r="AE33">
            <v>2.6464252384052456</v>
          </cell>
          <cell r="AF33">
            <v>99.999999999999943</v>
          </cell>
          <cell r="AG33">
            <v>0.68062172910704644</v>
          </cell>
        </row>
        <row r="34">
          <cell r="C34" t="str">
            <v>010203</v>
          </cell>
          <cell r="D34" t="str">
            <v>SELVA</v>
          </cell>
          <cell r="E34" t="str">
            <v>AMAZONAS</v>
          </cell>
          <cell r="F34" t="str">
            <v>BAGUA</v>
          </cell>
          <cell r="G34" t="str">
            <v>COPALLIN</v>
          </cell>
          <cell r="H34">
            <v>6328</v>
          </cell>
          <cell r="I34">
            <v>1914.2663627482905</v>
          </cell>
          <cell r="J34">
            <v>4413.7336372517093</v>
          </cell>
          <cell r="K34">
            <v>0.56000000000000005</v>
          </cell>
          <cell r="L34">
            <v>65.075883665175553</v>
          </cell>
          <cell r="M34">
            <v>2.986289245529099</v>
          </cell>
          <cell r="N34">
            <v>2.1732770934856287</v>
          </cell>
          <cell r="O34">
            <v>3.0871222564786711</v>
          </cell>
          <cell r="P34">
            <v>2.0547932426392417</v>
          </cell>
          <cell r="Q34">
            <v>3.3113509838583952</v>
          </cell>
          <cell r="R34">
            <v>1.7702517138674623</v>
          </cell>
          <cell r="S34">
            <v>3.3653862223454247</v>
          </cell>
          <cell r="T34">
            <v>0.6071735359399455</v>
          </cell>
          <cell r="U34">
            <v>0.35985152214176297</v>
          </cell>
          <cell r="V34">
            <v>2.8415340373038349</v>
          </cell>
          <cell r="W34">
            <v>0.33406331279706081</v>
          </cell>
          <cell r="X34">
            <v>8.043460633092181E-2</v>
          </cell>
          <cell r="Y34">
            <v>1.0789441698141062</v>
          </cell>
          <cell r="Z34">
            <v>0.93445592583209613</v>
          </cell>
          <cell r="AA34">
            <v>0.30549509827668447</v>
          </cell>
          <cell r="AB34">
            <v>0.26362740686452352</v>
          </cell>
          <cell r="AC34">
            <v>3.4902497554762917</v>
          </cell>
          <cell r="AD34">
            <v>3.2333909674380323</v>
          </cell>
          <cell r="AE34">
            <v>2.6464252384052456</v>
          </cell>
          <cell r="AF34">
            <v>99.999999999999943</v>
          </cell>
          <cell r="AG34">
            <v>0.68062172910704644</v>
          </cell>
        </row>
        <row r="35">
          <cell r="C35" t="str">
            <v>010204</v>
          </cell>
          <cell r="D35" t="str">
            <v>SELVA</v>
          </cell>
          <cell r="E35" t="str">
            <v>AMAZONAS</v>
          </cell>
          <cell r="F35" t="str">
            <v>BAGUA</v>
          </cell>
          <cell r="G35" t="str">
            <v>EL PARCO</v>
          </cell>
          <cell r="H35">
            <v>1476</v>
          </cell>
          <cell r="I35">
            <v>754.2197802197802</v>
          </cell>
          <cell r="J35">
            <v>721.7802197802198</v>
          </cell>
          <cell r="K35">
            <v>0.56000000000000005</v>
          </cell>
          <cell r="L35">
            <v>65.075883665175553</v>
          </cell>
          <cell r="M35">
            <v>2.986289245529099</v>
          </cell>
          <cell r="N35">
            <v>2.1732770934856287</v>
          </cell>
          <cell r="O35">
            <v>3.0871222564786711</v>
          </cell>
          <cell r="P35">
            <v>2.0547932426392417</v>
          </cell>
          <cell r="Q35">
            <v>3.3113509838583952</v>
          </cell>
          <cell r="R35">
            <v>1.7702517138674623</v>
          </cell>
          <cell r="S35">
            <v>3.3653862223454247</v>
          </cell>
          <cell r="T35">
            <v>0.6071735359399455</v>
          </cell>
          <cell r="U35">
            <v>0.35985152214176297</v>
          </cell>
          <cell r="V35">
            <v>2.8415340373038349</v>
          </cell>
          <cell r="W35">
            <v>0.33406331279706081</v>
          </cell>
          <cell r="X35">
            <v>8.043460633092181E-2</v>
          </cell>
          <cell r="Y35">
            <v>1.0789441698141062</v>
          </cell>
          <cell r="Z35">
            <v>0.93445592583209613</v>
          </cell>
          <cell r="AA35">
            <v>0.30549509827668447</v>
          </cell>
          <cell r="AB35">
            <v>0.26362740686452352</v>
          </cell>
          <cell r="AC35">
            <v>3.4902497554762917</v>
          </cell>
          <cell r="AD35">
            <v>3.2333909674380323</v>
          </cell>
          <cell r="AE35">
            <v>2.6464252384052456</v>
          </cell>
          <cell r="AF35">
            <v>99.999999999999943</v>
          </cell>
          <cell r="AG35">
            <v>0.68062172910704644</v>
          </cell>
        </row>
        <row r="36">
          <cell r="C36" t="str">
            <v>010206</v>
          </cell>
          <cell r="D36" t="str">
            <v>SELVA</v>
          </cell>
          <cell r="E36" t="str">
            <v>AMAZONAS</v>
          </cell>
          <cell r="F36" t="str">
            <v>BAGUA</v>
          </cell>
          <cell r="G36" t="str">
            <v xml:space="preserve">LA PECA </v>
          </cell>
          <cell r="H36">
            <v>8006</v>
          </cell>
          <cell r="I36">
            <v>4544.942946198672</v>
          </cell>
          <cell r="J36">
            <v>3461.057053801328</v>
          </cell>
          <cell r="K36">
            <v>0.49217317784256565</v>
          </cell>
          <cell r="L36">
            <v>83.27649560153462</v>
          </cell>
          <cell r="M36">
            <v>0.55046873513734418</v>
          </cell>
          <cell r="N36">
            <v>1.115910219870424</v>
          </cell>
          <cell r="O36">
            <v>1.3006915648813275</v>
          </cell>
          <cell r="P36">
            <v>0.43949423813365551</v>
          </cell>
          <cell r="Q36">
            <v>1.6954437042230202</v>
          </cell>
          <cell r="R36">
            <v>1.2846619153141283</v>
          </cell>
          <cell r="S36">
            <v>2.423119334575778</v>
          </cell>
          <cell r="T36">
            <v>0.25999739298007046</v>
          </cell>
          <cell r="U36">
            <v>9.6001747407952837E-2</v>
          </cell>
          <cell r="V36">
            <v>2.0856159436883699</v>
          </cell>
          <cell r="W36">
            <v>0</v>
          </cell>
          <cell r="X36">
            <v>0</v>
          </cell>
          <cell r="Y36">
            <v>0.36991499001229516</v>
          </cell>
          <cell r="Z36">
            <v>0.33204274103484593</v>
          </cell>
          <cell r="AA36">
            <v>4.0514498906108538E-2</v>
          </cell>
          <cell r="AB36">
            <v>6.8698498145140563E-2</v>
          </cell>
          <cell r="AC36">
            <v>2.6422499286592522</v>
          </cell>
          <cell r="AD36">
            <v>1.779114951963896</v>
          </cell>
          <cell r="AE36">
            <v>0.23956399353177216</v>
          </cell>
          <cell r="AF36">
            <v>100</v>
          </cell>
          <cell r="AG36">
            <v>0.83826964336671961</v>
          </cell>
        </row>
        <row r="37">
          <cell r="C37" t="str">
            <v>010301</v>
          </cell>
          <cell r="D37" t="str">
            <v>SELVA</v>
          </cell>
          <cell r="E37" t="str">
            <v>AMAZONAS</v>
          </cell>
          <cell r="F37" t="str">
            <v>BONGARA</v>
          </cell>
          <cell r="G37" t="str">
            <v>JUMBILLA</v>
          </cell>
          <cell r="H37">
            <v>1748</v>
          </cell>
          <cell r="I37">
            <v>1543.0082855321862</v>
          </cell>
          <cell r="J37">
            <v>204.99171446781384</v>
          </cell>
          <cell r="K37">
            <v>0.56000000000000005</v>
          </cell>
          <cell r="L37">
            <v>65.075883665175553</v>
          </cell>
          <cell r="M37">
            <v>2.986289245529099</v>
          </cell>
          <cell r="N37">
            <v>2.1732770934856287</v>
          </cell>
          <cell r="O37">
            <v>3.0871222564786711</v>
          </cell>
          <cell r="P37">
            <v>2.0547932426392417</v>
          </cell>
          <cell r="Q37">
            <v>3.3113509838583952</v>
          </cell>
          <cell r="R37">
            <v>1.7702517138674623</v>
          </cell>
          <cell r="S37">
            <v>3.3653862223454247</v>
          </cell>
          <cell r="T37">
            <v>0.6071735359399455</v>
          </cell>
          <cell r="U37">
            <v>0.35985152214176297</v>
          </cell>
          <cell r="V37">
            <v>2.8415340373038349</v>
          </cell>
          <cell r="W37">
            <v>0.33406331279706081</v>
          </cell>
          <cell r="X37">
            <v>8.043460633092181E-2</v>
          </cell>
          <cell r="Y37">
            <v>1.0789441698141062</v>
          </cell>
          <cell r="Z37">
            <v>0.93445592583209613</v>
          </cell>
          <cell r="AA37">
            <v>0.30549509827668447</v>
          </cell>
          <cell r="AB37">
            <v>0.26362740686452352</v>
          </cell>
          <cell r="AC37">
            <v>3.4902497554762917</v>
          </cell>
          <cell r="AD37">
            <v>3.2333909674380323</v>
          </cell>
          <cell r="AE37">
            <v>2.6464252384052456</v>
          </cell>
          <cell r="AF37">
            <v>99.999999999999943</v>
          </cell>
          <cell r="AG37">
            <v>0.68062172910704644</v>
          </cell>
        </row>
        <row r="38">
          <cell r="C38" t="str">
            <v>010302</v>
          </cell>
          <cell r="D38" t="str">
            <v>SELVA</v>
          </cell>
          <cell r="E38" t="str">
            <v>AMAZONAS</v>
          </cell>
          <cell r="F38" t="str">
            <v>BONGARA</v>
          </cell>
          <cell r="G38" t="str">
            <v>CHISQUILLA</v>
          </cell>
          <cell r="H38">
            <v>336</v>
          </cell>
          <cell r="I38">
            <v>135.95375722543352</v>
          </cell>
          <cell r="J38">
            <v>200.04624277456648</v>
          </cell>
          <cell r="K38">
            <v>0.56000000000000005</v>
          </cell>
          <cell r="L38">
            <v>65.075883665175553</v>
          </cell>
          <cell r="M38">
            <v>2.986289245529099</v>
          </cell>
          <cell r="N38">
            <v>2.1732770934856287</v>
          </cell>
          <cell r="O38">
            <v>3.0871222564786711</v>
          </cell>
          <cell r="P38">
            <v>2.0547932426392417</v>
          </cell>
          <cell r="Q38">
            <v>3.3113509838583952</v>
          </cell>
          <cell r="R38">
            <v>1.7702517138674623</v>
          </cell>
          <cell r="S38">
            <v>3.3653862223454247</v>
          </cell>
          <cell r="T38">
            <v>0.6071735359399455</v>
          </cell>
          <cell r="U38">
            <v>0.35985152214176297</v>
          </cell>
          <cell r="V38">
            <v>2.8415340373038349</v>
          </cell>
          <cell r="W38">
            <v>0.33406331279706081</v>
          </cell>
          <cell r="X38">
            <v>8.043460633092181E-2</v>
          </cell>
          <cell r="Y38">
            <v>1.0789441698141062</v>
          </cell>
          <cell r="Z38">
            <v>0.93445592583209613</v>
          </cell>
          <cell r="AA38">
            <v>0.30549509827668447</v>
          </cell>
          <cell r="AB38">
            <v>0.26362740686452352</v>
          </cell>
          <cell r="AC38">
            <v>3.4902497554762917</v>
          </cell>
          <cell r="AD38">
            <v>3.2333909674380323</v>
          </cell>
          <cell r="AE38">
            <v>2.6464252384052456</v>
          </cell>
          <cell r="AF38">
            <v>99.999999999999943</v>
          </cell>
          <cell r="AG38">
            <v>0.68062172910704644</v>
          </cell>
        </row>
        <row r="39">
          <cell r="C39" t="str">
            <v>010303</v>
          </cell>
          <cell r="D39" t="str">
            <v>SELVA</v>
          </cell>
          <cell r="E39" t="str">
            <v>AMAZONAS</v>
          </cell>
          <cell r="F39" t="str">
            <v>BONGARA</v>
          </cell>
          <cell r="G39" t="str">
            <v>CHURUJA</v>
          </cell>
          <cell r="H39">
            <v>269</v>
          </cell>
          <cell r="I39">
            <v>245.26470588235293</v>
          </cell>
          <cell r="J39">
            <v>23.735294117647072</v>
          </cell>
          <cell r="K39">
            <v>0.56000000000000005</v>
          </cell>
          <cell r="L39">
            <v>65.075883665175553</v>
          </cell>
          <cell r="M39">
            <v>2.986289245529099</v>
          </cell>
          <cell r="N39">
            <v>2.1732770934856287</v>
          </cell>
          <cell r="O39">
            <v>3.0871222564786711</v>
          </cell>
          <cell r="P39">
            <v>2.0547932426392417</v>
          </cell>
          <cell r="Q39">
            <v>3.3113509838583952</v>
          </cell>
          <cell r="R39">
            <v>1.7702517138674623</v>
          </cell>
          <cell r="S39">
            <v>3.3653862223454247</v>
          </cell>
          <cell r="T39">
            <v>0.6071735359399455</v>
          </cell>
          <cell r="U39">
            <v>0.35985152214176297</v>
          </cell>
          <cell r="V39">
            <v>2.8415340373038349</v>
          </cell>
          <cell r="W39">
            <v>0.33406331279706081</v>
          </cell>
          <cell r="X39">
            <v>8.043460633092181E-2</v>
          </cell>
          <cell r="Y39">
            <v>1.0789441698141062</v>
          </cell>
          <cell r="Z39">
            <v>0.93445592583209613</v>
          </cell>
          <cell r="AA39">
            <v>0.30549509827668447</v>
          </cell>
          <cell r="AB39">
            <v>0.26362740686452352</v>
          </cell>
          <cell r="AC39">
            <v>3.4902497554762917</v>
          </cell>
          <cell r="AD39">
            <v>3.2333909674380323</v>
          </cell>
          <cell r="AE39">
            <v>2.6464252384052456</v>
          </cell>
          <cell r="AF39">
            <v>99.999999999999943</v>
          </cell>
          <cell r="AG39">
            <v>0.68062172910704644</v>
          </cell>
        </row>
        <row r="40">
          <cell r="C40" t="str">
            <v>010304</v>
          </cell>
          <cell r="D40" t="str">
            <v>SELVA</v>
          </cell>
          <cell r="E40" t="str">
            <v>AMAZONAS</v>
          </cell>
          <cell r="F40" t="str">
            <v>BONGARA</v>
          </cell>
          <cell r="G40" t="str">
            <v>COROSHA</v>
          </cell>
          <cell r="H40">
            <v>1025</v>
          </cell>
          <cell r="I40">
            <v>143.96067415730337</v>
          </cell>
          <cell r="J40">
            <v>881.0393258426966</v>
          </cell>
          <cell r="K40">
            <v>0.56000000000000005</v>
          </cell>
          <cell r="L40">
            <v>65.075883665175553</v>
          </cell>
          <cell r="M40">
            <v>2.986289245529099</v>
          </cell>
          <cell r="N40">
            <v>2.1732770934856287</v>
          </cell>
          <cell r="O40">
            <v>3.0871222564786711</v>
          </cell>
          <cell r="P40">
            <v>2.0547932426392417</v>
          </cell>
          <cell r="Q40">
            <v>3.3113509838583952</v>
          </cell>
          <cell r="R40">
            <v>1.7702517138674623</v>
          </cell>
          <cell r="S40">
            <v>3.3653862223454247</v>
          </cell>
          <cell r="T40">
            <v>0.6071735359399455</v>
          </cell>
          <cell r="U40">
            <v>0.35985152214176297</v>
          </cell>
          <cell r="V40">
            <v>2.8415340373038349</v>
          </cell>
          <cell r="W40">
            <v>0.33406331279706081</v>
          </cell>
          <cell r="X40">
            <v>8.043460633092181E-2</v>
          </cell>
          <cell r="Y40">
            <v>1.0789441698141062</v>
          </cell>
          <cell r="Z40">
            <v>0.93445592583209613</v>
          </cell>
          <cell r="AA40">
            <v>0.30549509827668447</v>
          </cell>
          <cell r="AB40">
            <v>0.26362740686452352</v>
          </cell>
          <cell r="AC40">
            <v>3.4902497554762917</v>
          </cell>
          <cell r="AD40">
            <v>3.2333909674380323</v>
          </cell>
          <cell r="AE40">
            <v>2.6464252384052456</v>
          </cell>
          <cell r="AF40">
            <v>99.999999999999943</v>
          </cell>
          <cell r="AG40">
            <v>0.68062172910704644</v>
          </cell>
        </row>
        <row r="41">
          <cell r="C41" t="str">
            <v>010305</v>
          </cell>
          <cell r="D41" t="str">
            <v>SELVA</v>
          </cell>
          <cell r="E41" t="str">
            <v>AMAZONAS</v>
          </cell>
          <cell r="F41" t="str">
            <v>BONGARA</v>
          </cell>
          <cell r="G41" t="str">
            <v>CUISPES</v>
          </cell>
          <cell r="H41">
            <v>895</v>
          </cell>
          <cell r="I41">
            <v>416.59846547314578</v>
          </cell>
          <cell r="J41">
            <v>478.40153452685422</v>
          </cell>
          <cell r="K41">
            <v>0.56000000000000005</v>
          </cell>
          <cell r="L41">
            <v>65.075883665175553</v>
          </cell>
          <cell r="M41">
            <v>2.986289245529099</v>
          </cell>
          <cell r="N41">
            <v>2.1732770934856287</v>
          </cell>
          <cell r="O41">
            <v>3.0871222564786711</v>
          </cell>
          <cell r="P41">
            <v>2.0547932426392417</v>
          </cell>
          <cell r="Q41">
            <v>3.3113509838583952</v>
          </cell>
          <cell r="R41">
            <v>1.7702517138674623</v>
          </cell>
          <cell r="S41">
            <v>3.3653862223454247</v>
          </cell>
          <cell r="T41">
            <v>0.6071735359399455</v>
          </cell>
          <cell r="U41">
            <v>0.35985152214176297</v>
          </cell>
          <cell r="V41">
            <v>2.8415340373038349</v>
          </cell>
          <cell r="W41">
            <v>0.33406331279706081</v>
          </cell>
          <cell r="X41">
            <v>8.043460633092181E-2</v>
          </cell>
          <cell r="Y41">
            <v>1.0789441698141062</v>
          </cell>
          <cell r="Z41">
            <v>0.93445592583209613</v>
          </cell>
          <cell r="AA41">
            <v>0.30549509827668447</v>
          </cell>
          <cell r="AB41">
            <v>0.26362740686452352</v>
          </cell>
          <cell r="AC41">
            <v>3.4902497554762917</v>
          </cell>
          <cell r="AD41">
            <v>3.2333909674380323</v>
          </cell>
          <cell r="AE41">
            <v>2.6464252384052456</v>
          </cell>
          <cell r="AF41">
            <v>99.999999999999943</v>
          </cell>
          <cell r="AG41">
            <v>0.68062172910704644</v>
          </cell>
        </row>
        <row r="42">
          <cell r="C42" t="str">
            <v>010306</v>
          </cell>
          <cell r="D42" t="str">
            <v>SELVA</v>
          </cell>
          <cell r="E42" t="str">
            <v>AMAZONAS</v>
          </cell>
          <cell r="F42" t="str">
            <v>BONGARA</v>
          </cell>
          <cell r="G42" t="str">
            <v>FLORIDA</v>
          </cell>
          <cell r="H42">
            <v>8493</v>
          </cell>
          <cell r="I42">
            <v>4891.1130827552834</v>
          </cell>
          <cell r="J42">
            <v>3601.8869172447166</v>
          </cell>
          <cell r="K42">
            <v>0.48</v>
          </cell>
          <cell r="L42">
            <v>63.849777145197848</v>
          </cell>
          <cell r="M42">
            <v>6.6888089724264059</v>
          </cell>
          <cell r="N42">
            <v>1.368144920275943</v>
          </cell>
          <cell r="O42">
            <v>2.8158646938131446</v>
          </cell>
          <cell r="P42">
            <v>1.4590230197390843</v>
          </cell>
          <cell r="Q42">
            <v>2.77607726718252</v>
          </cell>
          <cell r="R42">
            <v>2.0278023686178477</v>
          </cell>
          <cell r="S42">
            <v>6.319871016396938</v>
          </cell>
          <cell r="T42">
            <v>0.16186248561096753</v>
          </cell>
          <cell r="U42">
            <v>0.22244788525306153</v>
          </cell>
          <cell r="V42">
            <v>0.38295398131980313</v>
          </cell>
          <cell r="W42">
            <v>2.0296108880101484</v>
          </cell>
          <cell r="X42">
            <v>0</v>
          </cell>
          <cell r="Y42">
            <v>1.1493140738074845</v>
          </cell>
          <cell r="Z42">
            <v>0.61760937247089842</v>
          </cell>
          <cell r="AA42">
            <v>4.8558745683290258E-2</v>
          </cell>
          <cell r="AB42">
            <v>0.3969700066101382</v>
          </cell>
          <cell r="AC42">
            <v>4.6777354081873463</v>
          </cell>
          <cell r="AD42">
            <v>1.6335451410961612</v>
          </cell>
          <cell r="AE42">
            <v>1.3740226083009226</v>
          </cell>
          <cell r="AF42">
            <v>99.999999999999929</v>
          </cell>
          <cell r="AG42">
            <v>0.70538586117624247</v>
          </cell>
        </row>
        <row r="43">
          <cell r="C43" t="str">
            <v>010307</v>
          </cell>
          <cell r="D43" t="str">
            <v>SELVA</v>
          </cell>
          <cell r="E43" t="str">
            <v>AMAZONAS</v>
          </cell>
          <cell r="F43" t="str">
            <v>BONGARA</v>
          </cell>
          <cell r="G43" t="str">
            <v>JAZAN</v>
          </cell>
          <cell r="H43">
            <v>9260</v>
          </cell>
          <cell r="I43">
            <v>7590.7105136821892</v>
          </cell>
          <cell r="J43">
            <v>1669.2894863178108</v>
          </cell>
          <cell r="K43">
            <v>0.56000000000000005</v>
          </cell>
          <cell r="L43">
            <v>65.075883665175553</v>
          </cell>
          <cell r="M43">
            <v>2.986289245529099</v>
          </cell>
          <cell r="N43">
            <v>2.1732770934856287</v>
          </cell>
          <cell r="O43">
            <v>3.0871222564786711</v>
          </cell>
          <cell r="P43">
            <v>2.0547932426392417</v>
          </cell>
          <cell r="Q43">
            <v>3.3113509838583952</v>
          </cell>
          <cell r="R43">
            <v>1.7702517138674623</v>
          </cell>
          <cell r="S43">
            <v>3.3653862223454247</v>
          </cell>
          <cell r="T43">
            <v>0.6071735359399455</v>
          </cell>
          <cell r="U43">
            <v>0.35985152214176297</v>
          </cell>
          <cell r="V43">
            <v>2.8415340373038349</v>
          </cell>
          <cell r="W43">
            <v>0.33406331279706081</v>
          </cell>
          <cell r="X43">
            <v>8.043460633092181E-2</v>
          </cell>
          <cell r="Y43">
            <v>1.0789441698141062</v>
          </cell>
          <cell r="Z43">
            <v>0.93445592583209613</v>
          </cell>
          <cell r="AA43">
            <v>0.30549509827668447</v>
          </cell>
          <cell r="AB43">
            <v>0.26362740686452352</v>
          </cell>
          <cell r="AC43">
            <v>3.4902497554762917</v>
          </cell>
          <cell r="AD43">
            <v>3.2333909674380323</v>
          </cell>
          <cell r="AE43">
            <v>2.6464252384052456</v>
          </cell>
          <cell r="AF43">
            <v>99.999999999999943</v>
          </cell>
          <cell r="AG43">
            <v>0.68062172910704644</v>
          </cell>
        </row>
        <row r="44">
          <cell r="C44" t="str">
            <v>010308</v>
          </cell>
          <cell r="D44" t="str">
            <v>SELVA</v>
          </cell>
          <cell r="E44" t="str">
            <v>AMAZONAS</v>
          </cell>
          <cell r="F44" t="str">
            <v>BONGARA</v>
          </cell>
          <cell r="G44" t="str">
            <v>RECTA</v>
          </cell>
          <cell r="H44">
            <v>206</v>
          </cell>
          <cell r="I44">
            <v>71.341991341991346</v>
          </cell>
          <cell r="J44">
            <v>134.65800865800867</v>
          </cell>
          <cell r="K44">
            <v>0.56000000000000005</v>
          </cell>
          <cell r="L44">
            <v>65.075883665175553</v>
          </cell>
          <cell r="M44">
            <v>2.986289245529099</v>
          </cell>
          <cell r="N44">
            <v>2.1732770934856287</v>
          </cell>
          <cell r="O44">
            <v>3.0871222564786711</v>
          </cell>
          <cell r="P44">
            <v>2.0547932426392417</v>
          </cell>
          <cell r="Q44">
            <v>3.3113509838583952</v>
          </cell>
          <cell r="R44">
            <v>1.7702517138674623</v>
          </cell>
          <cell r="S44">
            <v>3.3653862223454247</v>
          </cell>
          <cell r="T44">
            <v>0.6071735359399455</v>
          </cell>
          <cell r="U44">
            <v>0.35985152214176297</v>
          </cell>
          <cell r="V44">
            <v>2.8415340373038349</v>
          </cell>
          <cell r="W44">
            <v>0.33406331279706081</v>
          </cell>
          <cell r="X44">
            <v>8.043460633092181E-2</v>
          </cell>
          <cell r="Y44">
            <v>1.0789441698141062</v>
          </cell>
          <cell r="Z44">
            <v>0.93445592583209613</v>
          </cell>
          <cell r="AA44">
            <v>0.30549509827668447</v>
          </cell>
          <cell r="AB44">
            <v>0.26362740686452352</v>
          </cell>
          <cell r="AC44">
            <v>3.4902497554762917</v>
          </cell>
          <cell r="AD44">
            <v>3.2333909674380323</v>
          </cell>
          <cell r="AE44">
            <v>2.6464252384052456</v>
          </cell>
          <cell r="AF44">
            <v>99.999999999999943</v>
          </cell>
          <cell r="AG44">
            <v>0.68062172910704644</v>
          </cell>
        </row>
        <row r="45">
          <cell r="C45" t="str">
            <v>010309</v>
          </cell>
          <cell r="D45" t="str">
            <v>SELVA</v>
          </cell>
          <cell r="E45" t="str">
            <v>AMAZONAS</v>
          </cell>
          <cell r="F45" t="str">
            <v>BONGARA</v>
          </cell>
          <cell r="G45" t="str">
            <v>SAN CARLOS</v>
          </cell>
          <cell r="H45">
            <v>317</v>
          </cell>
          <cell r="I45">
            <v>254.80926430517715</v>
          </cell>
          <cell r="J45">
            <v>62.190735694822848</v>
          </cell>
          <cell r="K45">
            <v>0.56000000000000005</v>
          </cell>
          <cell r="L45">
            <v>65.075883665175553</v>
          </cell>
          <cell r="M45">
            <v>2.986289245529099</v>
          </cell>
          <cell r="N45">
            <v>2.1732770934856287</v>
          </cell>
          <cell r="O45">
            <v>3.0871222564786711</v>
          </cell>
          <cell r="P45">
            <v>2.0547932426392417</v>
          </cell>
          <cell r="Q45">
            <v>3.3113509838583952</v>
          </cell>
          <cell r="R45">
            <v>1.7702517138674623</v>
          </cell>
          <cell r="S45">
            <v>3.3653862223454247</v>
          </cell>
          <cell r="T45">
            <v>0.6071735359399455</v>
          </cell>
          <cell r="U45">
            <v>0.35985152214176297</v>
          </cell>
          <cell r="V45">
            <v>2.8415340373038349</v>
          </cell>
          <cell r="W45">
            <v>0.33406331279706081</v>
          </cell>
          <cell r="X45">
            <v>8.043460633092181E-2</v>
          </cell>
          <cell r="Y45">
            <v>1.0789441698141062</v>
          </cell>
          <cell r="Z45">
            <v>0.93445592583209613</v>
          </cell>
          <cell r="AA45">
            <v>0.30549509827668447</v>
          </cell>
          <cell r="AB45">
            <v>0.26362740686452352</v>
          </cell>
          <cell r="AC45">
            <v>3.4902497554762917</v>
          </cell>
          <cell r="AD45">
            <v>3.2333909674380323</v>
          </cell>
          <cell r="AE45">
            <v>2.6464252384052456</v>
          </cell>
          <cell r="AF45">
            <v>99.999999999999943</v>
          </cell>
          <cell r="AG45">
            <v>0.68062172910704644</v>
          </cell>
        </row>
        <row r="46">
          <cell r="C46" t="str">
            <v>010310</v>
          </cell>
          <cell r="D46" t="str">
            <v>SELVA</v>
          </cell>
          <cell r="E46" t="str">
            <v>AMAZONAS</v>
          </cell>
          <cell r="F46" t="str">
            <v>BONGARA</v>
          </cell>
          <cell r="G46" t="str">
            <v>SHIPASBAMBA</v>
          </cell>
          <cell r="H46">
            <v>1786</v>
          </cell>
          <cell r="I46">
            <v>1042.4948148148148</v>
          </cell>
          <cell r="J46">
            <v>743.50518518518516</v>
          </cell>
          <cell r="K46">
            <v>0.56000000000000005</v>
          </cell>
          <cell r="L46">
            <v>65.075883665175553</v>
          </cell>
          <cell r="M46">
            <v>2.986289245529099</v>
          </cell>
          <cell r="N46">
            <v>2.1732770934856287</v>
          </cell>
          <cell r="O46">
            <v>3.0871222564786711</v>
          </cell>
          <cell r="P46">
            <v>2.0547932426392417</v>
          </cell>
          <cell r="Q46">
            <v>3.3113509838583952</v>
          </cell>
          <cell r="R46">
            <v>1.7702517138674623</v>
          </cell>
          <cell r="S46">
            <v>3.3653862223454247</v>
          </cell>
          <cell r="T46">
            <v>0.6071735359399455</v>
          </cell>
          <cell r="U46">
            <v>0.35985152214176297</v>
          </cell>
          <cell r="V46">
            <v>2.8415340373038349</v>
          </cell>
          <cell r="W46">
            <v>0.33406331279706081</v>
          </cell>
          <cell r="X46">
            <v>8.043460633092181E-2</v>
          </cell>
          <cell r="Y46">
            <v>1.0789441698141062</v>
          </cell>
          <cell r="Z46">
            <v>0.93445592583209613</v>
          </cell>
          <cell r="AA46">
            <v>0.30549509827668447</v>
          </cell>
          <cell r="AB46">
            <v>0.26362740686452352</v>
          </cell>
          <cell r="AC46">
            <v>3.4902497554762917</v>
          </cell>
          <cell r="AD46">
            <v>3.2333909674380323</v>
          </cell>
          <cell r="AE46">
            <v>2.6464252384052456</v>
          </cell>
          <cell r="AF46">
            <v>99.999999999999943</v>
          </cell>
          <cell r="AG46">
            <v>0.68062172910704644</v>
          </cell>
        </row>
        <row r="47">
          <cell r="C47" t="str">
            <v>010311</v>
          </cell>
          <cell r="D47" t="str">
            <v>SELVA</v>
          </cell>
          <cell r="E47" t="str">
            <v>AMAZONAS</v>
          </cell>
          <cell r="F47" t="str">
            <v>BONGARA</v>
          </cell>
          <cell r="G47" t="str">
            <v>VALERA</v>
          </cell>
          <cell r="H47">
            <v>1281</v>
          </cell>
          <cell r="I47">
            <v>432.41362916006341</v>
          </cell>
          <cell r="J47">
            <v>848.58637083993654</v>
          </cell>
          <cell r="K47">
            <v>0.56000000000000005</v>
          </cell>
          <cell r="L47">
            <v>65.075883665175553</v>
          </cell>
          <cell r="M47">
            <v>2.986289245529099</v>
          </cell>
          <cell r="N47">
            <v>2.1732770934856287</v>
          </cell>
          <cell r="O47">
            <v>3.0871222564786711</v>
          </cell>
          <cell r="P47">
            <v>2.0547932426392417</v>
          </cell>
          <cell r="Q47">
            <v>3.3113509838583952</v>
          </cell>
          <cell r="R47">
            <v>1.7702517138674623</v>
          </cell>
          <cell r="S47">
            <v>3.3653862223454247</v>
          </cell>
          <cell r="T47">
            <v>0.6071735359399455</v>
          </cell>
          <cell r="U47">
            <v>0.35985152214176297</v>
          </cell>
          <cell r="V47">
            <v>2.8415340373038349</v>
          </cell>
          <cell r="W47">
            <v>0.33406331279706081</v>
          </cell>
          <cell r="X47">
            <v>8.043460633092181E-2</v>
          </cell>
          <cell r="Y47">
            <v>1.0789441698141062</v>
          </cell>
          <cell r="Z47">
            <v>0.93445592583209613</v>
          </cell>
          <cell r="AA47">
            <v>0.30549509827668447</v>
          </cell>
          <cell r="AB47">
            <v>0.26362740686452352</v>
          </cell>
          <cell r="AC47">
            <v>3.4902497554762917</v>
          </cell>
          <cell r="AD47">
            <v>3.2333909674380323</v>
          </cell>
          <cell r="AE47">
            <v>2.6464252384052456</v>
          </cell>
          <cell r="AF47">
            <v>99.999999999999943</v>
          </cell>
          <cell r="AG47">
            <v>0.68062172910704644</v>
          </cell>
        </row>
        <row r="48">
          <cell r="C48" t="str">
            <v>010312</v>
          </cell>
          <cell r="D48" t="str">
            <v>SELVA</v>
          </cell>
          <cell r="E48" t="str">
            <v>AMAZONAS</v>
          </cell>
          <cell r="F48" t="str">
            <v>BONGARA</v>
          </cell>
          <cell r="G48" t="str">
            <v>YAMBRASBAMBA</v>
          </cell>
          <cell r="H48">
            <v>8304</v>
          </cell>
          <cell r="I48">
            <v>3069.8553698494125</v>
          </cell>
          <cell r="J48">
            <v>5234.1446301505875</v>
          </cell>
          <cell r="K48">
            <v>0.5</v>
          </cell>
          <cell r="L48">
            <v>83.905199858507231</v>
          </cell>
          <cell r="M48">
            <v>0.99044923947647667</v>
          </cell>
          <cell r="N48">
            <v>1.4503006720905554</v>
          </cell>
          <cell r="O48">
            <v>1.5564202334630346</v>
          </cell>
          <cell r="P48">
            <v>1.8747789175804737</v>
          </cell>
          <cell r="Q48">
            <v>1.6271666077113545</v>
          </cell>
          <cell r="R48">
            <v>0.21223912274495935</v>
          </cell>
          <cell r="S48">
            <v>3.0774672798019092</v>
          </cell>
          <cell r="T48">
            <v>0</v>
          </cell>
          <cell r="U48">
            <v>3.5373187124159884E-2</v>
          </cell>
          <cell r="V48">
            <v>0.77821011673151752</v>
          </cell>
          <cell r="W48">
            <v>0</v>
          </cell>
          <cell r="X48">
            <v>0</v>
          </cell>
          <cell r="Y48">
            <v>0.95507605235231674</v>
          </cell>
          <cell r="Z48">
            <v>2.0516448532012732</v>
          </cell>
          <cell r="AA48">
            <v>0.4598514326140784</v>
          </cell>
          <cell r="AB48">
            <v>0.35373187124159883</v>
          </cell>
          <cell r="AC48">
            <v>0.35373187124159883</v>
          </cell>
          <cell r="AD48">
            <v>0.31835868411743889</v>
          </cell>
          <cell r="AE48">
            <v>0</v>
          </cell>
          <cell r="AF48">
            <v>99.999999999999943</v>
          </cell>
          <cell r="AG48">
            <v>0.84895649097983705</v>
          </cell>
        </row>
        <row r="49">
          <cell r="C49" t="str">
            <v>010402</v>
          </cell>
          <cell r="D49" t="str">
            <v>SELVA</v>
          </cell>
          <cell r="E49" t="str">
            <v>AMAZONAS</v>
          </cell>
          <cell r="F49" t="str">
            <v>CONDORCANQUI</v>
          </cell>
          <cell r="G49" t="str">
            <v xml:space="preserve">EL CENEPA </v>
          </cell>
          <cell r="H49">
            <v>9537</v>
          </cell>
          <cell r="I49">
            <v>1218.8718430635499</v>
          </cell>
          <cell r="J49">
            <v>8318.128156936451</v>
          </cell>
          <cell r="K49">
            <v>0.56000000000000005</v>
          </cell>
          <cell r="L49">
            <v>65.075883665175553</v>
          </cell>
          <cell r="M49">
            <v>2.986289245529099</v>
          </cell>
          <cell r="N49">
            <v>2.1732770934856287</v>
          </cell>
          <cell r="O49">
            <v>3.0871222564786711</v>
          </cell>
          <cell r="P49">
            <v>2.0547932426392417</v>
          </cell>
          <cell r="Q49">
            <v>3.3113509838583952</v>
          </cell>
          <cell r="R49">
            <v>1.7702517138674623</v>
          </cell>
          <cell r="S49">
            <v>3.3653862223454247</v>
          </cell>
          <cell r="T49">
            <v>0.6071735359399455</v>
          </cell>
          <cell r="U49">
            <v>0.35985152214176297</v>
          </cell>
          <cell r="V49">
            <v>2.8415340373038349</v>
          </cell>
          <cell r="W49">
            <v>0.33406331279706081</v>
          </cell>
          <cell r="X49">
            <v>8.043460633092181E-2</v>
          </cell>
          <cell r="Y49">
            <v>1.0789441698141062</v>
          </cell>
          <cell r="Z49">
            <v>0.93445592583209613</v>
          </cell>
          <cell r="AA49">
            <v>0.30549509827668447</v>
          </cell>
          <cell r="AB49">
            <v>0.26362740686452352</v>
          </cell>
          <cell r="AC49">
            <v>3.4902497554762917</v>
          </cell>
          <cell r="AD49">
            <v>3.2333909674380323</v>
          </cell>
          <cell r="AE49">
            <v>2.6464252384052456</v>
          </cell>
          <cell r="AF49">
            <v>99.999999999999943</v>
          </cell>
          <cell r="AG49">
            <v>0.68062172910704644</v>
          </cell>
        </row>
        <row r="50">
          <cell r="C50" t="str">
            <v>010501</v>
          </cell>
          <cell r="D50" t="str">
            <v>SIERRA</v>
          </cell>
          <cell r="E50" t="str">
            <v>AMAZONAS</v>
          </cell>
          <cell r="F50" t="str">
            <v>LUYA</v>
          </cell>
          <cell r="G50" t="str">
            <v>LAMUD</v>
          </cell>
          <cell r="H50">
            <v>2300</v>
          </cell>
          <cell r="I50">
            <v>1993.5316946959897</v>
          </cell>
          <cell r="J50">
            <v>306.4683053040103</v>
          </cell>
          <cell r="K50">
            <v>0.43</v>
          </cell>
          <cell r="L50">
            <v>53.02363411200227</v>
          </cell>
          <cell r="M50">
            <v>3.6552116189644734</v>
          </cell>
          <cell r="N50">
            <v>3.0193742238596797</v>
          </cell>
          <cell r="O50">
            <v>2.9134203126486038</v>
          </cell>
          <cell r="P50">
            <v>2.6414259865752143</v>
          </cell>
          <cell r="Q50">
            <v>3.0399519188847073</v>
          </cell>
          <cell r="R50">
            <v>2.4585806603998157</v>
          </cell>
          <cell r="S50">
            <v>4.2281390871362099</v>
          </cell>
          <cell r="T50">
            <v>0.73451222152699591</v>
          </cell>
          <cell r="U50">
            <v>0.67862861982989986</v>
          </cell>
          <cell r="V50">
            <v>2.5621990691510477</v>
          </cell>
          <cell r="W50">
            <v>0.2145882049279827</v>
          </cell>
          <cell r="X50">
            <v>2.3948883243993628E-2</v>
          </cell>
          <cell r="Y50">
            <v>1.222096343613345</v>
          </cell>
          <cell r="Z50">
            <v>1.1035993980174246</v>
          </cell>
          <cell r="AA50">
            <v>0.3138155426230686</v>
          </cell>
          <cell r="AB50">
            <v>0.56938056947425664</v>
          </cell>
          <cell r="AC50">
            <v>7.6182710827178708</v>
          </cell>
          <cell r="AD50">
            <v>8.5530788636095938</v>
          </cell>
          <cell r="AE50">
            <v>1.4260930656741659</v>
          </cell>
          <cell r="AF50">
            <v>99.999949784880627</v>
          </cell>
          <cell r="AG50">
            <v>0.56678845730966743</v>
          </cell>
        </row>
        <row r="51">
          <cell r="C51" t="str">
            <v>010502</v>
          </cell>
          <cell r="D51" t="str">
            <v>SELVA</v>
          </cell>
          <cell r="E51" t="str">
            <v>AMAZONAS</v>
          </cell>
          <cell r="F51" t="str">
            <v>LUYA</v>
          </cell>
          <cell r="G51" t="str">
            <v>CAMPORREDONDO</v>
          </cell>
          <cell r="H51">
            <v>7048</v>
          </cell>
          <cell r="I51">
            <v>4457.7788018433184</v>
          </cell>
          <cell r="J51">
            <v>2590.2211981566816</v>
          </cell>
          <cell r="K51">
            <v>0.56000000000000005</v>
          </cell>
          <cell r="L51">
            <v>65.075883665175553</v>
          </cell>
          <cell r="M51">
            <v>2.986289245529099</v>
          </cell>
          <cell r="N51">
            <v>2.1732770934856287</v>
          </cell>
          <cell r="O51">
            <v>3.0871222564786711</v>
          </cell>
          <cell r="P51">
            <v>2.0547932426392417</v>
          </cell>
          <cell r="Q51">
            <v>3.3113509838583952</v>
          </cell>
          <cell r="R51">
            <v>1.7702517138674623</v>
          </cell>
          <cell r="S51">
            <v>3.3653862223454247</v>
          </cell>
          <cell r="T51">
            <v>0.6071735359399455</v>
          </cell>
          <cell r="U51">
            <v>0.35985152214176297</v>
          </cell>
          <cell r="V51">
            <v>2.8415340373038349</v>
          </cell>
          <cell r="W51">
            <v>0.33406331279706081</v>
          </cell>
          <cell r="X51">
            <v>8.043460633092181E-2</v>
          </cell>
          <cell r="Y51">
            <v>1.0789441698141062</v>
          </cell>
          <cell r="Z51">
            <v>0.93445592583209613</v>
          </cell>
          <cell r="AA51">
            <v>0.30549509827668447</v>
          </cell>
          <cell r="AB51">
            <v>0.26362740686452352</v>
          </cell>
          <cell r="AC51">
            <v>3.4902497554762917</v>
          </cell>
          <cell r="AD51">
            <v>3.2333909674380323</v>
          </cell>
          <cell r="AE51">
            <v>2.6464252384052456</v>
          </cell>
          <cell r="AF51">
            <v>99.999999999999943</v>
          </cell>
          <cell r="AG51">
            <v>0.68062172910704644</v>
          </cell>
        </row>
        <row r="52">
          <cell r="C52" t="str">
            <v>010503</v>
          </cell>
          <cell r="D52" t="str">
            <v>SELVA</v>
          </cell>
          <cell r="E52" t="str">
            <v>AMAZONAS</v>
          </cell>
          <cell r="F52" t="str">
            <v>LUYA</v>
          </cell>
          <cell r="G52" t="str">
            <v>COCABAMBA</v>
          </cell>
          <cell r="H52">
            <v>2498</v>
          </cell>
          <cell r="I52">
            <v>360.20267857142852</v>
          </cell>
          <cell r="J52">
            <v>2137.7973214285716</v>
          </cell>
          <cell r="K52">
            <v>0.56000000000000005</v>
          </cell>
          <cell r="L52">
            <v>65.075883665175553</v>
          </cell>
          <cell r="M52">
            <v>2.986289245529099</v>
          </cell>
          <cell r="N52">
            <v>2.1732770934856287</v>
          </cell>
          <cell r="O52">
            <v>3.0871222564786711</v>
          </cell>
          <cell r="P52">
            <v>2.0547932426392417</v>
          </cell>
          <cell r="Q52">
            <v>3.3113509838583952</v>
          </cell>
          <cell r="R52">
            <v>1.7702517138674623</v>
          </cell>
          <cell r="S52">
            <v>3.3653862223454247</v>
          </cell>
          <cell r="T52">
            <v>0.6071735359399455</v>
          </cell>
          <cell r="U52">
            <v>0.35985152214176297</v>
          </cell>
          <cell r="V52">
            <v>2.8415340373038349</v>
          </cell>
          <cell r="W52">
            <v>0.33406331279706081</v>
          </cell>
          <cell r="X52">
            <v>8.043460633092181E-2</v>
          </cell>
          <cell r="Y52">
            <v>1.0789441698141062</v>
          </cell>
          <cell r="Z52">
            <v>0.93445592583209613</v>
          </cell>
          <cell r="AA52">
            <v>0.30549509827668447</v>
          </cell>
          <cell r="AB52">
            <v>0.26362740686452352</v>
          </cell>
          <cell r="AC52">
            <v>3.4902497554762917</v>
          </cell>
          <cell r="AD52">
            <v>3.2333909674380323</v>
          </cell>
          <cell r="AE52">
            <v>2.6464252384052456</v>
          </cell>
          <cell r="AF52">
            <v>99.999999999999943</v>
          </cell>
          <cell r="AG52">
            <v>0.68062172910704644</v>
          </cell>
        </row>
        <row r="53">
          <cell r="C53" t="str">
            <v>010504</v>
          </cell>
          <cell r="D53" t="str">
            <v>SIERRA</v>
          </cell>
          <cell r="E53" t="str">
            <v>AMAZONAS</v>
          </cell>
          <cell r="F53" t="str">
            <v>LUYA</v>
          </cell>
          <cell r="G53" t="str">
            <v>COLCAMAR</v>
          </cell>
          <cell r="H53">
            <v>2284</v>
          </cell>
          <cell r="I53">
            <v>1329.3929018789145</v>
          </cell>
          <cell r="J53">
            <v>954.60709812108553</v>
          </cell>
          <cell r="K53">
            <v>0.42799999999999999</v>
          </cell>
          <cell r="L53">
            <v>53.02363411200227</v>
          </cell>
          <cell r="M53">
            <v>3.6552116189644734</v>
          </cell>
          <cell r="N53">
            <v>3.0193742238596797</v>
          </cell>
          <cell r="O53">
            <v>2.9134203126486038</v>
          </cell>
          <cell r="P53">
            <v>2.6414259865752143</v>
          </cell>
          <cell r="Q53">
            <v>3.0399519188847073</v>
          </cell>
          <cell r="R53">
            <v>2.4585806603998157</v>
          </cell>
          <cell r="S53">
            <v>4.2281390871362099</v>
          </cell>
          <cell r="T53">
            <v>0.73451222152699591</v>
          </cell>
          <cell r="U53">
            <v>0.67862861982989986</v>
          </cell>
          <cell r="V53">
            <v>2.5621990691510477</v>
          </cell>
          <cell r="W53">
            <v>0.2145882049279827</v>
          </cell>
          <cell r="X53">
            <v>2.3948883243993628E-2</v>
          </cell>
          <cell r="Y53">
            <v>1.222096343613345</v>
          </cell>
          <cell r="Z53">
            <v>1.1035993980174246</v>
          </cell>
          <cell r="AA53">
            <v>0.3138155426230686</v>
          </cell>
          <cell r="AB53">
            <v>0.56938056947425664</v>
          </cell>
          <cell r="AC53">
            <v>7.6182710827178708</v>
          </cell>
          <cell r="AD53">
            <v>8.5530788636095938</v>
          </cell>
          <cell r="AE53">
            <v>1.4260930656741659</v>
          </cell>
          <cell r="AF53">
            <v>99.999949784880627</v>
          </cell>
          <cell r="AG53">
            <v>0.56678845730966743</v>
          </cell>
        </row>
        <row r="54">
          <cell r="C54" t="str">
            <v>010505</v>
          </cell>
          <cell r="D54" t="str">
            <v>SELVA</v>
          </cell>
          <cell r="E54" t="str">
            <v>AMAZONAS</v>
          </cell>
          <cell r="F54" t="str">
            <v>LUYA</v>
          </cell>
          <cell r="G54" t="str">
            <v>CONILA</v>
          </cell>
          <cell r="H54">
            <v>2083</v>
          </cell>
          <cell r="I54">
            <v>1222.3408755533694</v>
          </cell>
          <cell r="J54">
            <v>860.65912444663059</v>
          </cell>
          <cell r="K54">
            <v>0.56000000000000005</v>
          </cell>
          <cell r="L54">
            <v>65.075883665175553</v>
          </cell>
          <cell r="M54">
            <v>2.986289245529099</v>
          </cell>
          <cell r="N54">
            <v>2.1732770934856287</v>
          </cell>
          <cell r="O54">
            <v>3.0871222564786711</v>
          </cell>
          <cell r="P54">
            <v>2.0547932426392417</v>
          </cell>
          <cell r="Q54">
            <v>3.3113509838583952</v>
          </cell>
          <cell r="R54">
            <v>1.7702517138674623</v>
          </cell>
          <cell r="S54">
            <v>3.3653862223454247</v>
          </cell>
          <cell r="T54">
            <v>0.6071735359399455</v>
          </cell>
          <cell r="U54">
            <v>0.35985152214176297</v>
          </cell>
          <cell r="V54">
            <v>2.8415340373038349</v>
          </cell>
          <cell r="W54">
            <v>0.33406331279706081</v>
          </cell>
          <cell r="X54">
            <v>8.043460633092181E-2</v>
          </cell>
          <cell r="Y54">
            <v>1.0789441698141062</v>
          </cell>
          <cell r="Z54">
            <v>0.93445592583209613</v>
          </cell>
          <cell r="AA54">
            <v>0.30549509827668447</v>
          </cell>
          <cell r="AB54">
            <v>0.26362740686452352</v>
          </cell>
          <cell r="AC54">
            <v>3.4902497554762917</v>
          </cell>
          <cell r="AD54">
            <v>3.2333909674380323</v>
          </cell>
          <cell r="AE54">
            <v>2.6464252384052456</v>
          </cell>
          <cell r="AF54">
            <v>99.999999999999943</v>
          </cell>
          <cell r="AG54">
            <v>0.68062172910704644</v>
          </cell>
        </row>
        <row r="55">
          <cell r="C55" t="str">
            <v>010506</v>
          </cell>
          <cell r="D55" t="str">
            <v>SIERRA</v>
          </cell>
          <cell r="E55" t="str">
            <v>AMAZONAS</v>
          </cell>
          <cell r="F55" t="str">
            <v>LUYA</v>
          </cell>
          <cell r="G55" t="str">
            <v>INGUILPATA</v>
          </cell>
          <cell r="H55">
            <v>603</v>
          </cell>
          <cell r="I55">
            <v>356.23919308357353</v>
          </cell>
          <cell r="J55">
            <v>246.76080691642647</v>
          </cell>
          <cell r="K55">
            <v>0.42799999999999999</v>
          </cell>
          <cell r="L55">
            <v>53.02363411200227</v>
          </cell>
          <cell r="M55">
            <v>3.6552116189644734</v>
          </cell>
          <cell r="N55">
            <v>3.0193742238596797</v>
          </cell>
          <cell r="O55">
            <v>2.9134203126486038</v>
          </cell>
          <cell r="P55">
            <v>2.6414259865752143</v>
          </cell>
          <cell r="Q55">
            <v>3.0399519188847073</v>
          </cell>
          <cell r="R55">
            <v>2.4585806603998157</v>
          </cell>
          <cell r="S55">
            <v>4.2281390871362099</v>
          </cell>
          <cell r="T55">
            <v>0.73451222152699591</v>
          </cell>
          <cell r="U55">
            <v>0.67862861982989986</v>
          </cell>
          <cell r="V55">
            <v>2.5621990691510477</v>
          </cell>
          <cell r="W55">
            <v>0.2145882049279827</v>
          </cell>
          <cell r="X55">
            <v>2.3948883243993628E-2</v>
          </cell>
          <cell r="Y55">
            <v>1.222096343613345</v>
          </cell>
          <cell r="Z55">
            <v>1.1035993980174246</v>
          </cell>
          <cell r="AA55">
            <v>0.3138155426230686</v>
          </cell>
          <cell r="AB55">
            <v>0.56938056947425664</v>
          </cell>
          <cell r="AC55">
            <v>7.6182710827178708</v>
          </cell>
          <cell r="AD55">
            <v>8.5530788636095938</v>
          </cell>
          <cell r="AE55">
            <v>1.4260930656741659</v>
          </cell>
          <cell r="AF55">
            <v>99.999949784880627</v>
          </cell>
          <cell r="AG55">
            <v>0.56678845730966743</v>
          </cell>
        </row>
        <row r="56">
          <cell r="C56" t="str">
            <v>010507</v>
          </cell>
          <cell r="D56" t="str">
            <v>SELVA</v>
          </cell>
          <cell r="E56" t="str">
            <v>AMAZONAS</v>
          </cell>
          <cell r="F56" t="str">
            <v>LUYA</v>
          </cell>
          <cell r="G56" t="str">
            <v>LONGUITA</v>
          </cell>
          <cell r="H56">
            <v>1146</v>
          </cell>
          <cell r="I56">
            <v>239.86046511627907</v>
          </cell>
          <cell r="J56">
            <v>906.1395348837209</v>
          </cell>
          <cell r="K56">
            <v>0.56000000000000005</v>
          </cell>
          <cell r="L56">
            <v>65.075883665175553</v>
          </cell>
          <cell r="M56">
            <v>2.986289245529099</v>
          </cell>
          <cell r="N56">
            <v>2.1732770934856287</v>
          </cell>
          <cell r="O56">
            <v>3.0871222564786711</v>
          </cell>
          <cell r="P56">
            <v>2.0547932426392417</v>
          </cell>
          <cell r="Q56">
            <v>3.3113509838583952</v>
          </cell>
          <cell r="R56">
            <v>1.7702517138674623</v>
          </cell>
          <cell r="S56">
            <v>3.3653862223454247</v>
          </cell>
          <cell r="T56">
            <v>0.6071735359399455</v>
          </cell>
          <cell r="U56">
            <v>0.35985152214176297</v>
          </cell>
          <cell r="V56">
            <v>2.8415340373038349</v>
          </cell>
          <cell r="W56">
            <v>0.33406331279706081</v>
          </cell>
          <cell r="X56">
            <v>8.043460633092181E-2</v>
          </cell>
          <cell r="Y56">
            <v>1.0789441698141062</v>
          </cell>
          <cell r="Z56">
            <v>0.93445592583209613</v>
          </cell>
          <cell r="AA56">
            <v>0.30549509827668447</v>
          </cell>
          <cell r="AB56">
            <v>0.26362740686452352</v>
          </cell>
          <cell r="AC56">
            <v>3.4902497554762917</v>
          </cell>
          <cell r="AD56">
            <v>3.2333909674380323</v>
          </cell>
          <cell r="AE56">
            <v>2.6464252384052456</v>
          </cell>
          <cell r="AF56">
            <v>99.999999999999943</v>
          </cell>
          <cell r="AG56">
            <v>0.68062172910704644</v>
          </cell>
        </row>
        <row r="57">
          <cell r="C57" t="str">
            <v>010508</v>
          </cell>
          <cell r="D57" t="str">
            <v>SIERRA</v>
          </cell>
          <cell r="E57" t="str">
            <v>AMAZONAS</v>
          </cell>
          <cell r="F57" t="str">
            <v>LUYA</v>
          </cell>
          <cell r="G57" t="str">
            <v>LONYA CHICO</v>
          </cell>
          <cell r="H57">
            <v>975</v>
          </cell>
          <cell r="I57">
            <v>320.05233111322553</v>
          </cell>
          <cell r="J57">
            <v>654.94766888677441</v>
          </cell>
          <cell r="K57">
            <v>0.42799999999999999</v>
          </cell>
          <cell r="L57">
            <v>53.02363411200227</v>
          </cell>
          <cell r="M57">
            <v>3.6552116189644734</v>
          </cell>
          <cell r="N57">
            <v>3.0193742238596797</v>
          </cell>
          <cell r="O57">
            <v>2.9134203126486038</v>
          </cell>
          <cell r="P57">
            <v>2.6414259865752143</v>
          </cell>
          <cell r="Q57">
            <v>3.0399519188847073</v>
          </cell>
          <cell r="R57">
            <v>2.4585806603998157</v>
          </cell>
          <cell r="S57">
            <v>4.2281390871362099</v>
          </cell>
          <cell r="T57">
            <v>0.73451222152699591</v>
          </cell>
          <cell r="U57">
            <v>0.67862861982989986</v>
          </cell>
          <cell r="V57">
            <v>2.5621990691510477</v>
          </cell>
          <cell r="W57">
            <v>0.2145882049279827</v>
          </cell>
          <cell r="X57">
            <v>2.3948883243993628E-2</v>
          </cell>
          <cell r="Y57">
            <v>1.222096343613345</v>
          </cell>
          <cell r="Z57">
            <v>1.1035993980174246</v>
          </cell>
          <cell r="AA57">
            <v>0.3138155426230686</v>
          </cell>
          <cell r="AB57">
            <v>0.56938056947425664</v>
          </cell>
          <cell r="AC57">
            <v>7.6182710827178708</v>
          </cell>
          <cell r="AD57">
            <v>8.5530788636095938</v>
          </cell>
          <cell r="AE57">
            <v>1.4260930656741659</v>
          </cell>
          <cell r="AF57">
            <v>99.999949784880627</v>
          </cell>
          <cell r="AG57">
            <v>0.56678845730966743</v>
          </cell>
        </row>
        <row r="58">
          <cell r="C58" t="str">
            <v>010509</v>
          </cell>
          <cell r="D58" t="str">
            <v>SIERRA</v>
          </cell>
          <cell r="E58" t="str">
            <v>AMAZONAS</v>
          </cell>
          <cell r="F58" t="str">
            <v>LUYA</v>
          </cell>
          <cell r="G58" t="str">
            <v>LUYA</v>
          </cell>
          <cell r="H58">
            <v>4404</v>
          </cell>
          <cell r="I58">
            <v>2309.6344810980017</v>
          </cell>
          <cell r="J58">
            <v>2094.3655189019983</v>
          </cell>
          <cell r="K58">
            <v>0.43</v>
          </cell>
          <cell r="L58">
            <v>43.520048055263551</v>
          </cell>
          <cell r="M58">
            <v>19.252139960955095</v>
          </cell>
          <cell r="N58">
            <v>3.453972067878059</v>
          </cell>
          <cell r="O58">
            <v>4.2949391800570647</v>
          </cell>
          <cell r="P58">
            <v>2.1925213996095509</v>
          </cell>
          <cell r="Q58">
            <v>2.0874005105871745</v>
          </cell>
          <cell r="R58">
            <v>2.9433848926265203</v>
          </cell>
          <cell r="S58">
            <v>2.1474695900285328</v>
          </cell>
          <cell r="T58">
            <v>2.2525904790509079</v>
          </cell>
          <cell r="U58">
            <v>3.1085748610902537</v>
          </cell>
          <cell r="V58">
            <v>4.054662862291635</v>
          </cell>
          <cell r="W58">
            <v>0</v>
          </cell>
          <cell r="X58">
            <v>0</v>
          </cell>
          <cell r="Y58">
            <v>2.162486859888872</v>
          </cell>
          <cell r="Z58">
            <v>3.5440756870400958</v>
          </cell>
          <cell r="AA58">
            <v>0.33037993692746653</v>
          </cell>
          <cell r="AB58">
            <v>0.7208289532962906</v>
          </cell>
          <cell r="AC58">
            <v>3.9345247034089188</v>
          </cell>
          <cell r="AD58">
            <v>0</v>
          </cell>
          <cell r="AE58">
            <v>0</v>
          </cell>
          <cell r="AF58">
            <v>100</v>
          </cell>
          <cell r="AG58">
            <v>0.62772188016218644</v>
          </cell>
        </row>
        <row r="59">
          <cell r="C59" t="str">
            <v>010510</v>
          </cell>
          <cell r="D59" t="str">
            <v>SIERRA</v>
          </cell>
          <cell r="E59" t="str">
            <v>AMAZONAS</v>
          </cell>
          <cell r="F59" t="str">
            <v>LUYA</v>
          </cell>
          <cell r="G59" t="str">
            <v>LUYA VIEJO</v>
          </cell>
          <cell r="H59">
            <v>483</v>
          </cell>
          <cell r="I59">
            <v>483</v>
          </cell>
          <cell r="J59">
            <v>0</v>
          </cell>
          <cell r="K59">
            <v>0.43</v>
          </cell>
          <cell r="L59">
            <v>53.02363411200227</v>
          </cell>
          <cell r="M59">
            <v>3.6552116189644734</v>
          </cell>
          <cell r="N59">
            <v>3.0193742238596797</v>
          </cell>
          <cell r="O59">
            <v>2.9134203126486038</v>
          </cell>
          <cell r="P59">
            <v>2.6414259865752143</v>
          </cell>
          <cell r="Q59">
            <v>3.0399519188847073</v>
          </cell>
          <cell r="R59">
            <v>2.4585806603998157</v>
          </cell>
          <cell r="S59">
            <v>4.2281390871362099</v>
          </cell>
          <cell r="T59">
            <v>0.73451222152699591</v>
          </cell>
          <cell r="U59">
            <v>0.67862861982989986</v>
          </cell>
          <cell r="V59">
            <v>2.5621990691510477</v>
          </cell>
          <cell r="W59">
            <v>0.2145882049279827</v>
          </cell>
          <cell r="X59">
            <v>2.3948883243993628E-2</v>
          </cell>
          <cell r="Y59">
            <v>1.222096343613345</v>
          </cell>
          <cell r="Z59">
            <v>1.1035993980174246</v>
          </cell>
          <cell r="AA59">
            <v>0.3138155426230686</v>
          </cell>
          <cell r="AB59">
            <v>0.56938056947425664</v>
          </cell>
          <cell r="AC59">
            <v>7.6182710827178708</v>
          </cell>
          <cell r="AD59">
            <v>8.5530788636095938</v>
          </cell>
          <cell r="AE59">
            <v>1.4260930656741659</v>
          </cell>
          <cell r="AF59">
            <v>99.999949784880627</v>
          </cell>
          <cell r="AG59">
            <v>0.56678845730966743</v>
          </cell>
        </row>
        <row r="60">
          <cell r="C60" t="str">
            <v>010511</v>
          </cell>
          <cell r="D60" t="str">
            <v>SELVA</v>
          </cell>
          <cell r="E60" t="str">
            <v>AMAZONAS</v>
          </cell>
          <cell r="F60" t="str">
            <v>LUYA</v>
          </cell>
          <cell r="G60" t="str">
            <v>MARIA</v>
          </cell>
          <cell r="H60">
            <v>940</v>
          </cell>
          <cell r="I60">
            <v>503.5321637426901</v>
          </cell>
          <cell r="J60">
            <v>436.4678362573099</v>
          </cell>
          <cell r="K60">
            <v>0.56000000000000005</v>
          </cell>
          <cell r="L60">
            <v>65.075883665175553</v>
          </cell>
          <cell r="M60">
            <v>2.986289245529099</v>
          </cell>
          <cell r="N60">
            <v>2.1732770934856287</v>
          </cell>
          <cell r="O60">
            <v>3.0871222564786711</v>
          </cell>
          <cell r="P60">
            <v>2.0547932426392417</v>
          </cell>
          <cell r="Q60">
            <v>3.3113509838583952</v>
          </cell>
          <cell r="R60">
            <v>1.7702517138674623</v>
          </cell>
          <cell r="S60">
            <v>3.3653862223454247</v>
          </cell>
          <cell r="T60">
            <v>0.6071735359399455</v>
          </cell>
          <cell r="U60">
            <v>0.35985152214176297</v>
          </cell>
          <cell r="V60">
            <v>2.8415340373038349</v>
          </cell>
          <cell r="W60">
            <v>0.33406331279706081</v>
          </cell>
          <cell r="X60">
            <v>8.043460633092181E-2</v>
          </cell>
          <cell r="Y60">
            <v>1.0789441698141062</v>
          </cell>
          <cell r="Z60">
            <v>0.93445592583209613</v>
          </cell>
          <cell r="AA60">
            <v>0.30549509827668447</v>
          </cell>
          <cell r="AB60">
            <v>0.26362740686452352</v>
          </cell>
          <cell r="AC60">
            <v>3.4902497554762917</v>
          </cell>
          <cell r="AD60">
            <v>3.2333909674380323</v>
          </cell>
          <cell r="AE60">
            <v>2.6464252384052456</v>
          </cell>
          <cell r="AF60">
            <v>99.999999999999943</v>
          </cell>
          <cell r="AG60">
            <v>0.68062172910704644</v>
          </cell>
        </row>
        <row r="61">
          <cell r="C61" t="str">
            <v>010512</v>
          </cell>
          <cell r="D61" t="str">
            <v>SELVA</v>
          </cell>
          <cell r="E61" t="str">
            <v>AMAZONAS</v>
          </cell>
          <cell r="F61" t="str">
            <v>LUYA</v>
          </cell>
          <cell r="G61" t="str">
            <v>OCALLI</v>
          </cell>
          <cell r="H61">
            <v>4211</v>
          </cell>
          <cell r="I61">
            <v>1600.9240750966317</v>
          </cell>
          <cell r="J61">
            <v>2610.0759249033681</v>
          </cell>
          <cell r="K61">
            <v>0.56000000000000005</v>
          </cell>
          <cell r="L61">
            <v>65.075883665175553</v>
          </cell>
          <cell r="M61">
            <v>2.986289245529099</v>
          </cell>
          <cell r="N61">
            <v>2.1732770934856287</v>
          </cell>
          <cell r="O61">
            <v>3.0871222564786711</v>
          </cell>
          <cell r="P61">
            <v>2.0547932426392417</v>
          </cell>
          <cell r="Q61">
            <v>3.3113509838583952</v>
          </cell>
          <cell r="R61">
            <v>1.7702517138674623</v>
          </cell>
          <cell r="S61">
            <v>3.3653862223454247</v>
          </cell>
          <cell r="T61">
            <v>0.6071735359399455</v>
          </cell>
          <cell r="U61">
            <v>0.35985152214176297</v>
          </cell>
          <cell r="V61">
            <v>2.8415340373038349</v>
          </cell>
          <cell r="W61">
            <v>0.33406331279706081</v>
          </cell>
          <cell r="X61">
            <v>8.043460633092181E-2</v>
          </cell>
          <cell r="Y61">
            <v>1.0789441698141062</v>
          </cell>
          <cell r="Z61">
            <v>0.93445592583209613</v>
          </cell>
          <cell r="AA61">
            <v>0.30549509827668447</v>
          </cell>
          <cell r="AB61">
            <v>0.26362740686452352</v>
          </cell>
          <cell r="AC61">
            <v>3.4902497554762917</v>
          </cell>
          <cell r="AD61">
            <v>3.2333909674380323</v>
          </cell>
          <cell r="AE61">
            <v>2.6464252384052456</v>
          </cell>
          <cell r="AF61">
            <v>99.999999999999943</v>
          </cell>
          <cell r="AG61">
            <v>0.68062172910704644</v>
          </cell>
        </row>
        <row r="62">
          <cell r="C62" t="str">
            <v>010513</v>
          </cell>
          <cell r="D62" t="str">
            <v>SELVA</v>
          </cell>
          <cell r="E62" t="str">
            <v>AMAZONAS</v>
          </cell>
          <cell r="F62" t="str">
            <v>LUYA</v>
          </cell>
          <cell r="G62" t="str">
            <v>OCUMAL</v>
          </cell>
          <cell r="H62">
            <v>4164</v>
          </cell>
          <cell r="I62">
            <v>691.61385876752183</v>
          </cell>
          <cell r="J62">
            <v>3472.3861412324782</v>
          </cell>
          <cell r="K62">
            <v>0.56000000000000005</v>
          </cell>
          <cell r="L62">
            <v>65.075883665175553</v>
          </cell>
          <cell r="M62">
            <v>2.986289245529099</v>
          </cell>
          <cell r="N62">
            <v>2.1732770934856287</v>
          </cell>
          <cell r="O62">
            <v>3.0871222564786711</v>
          </cell>
          <cell r="P62">
            <v>2.0547932426392417</v>
          </cell>
          <cell r="Q62">
            <v>3.3113509838583952</v>
          </cell>
          <cell r="R62">
            <v>1.7702517138674623</v>
          </cell>
          <cell r="S62">
            <v>3.3653862223454247</v>
          </cell>
          <cell r="T62">
            <v>0.6071735359399455</v>
          </cell>
          <cell r="U62">
            <v>0.35985152214176297</v>
          </cell>
          <cell r="V62">
            <v>2.8415340373038349</v>
          </cell>
          <cell r="W62">
            <v>0.33406331279706081</v>
          </cell>
          <cell r="X62">
            <v>8.043460633092181E-2</v>
          </cell>
          <cell r="Y62">
            <v>1.0789441698141062</v>
          </cell>
          <cell r="Z62">
            <v>0.93445592583209613</v>
          </cell>
          <cell r="AA62">
            <v>0.30549509827668447</v>
          </cell>
          <cell r="AB62">
            <v>0.26362740686452352</v>
          </cell>
          <cell r="AC62">
            <v>3.4902497554762917</v>
          </cell>
          <cell r="AD62">
            <v>3.2333909674380323</v>
          </cell>
          <cell r="AE62">
            <v>2.6464252384052456</v>
          </cell>
          <cell r="AF62">
            <v>99.999999999999943</v>
          </cell>
          <cell r="AG62">
            <v>0.68062172910704644</v>
          </cell>
        </row>
        <row r="63">
          <cell r="C63" t="str">
            <v>010514</v>
          </cell>
          <cell r="D63" t="str">
            <v>SIERRA</v>
          </cell>
          <cell r="E63" t="str">
            <v>AMAZONAS</v>
          </cell>
          <cell r="F63" t="str">
            <v>LUYA</v>
          </cell>
          <cell r="G63" t="str">
            <v>PISUQUIA</v>
          </cell>
          <cell r="H63">
            <v>6081</v>
          </cell>
          <cell r="I63">
            <v>274.27190721649487</v>
          </cell>
          <cell r="J63">
            <v>5806.7280927835054</v>
          </cell>
          <cell r="K63">
            <v>0.42799999999999999</v>
          </cell>
          <cell r="L63">
            <v>53.02363411200227</v>
          </cell>
          <cell r="M63">
            <v>3.6552116189644734</v>
          </cell>
          <cell r="N63">
            <v>3.0193742238596797</v>
          </cell>
          <cell r="O63">
            <v>2.9134203126486038</v>
          </cell>
          <cell r="P63">
            <v>2.6414259865752143</v>
          </cell>
          <cell r="Q63">
            <v>3.0399519188847073</v>
          </cell>
          <cell r="R63">
            <v>2.4585806603998157</v>
          </cell>
          <cell r="S63">
            <v>4.2281390871362099</v>
          </cell>
          <cell r="T63">
            <v>0.73451222152699591</v>
          </cell>
          <cell r="U63">
            <v>0.67862861982989986</v>
          </cell>
          <cell r="V63">
            <v>2.5621990691510477</v>
          </cell>
          <cell r="W63">
            <v>0.2145882049279827</v>
          </cell>
          <cell r="X63">
            <v>2.3948883243993628E-2</v>
          </cell>
          <cell r="Y63">
            <v>1.222096343613345</v>
          </cell>
          <cell r="Z63">
            <v>1.1035993980174246</v>
          </cell>
          <cell r="AA63">
            <v>0.3138155426230686</v>
          </cell>
          <cell r="AB63">
            <v>0.56938056947425664</v>
          </cell>
          <cell r="AC63">
            <v>7.6182710827178708</v>
          </cell>
          <cell r="AD63">
            <v>8.5530788636095938</v>
          </cell>
          <cell r="AE63">
            <v>1.4260930656741659</v>
          </cell>
          <cell r="AF63">
            <v>99.999949784880627</v>
          </cell>
          <cell r="AG63">
            <v>0.56678845730966743</v>
          </cell>
        </row>
        <row r="64">
          <cell r="C64" t="str">
            <v>010515</v>
          </cell>
          <cell r="D64" t="str">
            <v>SIERRA</v>
          </cell>
          <cell r="E64" t="str">
            <v>AMAZONAS</v>
          </cell>
          <cell r="F64" t="str">
            <v>LUYA</v>
          </cell>
          <cell r="G64" t="str">
            <v>PROVIDENCIA</v>
          </cell>
          <cell r="H64">
            <v>1533</v>
          </cell>
          <cell r="I64">
            <v>280.55593922651934</v>
          </cell>
          <cell r="J64">
            <v>1252.4440607734807</v>
          </cell>
          <cell r="K64">
            <v>0.42799999999999999</v>
          </cell>
          <cell r="L64">
            <v>53.02363411200227</v>
          </cell>
          <cell r="M64">
            <v>3.6552116189644734</v>
          </cell>
          <cell r="N64">
            <v>3.0193742238596797</v>
          </cell>
          <cell r="O64">
            <v>2.9134203126486038</v>
          </cell>
          <cell r="P64">
            <v>2.6414259865752143</v>
          </cell>
          <cell r="Q64">
            <v>3.0399519188847073</v>
          </cell>
          <cell r="R64">
            <v>2.4585806603998157</v>
          </cell>
          <cell r="S64">
            <v>4.2281390871362099</v>
          </cell>
          <cell r="T64">
            <v>0.73451222152699591</v>
          </cell>
          <cell r="U64">
            <v>0.67862861982989986</v>
          </cell>
          <cell r="V64">
            <v>2.5621990691510477</v>
          </cell>
          <cell r="W64">
            <v>0.2145882049279827</v>
          </cell>
          <cell r="X64">
            <v>2.3948883243993628E-2</v>
          </cell>
          <cell r="Y64">
            <v>1.222096343613345</v>
          </cell>
          <cell r="Z64">
            <v>1.1035993980174246</v>
          </cell>
          <cell r="AA64">
            <v>0.3138155426230686</v>
          </cell>
          <cell r="AB64">
            <v>0.56938056947425664</v>
          </cell>
          <cell r="AC64">
            <v>7.6182710827178708</v>
          </cell>
          <cell r="AD64">
            <v>8.5530788636095938</v>
          </cell>
          <cell r="AE64">
            <v>1.4260930656741659</v>
          </cell>
          <cell r="AF64">
            <v>99.999949784880627</v>
          </cell>
          <cell r="AG64">
            <v>0.56678845730966743</v>
          </cell>
        </row>
        <row r="65">
          <cell r="C65" t="str">
            <v>010516</v>
          </cell>
          <cell r="D65" t="str">
            <v>SIERRA</v>
          </cell>
          <cell r="E65" t="str">
            <v>AMAZONAS</v>
          </cell>
          <cell r="F65" t="str">
            <v>LUYA</v>
          </cell>
          <cell r="G65" t="str">
            <v>SAN CRISTOBAL</v>
          </cell>
          <cell r="H65">
            <v>690</v>
          </cell>
          <cell r="I65">
            <v>486.025459688826</v>
          </cell>
          <cell r="J65">
            <v>203.974540311174</v>
          </cell>
          <cell r="K65">
            <v>0.42799999999999999</v>
          </cell>
          <cell r="L65">
            <v>53.02363411200227</v>
          </cell>
          <cell r="M65">
            <v>3.6552116189644734</v>
          </cell>
          <cell r="N65">
            <v>3.0193742238596797</v>
          </cell>
          <cell r="O65">
            <v>2.9134203126486038</v>
          </cell>
          <cell r="P65">
            <v>2.6414259865752143</v>
          </cell>
          <cell r="Q65">
            <v>3.0399519188847073</v>
          </cell>
          <cell r="R65">
            <v>2.4585806603998157</v>
          </cell>
          <cell r="S65">
            <v>4.2281390871362099</v>
          </cell>
          <cell r="T65">
            <v>0.73451222152699591</v>
          </cell>
          <cell r="U65">
            <v>0.67862861982989986</v>
          </cell>
          <cell r="V65">
            <v>2.5621990691510477</v>
          </cell>
          <cell r="W65">
            <v>0.2145882049279827</v>
          </cell>
          <cell r="X65">
            <v>2.3948883243993628E-2</v>
          </cell>
          <cell r="Y65">
            <v>1.222096343613345</v>
          </cell>
          <cell r="Z65">
            <v>1.1035993980174246</v>
          </cell>
          <cell r="AA65">
            <v>0.3138155426230686</v>
          </cell>
          <cell r="AB65">
            <v>0.56938056947425664</v>
          </cell>
          <cell r="AC65">
            <v>7.6182710827178708</v>
          </cell>
          <cell r="AD65">
            <v>8.5530788636095938</v>
          </cell>
          <cell r="AE65">
            <v>1.4260930656741659</v>
          </cell>
          <cell r="AF65">
            <v>99.999949784880627</v>
          </cell>
          <cell r="AG65">
            <v>0.56678845730966743</v>
          </cell>
        </row>
        <row r="66">
          <cell r="C66" t="str">
            <v>010517</v>
          </cell>
          <cell r="D66" t="str">
            <v>SIERRA</v>
          </cell>
          <cell r="E66" t="str">
            <v>AMAZONAS</v>
          </cell>
          <cell r="F66" t="str">
            <v>LUYA</v>
          </cell>
          <cell r="G66" t="str">
            <v>SAN FRANCISCO DEL YESO</v>
          </cell>
          <cell r="H66">
            <v>820</v>
          </cell>
          <cell r="I66">
            <v>383.63177805800757</v>
          </cell>
          <cell r="J66">
            <v>436.36822194199243</v>
          </cell>
          <cell r="K66">
            <v>0.42799999999999999</v>
          </cell>
          <cell r="L66">
            <v>53.02363411200227</v>
          </cell>
          <cell r="M66">
            <v>3.6552116189644734</v>
          </cell>
          <cell r="N66">
            <v>3.0193742238596797</v>
          </cell>
          <cell r="O66">
            <v>2.9134203126486038</v>
          </cell>
          <cell r="P66">
            <v>2.6414259865752143</v>
          </cell>
          <cell r="Q66">
            <v>3.0399519188847073</v>
          </cell>
          <cell r="R66">
            <v>2.4585806603998157</v>
          </cell>
          <cell r="S66">
            <v>4.2281390871362099</v>
          </cell>
          <cell r="T66">
            <v>0.73451222152699591</v>
          </cell>
          <cell r="U66">
            <v>0.67862861982989986</v>
          </cell>
          <cell r="V66">
            <v>2.5621990691510477</v>
          </cell>
          <cell r="W66">
            <v>0.2145882049279827</v>
          </cell>
          <cell r="X66">
            <v>2.3948883243993628E-2</v>
          </cell>
          <cell r="Y66">
            <v>1.222096343613345</v>
          </cell>
          <cell r="Z66">
            <v>1.1035993980174246</v>
          </cell>
          <cell r="AA66">
            <v>0.3138155426230686</v>
          </cell>
          <cell r="AB66">
            <v>0.56938056947425664</v>
          </cell>
          <cell r="AC66">
            <v>7.6182710827178708</v>
          </cell>
          <cell r="AD66">
            <v>8.5530788636095938</v>
          </cell>
          <cell r="AE66">
            <v>1.4260930656741659</v>
          </cell>
          <cell r="AF66">
            <v>99.999949784880627</v>
          </cell>
          <cell r="AG66">
            <v>0.56678845730966743</v>
          </cell>
        </row>
        <row r="67">
          <cell r="C67" t="str">
            <v>010518</v>
          </cell>
          <cell r="D67" t="str">
            <v>SIERRA</v>
          </cell>
          <cell r="E67" t="str">
            <v>AMAZONAS</v>
          </cell>
          <cell r="F67" t="str">
            <v>LUYA</v>
          </cell>
          <cell r="G67" t="str">
            <v>SAN JERONIMO</v>
          </cell>
          <cell r="H67">
            <v>890</v>
          </cell>
          <cell r="I67">
            <v>343.03062302006339</v>
          </cell>
          <cell r="J67">
            <v>546.96937697993667</v>
          </cell>
          <cell r="K67">
            <v>0.42799999999999999</v>
          </cell>
          <cell r="L67">
            <v>53.02363411200227</v>
          </cell>
          <cell r="M67">
            <v>3.6552116189644734</v>
          </cell>
          <cell r="N67">
            <v>3.0193742238596797</v>
          </cell>
          <cell r="O67">
            <v>2.9134203126486038</v>
          </cell>
          <cell r="P67">
            <v>2.6414259865752143</v>
          </cell>
          <cell r="Q67">
            <v>3.0399519188847073</v>
          </cell>
          <cell r="R67">
            <v>2.4585806603998157</v>
          </cell>
          <cell r="S67">
            <v>4.2281390871362099</v>
          </cell>
          <cell r="T67">
            <v>0.73451222152699591</v>
          </cell>
          <cell r="U67">
            <v>0.67862861982989986</v>
          </cell>
          <cell r="V67">
            <v>2.5621990691510477</v>
          </cell>
          <cell r="W67">
            <v>0.2145882049279827</v>
          </cell>
          <cell r="X67">
            <v>2.3948883243993628E-2</v>
          </cell>
          <cell r="Y67">
            <v>1.222096343613345</v>
          </cell>
          <cell r="Z67">
            <v>1.1035993980174246</v>
          </cell>
          <cell r="AA67">
            <v>0.3138155426230686</v>
          </cell>
          <cell r="AB67">
            <v>0.56938056947425664</v>
          </cell>
          <cell r="AC67">
            <v>7.6182710827178708</v>
          </cell>
          <cell r="AD67">
            <v>8.5530788636095938</v>
          </cell>
          <cell r="AE67">
            <v>1.4260930656741659</v>
          </cell>
          <cell r="AF67">
            <v>99.999949784880627</v>
          </cell>
          <cell r="AG67">
            <v>0.56678845730966743</v>
          </cell>
        </row>
        <row r="68">
          <cell r="C68" t="str">
            <v>010519</v>
          </cell>
          <cell r="D68" t="str">
            <v>SELVA</v>
          </cell>
          <cell r="E68" t="str">
            <v>AMAZONAS</v>
          </cell>
          <cell r="F68" t="str">
            <v>LUYA</v>
          </cell>
          <cell r="G68" t="str">
            <v>SAN JUAN DE LOPECANCHA</v>
          </cell>
          <cell r="H68">
            <v>513</v>
          </cell>
          <cell r="I68">
            <v>76.068716094032553</v>
          </cell>
          <cell r="J68">
            <v>436.93128390596746</v>
          </cell>
          <cell r="K68">
            <v>0.56000000000000005</v>
          </cell>
          <cell r="L68">
            <v>65.075883665175553</v>
          </cell>
          <cell r="M68">
            <v>2.986289245529099</v>
          </cell>
          <cell r="N68">
            <v>2.1732770934856287</v>
          </cell>
          <cell r="O68">
            <v>3.0871222564786711</v>
          </cell>
          <cell r="P68">
            <v>2.0547932426392417</v>
          </cell>
          <cell r="Q68">
            <v>3.3113509838583952</v>
          </cell>
          <cell r="R68">
            <v>1.7702517138674623</v>
          </cell>
          <cell r="S68">
            <v>3.3653862223454247</v>
          </cell>
          <cell r="T68">
            <v>0.6071735359399455</v>
          </cell>
          <cell r="U68">
            <v>0.35985152214176297</v>
          </cell>
          <cell r="V68">
            <v>2.8415340373038349</v>
          </cell>
          <cell r="W68">
            <v>0.33406331279706081</v>
          </cell>
          <cell r="X68">
            <v>8.043460633092181E-2</v>
          </cell>
          <cell r="Y68">
            <v>1.0789441698141062</v>
          </cell>
          <cell r="Z68">
            <v>0.93445592583209613</v>
          </cell>
          <cell r="AA68">
            <v>0.30549509827668447</v>
          </cell>
          <cell r="AB68">
            <v>0.26362740686452352</v>
          </cell>
          <cell r="AC68">
            <v>3.4902497554762917</v>
          </cell>
          <cell r="AD68">
            <v>3.2333909674380323</v>
          </cell>
          <cell r="AE68">
            <v>2.6464252384052456</v>
          </cell>
          <cell r="AF68">
            <v>99.999999999999943</v>
          </cell>
          <cell r="AG68">
            <v>0.68062172910704644</v>
          </cell>
        </row>
        <row r="69">
          <cell r="C69" t="str">
            <v>010520</v>
          </cell>
          <cell r="D69" t="str">
            <v>SIERRA</v>
          </cell>
          <cell r="E69" t="str">
            <v>AMAZONAS</v>
          </cell>
          <cell r="F69" t="str">
            <v>LUYA</v>
          </cell>
          <cell r="G69" t="str">
            <v>SANTA CATALINA</v>
          </cell>
          <cell r="H69">
            <v>1893</v>
          </cell>
          <cell r="I69">
            <v>471.57773851590105</v>
          </cell>
          <cell r="J69">
            <v>1421.422261484099</v>
          </cell>
          <cell r="K69">
            <v>0.42799999999999999</v>
          </cell>
          <cell r="L69">
            <v>53.02363411200227</v>
          </cell>
          <cell r="M69">
            <v>3.6552116189644734</v>
          </cell>
          <cell r="N69">
            <v>3.0193742238596797</v>
          </cell>
          <cell r="O69">
            <v>2.9134203126486038</v>
          </cell>
          <cell r="P69">
            <v>2.6414259865752143</v>
          </cell>
          <cell r="Q69">
            <v>3.0399519188847073</v>
          </cell>
          <cell r="R69">
            <v>2.4585806603998157</v>
          </cell>
          <cell r="S69">
            <v>4.2281390871362099</v>
          </cell>
          <cell r="T69">
            <v>0.73451222152699591</v>
          </cell>
          <cell r="U69">
            <v>0.67862861982989986</v>
          </cell>
          <cell r="V69">
            <v>2.5621990691510477</v>
          </cell>
          <cell r="W69">
            <v>0.2145882049279827</v>
          </cell>
          <cell r="X69">
            <v>2.3948883243993628E-2</v>
          </cell>
          <cell r="Y69">
            <v>1.222096343613345</v>
          </cell>
          <cell r="Z69">
            <v>1.1035993980174246</v>
          </cell>
          <cell r="AA69">
            <v>0.3138155426230686</v>
          </cell>
          <cell r="AB69">
            <v>0.56938056947425664</v>
          </cell>
          <cell r="AC69">
            <v>7.6182710827178708</v>
          </cell>
          <cell r="AD69">
            <v>8.5530788636095938</v>
          </cell>
          <cell r="AE69">
            <v>1.4260930656741659</v>
          </cell>
          <cell r="AF69">
            <v>99.999949784880627</v>
          </cell>
          <cell r="AG69">
            <v>0.56678845730966743</v>
          </cell>
        </row>
        <row r="70">
          <cell r="C70" t="str">
            <v>010521</v>
          </cell>
          <cell r="D70" t="str">
            <v>SELVA</v>
          </cell>
          <cell r="E70" t="str">
            <v>AMAZONAS</v>
          </cell>
          <cell r="F70" t="str">
            <v>LUYA</v>
          </cell>
          <cell r="G70" t="str">
            <v>SANTO TOMAS</v>
          </cell>
          <cell r="H70">
            <v>3562</v>
          </cell>
          <cell r="I70">
            <v>1073.4528610354223</v>
          </cell>
          <cell r="J70">
            <v>2488.5471389645777</v>
          </cell>
          <cell r="K70">
            <v>0.56000000000000005</v>
          </cell>
          <cell r="L70">
            <v>65.075883665175553</v>
          </cell>
          <cell r="M70">
            <v>2.986289245529099</v>
          </cell>
          <cell r="N70">
            <v>2.1732770934856287</v>
          </cell>
          <cell r="O70">
            <v>3.0871222564786711</v>
          </cell>
          <cell r="P70">
            <v>2.0547932426392417</v>
          </cell>
          <cell r="Q70">
            <v>3.3113509838583952</v>
          </cell>
          <cell r="R70">
            <v>1.7702517138674623</v>
          </cell>
          <cell r="S70">
            <v>3.3653862223454247</v>
          </cell>
          <cell r="T70">
            <v>0.6071735359399455</v>
          </cell>
          <cell r="U70">
            <v>0.35985152214176297</v>
          </cell>
          <cell r="V70">
            <v>2.8415340373038349</v>
          </cell>
          <cell r="W70">
            <v>0.33406331279706081</v>
          </cell>
          <cell r="X70">
            <v>8.043460633092181E-2</v>
          </cell>
          <cell r="Y70">
            <v>1.0789441698141062</v>
          </cell>
          <cell r="Z70">
            <v>0.93445592583209613</v>
          </cell>
          <cell r="AA70">
            <v>0.30549509827668447</v>
          </cell>
          <cell r="AB70">
            <v>0.26362740686452352</v>
          </cell>
          <cell r="AC70">
            <v>3.4902497554762917</v>
          </cell>
          <cell r="AD70">
            <v>3.2333909674380323</v>
          </cell>
          <cell r="AE70">
            <v>2.6464252384052456</v>
          </cell>
          <cell r="AF70">
            <v>99.999999999999943</v>
          </cell>
          <cell r="AG70">
            <v>0.68062172910704644</v>
          </cell>
        </row>
        <row r="71">
          <cell r="C71" t="str">
            <v>010522</v>
          </cell>
          <cell r="D71" t="str">
            <v>SIERRA</v>
          </cell>
          <cell r="E71" t="str">
            <v>AMAZONAS</v>
          </cell>
          <cell r="F71" t="str">
            <v>LUYA</v>
          </cell>
          <cell r="G71" t="str">
            <v>TINGO</v>
          </cell>
          <cell r="H71">
            <v>1355</v>
          </cell>
          <cell r="I71">
            <v>704.33168316831689</v>
          </cell>
          <cell r="J71">
            <v>650.66831683168311</v>
          </cell>
          <cell r="K71">
            <v>0.42799999999999999</v>
          </cell>
          <cell r="L71">
            <v>53.02363411200227</v>
          </cell>
          <cell r="M71">
            <v>3.6552116189644734</v>
          </cell>
          <cell r="N71">
            <v>3.0193742238596797</v>
          </cell>
          <cell r="O71">
            <v>2.9134203126486038</v>
          </cell>
          <cell r="P71">
            <v>2.6414259865752143</v>
          </cell>
          <cell r="Q71">
            <v>3.0399519188847073</v>
          </cell>
          <cell r="R71">
            <v>2.4585806603998157</v>
          </cell>
          <cell r="S71">
            <v>4.2281390871362099</v>
          </cell>
          <cell r="T71">
            <v>0.73451222152699591</v>
          </cell>
          <cell r="U71">
            <v>0.67862861982989986</v>
          </cell>
          <cell r="V71">
            <v>2.5621990691510477</v>
          </cell>
          <cell r="W71">
            <v>0.2145882049279827</v>
          </cell>
          <cell r="X71">
            <v>2.3948883243993628E-2</v>
          </cell>
          <cell r="Y71">
            <v>1.222096343613345</v>
          </cell>
          <cell r="Z71">
            <v>1.1035993980174246</v>
          </cell>
          <cell r="AA71">
            <v>0.3138155426230686</v>
          </cell>
          <cell r="AB71">
            <v>0.56938056947425664</v>
          </cell>
          <cell r="AC71">
            <v>7.6182710827178708</v>
          </cell>
          <cell r="AD71">
            <v>8.5530788636095938</v>
          </cell>
          <cell r="AE71">
            <v>1.4260930656741659</v>
          </cell>
          <cell r="AF71">
            <v>99.999949784880627</v>
          </cell>
          <cell r="AG71">
            <v>0.56678845730966743</v>
          </cell>
        </row>
        <row r="72">
          <cell r="C72" t="str">
            <v>010523</v>
          </cell>
          <cell r="D72" t="str">
            <v>SIERRA</v>
          </cell>
          <cell r="E72" t="str">
            <v>AMAZONAS</v>
          </cell>
          <cell r="F72" t="str">
            <v>LUYA</v>
          </cell>
          <cell r="G72" t="str">
            <v>TRITA</v>
          </cell>
          <cell r="H72">
            <v>1373</v>
          </cell>
          <cell r="I72">
            <v>820.60697674418611</v>
          </cell>
          <cell r="J72">
            <v>552.39302325581389</v>
          </cell>
          <cell r="K72">
            <v>0.42799999999999999</v>
          </cell>
          <cell r="L72">
            <v>53.02363411200227</v>
          </cell>
          <cell r="M72">
            <v>3.6552116189644734</v>
          </cell>
          <cell r="N72">
            <v>3.0193742238596797</v>
          </cell>
          <cell r="O72">
            <v>2.9134203126486038</v>
          </cell>
          <cell r="P72">
            <v>2.6414259865752143</v>
          </cell>
          <cell r="Q72">
            <v>3.0399519188847073</v>
          </cell>
          <cell r="R72">
            <v>2.4585806603998157</v>
          </cell>
          <cell r="S72">
            <v>4.2281390871362099</v>
          </cell>
          <cell r="T72">
            <v>0.73451222152699591</v>
          </cell>
          <cell r="U72">
            <v>0.67862861982989986</v>
          </cell>
          <cell r="V72">
            <v>2.5621990691510477</v>
          </cell>
          <cell r="W72">
            <v>0.2145882049279827</v>
          </cell>
          <cell r="X72">
            <v>2.3948883243993628E-2</v>
          </cell>
          <cell r="Y72">
            <v>1.222096343613345</v>
          </cell>
          <cell r="Z72">
            <v>1.1035993980174246</v>
          </cell>
          <cell r="AA72">
            <v>0.3138155426230686</v>
          </cell>
          <cell r="AB72">
            <v>0.56938056947425664</v>
          </cell>
          <cell r="AC72">
            <v>7.6182710827178708</v>
          </cell>
          <cell r="AD72">
            <v>8.5530788636095938</v>
          </cell>
          <cell r="AE72">
            <v>1.4260930656741659</v>
          </cell>
          <cell r="AF72">
            <v>99.999949784880627</v>
          </cell>
          <cell r="AG72">
            <v>0.56678845730966743</v>
          </cell>
        </row>
        <row r="73">
          <cell r="C73" t="str">
            <v>010601</v>
          </cell>
          <cell r="D73" t="str">
            <v>SELVA</v>
          </cell>
          <cell r="E73" t="str">
            <v>AMAZONAS</v>
          </cell>
          <cell r="F73" t="str">
            <v>RODRIGUEZ DE MENDOZA</v>
          </cell>
          <cell r="G73" t="str">
            <v>SAN NICOLAS</v>
          </cell>
          <cell r="H73">
            <v>5224</v>
          </cell>
          <cell r="I73">
            <v>3624.5077527393014</v>
          </cell>
          <cell r="J73">
            <v>1599.4922472606986</v>
          </cell>
          <cell r="K73">
            <v>0.44</v>
          </cell>
          <cell r="L73">
            <v>63.935979015883802</v>
          </cell>
          <cell r="M73">
            <v>3.8070141351338216</v>
          </cell>
          <cell r="N73">
            <v>1.9356875698256182</v>
          </cell>
          <cell r="O73">
            <v>1.4924466896585222</v>
          </cell>
          <cell r="P73">
            <v>1.7729635206683829</v>
          </cell>
          <cell r="Q73">
            <v>1.3163646961674844</v>
          </cell>
          <cell r="R73">
            <v>3.1330451255646761</v>
          </cell>
          <cell r="S73">
            <v>2.8901734104046244</v>
          </cell>
          <cell r="T73">
            <v>0.37037936561907997</v>
          </cell>
          <cell r="U73">
            <v>0.18701122067324039</v>
          </cell>
          <cell r="V73">
            <v>0.87433817457618879</v>
          </cell>
          <cell r="W73">
            <v>1.0807791324622336</v>
          </cell>
          <cell r="X73">
            <v>0</v>
          </cell>
          <cell r="Y73">
            <v>1.9186865497644146</v>
          </cell>
          <cell r="Z73">
            <v>1.0394909408850246</v>
          </cell>
          <cell r="AA73">
            <v>1.477874386748919</v>
          </cell>
          <cell r="AB73">
            <v>0</v>
          </cell>
          <cell r="AC73">
            <v>10.431340166124253</v>
          </cell>
          <cell r="AD73">
            <v>0.64968183805314028</v>
          </cell>
          <cell r="AE73">
            <v>1.6867440617865646</v>
          </cell>
          <cell r="AF73">
            <v>100.00000000000004</v>
          </cell>
          <cell r="AG73">
            <v>0.67742993151017628</v>
          </cell>
        </row>
        <row r="74">
          <cell r="C74" t="str">
            <v>010602</v>
          </cell>
          <cell r="D74" t="str">
            <v>SELVA</v>
          </cell>
          <cell r="E74" t="str">
            <v>AMAZONAS</v>
          </cell>
          <cell r="F74" t="str">
            <v>RODRIGUEZ DE MENDOZA</v>
          </cell>
          <cell r="G74" t="str">
            <v>CHIRIMOTO</v>
          </cell>
          <cell r="H74">
            <v>2052</v>
          </cell>
          <cell r="I74">
            <v>116.97068403908794</v>
          </cell>
          <cell r="J74">
            <v>1935.0293159609121</v>
          </cell>
          <cell r="K74">
            <v>0.56000000000000005</v>
          </cell>
          <cell r="L74">
            <v>65.075883665175553</v>
          </cell>
          <cell r="M74">
            <v>2.986289245529099</v>
          </cell>
          <cell r="N74">
            <v>2.1732770934856287</v>
          </cell>
          <cell r="O74">
            <v>3.0871222564786711</v>
          </cell>
          <cell r="P74">
            <v>2.0547932426392417</v>
          </cell>
          <cell r="Q74">
            <v>3.3113509838583952</v>
          </cell>
          <cell r="R74">
            <v>1.7702517138674623</v>
          </cell>
          <cell r="S74">
            <v>3.3653862223454247</v>
          </cell>
          <cell r="T74">
            <v>0.6071735359399455</v>
          </cell>
          <cell r="U74">
            <v>0.35985152214176297</v>
          </cell>
          <cell r="V74">
            <v>2.8415340373038349</v>
          </cell>
          <cell r="W74">
            <v>0.33406331279706081</v>
          </cell>
          <cell r="X74">
            <v>8.043460633092181E-2</v>
          </cell>
          <cell r="Y74">
            <v>1.0789441698141062</v>
          </cell>
          <cell r="Z74">
            <v>0.93445592583209613</v>
          </cell>
          <cell r="AA74">
            <v>0.30549509827668447</v>
          </cell>
          <cell r="AB74">
            <v>0.26362740686452352</v>
          </cell>
          <cell r="AC74">
            <v>3.4902497554762917</v>
          </cell>
          <cell r="AD74">
            <v>3.2333909674380323</v>
          </cell>
          <cell r="AE74">
            <v>2.6464252384052456</v>
          </cell>
          <cell r="AF74">
            <v>99.999999999999943</v>
          </cell>
          <cell r="AG74">
            <v>0.68062172910704644</v>
          </cell>
        </row>
        <row r="75">
          <cell r="C75" t="str">
            <v>010603</v>
          </cell>
          <cell r="D75" t="str">
            <v>SELVA</v>
          </cell>
          <cell r="E75" t="str">
            <v>AMAZONAS</v>
          </cell>
          <cell r="F75" t="str">
            <v>RODRIGUEZ DE MENDOZA</v>
          </cell>
          <cell r="G75" t="str">
            <v>COCHAMAL</v>
          </cell>
          <cell r="H75">
            <v>506</v>
          </cell>
          <cell r="I75">
            <v>402.01467889908258</v>
          </cell>
          <cell r="J75">
            <v>103.98532110091742</v>
          </cell>
          <cell r="K75">
            <v>0.56000000000000005</v>
          </cell>
          <cell r="L75">
            <v>65.075883665175553</v>
          </cell>
          <cell r="M75">
            <v>2.986289245529099</v>
          </cell>
          <cell r="N75">
            <v>2.1732770934856287</v>
          </cell>
          <cell r="O75">
            <v>3.0871222564786711</v>
          </cell>
          <cell r="P75">
            <v>2.0547932426392417</v>
          </cell>
          <cell r="Q75">
            <v>3.3113509838583952</v>
          </cell>
          <cell r="R75">
            <v>1.7702517138674623</v>
          </cell>
          <cell r="S75">
            <v>3.3653862223454247</v>
          </cell>
          <cell r="T75">
            <v>0.6071735359399455</v>
          </cell>
          <cell r="U75">
            <v>0.35985152214176297</v>
          </cell>
          <cell r="V75">
            <v>2.8415340373038349</v>
          </cell>
          <cell r="W75">
            <v>0.33406331279706081</v>
          </cell>
          <cell r="X75">
            <v>8.043460633092181E-2</v>
          </cell>
          <cell r="Y75">
            <v>1.0789441698141062</v>
          </cell>
          <cell r="Z75">
            <v>0.93445592583209613</v>
          </cell>
          <cell r="AA75">
            <v>0.30549509827668447</v>
          </cell>
          <cell r="AB75">
            <v>0.26362740686452352</v>
          </cell>
          <cell r="AC75">
            <v>3.4902497554762917</v>
          </cell>
          <cell r="AD75">
            <v>3.2333909674380323</v>
          </cell>
          <cell r="AE75">
            <v>2.6464252384052456</v>
          </cell>
          <cell r="AF75">
            <v>99.999999999999943</v>
          </cell>
          <cell r="AG75">
            <v>0.68062172910704644</v>
          </cell>
        </row>
        <row r="76">
          <cell r="C76" t="str">
            <v>010604</v>
          </cell>
          <cell r="D76" t="str">
            <v>SELVA</v>
          </cell>
          <cell r="E76" t="str">
            <v>AMAZONAS</v>
          </cell>
          <cell r="F76" t="str">
            <v>RODRIGUEZ DE MENDOZA</v>
          </cell>
          <cell r="G76" t="str">
            <v>HUAMBO</v>
          </cell>
          <cell r="H76">
            <v>2598</v>
          </cell>
          <cell r="I76">
            <v>557.65151515151513</v>
          </cell>
          <cell r="J76">
            <v>2040.348484848485</v>
          </cell>
          <cell r="K76">
            <v>0.56000000000000005</v>
          </cell>
          <cell r="L76">
            <v>65.075883665175553</v>
          </cell>
          <cell r="M76">
            <v>2.986289245529099</v>
          </cell>
          <cell r="N76">
            <v>2.1732770934856287</v>
          </cell>
          <cell r="O76">
            <v>3.0871222564786711</v>
          </cell>
          <cell r="P76">
            <v>2.0547932426392417</v>
          </cell>
          <cell r="Q76">
            <v>3.3113509838583952</v>
          </cell>
          <cell r="R76">
            <v>1.7702517138674623</v>
          </cell>
          <cell r="S76">
            <v>3.3653862223454247</v>
          </cell>
          <cell r="T76">
            <v>0.6071735359399455</v>
          </cell>
          <cell r="U76">
            <v>0.35985152214176297</v>
          </cell>
          <cell r="V76">
            <v>2.8415340373038349</v>
          </cell>
          <cell r="W76">
            <v>0.33406331279706081</v>
          </cell>
          <cell r="X76">
            <v>8.043460633092181E-2</v>
          </cell>
          <cell r="Y76">
            <v>1.0789441698141062</v>
          </cell>
          <cell r="Z76">
            <v>0.93445592583209613</v>
          </cell>
          <cell r="AA76">
            <v>0.30549509827668447</v>
          </cell>
          <cell r="AB76">
            <v>0.26362740686452352</v>
          </cell>
          <cell r="AC76">
            <v>3.4902497554762917</v>
          </cell>
          <cell r="AD76">
            <v>3.2333909674380323</v>
          </cell>
          <cell r="AE76">
            <v>2.6464252384052456</v>
          </cell>
          <cell r="AF76">
            <v>99.999999999999943</v>
          </cell>
          <cell r="AG76">
            <v>0.68062172910704644</v>
          </cell>
        </row>
        <row r="77">
          <cell r="C77" t="str">
            <v>010605</v>
          </cell>
          <cell r="D77" t="str">
            <v>SELVA</v>
          </cell>
          <cell r="E77" t="str">
            <v>AMAZONAS</v>
          </cell>
          <cell r="F77" t="str">
            <v>RODRIGUEZ DE MENDOZA</v>
          </cell>
          <cell r="G77" t="str">
            <v>LIMABAMBA</v>
          </cell>
          <cell r="H77">
            <v>3002</v>
          </cell>
          <cell r="I77">
            <v>648.58729554963861</v>
          </cell>
          <cell r="J77">
            <v>2353.4127044503612</v>
          </cell>
          <cell r="K77">
            <v>0.56000000000000005</v>
          </cell>
          <cell r="L77">
            <v>65.075883665175553</v>
          </cell>
          <cell r="M77">
            <v>2.986289245529099</v>
          </cell>
          <cell r="N77">
            <v>2.1732770934856287</v>
          </cell>
          <cell r="O77">
            <v>3.0871222564786711</v>
          </cell>
          <cell r="P77">
            <v>2.0547932426392417</v>
          </cell>
          <cell r="Q77">
            <v>3.3113509838583952</v>
          </cell>
          <cell r="R77">
            <v>1.7702517138674623</v>
          </cell>
          <cell r="S77">
            <v>3.3653862223454247</v>
          </cell>
          <cell r="T77">
            <v>0.6071735359399455</v>
          </cell>
          <cell r="U77">
            <v>0.35985152214176297</v>
          </cell>
          <cell r="V77">
            <v>2.8415340373038349</v>
          </cell>
          <cell r="W77">
            <v>0.33406331279706081</v>
          </cell>
          <cell r="X77">
            <v>8.043460633092181E-2</v>
          </cell>
          <cell r="Y77">
            <v>1.0789441698141062</v>
          </cell>
          <cell r="Z77">
            <v>0.93445592583209613</v>
          </cell>
          <cell r="AA77">
            <v>0.30549509827668447</v>
          </cell>
          <cell r="AB77">
            <v>0.26362740686452352</v>
          </cell>
          <cell r="AC77">
            <v>3.4902497554762917</v>
          </cell>
          <cell r="AD77">
            <v>3.2333909674380323</v>
          </cell>
          <cell r="AE77">
            <v>2.6464252384052456</v>
          </cell>
          <cell r="AF77">
            <v>99.999999999999943</v>
          </cell>
          <cell r="AG77">
            <v>0.68062172910704644</v>
          </cell>
        </row>
        <row r="78">
          <cell r="C78" t="str">
            <v>010606</v>
          </cell>
          <cell r="D78" t="str">
            <v>SELVA</v>
          </cell>
          <cell r="E78" t="str">
            <v>AMAZONAS</v>
          </cell>
          <cell r="F78" t="str">
            <v>RODRIGUEZ DE MENDOZA</v>
          </cell>
          <cell r="G78" t="str">
            <v>LONGAR</v>
          </cell>
          <cell r="H78">
            <v>1624</v>
          </cell>
          <cell r="I78">
            <v>889.62106468231252</v>
          </cell>
          <cell r="J78">
            <v>734.37893531768748</v>
          </cell>
          <cell r="K78">
            <v>0.56000000000000005</v>
          </cell>
          <cell r="L78">
            <v>65.075883665175553</v>
          </cell>
          <cell r="M78">
            <v>2.986289245529099</v>
          </cell>
          <cell r="N78">
            <v>2.1732770934856287</v>
          </cell>
          <cell r="O78">
            <v>3.0871222564786711</v>
          </cell>
          <cell r="P78">
            <v>2.0547932426392417</v>
          </cell>
          <cell r="Q78">
            <v>3.3113509838583952</v>
          </cell>
          <cell r="R78">
            <v>1.7702517138674623</v>
          </cell>
          <cell r="S78">
            <v>3.3653862223454247</v>
          </cell>
          <cell r="T78">
            <v>0.6071735359399455</v>
          </cell>
          <cell r="U78">
            <v>0.35985152214176297</v>
          </cell>
          <cell r="V78">
            <v>2.8415340373038349</v>
          </cell>
          <cell r="W78">
            <v>0.33406331279706081</v>
          </cell>
          <cell r="X78">
            <v>8.043460633092181E-2</v>
          </cell>
          <cell r="Y78">
            <v>1.0789441698141062</v>
          </cell>
          <cell r="Z78">
            <v>0.93445592583209613</v>
          </cell>
          <cell r="AA78">
            <v>0.30549509827668447</v>
          </cell>
          <cell r="AB78">
            <v>0.26362740686452352</v>
          </cell>
          <cell r="AC78">
            <v>3.4902497554762917</v>
          </cell>
          <cell r="AD78">
            <v>3.2333909674380323</v>
          </cell>
          <cell r="AE78">
            <v>2.6464252384052456</v>
          </cell>
          <cell r="AF78">
            <v>99.999999999999943</v>
          </cell>
          <cell r="AG78">
            <v>0.68062172910704644</v>
          </cell>
        </row>
        <row r="79">
          <cell r="C79" t="str">
            <v>010607</v>
          </cell>
          <cell r="D79" t="str">
            <v>SELVA</v>
          </cell>
          <cell r="E79" t="str">
            <v>AMAZONAS</v>
          </cell>
          <cell r="F79" t="str">
            <v>RODRIGUEZ DE MENDOZA</v>
          </cell>
          <cell r="G79" t="str">
            <v>MARISCAL BENAVIDES</v>
          </cell>
          <cell r="H79">
            <v>1381</v>
          </cell>
          <cell r="I79">
            <v>856.66310160427815</v>
          </cell>
          <cell r="J79">
            <v>524.33689839572185</v>
          </cell>
          <cell r="K79">
            <v>0.56000000000000005</v>
          </cell>
          <cell r="L79">
            <v>65.075883665175553</v>
          </cell>
          <cell r="M79">
            <v>2.986289245529099</v>
          </cell>
          <cell r="N79">
            <v>2.1732770934856287</v>
          </cell>
          <cell r="O79">
            <v>3.0871222564786711</v>
          </cell>
          <cell r="P79">
            <v>2.0547932426392417</v>
          </cell>
          <cell r="Q79">
            <v>3.3113509838583952</v>
          </cell>
          <cell r="R79">
            <v>1.7702517138674623</v>
          </cell>
          <cell r="S79">
            <v>3.3653862223454247</v>
          </cell>
          <cell r="T79">
            <v>0.6071735359399455</v>
          </cell>
          <cell r="U79">
            <v>0.35985152214176297</v>
          </cell>
          <cell r="V79">
            <v>2.8415340373038349</v>
          </cell>
          <cell r="W79">
            <v>0.33406331279706081</v>
          </cell>
          <cell r="X79">
            <v>8.043460633092181E-2</v>
          </cell>
          <cell r="Y79">
            <v>1.0789441698141062</v>
          </cell>
          <cell r="Z79">
            <v>0.93445592583209613</v>
          </cell>
          <cell r="AA79">
            <v>0.30549509827668447</v>
          </cell>
          <cell r="AB79">
            <v>0.26362740686452352</v>
          </cell>
          <cell r="AC79">
            <v>3.4902497554762917</v>
          </cell>
          <cell r="AD79">
            <v>3.2333909674380323</v>
          </cell>
          <cell r="AE79">
            <v>2.6464252384052456</v>
          </cell>
          <cell r="AF79">
            <v>99.999999999999943</v>
          </cell>
          <cell r="AG79">
            <v>0.68062172910704644</v>
          </cell>
        </row>
        <row r="80">
          <cell r="C80" t="str">
            <v>010608</v>
          </cell>
          <cell r="D80" t="str">
            <v>SELVA</v>
          </cell>
          <cell r="E80" t="str">
            <v>AMAZONAS</v>
          </cell>
          <cell r="F80" t="str">
            <v>RODRIGUEZ DE MENDOZA</v>
          </cell>
          <cell r="G80" t="str">
            <v>MILPUC</v>
          </cell>
          <cell r="H80">
            <v>604</v>
          </cell>
          <cell r="I80">
            <v>347.45752608047695</v>
          </cell>
          <cell r="J80">
            <v>256.54247391952305</v>
          </cell>
          <cell r="K80">
            <v>0.56000000000000005</v>
          </cell>
          <cell r="L80">
            <v>65.075883665175553</v>
          </cell>
          <cell r="M80">
            <v>2.986289245529099</v>
          </cell>
          <cell r="N80">
            <v>2.1732770934856287</v>
          </cell>
          <cell r="O80">
            <v>3.0871222564786711</v>
          </cell>
          <cell r="P80">
            <v>2.0547932426392417</v>
          </cell>
          <cell r="Q80">
            <v>3.3113509838583952</v>
          </cell>
          <cell r="R80">
            <v>1.7702517138674623</v>
          </cell>
          <cell r="S80">
            <v>3.3653862223454247</v>
          </cell>
          <cell r="T80">
            <v>0.6071735359399455</v>
          </cell>
          <cell r="U80">
            <v>0.35985152214176297</v>
          </cell>
          <cell r="V80">
            <v>2.8415340373038349</v>
          </cell>
          <cell r="W80">
            <v>0.33406331279706081</v>
          </cell>
          <cell r="X80">
            <v>8.043460633092181E-2</v>
          </cell>
          <cell r="Y80">
            <v>1.0789441698141062</v>
          </cell>
          <cell r="Z80">
            <v>0.93445592583209613</v>
          </cell>
          <cell r="AA80">
            <v>0.30549509827668447</v>
          </cell>
          <cell r="AB80">
            <v>0.26362740686452352</v>
          </cell>
          <cell r="AC80">
            <v>3.4902497554762917</v>
          </cell>
          <cell r="AD80">
            <v>3.2333909674380323</v>
          </cell>
          <cell r="AE80">
            <v>2.6464252384052456</v>
          </cell>
          <cell r="AF80">
            <v>99.999999999999943</v>
          </cell>
          <cell r="AG80">
            <v>0.68062172910704644</v>
          </cell>
        </row>
        <row r="81">
          <cell r="C81" t="str">
            <v>010609</v>
          </cell>
          <cell r="D81" t="str">
            <v>SELVA</v>
          </cell>
          <cell r="E81" t="str">
            <v>AMAZONAS</v>
          </cell>
          <cell r="F81" t="str">
            <v>RODRIGUEZ DE MENDOZA</v>
          </cell>
          <cell r="G81" t="str">
            <v>OMIA</v>
          </cell>
          <cell r="H81">
            <v>9562</v>
          </cell>
          <cell r="I81">
            <v>818.8640294909967</v>
          </cell>
          <cell r="J81">
            <v>8743.1359705090035</v>
          </cell>
          <cell r="K81">
            <v>0.56000000000000005</v>
          </cell>
          <cell r="L81">
            <v>65.075883665175553</v>
          </cell>
          <cell r="M81">
            <v>2.986289245529099</v>
          </cell>
          <cell r="N81">
            <v>2.1732770934856287</v>
          </cell>
          <cell r="O81">
            <v>3.0871222564786711</v>
          </cell>
          <cell r="P81">
            <v>2.0547932426392417</v>
          </cell>
          <cell r="Q81">
            <v>3.3113509838583952</v>
          </cell>
          <cell r="R81">
            <v>1.7702517138674623</v>
          </cell>
          <cell r="S81">
            <v>3.3653862223454247</v>
          </cell>
          <cell r="T81">
            <v>0.6071735359399455</v>
          </cell>
          <cell r="U81">
            <v>0.35985152214176297</v>
          </cell>
          <cell r="V81">
            <v>2.8415340373038349</v>
          </cell>
          <cell r="W81">
            <v>0.33406331279706081</v>
          </cell>
          <cell r="X81">
            <v>8.043460633092181E-2</v>
          </cell>
          <cell r="Y81">
            <v>1.0789441698141062</v>
          </cell>
          <cell r="Z81">
            <v>0.93445592583209613</v>
          </cell>
          <cell r="AA81">
            <v>0.30549509827668447</v>
          </cell>
          <cell r="AB81">
            <v>0.26362740686452352</v>
          </cell>
          <cell r="AC81">
            <v>3.4902497554762917</v>
          </cell>
          <cell r="AD81">
            <v>3.2333909674380323</v>
          </cell>
          <cell r="AE81">
            <v>2.6464252384052456</v>
          </cell>
          <cell r="AF81">
            <v>99.999999999999943</v>
          </cell>
          <cell r="AG81">
            <v>0.68062172910704644</v>
          </cell>
        </row>
        <row r="82">
          <cell r="C82" t="str">
            <v>010610</v>
          </cell>
          <cell r="D82" t="str">
            <v>SELVA</v>
          </cell>
          <cell r="E82" t="str">
            <v>AMAZONAS</v>
          </cell>
          <cell r="F82" t="str">
            <v>RODRIGUEZ DE MENDOZA</v>
          </cell>
          <cell r="G82" t="str">
            <v>SANTA ROSA</v>
          </cell>
          <cell r="H82">
            <v>464</v>
          </cell>
          <cell r="I82">
            <v>130.60740740740741</v>
          </cell>
          <cell r="J82">
            <v>333.39259259259256</v>
          </cell>
          <cell r="K82">
            <v>0.56000000000000005</v>
          </cell>
          <cell r="L82">
            <v>65.075883665175553</v>
          </cell>
          <cell r="M82">
            <v>2.986289245529099</v>
          </cell>
          <cell r="N82">
            <v>2.1732770934856287</v>
          </cell>
          <cell r="O82">
            <v>3.0871222564786711</v>
          </cell>
          <cell r="P82">
            <v>2.0547932426392417</v>
          </cell>
          <cell r="Q82">
            <v>3.3113509838583952</v>
          </cell>
          <cell r="R82">
            <v>1.7702517138674623</v>
          </cell>
          <cell r="S82">
            <v>3.3653862223454247</v>
          </cell>
          <cell r="T82">
            <v>0.6071735359399455</v>
          </cell>
          <cell r="U82">
            <v>0.35985152214176297</v>
          </cell>
          <cell r="V82">
            <v>2.8415340373038349</v>
          </cell>
          <cell r="W82">
            <v>0.33406331279706081</v>
          </cell>
          <cell r="X82">
            <v>8.043460633092181E-2</v>
          </cell>
          <cell r="Y82">
            <v>1.0789441698141062</v>
          </cell>
          <cell r="Z82">
            <v>0.93445592583209613</v>
          </cell>
          <cell r="AA82">
            <v>0.30549509827668447</v>
          </cell>
          <cell r="AB82">
            <v>0.26362740686452352</v>
          </cell>
          <cell r="AC82">
            <v>3.4902497554762917</v>
          </cell>
          <cell r="AD82">
            <v>3.2333909674380323</v>
          </cell>
          <cell r="AE82">
            <v>2.6464252384052456</v>
          </cell>
          <cell r="AF82">
            <v>99.999999999999943</v>
          </cell>
          <cell r="AG82">
            <v>0.68062172910704644</v>
          </cell>
        </row>
        <row r="83">
          <cell r="C83" t="str">
            <v>010611</v>
          </cell>
          <cell r="D83" t="str">
            <v>SELVA</v>
          </cell>
          <cell r="E83" t="str">
            <v>AMAZONAS</v>
          </cell>
          <cell r="F83" t="str">
            <v>RODRIGUEZ DE MENDOZA</v>
          </cell>
          <cell r="G83" t="str">
            <v>TOTORA</v>
          </cell>
          <cell r="H83">
            <v>450</v>
          </cell>
          <cell r="I83">
            <v>122.14285714285714</v>
          </cell>
          <cell r="J83">
            <v>327.85714285714289</v>
          </cell>
          <cell r="K83">
            <v>0.56000000000000005</v>
          </cell>
          <cell r="L83">
            <v>65.075883665175553</v>
          </cell>
          <cell r="M83">
            <v>2.986289245529099</v>
          </cell>
          <cell r="N83">
            <v>2.1732770934856287</v>
          </cell>
          <cell r="O83">
            <v>3.0871222564786711</v>
          </cell>
          <cell r="P83">
            <v>2.0547932426392417</v>
          </cell>
          <cell r="Q83">
            <v>3.3113509838583952</v>
          </cell>
          <cell r="R83">
            <v>1.7702517138674623</v>
          </cell>
          <cell r="S83">
            <v>3.3653862223454247</v>
          </cell>
          <cell r="T83">
            <v>0.6071735359399455</v>
          </cell>
          <cell r="U83">
            <v>0.35985152214176297</v>
          </cell>
          <cell r="V83">
            <v>2.8415340373038349</v>
          </cell>
          <cell r="W83">
            <v>0.33406331279706081</v>
          </cell>
          <cell r="X83">
            <v>8.043460633092181E-2</v>
          </cell>
          <cell r="Y83">
            <v>1.0789441698141062</v>
          </cell>
          <cell r="Z83">
            <v>0.93445592583209613</v>
          </cell>
          <cell r="AA83">
            <v>0.30549509827668447</v>
          </cell>
          <cell r="AB83">
            <v>0.26362740686452352</v>
          </cell>
          <cell r="AC83">
            <v>3.4902497554762917</v>
          </cell>
          <cell r="AD83">
            <v>3.2333909674380323</v>
          </cell>
          <cell r="AE83">
            <v>2.6464252384052456</v>
          </cell>
          <cell r="AF83">
            <v>99.999999999999943</v>
          </cell>
          <cell r="AG83">
            <v>0.68062172910704644</v>
          </cell>
        </row>
        <row r="84">
          <cell r="C84" t="str">
            <v>010612</v>
          </cell>
          <cell r="D84" t="str">
            <v>SELVA</v>
          </cell>
          <cell r="E84" t="str">
            <v>AMAZONAS</v>
          </cell>
          <cell r="F84" t="str">
            <v>RODRIGUEZ DE MENDOZA</v>
          </cell>
          <cell r="G84" t="str">
            <v>VISTA ALEGRE</v>
          </cell>
          <cell r="H84">
            <v>3725</v>
          </cell>
          <cell r="I84">
            <v>790.64551422319471</v>
          </cell>
          <cell r="J84">
            <v>2934.3544857768052</v>
          </cell>
          <cell r="K84">
            <v>0.56000000000000005</v>
          </cell>
          <cell r="L84">
            <v>65.075883665175553</v>
          </cell>
          <cell r="M84">
            <v>2.986289245529099</v>
          </cell>
          <cell r="N84">
            <v>2.1732770934856287</v>
          </cell>
          <cell r="O84">
            <v>3.0871222564786711</v>
          </cell>
          <cell r="P84">
            <v>2.0547932426392417</v>
          </cell>
          <cell r="Q84">
            <v>3.3113509838583952</v>
          </cell>
          <cell r="R84">
            <v>1.7702517138674623</v>
          </cell>
          <cell r="S84">
            <v>3.3653862223454247</v>
          </cell>
          <cell r="T84">
            <v>0.6071735359399455</v>
          </cell>
          <cell r="U84">
            <v>0.35985152214176297</v>
          </cell>
          <cell r="V84">
            <v>2.8415340373038349</v>
          </cell>
          <cell r="W84">
            <v>0.33406331279706081</v>
          </cell>
          <cell r="X84">
            <v>8.043460633092181E-2</v>
          </cell>
          <cell r="Y84">
            <v>1.0789441698141062</v>
          </cell>
          <cell r="Z84">
            <v>0.93445592583209613</v>
          </cell>
          <cell r="AA84">
            <v>0.30549509827668447</v>
          </cell>
          <cell r="AB84">
            <v>0.26362740686452352</v>
          </cell>
          <cell r="AC84">
            <v>3.4902497554762917</v>
          </cell>
          <cell r="AD84">
            <v>3.2333909674380323</v>
          </cell>
          <cell r="AE84">
            <v>2.6464252384052456</v>
          </cell>
          <cell r="AF84">
            <v>99.999999999999943</v>
          </cell>
          <cell r="AG84">
            <v>0.68062172910704644</v>
          </cell>
        </row>
        <row r="85">
          <cell r="C85" t="str">
            <v>010703</v>
          </cell>
          <cell r="D85" t="str">
            <v>SIERRA</v>
          </cell>
          <cell r="E85" t="str">
            <v>AMAZONAS</v>
          </cell>
          <cell r="F85" t="str">
            <v>UTCUBAMBA</v>
          </cell>
          <cell r="G85" t="str">
            <v>CUMBA</v>
          </cell>
          <cell r="H85">
            <v>8815</v>
          </cell>
          <cell r="I85">
            <v>2676.5722160970236</v>
          </cell>
          <cell r="J85">
            <v>6138.4277839029764</v>
          </cell>
          <cell r="K85">
            <v>0.43</v>
          </cell>
          <cell r="L85">
            <v>53.02363411200227</v>
          </cell>
          <cell r="M85">
            <v>3.6552116189644734</v>
          </cell>
          <cell r="N85">
            <v>3.0193742238596797</v>
          </cell>
          <cell r="O85">
            <v>2.9134203126486038</v>
          </cell>
          <cell r="P85">
            <v>2.6414259865752143</v>
          </cell>
          <cell r="Q85">
            <v>3.0399519188847073</v>
          </cell>
          <cell r="R85">
            <v>2.4585806603998157</v>
          </cell>
          <cell r="S85">
            <v>4.2281390871362099</v>
          </cell>
          <cell r="T85">
            <v>0.73451222152699591</v>
          </cell>
          <cell r="U85">
            <v>0.67862861982989986</v>
          </cell>
          <cell r="V85">
            <v>2.5621990691510477</v>
          </cell>
          <cell r="W85">
            <v>0.2145882049279827</v>
          </cell>
          <cell r="X85">
            <v>2.3948883243993628E-2</v>
          </cell>
          <cell r="Y85">
            <v>1.222096343613345</v>
          </cell>
          <cell r="Z85">
            <v>1.1035993980174246</v>
          </cell>
          <cell r="AA85">
            <v>0.3138155426230686</v>
          </cell>
          <cell r="AB85">
            <v>0.56938056947425664</v>
          </cell>
          <cell r="AC85">
            <v>7.6182710827178708</v>
          </cell>
          <cell r="AD85">
            <v>8.5530788636095938</v>
          </cell>
          <cell r="AE85">
            <v>1.4260930656741659</v>
          </cell>
          <cell r="AF85">
            <v>99.999949784880627</v>
          </cell>
          <cell r="AG85">
            <v>0.56678845730966743</v>
          </cell>
        </row>
        <row r="86">
          <cell r="C86" t="str">
            <v>010704</v>
          </cell>
          <cell r="D86" t="str">
            <v>SIERRA</v>
          </cell>
          <cell r="E86" t="str">
            <v>AMAZONAS</v>
          </cell>
          <cell r="F86" t="str">
            <v>UTCUBAMBA</v>
          </cell>
          <cell r="G86" t="str">
            <v>EL MILAGRO</v>
          </cell>
          <cell r="H86">
            <v>6369</v>
          </cell>
          <cell r="I86">
            <v>1693.8250384812723</v>
          </cell>
          <cell r="J86">
            <v>4675.1749615187273</v>
          </cell>
          <cell r="K86">
            <v>0.42799999999999999</v>
          </cell>
          <cell r="L86">
            <v>53.02363411200227</v>
          </cell>
          <cell r="M86">
            <v>3.6552116189644734</v>
          </cell>
          <cell r="N86">
            <v>3.0193742238596797</v>
          </cell>
          <cell r="O86">
            <v>2.9134203126486038</v>
          </cell>
          <cell r="P86">
            <v>2.6414259865752143</v>
          </cell>
          <cell r="Q86">
            <v>3.0399519188847073</v>
          </cell>
          <cell r="R86">
            <v>2.4585806603998157</v>
          </cell>
          <cell r="S86">
            <v>4.2281390871362099</v>
          </cell>
          <cell r="T86">
            <v>0.73451222152699591</v>
          </cell>
          <cell r="U86">
            <v>0.67862861982989986</v>
          </cell>
          <cell r="V86">
            <v>2.5621990691510477</v>
          </cell>
          <cell r="W86">
            <v>0.2145882049279827</v>
          </cell>
          <cell r="X86">
            <v>2.3948883243993628E-2</v>
          </cell>
          <cell r="Y86">
            <v>1.222096343613345</v>
          </cell>
          <cell r="Z86">
            <v>1.1035993980174246</v>
          </cell>
          <cell r="AA86">
            <v>0.3138155426230686</v>
          </cell>
          <cell r="AB86">
            <v>0.56938056947425664</v>
          </cell>
          <cell r="AC86">
            <v>7.6182710827178708</v>
          </cell>
          <cell r="AD86">
            <v>8.5530788636095938</v>
          </cell>
          <cell r="AE86">
            <v>1.4260930656741659</v>
          </cell>
          <cell r="AF86">
            <v>99.999949784880627</v>
          </cell>
          <cell r="AG86">
            <v>0.56678845730966743</v>
          </cell>
        </row>
        <row r="87">
          <cell r="C87" t="str">
            <v>010705</v>
          </cell>
          <cell r="D87" t="str">
            <v>SIERRA</v>
          </cell>
          <cell r="E87" t="str">
            <v>AMAZONAS</v>
          </cell>
          <cell r="F87" t="str">
            <v>UTCUBAMBA</v>
          </cell>
          <cell r="G87" t="str">
            <v>JAMALCA</v>
          </cell>
          <cell r="H87">
            <v>8219</v>
          </cell>
          <cell r="I87">
            <v>1506.9254699496955</v>
          </cell>
          <cell r="J87">
            <v>6712.074530050304</v>
          </cell>
          <cell r="K87">
            <v>0.42799999999999999</v>
          </cell>
          <cell r="L87">
            <v>53.02363411200227</v>
          </cell>
          <cell r="M87">
            <v>3.6552116189644734</v>
          </cell>
          <cell r="N87">
            <v>3.0193742238596797</v>
          </cell>
          <cell r="O87">
            <v>2.9134203126486038</v>
          </cell>
          <cell r="P87">
            <v>2.6414259865752143</v>
          </cell>
          <cell r="Q87">
            <v>3.0399519188847073</v>
          </cell>
          <cell r="R87">
            <v>2.4585806603998157</v>
          </cell>
          <cell r="S87">
            <v>4.2281390871362099</v>
          </cell>
          <cell r="T87">
            <v>0.73451222152699591</v>
          </cell>
          <cell r="U87">
            <v>0.67862861982989986</v>
          </cell>
          <cell r="V87">
            <v>2.5621990691510477</v>
          </cell>
          <cell r="W87">
            <v>0.2145882049279827</v>
          </cell>
          <cell r="X87">
            <v>2.3948883243993628E-2</v>
          </cell>
          <cell r="Y87">
            <v>1.222096343613345</v>
          </cell>
          <cell r="Z87">
            <v>1.1035993980174246</v>
          </cell>
          <cell r="AA87">
            <v>0.3138155426230686</v>
          </cell>
          <cell r="AB87">
            <v>0.56938056947425664</v>
          </cell>
          <cell r="AC87">
            <v>7.6182710827178708</v>
          </cell>
          <cell r="AD87">
            <v>8.5530788636095938</v>
          </cell>
          <cell r="AE87">
            <v>1.4260930656741659</v>
          </cell>
          <cell r="AF87">
            <v>99.999949784880627</v>
          </cell>
          <cell r="AG87">
            <v>0.56678845730966743</v>
          </cell>
        </row>
        <row r="88">
          <cell r="C88" t="str">
            <v>010707</v>
          </cell>
          <cell r="D88" t="str">
            <v>SIERRA</v>
          </cell>
          <cell r="E88" t="str">
            <v>AMAZONAS</v>
          </cell>
          <cell r="F88" t="str">
            <v>UTCUBAMBA</v>
          </cell>
          <cell r="G88" t="str">
            <v>YAMON</v>
          </cell>
          <cell r="H88">
            <v>2877</v>
          </cell>
          <cell r="I88">
            <v>548.35770234986944</v>
          </cell>
          <cell r="J88">
            <v>2328.6422976501308</v>
          </cell>
          <cell r="K88">
            <v>0.42799999999999999</v>
          </cell>
          <cell r="L88">
            <v>53.02363411200227</v>
          </cell>
          <cell r="M88">
            <v>3.6552116189644734</v>
          </cell>
          <cell r="N88">
            <v>3.0193742238596797</v>
          </cell>
          <cell r="O88">
            <v>2.9134203126486038</v>
          </cell>
          <cell r="P88">
            <v>2.6414259865752143</v>
          </cell>
          <cell r="Q88">
            <v>3.0399519188847073</v>
          </cell>
          <cell r="R88">
            <v>2.4585806603998157</v>
          </cell>
          <cell r="S88">
            <v>4.2281390871362099</v>
          </cell>
          <cell r="T88">
            <v>0.73451222152699591</v>
          </cell>
          <cell r="U88">
            <v>0.67862861982989986</v>
          </cell>
          <cell r="V88">
            <v>2.5621990691510477</v>
          </cell>
          <cell r="W88">
            <v>0.2145882049279827</v>
          </cell>
          <cell r="X88">
            <v>2.3948883243993628E-2</v>
          </cell>
          <cell r="Y88">
            <v>1.222096343613345</v>
          </cell>
          <cell r="Z88">
            <v>1.1035993980174246</v>
          </cell>
          <cell r="AA88">
            <v>0.3138155426230686</v>
          </cell>
          <cell r="AB88">
            <v>0.56938056947425664</v>
          </cell>
          <cell r="AC88">
            <v>7.6182710827178708</v>
          </cell>
          <cell r="AD88">
            <v>8.5530788636095938</v>
          </cell>
          <cell r="AE88">
            <v>1.4260930656741659</v>
          </cell>
          <cell r="AF88">
            <v>99.999949784880627</v>
          </cell>
          <cell r="AG88">
            <v>0.56678845730966743</v>
          </cell>
        </row>
        <row r="89">
          <cell r="C89" t="str">
            <v>020102</v>
          </cell>
          <cell r="D89" t="str">
            <v>SIERRA</v>
          </cell>
          <cell r="E89" t="str">
            <v>ANCASH</v>
          </cell>
          <cell r="F89" t="str">
            <v>HUARAZ</v>
          </cell>
          <cell r="G89" t="str">
            <v>COCHABAMBA</v>
          </cell>
          <cell r="H89">
            <v>1989</v>
          </cell>
          <cell r="I89">
            <v>456.68295065950167</v>
          </cell>
          <cell r="J89">
            <v>1532.3170493404982</v>
          </cell>
          <cell r="K89">
            <v>0.42799999999999999</v>
          </cell>
          <cell r="L89">
            <v>53.02363411200227</v>
          </cell>
          <cell r="M89">
            <v>3.6552116189644734</v>
          </cell>
          <cell r="N89">
            <v>3.0193742238596797</v>
          </cell>
          <cell r="O89">
            <v>2.9134203126486038</v>
          </cell>
          <cell r="P89">
            <v>2.6414259865752143</v>
          </cell>
          <cell r="Q89">
            <v>3.0399519188847073</v>
          </cell>
          <cell r="R89">
            <v>2.4585806603998157</v>
          </cell>
          <cell r="S89">
            <v>4.2281390871362099</v>
          </cell>
          <cell r="T89">
            <v>0.73451222152699591</v>
          </cell>
          <cell r="U89">
            <v>0.67862861982989986</v>
          </cell>
          <cell r="V89">
            <v>2.5621990691510477</v>
          </cell>
          <cell r="W89">
            <v>0.2145882049279827</v>
          </cell>
          <cell r="X89">
            <v>2.3948883243993628E-2</v>
          </cell>
          <cell r="Y89">
            <v>1.222096343613345</v>
          </cell>
          <cell r="Z89">
            <v>1.1035993980174246</v>
          </cell>
          <cell r="AA89">
            <v>0.3138155426230686</v>
          </cell>
          <cell r="AB89">
            <v>0.56938056947425664</v>
          </cell>
          <cell r="AC89">
            <v>7.6182710827178708</v>
          </cell>
          <cell r="AD89">
            <v>8.5530788636095938</v>
          </cell>
          <cell r="AE89">
            <v>1.4260930656741659</v>
          </cell>
          <cell r="AF89">
            <v>99.999949784880627</v>
          </cell>
          <cell r="AG89">
            <v>0.56678845730966743</v>
          </cell>
        </row>
        <row r="90">
          <cell r="C90" t="str">
            <v>020103</v>
          </cell>
          <cell r="D90" t="str">
            <v>SIERRA</v>
          </cell>
          <cell r="E90" t="str">
            <v>ANCASH</v>
          </cell>
          <cell r="F90" t="str">
            <v>HUARAZ</v>
          </cell>
          <cell r="G90" t="str">
            <v>COLCABAMBA</v>
          </cell>
          <cell r="H90">
            <v>800</v>
          </cell>
          <cell r="I90">
            <v>439.81623277182234</v>
          </cell>
          <cell r="J90">
            <v>360.18376722817766</v>
          </cell>
          <cell r="K90">
            <v>0.42799999999999999</v>
          </cell>
          <cell r="L90">
            <v>53.02363411200227</v>
          </cell>
          <cell r="M90">
            <v>3.6552116189644734</v>
          </cell>
          <cell r="N90">
            <v>3.0193742238596797</v>
          </cell>
          <cell r="O90">
            <v>2.9134203126486038</v>
          </cell>
          <cell r="P90">
            <v>2.6414259865752143</v>
          </cell>
          <cell r="Q90">
            <v>3.0399519188847073</v>
          </cell>
          <cell r="R90">
            <v>2.4585806603998157</v>
          </cell>
          <cell r="S90">
            <v>4.2281390871362099</v>
          </cell>
          <cell r="T90">
            <v>0.73451222152699591</v>
          </cell>
          <cell r="U90">
            <v>0.67862861982989986</v>
          </cell>
          <cell r="V90">
            <v>2.5621990691510477</v>
          </cell>
          <cell r="W90">
            <v>0.2145882049279827</v>
          </cell>
          <cell r="X90">
            <v>2.3948883243993628E-2</v>
          </cell>
          <cell r="Y90">
            <v>1.222096343613345</v>
          </cell>
          <cell r="Z90">
            <v>1.1035993980174246</v>
          </cell>
          <cell r="AA90">
            <v>0.3138155426230686</v>
          </cell>
          <cell r="AB90">
            <v>0.56938056947425664</v>
          </cell>
          <cell r="AC90">
            <v>7.6182710827178708</v>
          </cell>
          <cell r="AD90">
            <v>8.5530788636095938</v>
          </cell>
          <cell r="AE90">
            <v>1.4260930656741659</v>
          </cell>
          <cell r="AF90">
            <v>99.999949784880627</v>
          </cell>
          <cell r="AG90">
            <v>0.56678845730966743</v>
          </cell>
        </row>
        <row r="91">
          <cell r="C91" t="str">
            <v>020104</v>
          </cell>
          <cell r="D91" t="str">
            <v>SIERRA</v>
          </cell>
          <cell r="E91" t="str">
            <v>ANCASH</v>
          </cell>
          <cell r="F91" t="str">
            <v>HUARAZ</v>
          </cell>
          <cell r="G91" t="str">
            <v>HUANCHAY</v>
          </cell>
          <cell r="H91">
            <v>2283</v>
          </cell>
          <cell r="I91">
            <v>360.99880810488679</v>
          </cell>
          <cell r="J91">
            <v>1922.0011918951132</v>
          </cell>
          <cell r="K91">
            <v>0.42799999999999999</v>
          </cell>
          <cell r="L91">
            <v>53.02363411200227</v>
          </cell>
          <cell r="M91">
            <v>3.6552116189644734</v>
          </cell>
          <cell r="N91">
            <v>3.0193742238596797</v>
          </cell>
          <cell r="O91">
            <v>2.9134203126486038</v>
          </cell>
          <cell r="P91">
            <v>2.6414259865752143</v>
          </cell>
          <cell r="Q91">
            <v>3.0399519188847073</v>
          </cell>
          <cell r="R91">
            <v>2.4585806603998157</v>
          </cell>
          <cell r="S91">
            <v>4.2281390871362099</v>
          </cell>
          <cell r="T91">
            <v>0.73451222152699591</v>
          </cell>
          <cell r="U91">
            <v>0.67862861982989986</v>
          </cell>
          <cell r="V91">
            <v>2.5621990691510477</v>
          </cell>
          <cell r="W91">
            <v>0.2145882049279827</v>
          </cell>
          <cell r="X91">
            <v>2.3948883243993628E-2</v>
          </cell>
          <cell r="Y91">
            <v>1.222096343613345</v>
          </cell>
          <cell r="Z91">
            <v>1.1035993980174246</v>
          </cell>
          <cell r="AA91">
            <v>0.3138155426230686</v>
          </cell>
          <cell r="AB91">
            <v>0.56938056947425664</v>
          </cell>
          <cell r="AC91">
            <v>7.6182710827178708</v>
          </cell>
          <cell r="AD91">
            <v>8.5530788636095938</v>
          </cell>
          <cell r="AE91">
            <v>1.4260930656741659</v>
          </cell>
          <cell r="AF91">
            <v>99.999949784880627</v>
          </cell>
          <cell r="AG91">
            <v>0.56678845730966743</v>
          </cell>
        </row>
        <row r="92">
          <cell r="C92" t="str">
            <v>020106</v>
          </cell>
          <cell r="D92" t="str">
            <v>SIERRA</v>
          </cell>
          <cell r="E92" t="str">
            <v>ANCASH</v>
          </cell>
          <cell r="F92" t="str">
            <v>HUARAZ</v>
          </cell>
          <cell r="G92" t="str">
            <v>JANGAS</v>
          </cell>
          <cell r="H92">
            <v>4988</v>
          </cell>
          <cell r="I92">
            <v>1998.3720190779018</v>
          </cell>
          <cell r="J92">
            <v>2989.6279809220982</v>
          </cell>
          <cell r="K92">
            <v>0.32</v>
          </cell>
          <cell r="L92">
            <v>53.02363411200227</v>
          </cell>
          <cell r="M92">
            <v>3.6552116189644734</v>
          </cell>
          <cell r="N92">
            <v>3.0193742238596797</v>
          </cell>
          <cell r="O92">
            <v>2.9134203126486038</v>
          </cell>
          <cell r="P92">
            <v>2.6414259865752143</v>
          </cell>
          <cell r="Q92">
            <v>3.0399519188847073</v>
          </cell>
          <cell r="R92">
            <v>2.4585806603998157</v>
          </cell>
          <cell r="S92">
            <v>4.2281390871362099</v>
          </cell>
          <cell r="T92">
            <v>0.73451222152699591</v>
          </cell>
          <cell r="U92">
            <v>0.67862861982989986</v>
          </cell>
          <cell r="V92">
            <v>2.5621990691510477</v>
          </cell>
          <cell r="W92">
            <v>0.2145882049279827</v>
          </cell>
          <cell r="X92">
            <v>2.3948883243993628E-2</v>
          </cell>
          <cell r="Y92">
            <v>1.222096343613345</v>
          </cell>
          <cell r="Z92">
            <v>1.1035993980174246</v>
          </cell>
          <cell r="AA92">
            <v>0.3138155426230686</v>
          </cell>
          <cell r="AB92">
            <v>0.56938056947425664</v>
          </cell>
          <cell r="AC92">
            <v>7.6182710827178708</v>
          </cell>
          <cell r="AD92">
            <v>8.5530788636095938</v>
          </cell>
          <cell r="AE92">
            <v>1.4260930656741659</v>
          </cell>
          <cell r="AF92">
            <v>99.999949784880627</v>
          </cell>
          <cell r="AG92">
            <v>0.56678845730966743</v>
          </cell>
        </row>
        <row r="93">
          <cell r="C93" t="str">
            <v>020107</v>
          </cell>
          <cell r="D93" t="str">
            <v>SIERRA</v>
          </cell>
          <cell r="E93" t="str">
            <v>ANCASH</v>
          </cell>
          <cell r="F93" t="str">
            <v>HUARAZ</v>
          </cell>
          <cell r="G93" t="str">
            <v>LA LIBERTAD</v>
          </cell>
          <cell r="H93">
            <v>1162</v>
          </cell>
          <cell r="I93">
            <v>308.65625</v>
          </cell>
          <cell r="J93">
            <v>853.34375</v>
          </cell>
          <cell r="K93">
            <v>0.42799999999999999</v>
          </cell>
          <cell r="L93">
            <v>53.02363411200227</v>
          </cell>
          <cell r="M93">
            <v>3.6552116189644734</v>
          </cell>
          <cell r="N93">
            <v>3.0193742238596797</v>
          </cell>
          <cell r="O93">
            <v>2.9134203126486038</v>
          </cell>
          <cell r="P93">
            <v>2.6414259865752143</v>
          </cell>
          <cell r="Q93">
            <v>3.0399519188847073</v>
          </cell>
          <cell r="R93">
            <v>2.4585806603998157</v>
          </cell>
          <cell r="S93">
            <v>4.2281390871362099</v>
          </cell>
          <cell r="T93">
            <v>0.73451222152699591</v>
          </cell>
          <cell r="U93">
            <v>0.67862861982989986</v>
          </cell>
          <cell r="V93">
            <v>2.5621990691510477</v>
          </cell>
          <cell r="W93">
            <v>0.2145882049279827</v>
          </cell>
          <cell r="X93">
            <v>2.3948883243993628E-2</v>
          </cell>
          <cell r="Y93">
            <v>1.222096343613345</v>
          </cell>
          <cell r="Z93">
            <v>1.1035993980174246</v>
          </cell>
          <cell r="AA93">
            <v>0.3138155426230686</v>
          </cell>
          <cell r="AB93">
            <v>0.56938056947425664</v>
          </cell>
          <cell r="AC93">
            <v>7.6182710827178708</v>
          </cell>
          <cell r="AD93">
            <v>8.5530788636095938</v>
          </cell>
          <cell r="AE93">
            <v>1.4260930656741659</v>
          </cell>
          <cell r="AF93">
            <v>99.999949784880627</v>
          </cell>
          <cell r="AG93">
            <v>0.56678845730966743</v>
          </cell>
        </row>
        <row r="94">
          <cell r="C94" t="str">
            <v>020108</v>
          </cell>
          <cell r="D94" t="str">
            <v>SIERRA</v>
          </cell>
          <cell r="E94" t="str">
            <v>ANCASH</v>
          </cell>
          <cell r="F94" t="str">
            <v>HUARAZ</v>
          </cell>
          <cell r="G94" t="str">
            <v>OLLEROS</v>
          </cell>
          <cell r="H94">
            <v>2230</v>
          </cell>
          <cell r="I94">
            <v>1202.6966292134832</v>
          </cell>
          <cell r="J94">
            <v>1027.3033707865168</v>
          </cell>
          <cell r="K94">
            <v>0.38</v>
          </cell>
          <cell r="L94">
            <v>53.02363411200227</v>
          </cell>
          <cell r="M94">
            <v>3.6552116189644734</v>
          </cell>
          <cell r="N94">
            <v>3.0193742238596797</v>
          </cell>
          <cell r="O94">
            <v>2.9134203126486038</v>
          </cell>
          <cell r="P94">
            <v>2.6414259865752143</v>
          </cell>
          <cell r="Q94">
            <v>3.0399519188847073</v>
          </cell>
          <cell r="R94">
            <v>2.4585806603998157</v>
          </cell>
          <cell r="S94">
            <v>4.2281390871362099</v>
          </cell>
          <cell r="T94">
            <v>0.73451222152699591</v>
          </cell>
          <cell r="U94">
            <v>0.67862861982989986</v>
          </cell>
          <cell r="V94">
            <v>2.5621990691510477</v>
          </cell>
          <cell r="W94">
            <v>0.2145882049279827</v>
          </cell>
          <cell r="X94">
            <v>2.3948883243993628E-2</v>
          </cell>
          <cell r="Y94">
            <v>1.222096343613345</v>
          </cell>
          <cell r="Z94">
            <v>1.1035993980174246</v>
          </cell>
          <cell r="AA94">
            <v>0.3138155426230686</v>
          </cell>
          <cell r="AB94">
            <v>0.56938056947425664</v>
          </cell>
          <cell r="AC94">
            <v>7.6182710827178708</v>
          </cell>
          <cell r="AD94">
            <v>8.5530788636095938</v>
          </cell>
          <cell r="AE94">
            <v>1.4260930656741659</v>
          </cell>
          <cell r="AF94">
            <v>99.999949784880627</v>
          </cell>
          <cell r="AG94">
            <v>0.56678845730966743</v>
          </cell>
        </row>
        <row r="95">
          <cell r="C95" t="str">
            <v>020109</v>
          </cell>
          <cell r="D95" t="str">
            <v>SIERRA</v>
          </cell>
          <cell r="E95" t="str">
            <v>ANCASH</v>
          </cell>
          <cell r="F95" t="str">
            <v>HUARAZ</v>
          </cell>
          <cell r="G95" t="str">
            <v>PAMPAS</v>
          </cell>
          <cell r="H95">
            <v>1190</v>
          </cell>
          <cell r="I95">
            <v>374.25954198473278</v>
          </cell>
          <cell r="J95">
            <v>815.74045801526722</v>
          </cell>
          <cell r="K95">
            <v>0.42799999999999999</v>
          </cell>
          <cell r="L95">
            <v>53.02363411200227</v>
          </cell>
          <cell r="M95">
            <v>3.6552116189644734</v>
          </cell>
          <cell r="N95">
            <v>3.0193742238596797</v>
          </cell>
          <cell r="O95">
            <v>2.9134203126486038</v>
          </cell>
          <cell r="P95">
            <v>2.6414259865752143</v>
          </cell>
          <cell r="Q95">
            <v>3.0399519188847073</v>
          </cell>
          <cell r="R95">
            <v>2.4585806603998157</v>
          </cell>
          <cell r="S95">
            <v>4.2281390871362099</v>
          </cell>
          <cell r="T95">
            <v>0.73451222152699591</v>
          </cell>
          <cell r="U95">
            <v>0.67862861982989986</v>
          </cell>
          <cell r="V95">
            <v>2.5621990691510477</v>
          </cell>
          <cell r="W95">
            <v>0.2145882049279827</v>
          </cell>
          <cell r="X95">
            <v>2.3948883243993628E-2</v>
          </cell>
          <cell r="Y95">
            <v>1.222096343613345</v>
          </cell>
          <cell r="Z95">
            <v>1.1035993980174246</v>
          </cell>
          <cell r="AA95">
            <v>0.3138155426230686</v>
          </cell>
          <cell r="AB95">
            <v>0.56938056947425664</v>
          </cell>
          <cell r="AC95">
            <v>7.6182710827178708</v>
          </cell>
          <cell r="AD95">
            <v>8.5530788636095938</v>
          </cell>
          <cell r="AE95">
            <v>1.4260930656741659</v>
          </cell>
          <cell r="AF95">
            <v>99.999949784880627</v>
          </cell>
          <cell r="AG95">
            <v>0.56678845730966743</v>
          </cell>
        </row>
        <row r="96">
          <cell r="C96" t="str">
            <v>020110</v>
          </cell>
          <cell r="D96" t="str">
            <v>SIERRA</v>
          </cell>
          <cell r="E96" t="str">
            <v>ANCASH</v>
          </cell>
          <cell r="F96" t="str">
            <v>HUARAZ</v>
          </cell>
          <cell r="G96" t="str">
            <v>PARIACOTO</v>
          </cell>
          <cell r="H96">
            <v>4718</v>
          </cell>
          <cell r="I96">
            <v>1376.8901048791608</v>
          </cell>
          <cell r="J96">
            <v>3341.1098951208392</v>
          </cell>
          <cell r="K96">
            <v>0.42799999999999999</v>
          </cell>
          <cell r="L96">
            <v>53.02363411200227</v>
          </cell>
          <cell r="M96">
            <v>3.6552116189644734</v>
          </cell>
          <cell r="N96">
            <v>3.0193742238596797</v>
          </cell>
          <cell r="O96">
            <v>2.9134203126486038</v>
          </cell>
          <cell r="P96">
            <v>2.6414259865752143</v>
          </cell>
          <cell r="Q96">
            <v>3.0399519188847073</v>
          </cell>
          <cell r="R96">
            <v>2.4585806603998157</v>
          </cell>
          <cell r="S96">
            <v>4.2281390871362099</v>
          </cell>
          <cell r="T96">
            <v>0.73451222152699591</v>
          </cell>
          <cell r="U96">
            <v>0.67862861982989986</v>
          </cell>
          <cell r="V96">
            <v>2.5621990691510477</v>
          </cell>
          <cell r="W96">
            <v>0.2145882049279827</v>
          </cell>
          <cell r="X96">
            <v>2.3948883243993628E-2</v>
          </cell>
          <cell r="Y96">
            <v>1.222096343613345</v>
          </cell>
          <cell r="Z96">
            <v>1.1035993980174246</v>
          </cell>
          <cell r="AA96">
            <v>0.3138155426230686</v>
          </cell>
          <cell r="AB96">
            <v>0.56938056947425664</v>
          </cell>
          <cell r="AC96">
            <v>7.6182710827178708</v>
          </cell>
          <cell r="AD96">
            <v>8.5530788636095938</v>
          </cell>
          <cell r="AE96">
            <v>1.4260930656741659</v>
          </cell>
          <cell r="AF96">
            <v>99.999949784880627</v>
          </cell>
          <cell r="AG96">
            <v>0.56678845730966743</v>
          </cell>
        </row>
        <row r="97">
          <cell r="C97" t="str">
            <v>020111</v>
          </cell>
          <cell r="D97" t="str">
            <v>SIERRA</v>
          </cell>
          <cell r="E97" t="str">
            <v>ANCASH</v>
          </cell>
          <cell r="F97" t="str">
            <v>HUARAZ</v>
          </cell>
          <cell r="G97" t="str">
            <v>PIRA</v>
          </cell>
          <cell r="H97">
            <v>3763</v>
          </cell>
          <cell r="I97">
            <v>498.08720477549963</v>
          </cell>
          <cell r="J97">
            <v>3264.9127952245003</v>
          </cell>
          <cell r="K97">
            <v>0.42799999999999999</v>
          </cell>
          <cell r="L97">
            <v>53.02363411200227</v>
          </cell>
          <cell r="M97">
            <v>3.6552116189644734</v>
          </cell>
          <cell r="N97">
            <v>3.0193742238596797</v>
          </cell>
          <cell r="O97">
            <v>2.9134203126486038</v>
          </cell>
          <cell r="P97">
            <v>2.6414259865752143</v>
          </cell>
          <cell r="Q97">
            <v>3.0399519188847073</v>
          </cell>
          <cell r="R97">
            <v>2.4585806603998157</v>
          </cell>
          <cell r="S97">
            <v>4.2281390871362099</v>
          </cell>
          <cell r="T97">
            <v>0.73451222152699591</v>
          </cell>
          <cell r="U97">
            <v>0.67862861982989986</v>
          </cell>
          <cell r="V97">
            <v>2.5621990691510477</v>
          </cell>
          <cell r="W97">
            <v>0.2145882049279827</v>
          </cell>
          <cell r="X97">
            <v>2.3948883243993628E-2</v>
          </cell>
          <cell r="Y97">
            <v>1.222096343613345</v>
          </cell>
          <cell r="Z97">
            <v>1.1035993980174246</v>
          </cell>
          <cell r="AA97">
            <v>0.3138155426230686</v>
          </cell>
          <cell r="AB97">
            <v>0.56938056947425664</v>
          </cell>
          <cell r="AC97">
            <v>7.6182710827178708</v>
          </cell>
          <cell r="AD97">
            <v>8.5530788636095938</v>
          </cell>
          <cell r="AE97">
            <v>1.4260930656741659</v>
          </cell>
          <cell r="AF97">
            <v>99.999949784880627</v>
          </cell>
          <cell r="AG97">
            <v>0.56678845730966743</v>
          </cell>
        </row>
        <row r="98">
          <cell r="C98" t="str">
            <v>020112</v>
          </cell>
          <cell r="D98" t="str">
            <v>SIERRA</v>
          </cell>
          <cell r="E98" t="str">
            <v>ANCASH</v>
          </cell>
          <cell r="F98" t="str">
            <v>HUARAZ</v>
          </cell>
          <cell r="G98" t="str">
            <v>TARICA</v>
          </cell>
          <cell r="H98">
            <v>5837</v>
          </cell>
          <cell r="I98">
            <v>1644.8350018539118</v>
          </cell>
          <cell r="J98">
            <v>4192.1649981460887</v>
          </cell>
          <cell r="K98">
            <v>0.38</v>
          </cell>
          <cell r="L98">
            <v>53.02363411200227</v>
          </cell>
          <cell r="M98">
            <v>3.6552116189644734</v>
          </cell>
          <cell r="N98">
            <v>3.0193742238596797</v>
          </cell>
          <cell r="O98">
            <v>2.9134203126486038</v>
          </cell>
          <cell r="P98">
            <v>2.6414259865752143</v>
          </cell>
          <cell r="Q98">
            <v>3.0399519188847073</v>
          </cell>
          <cell r="R98">
            <v>2.4585806603998157</v>
          </cell>
          <cell r="S98">
            <v>4.2281390871362099</v>
          </cell>
          <cell r="T98">
            <v>0.73451222152699591</v>
          </cell>
          <cell r="U98">
            <v>0.67862861982989986</v>
          </cell>
          <cell r="V98">
            <v>2.5621990691510477</v>
          </cell>
          <cell r="W98">
            <v>0.2145882049279827</v>
          </cell>
          <cell r="X98">
            <v>2.3948883243993628E-2</v>
          </cell>
          <cell r="Y98">
            <v>1.222096343613345</v>
          </cell>
          <cell r="Z98">
            <v>1.1035993980174246</v>
          </cell>
          <cell r="AA98">
            <v>0.3138155426230686</v>
          </cell>
          <cell r="AB98">
            <v>0.56938056947425664</v>
          </cell>
          <cell r="AC98">
            <v>7.6182710827178708</v>
          </cell>
          <cell r="AD98">
            <v>8.5530788636095938</v>
          </cell>
          <cell r="AE98">
            <v>1.4260930656741659</v>
          </cell>
          <cell r="AF98">
            <v>99.999949784880627</v>
          </cell>
          <cell r="AG98">
            <v>0.56678845730966743</v>
          </cell>
        </row>
        <row r="99">
          <cell r="C99" t="str">
            <v>020201</v>
          </cell>
          <cell r="D99" t="str">
            <v>SIERRA</v>
          </cell>
          <cell r="E99" t="str">
            <v>ANCASH</v>
          </cell>
          <cell r="F99" t="str">
            <v>AIJA</v>
          </cell>
          <cell r="G99" t="str">
            <v>AIJA</v>
          </cell>
          <cell r="H99">
            <v>1873</v>
          </cell>
          <cell r="I99">
            <v>978.81728880157164</v>
          </cell>
          <cell r="J99">
            <v>894.18271119842836</v>
          </cell>
          <cell r="K99">
            <v>0.38</v>
          </cell>
          <cell r="L99">
            <v>74.574999999999989</v>
          </cell>
          <cell r="M99">
            <v>0.97986928104575144</v>
          </cell>
          <cell r="N99">
            <v>1.346919934640523</v>
          </cell>
          <cell r="O99">
            <v>1.2950081699346403</v>
          </cell>
          <cell r="P99">
            <v>1.1969117647058822</v>
          </cell>
          <cell r="Q99">
            <v>1.898692810457516</v>
          </cell>
          <cell r="R99">
            <v>0.5459109477124181</v>
          </cell>
          <cell r="S99">
            <v>1.3153186274509803</v>
          </cell>
          <cell r="T99">
            <v>0.27938316993464057</v>
          </cell>
          <cell r="U99">
            <v>0.33454248366013062</v>
          </cell>
          <cell r="V99">
            <v>3.0459150326797388</v>
          </cell>
          <cell r="W99">
            <v>0</v>
          </cell>
          <cell r="X99">
            <v>0</v>
          </cell>
          <cell r="Y99">
            <v>0.72233660130718946</v>
          </cell>
          <cell r="Z99">
            <v>1.3479166666666664</v>
          </cell>
          <cell r="AA99">
            <v>2.437418300653595E-2</v>
          </cell>
          <cell r="AB99">
            <v>3.0185457516339869E-2</v>
          </cell>
          <cell r="AC99">
            <v>6.1644444444444444</v>
          </cell>
          <cell r="AD99">
            <v>4.7558986928104598</v>
          </cell>
          <cell r="AE99">
            <v>0.137265522875817</v>
          </cell>
          <cell r="AF99">
            <v>99.995893790849678</v>
          </cell>
          <cell r="AG99">
            <v>0.75554869281045745</v>
          </cell>
        </row>
        <row r="100">
          <cell r="C100" t="str">
            <v>020202</v>
          </cell>
          <cell r="D100" t="str">
            <v>SIERRA</v>
          </cell>
          <cell r="E100" t="str">
            <v>ANCASH</v>
          </cell>
          <cell r="F100" t="str">
            <v>AIJA</v>
          </cell>
          <cell r="G100" t="str">
            <v>CORIS</v>
          </cell>
          <cell r="H100">
            <v>2239</v>
          </cell>
          <cell r="I100">
            <v>478.20226308345127</v>
          </cell>
          <cell r="J100">
            <v>1760.7977369165487</v>
          </cell>
          <cell r="K100">
            <v>0.42799999999999999</v>
          </cell>
          <cell r="L100">
            <v>53.02363411200227</v>
          </cell>
          <cell r="M100">
            <v>3.6552116189644734</v>
          </cell>
          <cell r="N100">
            <v>3.0193742238596797</v>
          </cell>
          <cell r="O100">
            <v>2.9134203126486038</v>
          </cell>
          <cell r="P100">
            <v>2.6414259865752143</v>
          </cell>
          <cell r="Q100">
            <v>3.0399519188847073</v>
          </cell>
          <cell r="R100">
            <v>2.4585806603998157</v>
          </cell>
          <cell r="S100">
            <v>4.2281390871362099</v>
          </cell>
          <cell r="T100">
            <v>0.73451222152699591</v>
          </cell>
          <cell r="U100">
            <v>0.67862861982989986</v>
          </cell>
          <cell r="V100">
            <v>2.5621990691510477</v>
          </cell>
          <cell r="W100">
            <v>0.2145882049279827</v>
          </cell>
          <cell r="X100">
            <v>2.3948883243993628E-2</v>
          </cell>
          <cell r="Y100">
            <v>1.222096343613345</v>
          </cell>
          <cell r="Z100">
            <v>1.1035993980174246</v>
          </cell>
          <cell r="AA100">
            <v>0.3138155426230686</v>
          </cell>
          <cell r="AB100">
            <v>0.56938056947425664</v>
          </cell>
          <cell r="AC100">
            <v>7.6182710827178708</v>
          </cell>
          <cell r="AD100">
            <v>8.5530788636095938</v>
          </cell>
          <cell r="AE100">
            <v>1.4260930656741659</v>
          </cell>
          <cell r="AF100">
            <v>99.999949784880627</v>
          </cell>
          <cell r="AG100">
            <v>0.56678845730966743</v>
          </cell>
        </row>
        <row r="101">
          <cell r="C101" t="str">
            <v>020203</v>
          </cell>
          <cell r="D101" t="str">
            <v>SIERRA</v>
          </cell>
          <cell r="E101" t="str">
            <v>ANCASH</v>
          </cell>
          <cell r="F101" t="str">
            <v>AIJA</v>
          </cell>
          <cell r="G101" t="str">
            <v>HUACLLAN</v>
          </cell>
          <cell r="H101">
            <v>616</v>
          </cell>
          <cell r="I101">
            <v>367.82733812949635</v>
          </cell>
          <cell r="J101">
            <v>248.17266187050365</v>
          </cell>
          <cell r="K101">
            <v>0.42799999999999999</v>
          </cell>
          <cell r="L101">
            <v>53.02363411200227</v>
          </cell>
          <cell r="M101">
            <v>3.6552116189644734</v>
          </cell>
          <cell r="N101">
            <v>3.0193742238596797</v>
          </cell>
          <cell r="O101">
            <v>2.9134203126486038</v>
          </cell>
          <cell r="P101">
            <v>2.6414259865752143</v>
          </cell>
          <cell r="Q101">
            <v>3.0399519188847073</v>
          </cell>
          <cell r="R101">
            <v>2.4585806603998157</v>
          </cell>
          <cell r="S101">
            <v>4.2281390871362099</v>
          </cell>
          <cell r="T101">
            <v>0.73451222152699591</v>
          </cell>
          <cell r="U101">
            <v>0.67862861982989986</v>
          </cell>
          <cell r="V101">
            <v>2.5621990691510477</v>
          </cell>
          <cell r="W101">
            <v>0.2145882049279827</v>
          </cell>
          <cell r="X101">
            <v>2.3948883243993628E-2</v>
          </cell>
          <cell r="Y101">
            <v>1.222096343613345</v>
          </cell>
          <cell r="Z101">
            <v>1.1035993980174246</v>
          </cell>
          <cell r="AA101">
            <v>0.3138155426230686</v>
          </cell>
          <cell r="AB101">
            <v>0.56938056947425664</v>
          </cell>
          <cell r="AC101">
            <v>7.6182710827178708</v>
          </cell>
          <cell r="AD101">
            <v>8.5530788636095938</v>
          </cell>
          <cell r="AE101">
            <v>1.4260930656741659</v>
          </cell>
          <cell r="AF101">
            <v>99.999949784880627</v>
          </cell>
          <cell r="AG101">
            <v>0.56678845730966743</v>
          </cell>
        </row>
        <row r="102">
          <cell r="C102" t="str">
            <v>020204</v>
          </cell>
          <cell r="D102" t="str">
            <v>SIERRA</v>
          </cell>
          <cell r="E102" t="str">
            <v>ANCASH</v>
          </cell>
          <cell r="F102" t="str">
            <v>AIJA</v>
          </cell>
          <cell r="G102" t="str">
            <v>LA MERCED</v>
          </cell>
          <cell r="H102">
            <v>2220</v>
          </cell>
          <cell r="I102">
            <v>286.72275978123685</v>
          </cell>
          <cell r="J102">
            <v>1933.2772402187632</v>
          </cell>
          <cell r="K102">
            <v>0.42799999999999999</v>
          </cell>
          <cell r="L102">
            <v>53.02363411200227</v>
          </cell>
          <cell r="M102">
            <v>3.6552116189644734</v>
          </cell>
          <cell r="N102">
            <v>3.0193742238596797</v>
          </cell>
          <cell r="O102">
            <v>2.9134203126486038</v>
          </cell>
          <cell r="P102">
            <v>2.6414259865752143</v>
          </cell>
          <cell r="Q102">
            <v>3.0399519188847073</v>
          </cell>
          <cell r="R102">
            <v>2.4585806603998157</v>
          </cell>
          <cell r="S102">
            <v>4.2281390871362099</v>
          </cell>
          <cell r="T102">
            <v>0.73451222152699591</v>
          </cell>
          <cell r="U102">
            <v>0.67862861982989986</v>
          </cell>
          <cell r="V102">
            <v>2.5621990691510477</v>
          </cell>
          <cell r="W102">
            <v>0.2145882049279827</v>
          </cell>
          <cell r="X102">
            <v>2.3948883243993628E-2</v>
          </cell>
          <cell r="Y102">
            <v>1.222096343613345</v>
          </cell>
          <cell r="Z102">
            <v>1.1035993980174246</v>
          </cell>
          <cell r="AA102">
            <v>0.3138155426230686</v>
          </cell>
          <cell r="AB102">
            <v>0.56938056947425664</v>
          </cell>
          <cell r="AC102">
            <v>7.6182710827178708</v>
          </cell>
          <cell r="AD102">
            <v>8.5530788636095938</v>
          </cell>
          <cell r="AE102">
            <v>1.4260930656741659</v>
          </cell>
          <cell r="AF102">
            <v>99.999949784880627</v>
          </cell>
          <cell r="AG102">
            <v>0.56678845730966743</v>
          </cell>
        </row>
        <row r="103">
          <cell r="C103" t="str">
            <v>020205</v>
          </cell>
          <cell r="D103" t="str">
            <v>SIERRA</v>
          </cell>
          <cell r="E103" t="str">
            <v>ANCASH</v>
          </cell>
          <cell r="F103" t="str">
            <v>AIJA</v>
          </cell>
          <cell r="G103" t="str">
            <v>SUCCHA</v>
          </cell>
          <cell r="H103">
            <v>841</v>
          </cell>
          <cell r="I103">
            <v>345.692817679558</v>
          </cell>
          <cell r="J103">
            <v>495.307182320442</v>
          </cell>
          <cell r="K103">
            <v>0.42799999999999999</v>
          </cell>
          <cell r="L103">
            <v>53.02363411200227</v>
          </cell>
          <cell r="M103">
            <v>3.6552116189644734</v>
          </cell>
          <cell r="N103">
            <v>3.0193742238596797</v>
          </cell>
          <cell r="O103">
            <v>2.9134203126486038</v>
          </cell>
          <cell r="P103">
            <v>2.6414259865752143</v>
          </cell>
          <cell r="Q103">
            <v>3.0399519188847073</v>
          </cell>
          <cell r="R103">
            <v>2.4585806603998157</v>
          </cell>
          <cell r="S103">
            <v>4.2281390871362099</v>
          </cell>
          <cell r="T103">
            <v>0.73451222152699591</v>
          </cell>
          <cell r="U103">
            <v>0.67862861982989986</v>
          </cell>
          <cell r="V103">
            <v>2.5621990691510477</v>
          </cell>
          <cell r="W103">
            <v>0.2145882049279827</v>
          </cell>
          <cell r="X103">
            <v>2.3948883243993628E-2</v>
          </cell>
          <cell r="Y103">
            <v>1.222096343613345</v>
          </cell>
          <cell r="Z103">
            <v>1.1035993980174246</v>
          </cell>
          <cell r="AA103">
            <v>0.3138155426230686</v>
          </cell>
          <cell r="AB103">
            <v>0.56938056947425664</v>
          </cell>
          <cell r="AC103">
            <v>7.6182710827178708</v>
          </cell>
          <cell r="AD103">
            <v>8.5530788636095938</v>
          </cell>
          <cell r="AE103">
            <v>1.4260930656741659</v>
          </cell>
          <cell r="AF103">
            <v>99.999949784880627</v>
          </cell>
          <cell r="AG103">
            <v>0.56678845730966743</v>
          </cell>
        </row>
        <row r="104">
          <cell r="C104" t="str">
            <v>020301</v>
          </cell>
          <cell r="D104" t="str">
            <v>SIERRA</v>
          </cell>
          <cell r="E104" t="str">
            <v>ANCASH</v>
          </cell>
          <cell r="F104" t="str">
            <v>ANTONIO RAYMONDI</v>
          </cell>
          <cell r="G104" t="str">
            <v>LLAMELLIN</v>
          </cell>
          <cell r="H104">
            <v>3591</v>
          </cell>
          <cell r="I104">
            <v>1685.876071706937</v>
          </cell>
          <cell r="J104">
            <v>1905.123928293063</v>
          </cell>
          <cell r="K104">
            <v>0.4</v>
          </cell>
          <cell r="L104">
            <v>52.138049901510186</v>
          </cell>
          <cell r="M104">
            <v>0.33445502298095869</v>
          </cell>
          <cell r="N104">
            <v>3.0654957321076828</v>
          </cell>
          <cell r="O104">
            <v>1.2085521996060409</v>
          </cell>
          <cell r="P104">
            <v>1.5655778069599475</v>
          </cell>
          <cell r="Q104">
            <v>1.8056467498358504</v>
          </cell>
          <cell r="R104">
            <v>0.88435653315824048</v>
          </cell>
          <cell r="S104">
            <v>5.2897242284963886</v>
          </cell>
          <cell r="T104">
            <v>0.15594221930400526</v>
          </cell>
          <cell r="U104">
            <v>0.87409717662508213</v>
          </cell>
          <cell r="V104">
            <v>2.4294156270518714</v>
          </cell>
          <cell r="W104">
            <v>0</v>
          </cell>
          <cell r="X104">
            <v>0</v>
          </cell>
          <cell r="Y104">
            <v>1.0895436638214051</v>
          </cell>
          <cell r="Z104">
            <v>6.155613919894945E-2</v>
          </cell>
          <cell r="AA104">
            <v>3.0778069599474732E-2</v>
          </cell>
          <cell r="AB104">
            <v>0.12311227839789893</v>
          </cell>
          <cell r="AC104">
            <v>8.4455022980958656</v>
          </cell>
          <cell r="AD104">
            <v>20.498194353250167</v>
          </cell>
          <cell r="AE104">
            <v>0</v>
          </cell>
          <cell r="AF104">
            <v>100.00000000000003</v>
          </cell>
          <cell r="AG104">
            <v>0.52472504924491148</v>
          </cell>
        </row>
        <row r="105">
          <cell r="C105" t="str">
            <v>020302</v>
          </cell>
          <cell r="D105" t="str">
            <v>SIERRA</v>
          </cell>
          <cell r="E105" t="str">
            <v>ANCASH</v>
          </cell>
          <cell r="F105" t="str">
            <v>ANTONIO RAYMONDI</v>
          </cell>
          <cell r="G105" t="str">
            <v>ACZO</v>
          </cell>
          <cell r="H105">
            <v>2176</v>
          </cell>
          <cell r="I105">
            <v>424.58536585365857</v>
          </cell>
          <cell r="J105">
            <v>1751.4146341463415</v>
          </cell>
          <cell r="K105">
            <v>0.42799999999999999</v>
          </cell>
          <cell r="L105">
            <v>53.02363411200227</v>
          </cell>
          <cell r="M105">
            <v>3.6552116189644734</v>
          </cell>
          <cell r="N105">
            <v>3.0193742238596797</v>
          </cell>
          <cell r="O105">
            <v>2.9134203126486038</v>
          </cell>
          <cell r="P105">
            <v>2.6414259865752143</v>
          </cell>
          <cell r="Q105">
            <v>3.0399519188847073</v>
          </cell>
          <cell r="R105">
            <v>2.4585806603998157</v>
          </cell>
          <cell r="S105">
            <v>4.2281390871362099</v>
          </cell>
          <cell r="T105">
            <v>0.73451222152699591</v>
          </cell>
          <cell r="U105">
            <v>0.67862861982989986</v>
          </cell>
          <cell r="V105">
            <v>2.5621990691510477</v>
          </cell>
          <cell r="W105">
            <v>0.2145882049279827</v>
          </cell>
          <cell r="X105">
            <v>2.3948883243993628E-2</v>
          </cell>
          <cell r="Y105">
            <v>1.222096343613345</v>
          </cell>
          <cell r="Z105">
            <v>1.1035993980174246</v>
          </cell>
          <cell r="AA105">
            <v>0.3138155426230686</v>
          </cell>
          <cell r="AB105">
            <v>0.56938056947425664</v>
          </cell>
          <cell r="AC105">
            <v>7.6182710827178708</v>
          </cell>
          <cell r="AD105">
            <v>8.5530788636095938</v>
          </cell>
          <cell r="AE105">
            <v>1.4260930656741659</v>
          </cell>
          <cell r="AF105">
            <v>99.999949784880627</v>
          </cell>
          <cell r="AG105">
            <v>0.56678845730966743</v>
          </cell>
        </row>
        <row r="106">
          <cell r="C106" t="str">
            <v>020303</v>
          </cell>
          <cell r="D106" t="str">
            <v>SIERRA</v>
          </cell>
          <cell r="E106" t="str">
            <v>ANCASH</v>
          </cell>
          <cell r="F106" t="str">
            <v>ANTONIO RAYMONDI</v>
          </cell>
          <cell r="G106" t="str">
            <v>CHACCHO</v>
          </cell>
          <cell r="H106">
            <v>1718</v>
          </cell>
          <cell r="I106">
            <v>517.98546964193042</v>
          </cell>
          <cell r="J106">
            <v>1200.0145303580696</v>
          </cell>
          <cell r="K106">
            <v>0.42799999999999999</v>
          </cell>
          <cell r="L106">
            <v>53.02363411200227</v>
          </cell>
          <cell r="M106">
            <v>3.6552116189644734</v>
          </cell>
          <cell r="N106">
            <v>3.0193742238596797</v>
          </cell>
          <cell r="O106">
            <v>2.9134203126486038</v>
          </cell>
          <cell r="P106">
            <v>2.6414259865752143</v>
          </cell>
          <cell r="Q106">
            <v>3.0399519188847073</v>
          </cell>
          <cell r="R106">
            <v>2.4585806603998157</v>
          </cell>
          <cell r="S106">
            <v>4.2281390871362099</v>
          </cell>
          <cell r="T106">
            <v>0.73451222152699591</v>
          </cell>
          <cell r="U106">
            <v>0.67862861982989986</v>
          </cell>
          <cell r="V106">
            <v>2.5621990691510477</v>
          </cell>
          <cell r="W106">
            <v>0.2145882049279827</v>
          </cell>
          <cell r="X106">
            <v>2.3948883243993628E-2</v>
          </cell>
          <cell r="Y106">
            <v>1.222096343613345</v>
          </cell>
          <cell r="Z106">
            <v>1.1035993980174246</v>
          </cell>
          <cell r="AA106">
            <v>0.3138155426230686</v>
          </cell>
          <cell r="AB106">
            <v>0.56938056947425664</v>
          </cell>
          <cell r="AC106">
            <v>7.6182710827178708</v>
          </cell>
          <cell r="AD106">
            <v>8.5530788636095938</v>
          </cell>
          <cell r="AE106">
            <v>1.4260930656741659</v>
          </cell>
          <cell r="AF106">
            <v>99.999949784880627</v>
          </cell>
          <cell r="AG106">
            <v>0.56678845730966743</v>
          </cell>
        </row>
        <row r="107">
          <cell r="C107" t="str">
            <v>020304</v>
          </cell>
          <cell r="D107" t="str">
            <v>SIERRA</v>
          </cell>
          <cell r="E107" t="str">
            <v>ANCASH</v>
          </cell>
          <cell r="F107" t="str">
            <v>ANTONIO RAYMONDI</v>
          </cell>
          <cell r="G107" t="str">
            <v>CHINGAS</v>
          </cell>
          <cell r="H107">
            <v>1936</v>
          </cell>
          <cell r="I107">
            <v>680.49373191899701</v>
          </cell>
          <cell r="J107">
            <v>1255.5062680810029</v>
          </cell>
          <cell r="K107">
            <v>0.42799999999999999</v>
          </cell>
          <cell r="L107">
            <v>53.02363411200227</v>
          </cell>
          <cell r="M107">
            <v>3.6552116189644734</v>
          </cell>
          <cell r="N107">
            <v>3.0193742238596797</v>
          </cell>
          <cell r="O107">
            <v>2.9134203126486038</v>
          </cell>
          <cell r="P107">
            <v>2.6414259865752143</v>
          </cell>
          <cell r="Q107">
            <v>3.0399519188847073</v>
          </cell>
          <cell r="R107">
            <v>2.4585806603998157</v>
          </cell>
          <cell r="S107">
            <v>4.2281390871362099</v>
          </cell>
          <cell r="T107">
            <v>0.73451222152699591</v>
          </cell>
          <cell r="U107">
            <v>0.67862861982989986</v>
          </cell>
          <cell r="V107">
            <v>2.5621990691510477</v>
          </cell>
          <cell r="W107">
            <v>0.2145882049279827</v>
          </cell>
          <cell r="X107">
            <v>2.3948883243993628E-2</v>
          </cell>
          <cell r="Y107">
            <v>1.222096343613345</v>
          </cell>
          <cell r="Z107">
            <v>1.1035993980174246</v>
          </cell>
          <cell r="AA107">
            <v>0.3138155426230686</v>
          </cell>
          <cell r="AB107">
            <v>0.56938056947425664</v>
          </cell>
          <cell r="AC107">
            <v>7.6182710827178708</v>
          </cell>
          <cell r="AD107">
            <v>8.5530788636095938</v>
          </cell>
          <cell r="AE107">
            <v>1.4260930656741659</v>
          </cell>
          <cell r="AF107">
            <v>99.999949784880627</v>
          </cell>
          <cell r="AG107">
            <v>0.56678845730966743</v>
          </cell>
        </row>
        <row r="108">
          <cell r="C108" t="str">
            <v>020305</v>
          </cell>
          <cell r="D108" t="str">
            <v>SIERRA</v>
          </cell>
          <cell r="E108" t="str">
            <v>ANCASH</v>
          </cell>
          <cell r="F108" t="str">
            <v>ANTONIO RAYMONDI</v>
          </cell>
          <cell r="G108" t="str">
            <v>MIRGAS</v>
          </cell>
          <cell r="H108">
            <v>5338</v>
          </cell>
          <cell r="I108">
            <v>666.86762177650428</v>
          </cell>
          <cell r="J108">
            <v>4671.1323782234958</v>
          </cell>
          <cell r="K108">
            <v>0.42799999999999999</v>
          </cell>
          <cell r="L108">
            <v>53.02363411200227</v>
          </cell>
          <cell r="M108">
            <v>3.6552116189644734</v>
          </cell>
          <cell r="N108">
            <v>3.0193742238596797</v>
          </cell>
          <cell r="O108">
            <v>2.9134203126486038</v>
          </cell>
          <cell r="P108">
            <v>2.6414259865752143</v>
          </cell>
          <cell r="Q108">
            <v>3.0399519188847073</v>
          </cell>
          <cell r="R108">
            <v>2.4585806603998157</v>
          </cell>
          <cell r="S108">
            <v>4.2281390871362099</v>
          </cell>
          <cell r="T108">
            <v>0.73451222152699591</v>
          </cell>
          <cell r="U108">
            <v>0.67862861982989986</v>
          </cell>
          <cell r="V108">
            <v>2.5621990691510477</v>
          </cell>
          <cell r="W108">
            <v>0.2145882049279827</v>
          </cell>
          <cell r="X108">
            <v>2.3948883243993628E-2</v>
          </cell>
          <cell r="Y108">
            <v>1.222096343613345</v>
          </cell>
          <cell r="Z108">
            <v>1.1035993980174246</v>
          </cell>
          <cell r="AA108">
            <v>0.3138155426230686</v>
          </cell>
          <cell r="AB108">
            <v>0.56938056947425664</v>
          </cell>
          <cell r="AC108">
            <v>7.6182710827178708</v>
          </cell>
          <cell r="AD108">
            <v>8.5530788636095938</v>
          </cell>
          <cell r="AE108">
            <v>1.4260930656741659</v>
          </cell>
          <cell r="AF108">
            <v>99.999949784880627</v>
          </cell>
          <cell r="AG108">
            <v>0.56678845730966743</v>
          </cell>
        </row>
        <row r="109">
          <cell r="C109" t="str">
            <v>020306</v>
          </cell>
          <cell r="D109" t="str">
            <v>SIERRA</v>
          </cell>
          <cell r="E109" t="str">
            <v>ANCASH</v>
          </cell>
          <cell r="F109" t="str">
            <v>ANTONIO RAYMONDI</v>
          </cell>
          <cell r="G109" t="str">
            <v>SAN JUAN DE RONTOY</v>
          </cell>
          <cell r="H109">
            <v>1642</v>
          </cell>
          <cell r="I109">
            <v>226.3408521303258</v>
          </cell>
          <cell r="J109">
            <v>1415.6591478696741</v>
          </cell>
          <cell r="K109">
            <v>0.42799999999999999</v>
          </cell>
          <cell r="L109">
            <v>53.02363411200227</v>
          </cell>
          <cell r="M109">
            <v>3.6552116189644734</v>
          </cell>
          <cell r="N109">
            <v>3.0193742238596797</v>
          </cell>
          <cell r="O109">
            <v>2.9134203126486038</v>
          </cell>
          <cell r="P109">
            <v>2.6414259865752143</v>
          </cell>
          <cell r="Q109">
            <v>3.0399519188847073</v>
          </cell>
          <cell r="R109">
            <v>2.4585806603998157</v>
          </cell>
          <cell r="S109">
            <v>4.2281390871362099</v>
          </cell>
          <cell r="T109">
            <v>0.73451222152699591</v>
          </cell>
          <cell r="U109">
            <v>0.67862861982989986</v>
          </cell>
          <cell r="V109">
            <v>2.5621990691510477</v>
          </cell>
          <cell r="W109">
            <v>0.2145882049279827</v>
          </cell>
          <cell r="X109">
            <v>2.3948883243993628E-2</v>
          </cell>
          <cell r="Y109">
            <v>1.222096343613345</v>
          </cell>
          <cell r="Z109">
            <v>1.1035993980174246</v>
          </cell>
          <cell r="AA109">
            <v>0.3138155426230686</v>
          </cell>
          <cell r="AB109">
            <v>0.56938056947425664</v>
          </cell>
          <cell r="AC109">
            <v>7.6182710827178708</v>
          </cell>
          <cell r="AD109">
            <v>8.5530788636095938</v>
          </cell>
          <cell r="AE109">
            <v>1.4260930656741659</v>
          </cell>
          <cell r="AF109">
            <v>99.999949784880627</v>
          </cell>
          <cell r="AG109">
            <v>0.56678845730966743</v>
          </cell>
        </row>
        <row r="110">
          <cell r="C110" t="str">
            <v>020401</v>
          </cell>
          <cell r="D110" t="str">
            <v>SIERRA</v>
          </cell>
          <cell r="E110" t="str">
            <v>ANCASH</v>
          </cell>
          <cell r="F110" t="str">
            <v>ASUNCION</v>
          </cell>
          <cell r="G110" t="str">
            <v>CHACAS</v>
          </cell>
          <cell r="H110">
            <v>5573</v>
          </cell>
          <cell r="I110">
            <v>2175.2879640044994</v>
          </cell>
          <cell r="J110">
            <v>3397.7120359955006</v>
          </cell>
          <cell r="K110">
            <v>0.42799999999999999</v>
          </cell>
          <cell r="L110">
            <v>53.02363411200227</v>
          </cell>
          <cell r="M110">
            <v>3.6552116189644734</v>
          </cell>
          <cell r="N110">
            <v>3.0193742238596797</v>
          </cell>
          <cell r="O110">
            <v>2.9134203126486038</v>
          </cell>
          <cell r="P110">
            <v>2.6414259865752143</v>
          </cell>
          <cell r="Q110">
            <v>3.0399519188847073</v>
          </cell>
          <cell r="R110">
            <v>2.4585806603998157</v>
          </cell>
          <cell r="S110">
            <v>4.2281390871362099</v>
          </cell>
          <cell r="T110">
            <v>0.73451222152699591</v>
          </cell>
          <cell r="U110">
            <v>0.67862861982989986</v>
          </cell>
          <cell r="V110">
            <v>2.5621990691510477</v>
          </cell>
          <cell r="W110">
            <v>0.2145882049279827</v>
          </cell>
          <cell r="X110">
            <v>2.3948883243993628E-2</v>
          </cell>
          <cell r="Y110">
            <v>1.222096343613345</v>
          </cell>
          <cell r="Z110">
            <v>1.1035993980174246</v>
          </cell>
          <cell r="AA110">
            <v>0.3138155426230686</v>
          </cell>
          <cell r="AB110">
            <v>0.56938056947425664</v>
          </cell>
          <cell r="AC110">
            <v>7.6182710827178708</v>
          </cell>
          <cell r="AD110">
            <v>8.5530788636095938</v>
          </cell>
          <cell r="AE110">
            <v>1.4260930656741659</v>
          </cell>
          <cell r="AF110">
            <v>99.999949784880627</v>
          </cell>
          <cell r="AG110">
            <v>0.56678845730966743</v>
          </cell>
        </row>
        <row r="111">
          <cell r="C111" t="str">
            <v>020402</v>
          </cell>
          <cell r="D111" t="str">
            <v>SIERRA</v>
          </cell>
          <cell r="E111" t="str">
            <v>ANCASH</v>
          </cell>
          <cell r="F111" t="str">
            <v>ASUNCION</v>
          </cell>
          <cell r="G111" t="str">
            <v>ACOCHACA</v>
          </cell>
          <cell r="H111">
            <v>3222</v>
          </cell>
          <cell r="I111">
            <v>190.54838709677421</v>
          </cell>
          <cell r="J111">
            <v>3031.4516129032259</v>
          </cell>
          <cell r="K111">
            <v>0.42799999999999999</v>
          </cell>
          <cell r="L111">
            <v>53.02363411200227</v>
          </cell>
          <cell r="M111">
            <v>3.6552116189644734</v>
          </cell>
          <cell r="N111">
            <v>3.0193742238596797</v>
          </cell>
          <cell r="O111">
            <v>2.9134203126486038</v>
          </cell>
          <cell r="P111">
            <v>2.6414259865752143</v>
          </cell>
          <cell r="Q111">
            <v>3.0399519188847073</v>
          </cell>
          <cell r="R111">
            <v>2.4585806603998157</v>
          </cell>
          <cell r="S111">
            <v>4.2281390871362099</v>
          </cell>
          <cell r="T111">
            <v>0.73451222152699591</v>
          </cell>
          <cell r="U111">
            <v>0.67862861982989986</v>
          </cell>
          <cell r="V111">
            <v>2.5621990691510477</v>
          </cell>
          <cell r="W111">
            <v>0.2145882049279827</v>
          </cell>
          <cell r="X111">
            <v>2.3948883243993628E-2</v>
          </cell>
          <cell r="Y111">
            <v>1.222096343613345</v>
          </cell>
          <cell r="Z111">
            <v>1.1035993980174246</v>
          </cell>
          <cell r="AA111">
            <v>0.3138155426230686</v>
          </cell>
          <cell r="AB111">
            <v>0.56938056947425664</v>
          </cell>
          <cell r="AC111">
            <v>7.6182710827178708</v>
          </cell>
          <cell r="AD111">
            <v>8.5530788636095938</v>
          </cell>
          <cell r="AE111">
            <v>1.4260930656741659</v>
          </cell>
          <cell r="AF111">
            <v>99.999949784880627</v>
          </cell>
          <cell r="AG111">
            <v>0.56678845730966743</v>
          </cell>
        </row>
        <row r="112">
          <cell r="C112" t="str">
            <v>020501</v>
          </cell>
          <cell r="D112" t="str">
            <v>SIERRA</v>
          </cell>
          <cell r="E112" t="str">
            <v>ANCASH</v>
          </cell>
          <cell r="F112" t="str">
            <v>BOLOGNESI</v>
          </cell>
          <cell r="G112" t="str">
            <v>CHIQUIAN</v>
          </cell>
          <cell r="H112">
            <v>3641</v>
          </cell>
          <cell r="I112">
            <v>3312.2676780034258</v>
          </cell>
          <cell r="J112">
            <v>328.73232199657423</v>
          </cell>
          <cell r="K112">
            <v>0.35</v>
          </cell>
          <cell r="L112">
            <v>48.445797395569095</v>
          </cell>
          <cell r="M112">
            <v>11.723321495010993</v>
          </cell>
          <cell r="N112">
            <v>3.5582614578048379</v>
          </cell>
          <cell r="O112">
            <v>2.2070015220700152</v>
          </cell>
          <cell r="P112">
            <v>2.9697277185861668</v>
          </cell>
          <cell r="Q112">
            <v>2.1342803991205819</v>
          </cell>
          <cell r="R112">
            <v>1.4392017588364623</v>
          </cell>
          <cell r="S112">
            <v>6.0104853712159656</v>
          </cell>
          <cell r="T112">
            <v>0.13022154574665992</v>
          </cell>
          <cell r="U112">
            <v>0.23845763571790968</v>
          </cell>
          <cell r="V112">
            <v>2.027735498055133</v>
          </cell>
          <cell r="W112">
            <v>0</v>
          </cell>
          <cell r="X112">
            <v>0</v>
          </cell>
          <cell r="Y112">
            <v>1.0603754439370878</v>
          </cell>
          <cell r="Z112">
            <v>1.0350076103500763</v>
          </cell>
          <cell r="AA112">
            <v>0.17081007948587859</v>
          </cell>
          <cell r="AB112">
            <v>0.65787248435650281</v>
          </cell>
          <cell r="AC112">
            <v>5.7009978014544229</v>
          </cell>
          <cell r="AD112">
            <v>10.490444782682227</v>
          </cell>
          <cell r="AE112">
            <v>0</v>
          </cell>
          <cell r="AF112">
            <v>100.00000000000003</v>
          </cell>
          <cell r="AG112">
            <v>0.60169118890580087</v>
          </cell>
        </row>
        <row r="113">
          <cell r="C113" t="str">
            <v>020502</v>
          </cell>
          <cell r="D113" t="str">
            <v>SIERRA</v>
          </cell>
          <cell r="E113" t="str">
            <v>ANCASH</v>
          </cell>
          <cell r="F113" t="str">
            <v>BOLOGNESI</v>
          </cell>
          <cell r="G113" t="str">
            <v>ABELARDO PARDO LEZAMETA</v>
          </cell>
          <cell r="H113">
            <v>1208</v>
          </cell>
          <cell r="I113">
            <v>867.69321533923301</v>
          </cell>
          <cell r="J113">
            <v>340.30678466076699</v>
          </cell>
          <cell r="K113">
            <v>0.42799999999999999</v>
          </cell>
          <cell r="L113">
            <v>53.02363411200227</v>
          </cell>
          <cell r="M113">
            <v>3.6552116189644734</v>
          </cell>
          <cell r="N113">
            <v>3.0193742238596797</v>
          </cell>
          <cell r="O113">
            <v>2.9134203126486038</v>
          </cell>
          <cell r="P113">
            <v>2.6414259865752143</v>
          </cell>
          <cell r="Q113">
            <v>3.0399519188847073</v>
          </cell>
          <cell r="R113">
            <v>2.4585806603998157</v>
          </cell>
          <cell r="S113">
            <v>4.2281390871362099</v>
          </cell>
          <cell r="T113">
            <v>0.73451222152699591</v>
          </cell>
          <cell r="U113">
            <v>0.67862861982989986</v>
          </cell>
          <cell r="V113">
            <v>2.5621990691510477</v>
          </cell>
          <cell r="W113">
            <v>0.2145882049279827</v>
          </cell>
          <cell r="X113">
            <v>2.3948883243993628E-2</v>
          </cell>
          <cell r="Y113">
            <v>1.222096343613345</v>
          </cell>
          <cell r="Z113">
            <v>1.1035993980174246</v>
          </cell>
          <cell r="AA113">
            <v>0.3138155426230686</v>
          </cell>
          <cell r="AB113">
            <v>0.56938056947425664</v>
          </cell>
          <cell r="AC113">
            <v>7.6182710827178708</v>
          </cell>
          <cell r="AD113">
            <v>8.5530788636095938</v>
          </cell>
          <cell r="AE113">
            <v>1.4260930656741659</v>
          </cell>
          <cell r="AF113">
            <v>99.999949784880627</v>
          </cell>
          <cell r="AG113">
            <v>0.56678845730966743</v>
          </cell>
        </row>
        <row r="114">
          <cell r="C114" t="str">
            <v>020503</v>
          </cell>
          <cell r="D114" t="str">
            <v>SIERRA</v>
          </cell>
          <cell r="E114" t="str">
            <v>ANCASH</v>
          </cell>
          <cell r="F114" t="str">
            <v>BOLOGNESI</v>
          </cell>
          <cell r="G114" t="str">
            <v>ANTONIO RAYMONDI</v>
          </cell>
          <cell r="H114">
            <v>1078</v>
          </cell>
          <cell r="I114">
            <v>299.99664710813079</v>
          </cell>
          <cell r="J114">
            <v>778.00335289186921</v>
          </cell>
          <cell r="K114">
            <v>0.42799999999999999</v>
          </cell>
          <cell r="L114">
            <v>53.02363411200227</v>
          </cell>
          <cell r="M114">
            <v>3.6552116189644734</v>
          </cell>
          <cell r="N114">
            <v>3.0193742238596797</v>
          </cell>
          <cell r="O114">
            <v>2.9134203126486038</v>
          </cell>
          <cell r="P114">
            <v>2.6414259865752143</v>
          </cell>
          <cell r="Q114">
            <v>3.0399519188847073</v>
          </cell>
          <cell r="R114">
            <v>2.4585806603998157</v>
          </cell>
          <cell r="S114">
            <v>4.2281390871362099</v>
          </cell>
          <cell r="T114">
            <v>0.73451222152699591</v>
          </cell>
          <cell r="U114">
            <v>0.67862861982989986</v>
          </cell>
          <cell r="V114">
            <v>2.5621990691510477</v>
          </cell>
          <cell r="W114">
            <v>0.2145882049279827</v>
          </cell>
          <cell r="X114">
            <v>2.3948883243993628E-2</v>
          </cell>
          <cell r="Y114">
            <v>1.222096343613345</v>
          </cell>
          <cell r="Z114">
            <v>1.1035993980174246</v>
          </cell>
          <cell r="AA114">
            <v>0.3138155426230686</v>
          </cell>
          <cell r="AB114">
            <v>0.56938056947425664</v>
          </cell>
          <cell r="AC114">
            <v>7.6182710827178708</v>
          </cell>
          <cell r="AD114">
            <v>8.5530788636095938</v>
          </cell>
          <cell r="AE114">
            <v>1.4260930656741659</v>
          </cell>
          <cell r="AF114">
            <v>99.999949784880627</v>
          </cell>
          <cell r="AG114">
            <v>0.56678845730966743</v>
          </cell>
        </row>
        <row r="115">
          <cell r="C115" t="str">
            <v>020504</v>
          </cell>
          <cell r="D115" t="str">
            <v>SIERRA</v>
          </cell>
          <cell r="E115" t="str">
            <v>ANCASH</v>
          </cell>
          <cell r="F115" t="str">
            <v>BOLOGNESI</v>
          </cell>
          <cell r="G115" t="str">
            <v>AQUIA</v>
          </cell>
          <cell r="H115">
            <v>2513</v>
          </cell>
          <cell r="I115">
            <v>1300.4335664335665</v>
          </cell>
          <cell r="J115">
            <v>1212.5664335664335</v>
          </cell>
          <cell r="K115">
            <v>0.42799999999999999</v>
          </cell>
          <cell r="L115">
            <v>53.02363411200227</v>
          </cell>
          <cell r="M115">
            <v>3.6552116189644734</v>
          </cell>
          <cell r="N115">
            <v>3.0193742238596797</v>
          </cell>
          <cell r="O115">
            <v>2.9134203126486038</v>
          </cell>
          <cell r="P115">
            <v>2.6414259865752143</v>
          </cell>
          <cell r="Q115">
            <v>3.0399519188847073</v>
          </cell>
          <cell r="R115">
            <v>2.4585806603998157</v>
          </cell>
          <cell r="S115">
            <v>4.2281390871362099</v>
          </cell>
          <cell r="T115">
            <v>0.73451222152699591</v>
          </cell>
          <cell r="U115">
            <v>0.67862861982989986</v>
          </cell>
          <cell r="V115">
            <v>2.5621990691510477</v>
          </cell>
          <cell r="W115">
            <v>0.2145882049279827</v>
          </cell>
          <cell r="X115">
            <v>2.3948883243993628E-2</v>
          </cell>
          <cell r="Y115">
            <v>1.222096343613345</v>
          </cell>
          <cell r="Z115">
            <v>1.1035993980174246</v>
          </cell>
          <cell r="AA115">
            <v>0.3138155426230686</v>
          </cell>
          <cell r="AB115">
            <v>0.56938056947425664</v>
          </cell>
          <cell r="AC115">
            <v>7.6182710827178708</v>
          </cell>
          <cell r="AD115">
            <v>8.5530788636095938</v>
          </cell>
          <cell r="AE115">
            <v>1.4260930656741659</v>
          </cell>
          <cell r="AF115">
            <v>99.999949784880627</v>
          </cell>
          <cell r="AG115">
            <v>0.56678845730966743</v>
          </cell>
        </row>
        <row r="116">
          <cell r="C116" t="str">
            <v>020505</v>
          </cell>
          <cell r="D116" t="str">
            <v>SIERRA</v>
          </cell>
          <cell r="E116" t="str">
            <v>ANCASH</v>
          </cell>
          <cell r="F116" t="str">
            <v>BOLOGNESI</v>
          </cell>
          <cell r="G116" t="str">
            <v>CAJACAY</v>
          </cell>
          <cell r="H116">
            <v>1602</v>
          </cell>
          <cell r="I116">
            <v>604.3131672597865</v>
          </cell>
          <cell r="J116">
            <v>997.6868327402135</v>
          </cell>
          <cell r="K116">
            <v>0.42799999999999999</v>
          </cell>
          <cell r="L116">
            <v>53.02363411200227</v>
          </cell>
          <cell r="M116">
            <v>3.6552116189644734</v>
          </cell>
          <cell r="N116">
            <v>3.0193742238596797</v>
          </cell>
          <cell r="O116">
            <v>2.9134203126486038</v>
          </cell>
          <cell r="P116">
            <v>2.6414259865752143</v>
          </cell>
          <cell r="Q116">
            <v>3.0399519188847073</v>
          </cell>
          <cell r="R116">
            <v>2.4585806603998157</v>
          </cell>
          <cell r="S116">
            <v>4.2281390871362099</v>
          </cell>
          <cell r="T116">
            <v>0.73451222152699591</v>
          </cell>
          <cell r="U116">
            <v>0.67862861982989986</v>
          </cell>
          <cell r="V116">
            <v>2.5621990691510477</v>
          </cell>
          <cell r="W116">
            <v>0.2145882049279827</v>
          </cell>
          <cell r="X116">
            <v>2.3948883243993628E-2</v>
          </cell>
          <cell r="Y116">
            <v>1.222096343613345</v>
          </cell>
          <cell r="Z116">
            <v>1.1035993980174246</v>
          </cell>
          <cell r="AA116">
            <v>0.3138155426230686</v>
          </cell>
          <cell r="AB116">
            <v>0.56938056947425664</v>
          </cell>
          <cell r="AC116">
            <v>7.6182710827178708</v>
          </cell>
          <cell r="AD116">
            <v>8.5530788636095938</v>
          </cell>
          <cell r="AE116">
            <v>1.4260930656741659</v>
          </cell>
          <cell r="AF116">
            <v>99.999949784880627</v>
          </cell>
          <cell r="AG116">
            <v>0.56678845730966743</v>
          </cell>
        </row>
        <row r="117">
          <cell r="C117" t="str">
            <v>020506</v>
          </cell>
          <cell r="D117" t="str">
            <v>SIERRA</v>
          </cell>
          <cell r="E117" t="str">
            <v>ANCASH</v>
          </cell>
          <cell r="F117" t="str">
            <v>BOLOGNESI</v>
          </cell>
          <cell r="G117" t="str">
            <v>CANIS</v>
          </cell>
          <cell r="H117">
            <v>1250</v>
          </cell>
          <cell r="I117">
            <v>1197.5397973950796</v>
          </cell>
          <cell r="J117">
            <v>52.460202604920369</v>
          </cell>
          <cell r="K117">
            <v>0.42799999999999999</v>
          </cell>
          <cell r="L117">
            <v>53.02363411200227</v>
          </cell>
          <cell r="M117">
            <v>3.6552116189644734</v>
          </cell>
          <cell r="N117">
            <v>3.0193742238596797</v>
          </cell>
          <cell r="O117">
            <v>2.9134203126486038</v>
          </cell>
          <cell r="P117">
            <v>2.6414259865752143</v>
          </cell>
          <cell r="Q117">
            <v>3.0399519188847073</v>
          </cell>
          <cell r="R117">
            <v>2.4585806603998157</v>
          </cell>
          <cell r="S117">
            <v>4.2281390871362099</v>
          </cell>
          <cell r="T117">
            <v>0.73451222152699591</v>
          </cell>
          <cell r="U117">
            <v>0.67862861982989986</v>
          </cell>
          <cell r="V117">
            <v>2.5621990691510477</v>
          </cell>
          <cell r="W117">
            <v>0.2145882049279827</v>
          </cell>
          <cell r="X117">
            <v>2.3948883243993628E-2</v>
          </cell>
          <cell r="Y117">
            <v>1.222096343613345</v>
          </cell>
          <cell r="Z117">
            <v>1.1035993980174246</v>
          </cell>
          <cell r="AA117">
            <v>0.3138155426230686</v>
          </cell>
          <cell r="AB117">
            <v>0.56938056947425664</v>
          </cell>
          <cell r="AC117">
            <v>7.6182710827178708</v>
          </cell>
          <cell r="AD117">
            <v>8.5530788636095938</v>
          </cell>
          <cell r="AE117">
            <v>1.4260930656741659</v>
          </cell>
          <cell r="AF117">
            <v>99.999949784880627</v>
          </cell>
          <cell r="AG117">
            <v>0.56678845730966743</v>
          </cell>
        </row>
        <row r="118">
          <cell r="C118" t="str">
            <v>020507</v>
          </cell>
          <cell r="D118" t="str">
            <v>COSTA</v>
          </cell>
          <cell r="E118" t="str">
            <v>ANCASH</v>
          </cell>
          <cell r="F118" t="str">
            <v>BOLOGNESI</v>
          </cell>
          <cell r="G118" t="str">
            <v>COLQUIOC</v>
          </cell>
          <cell r="H118">
            <v>4002</v>
          </cell>
          <cell r="I118">
            <v>2056.9083820662768</v>
          </cell>
          <cell r="J118">
            <v>1945.0916179337232</v>
          </cell>
          <cell r="K118">
            <v>0.46</v>
          </cell>
          <cell r="L118">
            <v>50.60709606947669</v>
          </cell>
          <cell r="M118">
            <v>2.2411628889756545</v>
          </cell>
          <cell r="N118">
            <v>4.0122999065623119</v>
          </cell>
          <cell r="O118">
            <v>2.9197180090913806</v>
          </cell>
          <cell r="P118">
            <v>2.7714213830864716</v>
          </cell>
          <cell r="Q118">
            <v>3.1280404138035789</v>
          </cell>
          <cell r="R118">
            <v>2.8167969524514622</v>
          </cell>
          <cell r="S118">
            <v>3.5374559009529452</v>
          </cell>
          <cell r="T118">
            <v>0.52693224692912044</v>
          </cell>
          <cell r="U118">
            <v>1.0249798151788001</v>
          </cell>
          <cell r="V118">
            <v>2.9858195478301415</v>
          </cell>
          <cell r="W118">
            <v>0.24952823669276764</v>
          </cell>
          <cell r="X118">
            <v>0</v>
          </cell>
          <cell r="Y118">
            <v>1.6364022097754347</v>
          </cell>
          <cell r="Z118">
            <v>1.3459960057218483</v>
          </cell>
          <cell r="AA118">
            <v>0.25392748095845308</v>
          </cell>
          <cell r="AB118">
            <v>0.48929281295604032</v>
          </cell>
          <cell r="AC118">
            <v>9.6670296903945871</v>
          </cell>
          <cell r="AD118">
            <v>8.2651306916465401</v>
          </cell>
          <cell r="AE118">
            <v>1.5208767397705019</v>
          </cell>
          <cell r="AF118">
            <v>99.99990700225473</v>
          </cell>
          <cell r="AG118">
            <v>0.52848258958452343</v>
          </cell>
        </row>
        <row r="119">
          <cell r="C119" t="str">
            <v>020508</v>
          </cell>
          <cell r="D119" t="str">
            <v>SIERRA</v>
          </cell>
          <cell r="E119" t="str">
            <v>ANCASH</v>
          </cell>
          <cell r="F119" t="str">
            <v>BOLOGNESI</v>
          </cell>
          <cell r="G119" t="str">
            <v>HUALLANCA</v>
          </cell>
          <cell r="H119">
            <v>8220</v>
          </cell>
          <cell r="I119">
            <v>4812.0232755485513</v>
          </cell>
          <cell r="J119">
            <v>3407.9767244514487</v>
          </cell>
          <cell r="K119">
            <v>0.12</v>
          </cell>
          <cell r="L119">
            <v>53.02363411200227</v>
          </cell>
          <cell r="M119">
            <v>3.6552116189644734</v>
          </cell>
          <cell r="N119">
            <v>3.0193742238596797</v>
          </cell>
          <cell r="O119">
            <v>2.9134203126486038</v>
          </cell>
          <cell r="P119">
            <v>2.6414259865752143</v>
          </cell>
          <cell r="Q119">
            <v>3.0399519188847073</v>
          </cell>
          <cell r="R119">
            <v>2.4585806603998157</v>
          </cell>
          <cell r="S119">
            <v>4.2281390871362099</v>
          </cell>
          <cell r="T119">
            <v>0.73451222152699591</v>
          </cell>
          <cell r="U119">
            <v>0.67862861982989986</v>
          </cell>
          <cell r="V119">
            <v>2.5621990691510477</v>
          </cell>
          <cell r="W119">
            <v>0.2145882049279827</v>
          </cell>
          <cell r="X119">
            <v>2.3948883243993628E-2</v>
          </cell>
          <cell r="Y119">
            <v>1.222096343613345</v>
          </cell>
          <cell r="Z119">
            <v>1.1035993980174246</v>
          </cell>
          <cell r="AA119">
            <v>0.3138155426230686</v>
          </cell>
          <cell r="AB119">
            <v>0.56938056947425664</v>
          </cell>
          <cell r="AC119">
            <v>7.6182710827178708</v>
          </cell>
          <cell r="AD119">
            <v>8.5530788636095938</v>
          </cell>
          <cell r="AE119">
            <v>1.4260930656741659</v>
          </cell>
          <cell r="AF119">
            <v>99.999949784880627</v>
          </cell>
          <cell r="AG119">
            <v>0.56678845730966743</v>
          </cell>
        </row>
        <row r="120">
          <cell r="C120" t="str">
            <v>020509</v>
          </cell>
          <cell r="D120" t="str">
            <v>SIERRA</v>
          </cell>
          <cell r="E120" t="str">
            <v>ANCASH</v>
          </cell>
          <cell r="F120" t="str">
            <v>BOLOGNESI</v>
          </cell>
          <cell r="G120" t="str">
            <v>HUASTA</v>
          </cell>
          <cell r="H120">
            <v>2571</v>
          </cell>
          <cell r="I120">
            <v>1706.9319587628866</v>
          </cell>
          <cell r="J120">
            <v>864.06804123711345</v>
          </cell>
          <cell r="K120">
            <v>0.42799999999999999</v>
          </cell>
          <cell r="L120">
            <v>53.02363411200227</v>
          </cell>
          <cell r="M120">
            <v>3.6552116189644734</v>
          </cell>
          <cell r="N120">
            <v>3.0193742238596797</v>
          </cell>
          <cell r="O120">
            <v>2.9134203126486038</v>
          </cell>
          <cell r="P120">
            <v>2.6414259865752143</v>
          </cell>
          <cell r="Q120">
            <v>3.0399519188847073</v>
          </cell>
          <cell r="R120">
            <v>2.4585806603998157</v>
          </cell>
          <cell r="S120">
            <v>4.2281390871362099</v>
          </cell>
          <cell r="T120">
            <v>0.73451222152699591</v>
          </cell>
          <cell r="U120">
            <v>0.67862861982989986</v>
          </cell>
          <cell r="V120">
            <v>2.5621990691510477</v>
          </cell>
          <cell r="W120">
            <v>0.2145882049279827</v>
          </cell>
          <cell r="X120">
            <v>2.3948883243993628E-2</v>
          </cell>
          <cell r="Y120">
            <v>1.222096343613345</v>
          </cell>
          <cell r="Z120">
            <v>1.1035993980174246</v>
          </cell>
          <cell r="AA120">
            <v>0.3138155426230686</v>
          </cell>
          <cell r="AB120">
            <v>0.56938056947425664</v>
          </cell>
          <cell r="AC120">
            <v>7.6182710827178708</v>
          </cell>
          <cell r="AD120">
            <v>8.5530788636095938</v>
          </cell>
          <cell r="AE120">
            <v>1.4260930656741659</v>
          </cell>
          <cell r="AF120">
            <v>99.999949784880627</v>
          </cell>
          <cell r="AG120">
            <v>0.56678845730966743</v>
          </cell>
        </row>
        <row r="121">
          <cell r="C121" t="str">
            <v>020510</v>
          </cell>
          <cell r="D121" t="str">
            <v>SIERRA</v>
          </cell>
          <cell r="E121" t="str">
            <v>ANCASH</v>
          </cell>
          <cell r="F121" t="str">
            <v>BOLOGNESI</v>
          </cell>
          <cell r="G121" t="str">
            <v>HUAYLLACAYAN</v>
          </cell>
          <cell r="H121">
            <v>1104</v>
          </cell>
          <cell r="I121">
            <v>223.22257053291537</v>
          </cell>
          <cell r="J121">
            <v>880.77742946708463</v>
          </cell>
          <cell r="K121">
            <v>0.42799999999999999</v>
          </cell>
          <cell r="L121">
            <v>53.02363411200227</v>
          </cell>
          <cell r="M121">
            <v>3.6552116189644734</v>
          </cell>
          <cell r="N121">
            <v>3.0193742238596797</v>
          </cell>
          <cell r="O121">
            <v>2.9134203126486038</v>
          </cell>
          <cell r="P121">
            <v>2.6414259865752143</v>
          </cell>
          <cell r="Q121">
            <v>3.0399519188847073</v>
          </cell>
          <cell r="R121">
            <v>2.4585806603998157</v>
          </cell>
          <cell r="S121">
            <v>4.2281390871362099</v>
          </cell>
          <cell r="T121">
            <v>0.73451222152699591</v>
          </cell>
          <cell r="U121">
            <v>0.67862861982989986</v>
          </cell>
          <cell r="V121">
            <v>2.5621990691510477</v>
          </cell>
          <cell r="W121">
            <v>0.2145882049279827</v>
          </cell>
          <cell r="X121">
            <v>2.3948883243993628E-2</v>
          </cell>
          <cell r="Y121">
            <v>1.222096343613345</v>
          </cell>
          <cell r="Z121">
            <v>1.1035993980174246</v>
          </cell>
          <cell r="AA121">
            <v>0.3138155426230686</v>
          </cell>
          <cell r="AB121">
            <v>0.56938056947425664</v>
          </cell>
          <cell r="AC121">
            <v>7.6182710827178708</v>
          </cell>
          <cell r="AD121">
            <v>8.5530788636095938</v>
          </cell>
          <cell r="AE121">
            <v>1.4260930656741659</v>
          </cell>
          <cell r="AF121">
            <v>99.999949784880627</v>
          </cell>
          <cell r="AG121">
            <v>0.56678845730966743</v>
          </cell>
        </row>
        <row r="122">
          <cell r="C122" t="str">
            <v>020511</v>
          </cell>
          <cell r="D122" t="str">
            <v>SIERRA</v>
          </cell>
          <cell r="E122" t="str">
            <v>ANCASH</v>
          </cell>
          <cell r="F122" t="str">
            <v>BOLOGNESI</v>
          </cell>
          <cell r="G122" t="str">
            <v>LA PRIMAVERA</v>
          </cell>
          <cell r="H122">
            <v>911</v>
          </cell>
          <cell r="I122">
            <v>693.30289193302895</v>
          </cell>
          <cell r="J122">
            <v>217.69710806697105</v>
          </cell>
          <cell r="K122">
            <v>0.42799999999999999</v>
          </cell>
          <cell r="L122">
            <v>53.02363411200227</v>
          </cell>
          <cell r="M122">
            <v>3.6552116189644734</v>
          </cell>
          <cell r="N122">
            <v>3.0193742238596797</v>
          </cell>
          <cell r="O122">
            <v>2.9134203126486038</v>
          </cell>
          <cell r="P122">
            <v>2.6414259865752143</v>
          </cell>
          <cell r="Q122">
            <v>3.0399519188847073</v>
          </cell>
          <cell r="R122">
            <v>2.4585806603998157</v>
          </cell>
          <cell r="S122">
            <v>4.2281390871362099</v>
          </cell>
          <cell r="T122">
            <v>0.73451222152699591</v>
          </cell>
          <cell r="U122">
            <v>0.67862861982989986</v>
          </cell>
          <cell r="V122">
            <v>2.5621990691510477</v>
          </cell>
          <cell r="W122">
            <v>0.2145882049279827</v>
          </cell>
          <cell r="X122">
            <v>2.3948883243993628E-2</v>
          </cell>
          <cell r="Y122">
            <v>1.222096343613345</v>
          </cell>
          <cell r="Z122">
            <v>1.1035993980174246</v>
          </cell>
          <cell r="AA122">
            <v>0.3138155426230686</v>
          </cell>
          <cell r="AB122">
            <v>0.56938056947425664</v>
          </cell>
          <cell r="AC122">
            <v>7.6182710827178708</v>
          </cell>
          <cell r="AD122">
            <v>8.5530788636095938</v>
          </cell>
          <cell r="AE122">
            <v>1.4260930656741659</v>
          </cell>
          <cell r="AF122">
            <v>99.999949784880627</v>
          </cell>
          <cell r="AG122">
            <v>0.56678845730966743</v>
          </cell>
        </row>
        <row r="123">
          <cell r="C123" t="str">
            <v>020512</v>
          </cell>
          <cell r="D123" t="str">
            <v>SIERRA</v>
          </cell>
          <cell r="E123" t="str">
            <v>ANCASH</v>
          </cell>
          <cell r="F123" t="str">
            <v>BOLOGNESI</v>
          </cell>
          <cell r="G123" t="str">
            <v>MANGAS</v>
          </cell>
          <cell r="H123">
            <v>567</v>
          </cell>
          <cell r="I123">
            <v>453.20070422535213</v>
          </cell>
          <cell r="J123">
            <v>113.79929577464787</v>
          </cell>
          <cell r="K123">
            <v>0.42799999999999999</v>
          </cell>
          <cell r="L123">
            <v>53.02363411200227</v>
          </cell>
          <cell r="M123">
            <v>3.6552116189644734</v>
          </cell>
          <cell r="N123">
            <v>3.0193742238596797</v>
          </cell>
          <cell r="O123">
            <v>2.9134203126486038</v>
          </cell>
          <cell r="P123">
            <v>2.6414259865752143</v>
          </cell>
          <cell r="Q123">
            <v>3.0399519188847073</v>
          </cell>
          <cell r="R123">
            <v>2.4585806603998157</v>
          </cell>
          <cell r="S123">
            <v>4.2281390871362099</v>
          </cell>
          <cell r="T123">
            <v>0.73451222152699591</v>
          </cell>
          <cell r="U123">
            <v>0.67862861982989986</v>
          </cell>
          <cell r="V123">
            <v>2.5621990691510477</v>
          </cell>
          <cell r="W123">
            <v>0.2145882049279827</v>
          </cell>
          <cell r="X123">
            <v>2.3948883243993628E-2</v>
          </cell>
          <cell r="Y123">
            <v>1.222096343613345</v>
          </cell>
          <cell r="Z123">
            <v>1.1035993980174246</v>
          </cell>
          <cell r="AA123">
            <v>0.3138155426230686</v>
          </cell>
          <cell r="AB123">
            <v>0.56938056947425664</v>
          </cell>
          <cell r="AC123">
            <v>7.6182710827178708</v>
          </cell>
          <cell r="AD123">
            <v>8.5530788636095938</v>
          </cell>
          <cell r="AE123">
            <v>1.4260930656741659</v>
          </cell>
          <cell r="AF123">
            <v>99.999949784880627</v>
          </cell>
          <cell r="AG123">
            <v>0.56678845730966743</v>
          </cell>
        </row>
        <row r="124">
          <cell r="C124" t="str">
            <v>020513</v>
          </cell>
          <cell r="D124" t="str">
            <v>SIERRA</v>
          </cell>
          <cell r="E124" t="str">
            <v>ANCASH</v>
          </cell>
          <cell r="F124" t="str">
            <v>BOLOGNESI</v>
          </cell>
          <cell r="G124" t="str">
            <v>PACLLON</v>
          </cell>
          <cell r="H124">
            <v>1722</v>
          </cell>
          <cell r="I124">
            <v>1492.3245729303549</v>
          </cell>
          <cell r="J124">
            <v>229.67542706964514</v>
          </cell>
          <cell r="K124">
            <v>0.42799999999999999</v>
          </cell>
          <cell r="L124">
            <v>53.02363411200227</v>
          </cell>
          <cell r="M124">
            <v>3.6552116189644734</v>
          </cell>
          <cell r="N124">
            <v>3.0193742238596797</v>
          </cell>
          <cell r="O124">
            <v>2.9134203126486038</v>
          </cell>
          <cell r="P124">
            <v>2.6414259865752143</v>
          </cell>
          <cell r="Q124">
            <v>3.0399519188847073</v>
          </cell>
          <cell r="R124">
            <v>2.4585806603998157</v>
          </cell>
          <cell r="S124">
            <v>4.2281390871362099</v>
          </cell>
          <cell r="T124">
            <v>0.73451222152699591</v>
          </cell>
          <cell r="U124">
            <v>0.67862861982989986</v>
          </cell>
          <cell r="V124">
            <v>2.5621990691510477</v>
          </cell>
          <cell r="W124">
            <v>0.2145882049279827</v>
          </cell>
          <cell r="X124">
            <v>2.3948883243993628E-2</v>
          </cell>
          <cell r="Y124">
            <v>1.222096343613345</v>
          </cell>
          <cell r="Z124">
            <v>1.1035993980174246</v>
          </cell>
          <cell r="AA124">
            <v>0.3138155426230686</v>
          </cell>
          <cell r="AB124">
            <v>0.56938056947425664</v>
          </cell>
          <cell r="AC124">
            <v>7.6182710827178708</v>
          </cell>
          <cell r="AD124">
            <v>8.5530788636095938</v>
          </cell>
          <cell r="AE124">
            <v>1.4260930656741659</v>
          </cell>
          <cell r="AF124">
            <v>99.999949784880627</v>
          </cell>
          <cell r="AG124">
            <v>0.56678845730966743</v>
          </cell>
        </row>
        <row r="125">
          <cell r="C125" t="str">
            <v>020514</v>
          </cell>
          <cell r="D125" t="str">
            <v>SIERRA</v>
          </cell>
          <cell r="E125" t="str">
            <v>ANCASH</v>
          </cell>
          <cell r="F125" t="str">
            <v>BOLOGNESI</v>
          </cell>
          <cell r="G125" t="str">
            <v>SAN MIGUEL DE CORPANQUI</v>
          </cell>
          <cell r="H125">
            <v>1241</v>
          </cell>
          <cell r="I125">
            <v>953.50965250965248</v>
          </cell>
          <cell r="J125">
            <v>287.49034749034752</v>
          </cell>
          <cell r="K125">
            <v>0.42799999999999999</v>
          </cell>
          <cell r="L125">
            <v>53.02363411200227</v>
          </cell>
          <cell r="M125">
            <v>3.6552116189644734</v>
          </cell>
          <cell r="N125">
            <v>3.0193742238596797</v>
          </cell>
          <cell r="O125">
            <v>2.9134203126486038</v>
          </cell>
          <cell r="P125">
            <v>2.6414259865752143</v>
          </cell>
          <cell r="Q125">
            <v>3.0399519188847073</v>
          </cell>
          <cell r="R125">
            <v>2.4585806603998157</v>
          </cell>
          <cell r="S125">
            <v>4.2281390871362099</v>
          </cell>
          <cell r="T125">
            <v>0.73451222152699591</v>
          </cell>
          <cell r="U125">
            <v>0.67862861982989986</v>
          </cell>
          <cell r="V125">
            <v>2.5621990691510477</v>
          </cell>
          <cell r="W125">
            <v>0.2145882049279827</v>
          </cell>
          <cell r="X125">
            <v>2.3948883243993628E-2</v>
          </cell>
          <cell r="Y125">
            <v>1.222096343613345</v>
          </cell>
          <cell r="Z125">
            <v>1.1035993980174246</v>
          </cell>
          <cell r="AA125">
            <v>0.3138155426230686</v>
          </cell>
          <cell r="AB125">
            <v>0.56938056947425664</v>
          </cell>
          <cell r="AC125">
            <v>7.6182710827178708</v>
          </cell>
          <cell r="AD125">
            <v>8.5530788636095938</v>
          </cell>
          <cell r="AE125">
            <v>1.4260930656741659</v>
          </cell>
          <cell r="AF125">
            <v>99.999949784880627</v>
          </cell>
          <cell r="AG125">
            <v>0.56678845730966743</v>
          </cell>
        </row>
        <row r="126">
          <cell r="C126" t="str">
            <v>020515</v>
          </cell>
          <cell r="D126" t="str">
            <v>SIERRA</v>
          </cell>
          <cell r="E126" t="str">
            <v>ANCASH</v>
          </cell>
          <cell r="F126" t="str">
            <v>BOLOGNESI</v>
          </cell>
          <cell r="G126" t="str">
            <v>TICLLOS</v>
          </cell>
          <cell r="H126">
            <v>1243</v>
          </cell>
          <cell r="I126">
            <v>1166.7423312883436</v>
          </cell>
          <cell r="J126">
            <v>76.257668711656379</v>
          </cell>
          <cell r="K126">
            <v>0.42799999999999999</v>
          </cell>
          <cell r="L126">
            <v>53.02363411200227</v>
          </cell>
          <cell r="M126">
            <v>3.6552116189644734</v>
          </cell>
          <cell r="N126">
            <v>3.0193742238596797</v>
          </cell>
          <cell r="O126">
            <v>2.9134203126486038</v>
          </cell>
          <cell r="P126">
            <v>2.6414259865752143</v>
          </cell>
          <cell r="Q126">
            <v>3.0399519188847073</v>
          </cell>
          <cell r="R126">
            <v>2.4585806603998157</v>
          </cell>
          <cell r="S126">
            <v>4.2281390871362099</v>
          </cell>
          <cell r="T126">
            <v>0.73451222152699591</v>
          </cell>
          <cell r="U126">
            <v>0.67862861982989986</v>
          </cell>
          <cell r="V126">
            <v>2.5621990691510477</v>
          </cell>
          <cell r="W126">
            <v>0.2145882049279827</v>
          </cell>
          <cell r="X126">
            <v>2.3948883243993628E-2</v>
          </cell>
          <cell r="Y126">
            <v>1.222096343613345</v>
          </cell>
          <cell r="Z126">
            <v>1.1035993980174246</v>
          </cell>
          <cell r="AA126">
            <v>0.3138155426230686</v>
          </cell>
          <cell r="AB126">
            <v>0.56938056947425664</v>
          </cell>
          <cell r="AC126">
            <v>7.6182710827178708</v>
          </cell>
          <cell r="AD126">
            <v>8.5530788636095938</v>
          </cell>
          <cell r="AE126">
            <v>1.4260930656741659</v>
          </cell>
          <cell r="AF126">
            <v>99.999949784880627</v>
          </cell>
          <cell r="AG126">
            <v>0.56678845730966743</v>
          </cell>
        </row>
        <row r="127">
          <cell r="C127" t="str">
            <v>020602</v>
          </cell>
          <cell r="D127" t="str">
            <v>SIERRA</v>
          </cell>
          <cell r="E127" t="str">
            <v>ANCASH</v>
          </cell>
          <cell r="F127" t="str">
            <v>CARHUAZ</v>
          </cell>
          <cell r="G127" t="str">
            <v>ACOPAMPA</v>
          </cell>
          <cell r="H127">
            <v>2655</v>
          </cell>
          <cell r="I127">
            <v>923.06069131832794</v>
          </cell>
          <cell r="J127">
            <v>1731.9393086816722</v>
          </cell>
          <cell r="K127">
            <v>0.42799999999999999</v>
          </cell>
          <cell r="L127">
            <v>53.02363411200227</v>
          </cell>
          <cell r="M127">
            <v>3.6552116189644734</v>
          </cell>
          <cell r="N127">
            <v>3.0193742238596797</v>
          </cell>
          <cell r="O127">
            <v>2.9134203126486038</v>
          </cell>
          <cell r="P127">
            <v>2.6414259865752143</v>
          </cell>
          <cell r="Q127">
            <v>3.0399519188847073</v>
          </cell>
          <cell r="R127">
            <v>2.4585806603998157</v>
          </cell>
          <cell r="S127">
            <v>4.2281390871362099</v>
          </cell>
          <cell r="T127">
            <v>0.73451222152699591</v>
          </cell>
          <cell r="U127">
            <v>0.67862861982989986</v>
          </cell>
          <cell r="V127">
            <v>2.5621990691510477</v>
          </cell>
          <cell r="W127">
            <v>0.2145882049279827</v>
          </cell>
          <cell r="X127">
            <v>2.3948883243993628E-2</v>
          </cell>
          <cell r="Y127">
            <v>1.222096343613345</v>
          </cell>
          <cell r="Z127">
            <v>1.1035993980174246</v>
          </cell>
          <cell r="AA127">
            <v>0.3138155426230686</v>
          </cell>
          <cell r="AB127">
            <v>0.56938056947425664</v>
          </cell>
          <cell r="AC127">
            <v>7.6182710827178708</v>
          </cell>
          <cell r="AD127">
            <v>8.5530788636095938</v>
          </cell>
          <cell r="AE127">
            <v>1.4260930656741659</v>
          </cell>
          <cell r="AF127">
            <v>99.999949784880627</v>
          </cell>
          <cell r="AG127">
            <v>0.56678845730966743</v>
          </cell>
        </row>
        <row r="128">
          <cell r="C128" t="str">
            <v>020603</v>
          </cell>
          <cell r="D128" t="str">
            <v>SIERRA</v>
          </cell>
          <cell r="E128" t="str">
            <v>ANCASH</v>
          </cell>
          <cell r="F128" t="str">
            <v>CARHUAZ</v>
          </cell>
          <cell r="G128" t="str">
            <v>AMASHCA</v>
          </cell>
          <cell r="H128">
            <v>1581</v>
          </cell>
          <cell r="I128">
            <v>700.74681238615665</v>
          </cell>
          <cell r="J128">
            <v>880.25318761384335</v>
          </cell>
          <cell r="K128">
            <v>0.42799999999999999</v>
          </cell>
          <cell r="L128">
            <v>53.02363411200227</v>
          </cell>
          <cell r="M128">
            <v>3.6552116189644734</v>
          </cell>
          <cell r="N128">
            <v>3.0193742238596797</v>
          </cell>
          <cell r="O128">
            <v>2.9134203126486038</v>
          </cell>
          <cell r="P128">
            <v>2.6414259865752143</v>
          </cell>
          <cell r="Q128">
            <v>3.0399519188847073</v>
          </cell>
          <cell r="R128">
            <v>2.4585806603998157</v>
          </cell>
          <cell r="S128">
            <v>4.2281390871362099</v>
          </cell>
          <cell r="T128">
            <v>0.73451222152699591</v>
          </cell>
          <cell r="U128">
            <v>0.67862861982989986</v>
          </cell>
          <cell r="V128">
            <v>2.5621990691510477</v>
          </cell>
          <cell r="W128">
            <v>0.2145882049279827</v>
          </cell>
          <cell r="X128">
            <v>2.3948883243993628E-2</v>
          </cell>
          <cell r="Y128">
            <v>1.222096343613345</v>
          </cell>
          <cell r="Z128">
            <v>1.1035993980174246</v>
          </cell>
          <cell r="AA128">
            <v>0.3138155426230686</v>
          </cell>
          <cell r="AB128">
            <v>0.56938056947425664</v>
          </cell>
          <cell r="AC128">
            <v>7.6182710827178708</v>
          </cell>
          <cell r="AD128">
            <v>8.5530788636095938</v>
          </cell>
          <cell r="AE128">
            <v>1.4260930656741659</v>
          </cell>
          <cell r="AF128">
            <v>99.999949784880627</v>
          </cell>
          <cell r="AG128">
            <v>0.56678845730966743</v>
          </cell>
        </row>
        <row r="129">
          <cell r="C129" t="str">
            <v>020604</v>
          </cell>
          <cell r="D129" t="str">
            <v>SIERRA</v>
          </cell>
          <cell r="E129" t="str">
            <v>ANCASH</v>
          </cell>
          <cell r="F129" t="str">
            <v>CARHUAZ</v>
          </cell>
          <cell r="G129" t="str">
            <v>ANTA</v>
          </cell>
          <cell r="H129">
            <v>2494</v>
          </cell>
          <cell r="I129">
            <v>646.67060810810801</v>
          </cell>
          <cell r="J129">
            <v>1847.3293918918921</v>
          </cell>
          <cell r="K129">
            <v>0.42799999999999999</v>
          </cell>
          <cell r="L129">
            <v>53.02363411200227</v>
          </cell>
          <cell r="M129">
            <v>3.6552116189644734</v>
          </cell>
          <cell r="N129">
            <v>3.0193742238596797</v>
          </cell>
          <cell r="O129">
            <v>2.9134203126486038</v>
          </cell>
          <cell r="P129">
            <v>2.6414259865752143</v>
          </cell>
          <cell r="Q129">
            <v>3.0399519188847073</v>
          </cell>
          <cell r="R129">
            <v>2.4585806603998157</v>
          </cell>
          <cell r="S129">
            <v>4.2281390871362099</v>
          </cell>
          <cell r="T129">
            <v>0.73451222152699591</v>
          </cell>
          <cell r="U129">
            <v>0.67862861982989986</v>
          </cell>
          <cell r="V129">
            <v>2.5621990691510477</v>
          </cell>
          <cell r="W129">
            <v>0.2145882049279827</v>
          </cell>
          <cell r="X129">
            <v>2.3948883243993628E-2</v>
          </cell>
          <cell r="Y129">
            <v>1.222096343613345</v>
          </cell>
          <cell r="Z129">
            <v>1.1035993980174246</v>
          </cell>
          <cell r="AA129">
            <v>0.3138155426230686</v>
          </cell>
          <cell r="AB129">
            <v>0.56938056947425664</v>
          </cell>
          <cell r="AC129">
            <v>7.6182710827178708</v>
          </cell>
          <cell r="AD129">
            <v>8.5530788636095938</v>
          </cell>
          <cell r="AE129">
            <v>1.4260930656741659</v>
          </cell>
          <cell r="AF129">
            <v>99.999949784880627</v>
          </cell>
          <cell r="AG129">
            <v>0.56678845730966743</v>
          </cell>
        </row>
        <row r="130">
          <cell r="C130" t="str">
            <v>020605</v>
          </cell>
          <cell r="D130" t="str">
            <v>SIERRA</v>
          </cell>
          <cell r="E130" t="str">
            <v>ANCASH</v>
          </cell>
          <cell r="F130" t="str">
            <v>CARHUAZ</v>
          </cell>
          <cell r="G130" t="str">
            <v>ATAQUERO</v>
          </cell>
          <cell r="H130">
            <v>1377</v>
          </cell>
          <cell r="I130">
            <v>252.78704939919899</v>
          </cell>
          <cell r="J130">
            <v>1124.2129506008009</v>
          </cell>
          <cell r="K130">
            <v>0.42799999999999999</v>
          </cell>
          <cell r="L130">
            <v>53.02363411200227</v>
          </cell>
          <cell r="M130">
            <v>3.6552116189644734</v>
          </cell>
          <cell r="N130">
            <v>3.0193742238596797</v>
          </cell>
          <cell r="O130">
            <v>2.9134203126486038</v>
          </cell>
          <cell r="P130">
            <v>2.6414259865752143</v>
          </cell>
          <cell r="Q130">
            <v>3.0399519188847073</v>
          </cell>
          <cell r="R130">
            <v>2.4585806603998157</v>
          </cell>
          <cell r="S130">
            <v>4.2281390871362099</v>
          </cell>
          <cell r="T130">
            <v>0.73451222152699591</v>
          </cell>
          <cell r="U130">
            <v>0.67862861982989986</v>
          </cell>
          <cell r="V130">
            <v>2.5621990691510477</v>
          </cell>
          <cell r="W130">
            <v>0.2145882049279827</v>
          </cell>
          <cell r="X130">
            <v>2.3948883243993628E-2</v>
          </cell>
          <cell r="Y130">
            <v>1.222096343613345</v>
          </cell>
          <cell r="Z130">
            <v>1.1035993980174246</v>
          </cell>
          <cell r="AA130">
            <v>0.3138155426230686</v>
          </cell>
          <cell r="AB130">
            <v>0.56938056947425664</v>
          </cell>
          <cell r="AC130">
            <v>7.6182710827178708</v>
          </cell>
          <cell r="AD130">
            <v>8.5530788636095938</v>
          </cell>
          <cell r="AE130">
            <v>1.4260930656741659</v>
          </cell>
          <cell r="AF130">
            <v>99.999949784880627</v>
          </cell>
          <cell r="AG130">
            <v>0.56678845730966743</v>
          </cell>
        </row>
        <row r="131">
          <cell r="C131" t="str">
            <v>020606</v>
          </cell>
          <cell r="D131" t="str">
            <v>SIERRA</v>
          </cell>
          <cell r="E131" t="str">
            <v>ANCASH</v>
          </cell>
          <cell r="F131" t="str">
            <v>CARHUAZ</v>
          </cell>
          <cell r="G131" t="str">
            <v>MARCARA</v>
          </cell>
          <cell r="H131">
            <v>9304</v>
          </cell>
          <cell r="I131">
            <v>1384.7162381283299</v>
          </cell>
          <cell r="J131">
            <v>7919.2837618716703</v>
          </cell>
          <cell r="K131">
            <v>0.42799999999999999</v>
          </cell>
          <cell r="L131">
            <v>53.02363411200227</v>
          </cell>
          <cell r="M131">
            <v>3.6552116189644734</v>
          </cell>
          <cell r="N131">
            <v>3.0193742238596797</v>
          </cell>
          <cell r="O131">
            <v>2.9134203126486038</v>
          </cell>
          <cell r="P131">
            <v>2.6414259865752143</v>
          </cell>
          <cell r="Q131">
            <v>3.0399519188847073</v>
          </cell>
          <cell r="R131">
            <v>2.4585806603998157</v>
          </cell>
          <cell r="S131">
            <v>4.2281390871362099</v>
          </cell>
          <cell r="T131">
            <v>0.73451222152699591</v>
          </cell>
          <cell r="U131">
            <v>0.67862861982989986</v>
          </cell>
          <cell r="V131">
            <v>2.5621990691510477</v>
          </cell>
          <cell r="W131">
            <v>0.2145882049279827</v>
          </cell>
          <cell r="X131">
            <v>2.3948883243993628E-2</v>
          </cell>
          <cell r="Y131">
            <v>1.222096343613345</v>
          </cell>
          <cell r="Z131">
            <v>1.1035993980174246</v>
          </cell>
          <cell r="AA131">
            <v>0.3138155426230686</v>
          </cell>
          <cell r="AB131">
            <v>0.56938056947425664</v>
          </cell>
          <cell r="AC131">
            <v>7.6182710827178708</v>
          </cell>
          <cell r="AD131">
            <v>8.5530788636095938</v>
          </cell>
          <cell r="AE131">
            <v>1.4260930656741659</v>
          </cell>
          <cell r="AF131">
            <v>99.999949784880627</v>
          </cell>
          <cell r="AG131">
            <v>0.56678845730966743</v>
          </cell>
        </row>
        <row r="132">
          <cell r="C132" t="str">
            <v>020607</v>
          </cell>
          <cell r="D132" t="str">
            <v>SIERRA</v>
          </cell>
          <cell r="E132" t="str">
            <v>ANCASH</v>
          </cell>
          <cell r="F132" t="str">
            <v>CARHUAZ</v>
          </cell>
          <cell r="G132" t="str">
            <v>PARIAHUANCA</v>
          </cell>
          <cell r="H132">
            <v>1609</v>
          </cell>
          <cell r="I132">
            <v>577.782145236509</v>
          </cell>
          <cell r="J132">
            <v>1031.217854763491</v>
          </cell>
          <cell r="K132">
            <v>0.42799999999999999</v>
          </cell>
          <cell r="L132">
            <v>53.02363411200227</v>
          </cell>
          <cell r="M132">
            <v>3.6552116189644734</v>
          </cell>
          <cell r="N132">
            <v>3.0193742238596797</v>
          </cell>
          <cell r="O132">
            <v>2.9134203126486038</v>
          </cell>
          <cell r="P132">
            <v>2.6414259865752143</v>
          </cell>
          <cell r="Q132">
            <v>3.0399519188847073</v>
          </cell>
          <cell r="R132">
            <v>2.4585806603998157</v>
          </cell>
          <cell r="S132">
            <v>4.2281390871362099</v>
          </cell>
          <cell r="T132">
            <v>0.73451222152699591</v>
          </cell>
          <cell r="U132">
            <v>0.67862861982989986</v>
          </cell>
          <cell r="V132">
            <v>2.5621990691510477</v>
          </cell>
          <cell r="W132">
            <v>0.2145882049279827</v>
          </cell>
          <cell r="X132">
            <v>2.3948883243993628E-2</v>
          </cell>
          <cell r="Y132">
            <v>1.222096343613345</v>
          </cell>
          <cell r="Z132">
            <v>1.1035993980174246</v>
          </cell>
          <cell r="AA132">
            <v>0.3138155426230686</v>
          </cell>
          <cell r="AB132">
            <v>0.56938056947425664</v>
          </cell>
          <cell r="AC132">
            <v>7.6182710827178708</v>
          </cell>
          <cell r="AD132">
            <v>8.5530788636095938</v>
          </cell>
          <cell r="AE132">
            <v>1.4260930656741659</v>
          </cell>
          <cell r="AF132">
            <v>99.999949784880627</v>
          </cell>
          <cell r="AG132">
            <v>0.56678845730966743</v>
          </cell>
        </row>
        <row r="133">
          <cell r="C133" t="str">
            <v>020608</v>
          </cell>
          <cell r="D133" t="str">
            <v>SIERRA</v>
          </cell>
          <cell r="E133" t="str">
            <v>ANCASH</v>
          </cell>
          <cell r="F133" t="str">
            <v>CARHUAZ</v>
          </cell>
          <cell r="G133" t="str">
            <v>SAN MIGUEL DE ACO</v>
          </cell>
          <cell r="H133">
            <v>2750</v>
          </cell>
          <cell r="I133">
            <v>346.98275862068965</v>
          </cell>
          <cell r="J133">
            <v>2403.0172413793102</v>
          </cell>
          <cell r="K133">
            <v>0.42799999999999999</v>
          </cell>
          <cell r="L133">
            <v>53.02363411200227</v>
          </cell>
          <cell r="M133">
            <v>3.6552116189644734</v>
          </cell>
          <cell r="N133">
            <v>3.0193742238596797</v>
          </cell>
          <cell r="O133">
            <v>2.9134203126486038</v>
          </cell>
          <cell r="P133">
            <v>2.6414259865752143</v>
          </cell>
          <cell r="Q133">
            <v>3.0399519188847073</v>
          </cell>
          <cell r="R133">
            <v>2.4585806603998157</v>
          </cell>
          <cell r="S133">
            <v>4.2281390871362099</v>
          </cell>
          <cell r="T133">
            <v>0.73451222152699591</v>
          </cell>
          <cell r="U133">
            <v>0.67862861982989986</v>
          </cell>
          <cell r="V133">
            <v>2.5621990691510477</v>
          </cell>
          <cell r="W133">
            <v>0.2145882049279827</v>
          </cell>
          <cell r="X133">
            <v>2.3948883243993628E-2</v>
          </cell>
          <cell r="Y133">
            <v>1.222096343613345</v>
          </cell>
          <cell r="Z133">
            <v>1.1035993980174246</v>
          </cell>
          <cell r="AA133">
            <v>0.3138155426230686</v>
          </cell>
          <cell r="AB133">
            <v>0.56938056947425664</v>
          </cell>
          <cell r="AC133">
            <v>7.6182710827178708</v>
          </cell>
          <cell r="AD133">
            <v>8.5530788636095938</v>
          </cell>
          <cell r="AE133">
            <v>1.4260930656741659</v>
          </cell>
          <cell r="AF133">
            <v>99.999949784880627</v>
          </cell>
          <cell r="AG133">
            <v>0.56678845730966743</v>
          </cell>
        </row>
        <row r="134">
          <cell r="C134" t="str">
            <v>020609</v>
          </cell>
          <cell r="D134" t="str">
            <v>SIERRA</v>
          </cell>
          <cell r="E134" t="str">
            <v>ANCASH</v>
          </cell>
          <cell r="F134" t="str">
            <v>CARHUAZ</v>
          </cell>
          <cell r="G134" t="str">
            <v>SHILLA</v>
          </cell>
          <cell r="H134">
            <v>3306</v>
          </cell>
          <cell r="I134">
            <v>1308.2890243902441</v>
          </cell>
          <cell r="J134">
            <v>1997.7109756097559</v>
          </cell>
          <cell r="K134">
            <v>0.42799999999999999</v>
          </cell>
          <cell r="L134">
            <v>53.02363411200227</v>
          </cell>
          <cell r="M134">
            <v>3.6552116189644734</v>
          </cell>
          <cell r="N134">
            <v>3.0193742238596797</v>
          </cell>
          <cell r="O134">
            <v>2.9134203126486038</v>
          </cell>
          <cell r="P134">
            <v>2.6414259865752143</v>
          </cell>
          <cell r="Q134">
            <v>3.0399519188847073</v>
          </cell>
          <cell r="R134">
            <v>2.4585806603998157</v>
          </cell>
          <cell r="S134">
            <v>4.2281390871362099</v>
          </cell>
          <cell r="T134">
            <v>0.73451222152699591</v>
          </cell>
          <cell r="U134">
            <v>0.67862861982989986</v>
          </cell>
          <cell r="V134">
            <v>2.5621990691510477</v>
          </cell>
          <cell r="W134">
            <v>0.2145882049279827</v>
          </cell>
          <cell r="X134">
            <v>2.3948883243993628E-2</v>
          </cell>
          <cell r="Y134">
            <v>1.222096343613345</v>
          </cell>
          <cell r="Z134">
            <v>1.1035993980174246</v>
          </cell>
          <cell r="AA134">
            <v>0.3138155426230686</v>
          </cell>
          <cell r="AB134">
            <v>0.56938056947425664</v>
          </cell>
          <cell r="AC134">
            <v>7.6182710827178708</v>
          </cell>
          <cell r="AD134">
            <v>8.5530788636095938</v>
          </cell>
          <cell r="AE134">
            <v>1.4260930656741659</v>
          </cell>
          <cell r="AF134">
            <v>99.999949784880627</v>
          </cell>
          <cell r="AG134">
            <v>0.56678845730966743</v>
          </cell>
        </row>
        <row r="135">
          <cell r="C135" t="str">
            <v>020610</v>
          </cell>
          <cell r="D135" t="str">
            <v>SIERRA</v>
          </cell>
          <cell r="E135" t="str">
            <v>ANCASH</v>
          </cell>
          <cell r="F135" t="str">
            <v>CARHUAZ</v>
          </cell>
          <cell r="G135" t="str">
            <v>TINCO</v>
          </cell>
          <cell r="H135">
            <v>3240</v>
          </cell>
          <cell r="I135">
            <v>1210.4525348758082</v>
          </cell>
          <cell r="J135">
            <v>2029.5474651241918</v>
          </cell>
          <cell r="K135">
            <v>0.42799999999999999</v>
          </cell>
          <cell r="L135">
            <v>53.02363411200227</v>
          </cell>
          <cell r="M135">
            <v>3.6552116189644734</v>
          </cell>
          <cell r="N135">
            <v>3.0193742238596797</v>
          </cell>
          <cell r="O135">
            <v>2.9134203126486038</v>
          </cell>
          <cell r="P135">
            <v>2.6414259865752143</v>
          </cell>
          <cell r="Q135">
            <v>3.0399519188847073</v>
          </cell>
          <cell r="R135">
            <v>2.4585806603998157</v>
          </cell>
          <cell r="S135">
            <v>4.2281390871362099</v>
          </cell>
          <cell r="T135">
            <v>0.73451222152699591</v>
          </cell>
          <cell r="U135">
            <v>0.67862861982989986</v>
          </cell>
          <cell r="V135">
            <v>2.5621990691510477</v>
          </cell>
          <cell r="W135">
            <v>0.2145882049279827</v>
          </cell>
          <cell r="X135">
            <v>2.3948883243993628E-2</v>
          </cell>
          <cell r="Y135">
            <v>1.222096343613345</v>
          </cell>
          <cell r="Z135">
            <v>1.1035993980174246</v>
          </cell>
          <cell r="AA135">
            <v>0.3138155426230686</v>
          </cell>
          <cell r="AB135">
            <v>0.56938056947425664</v>
          </cell>
          <cell r="AC135">
            <v>7.6182710827178708</v>
          </cell>
          <cell r="AD135">
            <v>8.5530788636095938</v>
          </cell>
          <cell r="AE135">
            <v>1.4260930656741659</v>
          </cell>
          <cell r="AF135">
            <v>99.999949784880627</v>
          </cell>
          <cell r="AG135">
            <v>0.56678845730966743</v>
          </cell>
        </row>
        <row r="136">
          <cell r="C136" t="str">
            <v>020611</v>
          </cell>
          <cell r="D136" t="str">
            <v>SIERRA</v>
          </cell>
          <cell r="E136" t="str">
            <v>ANCASH</v>
          </cell>
          <cell r="F136" t="str">
            <v>CARHUAZ</v>
          </cell>
          <cell r="G136" t="str">
            <v>YUNGAR</v>
          </cell>
          <cell r="H136">
            <v>3408</v>
          </cell>
          <cell r="I136">
            <v>641.8993352326687</v>
          </cell>
          <cell r="J136">
            <v>2766.1006647673312</v>
          </cell>
          <cell r="K136">
            <v>0.42799999999999999</v>
          </cell>
          <cell r="L136">
            <v>53.02363411200227</v>
          </cell>
          <cell r="M136">
            <v>3.6552116189644734</v>
          </cell>
          <cell r="N136">
            <v>3.0193742238596797</v>
          </cell>
          <cell r="O136">
            <v>2.9134203126486038</v>
          </cell>
          <cell r="P136">
            <v>2.6414259865752143</v>
          </cell>
          <cell r="Q136">
            <v>3.0399519188847073</v>
          </cell>
          <cell r="R136">
            <v>2.4585806603998157</v>
          </cell>
          <cell r="S136">
            <v>4.2281390871362099</v>
          </cell>
          <cell r="T136">
            <v>0.73451222152699591</v>
          </cell>
          <cell r="U136">
            <v>0.67862861982989986</v>
          </cell>
          <cell r="V136">
            <v>2.5621990691510477</v>
          </cell>
          <cell r="W136">
            <v>0.2145882049279827</v>
          </cell>
          <cell r="X136">
            <v>2.3948883243993628E-2</v>
          </cell>
          <cell r="Y136">
            <v>1.222096343613345</v>
          </cell>
          <cell r="Z136">
            <v>1.1035993980174246</v>
          </cell>
          <cell r="AA136">
            <v>0.3138155426230686</v>
          </cell>
          <cell r="AB136">
            <v>0.56938056947425664</v>
          </cell>
          <cell r="AC136">
            <v>7.6182710827178708</v>
          </cell>
          <cell r="AD136">
            <v>8.5530788636095938</v>
          </cell>
          <cell r="AE136">
            <v>1.4260930656741659</v>
          </cell>
          <cell r="AF136">
            <v>99.999949784880627</v>
          </cell>
          <cell r="AG136">
            <v>0.56678845730966743</v>
          </cell>
        </row>
        <row r="137">
          <cell r="C137" t="str">
            <v>020702</v>
          </cell>
          <cell r="D137" t="str">
            <v>SIERRA</v>
          </cell>
          <cell r="E137" t="str">
            <v>ANCASH</v>
          </cell>
          <cell r="F137" t="str">
            <v>CARLOS F. FITZCARRALD</v>
          </cell>
          <cell r="G137" t="str">
            <v>SAN NICOLAS</v>
          </cell>
          <cell r="H137">
            <v>3738</v>
          </cell>
          <cell r="I137">
            <v>567.08567057623657</v>
          </cell>
          <cell r="J137">
            <v>3170.9143294237633</v>
          </cell>
          <cell r="K137">
            <v>0.2</v>
          </cell>
          <cell r="L137">
            <v>53.02363411200227</v>
          </cell>
          <cell r="M137">
            <v>3.6552116189644734</v>
          </cell>
          <cell r="N137">
            <v>3.0193742238596797</v>
          </cell>
          <cell r="O137">
            <v>2.9134203126486038</v>
          </cell>
          <cell r="P137">
            <v>2.6414259865752143</v>
          </cell>
          <cell r="Q137">
            <v>3.0399519188847073</v>
          </cell>
          <cell r="R137">
            <v>2.4585806603998157</v>
          </cell>
          <cell r="S137">
            <v>4.2281390871362099</v>
          </cell>
          <cell r="T137">
            <v>0.73451222152699591</v>
          </cell>
          <cell r="U137">
            <v>0.67862861982989986</v>
          </cell>
          <cell r="V137">
            <v>2.5621990691510477</v>
          </cell>
          <cell r="W137">
            <v>0.2145882049279827</v>
          </cell>
          <cell r="X137">
            <v>2.3948883243993628E-2</v>
          </cell>
          <cell r="Y137">
            <v>1.222096343613345</v>
          </cell>
          <cell r="Z137">
            <v>1.1035993980174246</v>
          </cell>
          <cell r="AA137">
            <v>0.3138155426230686</v>
          </cell>
          <cell r="AB137">
            <v>0.56938056947425664</v>
          </cell>
          <cell r="AC137">
            <v>7.6182710827178708</v>
          </cell>
          <cell r="AD137">
            <v>8.5530788636095938</v>
          </cell>
          <cell r="AE137">
            <v>1.4260930656741659</v>
          </cell>
          <cell r="AF137">
            <v>99.999949784880627</v>
          </cell>
          <cell r="AG137">
            <v>0.56678845730966743</v>
          </cell>
        </row>
        <row r="138">
          <cell r="C138" t="str">
            <v>020703</v>
          </cell>
          <cell r="D138" t="str">
            <v>SIERRA</v>
          </cell>
          <cell r="E138" t="str">
            <v>ANCASH</v>
          </cell>
          <cell r="F138" t="str">
            <v>CARLOS F. FITZCARRALD</v>
          </cell>
          <cell r="G138" t="str">
            <v>YAUYA</v>
          </cell>
          <cell r="H138">
            <v>5527</v>
          </cell>
          <cell r="I138">
            <v>594.71690620272318</v>
          </cell>
          <cell r="J138">
            <v>4932.2830937972767</v>
          </cell>
          <cell r="K138">
            <v>0.42799999999999999</v>
          </cell>
          <cell r="L138">
            <v>53.02363411200227</v>
          </cell>
          <cell r="M138">
            <v>3.6552116189644734</v>
          </cell>
          <cell r="N138">
            <v>3.0193742238596797</v>
          </cell>
          <cell r="O138">
            <v>2.9134203126486038</v>
          </cell>
          <cell r="P138">
            <v>2.6414259865752143</v>
          </cell>
          <cell r="Q138">
            <v>3.0399519188847073</v>
          </cell>
          <cell r="R138">
            <v>2.4585806603998157</v>
          </cell>
          <cell r="S138">
            <v>4.2281390871362099</v>
          </cell>
          <cell r="T138">
            <v>0.73451222152699591</v>
          </cell>
          <cell r="U138">
            <v>0.67862861982989986</v>
          </cell>
          <cell r="V138">
            <v>2.5621990691510477</v>
          </cell>
          <cell r="W138">
            <v>0.2145882049279827</v>
          </cell>
          <cell r="X138">
            <v>2.3948883243993628E-2</v>
          </cell>
          <cell r="Y138">
            <v>1.222096343613345</v>
          </cell>
          <cell r="Z138">
            <v>1.1035993980174246</v>
          </cell>
          <cell r="AA138">
            <v>0.3138155426230686</v>
          </cell>
          <cell r="AB138">
            <v>0.56938056947425664</v>
          </cell>
          <cell r="AC138">
            <v>7.6182710827178708</v>
          </cell>
          <cell r="AD138">
            <v>8.5530788636095938</v>
          </cell>
          <cell r="AE138">
            <v>1.4260930656741659</v>
          </cell>
          <cell r="AF138">
            <v>99.999949784880627</v>
          </cell>
          <cell r="AG138">
            <v>0.56678845730966743</v>
          </cell>
        </row>
        <row r="139">
          <cell r="C139" t="str">
            <v>020802</v>
          </cell>
          <cell r="D139" t="str">
            <v>COSTA</v>
          </cell>
          <cell r="E139" t="str">
            <v>ANCASH</v>
          </cell>
          <cell r="F139" t="str">
            <v>CASMA</v>
          </cell>
          <cell r="G139" t="str">
            <v>BUENA VISTA ALTA</v>
          </cell>
          <cell r="H139">
            <v>4213</v>
          </cell>
          <cell r="I139">
            <v>1092.5763271526544</v>
          </cell>
          <cell r="J139">
            <v>3120.4236728473456</v>
          </cell>
          <cell r="K139">
            <v>0.46</v>
          </cell>
          <cell r="L139">
            <v>50.60709606947669</v>
          </cell>
          <cell r="M139">
            <v>2.2411628889756545</v>
          </cell>
          <cell r="N139">
            <v>4.0122999065623119</v>
          </cell>
          <cell r="O139">
            <v>2.9197180090913806</v>
          </cell>
          <cell r="P139">
            <v>2.7714213830864716</v>
          </cell>
          <cell r="Q139">
            <v>3.1280404138035789</v>
          </cell>
          <cell r="R139">
            <v>2.8167969524514622</v>
          </cell>
          <cell r="S139">
            <v>3.5374559009529452</v>
          </cell>
          <cell r="T139">
            <v>0.52693224692912044</v>
          </cell>
          <cell r="U139">
            <v>1.0249798151788001</v>
          </cell>
          <cell r="V139">
            <v>2.9858195478301415</v>
          </cell>
          <cell r="W139">
            <v>0.24952823669276764</v>
          </cell>
          <cell r="X139">
            <v>0</v>
          </cell>
          <cell r="Y139">
            <v>1.6364022097754347</v>
          </cell>
          <cell r="Z139">
            <v>1.3459960057218483</v>
          </cell>
          <cell r="AA139">
            <v>0.25392748095845308</v>
          </cell>
          <cell r="AB139">
            <v>0.48929281295604032</v>
          </cell>
          <cell r="AC139">
            <v>9.6670296903945871</v>
          </cell>
          <cell r="AD139">
            <v>8.2651306916465401</v>
          </cell>
          <cell r="AE139">
            <v>1.5208767397705019</v>
          </cell>
          <cell r="AF139">
            <v>99.99990700225473</v>
          </cell>
          <cell r="AG139">
            <v>0.52848258958452343</v>
          </cell>
        </row>
        <row r="140">
          <cell r="C140" t="str">
            <v>020803</v>
          </cell>
          <cell r="D140" t="str">
            <v>COSTA</v>
          </cell>
          <cell r="E140" t="str">
            <v>ANCASH</v>
          </cell>
          <cell r="F140" t="str">
            <v>CASMA</v>
          </cell>
          <cell r="G140" t="str">
            <v>COMANDANTE NOEL</v>
          </cell>
          <cell r="H140">
            <v>2058</v>
          </cell>
          <cell r="I140">
            <v>992.99260719566291</v>
          </cell>
          <cell r="J140">
            <v>1065.0073928043371</v>
          </cell>
          <cell r="K140">
            <v>0.46</v>
          </cell>
          <cell r="L140">
            <v>50.60709606947669</v>
          </cell>
          <cell r="M140">
            <v>2.2411628889756545</v>
          </cell>
          <cell r="N140">
            <v>4.0122999065623119</v>
          </cell>
          <cell r="O140">
            <v>2.9197180090913806</v>
          </cell>
          <cell r="P140">
            <v>2.7714213830864716</v>
          </cell>
          <cell r="Q140">
            <v>3.1280404138035789</v>
          </cell>
          <cell r="R140">
            <v>2.8167969524514622</v>
          </cell>
          <cell r="S140">
            <v>3.5374559009529452</v>
          </cell>
          <cell r="T140">
            <v>0.52693224692912044</v>
          </cell>
          <cell r="U140">
            <v>1.0249798151788001</v>
          </cell>
          <cell r="V140">
            <v>2.9858195478301415</v>
          </cell>
          <cell r="W140">
            <v>0.24952823669276764</v>
          </cell>
          <cell r="X140">
            <v>0</v>
          </cell>
          <cell r="Y140">
            <v>1.6364022097754347</v>
          </cell>
          <cell r="Z140">
            <v>1.3459960057218483</v>
          </cell>
          <cell r="AA140">
            <v>0.25392748095845308</v>
          </cell>
          <cell r="AB140">
            <v>0.48929281295604032</v>
          </cell>
          <cell r="AC140">
            <v>9.6670296903945871</v>
          </cell>
          <cell r="AD140">
            <v>8.2651306916465401</v>
          </cell>
          <cell r="AE140">
            <v>1.5208767397705019</v>
          </cell>
          <cell r="AF140">
            <v>99.99990700225473</v>
          </cell>
          <cell r="AG140">
            <v>0.52848258958452343</v>
          </cell>
        </row>
        <row r="141">
          <cell r="C141" t="str">
            <v>020804</v>
          </cell>
          <cell r="D141" t="str">
            <v>COSTA</v>
          </cell>
          <cell r="E141" t="str">
            <v>ANCASH</v>
          </cell>
          <cell r="F141" t="str">
            <v>CASMA</v>
          </cell>
          <cell r="G141" t="str">
            <v>YAUTAN</v>
          </cell>
          <cell r="H141">
            <v>8383</v>
          </cell>
          <cell r="I141">
            <v>2896.5695416721705</v>
          </cell>
          <cell r="J141">
            <v>5486.4304583278299</v>
          </cell>
          <cell r="K141">
            <v>0.45</v>
          </cell>
          <cell r="L141">
            <v>50.60709606947669</v>
          </cell>
          <cell r="M141">
            <v>2.2411628889756545</v>
          </cell>
          <cell r="N141">
            <v>4.0122999065623119</v>
          </cell>
          <cell r="O141">
            <v>2.9197180090913806</v>
          </cell>
          <cell r="P141">
            <v>2.7714213830864716</v>
          </cell>
          <cell r="Q141">
            <v>3.1280404138035789</v>
          </cell>
          <cell r="R141">
            <v>2.8167969524514622</v>
          </cell>
          <cell r="S141">
            <v>3.5374559009529452</v>
          </cell>
          <cell r="T141">
            <v>0.52693224692912044</v>
          </cell>
          <cell r="U141">
            <v>1.0249798151788001</v>
          </cell>
          <cell r="V141">
            <v>2.9858195478301415</v>
          </cell>
          <cell r="W141">
            <v>0.24952823669276764</v>
          </cell>
          <cell r="X141">
            <v>0</v>
          </cell>
          <cell r="Y141">
            <v>1.6364022097754347</v>
          </cell>
          <cell r="Z141">
            <v>1.3459960057218483</v>
          </cell>
          <cell r="AA141">
            <v>0.25392748095845308</v>
          </cell>
          <cell r="AB141">
            <v>0.48929281295604032</v>
          </cell>
          <cell r="AC141">
            <v>9.6670296903945871</v>
          </cell>
          <cell r="AD141">
            <v>8.2651306916465401</v>
          </cell>
          <cell r="AE141">
            <v>1.5208767397705019</v>
          </cell>
          <cell r="AF141">
            <v>99.99990700225473</v>
          </cell>
          <cell r="AG141">
            <v>0.52848258958452343</v>
          </cell>
        </row>
        <row r="142">
          <cell r="C142" t="str">
            <v>020901</v>
          </cell>
          <cell r="D142" t="str">
            <v>SIERRA</v>
          </cell>
          <cell r="E142" t="str">
            <v>ANCASH</v>
          </cell>
          <cell r="F142" t="str">
            <v>CORONGO</v>
          </cell>
          <cell r="G142" t="str">
            <v>CORONGO</v>
          </cell>
          <cell r="H142">
            <v>1487</v>
          </cell>
          <cell r="I142">
            <v>1075.3031798245613</v>
          </cell>
          <cell r="J142">
            <v>411.69682017543869</v>
          </cell>
          <cell r="K142">
            <v>0.42799999999999999</v>
          </cell>
          <cell r="L142">
            <v>53.02363411200227</v>
          </cell>
          <cell r="M142">
            <v>3.6552116189644734</v>
          </cell>
          <cell r="N142">
            <v>3.0193742238596797</v>
          </cell>
          <cell r="O142">
            <v>2.9134203126486038</v>
          </cell>
          <cell r="P142">
            <v>2.6414259865752143</v>
          </cell>
          <cell r="Q142">
            <v>3.0399519188847073</v>
          </cell>
          <cell r="R142">
            <v>2.4585806603998157</v>
          </cell>
          <cell r="S142">
            <v>4.2281390871362099</v>
          </cell>
          <cell r="T142">
            <v>0.73451222152699591</v>
          </cell>
          <cell r="U142">
            <v>0.67862861982989986</v>
          </cell>
          <cell r="V142">
            <v>2.5621990691510477</v>
          </cell>
          <cell r="W142">
            <v>0.2145882049279827</v>
          </cell>
          <cell r="X142">
            <v>2.3948883243993628E-2</v>
          </cell>
          <cell r="Y142">
            <v>1.222096343613345</v>
          </cell>
          <cell r="Z142">
            <v>1.1035993980174246</v>
          </cell>
          <cell r="AA142">
            <v>0.3138155426230686</v>
          </cell>
          <cell r="AB142">
            <v>0.56938056947425664</v>
          </cell>
          <cell r="AC142">
            <v>7.6182710827178708</v>
          </cell>
          <cell r="AD142">
            <v>8.5530788636095938</v>
          </cell>
          <cell r="AE142">
            <v>1.4260930656741659</v>
          </cell>
          <cell r="AF142">
            <v>99.999949784880627</v>
          </cell>
          <cell r="AG142">
            <v>0.56678845730966743</v>
          </cell>
        </row>
        <row r="143">
          <cell r="C143" t="str">
            <v>020902</v>
          </cell>
          <cell r="D143" t="str">
            <v>SIERRA</v>
          </cell>
          <cell r="E143" t="str">
            <v>ANCASH</v>
          </cell>
          <cell r="F143" t="str">
            <v>CORONGO</v>
          </cell>
          <cell r="G143" t="str">
            <v>ACO</v>
          </cell>
          <cell r="H143">
            <v>460</v>
          </cell>
          <cell r="I143">
            <v>240.58931860036833</v>
          </cell>
          <cell r="J143">
            <v>219.41068139963167</v>
          </cell>
          <cell r="K143">
            <v>0.42799999999999999</v>
          </cell>
          <cell r="L143">
            <v>53.02363411200227</v>
          </cell>
          <cell r="M143">
            <v>3.6552116189644734</v>
          </cell>
          <cell r="N143">
            <v>3.0193742238596797</v>
          </cell>
          <cell r="O143">
            <v>2.9134203126486038</v>
          </cell>
          <cell r="P143">
            <v>2.6414259865752143</v>
          </cell>
          <cell r="Q143">
            <v>3.0399519188847073</v>
          </cell>
          <cell r="R143">
            <v>2.4585806603998157</v>
          </cell>
          <cell r="S143">
            <v>4.2281390871362099</v>
          </cell>
          <cell r="T143">
            <v>0.73451222152699591</v>
          </cell>
          <cell r="U143">
            <v>0.67862861982989986</v>
          </cell>
          <cell r="V143">
            <v>2.5621990691510477</v>
          </cell>
          <cell r="W143">
            <v>0.2145882049279827</v>
          </cell>
          <cell r="X143">
            <v>2.3948883243993628E-2</v>
          </cell>
          <cell r="Y143">
            <v>1.222096343613345</v>
          </cell>
          <cell r="Z143">
            <v>1.1035993980174246</v>
          </cell>
          <cell r="AA143">
            <v>0.3138155426230686</v>
          </cell>
          <cell r="AB143">
            <v>0.56938056947425664</v>
          </cell>
          <cell r="AC143">
            <v>7.6182710827178708</v>
          </cell>
          <cell r="AD143">
            <v>8.5530788636095938</v>
          </cell>
          <cell r="AE143">
            <v>1.4260930656741659</v>
          </cell>
          <cell r="AF143">
            <v>99.999949784880627</v>
          </cell>
          <cell r="AG143">
            <v>0.56678845730966743</v>
          </cell>
        </row>
        <row r="144">
          <cell r="C144" t="str">
            <v>020903</v>
          </cell>
          <cell r="D144" t="str">
            <v>SIERRA</v>
          </cell>
          <cell r="E144" t="str">
            <v>ANCASH</v>
          </cell>
          <cell r="F144" t="str">
            <v>CORONGO</v>
          </cell>
          <cell r="G144" t="str">
            <v>BAMBAS</v>
          </cell>
          <cell r="H144">
            <v>537</v>
          </cell>
          <cell r="I144">
            <v>170.76599999999999</v>
          </cell>
          <cell r="J144">
            <v>366.23400000000004</v>
          </cell>
          <cell r="K144">
            <v>0.42799999999999999</v>
          </cell>
          <cell r="L144">
            <v>53.02363411200227</v>
          </cell>
          <cell r="M144">
            <v>3.6552116189644734</v>
          </cell>
          <cell r="N144">
            <v>3.0193742238596797</v>
          </cell>
          <cell r="O144">
            <v>2.9134203126486038</v>
          </cell>
          <cell r="P144">
            <v>2.6414259865752143</v>
          </cell>
          <cell r="Q144">
            <v>3.0399519188847073</v>
          </cell>
          <cell r="R144">
            <v>2.4585806603998157</v>
          </cell>
          <cell r="S144">
            <v>4.2281390871362099</v>
          </cell>
          <cell r="T144">
            <v>0.73451222152699591</v>
          </cell>
          <cell r="U144">
            <v>0.67862861982989986</v>
          </cell>
          <cell r="V144">
            <v>2.5621990691510477</v>
          </cell>
          <cell r="W144">
            <v>0.2145882049279827</v>
          </cell>
          <cell r="X144">
            <v>2.3948883243993628E-2</v>
          </cell>
          <cell r="Y144">
            <v>1.222096343613345</v>
          </cell>
          <cell r="Z144">
            <v>1.1035993980174246</v>
          </cell>
          <cell r="AA144">
            <v>0.3138155426230686</v>
          </cell>
          <cell r="AB144">
            <v>0.56938056947425664</v>
          </cell>
          <cell r="AC144">
            <v>7.6182710827178708</v>
          </cell>
          <cell r="AD144">
            <v>8.5530788636095938</v>
          </cell>
          <cell r="AE144">
            <v>1.4260930656741659</v>
          </cell>
          <cell r="AF144">
            <v>99.999949784880627</v>
          </cell>
          <cell r="AG144">
            <v>0.56678845730966743</v>
          </cell>
        </row>
        <row r="145">
          <cell r="C145" t="str">
            <v>020904</v>
          </cell>
          <cell r="D145" t="str">
            <v>SIERRA</v>
          </cell>
          <cell r="E145" t="str">
            <v>ANCASH</v>
          </cell>
          <cell r="F145" t="str">
            <v>CORONGO</v>
          </cell>
          <cell r="G145" t="str">
            <v>CUSCA</v>
          </cell>
          <cell r="H145">
            <v>2941</v>
          </cell>
          <cell r="I145">
            <v>520.36318051575938</v>
          </cell>
          <cell r="J145">
            <v>2420.6368194842407</v>
          </cell>
          <cell r="K145">
            <v>0.42799999999999999</v>
          </cell>
          <cell r="L145">
            <v>53.02363411200227</v>
          </cell>
          <cell r="M145">
            <v>3.6552116189644734</v>
          </cell>
          <cell r="N145">
            <v>3.0193742238596797</v>
          </cell>
          <cell r="O145">
            <v>2.9134203126486038</v>
          </cell>
          <cell r="P145">
            <v>2.6414259865752143</v>
          </cell>
          <cell r="Q145">
            <v>3.0399519188847073</v>
          </cell>
          <cell r="R145">
            <v>2.4585806603998157</v>
          </cell>
          <cell r="S145">
            <v>4.2281390871362099</v>
          </cell>
          <cell r="T145">
            <v>0.73451222152699591</v>
          </cell>
          <cell r="U145">
            <v>0.67862861982989986</v>
          </cell>
          <cell r="V145">
            <v>2.5621990691510477</v>
          </cell>
          <cell r="W145">
            <v>0.2145882049279827</v>
          </cell>
          <cell r="X145">
            <v>2.3948883243993628E-2</v>
          </cell>
          <cell r="Y145">
            <v>1.222096343613345</v>
          </cell>
          <cell r="Z145">
            <v>1.1035993980174246</v>
          </cell>
          <cell r="AA145">
            <v>0.3138155426230686</v>
          </cell>
          <cell r="AB145">
            <v>0.56938056947425664</v>
          </cell>
          <cell r="AC145">
            <v>7.6182710827178708</v>
          </cell>
          <cell r="AD145">
            <v>8.5530788636095938</v>
          </cell>
          <cell r="AE145">
            <v>1.4260930656741659</v>
          </cell>
          <cell r="AF145">
            <v>99.999949784880627</v>
          </cell>
          <cell r="AG145">
            <v>0.56678845730966743</v>
          </cell>
        </row>
        <row r="146">
          <cell r="C146" t="str">
            <v>020905</v>
          </cell>
          <cell r="D146" t="str">
            <v>SIERRA</v>
          </cell>
          <cell r="E146" t="str">
            <v>ANCASH</v>
          </cell>
          <cell r="F146" t="str">
            <v>CORONGO</v>
          </cell>
          <cell r="G146" t="str">
            <v>LA PAMPA</v>
          </cell>
          <cell r="H146">
            <v>1030</v>
          </cell>
          <cell r="I146">
            <v>758.34192439862545</v>
          </cell>
          <cell r="J146">
            <v>271.65807560137455</v>
          </cell>
          <cell r="K146">
            <v>0.42799999999999999</v>
          </cell>
          <cell r="L146">
            <v>53.02363411200227</v>
          </cell>
          <cell r="M146">
            <v>3.6552116189644734</v>
          </cell>
          <cell r="N146">
            <v>3.0193742238596797</v>
          </cell>
          <cell r="O146">
            <v>2.9134203126486038</v>
          </cell>
          <cell r="P146">
            <v>2.6414259865752143</v>
          </cell>
          <cell r="Q146">
            <v>3.0399519188847073</v>
          </cell>
          <cell r="R146">
            <v>2.4585806603998157</v>
          </cell>
          <cell r="S146">
            <v>4.2281390871362099</v>
          </cell>
          <cell r="T146">
            <v>0.73451222152699591</v>
          </cell>
          <cell r="U146">
            <v>0.67862861982989986</v>
          </cell>
          <cell r="V146">
            <v>2.5621990691510477</v>
          </cell>
          <cell r="W146">
            <v>0.2145882049279827</v>
          </cell>
          <cell r="X146">
            <v>2.3948883243993628E-2</v>
          </cell>
          <cell r="Y146">
            <v>1.222096343613345</v>
          </cell>
          <cell r="Z146">
            <v>1.1035993980174246</v>
          </cell>
          <cell r="AA146">
            <v>0.3138155426230686</v>
          </cell>
          <cell r="AB146">
            <v>0.56938056947425664</v>
          </cell>
          <cell r="AC146">
            <v>7.6182710827178708</v>
          </cell>
          <cell r="AD146">
            <v>8.5530788636095938</v>
          </cell>
          <cell r="AE146">
            <v>1.4260930656741659</v>
          </cell>
          <cell r="AF146">
            <v>99.999949784880627</v>
          </cell>
          <cell r="AG146">
            <v>0.56678845730966743</v>
          </cell>
        </row>
        <row r="147">
          <cell r="C147" t="str">
            <v>020906</v>
          </cell>
          <cell r="D147" t="str">
            <v>SIERRA</v>
          </cell>
          <cell r="E147" t="str">
            <v>ANCASH</v>
          </cell>
          <cell r="F147" t="str">
            <v>CORONGO</v>
          </cell>
          <cell r="G147" t="str">
            <v>YANAC</v>
          </cell>
          <cell r="H147">
            <v>708</v>
          </cell>
          <cell r="I147">
            <v>294.76305220883535</v>
          </cell>
          <cell r="J147">
            <v>413.23694779116465</v>
          </cell>
          <cell r="K147">
            <v>0.42799999999999999</v>
          </cell>
          <cell r="L147">
            <v>53.02363411200227</v>
          </cell>
          <cell r="M147">
            <v>3.6552116189644734</v>
          </cell>
          <cell r="N147">
            <v>3.0193742238596797</v>
          </cell>
          <cell r="O147">
            <v>2.9134203126486038</v>
          </cell>
          <cell r="P147">
            <v>2.6414259865752143</v>
          </cell>
          <cell r="Q147">
            <v>3.0399519188847073</v>
          </cell>
          <cell r="R147">
            <v>2.4585806603998157</v>
          </cell>
          <cell r="S147">
            <v>4.2281390871362099</v>
          </cell>
          <cell r="T147">
            <v>0.73451222152699591</v>
          </cell>
          <cell r="U147">
            <v>0.67862861982989986</v>
          </cell>
          <cell r="V147">
            <v>2.5621990691510477</v>
          </cell>
          <cell r="W147">
            <v>0.2145882049279827</v>
          </cell>
          <cell r="X147">
            <v>2.3948883243993628E-2</v>
          </cell>
          <cell r="Y147">
            <v>1.222096343613345</v>
          </cell>
          <cell r="Z147">
            <v>1.1035993980174246</v>
          </cell>
          <cell r="AA147">
            <v>0.3138155426230686</v>
          </cell>
          <cell r="AB147">
            <v>0.56938056947425664</v>
          </cell>
          <cell r="AC147">
            <v>7.6182710827178708</v>
          </cell>
          <cell r="AD147">
            <v>8.5530788636095938</v>
          </cell>
          <cell r="AE147">
            <v>1.4260930656741659</v>
          </cell>
          <cell r="AF147">
            <v>99.999949784880627</v>
          </cell>
          <cell r="AG147">
            <v>0.56678845730966743</v>
          </cell>
        </row>
        <row r="148">
          <cell r="C148" t="str">
            <v>020907</v>
          </cell>
          <cell r="D148" t="str">
            <v>SIERRA</v>
          </cell>
          <cell r="E148" t="str">
            <v>ANCASH</v>
          </cell>
          <cell r="F148" t="str">
            <v>CORONGO</v>
          </cell>
          <cell r="G148" t="str">
            <v>YUPAN</v>
          </cell>
          <cell r="H148">
            <v>1002</v>
          </cell>
          <cell r="I148">
            <v>909.58893280632412</v>
          </cell>
          <cell r="J148">
            <v>92.411067193675876</v>
          </cell>
          <cell r="K148">
            <v>0.42799999999999999</v>
          </cell>
          <cell r="L148">
            <v>53.02363411200227</v>
          </cell>
          <cell r="M148">
            <v>3.6552116189644734</v>
          </cell>
          <cell r="N148">
            <v>3.0193742238596797</v>
          </cell>
          <cell r="O148">
            <v>2.9134203126486038</v>
          </cell>
          <cell r="P148">
            <v>2.6414259865752143</v>
          </cell>
          <cell r="Q148">
            <v>3.0399519188847073</v>
          </cell>
          <cell r="R148">
            <v>2.4585806603998157</v>
          </cell>
          <cell r="S148">
            <v>4.2281390871362099</v>
          </cell>
          <cell r="T148">
            <v>0.73451222152699591</v>
          </cell>
          <cell r="U148">
            <v>0.67862861982989986</v>
          </cell>
          <cell r="V148">
            <v>2.5621990691510477</v>
          </cell>
          <cell r="W148">
            <v>0.2145882049279827</v>
          </cell>
          <cell r="X148">
            <v>2.3948883243993628E-2</v>
          </cell>
          <cell r="Y148">
            <v>1.222096343613345</v>
          </cell>
          <cell r="Z148">
            <v>1.1035993980174246</v>
          </cell>
          <cell r="AA148">
            <v>0.3138155426230686</v>
          </cell>
          <cell r="AB148">
            <v>0.56938056947425664</v>
          </cell>
          <cell r="AC148">
            <v>7.6182710827178708</v>
          </cell>
          <cell r="AD148">
            <v>8.5530788636095938</v>
          </cell>
          <cell r="AE148">
            <v>1.4260930656741659</v>
          </cell>
          <cell r="AF148">
            <v>99.999949784880627</v>
          </cell>
          <cell r="AG148">
            <v>0.56678845730966743</v>
          </cell>
        </row>
        <row r="149">
          <cell r="C149" t="str">
            <v>021002</v>
          </cell>
          <cell r="D149" t="str">
            <v>SIERRA</v>
          </cell>
          <cell r="E149" t="str">
            <v>ANCASH</v>
          </cell>
          <cell r="F149" t="str">
            <v>HUARI</v>
          </cell>
          <cell r="G149" t="str">
            <v>ANRA</v>
          </cell>
          <cell r="H149">
            <v>1618</v>
          </cell>
          <cell r="I149">
            <v>373.93777777777774</v>
          </cell>
          <cell r="J149">
            <v>1244.0622222222223</v>
          </cell>
          <cell r="K149">
            <v>0.42799999999999999</v>
          </cell>
          <cell r="L149">
            <v>53.02363411200227</v>
          </cell>
          <cell r="M149">
            <v>3.6552116189644734</v>
          </cell>
          <cell r="N149">
            <v>3.0193742238596797</v>
          </cell>
          <cell r="O149">
            <v>2.9134203126486038</v>
          </cell>
          <cell r="P149">
            <v>2.6414259865752143</v>
          </cell>
          <cell r="Q149">
            <v>3.0399519188847073</v>
          </cell>
          <cell r="R149">
            <v>2.4585806603998157</v>
          </cell>
          <cell r="S149">
            <v>4.2281390871362099</v>
          </cell>
          <cell r="T149">
            <v>0.73451222152699591</v>
          </cell>
          <cell r="U149">
            <v>0.67862861982989986</v>
          </cell>
          <cell r="V149">
            <v>2.5621990691510477</v>
          </cell>
          <cell r="W149">
            <v>0.2145882049279827</v>
          </cell>
          <cell r="X149">
            <v>2.3948883243993628E-2</v>
          </cell>
          <cell r="Y149">
            <v>1.222096343613345</v>
          </cell>
          <cell r="Z149">
            <v>1.1035993980174246</v>
          </cell>
          <cell r="AA149">
            <v>0.3138155426230686</v>
          </cell>
          <cell r="AB149">
            <v>0.56938056947425664</v>
          </cell>
          <cell r="AC149">
            <v>7.6182710827178708</v>
          </cell>
          <cell r="AD149">
            <v>8.5530788636095938</v>
          </cell>
          <cell r="AE149">
            <v>1.4260930656741659</v>
          </cell>
          <cell r="AF149">
            <v>99.999949784880627</v>
          </cell>
          <cell r="AG149">
            <v>0.56678845730966743</v>
          </cell>
        </row>
        <row r="150">
          <cell r="C150" t="str">
            <v>021003</v>
          </cell>
          <cell r="D150" t="str">
            <v>SIERRA</v>
          </cell>
          <cell r="E150" t="str">
            <v>ANCASH</v>
          </cell>
          <cell r="F150" t="str">
            <v>HUARI</v>
          </cell>
          <cell r="G150" t="str">
            <v>CAJAY</v>
          </cell>
          <cell r="H150">
            <v>2638</v>
          </cell>
          <cell r="I150">
            <v>556.79456593770715</v>
          </cell>
          <cell r="J150">
            <v>2081.2054340622926</v>
          </cell>
          <cell r="K150">
            <v>0.42799999999999999</v>
          </cell>
          <cell r="L150">
            <v>53.02363411200227</v>
          </cell>
          <cell r="M150">
            <v>3.6552116189644734</v>
          </cell>
          <cell r="N150">
            <v>3.0193742238596797</v>
          </cell>
          <cell r="O150">
            <v>2.9134203126486038</v>
          </cell>
          <cell r="P150">
            <v>2.6414259865752143</v>
          </cell>
          <cell r="Q150">
            <v>3.0399519188847073</v>
          </cell>
          <cell r="R150">
            <v>2.4585806603998157</v>
          </cell>
          <cell r="S150">
            <v>4.2281390871362099</v>
          </cell>
          <cell r="T150">
            <v>0.73451222152699591</v>
          </cell>
          <cell r="U150">
            <v>0.67862861982989986</v>
          </cell>
          <cell r="V150">
            <v>2.5621990691510477</v>
          </cell>
          <cell r="W150">
            <v>0.2145882049279827</v>
          </cell>
          <cell r="X150">
            <v>2.3948883243993628E-2</v>
          </cell>
          <cell r="Y150">
            <v>1.222096343613345</v>
          </cell>
          <cell r="Z150">
            <v>1.1035993980174246</v>
          </cell>
          <cell r="AA150">
            <v>0.3138155426230686</v>
          </cell>
          <cell r="AB150">
            <v>0.56938056947425664</v>
          </cell>
          <cell r="AC150">
            <v>7.6182710827178708</v>
          </cell>
          <cell r="AD150">
            <v>8.5530788636095938</v>
          </cell>
          <cell r="AE150">
            <v>1.4260930656741659</v>
          </cell>
          <cell r="AF150">
            <v>99.999949784880627</v>
          </cell>
          <cell r="AG150">
            <v>0.56678845730966743</v>
          </cell>
        </row>
        <row r="151">
          <cell r="C151" t="str">
            <v>021004</v>
          </cell>
          <cell r="D151" t="str">
            <v>SIERRA</v>
          </cell>
          <cell r="E151" t="str">
            <v>ANCASH</v>
          </cell>
          <cell r="F151" t="str">
            <v>HUARI</v>
          </cell>
          <cell r="G151" t="str">
            <v>CHAVIN DE HUANTAR</v>
          </cell>
          <cell r="H151">
            <v>9221</v>
          </cell>
          <cell r="I151">
            <v>2134.7913732394368</v>
          </cell>
          <cell r="J151">
            <v>7086.2086267605628</v>
          </cell>
          <cell r="K151">
            <v>0.33</v>
          </cell>
          <cell r="L151">
            <v>36.72</v>
          </cell>
          <cell r="M151">
            <v>3.73</v>
          </cell>
          <cell r="N151">
            <v>4.7300000000000004</v>
          </cell>
          <cell r="O151">
            <v>2.87</v>
          </cell>
          <cell r="P151">
            <v>5.98</v>
          </cell>
          <cell r="Q151">
            <v>5.2</v>
          </cell>
          <cell r="R151">
            <v>4.8899999999999997</v>
          </cell>
          <cell r="S151">
            <v>5.29</v>
          </cell>
          <cell r="T151">
            <v>1.53</v>
          </cell>
          <cell r="U151">
            <v>0.45000000000000007</v>
          </cell>
          <cell r="V151">
            <v>1.66</v>
          </cell>
          <cell r="W151">
            <v>0</v>
          </cell>
          <cell r="X151">
            <v>0</v>
          </cell>
          <cell r="Y151">
            <v>2.66</v>
          </cell>
          <cell r="Z151">
            <v>3.2400000000000007</v>
          </cell>
          <cell r="AA151">
            <v>0.6</v>
          </cell>
          <cell r="AB151">
            <v>0.38</v>
          </cell>
          <cell r="AC151">
            <v>13.59</v>
          </cell>
          <cell r="AD151">
            <v>4.6899999999999995</v>
          </cell>
          <cell r="AE151">
            <v>1.79</v>
          </cell>
          <cell r="AF151">
            <v>99.999999999999986</v>
          </cell>
          <cell r="AG151">
            <v>0.40449999999999997</v>
          </cell>
        </row>
        <row r="152">
          <cell r="C152" t="str">
            <v>021005</v>
          </cell>
          <cell r="D152" t="str">
            <v>SIERRA</v>
          </cell>
          <cell r="E152" t="str">
            <v>ANCASH</v>
          </cell>
          <cell r="F152" t="str">
            <v>HUARI</v>
          </cell>
          <cell r="G152" t="str">
            <v>HUACACHI</v>
          </cell>
          <cell r="H152">
            <v>1876</v>
          </cell>
          <cell r="I152">
            <v>736.71435338702031</v>
          </cell>
          <cell r="J152">
            <v>1139.2856466129797</v>
          </cell>
          <cell r="K152">
            <v>0.42799999999999999</v>
          </cell>
          <cell r="L152">
            <v>53.02363411200227</v>
          </cell>
          <cell r="M152">
            <v>3.6552116189644734</v>
          </cell>
          <cell r="N152">
            <v>3.0193742238596797</v>
          </cell>
          <cell r="O152">
            <v>2.9134203126486038</v>
          </cell>
          <cell r="P152">
            <v>2.6414259865752143</v>
          </cell>
          <cell r="Q152">
            <v>3.0399519188847073</v>
          </cell>
          <cell r="R152">
            <v>2.4585806603998157</v>
          </cell>
          <cell r="S152">
            <v>4.2281390871362099</v>
          </cell>
          <cell r="T152">
            <v>0.73451222152699591</v>
          </cell>
          <cell r="U152">
            <v>0.67862861982989986</v>
          </cell>
          <cell r="V152">
            <v>2.5621990691510477</v>
          </cell>
          <cell r="W152">
            <v>0.2145882049279827</v>
          </cell>
          <cell r="X152">
            <v>2.3948883243993628E-2</v>
          </cell>
          <cell r="Y152">
            <v>1.222096343613345</v>
          </cell>
          <cell r="Z152">
            <v>1.1035993980174246</v>
          </cell>
          <cell r="AA152">
            <v>0.3138155426230686</v>
          </cell>
          <cell r="AB152">
            <v>0.56938056947425664</v>
          </cell>
          <cell r="AC152">
            <v>7.6182710827178708</v>
          </cell>
          <cell r="AD152">
            <v>8.5530788636095938</v>
          </cell>
          <cell r="AE152">
            <v>1.4260930656741659</v>
          </cell>
          <cell r="AF152">
            <v>99.999949784880627</v>
          </cell>
          <cell r="AG152">
            <v>0.56678845730966743</v>
          </cell>
        </row>
        <row r="153">
          <cell r="C153" t="str">
            <v>021006</v>
          </cell>
          <cell r="D153" t="str">
            <v>SIERRA</v>
          </cell>
          <cell r="E153" t="str">
            <v>ANCASH</v>
          </cell>
          <cell r="F153" t="str">
            <v>HUARI</v>
          </cell>
          <cell r="G153" t="str">
            <v>HUACCHIS</v>
          </cell>
          <cell r="H153">
            <v>2075</v>
          </cell>
          <cell r="I153">
            <v>1413.6253041362529</v>
          </cell>
          <cell r="J153">
            <v>661.37469586374709</v>
          </cell>
          <cell r="K153">
            <v>0.42799999999999999</v>
          </cell>
          <cell r="L153">
            <v>53.02363411200227</v>
          </cell>
          <cell r="M153">
            <v>3.6552116189644734</v>
          </cell>
          <cell r="N153">
            <v>3.0193742238596797</v>
          </cell>
          <cell r="O153">
            <v>2.9134203126486038</v>
          </cell>
          <cell r="P153">
            <v>2.6414259865752143</v>
          </cell>
          <cell r="Q153">
            <v>3.0399519188847073</v>
          </cell>
          <cell r="R153">
            <v>2.4585806603998157</v>
          </cell>
          <cell r="S153">
            <v>4.2281390871362099</v>
          </cell>
          <cell r="T153">
            <v>0.73451222152699591</v>
          </cell>
          <cell r="U153">
            <v>0.67862861982989986</v>
          </cell>
          <cell r="V153">
            <v>2.5621990691510477</v>
          </cell>
          <cell r="W153">
            <v>0.2145882049279827</v>
          </cell>
          <cell r="X153">
            <v>2.3948883243993628E-2</v>
          </cell>
          <cell r="Y153">
            <v>1.222096343613345</v>
          </cell>
          <cell r="Z153">
            <v>1.1035993980174246</v>
          </cell>
          <cell r="AA153">
            <v>0.3138155426230686</v>
          </cell>
          <cell r="AB153">
            <v>0.56938056947425664</v>
          </cell>
          <cell r="AC153">
            <v>7.6182710827178708</v>
          </cell>
          <cell r="AD153">
            <v>8.5530788636095938</v>
          </cell>
          <cell r="AE153">
            <v>1.4260930656741659</v>
          </cell>
          <cell r="AF153">
            <v>99.999949784880627</v>
          </cell>
          <cell r="AG153">
            <v>0.56678845730966743</v>
          </cell>
        </row>
        <row r="154">
          <cell r="C154" t="str">
            <v>021007</v>
          </cell>
          <cell r="D154" t="str">
            <v>SIERRA</v>
          </cell>
          <cell r="E154" t="str">
            <v>ANCASH</v>
          </cell>
          <cell r="F154" t="str">
            <v>HUARI</v>
          </cell>
          <cell r="G154" t="str">
            <v>HUACHIS</v>
          </cell>
          <cell r="H154">
            <v>3509</v>
          </cell>
          <cell r="I154">
            <v>1191.4539648749335</v>
          </cell>
          <cell r="J154">
            <v>2317.5460351250667</v>
          </cell>
          <cell r="K154">
            <v>0.42799999999999999</v>
          </cell>
          <cell r="L154">
            <v>53.02363411200227</v>
          </cell>
          <cell r="M154">
            <v>3.6552116189644734</v>
          </cell>
          <cell r="N154">
            <v>3.0193742238596797</v>
          </cell>
          <cell r="O154">
            <v>2.9134203126486038</v>
          </cell>
          <cell r="P154">
            <v>2.6414259865752143</v>
          </cell>
          <cell r="Q154">
            <v>3.0399519188847073</v>
          </cell>
          <cell r="R154">
            <v>2.4585806603998157</v>
          </cell>
          <cell r="S154">
            <v>4.2281390871362099</v>
          </cell>
          <cell r="T154">
            <v>0.73451222152699591</v>
          </cell>
          <cell r="U154">
            <v>0.67862861982989986</v>
          </cell>
          <cell r="V154">
            <v>2.5621990691510477</v>
          </cell>
          <cell r="W154">
            <v>0.2145882049279827</v>
          </cell>
          <cell r="X154">
            <v>2.3948883243993628E-2</v>
          </cell>
          <cell r="Y154">
            <v>1.222096343613345</v>
          </cell>
          <cell r="Z154">
            <v>1.1035993980174246</v>
          </cell>
          <cell r="AA154">
            <v>0.3138155426230686</v>
          </cell>
          <cell r="AB154">
            <v>0.56938056947425664</v>
          </cell>
          <cell r="AC154">
            <v>7.6182710827178708</v>
          </cell>
          <cell r="AD154">
            <v>8.5530788636095938</v>
          </cell>
          <cell r="AE154">
            <v>1.4260930656741659</v>
          </cell>
          <cell r="AF154">
            <v>99.999949784880627</v>
          </cell>
          <cell r="AG154">
            <v>0.56678845730966743</v>
          </cell>
        </row>
        <row r="155">
          <cell r="C155" t="str">
            <v>021008</v>
          </cell>
          <cell r="D155" t="str">
            <v>SIERRA</v>
          </cell>
          <cell r="E155" t="str">
            <v>ANCASH</v>
          </cell>
          <cell r="F155" t="str">
            <v>HUARI</v>
          </cell>
          <cell r="G155" t="str">
            <v>HUANTAR</v>
          </cell>
          <cell r="H155">
            <v>3044</v>
          </cell>
          <cell r="I155">
            <v>868.70299003322259</v>
          </cell>
          <cell r="J155">
            <v>2175.2970099667773</v>
          </cell>
          <cell r="K155">
            <v>0.42799999999999999</v>
          </cell>
          <cell r="L155">
            <v>53.02363411200227</v>
          </cell>
          <cell r="M155">
            <v>3.6552116189644734</v>
          </cell>
          <cell r="N155">
            <v>3.0193742238596797</v>
          </cell>
          <cell r="O155">
            <v>2.9134203126486038</v>
          </cell>
          <cell r="P155">
            <v>2.6414259865752143</v>
          </cell>
          <cell r="Q155">
            <v>3.0399519188847073</v>
          </cell>
          <cell r="R155">
            <v>2.4585806603998157</v>
          </cell>
          <cell r="S155">
            <v>4.2281390871362099</v>
          </cell>
          <cell r="T155">
            <v>0.73451222152699591</v>
          </cell>
          <cell r="U155">
            <v>0.67862861982989986</v>
          </cell>
          <cell r="V155">
            <v>2.5621990691510477</v>
          </cell>
          <cell r="W155">
            <v>0.2145882049279827</v>
          </cell>
          <cell r="X155">
            <v>2.3948883243993628E-2</v>
          </cell>
          <cell r="Y155">
            <v>1.222096343613345</v>
          </cell>
          <cell r="Z155">
            <v>1.1035993980174246</v>
          </cell>
          <cell r="AA155">
            <v>0.3138155426230686</v>
          </cell>
          <cell r="AB155">
            <v>0.56938056947425664</v>
          </cell>
          <cell r="AC155">
            <v>7.6182710827178708</v>
          </cell>
          <cell r="AD155">
            <v>8.5530788636095938</v>
          </cell>
          <cell r="AE155">
            <v>1.4260930656741659</v>
          </cell>
          <cell r="AF155">
            <v>99.999949784880627</v>
          </cell>
          <cell r="AG155">
            <v>0.56678845730966743</v>
          </cell>
        </row>
        <row r="156">
          <cell r="C156" t="str">
            <v>021009</v>
          </cell>
          <cell r="D156" t="str">
            <v>SIERRA</v>
          </cell>
          <cell r="E156" t="str">
            <v>ANCASH</v>
          </cell>
          <cell r="F156" t="str">
            <v>HUARI</v>
          </cell>
          <cell r="G156" t="str">
            <v>MASIN</v>
          </cell>
          <cell r="H156">
            <v>1706</v>
          </cell>
          <cell r="I156">
            <v>675.21868583162222</v>
          </cell>
          <cell r="J156">
            <v>1030.7813141683778</v>
          </cell>
          <cell r="K156">
            <v>0.42799999999999999</v>
          </cell>
          <cell r="L156">
            <v>53.02363411200227</v>
          </cell>
          <cell r="M156">
            <v>3.6552116189644734</v>
          </cell>
          <cell r="N156">
            <v>3.0193742238596797</v>
          </cell>
          <cell r="O156">
            <v>2.9134203126486038</v>
          </cell>
          <cell r="P156">
            <v>2.6414259865752143</v>
          </cell>
          <cell r="Q156">
            <v>3.0399519188847073</v>
          </cell>
          <cell r="R156">
            <v>2.4585806603998157</v>
          </cell>
          <cell r="S156">
            <v>4.2281390871362099</v>
          </cell>
          <cell r="T156">
            <v>0.73451222152699591</v>
          </cell>
          <cell r="U156">
            <v>0.67862861982989986</v>
          </cell>
          <cell r="V156">
            <v>2.5621990691510477</v>
          </cell>
          <cell r="W156">
            <v>0.2145882049279827</v>
          </cell>
          <cell r="X156">
            <v>2.3948883243993628E-2</v>
          </cell>
          <cell r="Y156">
            <v>1.222096343613345</v>
          </cell>
          <cell r="Z156">
            <v>1.1035993980174246</v>
          </cell>
          <cell r="AA156">
            <v>0.3138155426230686</v>
          </cell>
          <cell r="AB156">
            <v>0.56938056947425664</v>
          </cell>
          <cell r="AC156">
            <v>7.6182710827178708</v>
          </cell>
          <cell r="AD156">
            <v>8.5530788636095938</v>
          </cell>
          <cell r="AE156">
            <v>1.4260930656741659</v>
          </cell>
          <cell r="AF156">
            <v>99.999949784880627</v>
          </cell>
          <cell r="AG156">
            <v>0.56678845730966743</v>
          </cell>
        </row>
        <row r="157">
          <cell r="C157" t="str">
            <v>021010</v>
          </cell>
          <cell r="D157" t="str">
            <v>SIERRA</v>
          </cell>
          <cell r="E157" t="str">
            <v>ANCASH</v>
          </cell>
          <cell r="F157" t="str">
            <v>HUARI</v>
          </cell>
          <cell r="G157" t="str">
            <v>PAUCAS</v>
          </cell>
          <cell r="H157">
            <v>1863</v>
          </cell>
          <cell r="I157">
            <v>1461.83642578125</v>
          </cell>
          <cell r="J157">
            <v>401.16357421875</v>
          </cell>
          <cell r="K157">
            <v>0.42799999999999999</v>
          </cell>
          <cell r="L157">
            <v>53.02363411200227</v>
          </cell>
          <cell r="M157">
            <v>3.6552116189644734</v>
          </cell>
          <cell r="N157">
            <v>3.0193742238596797</v>
          </cell>
          <cell r="O157">
            <v>2.9134203126486038</v>
          </cell>
          <cell r="P157">
            <v>2.6414259865752143</v>
          </cell>
          <cell r="Q157">
            <v>3.0399519188847073</v>
          </cell>
          <cell r="R157">
            <v>2.4585806603998157</v>
          </cell>
          <cell r="S157">
            <v>4.2281390871362099</v>
          </cell>
          <cell r="T157">
            <v>0.73451222152699591</v>
          </cell>
          <cell r="U157">
            <v>0.67862861982989986</v>
          </cell>
          <cell r="V157">
            <v>2.5621990691510477</v>
          </cell>
          <cell r="W157">
            <v>0.2145882049279827</v>
          </cell>
          <cell r="X157">
            <v>2.3948883243993628E-2</v>
          </cell>
          <cell r="Y157">
            <v>1.222096343613345</v>
          </cell>
          <cell r="Z157">
            <v>1.1035993980174246</v>
          </cell>
          <cell r="AA157">
            <v>0.3138155426230686</v>
          </cell>
          <cell r="AB157">
            <v>0.56938056947425664</v>
          </cell>
          <cell r="AC157">
            <v>7.6182710827178708</v>
          </cell>
          <cell r="AD157">
            <v>8.5530788636095938</v>
          </cell>
          <cell r="AE157">
            <v>1.4260930656741659</v>
          </cell>
          <cell r="AF157">
            <v>99.999949784880627</v>
          </cell>
          <cell r="AG157">
            <v>0.56678845730966743</v>
          </cell>
        </row>
        <row r="158">
          <cell r="C158" t="str">
            <v>021011</v>
          </cell>
          <cell r="D158" t="str">
            <v>SIERRA</v>
          </cell>
          <cell r="E158" t="str">
            <v>ANCASH</v>
          </cell>
          <cell r="F158" t="str">
            <v>HUARI</v>
          </cell>
          <cell r="G158" t="str">
            <v>PONTO</v>
          </cell>
          <cell r="H158">
            <v>3349</v>
          </cell>
          <cell r="I158">
            <v>738.86347926267297</v>
          </cell>
          <cell r="J158">
            <v>2610.1365207373269</v>
          </cell>
          <cell r="K158">
            <v>0.42799999999999999</v>
          </cell>
          <cell r="L158">
            <v>53.02363411200227</v>
          </cell>
          <cell r="M158">
            <v>3.6552116189644734</v>
          </cell>
          <cell r="N158">
            <v>3.0193742238596797</v>
          </cell>
          <cell r="O158">
            <v>2.9134203126486038</v>
          </cell>
          <cell r="P158">
            <v>2.6414259865752143</v>
          </cell>
          <cell r="Q158">
            <v>3.0399519188847073</v>
          </cell>
          <cell r="R158">
            <v>2.4585806603998157</v>
          </cell>
          <cell r="S158">
            <v>4.2281390871362099</v>
          </cell>
          <cell r="T158">
            <v>0.73451222152699591</v>
          </cell>
          <cell r="U158">
            <v>0.67862861982989986</v>
          </cell>
          <cell r="V158">
            <v>2.5621990691510477</v>
          </cell>
          <cell r="W158">
            <v>0.2145882049279827</v>
          </cell>
          <cell r="X158">
            <v>2.3948883243993628E-2</v>
          </cell>
          <cell r="Y158">
            <v>1.222096343613345</v>
          </cell>
          <cell r="Z158">
            <v>1.1035993980174246</v>
          </cell>
          <cell r="AA158">
            <v>0.3138155426230686</v>
          </cell>
          <cell r="AB158">
            <v>0.56938056947425664</v>
          </cell>
          <cell r="AC158">
            <v>7.6182710827178708</v>
          </cell>
          <cell r="AD158">
            <v>8.5530788636095938</v>
          </cell>
          <cell r="AE158">
            <v>1.4260930656741659</v>
          </cell>
          <cell r="AF158">
            <v>99.999949784880627</v>
          </cell>
          <cell r="AG158">
            <v>0.56678845730966743</v>
          </cell>
        </row>
        <row r="159">
          <cell r="C159" t="str">
            <v>021012</v>
          </cell>
          <cell r="D159" t="str">
            <v>SIERRA</v>
          </cell>
          <cell r="E159" t="str">
            <v>ANCASH</v>
          </cell>
          <cell r="F159" t="str">
            <v>HUARI</v>
          </cell>
          <cell r="G159" t="str">
            <v>RAHUAPAMPA</v>
          </cell>
          <cell r="H159">
            <v>802</v>
          </cell>
          <cell r="I159">
            <v>520.92016238159681</v>
          </cell>
          <cell r="J159">
            <v>281.07983761840319</v>
          </cell>
          <cell r="K159">
            <v>0.42799999999999999</v>
          </cell>
          <cell r="L159">
            <v>53.02363411200227</v>
          </cell>
          <cell r="M159">
            <v>3.6552116189644734</v>
          </cell>
          <cell r="N159">
            <v>3.0193742238596797</v>
          </cell>
          <cell r="O159">
            <v>2.9134203126486038</v>
          </cell>
          <cell r="P159">
            <v>2.6414259865752143</v>
          </cell>
          <cell r="Q159">
            <v>3.0399519188847073</v>
          </cell>
          <cell r="R159">
            <v>2.4585806603998157</v>
          </cell>
          <cell r="S159">
            <v>4.2281390871362099</v>
          </cell>
          <cell r="T159">
            <v>0.73451222152699591</v>
          </cell>
          <cell r="U159">
            <v>0.67862861982989986</v>
          </cell>
          <cell r="V159">
            <v>2.5621990691510477</v>
          </cell>
          <cell r="W159">
            <v>0.2145882049279827</v>
          </cell>
          <cell r="X159">
            <v>2.3948883243993628E-2</v>
          </cell>
          <cell r="Y159">
            <v>1.222096343613345</v>
          </cell>
          <cell r="Z159">
            <v>1.1035993980174246</v>
          </cell>
          <cell r="AA159">
            <v>0.3138155426230686</v>
          </cell>
          <cell r="AB159">
            <v>0.56938056947425664</v>
          </cell>
          <cell r="AC159">
            <v>7.6182710827178708</v>
          </cell>
          <cell r="AD159">
            <v>8.5530788636095938</v>
          </cell>
          <cell r="AE159">
            <v>1.4260930656741659</v>
          </cell>
          <cell r="AF159">
            <v>99.999949784880627</v>
          </cell>
          <cell r="AG159">
            <v>0.56678845730966743</v>
          </cell>
        </row>
        <row r="160">
          <cell r="C160" t="str">
            <v>021013</v>
          </cell>
          <cell r="D160" t="str">
            <v>SIERRA</v>
          </cell>
          <cell r="E160" t="str">
            <v>ANCASH</v>
          </cell>
          <cell r="F160" t="str">
            <v>HUARI</v>
          </cell>
          <cell r="G160" t="str">
            <v>RAPAYAN</v>
          </cell>
          <cell r="H160">
            <v>1793</v>
          </cell>
          <cell r="I160">
            <v>819.74486301369859</v>
          </cell>
          <cell r="J160">
            <v>973.25513698630141</v>
          </cell>
          <cell r="K160">
            <v>0.42799999999999999</v>
          </cell>
          <cell r="L160">
            <v>53.02363411200227</v>
          </cell>
          <cell r="M160">
            <v>3.6552116189644734</v>
          </cell>
          <cell r="N160">
            <v>3.0193742238596797</v>
          </cell>
          <cell r="O160">
            <v>2.9134203126486038</v>
          </cell>
          <cell r="P160">
            <v>2.6414259865752143</v>
          </cell>
          <cell r="Q160">
            <v>3.0399519188847073</v>
          </cell>
          <cell r="R160">
            <v>2.4585806603998157</v>
          </cell>
          <cell r="S160">
            <v>4.2281390871362099</v>
          </cell>
          <cell r="T160">
            <v>0.73451222152699591</v>
          </cell>
          <cell r="U160">
            <v>0.67862861982989986</v>
          </cell>
          <cell r="V160">
            <v>2.5621990691510477</v>
          </cell>
          <cell r="W160">
            <v>0.2145882049279827</v>
          </cell>
          <cell r="X160">
            <v>2.3948883243993628E-2</v>
          </cell>
          <cell r="Y160">
            <v>1.222096343613345</v>
          </cell>
          <cell r="Z160">
            <v>1.1035993980174246</v>
          </cell>
          <cell r="AA160">
            <v>0.3138155426230686</v>
          </cell>
          <cell r="AB160">
            <v>0.56938056947425664</v>
          </cell>
          <cell r="AC160">
            <v>7.6182710827178708</v>
          </cell>
          <cell r="AD160">
            <v>8.5530788636095938</v>
          </cell>
          <cell r="AE160">
            <v>1.4260930656741659</v>
          </cell>
          <cell r="AF160">
            <v>99.999949784880627</v>
          </cell>
          <cell r="AG160">
            <v>0.56678845730966743</v>
          </cell>
        </row>
        <row r="161">
          <cell r="C161" t="str">
            <v>021015</v>
          </cell>
          <cell r="D161" t="str">
            <v>SIERRA</v>
          </cell>
          <cell r="E161" t="str">
            <v>ANCASH</v>
          </cell>
          <cell r="F161" t="str">
            <v>HUARI</v>
          </cell>
          <cell r="G161" t="str">
            <v>SAN PEDRO DE CHANA</v>
          </cell>
          <cell r="H161">
            <v>2814</v>
          </cell>
          <cell r="I161">
            <v>1016.7526236881559</v>
          </cell>
          <cell r="J161">
            <v>1797.2473763118442</v>
          </cell>
          <cell r="K161">
            <v>0.42799999999999999</v>
          </cell>
          <cell r="L161">
            <v>53.02363411200227</v>
          </cell>
          <cell r="M161">
            <v>3.6552116189644734</v>
          </cell>
          <cell r="N161">
            <v>3.0193742238596797</v>
          </cell>
          <cell r="O161">
            <v>2.9134203126486038</v>
          </cell>
          <cell r="P161">
            <v>2.6414259865752143</v>
          </cell>
          <cell r="Q161">
            <v>3.0399519188847073</v>
          </cell>
          <cell r="R161">
            <v>2.4585806603998157</v>
          </cell>
          <cell r="S161">
            <v>4.2281390871362099</v>
          </cell>
          <cell r="T161">
            <v>0.73451222152699591</v>
          </cell>
          <cell r="U161">
            <v>0.67862861982989986</v>
          </cell>
          <cell r="V161">
            <v>2.5621990691510477</v>
          </cell>
          <cell r="W161">
            <v>0.2145882049279827</v>
          </cell>
          <cell r="X161">
            <v>2.3948883243993628E-2</v>
          </cell>
          <cell r="Y161">
            <v>1.222096343613345</v>
          </cell>
          <cell r="Z161">
            <v>1.1035993980174246</v>
          </cell>
          <cell r="AA161">
            <v>0.3138155426230686</v>
          </cell>
          <cell r="AB161">
            <v>0.56938056947425664</v>
          </cell>
          <cell r="AC161">
            <v>7.6182710827178708</v>
          </cell>
          <cell r="AD161">
            <v>8.5530788636095938</v>
          </cell>
          <cell r="AE161">
            <v>1.4260930656741659</v>
          </cell>
          <cell r="AF161">
            <v>99.999949784880627</v>
          </cell>
          <cell r="AG161">
            <v>0.56678845730966743</v>
          </cell>
        </row>
        <row r="162">
          <cell r="C162" t="str">
            <v>021016</v>
          </cell>
          <cell r="D162" t="str">
            <v>SIERRA</v>
          </cell>
          <cell r="E162" t="str">
            <v>ANCASH</v>
          </cell>
          <cell r="F162" t="str">
            <v>HUARI</v>
          </cell>
          <cell r="G162" t="str">
            <v>UCO</v>
          </cell>
          <cell r="H162">
            <v>1685</v>
          </cell>
          <cell r="I162">
            <v>785.89305711086229</v>
          </cell>
          <cell r="J162">
            <v>899.10694288913771</v>
          </cell>
          <cell r="K162">
            <v>0.42799999999999999</v>
          </cell>
          <cell r="L162">
            <v>53.02363411200227</v>
          </cell>
          <cell r="M162">
            <v>3.6552116189644734</v>
          </cell>
          <cell r="N162">
            <v>3.0193742238596797</v>
          </cell>
          <cell r="O162">
            <v>2.9134203126486038</v>
          </cell>
          <cell r="P162">
            <v>2.6414259865752143</v>
          </cell>
          <cell r="Q162">
            <v>3.0399519188847073</v>
          </cell>
          <cell r="R162">
            <v>2.4585806603998157</v>
          </cell>
          <cell r="S162">
            <v>4.2281390871362099</v>
          </cell>
          <cell r="T162">
            <v>0.73451222152699591</v>
          </cell>
          <cell r="U162">
            <v>0.67862861982989986</v>
          </cell>
          <cell r="V162">
            <v>2.5621990691510477</v>
          </cell>
          <cell r="W162">
            <v>0.2145882049279827</v>
          </cell>
          <cell r="X162">
            <v>2.3948883243993628E-2</v>
          </cell>
          <cell r="Y162">
            <v>1.222096343613345</v>
          </cell>
          <cell r="Z162">
            <v>1.1035993980174246</v>
          </cell>
          <cell r="AA162">
            <v>0.3138155426230686</v>
          </cell>
          <cell r="AB162">
            <v>0.56938056947425664</v>
          </cell>
          <cell r="AC162">
            <v>7.6182710827178708</v>
          </cell>
          <cell r="AD162">
            <v>8.5530788636095938</v>
          </cell>
          <cell r="AE162">
            <v>1.4260930656741659</v>
          </cell>
          <cell r="AF162">
            <v>99.999949784880627</v>
          </cell>
          <cell r="AG162">
            <v>0.56678845730966743</v>
          </cell>
        </row>
        <row r="163">
          <cell r="C163" t="str">
            <v>021102</v>
          </cell>
          <cell r="D163" t="str">
            <v>COSTA</v>
          </cell>
          <cell r="E163" t="str">
            <v>ANCASH</v>
          </cell>
          <cell r="F163" t="str">
            <v>HUARMEY</v>
          </cell>
          <cell r="G163" t="str">
            <v>COCHAPETI</v>
          </cell>
          <cell r="H163">
            <v>771</v>
          </cell>
          <cell r="I163">
            <v>223.66894197952217</v>
          </cell>
          <cell r="J163">
            <v>547.33105802047783</v>
          </cell>
          <cell r="K163">
            <v>0.46</v>
          </cell>
          <cell r="L163">
            <v>50.60709606947669</v>
          </cell>
          <cell r="M163">
            <v>2.2411628889756545</v>
          </cell>
          <cell r="N163">
            <v>4.0122999065623119</v>
          </cell>
          <cell r="O163">
            <v>2.9197180090913806</v>
          </cell>
          <cell r="P163">
            <v>2.7714213830864716</v>
          </cell>
          <cell r="Q163">
            <v>3.1280404138035789</v>
          </cell>
          <cell r="R163">
            <v>2.8167969524514622</v>
          </cell>
          <cell r="S163">
            <v>3.5374559009529452</v>
          </cell>
          <cell r="T163">
            <v>0.52693224692912044</v>
          </cell>
          <cell r="U163">
            <v>1.0249798151788001</v>
          </cell>
          <cell r="V163">
            <v>2.9858195478301415</v>
          </cell>
          <cell r="W163">
            <v>0.24952823669276764</v>
          </cell>
          <cell r="X163">
            <v>0</v>
          </cell>
          <cell r="Y163">
            <v>1.6364022097754347</v>
          </cell>
          <cell r="Z163">
            <v>1.3459960057218483</v>
          </cell>
          <cell r="AA163">
            <v>0.25392748095845308</v>
          </cell>
          <cell r="AB163">
            <v>0.48929281295604032</v>
          </cell>
          <cell r="AC163">
            <v>9.6670296903945871</v>
          </cell>
          <cell r="AD163">
            <v>8.2651306916465401</v>
          </cell>
          <cell r="AE163">
            <v>1.5208767397705019</v>
          </cell>
          <cell r="AF163">
            <v>99.99990700225473</v>
          </cell>
          <cell r="AG163">
            <v>0.52848258958452343</v>
          </cell>
        </row>
        <row r="164">
          <cell r="C164" t="str">
            <v>021103</v>
          </cell>
          <cell r="D164" t="str">
            <v>COSTA</v>
          </cell>
          <cell r="E164" t="str">
            <v>ANCASH</v>
          </cell>
          <cell r="F164" t="str">
            <v>HUARMEY</v>
          </cell>
          <cell r="G164" t="str">
            <v>CULEBRAS</v>
          </cell>
          <cell r="H164">
            <v>3661</v>
          </cell>
          <cell r="I164">
            <v>1971.9344992050874</v>
          </cell>
          <cell r="J164">
            <v>1689.0655007949126</v>
          </cell>
          <cell r="K164">
            <v>0.46</v>
          </cell>
          <cell r="L164">
            <v>50.60709606947669</v>
          </cell>
          <cell r="M164">
            <v>2.2411628889756545</v>
          </cell>
          <cell r="N164">
            <v>4.0122999065623119</v>
          </cell>
          <cell r="O164">
            <v>2.9197180090913806</v>
          </cell>
          <cell r="P164">
            <v>2.7714213830864716</v>
          </cell>
          <cell r="Q164">
            <v>3.1280404138035789</v>
          </cell>
          <cell r="R164">
            <v>2.8167969524514622</v>
          </cell>
          <cell r="S164">
            <v>3.5374559009529452</v>
          </cell>
          <cell r="T164">
            <v>0.52693224692912044</v>
          </cell>
          <cell r="U164">
            <v>1.0249798151788001</v>
          </cell>
          <cell r="V164">
            <v>2.9858195478301415</v>
          </cell>
          <cell r="W164">
            <v>0.24952823669276764</v>
          </cell>
          <cell r="X164">
            <v>0</v>
          </cell>
          <cell r="Y164">
            <v>1.6364022097754347</v>
          </cell>
          <cell r="Z164">
            <v>1.3459960057218483</v>
          </cell>
          <cell r="AA164">
            <v>0.25392748095845308</v>
          </cell>
          <cell r="AB164">
            <v>0.48929281295604032</v>
          </cell>
          <cell r="AC164">
            <v>9.6670296903945871</v>
          </cell>
          <cell r="AD164">
            <v>8.2651306916465401</v>
          </cell>
          <cell r="AE164">
            <v>1.5208767397705019</v>
          </cell>
          <cell r="AF164">
            <v>99.99990700225473</v>
          </cell>
          <cell r="AG164">
            <v>0.52848258958452343</v>
          </cell>
        </row>
        <row r="165">
          <cell r="C165" t="str">
            <v>021104</v>
          </cell>
          <cell r="D165" t="str">
            <v>COSTA</v>
          </cell>
          <cell r="E165" t="str">
            <v>ANCASH</v>
          </cell>
          <cell r="F165" t="str">
            <v>HUARMEY</v>
          </cell>
          <cell r="G165" t="str">
            <v>HUAYAN</v>
          </cell>
          <cell r="H165">
            <v>1065</v>
          </cell>
          <cell r="I165">
            <v>420.11059907834107</v>
          </cell>
          <cell r="J165">
            <v>644.88940092165899</v>
          </cell>
          <cell r="K165">
            <v>0.46</v>
          </cell>
          <cell r="L165">
            <v>50.60709606947669</v>
          </cell>
          <cell r="M165">
            <v>2.2411628889756545</v>
          </cell>
          <cell r="N165">
            <v>4.0122999065623119</v>
          </cell>
          <cell r="O165">
            <v>2.9197180090913806</v>
          </cell>
          <cell r="P165">
            <v>2.7714213830864716</v>
          </cell>
          <cell r="Q165">
            <v>3.1280404138035789</v>
          </cell>
          <cell r="R165">
            <v>2.8167969524514622</v>
          </cell>
          <cell r="S165">
            <v>3.5374559009529452</v>
          </cell>
          <cell r="T165">
            <v>0.52693224692912044</v>
          </cell>
          <cell r="U165">
            <v>1.0249798151788001</v>
          </cell>
          <cell r="V165">
            <v>2.9858195478301415</v>
          </cell>
          <cell r="W165">
            <v>0.24952823669276764</v>
          </cell>
          <cell r="X165">
            <v>0</v>
          </cell>
          <cell r="Y165">
            <v>1.6364022097754347</v>
          </cell>
          <cell r="Z165">
            <v>1.3459960057218483</v>
          </cell>
          <cell r="AA165">
            <v>0.25392748095845308</v>
          </cell>
          <cell r="AB165">
            <v>0.48929281295604032</v>
          </cell>
          <cell r="AC165">
            <v>9.6670296903945871</v>
          </cell>
          <cell r="AD165">
            <v>8.2651306916465401</v>
          </cell>
          <cell r="AE165">
            <v>1.5208767397705019</v>
          </cell>
          <cell r="AF165">
            <v>99.99990700225473</v>
          </cell>
          <cell r="AG165">
            <v>0.52848258958452343</v>
          </cell>
        </row>
        <row r="166">
          <cell r="C166" t="str">
            <v>021105</v>
          </cell>
          <cell r="D166" t="str">
            <v>COSTA</v>
          </cell>
          <cell r="E166" t="str">
            <v>ANCASH</v>
          </cell>
          <cell r="F166" t="str">
            <v>HUARMEY</v>
          </cell>
          <cell r="G166" t="str">
            <v>MALVAS</v>
          </cell>
          <cell r="H166">
            <v>931</v>
          </cell>
          <cell r="I166">
            <v>322.5090909090909</v>
          </cell>
          <cell r="J166">
            <v>608.4909090909091</v>
          </cell>
          <cell r="K166">
            <v>0.46</v>
          </cell>
          <cell r="L166">
            <v>50.60709606947669</v>
          </cell>
          <cell r="M166">
            <v>2.2411628889756545</v>
          </cell>
          <cell r="N166">
            <v>4.0122999065623119</v>
          </cell>
          <cell r="O166">
            <v>2.9197180090913806</v>
          </cell>
          <cell r="P166">
            <v>2.7714213830864716</v>
          </cell>
          <cell r="Q166">
            <v>3.1280404138035789</v>
          </cell>
          <cell r="R166">
            <v>2.8167969524514622</v>
          </cell>
          <cell r="S166">
            <v>3.5374559009529452</v>
          </cell>
          <cell r="T166">
            <v>0.52693224692912044</v>
          </cell>
          <cell r="U166">
            <v>1.0249798151788001</v>
          </cell>
          <cell r="V166">
            <v>2.9858195478301415</v>
          </cell>
          <cell r="W166">
            <v>0.24952823669276764</v>
          </cell>
          <cell r="X166">
            <v>0</v>
          </cell>
          <cell r="Y166">
            <v>1.6364022097754347</v>
          </cell>
          <cell r="Z166">
            <v>1.3459960057218483</v>
          </cell>
          <cell r="AA166">
            <v>0.25392748095845308</v>
          </cell>
          <cell r="AB166">
            <v>0.48929281295604032</v>
          </cell>
          <cell r="AC166">
            <v>9.6670296903945871</v>
          </cell>
          <cell r="AD166">
            <v>8.2651306916465401</v>
          </cell>
          <cell r="AE166">
            <v>1.5208767397705019</v>
          </cell>
          <cell r="AF166">
            <v>99.99990700225473</v>
          </cell>
          <cell r="AG166">
            <v>0.52848258958452343</v>
          </cell>
        </row>
        <row r="167">
          <cell r="C167" t="str">
            <v>021202</v>
          </cell>
          <cell r="D167" t="str">
            <v>SIERRA</v>
          </cell>
          <cell r="E167" t="str">
            <v>ANCASH</v>
          </cell>
          <cell r="F167" t="str">
            <v>HUAYLAS</v>
          </cell>
          <cell r="G167" t="str">
            <v>HUALLANCA</v>
          </cell>
          <cell r="H167">
            <v>703</v>
          </cell>
          <cell r="I167">
            <v>294.45026178010471</v>
          </cell>
          <cell r="J167">
            <v>408.54973821989529</v>
          </cell>
          <cell r="K167">
            <v>0.42799999999999999</v>
          </cell>
          <cell r="L167">
            <v>53.02363411200227</v>
          </cell>
          <cell r="M167">
            <v>3.6552116189644734</v>
          </cell>
          <cell r="N167">
            <v>3.0193742238596797</v>
          </cell>
          <cell r="O167">
            <v>2.9134203126486038</v>
          </cell>
          <cell r="P167">
            <v>2.6414259865752143</v>
          </cell>
          <cell r="Q167">
            <v>3.0399519188847073</v>
          </cell>
          <cell r="R167">
            <v>2.4585806603998157</v>
          </cell>
          <cell r="S167">
            <v>4.2281390871362099</v>
          </cell>
          <cell r="T167">
            <v>0.73451222152699591</v>
          </cell>
          <cell r="U167">
            <v>0.67862861982989986</v>
          </cell>
          <cell r="V167">
            <v>2.5621990691510477</v>
          </cell>
          <cell r="W167">
            <v>0.2145882049279827</v>
          </cell>
          <cell r="X167">
            <v>2.3948883243993628E-2</v>
          </cell>
          <cell r="Y167">
            <v>1.222096343613345</v>
          </cell>
          <cell r="Z167">
            <v>1.1035993980174246</v>
          </cell>
          <cell r="AA167">
            <v>0.3138155426230686</v>
          </cell>
          <cell r="AB167">
            <v>0.56938056947425664</v>
          </cell>
          <cell r="AC167">
            <v>7.6182710827178708</v>
          </cell>
          <cell r="AD167">
            <v>8.5530788636095938</v>
          </cell>
          <cell r="AE167">
            <v>1.4260930656741659</v>
          </cell>
          <cell r="AF167">
            <v>99.999949784880627</v>
          </cell>
          <cell r="AG167">
            <v>0.56678845730966743</v>
          </cell>
        </row>
        <row r="168">
          <cell r="C168" t="str">
            <v>021203</v>
          </cell>
          <cell r="D168" t="str">
            <v>SIERRA</v>
          </cell>
          <cell r="E168" t="str">
            <v>ANCASH</v>
          </cell>
          <cell r="F168" t="str">
            <v>HUAYLAS</v>
          </cell>
          <cell r="G168" t="str">
            <v>HUATA</v>
          </cell>
          <cell r="H168">
            <v>1638</v>
          </cell>
          <cell r="I168">
            <v>232.10938471100062</v>
          </cell>
          <cell r="J168">
            <v>1405.8906152889995</v>
          </cell>
          <cell r="K168">
            <v>0.42799999999999999</v>
          </cell>
          <cell r="L168">
            <v>53.02363411200227</v>
          </cell>
          <cell r="M168">
            <v>3.6552116189644734</v>
          </cell>
          <cell r="N168">
            <v>3.0193742238596797</v>
          </cell>
          <cell r="O168">
            <v>2.9134203126486038</v>
          </cell>
          <cell r="P168">
            <v>2.6414259865752143</v>
          </cell>
          <cell r="Q168">
            <v>3.0399519188847073</v>
          </cell>
          <cell r="R168">
            <v>2.4585806603998157</v>
          </cell>
          <cell r="S168">
            <v>4.2281390871362099</v>
          </cell>
          <cell r="T168">
            <v>0.73451222152699591</v>
          </cell>
          <cell r="U168">
            <v>0.67862861982989986</v>
          </cell>
          <cell r="V168">
            <v>2.5621990691510477</v>
          </cell>
          <cell r="W168">
            <v>0.2145882049279827</v>
          </cell>
          <cell r="X168">
            <v>2.3948883243993628E-2</v>
          </cell>
          <cell r="Y168">
            <v>1.222096343613345</v>
          </cell>
          <cell r="Z168">
            <v>1.1035993980174246</v>
          </cell>
          <cell r="AA168">
            <v>0.3138155426230686</v>
          </cell>
          <cell r="AB168">
            <v>0.56938056947425664</v>
          </cell>
          <cell r="AC168">
            <v>7.6182710827178708</v>
          </cell>
          <cell r="AD168">
            <v>8.5530788636095938</v>
          </cell>
          <cell r="AE168">
            <v>1.4260930656741659</v>
          </cell>
          <cell r="AF168">
            <v>99.999949784880627</v>
          </cell>
          <cell r="AG168">
            <v>0.56678845730966743</v>
          </cell>
        </row>
        <row r="169">
          <cell r="C169" t="str">
            <v>021204</v>
          </cell>
          <cell r="D169" t="str">
            <v>SIERRA</v>
          </cell>
          <cell r="E169" t="str">
            <v>ANCASH</v>
          </cell>
          <cell r="F169" t="str">
            <v>HUAYLAS</v>
          </cell>
          <cell r="G169" t="str">
            <v>HUAYLAS</v>
          </cell>
          <cell r="H169">
            <v>1466</v>
          </cell>
          <cell r="I169">
            <v>445.83738120380144</v>
          </cell>
          <cell r="J169">
            <v>1020.1626187961986</v>
          </cell>
          <cell r="K169">
            <v>0.42799999999999999</v>
          </cell>
          <cell r="L169">
            <v>53.02363411200227</v>
          </cell>
          <cell r="M169">
            <v>3.6552116189644734</v>
          </cell>
          <cell r="N169">
            <v>3.0193742238596797</v>
          </cell>
          <cell r="O169">
            <v>2.9134203126486038</v>
          </cell>
          <cell r="P169">
            <v>2.6414259865752143</v>
          </cell>
          <cell r="Q169">
            <v>3.0399519188847073</v>
          </cell>
          <cell r="R169">
            <v>2.4585806603998157</v>
          </cell>
          <cell r="S169">
            <v>4.2281390871362099</v>
          </cell>
          <cell r="T169">
            <v>0.73451222152699591</v>
          </cell>
          <cell r="U169">
            <v>0.67862861982989986</v>
          </cell>
          <cell r="V169">
            <v>2.5621990691510477</v>
          </cell>
          <cell r="W169">
            <v>0.2145882049279827</v>
          </cell>
          <cell r="X169">
            <v>2.3948883243993628E-2</v>
          </cell>
          <cell r="Y169">
            <v>1.222096343613345</v>
          </cell>
          <cell r="Z169">
            <v>1.1035993980174246</v>
          </cell>
          <cell r="AA169">
            <v>0.3138155426230686</v>
          </cell>
          <cell r="AB169">
            <v>0.56938056947425664</v>
          </cell>
          <cell r="AC169">
            <v>7.6182710827178708</v>
          </cell>
          <cell r="AD169">
            <v>8.5530788636095938</v>
          </cell>
          <cell r="AE169">
            <v>1.4260930656741659</v>
          </cell>
          <cell r="AF169">
            <v>99.999949784880627</v>
          </cell>
          <cell r="AG169">
            <v>0.56678845730966743</v>
          </cell>
        </row>
        <row r="170">
          <cell r="C170" t="str">
            <v>021205</v>
          </cell>
          <cell r="D170" t="str">
            <v>SIERRA</v>
          </cell>
          <cell r="E170" t="str">
            <v>ANCASH</v>
          </cell>
          <cell r="F170" t="str">
            <v>HUAYLAS</v>
          </cell>
          <cell r="G170" t="str">
            <v>MATO</v>
          </cell>
          <cell r="H170">
            <v>2030</v>
          </cell>
          <cell r="I170">
            <v>1038.5822664770035</v>
          </cell>
          <cell r="J170">
            <v>991.41773352299651</v>
          </cell>
          <cell r="K170">
            <v>0.42799999999999999</v>
          </cell>
          <cell r="L170">
            <v>53.02363411200227</v>
          </cell>
          <cell r="M170">
            <v>3.6552116189644734</v>
          </cell>
          <cell r="N170">
            <v>3.0193742238596797</v>
          </cell>
          <cell r="O170">
            <v>2.9134203126486038</v>
          </cell>
          <cell r="P170">
            <v>2.6414259865752143</v>
          </cell>
          <cell r="Q170">
            <v>3.0399519188847073</v>
          </cell>
          <cell r="R170">
            <v>2.4585806603998157</v>
          </cell>
          <cell r="S170">
            <v>4.2281390871362099</v>
          </cell>
          <cell r="T170">
            <v>0.73451222152699591</v>
          </cell>
          <cell r="U170">
            <v>0.67862861982989986</v>
          </cell>
          <cell r="V170">
            <v>2.5621990691510477</v>
          </cell>
          <cell r="W170">
            <v>0.2145882049279827</v>
          </cell>
          <cell r="X170">
            <v>2.3948883243993628E-2</v>
          </cell>
          <cell r="Y170">
            <v>1.222096343613345</v>
          </cell>
          <cell r="Z170">
            <v>1.1035993980174246</v>
          </cell>
          <cell r="AA170">
            <v>0.3138155426230686</v>
          </cell>
          <cell r="AB170">
            <v>0.56938056947425664</v>
          </cell>
          <cell r="AC170">
            <v>7.6182710827178708</v>
          </cell>
          <cell r="AD170">
            <v>8.5530788636095938</v>
          </cell>
          <cell r="AE170">
            <v>1.4260930656741659</v>
          </cell>
          <cell r="AF170">
            <v>99.999949784880627</v>
          </cell>
          <cell r="AG170">
            <v>0.56678845730966743</v>
          </cell>
        </row>
        <row r="171">
          <cell r="C171" t="str">
            <v>021206</v>
          </cell>
          <cell r="D171" t="str">
            <v>SIERRA</v>
          </cell>
          <cell r="E171" t="str">
            <v>ANCASH</v>
          </cell>
          <cell r="F171" t="str">
            <v>HUAYLAS</v>
          </cell>
          <cell r="G171" t="str">
            <v>PAMPAROMAS</v>
          </cell>
          <cell r="H171">
            <v>9153</v>
          </cell>
          <cell r="I171">
            <v>437.07249912861624</v>
          </cell>
          <cell r="J171">
            <v>8715.927500871383</v>
          </cell>
          <cell r="K171">
            <v>0.42799999999999999</v>
          </cell>
          <cell r="L171">
            <v>53.02363411200227</v>
          </cell>
          <cell r="M171">
            <v>3.6552116189644734</v>
          </cell>
          <cell r="N171">
            <v>3.0193742238596797</v>
          </cell>
          <cell r="O171">
            <v>2.9134203126486038</v>
          </cell>
          <cell r="P171">
            <v>2.6414259865752143</v>
          </cell>
          <cell r="Q171">
            <v>3.0399519188847073</v>
          </cell>
          <cell r="R171">
            <v>2.4585806603998157</v>
          </cell>
          <cell r="S171">
            <v>4.2281390871362099</v>
          </cell>
          <cell r="T171">
            <v>0.73451222152699591</v>
          </cell>
          <cell r="U171">
            <v>0.67862861982989986</v>
          </cell>
          <cell r="V171">
            <v>2.5621990691510477</v>
          </cell>
          <cell r="W171">
            <v>0.2145882049279827</v>
          </cell>
          <cell r="X171">
            <v>2.3948883243993628E-2</v>
          </cell>
          <cell r="Y171">
            <v>1.222096343613345</v>
          </cell>
          <cell r="Z171">
            <v>1.1035993980174246</v>
          </cell>
          <cell r="AA171">
            <v>0.3138155426230686</v>
          </cell>
          <cell r="AB171">
            <v>0.56938056947425664</v>
          </cell>
          <cell r="AC171">
            <v>7.6182710827178708</v>
          </cell>
          <cell r="AD171">
            <v>8.5530788636095938</v>
          </cell>
          <cell r="AE171">
            <v>1.4260930656741659</v>
          </cell>
          <cell r="AF171">
            <v>99.999949784880627</v>
          </cell>
          <cell r="AG171">
            <v>0.56678845730966743</v>
          </cell>
        </row>
        <row r="172">
          <cell r="C172" t="str">
            <v>021207</v>
          </cell>
          <cell r="D172" t="str">
            <v>SIERRA</v>
          </cell>
          <cell r="E172" t="str">
            <v>ANCASH</v>
          </cell>
          <cell r="F172" t="str">
            <v>HUAYLAS</v>
          </cell>
          <cell r="G172" t="str">
            <v>PUEBLO LIBRE</v>
          </cell>
          <cell r="H172">
            <v>7186</v>
          </cell>
          <cell r="I172">
            <v>392.797158184718</v>
          </cell>
          <cell r="J172">
            <v>6793.2028418152822</v>
          </cell>
          <cell r="K172">
            <v>0.42799999999999999</v>
          </cell>
          <cell r="L172">
            <v>53.02363411200227</v>
          </cell>
          <cell r="M172">
            <v>3.6552116189644734</v>
          </cell>
          <cell r="N172">
            <v>3.0193742238596797</v>
          </cell>
          <cell r="O172">
            <v>2.9134203126486038</v>
          </cell>
          <cell r="P172">
            <v>2.6414259865752143</v>
          </cell>
          <cell r="Q172">
            <v>3.0399519188847073</v>
          </cell>
          <cell r="R172">
            <v>2.4585806603998157</v>
          </cell>
          <cell r="S172">
            <v>4.2281390871362099</v>
          </cell>
          <cell r="T172">
            <v>0.73451222152699591</v>
          </cell>
          <cell r="U172">
            <v>0.67862861982989986</v>
          </cell>
          <cell r="V172">
            <v>2.5621990691510477</v>
          </cell>
          <cell r="W172">
            <v>0.2145882049279827</v>
          </cell>
          <cell r="X172">
            <v>2.3948883243993628E-2</v>
          </cell>
          <cell r="Y172">
            <v>1.222096343613345</v>
          </cell>
          <cell r="Z172">
            <v>1.1035993980174246</v>
          </cell>
          <cell r="AA172">
            <v>0.3138155426230686</v>
          </cell>
          <cell r="AB172">
            <v>0.56938056947425664</v>
          </cell>
          <cell r="AC172">
            <v>7.6182710827178708</v>
          </cell>
          <cell r="AD172">
            <v>8.5530788636095938</v>
          </cell>
          <cell r="AE172">
            <v>1.4260930656741659</v>
          </cell>
          <cell r="AF172">
            <v>99.999949784880627</v>
          </cell>
          <cell r="AG172">
            <v>0.56678845730966743</v>
          </cell>
        </row>
        <row r="173">
          <cell r="C173" t="str">
            <v>021208</v>
          </cell>
          <cell r="D173" t="str">
            <v>SIERRA</v>
          </cell>
          <cell r="E173" t="str">
            <v>ANCASH</v>
          </cell>
          <cell r="F173" t="str">
            <v>HUAYLAS</v>
          </cell>
          <cell r="G173" t="str">
            <v>SANTA CRUZ</v>
          </cell>
          <cell r="H173">
            <v>5164</v>
          </cell>
          <cell r="I173">
            <v>353.15785123966941</v>
          </cell>
          <cell r="J173">
            <v>4810.8421487603309</v>
          </cell>
          <cell r="K173">
            <v>0.42799999999999999</v>
          </cell>
          <cell r="L173">
            <v>53.02363411200227</v>
          </cell>
          <cell r="M173">
            <v>3.6552116189644734</v>
          </cell>
          <cell r="N173">
            <v>3.0193742238596797</v>
          </cell>
          <cell r="O173">
            <v>2.9134203126486038</v>
          </cell>
          <cell r="P173">
            <v>2.6414259865752143</v>
          </cell>
          <cell r="Q173">
            <v>3.0399519188847073</v>
          </cell>
          <cell r="R173">
            <v>2.4585806603998157</v>
          </cell>
          <cell r="S173">
            <v>4.2281390871362099</v>
          </cell>
          <cell r="T173">
            <v>0.73451222152699591</v>
          </cell>
          <cell r="U173">
            <v>0.67862861982989986</v>
          </cell>
          <cell r="V173">
            <v>2.5621990691510477</v>
          </cell>
          <cell r="W173">
            <v>0.2145882049279827</v>
          </cell>
          <cell r="X173">
            <v>2.3948883243993628E-2</v>
          </cell>
          <cell r="Y173">
            <v>1.222096343613345</v>
          </cell>
          <cell r="Z173">
            <v>1.1035993980174246</v>
          </cell>
          <cell r="AA173">
            <v>0.3138155426230686</v>
          </cell>
          <cell r="AB173">
            <v>0.56938056947425664</v>
          </cell>
          <cell r="AC173">
            <v>7.6182710827178708</v>
          </cell>
          <cell r="AD173">
            <v>8.5530788636095938</v>
          </cell>
          <cell r="AE173">
            <v>1.4260930656741659</v>
          </cell>
          <cell r="AF173">
            <v>99.999949784880627</v>
          </cell>
          <cell r="AG173">
            <v>0.56678845730966743</v>
          </cell>
        </row>
        <row r="174">
          <cell r="C174" t="str">
            <v>021209</v>
          </cell>
          <cell r="D174" t="str">
            <v>SIERRA</v>
          </cell>
          <cell r="E174" t="str">
            <v>ANCASH</v>
          </cell>
          <cell r="F174" t="str">
            <v>HUAYLAS</v>
          </cell>
          <cell r="G174" t="str">
            <v>SANTO TORIBIO</v>
          </cell>
          <cell r="H174">
            <v>1100</v>
          </cell>
          <cell r="I174">
            <v>250.10691375623665</v>
          </cell>
          <cell r="J174">
            <v>849.89308624376338</v>
          </cell>
          <cell r="K174">
            <v>0.42799999999999999</v>
          </cell>
          <cell r="L174">
            <v>53.02363411200227</v>
          </cell>
          <cell r="M174">
            <v>3.6552116189644734</v>
          </cell>
          <cell r="N174">
            <v>3.0193742238596797</v>
          </cell>
          <cell r="O174">
            <v>2.9134203126486038</v>
          </cell>
          <cell r="P174">
            <v>2.6414259865752143</v>
          </cell>
          <cell r="Q174">
            <v>3.0399519188847073</v>
          </cell>
          <cell r="R174">
            <v>2.4585806603998157</v>
          </cell>
          <cell r="S174">
            <v>4.2281390871362099</v>
          </cell>
          <cell r="T174">
            <v>0.73451222152699591</v>
          </cell>
          <cell r="U174">
            <v>0.67862861982989986</v>
          </cell>
          <cell r="V174">
            <v>2.5621990691510477</v>
          </cell>
          <cell r="W174">
            <v>0.2145882049279827</v>
          </cell>
          <cell r="X174">
            <v>2.3948883243993628E-2</v>
          </cell>
          <cell r="Y174">
            <v>1.222096343613345</v>
          </cell>
          <cell r="Z174">
            <v>1.1035993980174246</v>
          </cell>
          <cell r="AA174">
            <v>0.3138155426230686</v>
          </cell>
          <cell r="AB174">
            <v>0.56938056947425664</v>
          </cell>
          <cell r="AC174">
            <v>7.6182710827178708</v>
          </cell>
          <cell r="AD174">
            <v>8.5530788636095938</v>
          </cell>
          <cell r="AE174">
            <v>1.4260930656741659</v>
          </cell>
          <cell r="AF174">
            <v>99.999949784880627</v>
          </cell>
          <cell r="AG174">
            <v>0.56678845730966743</v>
          </cell>
        </row>
        <row r="175">
          <cell r="C175" t="str">
            <v>021210</v>
          </cell>
          <cell r="D175" t="str">
            <v>SIERRA</v>
          </cell>
          <cell r="E175" t="str">
            <v>ANCASH</v>
          </cell>
          <cell r="F175" t="str">
            <v>HUAYLAS</v>
          </cell>
          <cell r="G175" t="str">
            <v>YURACMARCA</v>
          </cell>
          <cell r="H175">
            <v>1780</v>
          </cell>
          <cell r="I175">
            <v>472.40326975476836</v>
          </cell>
          <cell r="J175">
            <v>1307.5967302452316</v>
          </cell>
          <cell r="K175">
            <v>0.42799999999999999</v>
          </cell>
          <cell r="L175">
            <v>53.02363411200227</v>
          </cell>
          <cell r="M175">
            <v>3.6552116189644734</v>
          </cell>
          <cell r="N175">
            <v>3.0193742238596797</v>
          </cell>
          <cell r="O175">
            <v>2.9134203126486038</v>
          </cell>
          <cell r="P175">
            <v>2.6414259865752143</v>
          </cell>
          <cell r="Q175">
            <v>3.0399519188847073</v>
          </cell>
          <cell r="R175">
            <v>2.4585806603998157</v>
          </cell>
          <cell r="S175">
            <v>4.2281390871362099</v>
          </cell>
          <cell r="T175">
            <v>0.73451222152699591</v>
          </cell>
          <cell r="U175">
            <v>0.67862861982989986</v>
          </cell>
          <cell r="V175">
            <v>2.5621990691510477</v>
          </cell>
          <cell r="W175">
            <v>0.2145882049279827</v>
          </cell>
          <cell r="X175">
            <v>2.3948883243993628E-2</v>
          </cell>
          <cell r="Y175">
            <v>1.222096343613345</v>
          </cell>
          <cell r="Z175">
            <v>1.1035993980174246</v>
          </cell>
          <cell r="AA175">
            <v>0.3138155426230686</v>
          </cell>
          <cell r="AB175">
            <v>0.56938056947425664</v>
          </cell>
          <cell r="AC175">
            <v>7.6182710827178708</v>
          </cell>
          <cell r="AD175">
            <v>8.5530788636095938</v>
          </cell>
          <cell r="AE175">
            <v>1.4260930656741659</v>
          </cell>
          <cell r="AF175">
            <v>99.999949784880627</v>
          </cell>
          <cell r="AG175">
            <v>0.56678845730966743</v>
          </cell>
        </row>
        <row r="176">
          <cell r="C176" t="str">
            <v>021301</v>
          </cell>
          <cell r="D176" t="str">
            <v>SIERRA</v>
          </cell>
          <cell r="E176" t="str">
            <v>ANCASH</v>
          </cell>
          <cell r="F176" t="str">
            <v>MARISCAL LUZURIAGA</v>
          </cell>
          <cell r="G176" t="str">
            <v>PISCOBAMBA</v>
          </cell>
          <cell r="H176">
            <v>3774</v>
          </cell>
          <cell r="I176">
            <v>1413.1533333333336</v>
          </cell>
          <cell r="J176">
            <v>2360.8466666666664</v>
          </cell>
          <cell r="K176">
            <v>0.42799999999999999</v>
          </cell>
          <cell r="L176">
            <v>53.02363411200227</v>
          </cell>
          <cell r="M176">
            <v>3.6552116189644734</v>
          </cell>
          <cell r="N176">
            <v>3.0193742238596797</v>
          </cell>
          <cell r="O176">
            <v>2.9134203126486038</v>
          </cell>
          <cell r="P176">
            <v>2.6414259865752143</v>
          </cell>
          <cell r="Q176">
            <v>3.0399519188847073</v>
          </cell>
          <cell r="R176">
            <v>2.4585806603998157</v>
          </cell>
          <cell r="S176">
            <v>4.2281390871362099</v>
          </cell>
          <cell r="T176">
            <v>0.73451222152699591</v>
          </cell>
          <cell r="U176">
            <v>0.67862861982989986</v>
          </cell>
          <cell r="V176">
            <v>2.5621990691510477</v>
          </cell>
          <cell r="W176">
            <v>0.2145882049279827</v>
          </cell>
          <cell r="X176">
            <v>2.3948883243993628E-2</v>
          </cell>
          <cell r="Y176">
            <v>1.222096343613345</v>
          </cell>
          <cell r="Z176">
            <v>1.1035993980174246</v>
          </cell>
          <cell r="AA176">
            <v>0.3138155426230686</v>
          </cell>
          <cell r="AB176">
            <v>0.56938056947425664</v>
          </cell>
          <cell r="AC176">
            <v>7.6182710827178708</v>
          </cell>
          <cell r="AD176">
            <v>8.5530788636095938</v>
          </cell>
          <cell r="AE176">
            <v>1.4260930656741659</v>
          </cell>
          <cell r="AF176">
            <v>99.999949784880627</v>
          </cell>
          <cell r="AG176">
            <v>0.56678845730966743</v>
          </cell>
        </row>
        <row r="177">
          <cell r="C177" t="str">
            <v>021302</v>
          </cell>
          <cell r="D177" t="str">
            <v>SIERRA</v>
          </cell>
          <cell r="E177" t="str">
            <v>ANCASH</v>
          </cell>
          <cell r="F177" t="str">
            <v>MARISCAL LUZURIAGA</v>
          </cell>
          <cell r="G177" t="str">
            <v>CASCA</v>
          </cell>
          <cell r="H177">
            <v>4507</v>
          </cell>
          <cell r="I177">
            <v>222.15391769355966</v>
          </cell>
          <cell r="J177">
            <v>4284.8460823064406</v>
          </cell>
          <cell r="K177">
            <v>0.42799999999999999</v>
          </cell>
          <cell r="L177">
            <v>53.02363411200227</v>
          </cell>
          <cell r="M177">
            <v>3.6552116189644734</v>
          </cell>
          <cell r="N177">
            <v>3.0193742238596797</v>
          </cell>
          <cell r="O177">
            <v>2.9134203126486038</v>
          </cell>
          <cell r="P177">
            <v>2.6414259865752143</v>
          </cell>
          <cell r="Q177">
            <v>3.0399519188847073</v>
          </cell>
          <cell r="R177">
            <v>2.4585806603998157</v>
          </cell>
          <cell r="S177">
            <v>4.2281390871362099</v>
          </cell>
          <cell r="T177">
            <v>0.73451222152699591</v>
          </cell>
          <cell r="U177">
            <v>0.67862861982989986</v>
          </cell>
          <cell r="V177">
            <v>2.5621990691510477</v>
          </cell>
          <cell r="W177">
            <v>0.2145882049279827</v>
          </cell>
          <cell r="X177">
            <v>2.3948883243993628E-2</v>
          </cell>
          <cell r="Y177">
            <v>1.222096343613345</v>
          </cell>
          <cell r="Z177">
            <v>1.1035993980174246</v>
          </cell>
          <cell r="AA177">
            <v>0.3138155426230686</v>
          </cell>
          <cell r="AB177">
            <v>0.56938056947425664</v>
          </cell>
          <cell r="AC177">
            <v>7.6182710827178708</v>
          </cell>
          <cell r="AD177">
            <v>8.5530788636095938</v>
          </cell>
          <cell r="AE177">
            <v>1.4260930656741659</v>
          </cell>
          <cell r="AF177">
            <v>99.999949784880627</v>
          </cell>
          <cell r="AG177">
            <v>0.56678845730966743</v>
          </cell>
        </row>
        <row r="178">
          <cell r="C178" t="str">
            <v>021303</v>
          </cell>
          <cell r="D178" t="str">
            <v>SIERRA</v>
          </cell>
          <cell r="E178" t="str">
            <v>ANCASH</v>
          </cell>
          <cell r="F178" t="str">
            <v>MARISCAL LUZURIAGA</v>
          </cell>
          <cell r="G178" t="str">
            <v>ELEAZAR GUZMAN BARRON</v>
          </cell>
          <cell r="H178">
            <v>1376</v>
          </cell>
          <cell r="I178">
            <v>210.58064516129033</v>
          </cell>
          <cell r="J178">
            <v>1165.4193548387098</v>
          </cell>
          <cell r="K178">
            <v>0.42799999999999999</v>
          </cell>
          <cell r="L178">
            <v>53.02363411200227</v>
          </cell>
          <cell r="M178">
            <v>3.6552116189644734</v>
          </cell>
          <cell r="N178">
            <v>3.0193742238596797</v>
          </cell>
          <cell r="O178">
            <v>2.9134203126486038</v>
          </cell>
          <cell r="P178">
            <v>2.6414259865752143</v>
          </cell>
          <cell r="Q178">
            <v>3.0399519188847073</v>
          </cell>
          <cell r="R178">
            <v>2.4585806603998157</v>
          </cell>
          <cell r="S178">
            <v>4.2281390871362099</v>
          </cell>
          <cell r="T178">
            <v>0.73451222152699591</v>
          </cell>
          <cell r="U178">
            <v>0.67862861982989986</v>
          </cell>
          <cell r="V178">
            <v>2.5621990691510477</v>
          </cell>
          <cell r="W178">
            <v>0.2145882049279827</v>
          </cell>
          <cell r="X178">
            <v>2.3948883243993628E-2</v>
          </cell>
          <cell r="Y178">
            <v>1.222096343613345</v>
          </cell>
          <cell r="Z178">
            <v>1.1035993980174246</v>
          </cell>
          <cell r="AA178">
            <v>0.3138155426230686</v>
          </cell>
          <cell r="AB178">
            <v>0.56938056947425664</v>
          </cell>
          <cell r="AC178">
            <v>7.6182710827178708</v>
          </cell>
          <cell r="AD178">
            <v>8.5530788636095938</v>
          </cell>
          <cell r="AE178">
            <v>1.4260930656741659</v>
          </cell>
          <cell r="AF178">
            <v>99.999949784880627</v>
          </cell>
          <cell r="AG178">
            <v>0.56678845730966743</v>
          </cell>
        </row>
        <row r="179">
          <cell r="C179" t="str">
            <v>021304</v>
          </cell>
          <cell r="D179" t="str">
            <v>SIERRA</v>
          </cell>
          <cell r="E179" t="str">
            <v>ANCASH</v>
          </cell>
          <cell r="F179" t="str">
            <v>MARISCAL LUZURIAGA</v>
          </cell>
          <cell r="G179" t="str">
            <v>FIDEL OLIVAS ESCUDERO</v>
          </cell>
          <cell r="H179">
            <v>2249</v>
          </cell>
          <cell r="I179">
            <v>211.36119532265053</v>
          </cell>
          <cell r="J179">
            <v>2037.6388046773495</v>
          </cell>
          <cell r="K179">
            <v>0.42799999999999999</v>
          </cell>
          <cell r="L179">
            <v>53.02363411200227</v>
          </cell>
          <cell r="M179">
            <v>3.6552116189644734</v>
          </cell>
          <cell r="N179">
            <v>3.0193742238596797</v>
          </cell>
          <cell r="O179">
            <v>2.9134203126486038</v>
          </cell>
          <cell r="P179">
            <v>2.6414259865752143</v>
          </cell>
          <cell r="Q179">
            <v>3.0399519188847073</v>
          </cell>
          <cell r="R179">
            <v>2.4585806603998157</v>
          </cell>
          <cell r="S179">
            <v>4.2281390871362099</v>
          </cell>
          <cell r="T179">
            <v>0.73451222152699591</v>
          </cell>
          <cell r="U179">
            <v>0.67862861982989986</v>
          </cell>
          <cell r="V179">
            <v>2.5621990691510477</v>
          </cell>
          <cell r="W179">
            <v>0.2145882049279827</v>
          </cell>
          <cell r="X179">
            <v>2.3948883243993628E-2</v>
          </cell>
          <cell r="Y179">
            <v>1.222096343613345</v>
          </cell>
          <cell r="Z179">
            <v>1.1035993980174246</v>
          </cell>
          <cell r="AA179">
            <v>0.3138155426230686</v>
          </cell>
          <cell r="AB179">
            <v>0.56938056947425664</v>
          </cell>
          <cell r="AC179">
            <v>7.6182710827178708</v>
          </cell>
          <cell r="AD179">
            <v>8.5530788636095938</v>
          </cell>
          <cell r="AE179">
            <v>1.4260930656741659</v>
          </cell>
          <cell r="AF179">
            <v>99.999949784880627</v>
          </cell>
          <cell r="AG179">
            <v>0.56678845730966743</v>
          </cell>
        </row>
        <row r="180">
          <cell r="C180" t="str">
            <v>021305</v>
          </cell>
          <cell r="D180" t="str">
            <v>SIERRA</v>
          </cell>
          <cell r="E180" t="str">
            <v>ANCASH</v>
          </cell>
          <cell r="F180" t="str">
            <v>MARISCAL LUZURIAGA</v>
          </cell>
          <cell r="G180" t="str">
            <v>LLAMA</v>
          </cell>
          <cell r="H180">
            <v>1254</v>
          </cell>
          <cell r="I180">
            <v>157.65086206896552</v>
          </cell>
          <cell r="J180">
            <v>1096.3491379310344</v>
          </cell>
          <cell r="K180">
            <v>0.42799999999999999</v>
          </cell>
          <cell r="L180">
            <v>53.02363411200227</v>
          </cell>
          <cell r="M180">
            <v>3.6552116189644734</v>
          </cell>
          <cell r="N180">
            <v>3.0193742238596797</v>
          </cell>
          <cell r="O180">
            <v>2.9134203126486038</v>
          </cell>
          <cell r="P180">
            <v>2.6414259865752143</v>
          </cell>
          <cell r="Q180">
            <v>3.0399519188847073</v>
          </cell>
          <cell r="R180">
            <v>2.4585806603998157</v>
          </cell>
          <cell r="S180">
            <v>4.2281390871362099</v>
          </cell>
          <cell r="T180">
            <v>0.73451222152699591</v>
          </cell>
          <cell r="U180">
            <v>0.67862861982989986</v>
          </cell>
          <cell r="V180">
            <v>2.5621990691510477</v>
          </cell>
          <cell r="W180">
            <v>0.2145882049279827</v>
          </cell>
          <cell r="X180">
            <v>2.3948883243993628E-2</v>
          </cell>
          <cell r="Y180">
            <v>1.222096343613345</v>
          </cell>
          <cell r="Z180">
            <v>1.1035993980174246</v>
          </cell>
          <cell r="AA180">
            <v>0.3138155426230686</v>
          </cell>
          <cell r="AB180">
            <v>0.56938056947425664</v>
          </cell>
          <cell r="AC180">
            <v>7.6182710827178708</v>
          </cell>
          <cell r="AD180">
            <v>8.5530788636095938</v>
          </cell>
          <cell r="AE180">
            <v>1.4260930656741659</v>
          </cell>
          <cell r="AF180">
            <v>99.999949784880627</v>
          </cell>
          <cell r="AG180">
            <v>0.56678845730966743</v>
          </cell>
        </row>
        <row r="181">
          <cell r="C181" t="str">
            <v>021306</v>
          </cell>
          <cell r="D181" t="str">
            <v>SIERRA</v>
          </cell>
          <cell r="E181" t="str">
            <v>ANCASH</v>
          </cell>
          <cell r="F181" t="str">
            <v>MARISCAL LUZURIAGA</v>
          </cell>
          <cell r="G181" t="str">
            <v>LLUMPA</v>
          </cell>
          <cell r="H181">
            <v>6321</v>
          </cell>
          <cell r="I181">
            <v>360.54500494559841</v>
          </cell>
          <cell r="J181">
            <v>5960.4549950544015</v>
          </cell>
          <cell r="K181">
            <v>0.42799999999999999</v>
          </cell>
          <cell r="L181">
            <v>53.02363411200227</v>
          </cell>
          <cell r="M181">
            <v>3.6552116189644734</v>
          </cell>
          <cell r="N181">
            <v>3.0193742238596797</v>
          </cell>
          <cell r="O181">
            <v>2.9134203126486038</v>
          </cell>
          <cell r="P181">
            <v>2.6414259865752143</v>
          </cell>
          <cell r="Q181">
            <v>3.0399519188847073</v>
          </cell>
          <cell r="R181">
            <v>2.4585806603998157</v>
          </cell>
          <cell r="S181">
            <v>4.2281390871362099</v>
          </cell>
          <cell r="T181">
            <v>0.73451222152699591</v>
          </cell>
          <cell r="U181">
            <v>0.67862861982989986</v>
          </cell>
          <cell r="V181">
            <v>2.5621990691510477</v>
          </cell>
          <cell r="W181">
            <v>0.2145882049279827</v>
          </cell>
          <cell r="X181">
            <v>2.3948883243993628E-2</v>
          </cell>
          <cell r="Y181">
            <v>1.222096343613345</v>
          </cell>
          <cell r="Z181">
            <v>1.1035993980174246</v>
          </cell>
          <cell r="AA181">
            <v>0.3138155426230686</v>
          </cell>
          <cell r="AB181">
            <v>0.56938056947425664</v>
          </cell>
          <cell r="AC181">
            <v>7.6182710827178708</v>
          </cell>
          <cell r="AD181">
            <v>8.5530788636095938</v>
          </cell>
          <cell r="AE181">
            <v>1.4260930656741659</v>
          </cell>
          <cell r="AF181">
            <v>99.999949784880627</v>
          </cell>
          <cell r="AG181">
            <v>0.56678845730966743</v>
          </cell>
        </row>
        <row r="182">
          <cell r="C182" t="str">
            <v>021307</v>
          </cell>
          <cell r="D182" t="str">
            <v>SIERRA</v>
          </cell>
          <cell r="E182" t="str">
            <v>ANCASH</v>
          </cell>
          <cell r="F182" t="str">
            <v>MARISCAL LUZURIAGA</v>
          </cell>
          <cell r="G182" t="str">
            <v>LUCMA</v>
          </cell>
          <cell r="H182">
            <v>3246</v>
          </cell>
          <cell r="I182">
            <v>148.23772286518613</v>
          </cell>
          <cell r="J182">
            <v>3097.7622771348138</v>
          </cell>
          <cell r="K182">
            <v>0.42799999999999999</v>
          </cell>
          <cell r="L182">
            <v>53.02363411200227</v>
          </cell>
          <cell r="M182">
            <v>3.6552116189644734</v>
          </cell>
          <cell r="N182">
            <v>3.0193742238596797</v>
          </cell>
          <cell r="O182">
            <v>2.9134203126486038</v>
          </cell>
          <cell r="P182">
            <v>2.6414259865752143</v>
          </cell>
          <cell r="Q182">
            <v>3.0399519188847073</v>
          </cell>
          <cell r="R182">
            <v>2.4585806603998157</v>
          </cell>
          <cell r="S182">
            <v>4.2281390871362099</v>
          </cell>
          <cell r="T182">
            <v>0.73451222152699591</v>
          </cell>
          <cell r="U182">
            <v>0.67862861982989986</v>
          </cell>
          <cell r="V182">
            <v>2.5621990691510477</v>
          </cell>
          <cell r="W182">
            <v>0.2145882049279827</v>
          </cell>
          <cell r="X182">
            <v>2.3948883243993628E-2</v>
          </cell>
          <cell r="Y182">
            <v>1.222096343613345</v>
          </cell>
          <cell r="Z182">
            <v>1.1035993980174246</v>
          </cell>
          <cell r="AA182">
            <v>0.3138155426230686</v>
          </cell>
          <cell r="AB182">
            <v>0.56938056947425664</v>
          </cell>
          <cell r="AC182">
            <v>7.6182710827178708</v>
          </cell>
          <cell r="AD182">
            <v>8.5530788636095938</v>
          </cell>
          <cell r="AE182">
            <v>1.4260930656741659</v>
          </cell>
          <cell r="AF182">
            <v>99.999949784880627</v>
          </cell>
          <cell r="AG182">
            <v>0.56678845730966743</v>
          </cell>
        </row>
        <row r="183">
          <cell r="C183" t="str">
            <v>021308</v>
          </cell>
          <cell r="D183" t="str">
            <v>SIERRA</v>
          </cell>
          <cell r="E183" t="str">
            <v>ANCASH</v>
          </cell>
          <cell r="F183" t="str">
            <v>MARISCAL LUZURIAGA</v>
          </cell>
          <cell r="G183" t="str">
            <v>MUSGA</v>
          </cell>
          <cell r="H183">
            <v>1027</v>
          </cell>
          <cell r="I183">
            <v>209.34277879341866</v>
          </cell>
          <cell r="J183">
            <v>817.65722120658131</v>
          </cell>
          <cell r="K183">
            <v>0.42799999999999999</v>
          </cell>
          <cell r="L183">
            <v>53.02363411200227</v>
          </cell>
          <cell r="M183">
            <v>3.6552116189644734</v>
          </cell>
          <cell r="N183">
            <v>3.0193742238596797</v>
          </cell>
          <cell r="O183">
            <v>2.9134203126486038</v>
          </cell>
          <cell r="P183">
            <v>2.6414259865752143</v>
          </cell>
          <cell r="Q183">
            <v>3.0399519188847073</v>
          </cell>
          <cell r="R183">
            <v>2.4585806603998157</v>
          </cell>
          <cell r="S183">
            <v>4.2281390871362099</v>
          </cell>
          <cell r="T183">
            <v>0.73451222152699591</v>
          </cell>
          <cell r="U183">
            <v>0.67862861982989986</v>
          </cell>
          <cell r="V183">
            <v>2.5621990691510477</v>
          </cell>
          <cell r="W183">
            <v>0.2145882049279827</v>
          </cell>
          <cell r="X183">
            <v>2.3948883243993628E-2</v>
          </cell>
          <cell r="Y183">
            <v>1.222096343613345</v>
          </cell>
          <cell r="Z183">
            <v>1.1035993980174246</v>
          </cell>
          <cell r="AA183">
            <v>0.3138155426230686</v>
          </cell>
          <cell r="AB183">
            <v>0.56938056947425664</v>
          </cell>
          <cell r="AC183">
            <v>7.6182710827178708</v>
          </cell>
          <cell r="AD183">
            <v>8.5530788636095938</v>
          </cell>
          <cell r="AE183">
            <v>1.4260930656741659</v>
          </cell>
          <cell r="AF183">
            <v>99.999949784880627</v>
          </cell>
          <cell r="AG183">
            <v>0.56678845730966743</v>
          </cell>
        </row>
        <row r="184">
          <cell r="C184" t="str">
            <v>021401</v>
          </cell>
          <cell r="D184" t="str">
            <v>SIERRA</v>
          </cell>
          <cell r="E184" t="str">
            <v>ANCASH</v>
          </cell>
          <cell r="F184" t="str">
            <v>OCROS</v>
          </cell>
          <cell r="G184" t="str">
            <v>OCROS</v>
          </cell>
          <cell r="H184">
            <v>1020</v>
          </cell>
          <cell r="I184">
            <v>623.12727272727273</v>
          </cell>
          <cell r="J184">
            <v>396.87272727272727</v>
          </cell>
          <cell r="K184">
            <v>0.42799999999999999</v>
          </cell>
          <cell r="L184">
            <v>53.02363411200227</v>
          </cell>
          <cell r="M184">
            <v>3.6552116189644734</v>
          </cell>
          <cell r="N184">
            <v>3.0193742238596797</v>
          </cell>
          <cell r="O184">
            <v>2.9134203126486038</v>
          </cell>
          <cell r="P184">
            <v>2.6414259865752143</v>
          </cell>
          <cell r="Q184">
            <v>3.0399519188847073</v>
          </cell>
          <cell r="R184">
            <v>2.4585806603998157</v>
          </cell>
          <cell r="S184">
            <v>4.2281390871362099</v>
          </cell>
          <cell r="T184">
            <v>0.73451222152699591</v>
          </cell>
          <cell r="U184">
            <v>0.67862861982989986</v>
          </cell>
          <cell r="V184">
            <v>2.5621990691510477</v>
          </cell>
          <cell r="W184">
            <v>0.2145882049279827</v>
          </cell>
          <cell r="X184">
            <v>2.3948883243993628E-2</v>
          </cell>
          <cell r="Y184">
            <v>1.222096343613345</v>
          </cell>
          <cell r="Z184">
            <v>1.1035993980174246</v>
          </cell>
          <cell r="AA184">
            <v>0.3138155426230686</v>
          </cell>
          <cell r="AB184">
            <v>0.56938056947425664</v>
          </cell>
          <cell r="AC184">
            <v>7.6182710827178708</v>
          </cell>
          <cell r="AD184">
            <v>8.5530788636095938</v>
          </cell>
          <cell r="AE184">
            <v>1.4260930656741659</v>
          </cell>
          <cell r="AF184">
            <v>99.999949784880627</v>
          </cell>
          <cell r="AG184">
            <v>0.56678845730966743</v>
          </cell>
        </row>
        <row r="185">
          <cell r="C185" t="str">
            <v>021402</v>
          </cell>
          <cell r="D185" t="str">
            <v>SIERRA</v>
          </cell>
          <cell r="E185" t="str">
            <v>ANCASH</v>
          </cell>
          <cell r="F185" t="str">
            <v>OCROS</v>
          </cell>
          <cell r="G185" t="str">
            <v>ACAS</v>
          </cell>
          <cell r="H185">
            <v>1024</v>
          </cell>
          <cell r="I185">
            <v>566.22660098522169</v>
          </cell>
          <cell r="J185">
            <v>457.77339901477831</v>
          </cell>
          <cell r="K185">
            <v>0.42799999999999999</v>
          </cell>
          <cell r="L185">
            <v>53.02363411200227</v>
          </cell>
          <cell r="M185">
            <v>3.6552116189644734</v>
          </cell>
          <cell r="N185">
            <v>3.0193742238596797</v>
          </cell>
          <cell r="O185">
            <v>2.9134203126486038</v>
          </cell>
          <cell r="P185">
            <v>2.6414259865752143</v>
          </cell>
          <cell r="Q185">
            <v>3.0399519188847073</v>
          </cell>
          <cell r="R185">
            <v>2.4585806603998157</v>
          </cell>
          <cell r="S185">
            <v>4.2281390871362099</v>
          </cell>
          <cell r="T185">
            <v>0.73451222152699591</v>
          </cell>
          <cell r="U185">
            <v>0.67862861982989986</v>
          </cell>
          <cell r="V185">
            <v>2.5621990691510477</v>
          </cell>
          <cell r="W185">
            <v>0.2145882049279827</v>
          </cell>
          <cell r="X185">
            <v>2.3948883243993628E-2</v>
          </cell>
          <cell r="Y185">
            <v>1.222096343613345</v>
          </cell>
          <cell r="Z185">
            <v>1.1035993980174246</v>
          </cell>
          <cell r="AA185">
            <v>0.3138155426230686</v>
          </cell>
          <cell r="AB185">
            <v>0.56938056947425664</v>
          </cell>
          <cell r="AC185">
            <v>7.6182710827178708</v>
          </cell>
          <cell r="AD185">
            <v>8.5530788636095938</v>
          </cell>
          <cell r="AE185">
            <v>1.4260930656741659</v>
          </cell>
          <cell r="AF185">
            <v>99.999949784880627</v>
          </cell>
          <cell r="AG185">
            <v>0.56678845730966743</v>
          </cell>
        </row>
        <row r="186">
          <cell r="C186" t="str">
            <v>021403</v>
          </cell>
          <cell r="D186" t="str">
            <v>SIERRA</v>
          </cell>
          <cell r="E186" t="str">
            <v>ANCASH</v>
          </cell>
          <cell r="F186" t="str">
            <v>OCROS</v>
          </cell>
          <cell r="G186" t="str">
            <v>CAJAMARQUILLA</v>
          </cell>
          <cell r="H186">
            <v>574</v>
          </cell>
          <cell r="I186">
            <v>563.2960372960373</v>
          </cell>
          <cell r="J186">
            <v>10.703962703962702</v>
          </cell>
          <cell r="K186">
            <v>0.42799999999999999</v>
          </cell>
          <cell r="L186">
            <v>53.02363411200227</v>
          </cell>
          <cell r="M186">
            <v>3.6552116189644734</v>
          </cell>
          <cell r="N186">
            <v>3.0193742238596797</v>
          </cell>
          <cell r="O186">
            <v>2.9134203126486038</v>
          </cell>
          <cell r="P186">
            <v>2.6414259865752143</v>
          </cell>
          <cell r="Q186">
            <v>3.0399519188847073</v>
          </cell>
          <cell r="R186">
            <v>2.4585806603998157</v>
          </cell>
          <cell r="S186">
            <v>4.2281390871362099</v>
          </cell>
          <cell r="T186">
            <v>0.73451222152699591</v>
          </cell>
          <cell r="U186">
            <v>0.67862861982989986</v>
          </cell>
          <cell r="V186">
            <v>2.5621990691510477</v>
          </cell>
          <cell r="W186">
            <v>0.2145882049279827</v>
          </cell>
          <cell r="X186">
            <v>2.3948883243993628E-2</v>
          </cell>
          <cell r="Y186">
            <v>1.222096343613345</v>
          </cell>
          <cell r="Z186">
            <v>1.1035993980174246</v>
          </cell>
          <cell r="AA186">
            <v>0.3138155426230686</v>
          </cell>
          <cell r="AB186">
            <v>0.56938056947425664</v>
          </cell>
          <cell r="AC186">
            <v>7.6182710827178708</v>
          </cell>
          <cell r="AD186">
            <v>8.5530788636095938</v>
          </cell>
          <cell r="AE186">
            <v>1.4260930656741659</v>
          </cell>
          <cell r="AF186">
            <v>99.999949784880627</v>
          </cell>
          <cell r="AG186">
            <v>0.56678845730966743</v>
          </cell>
        </row>
        <row r="187">
          <cell r="C187" t="str">
            <v>021404</v>
          </cell>
          <cell r="D187" t="str">
            <v>SIERRA</v>
          </cell>
          <cell r="E187" t="str">
            <v>ANCASH</v>
          </cell>
          <cell r="F187" t="str">
            <v>OCROS</v>
          </cell>
          <cell r="G187" t="str">
            <v>CARHUAPAMPA</v>
          </cell>
          <cell r="H187">
            <v>826</v>
          </cell>
          <cell r="I187">
            <v>655.747340425532</v>
          </cell>
          <cell r="J187">
            <v>170.252659574468</v>
          </cell>
          <cell r="K187">
            <v>0.42799999999999999</v>
          </cell>
          <cell r="L187">
            <v>53.02363411200227</v>
          </cell>
          <cell r="M187">
            <v>3.6552116189644734</v>
          </cell>
          <cell r="N187">
            <v>3.0193742238596797</v>
          </cell>
          <cell r="O187">
            <v>2.9134203126486038</v>
          </cell>
          <cell r="P187">
            <v>2.6414259865752143</v>
          </cell>
          <cell r="Q187">
            <v>3.0399519188847073</v>
          </cell>
          <cell r="R187">
            <v>2.4585806603998157</v>
          </cell>
          <cell r="S187">
            <v>4.2281390871362099</v>
          </cell>
          <cell r="T187">
            <v>0.73451222152699591</v>
          </cell>
          <cell r="U187">
            <v>0.67862861982989986</v>
          </cell>
          <cell r="V187">
            <v>2.5621990691510477</v>
          </cell>
          <cell r="W187">
            <v>0.2145882049279827</v>
          </cell>
          <cell r="X187">
            <v>2.3948883243993628E-2</v>
          </cell>
          <cell r="Y187">
            <v>1.222096343613345</v>
          </cell>
          <cell r="Z187">
            <v>1.1035993980174246</v>
          </cell>
          <cell r="AA187">
            <v>0.3138155426230686</v>
          </cell>
          <cell r="AB187">
            <v>0.56938056947425664</v>
          </cell>
          <cell r="AC187">
            <v>7.6182710827178708</v>
          </cell>
          <cell r="AD187">
            <v>8.5530788636095938</v>
          </cell>
          <cell r="AE187">
            <v>1.4260930656741659</v>
          </cell>
          <cell r="AF187">
            <v>99.999949784880627</v>
          </cell>
          <cell r="AG187">
            <v>0.56678845730966743</v>
          </cell>
        </row>
        <row r="188">
          <cell r="C188" t="str">
            <v>021405</v>
          </cell>
          <cell r="D188" t="str">
            <v>COSTA</v>
          </cell>
          <cell r="E188" t="str">
            <v>ANCASH</v>
          </cell>
          <cell r="F188" t="str">
            <v>OCROS</v>
          </cell>
          <cell r="G188" t="str">
            <v>COCHAS</v>
          </cell>
          <cell r="H188">
            <v>1442</v>
          </cell>
          <cell r="I188">
            <v>264.40369799691837</v>
          </cell>
          <cell r="J188">
            <v>1177.5963020030817</v>
          </cell>
          <cell r="K188">
            <v>0.46</v>
          </cell>
          <cell r="L188">
            <v>50.60709606947669</v>
          </cell>
          <cell r="M188">
            <v>2.2411628889756545</v>
          </cell>
          <cell r="N188">
            <v>4.0122999065623119</v>
          </cell>
          <cell r="O188">
            <v>2.9197180090913806</v>
          </cell>
          <cell r="P188">
            <v>2.7714213830864716</v>
          </cell>
          <cell r="Q188">
            <v>3.1280404138035789</v>
          </cell>
          <cell r="R188">
            <v>2.8167969524514622</v>
          </cell>
          <cell r="S188">
            <v>3.5374559009529452</v>
          </cell>
          <cell r="T188">
            <v>0.52693224692912044</v>
          </cell>
          <cell r="U188">
            <v>1.0249798151788001</v>
          </cell>
          <cell r="V188">
            <v>2.9858195478301415</v>
          </cell>
          <cell r="W188">
            <v>0.24952823669276764</v>
          </cell>
          <cell r="X188">
            <v>0</v>
          </cell>
          <cell r="Y188">
            <v>1.6364022097754347</v>
          </cell>
          <cell r="Z188">
            <v>1.3459960057218483</v>
          </cell>
          <cell r="AA188">
            <v>0.25392748095845308</v>
          </cell>
          <cell r="AB188">
            <v>0.48929281295604032</v>
          </cell>
          <cell r="AC188">
            <v>9.6670296903945871</v>
          </cell>
          <cell r="AD188">
            <v>8.2651306916465401</v>
          </cell>
          <cell r="AE188">
            <v>1.5208767397705019</v>
          </cell>
          <cell r="AF188">
            <v>99.99990700225473</v>
          </cell>
          <cell r="AG188">
            <v>0.52848258958452343</v>
          </cell>
        </row>
        <row r="189">
          <cell r="C189" t="str">
            <v>021406</v>
          </cell>
          <cell r="D189" t="str">
            <v>SIERRA</v>
          </cell>
          <cell r="E189" t="str">
            <v>ANCASH</v>
          </cell>
          <cell r="F189" t="str">
            <v>OCROS</v>
          </cell>
          <cell r="G189" t="str">
            <v>CONGAS</v>
          </cell>
          <cell r="H189">
            <v>1220</v>
          </cell>
          <cell r="I189">
            <v>842.45267489711932</v>
          </cell>
          <cell r="J189">
            <v>377.54732510288068</v>
          </cell>
          <cell r="K189">
            <v>0.42799999999999999</v>
          </cell>
          <cell r="L189">
            <v>53.02363411200227</v>
          </cell>
          <cell r="M189">
            <v>3.6552116189644734</v>
          </cell>
          <cell r="N189">
            <v>3.0193742238596797</v>
          </cell>
          <cell r="O189">
            <v>2.9134203126486038</v>
          </cell>
          <cell r="P189">
            <v>2.6414259865752143</v>
          </cell>
          <cell r="Q189">
            <v>3.0399519188847073</v>
          </cell>
          <cell r="R189">
            <v>2.4585806603998157</v>
          </cell>
          <cell r="S189">
            <v>4.2281390871362099</v>
          </cell>
          <cell r="T189">
            <v>0.73451222152699591</v>
          </cell>
          <cell r="U189">
            <v>0.67862861982989986</v>
          </cell>
          <cell r="V189">
            <v>2.5621990691510477</v>
          </cell>
          <cell r="W189">
            <v>0.2145882049279827</v>
          </cell>
          <cell r="X189">
            <v>2.3948883243993628E-2</v>
          </cell>
          <cell r="Y189">
            <v>1.222096343613345</v>
          </cell>
          <cell r="Z189">
            <v>1.1035993980174246</v>
          </cell>
          <cell r="AA189">
            <v>0.3138155426230686</v>
          </cell>
          <cell r="AB189">
            <v>0.56938056947425664</v>
          </cell>
          <cell r="AC189">
            <v>7.6182710827178708</v>
          </cell>
          <cell r="AD189">
            <v>8.5530788636095938</v>
          </cell>
          <cell r="AE189">
            <v>1.4260930656741659</v>
          </cell>
          <cell r="AF189">
            <v>99.999949784880627</v>
          </cell>
          <cell r="AG189">
            <v>0.56678845730966743</v>
          </cell>
        </row>
        <row r="190">
          <cell r="C190" t="str">
            <v>021407</v>
          </cell>
          <cell r="D190" t="str">
            <v>SIERRA</v>
          </cell>
          <cell r="E190" t="str">
            <v>ANCASH</v>
          </cell>
          <cell r="F190" t="str">
            <v>OCROS</v>
          </cell>
          <cell r="G190" t="str">
            <v>LLIPA</v>
          </cell>
          <cell r="H190">
            <v>1739</v>
          </cell>
          <cell r="I190">
            <v>1293.4199288256229</v>
          </cell>
          <cell r="J190">
            <v>445.58007117437705</v>
          </cell>
          <cell r="K190">
            <v>0.42799999999999999</v>
          </cell>
          <cell r="L190">
            <v>53.02363411200227</v>
          </cell>
          <cell r="M190">
            <v>3.6552116189644734</v>
          </cell>
          <cell r="N190">
            <v>3.0193742238596797</v>
          </cell>
          <cell r="O190">
            <v>2.9134203126486038</v>
          </cell>
          <cell r="P190">
            <v>2.6414259865752143</v>
          </cell>
          <cell r="Q190">
            <v>3.0399519188847073</v>
          </cell>
          <cell r="R190">
            <v>2.4585806603998157</v>
          </cell>
          <cell r="S190">
            <v>4.2281390871362099</v>
          </cell>
          <cell r="T190">
            <v>0.73451222152699591</v>
          </cell>
          <cell r="U190">
            <v>0.67862861982989986</v>
          </cell>
          <cell r="V190">
            <v>2.5621990691510477</v>
          </cell>
          <cell r="W190">
            <v>0.2145882049279827</v>
          </cell>
          <cell r="X190">
            <v>2.3948883243993628E-2</v>
          </cell>
          <cell r="Y190">
            <v>1.222096343613345</v>
          </cell>
          <cell r="Z190">
            <v>1.1035993980174246</v>
          </cell>
          <cell r="AA190">
            <v>0.3138155426230686</v>
          </cell>
          <cell r="AB190">
            <v>0.56938056947425664</v>
          </cell>
          <cell r="AC190">
            <v>7.6182710827178708</v>
          </cell>
          <cell r="AD190">
            <v>8.5530788636095938</v>
          </cell>
          <cell r="AE190">
            <v>1.4260930656741659</v>
          </cell>
          <cell r="AF190">
            <v>99.999949784880627</v>
          </cell>
          <cell r="AG190">
            <v>0.56678845730966743</v>
          </cell>
        </row>
        <row r="191">
          <cell r="C191" t="str">
            <v>021408</v>
          </cell>
          <cell r="D191" t="str">
            <v>SIERRA</v>
          </cell>
          <cell r="E191" t="str">
            <v>ANCASH</v>
          </cell>
          <cell r="F191" t="str">
            <v>OCROS</v>
          </cell>
          <cell r="G191" t="str">
            <v>SAN CRISTOBAL DE RAJAN</v>
          </cell>
          <cell r="H191">
            <v>624</v>
          </cell>
          <cell r="I191">
            <v>489.81818181818187</v>
          </cell>
          <cell r="J191">
            <v>134.18181818181813</v>
          </cell>
          <cell r="K191">
            <v>0.42799999999999999</v>
          </cell>
          <cell r="L191">
            <v>53.02363411200227</v>
          </cell>
          <cell r="M191">
            <v>3.6552116189644734</v>
          </cell>
          <cell r="N191">
            <v>3.0193742238596797</v>
          </cell>
          <cell r="O191">
            <v>2.9134203126486038</v>
          </cell>
          <cell r="P191">
            <v>2.6414259865752143</v>
          </cell>
          <cell r="Q191">
            <v>3.0399519188847073</v>
          </cell>
          <cell r="R191">
            <v>2.4585806603998157</v>
          </cell>
          <cell r="S191">
            <v>4.2281390871362099</v>
          </cell>
          <cell r="T191">
            <v>0.73451222152699591</v>
          </cell>
          <cell r="U191">
            <v>0.67862861982989986</v>
          </cell>
          <cell r="V191">
            <v>2.5621990691510477</v>
          </cell>
          <cell r="W191">
            <v>0.2145882049279827</v>
          </cell>
          <cell r="X191">
            <v>2.3948883243993628E-2</v>
          </cell>
          <cell r="Y191">
            <v>1.222096343613345</v>
          </cell>
          <cell r="Z191">
            <v>1.1035993980174246</v>
          </cell>
          <cell r="AA191">
            <v>0.3138155426230686</v>
          </cell>
          <cell r="AB191">
            <v>0.56938056947425664</v>
          </cell>
          <cell r="AC191">
            <v>7.6182710827178708</v>
          </cell>
          <cell r="AD191">
            <v>8.5530788636095938</v>
          </cell>
          <cell r="AE191">
            <v>1.4260930656741659</v>
          </cell>
          <cell r="AF191">
            <v>99.999949784880627</v>
          </cell>
          <cell r="AG191">
            <v>0.56678845730966743</v>
          </cell>
        </row>
        <row r="192">
          <cell r="C192" t="str">
            <v>021409</v>
          </cell>
          <cell r="D192" t="str">
            <v>COSTA</v>
          </cell>
          <cell r="E192" t="str">
            <v>ANCASH</v>
          </cell>
          <cell r="F192" t="str">
            <v>OCROS</v>
          </cell>
          <cell r="G192" t="str">
            <v>SAN PEDRO</v>
          </cell>
          <cell r="H192">
            <v>1951</v>
          </cell>
          <cell r="I192">
            <v>648.57210561949898</v>
          </cell>
          <cell r="J192">
            <v>1302.4278943805011</v>
          </cell>
          <cell r="K192">
            <v>0.46</v>
          </cell>
          <cell r="L192">
            <v>50.60709606947669</v>
          </cell>
          <cell r="M192">
            <v>2.2411628889756545</v>
          </cell>
          <cell r="N192">
            <v>4.0122999065623119</v>
          </cell>
          <cell r="O192">
            <v>2.9197180090913806</v>
          </cell>
          <cell r="P192">
            <v>2.7714213830864716</v>
          </cell>
          <cell r="Q192">
            <v>3.1280404138035789</v>
          </cell>
          <cell r="R192">
            <v>2.8167969524514622</v>
          </cell>
          <cell r="S192">
            <v>3.5374559009529452</v>
          </cell>
          <cell r="T192">
            <v>0.52693224692912044</v>
          </cell>
          <cell r="U192">
            <v>1.0249798151788001</v>
          </cell>
          <cell r="V192">
            <v>2.9858195478301415</v>
          </cell>
          <cell r="W192">
            <v>0.24952823669276764</v>
          </cell>
          <cell r="X192">
            <v>0</v>
          </cell>
          <cell r="Y192">
            <v>1.6364022097754347</v>
          </cell>
          <cell r="Z192">
            <v>1.3459960057218483</v>
          </cell>
          <cell r="AA192">
            <v>0.25392748095845308</v>
          </cell>
          <cell r="AB192">
            <v>0.48929281295604032</v>
          </cell>
          <cell r="AC192">
            <v>9.6670296903945871</v>
          </cell>
          <cell r="AD192">
            <v>8.2651306916465401</v>
          </cell>
          <cell r="AE192">
            <v>1.5208767397705019</v>
          </cell>
          <cell r="AF192">
            <v>99.99990700225473</v>
          </cell>
          <cell r="AG192">
            <v>0.52848258958452343</v>
          </cell>
        </row>
        <row r="193">
          <cell r="C193" t="str">
            <v>021410</v>
          </cell>
          <cell r="D193" t="str">
            <v>SIERRA</v>
          </cell>
          <cell r="E193" t="str">
            <v>ANCASH</v>
          </cell>
          <cell r="F193" t="str">
            <v>OCROS</v>
          </cell>
          <cell r="G193" t="str">
            <v>SANTIAGO DE CHILCAS</v>
          </cell>
          <cell r="H193">
            <v>382</v>
          </cell>
          <cell r="I193">
            <v>316.07565011820333</v>
          </cell>
          <cell r="J193">
            <v>65.924349881796672</v>
          </cell>
          <cell r="K193">
            <v>0.42799999999999999</v>
          </cell>
          <cell r="L193">
            <v>53.02363411200227</v>
          </cell>
          <cell r="M193">
            <v>3.6552116189644734</v>
          </cell>
          <cell r="N193">
            <v>3.0193742238596797</v>
          </cell>
          <cell r="O193">
            <v>2.9134203126486038</v>
          </cell>
          <cell r="P193">
            <v>2.6414259865752143</v>
          </cell>
          <cell r="Q193">
            <v>3.0399519188847073</v>
          </cell>
          <cell r="R193">
            <v>2.4585806603998157</v>
          </cell>
          <cell r="S193">
            <v>4.2281390871362099</v>
          </cell>
          <cell r="T193">
            <v>0.73451222152699591</v>
          </cell>
          <cell r="U193">
            <v>0.67862861982989986</v>
          </cell>
          <cell r="V193">
            <v>2.5621990691510477</v>
          </cell>
          <cell r="W193">
            <v>0.2145882049279827</v>
          </cell>
          <cell r="X193">
            <v>2.3948883243993628E-2</v>
          </cell>
          <cell r="Y193">
            <v>1.222096343613345</v>
          </cell>
          <cell r="Z193">
            <v>1.1035993980174246</v>
          </cell>
          <cell r="AA193">
            <v>0.3138155426230686</v>
          </cell>
          <cell r="AB193">
            <v>0.56938056947425664</v>
          </cell>
          <cell r="AC193">
            <v>7.6182710827178708</v>
          </cell>
          <cell r="AD193">
            <v>8.5530788636095938</v>
          </cell>
          <cell r="AE193">
            <v>1.4260930656741659</v>
          </cell>
          <cell r="AF193">
            <v>99.999949784880627</v>
          </cell>
          <cell r="AG193">
            <v>0.56678845730966743</v>
          </cell>
        </row>
        <row r="194">
          <cell r="C194" t="str">
            <v>021501</v>
          </cell>
          <cell r="D194" t="str">
            <v>SIERRA</v>
          </cell>
          <cell r="E194" t="str">
            <v>ANCASH</v>
          </cell>
          <cell r="F194" t="str">
            <v>PALLASCA</v>
          </cell>
          <cell r="G194" t="str">
            <v>CABANA</v>
          </cell>
          <cell r="H194">
            <v>2724</v>
          </cell>
          <cell r="I194">
            <v>1816.6462633451958</v>
          </cell>
          <cell r="J194">
            <v>907.35373665480415</v>
          </cell>
          <cell r="K194">
            <v>0.43</v>
          </cell>
          <cell r="L194">
            <v>53.02363411200227</v>
          </cell>
          <cell r="M194">
            <v>3.6552116189644734</v>
          </cell>
          <cell r="N194">
            <v>3.0193742238596797</v>
          </cell>
          <cell r="O194">
            <v>2.9134203126486038</v>
          </cell>
          <cell r="P194">
            <v>2.6414259865752143</v>
          </cell>
          <cell r="Q194">
            <v>3.0399519188847073</v>
          </cell>
          <cell r="R194">
            <v>2.4585806603998157</v>
          </cell>
          <cell r="S194">
            <v>4.2281390871362099</v>
          </cell>
          <cell r="T194">
            <v>0.73451222152699591</v>
          </cell>
          <cell r="U194">
            <v>0.67862861982989986</v>
          </cell>
          <cell r="V194">
            <v>2.5621990691510477</v>
          </cell>
          <cell r="W194">
            <v>0.2145882049279827</v>
          </cell>
          <cell r="X194">
            <v>2.3948883243993628E-2</v>
          </cell>
          <cell r="Y194">
            <v>1.222096343613345</v>
          </cell>
          <cell r="Z194">
            <v>1.1035993980174246</v>
          </cell>
          <cell r="AA194">
            <v>0.3138155426230686</v>
          </cell>
          <cell r="AB194">
            <v>0.56938056947425664</v>
          </cell>
          <cell r="AC194">
            <v>7.6182710827178708</v>
          </cell>
          <cell r="AD194">
            <v>8.5530788636095938</v>
          </cell>
          <cell r="AE194">
            <v>1.4260930656741659</v>
          </cell>
          <cell r="AF194">
            <v>99.999949784880627</v>
          </cell>
          <cell r="AG194">
            <v>0.56678845730966743</v>
          </cell>
        </row>
        <row r="195">
          <cell r="C195" t="str">
            <v>021502</v>
          </cell>
          <cell r="D195" t="str">
            <v>SIERRA</v>
          </cell>
          <cell r="E195" t="str">
            <v>ANCASH</v>
          </cell>
          <cell r="F195" t="str">
            <v>PALLASCA</v>
          </cell>
          <cell r="G195" t="str">
            <v>BOLOGNESI</v>
          </cell>
          <cell r="H195">
            <v>1303</v>
          </cell>
          <cell r="I195">
            <v>447.99561082662774</v>
          </cell>
          <cell r="J195">
            <v>855.00438917337226</v>
          </cell>
          <cell r="K195">
            <v>0.42799999999999999</v>
          </cell>
          <cell r="L195">
            <v>53.02363411200227</v>
          </cell>
          <cell r="M195">
            <v>3.6552116189644734</v>
          </cell>
          <cell r="N195">
            <v>3.0193742238596797</v>
          </cell>
          <cell r="O195">
            <v>2.9134203126486038</v>
          </cell>
          <cell r="P195">
            <v>2.6414259865752143</v>
          </cell>
          <cell r="Q195">
            <v>3.0399519188847073</v>
          </cell>
          <cell r="R195">
            <v>2.4585806603998157</v>
          </cell>
          <cell r="S195">
            <v>4.2281390871362099</v>
          </cell>
          <cell r="T195">
            <v>0.73451222152699591</v>
          </cell>
          <cell r="U195">
            <v>0.67862861982989986</v>
          </cell>
          <cell r="V195">
            <v>2.5621990691510477</v>
          </cell>
          <cell r="W195">
            <v>0.2145882049279827</v>
          </cell>
          <cell r="X195">
            <v>2.3948883243993628E-2</v>
          </cell>
          <cell r="Y195">
            <v>1.222096343613345</v>
          </cell>
          <cell r="Z195">
            <v>1.1035993980174246</v>
          </cell>
          <cell r="AA195">
            <v>0.3138155426230686</v>
          </cell>
          <cell r="AB195">
            <v>0.56938056947425664</v>
          </cell>
          <cell r="AC195">
            <v>7.6182710827178708</v>
          </cell>
          <cell r="AD195">
            <v>8.5530788636095938</v>
          </cell>
          <cell r="AE195">
            <v>1.4260930656741659</v>
          </cell>
          <cell r="AF195">
            <v>99.999949784880627</v>
          </cell>
          <cell r="AG195">
            <v>0.56678845730966743</v>
          </cell>
        </row>
        <row r="196">
          <cell r="C196" t="str">
            <v>021503</v>
          </cell>
          <cell r="D196" t="str">
            <v>SIERRA</v>
          </cell>
          <cell r="E196" t="str">
            <v>ANCASH</v>
          </cell>
          <cell r="F196" t="str">
            <v>PALLASCA</v>
          </cell>
          <cell r="G196" t="str">
            <v>CONCHUCOS</v>
          </cell>
          <cell r="H196">
            <v>8359</v>
          </cell>
          <cell r="I196">
            <v>4619.474772642332</v>
          </cell>
          <cell r="J196">
            <v>3739.525227357668</v>
          </cell>
          <cell r="K196">
            <v>0.43</v>
          </cell>
          <cell r="L196">
            <v>53.02363411200227</v>
          </cell>
          <cell r="M196">
            <v>3.6552116189644734</v>
          </cell>
          <cell r="N196">
            <v>3.0193742238596797</v>
          </cell>
          <cell r="O196">
            <v>2.9134203126486038</v>
          </cell>
          <cell r="P196">
            <v>2.6414259865752143</v>
          </cell>
          <cell r="Q196">
            <v>3.0399519188847073</v>
          </cell>
          <cell r="R196">
            <v>2.4585806603998157</v>
          </cell>
          <cell r="S196">
            <v>4.2281390871362099</v>
          </cell>
          <cell r="T196">
            <v>0.73451222152699591</v>
          </cell>
          <cell r="U196">
            <v>0.67862861982989986</v>
          </cell>
          <cell r="V196">
            <v>2.5621990691510477</v>
          </cell>
          <cell r="W196">
            <v>0.2145882049279827</v>
          </cell>
          <cell r="X196">
            <v>2.3948883243993628E-2</v>
          </cell>
          <cell r="Y196">
            <v>1.222096343613345</v>
          </cell>
          <cell r="Z196">
            <v>1.1035993980174246</v>
          </cell>
          <cell r="AA196">
            <v>0.3138155426230686</v>
          </cell>
          <cell r="AB196">
            <v>0.56938056947425664</v>
          </cell>
          <cell r="AC196">
            <v>7.6182710827178708</v>
          </cell>
          <cell r="AD196">
            <v>8.5530788636095938</v>
          </cell>
          <cell r="AE196">
            <v>1.4260930656741659</v>
          </cell>
          <cell r="AF196">
            <v>99.999949784880627</v>
          </cell>
          <cell r="AG196">
            <v>0.56678845730966743</v>
          </cell>
        </row>
        <row r="197">
          <cell r="C197" t="str">
            <v>021504</v>
          </cell>
          <cell r="D197" t="str">
            <v>SIERRA</v>
          </cell>
          <cell r="E197" t="str">
            <v>ANCASH</v>
          </cell>
          <cell r="F197" t="str">
            <v>PALLASCA</v>
          </cell>
          <cell r="G197" t="str">
            <v>HUACASCHUQUE</v>
          </cell>
          <cell r="H197">
            <v>583</v>
          </cell>
          <cell r="I197">
            <v>210.26229508196721</v>
          </cell>
          <cell r="J197">
            <v>372.73770491803282</v>
          </cell>
          <cell r="K197">
            <v>0.42799999999999999</v>
          </cell>
          <cell r="L197">
            <v>53.02363411200227</v>
          </cell>
          <cell r="M197">
            <v>3.6552116189644734</v>
          </cell>
          <cell r="N197">
            <v>3.0193742238596797</v>
          </cell>
          <cell r="O197">
            <v>2.9134203126486038</v>
          </cell>
          <cell r="P197">
            <v>2.6414259865752143</v>
          </cell>
          <cell r="Q197">
            <v>3.0399519188847073</v>
          </cell>
          <cell r="R197">
            <v>2.4585806603998157</v>
          </cell>
          <cell r="S197">
            <v>4.2281390871362099</v>
          </cell>
          <cell r="T197">
            <v>0.73451222152699591</v>
          </cell>
          <cell r="U197">
            <v>0.67862861982989986</v>
          </cell>
          <cell r="V197">
            <v>2.5621990691510477</v>
          </cell>
          <cell r="W197">
            <v>0.2145882049279827</v>
          </cell>
          <cell r="X197">
            <v>2.3948883243993628E-2</v>
          </cell>
          <cell r="Y197">
            <v>1.222096343613345</v>
          </cell>
          <cell r="Z197">
            <v>1.1035993980174246</v>
          </cell>
          <cell r="AA197">
            <v>0.3138155426230686</v>
          </cell>
          <cell r="AB197">
            <v>0.56938056947425664</v>
          </cell>
          <cell r="AC197">
            <v>7.6182710827178708</v>
          </cell>
          <cell r="AD197">
            <v>8.5530788636095938</v>
          </cell>
          <cell r="AE197">
            <v>1.4260930656741659</v>
          </cell>
          <cell r="AF197">
            <v>99.999949784880627</v>
          </cell>
          <cell r="AG197">
            <v>0.56678845730966743</v>
          </cell>
        </row>
        <row r="198">
          <cell r="C198" t="str">
            <v>021505</v>
          </cell>
          <cell r="D198" t="str">
            <v>SIERRA</v>
          </cell>
          <cell r="E198" t="str">
            <v>ANCASH</v>
          </cell>
          <cell r="F198" t="str">
            <v>PALLASCA</v>
          </cell>
          <cell r="G198" t="str">
            <v>HUANDOVAL</v>
          </cell>
          <cell r="H198">
            <v>1124</v>
          </cell>
          <cell r="I198">
            <v>696.60489510489515</v>
          </cell>
          <cell r="J198">
            <v>427.39510489510485</v>
          </cell>
          <cell r="K198">
            <v>0.42799999999999999</v>
          </cell>
          <cell r="L198">
            <v>53.02363411200227</v>
          </cell>
          <cell r="M198">
            <v>3.6552116189644734</v>
          </cell>
          <cell r="N198">
            <v>3.0193742238596797</v>
          </cell>
          <cell r="O198">
            <v>2.9134203126486038</v>
          </cell>
          <cell r="P198">
            <v>2.6414259865752143</v>
          </cell>
          <cell r="Q198">
            <v>3.0399519188847073</v>
          </cell>
          <cell r="R198">
            <v>2.4585806603998157</v>
          </cell>
          <cell r="S198">
            <v>4.2281390871362099</v>
          </cell>
          <cell r="T198">
            <v>0.73451222152699591</v>
          </cell>
          <cell r="U198">
            <v>0.67862861982989986</v>
          </cell>
          <cell r="V198">
            <v>2.5621990691510477</v>
          </cell>
          <cell r="W198">
            <v>0.2145882049279827</v>
          </cell>
          <cell r="X198">
            <v>2.3948883243993628E-2</v>
          </cell>
          <cell r="Y198">
            <v>1.222096343613345</v>
          </cell>
          <cell r="Z198">
            <v>1.1035993980174246</v>
          </cell>
          <cell r="AA198">
            <v>0.3138155426230686</v>
          </cell>
          <cell r="AB198">
            <v>0.56938056947425664</v>
          </cell>
          <cell r="AC198">
            <v>7.6182710827178708</v>
          </cell>
          <cell r="AD198">
            <v>8.5530788636095938</v>
          </cell>
          <cell r="AE198">
            <v>1.4260930656741659</v>
          </cell>
          <cell r="AF198">
            <v>99.999949784880627</v>
          </cell>
          <cell r="AG198">
            <v>0.56678845730966743</v>
          </cell>
        </row>
        <row r="199">
          <cell r="C199" t="str">
            <v>021506</v>
          </cell>
          <cell r="D199" t="str">
            <v>SIERRA</v>
          </cell>
          <cell r="E199" t="str">
            <v>ANCASH</v>
          </cell>
          <cell r="F199" t="str">
            <v>PALLASCA</v>
          </cell>
          <cell r="G199" t="str">
            <v>LACABAMBA</v>
          </cell>
          <cell r="H199">
            <v>576</v>
          </cell>
          <cell r="I199">
            <v>331.90243902439022</v>
          </cell>
          <cell r="J199">
            <v>244.09756097560978</v>
          </cell>
          <cell r="K199">
            <v>0.42799999999999999</v>
          </cell>
          <cell r="L199">
            <v>53.02363411200227</v>
          </cell>
          <cell r="M199">
            <v>3.6552116189644734</v>
          </cell>
          <cell r="N199">
            <v>3.0193742238596797</v>
          </cell>
          <cell r="O199">
            <v>2.9134203126486038</v>
          </cell>
          <cell r="P199">
            <v>2.6414259865752143</v>
          </cell>
          <cell r="Q199">
            <v>3.0399519188847073</v>
          </cell>
          <cell r="R199">
            <v>2.4585806603998157</v>
          </cell>
          <cell r="S199">
            <v>4.2281390871362099</v>
          </cell>
          <cell r="T199">
            <v>0.73451222152699591</v>
          </cell>
          <cell r="U199">
            <v>0.67862861982989986</v>
          </cell>
          <cell r="V199">
            <v>2.5621990691510477</v>
          </cell>
          <cell r="W199">
            <v>0.2145882049279827</v>
          </cell>
          <cell r="X199">
            <v>2.3948883243993628E-2</v>
          </cell>
          <cell r="Y199">
            <v>1.222096343613345</v>
          </cell>
          <cell r="Z199">
            <v>1.1035993980174246</v>
          </cell>
          <cell r="AA199">
            <v>0.3138155426230686</v>
          </cell>
          <cell r="AB199">
            <v>0.56938056947425664</v>
          </cell>
          <cell r="AC199">
            <v>7.6182710827178708</v>
          </cell>
          <cell r="AD199">
            <v>8.5530788636095938</v>
          </cell>
          <cell r="AE199">
            <v>1.4260930656741659</v>
          </cell>
          <cell r="AF199">
            <v>99.999949784880627</v>
          </cell>
          <cell r="AG199">
            <v>0.56678845730966743</v>
          </cell>
        </row>
        <row r="200">
          <cell r="C200" t="str">
            <v>021507</v>
          </cell>
          <cell r="D200" t="str">
            <v>SIERRA</v>
          </cell>
          <cell r="E200" t="str">
            <v>ANCASH</v>
          </cell>
          <cell r="F200" t="str">
            <v>PALLASCA</v>
          </cell>
          <cell r="G200" t="str">
            <v>LLAPO</v>
          </cell>
          <cell r="H200">
            <v>723</v>
          </cell>
          <cell r="I200">
            <v>713.54215116279067</v>
          </cell>
          <cell r="J200">
            <v>9.4578488372093261</v>
          </cell>
          <cell r="K200">
            <v>0.42799999999999999</v>
          </cell>
          <cell r="L200">
            <v>53.02363411200227</v>
          </cell>
          <cell r="M200">
            <v>3.6552116189644734</v>
          </cell>
          <cell r="N200">
            <v>3.0193742238596797</v>
          </cell>
          <cell r="O200">
            <v>2.9134203126486038</v>
          </cell>
          <cell r="P200">
            <v>2.6414259865752143</v>
          </cell>
          <cell r="Q200">
            <v>3.0399519188847073</v>
          </cell>
          <cell r="R200">
            <v>2.4585806603998157</v>
          </cell>
          <cell r="S200">
            <v>4.2281390871362099</v>
          </cell>
          <cell r="T200">
            <v>0.73451222152699591</v>
          </cell>
          <cell r="U200">
            <v>0.67862861982989986</v>
          </cell>
          <cell r="V200">
            <v>2.5621990691510477</v>
          </cell>
          <cell r="W200">
            <v>0.2145882049279827</v>
          </cell>
          <cell r="X200">
            <v>2.3948883243993628E-2</v>
          </cell>
          <cell r="Y200">
            <v>1.222096343613345</v>
          </cell>
          <cell r="Z200">
            <v>1.1035993980174246</v>
          </cell>
          <cell r="AA200">
            <v>0.3138155426230686</v>
          </cell>
          <cell r="AB200">
            <v>0.56938056947425664</v>
          </cell>
          <cell r="AC200">
            <v>7.6182710827178708</v>
          </cell>
          <cell r="AD200">
            <v>8.5530788636095938</v>
          </cell>
          <cell r="AE200">
            <v>1.4260930656741659</v>
          </cell>
          <cell r="AF200">
            <v>99.999949784880627</v>
          </cell>
          <cell r="AG200">
            <v>0.56678845730966743</v>
          </cell>
        </row>
        <row r="201">
          <cell r="C201" t="str">
            <v>021508</v>
          </cell>
          <cell r="D201" t="str">
            <v>SIERRA</v>
          </cell>
          <cell r="E201" t="str">
            <v>ANCASH</v>
          </cell>
          <cell r="F201" t="str">
            <v>PALLASCA</v>
          </cell>
          <cell r="G201" t="str">
            <v>PALLASCA</v>
          </cell>
          <cell r="H201">
            <v>2447</v>
          </cell>
          <cell r="I201">
            <v>1004.3517530487806</v>
          </cell>
          <cell r="J201">
            <v>1442.6482469512193</v>
          </cell>
          <cell r="K201">
            <v>0.42799999999999999</v>
          </cell>
          <cell r="L201">
            <v>64.7</v>
          </cell>
          <cell r="M201">
            <v>1.81</v>
          </cell>
          <cell r="N201">
            <v>2.59</v>
          </cell>
          <cell r="O201">
            <v>0.88</v>
          </cell>
          <cell r="P201">
            <v>2.69</v>
          </cell>
          <cell r="Q201">
            <v>1.04</v>
          </cell>
          <cell r="R201">
            <v>1.4500000000000002</v>
          </cell>
          <cell r="S201">
            <v>6.52</v>
          </cell>
          <cell r="T201">
            <v>0</v>
          </cell>
          <cell r="U201">
            <v>0.67</v>
          </cell>
          <cell r="V201">
            <v>1.8599999999999999</v>
          </cell>
          <cell r="W201">
            <v>0</v>
          </cell>
          <cell r="X201">
            <v>0</v>
          </cell>
          <cell r="Y201">
            <v>0.41000000000000003</v>
          </cell>
          <cell r="Z201">
            <v>0.26</v>
          </cell>
          <cell r="AA201">
            <v>0.21</v>
          </cell>
          <cell r="AB201">
            <v>0</v>
          </cell>
          <cell r="AC201">
            <v>7.82</v>
          </cell>
          <cell r="AD201">
            <v>7.0900000000000007</v>
          </cell>
          <cell r="AE201">
            <v>0</v>
          </cell>
          <cell r="AF201">
            <v>100</v>
          </cell>
          <cell r="AG201">
            <v>0.66510000000000002</v>
          </cell>
        </row>
        <row r="202">
          <cell r="C202" t="str">
            <v>021509</v>
          </cell>
          <cell r="D202" t="str">
            <v>SIERRA</v>
          </cell>
          <cell r="E202" t="str">
            <v>ANCASH</v>
          </cell>
          <cell r="F202" t="str">
            <v>PALLASCA</v>
          </cell>
          <cell r="G202" t="str">
            <v>PAMPAS</v>
          </cell>
          <cell r="H202">
            <v>8502</v>
          </cell>
          <cell r="I202">
            <v>4239.5903376183078</v>
          </cell>
          <cell r="J202">
            <v>4262.4096623816922</v>
          </cell>
          <cell r="K202">
            <v>0.31</v>
          </cell>
          <cell r="L202">
            <v>53.02363411200227</v>
          </cell>
          <cell r="M202">
            <v>3.6552116189644734</v>
          </cell>
          <cell r="N202">
            <v>3.0193742238596797</v>
          </cell>
          <cell r="O202">
            <v>2.9134203126486038</v>
          </cell>
          <cell r="P202">
            <v>2.6414259865752143</v>
          </cell>
          <cell r="Q202">
            <v>3.0399519188847073</v>
          </cell>
          <cell r="R202">
            <v>2.4585806603998157</v>
          </cell>
          <cell r="S202">
            <v>4.2281390871362099</v>
          </cell>
          <cell r="T202">
            <v>0.73451222152699591</v>
          </cell>
          <cell r="U202">
            <v>0.67862861982989986</v>
          </cell>
          <cell r="V202">
            <v>2.5621990691510477</v>
          </cell>
          <cell r="W202">
            <v>0.2145882049279827</v>
          </cell>
          <cell r="X202">
            <v>2.3948883243993628E-2</v>
          </cell>
          <cell r="Y202">
            <v>1.222096343613345</v>
          </cell>
          <cell r="Z202">
            <v>1.1035993980174246</v>
          </cell>
          <cell r="AA202">
            <v>0.3138155426230686</v>
          </cell>
          <cell r="AB202">
            <v>0.56938056947425664</v>
          </cell>
          <cell r="AC202">
            <v>7.6182710827178708</v>
          </cell>
          <cell r="AD202">
            <v>8.5530788636095938</v>
          </cell>
          <cell r="AE202">
            <v>1.4260930656741659</v>
          </cell>
          <cell r="AF202">
            <v>99.999949784880627</v>
          </cell>
          <cell r="AG202">
            <v>0.56678845730966743</v>
          </cell>
        </row>
        <row r="203">
          <cell r="C203" t="str">
            <v>021510</v>
          </cell>
          <cell r="D203" t="str">
            <v>SIERRA</v>
          </cell>
          <cell r="E203" t="str">
            <v>ANCASH</v>
          </cell>
          <cell r="F203" t="str">
            <v>PALLASCA</v>
          </cell>
          <cell r="G203" t="str">
            <v>SANTA ROSA</v>
          </cell>
          <cell r="H203">
            <v>1057</v>
          </cell>
          <cell r="I203">
            <v>349.26956521739129</v>
          </cell>
          <cell r="J203">
            <v>707.73043478260865</v>
          </cell>
          <cell r="K203">
            <v>0.42799999999999999</v>
          </cell>
          <cell r="L203">
            <v>53.02363411200227</v>
          </cell>
          <cell r="M203">
            <v>3.6552116189644734</v>
          </cell>
          <cell r="N203">
            <v>3.0193742238596797</v>
          </cell>
          <cell r="O203">
            <v>2.9134203126486038</v>
          </cell>
          <cell r="P203">
            <v>2.6414259865752143</v>
          </cell>
          <cell r="Q203">
            <v>3.0399519188847073</v>
          </cell>
          <cell r="R203">
            <v>2.4585806603998157</v>
          </cell>
          <cell r="S203">
            <v>4.2281390871362099</v>
          </cell>
          <cell r="T203">
            <v>0.73451222152699591</v>
          </cell>
          <cell r="U203">
            <v>0.67862861982989986</v>
          </cell>
          <cell r="V203">
            <v>2.5621990691510477</v>
          </cell>
          <cell r="W203">
            <v>0.2145882049279827</v>
          </cell>
          <cell r="X203">
            <v>2.3948883243993628E-2</v>
          </cell>
          <cell r="Y203">
            <v>1.222096343613345</v>
          </cell>
          <cell r="Z203">
            <v>1.1035993980174246</v>
          </cell>
          <cell r="AA203">
            <v>0.3138155426230686</v>
          </cell>
          <cell r="AB203">
            <v>0.56938056947425664</v>
          </cell>
          <cell r="AC203">
            <v>7.6182710827178708</v>
          </cell>
          <cell r="AD203">
            <v>8.5530788636095938</v>
          </cell>
          <cell r="AE203">
            <v>1.4260930656741659</v>
          </cell>
          <cell r="AF203">
            <v>99.999949784880627</v>
          </cell>
          <cell r="AG203">
            <v>0.56678845730966743</v>
          </cell>
        </row>
        <row r="204">
          <cell r="C204" t="str">
            <v>021511</v>
          </cell>
          <cell r="D204" t="str">
            <v>SIERRA</v>
          </cell>
          <cell r="E204" t="str">
            <v>ANCASH</v>
          </cell>
          <cell r="F204" t="str">
            <v>PALLASCA</v>
          </cell>
          <cell r="G204" t="str">
            <v>TAUCA</v>
          </cell>
          <cell r="H204">
            <v>3172</v>
          </cell>
          <cell r="I204">
            <v>1424.3631871525636</v>
          </cell>
          <cell r="J204">
            <v>1747.6368128474364</v>
          </cell>
          <cell r="K204">
            <v>0.42799999999999999</v>
          </cell>
          <cell r="L204">
            <v>53.02363411200227</v>
          </cell>
          <cell r="M204">
            <v>3.6552116189644734</v>
          </cell>
          <cell r="N204">
            <v>3.0193742238596797</v>
          </cell>
          <cell r="O204">
            <v>2.9134203126486038</v>
          </cell>
          <cell r="P204">
            <v>2.6414259865752143</v>
          </cell>
          <cell r="Q204">
            <v>3.0399519188847073</v>
          </cell>
          <cell r="R204">
            <v>2.4585806603998157</v>
          </cell>
          <cell r="S204">
            <v>4.2281390871362099</v>
          </cell>
          <cell r="T204">
            <v>0.73451222152699591</v>
          </cell>
          <cell r="U204">
            <v>0.67862861982989986</v>
          </cell>
          <cell r="V204">
            <v>2.5621990691510477</v>
          </cell>
          <cell r="W204">
            <v>0.2145882049279827</v>
          </cell>
          <cell r="X204">
            <v>2.3948883243993628E-2</v>
          </cell>
          <cell r="Y204">
            <v>1.222096343613345</v>
          </cell>
          <cell r="Z204">
            <v>1.1035993980174246</v>
          </cell>
          <cell r="AA204">
            <v>0.3138155426230686</v>
          </cell>
          <cell r="AB204">
            <v>0.56938056947425664</v>
          </cell>
          <cell r="AC204">
            <v>7.6182710827178708</v>
          </cell>
          <cell r="AD204">
            <v>8.5530788636095938</v>
          </cell>
          <cell r="AE204">
            <v>1.4260930656741659</v>
          </cell>
          <cell r="AF204">
            <v>99.999949784880627</v>
          </cell>
          <cell r="AG204">
            <v>0.56678845730966743</v>
          </cell>
        </row>
        <row r="205">
          <cell r="C205" t="str">
            <v>021602</v>
          </cell>
          <cell r="D205" t="str">
            <v>SIERRA</v>
          </cell>
          <cell r="E205" t="str">
            <v>ANCASH</v>
          </cell>
          <cell r="F205" t="str">
            <v>POMABAMBA</v>
          </cell>
          <cell r="G205" t="str">
            <v>HUAYLLAN</v>
          </cell>
          <cell r="H205">
            <v>3673</v>
          </cell>
          <cell r="I205">
            <v>468.89361702127655</v>
          </cell>
          <cell r="J205">
            <v>3204.1063829787236</v>
          </cell>
          <cell r="K205">
            <v>0.42799999999999999</v>
          </cell>
          <cell r="L205">
            <v>53.02363411200227</v>
          </cell>
          <cell r="M205">
            <v>3.6552116189644734</v>
          </cell>
          <cell r="N205">
            <v>3.0193742238596797</v>
          </cell>
          <cell r="O205">
            <v>2.9134203126486038</v>
          </cell>
          <cell r="P205">
            <v>2.6414259865752143</v>
          </cell>
          <cell r="Q205">
            <v>3.0399519188847073</v>
          </cell>
          <cell r="R205">
            <v>2.4585806603998157</v>
          </cell>
          <cell r="S205">
            <v>4.2281390871362099</v>
          </cell>
          <cell r="T205">
            <v>0.73451222152699591</v>
          </cell>
          <cell r="U205">
            <v>0.67862861982989986</v>
          </cell>
          <cell r="V205">
            <v>2.5621990691510477</v>
          </cell>
          <cell r="W205">
            <v>0.2145882049279827</v>
          </cell>
          <cell r="X205">
            <v>2.3948883243993628E-2</v>
          </cell>
          <cell r="Y205">
            <v>1.222096343613345</v>
          </cell>
          <cell r="Z205">
            <v>1.1035993980174246</v>
          </cell>
          <cell r="AA205">
            <v>0.3138155426230686</v>
          </cell>
          <cell r="AB205">
            <v>0.56938056947425664</v>
          </cell>
          <cell r="AC205">
            <v>7.6182710827178708</v>
          </cell>
          <cell r="AD205">
            <v>8.5530788636095938</v>
          </cell>
          <cell r="AE205">
            <v>1.4260930656741659</v>
          </cell>
          <cell r="AF205">
            <v>99.999949784880627</v>
          </cell>
          <cell r="AG205">
            <v>0.56678845730966743</v>
          </cell>
        </row>
        <row r="206">
          <cell r="C206" t="str">
            <v>021603</v>
          </cell>
          <cell r="D206" t="str">
            <v>SIERRA</v>
          </cell>
          <cell r="E206" t="str">
            <v>ANCASH</v>
          </cell>
          <cell r="F206" t="str">
            <v>POMABAMBA</v>
          </cell>
          <cell r="G206" t="str">
            <v>PAROBAMBA</v>
          </cell>
          <cell r="H206">
            <v>6994</v>
          </cell>
          <cell r="I206">
            <v>930.69844046057415</v>
          </cell>
          <cell r="J206">
            <v>6063.3015595394263</v>
          </cell>
          <cell r="K206">
            <v>0.42799999999999999</v>
          </cell>
          <cell r="L206">
            <v>53.02363411200227</v>
          </cell>
          <cell r="M206">
            <v>3.6552116189644734</v>
          </cell>
          <cell r="N206">
            <v>3.0193742238596797</v>
          </cell>
          <cell r="O206">
            <v>2.9134203126486038</v>
          </cell>
          <cell r="P206">
            <v>2.6414259865752143</v>
          </cell>
          <cell r="Q206">
            <v>3.0399519188847073</v>
          </cell>
          <cell r="R206">
            <v>2.4585806603998157</v>
          </cell>
          <cell r="S206">
            <v>4.2281390871362099</v>
          </cell>
          <cell r="T206">
            <v>0.73451222152699591</v>
          </cell>
          <cell r="U206">
            <v>0.67862861982989986</v>
          </cell>
          <cell r="V206">
            <v>2.5621990691510477</v>
          </cell>
          <cell r="W206">
            <v>0.2145882049279827</v>
          </cell>
          <cell r="X206">
            <v>2.3948883243993628E-2</v>
          </cell>
          <cell r="Y206">
            <v>1.222096343613345</v>
          </cell>
          <cell r="Z206">
            <v>1.1035993980174246</v>
          </cell>
          <cell r="AA206">
            <v>0.3138155426230686</v>
          </cell>
          <cell r="AB206">
            <v>0.56938056947425664</v>
          </cell>
          <cell r="AC206">
            <v>7.6182710827178708</v>
          </cell>
          <cell r="AD206">
            <v>8.5530788636095938</v>
          </cell>
          <cell r="AE206">
            <v>1.4260930656741659</v>
          </cell>
          <cell r="AF206">
            <v>99.999949784880627</v>
          </cell>
          <cell r="AG206">
            <v>0.56678845730966743</v>
          </cell>
        </row>
        <row r="207">
          <cell r="C207" t="str">
            <v>021604</v>
          </cell>
          <cell r="D207" t="str">
            <v>SIERRA</v>
          </cell>
          <cell r="E207" t="str">
            <v>ANCASH</v>
          </cell>
          <cell r="F207" t="str">
            <v>POMABAMBA</v>
          </cell>
          <cell r="G207" t="str">
            <v>QUINUABAMBA</v>
          </cell>
          <cell r="H207">
            <v>2414</v>
          </cell>
          <cell r="I207">
            <v>257.467522052927</v>
          </cell>
          <cell r="J207">
            <v>2156.5324779470729</v>
          </cell>
          <cell r="K207">
            <v>0.42799999999999999</v>
          </cell>
          <cell r="L207">
            <v>53.02363411200227</v>
          </cell>
          <cell r="M207">
            <v>3.6552116189644734</v>
          </cell>
          <cell r="N207">
            <v>3.0193742238596797</v>
          </cell>
          <cell r="O207">
            <v>2.9134203126486038</v>
          </cell>
          <cell r="P207">
            <v>2.6414259865752143</v>
          </cell>
          <cell r="Q207">
            <v>3.0399519188847073</v>
          </cell>
          <cell r="R207">
            <v>2.4585806603998157</v>
          </cell>
          <cell r="S207">
            <v>4.2281390871362099</v>
          </cell>
          <cell r="T207">
            <v>0.73451222152699591</v>
          </cell>
          <cell r="U207">
            <v>0.67862861982989986</v>
          </cell>
          <cell r="V207">
            <v>2.5621990691510477</v>
          </cell>
          <cell r="W207">
            <v>0.2145882049279827</v>
          </cell>
          <cell r="X207">
            <v>2.3948883243993628E-2</v>
          </cell>
          <cell r="Y207">
            <v>1.222096343613345</v>
          </cell>
          <cell r="Z207">
            <v>1.1035993980174246</v>
          </cell>
          <cell r="AA207">
            <v>0.3138155426230686</v>
          </cell>
          <cell r="AB207">
            <v>0.56938056947425664</v>
          </cell>
          <cell r="AC207">
            <v>7.6182710827178708</v>
          </cell>
          <cell r="AD207">
            <v>8.5530788636095938</v>
          </cell>
          <cell r="AE207">
            <v>1.4260930656741659</v>
          </cell>
          <cell r="AF207">
            <v>99.999949784880627</v>
          </cell>
          <cell r="AG207">
            <v>0.56678845730966743</v>
          </cell>
        </row>
        <row r="208">
          <cell r="C208" t="str">
            <v>021701</v>
          </cell>
          <cell r="D208" t="str">
            <v>SIERRA</v>
          </cell>
          <cell r="E208" t="str">
            <v>ANCASH</v>
          </cell>
          <cell r="F208" t="str">
            <v>RECUAY</v>
          </cell>
          <cell r="G208" t="str">
            <v>RECUAY</v>
          </cell>
          <cell r="H208">
            <v>4462</v>
          </cell>
          <cell r="I208">
            <v>2686.9870388833501</v>
          </cell>
          <cell r="J208">
            <v>1775.0129611166499</v>
          </cell>
          <cell r="K208">
            <v>0.43</v>
          </cell>
          <cell r="L208">
            <v>53.02363411200227</v>
          </cell>
          <cell r="M208">
            <v>3.6552116189644734</v>
          </cell>
          <cell r="N208">
            <v>3.0193742238596797</v>
          </cell>
          <cell r="O208">
            <v>2.9134203126486038</v>
          </cell>
          <cell r="P208">
            <v>2.6414259865752143</v>
          </cell>
          <cell r="Q208">
            <v>3.0399519188847073</v>
          </cell>
          <cell r="R208">
            <v>2.4585806603998157</v>
          </cell>
          <cell r="S208">
            <v>4.2281390871362099</v>
          </cell>
          <cell r="T208">
            <v>0.73451222152699591</v>
          </cell>
          <cell r="U208">
            <v>0.67862861982989986</v>
          </cell>
          <cell r="V208">
            <v>2.5621990691510477</v>
          </cell>
          <cell r="W208">
            <v>0.2145882049279827</v>
          </cell>
          <cell r="X208">
            <v>2.3948883243993628E-2</v>
          </cell>
          <cell r="Y208">
            <v>1.222096343613345</v>
          </cell>
          <cell r="Z208">
            <v>1.1035993980174246</v>
          </cell>
          <cell r="AA208">
            <v>0.3138155426230686</v>
          </cell>
          <cell r="AB208">
            <v>0.56938056947425664</v>
          </cell>
          <cell r="AC208">
            <v>7.6182710827178708</v>
          </cell>
          <cell r="AD208">
            <v>8.5530788636095938</v>
          </cell>
          <cell r="AE208">
            <v>1.4260930656741659</v>
          </cell>
          <cell r="AF208">
            <v>99.999949784880627</v>
          </cell>
          <cell r="AG208">
            <v>0.56678845730966743</v>
          </cell>
        </row>
        <row r="209">
          <cell r="C209" t="str">
            <v>021702</v>
          </cell>
          <cell r="D209" t="str">
            <v>SIERRA</v>
          </cell>
          <cell r="E209" t="str">
            <v>ANCASH</v>
          </cell>
          <cell r="F209" t="str">
            <v>RECUAY</v>
          </cell>
          <cell r="G209" t="str">
            <v>CATAC</v>
          </cell>
          <cell r="H209">
            <v>4020</v>
          </cell>
          <cell r="I209">
            <v>2395.4658077304261</v>
          </cell>
          <cell r="J209">
            <v>1624.5341922695739</v>
          </cell>
          <cell r="K209">
            <v>0.3</v>
          </cell>
          <cell r="L209">
            <v>53.02363411200227</v>
          </cell>
          <cell r="M209">
            <v>3.6552116189644734</v>
          </cell>
          <cell r="N209">
            <v>3.0193742238596797</v>
          </cell>
          <cell r="O209">
            <v>2.9134203126486038</v>
          </cell>
          <cell r="P209">
            <v>2.6414259865752143</v>
          </cell>
          <cell r="Q209">
            <v>3.0399519188847073</v>
          </cell>
          <cell r="R209">
            <v>2.4585806603998157</v>
          </cell>
          <cell r="S209">
            <v>4.2281390871362099</v>
          </cell>
          <cell r="T209">
            <v>0.73451222152699591</v>
          </cell>
          <cell r="U209">
            <v>0.67862861982989986</v>
          </cell>
          <cell r="V209">
            <v>2.5621990691510477</v>
          </cell>
          <cell r="W209">
            <v>0.2145882049279827</v>
          </cell>
          <cell r="X209">
            <v>2.3948883243993628E-2</v>
          </cell>
          <cell r="Y209">
            <v>1.222096343613345</v>
          </cell>
          <cell r="Z209">
            <v>1.1035993980174246</v>
          </cell>
          <cell r="AA209">
            <v>0.3138155426230686</v>
          </cell>
          <cell r="AB209">
            <v>0.56938056947425664</v>
          </cell>
          <cell r="AC209">
            <v>7.6182710827178708</v>
          </cell>
          <cell r="AD209">
            <v>8.5530788636095938</v>
          </cell>
          <cell r="AE209">
            <v>1.4260930656741659</v>
          </cell>
          <cell r="AF209">
            <v>99.999949784880627</v>
          </cell>
          <cell r="AG209">
            <v>0.56678845730966743</v>
          </cell>
        </row>
        <row r="210">
          <cell r="C210" t="str">
            <v>021703</v>
          </cell>
          <cell r="D210" t="str">
            <v>SIERRA</v>
          </cell>
          <cell r="E210" t="str">
            <v>ANCASH</v>
          </cell>
          <cell r="F210" t="str">
            <v>RECUAY</v>
          </cell>
          <cell r="G210" t="str">
            <v>COTAPARACO</v>
          </cell>
          <cell r="H210">
            <v>644</v>
          </cell>
          <cell r="I210">
            <v>421.85737976782764</v>
          </cell>
          <cell r="J210">
            <v>222.14262023217236</v>
          </cell>
          <cell r="K210">
            <v>0.42799999999999999</v>
          </cell>
          <cell r="L210">
            <v>53.02363411200227</v>
          </cell>
          <cell r="M210">
            <v>3.6552116189644734</v>
          </cell>
          <cell r="N210">
            <v>3.0193742238596797</v>
          </cell>
          <cell r="O210">
            <v>2.9134203126486038</v>
          </cell>
          <cell r="P210">
            <v>2.6414259865752143</v>
          </cell>
          <cell r="Q210">
            <v>3.0399519188847073</v>
          </cell>
          <cell r="R210">
            <v>2.4585806603998157</v>
          </cell>
          <cell r="S210">
            <v>4.2281390871362099</v>
          </cell>
          <cell r="T210">
            <v>0.73451222152699591</v>
          </cell>
          <cell r="U210">
            <v>0.67862861982989986</v>
          </cell>
          <cell r="V210">
            <v>2.5621990691510477</v>
          </cell>
          <cell r="W210">
            <v>0.2145882049279827</v>
          </cell>
          <cell r="X210">
            <v>2.3948883243993628E-2</v>
          </cell>
          <cell r="Y210">
            <v>1.222096343613345</v>
          </cell>
          <cell r="Z210">
            <v>1.1035993980174246</v>
          </cell>
          <cell r="AA210">
            <v>0.3138155426230686</v>
          </cell>
          <cell r="AB210">
            <v>0.56938056947425664</v>
          </cell>
          <cell r="AC210">
            <v>7.6182710827178708</v>
          </cell>
          <cell r="AD210">
            <v>8.5530788636095938</v>
          </cell>
          <cell r="AE210">
            <v>1.4260930656741659</v>
          </cell>
          <cell r="AF210">
            <v>99.999949784880627</v>
          </cell>
          <cell r="AG210">
            <v>0.56678845730966743</v>
          </cell>
        </row>
        <row r="211">
          <cell r="C211" t="str">
            <v>021704</v>
          </cell>
          <cell r="D211" t="str">
            <v>SIERRA</v>
          </cell>
          <cell r="E211" t="str">
            <v>ANCASH</v>
          </cell>
          <cell r="F211" t="str">
            <v>RECUAY</v>
          </cell>
          <cell r="G211" t="str">
            <v>HUAYLLAPAMPA</v>
          </cell>
          <cell r="H211">
            <v>1305</v>
          </cell>
          <cell r="I211">
            <v>773.20680628272248</v>
          </cell>
          <cell r="J211">
            <v>531.79319371727752</v>
          </cell>
          <cell r="K211">
            <v>0.42799999999999999</v>
          </cell>
          <cell r="L211">
            <v>53.02363411200227</v>
          </cell>
          <cell r="M211">
            <v>3.6552116189644734</v>
          </cell>
          <cell r="N211">
            <v>3.0193742238596797</v>
          </cell>
          <cell r="O211">
            <v>2.9134203126486038</v>
          </cell>
          <cell r="P211">
            <v>2.6414259865752143</v>
          </cell>
          <cell r="Q211">
            <v>3.0399519188847073</v>
          </cell>
          <cell r="R211">
            <v>2.4585806603998157</v>
          </cell>
          <cell r="S211">
            <v>4.2281390871362099</v>
          </cell>
          <cell r="T211">
            <v>0.73451222152699591</v>
          </cell>
          <cell r="U211">
            <v>0.67862861982989986</v>
          </cell>
          <cell r="V211">
            <v>2.5621990691510477</v>
          </cell>
          <cell r="W211">
            <v>0.2145882049279827</v>
          </cell>
          <cell r="X211">
            <v>2.3948883243993628E-2</v>
          </cell>
          <cell r="Y211">
            <v>1.222096343613345</v>
          </cell>
          <cell r="Z211">
            <v>1.1035993980174246</v>
          </cell>
          <cell r="AA211">
            <v>0.3138155426230686</v>
          </cell>
          <cell r="AB211">
            <v>0.56938056947425664</v>
          </cell>
          <cell r="AC211">
            <v>7.6182710827178708</v>
          </cell>
          <cell r="AD211">
            <v>8.5530788636095938</v>
          </cell>
          <cell r="AE211">
            <v>1.4260930656741659</v>
          </cell>
          <cell r="AF211">
            <v>99.999949784880627</v>
          </cell>
          <cell r="AG211">
            <v>0.56678845730966743</v>
          </cell>
        </row>
        <row r="212">
          <cell r="C212" t="str">
            <v>021705</v>
          </cell>
          <cell r="D212" t="str">
            <v>SIERRA</v>
          </cell>
          <cell r="E212" t="str">
            <v>ANCASH</v>
          </cell>
          <cell r="F212" t="str">
            <v>RECUAY</v>
          </cell>
          <cell r="G212" t="str">
            <v>LLACLLIN</v>
          </cell>
          <cell r="H212">
            <v>1806</v>
          </cell>
          <cell r="I212">
            <v>920.8307475317348</v>
          </cell>
          <cell r="J212">
            <v>885.1692524682652</v>
          </cell>
          <cell r="K212">
            <v>0.42799999999999999</v>
          </cell>
          <cell r="L212">
            <v>53.02363411200227</v>
          </cell>
          <cell r="M212">
            <v>3.6552116189644734</v>
          </cell>
          <cell r="N212">
            <v>3.0193742238596797</v>
          </cell>
          <cell r="O212">
            <v>2.9134203126486038</v>
          </cell>
          <cell r="P212">
            <v>2.6414259865752143</v>
          </cell>
          <cell r="Q212">
            <v>3.0399519188847073</v>
          </cell>
          <cell r="R212">
            <v>2.4585806603998157</v>
          </cell>
          <cell r="S212">
            <v>4.2281390871362099</v>
          </cell>
          <cell r="T212">
            <v>0.73451222152699591</v>
          </cell>
          <cell r="U212">
            <v>0.67862861982989986</v>
          </cell>
          <cell r="V212">
            <v>2.5621990691510477</v>
          </cell>
          <cell r="W212">
            <v>0.2145882049279827</v>
          </cell>
          <cell r="X212">
            <v>2.3948883243993628E-2</v>
          </cell>
          <cell r="Y212">
            <v>1.222096343613345</v>
          </cell>
          <cell r="Z212">
            <v>1.1035993980174246</v>
          </cell>
          <cell r="AA212">
            <v>0.3138155426230686</v>
          </cell>
          <cell r="AB212">
            <v>0.56938056947425664</v>
          </cell>
          <cell r="AC212">
            <v>7.6182710827178708</v>
          </cell>
          <cell r="AD212">
            <v>8.5530788636095938</v>
          </cell>
          <cell r="AE212">
            <v>1.4260930656741659</v>
          </cell>
          <cell r="AF212">
            <v>99.999949784880627</v>
          </cell>
          <cell r="AG212">
            <v>0.56678845730966743</v>
          </cell>
        </row>
        <row r="213">
          <cell r="C213" t="str">
            <v>021706</v>
          </cell>
          <cell r="D213" t="str">
            <v>SIERRA</v>
          </cell>
          <cell r="E213" t="str">
            <v>ANCASH</v>
          </cell>
          <cell r="F213" t="str">
            <v>RECUAY</v>
          </cell>
          <cell r="G213" t="str">
            <v>MARCA</v>
          </cell>
          <cell r="H213">
            <v>980</v>
          </cell>
          <cell r="I213">
            <v>590.41745730550281</v>
          </cell>
          <cell r="J213">
            <v>389.58254269449719</v>
          </cell>
          <cell r="K213">
            <v>0.42799999999999999</v>
          </cell>
          <cell r="L213">
            <v>53.02363411200227</v>
          </cell>
          <cell r="M213">
            <v>3.6552116189644734</v>
          </cell>
          <cell r="N213">
            <v>3.0193742238596797</v>
          </cell>
          <cell r="O213">
            <v>2.9134203126486038</v>
          </cell>
          <cell r="P213">
            <v>2.6414259865752143</v>
          </cell>
          <cell r="Q213">
            <v>3.0399519188847073</v>
          </cell>
          <cell r="R213">
            <v>2.4585806603998157</v>
          </cell>
          <cell r="S213">
            <v>4.2281390871362099</v>
          </cell>
          <cell r="T213">
            <v>0.73451222152699591</v>
          </cell>
          <cell r="U213">
            <v>0.67862861982989986</v>
          </cell>
          <cell r="V213">
            <v>2.5621990691510477</v>
          </cell>
          <cell r="W213">
            <v>0.2145882049279827</v>
          </cell>
          <cell r="X213">
            <v>2.3948883243993628E-2</v>
          </cell>
          <cell r="Y213">
            <v>1.222096343613345</v>
          </cell>
          <cell r="Z213">
            <v>1.1035993980174246</v>
          </cell>
          <cell r="AA213">
            <v>0.3138155426230686</v>
          </cell>
          <cell r="AB213">
            <v>0.56938056947425664</v>
          </cell>
          <cell r="AC213">
            <v>7.6182710827178708</v>
          </cell>
          <cell r="AD213">
            <v>8.5530788636095938</v>
          </cell>
          <cell r="AE213">
            <v>1.4260930656741659</v>
          </cell>
          <cell r="AF213">
            <v>99.999949784880627</v>
          </cell>
          <cell r="AG213">
            <v>0.56678845730966743</v>
          </cell>
        </row>
        <row r="214">
          <cell r="C214" t="str">
            <v>021707</v>
          </cell>
          <cell r="D214" t="str">
            <v>SIERRA</v>
          </cell>
          <cell r="E214" t="str">
            <v>ANCASH</v>
          </cell>
          <cell r="F214" t="str">
            <v>RECUAY</v>
          </cell>
          <cell r="G214" t="str">
            <v>PAMPAS CHICO</v>
          </cell>
          <cell r="H214">
            <v>2036</v>
          </cell>
          <cell r="I214">
            <v>1036.8751545117429</v>
          </cell>
          <cell r="J214">
            <v>999.12484548825705</v>
          </cell>
          <cell r="K214">
            <v>0.42799999999999999</v>
          </cell>
          <cell r="L214">
            <v>53.02363411200227</v>
          </cell>
          <cell r="M214">
            <v>3.6552116189644734</v>
          </cell>
          <cell r="N214">
            <v>3.0193742238596797</v>
          </cell>
          <cell r="O214">
            <v>2.9134203126486038</v>
          </cell>
          <cell r="P214">
            <v>2.6414259865752143</v>
          </cell>
          <cell r="Q214">
            <v>3.0399519188847073</v>
          </cell>
          <cell r="R214">
            <v>2.4585806603998157</v>
          </cell>
          <cell r="S214">
            <v>4.2281390871362099</v>
          </cell>
          <cell r="T214">
            <v>0.73451222152699591</v>
          </cell>
          <cell r="U214">
            <v>0.67862861982989986</v>
          </cell>
          <cell r="V214">
            <v>2.5621990691510477</v>
          </cell>
          <cell r="W214">
            <v>0.2145882049279827</v>
          </cell>
          <cell r="X214">
            <v>2.3948883243993628E-2</v>
          </cell>
          <cell r="Y214">
            <v>1.222096343613345</v>
          </cell>
          <cell r="Z214">
            <v>1.1035993980174246</v>
          </cell>
          <cell r="AA214">
            <v>0.3138155426230686</v>
          </cell>
          <cell r="AB214">
            <v>0.56938056947425664</v>
          </cell>
          <cell r="AC214">
            <v>7.6182710827178708</v>
          </cell>
          <cell r="AD214">
            <v>8.5530788636095938</v>
          </cell>
          <cell r="AE214">
            <v>1.4260930656741659</v>
          </cell>
          <cell r="AF214">
            <v>99.999949784880627</v>
          </cell>
          <cell r="AG214">
            <v>0.56678845730966743</v>
          </cell>
        </row>
        <row r="215">
          <cell r="C215" t="str">
            <v>021708</v>
          </cell>
          <cell r="D215" t="str">
            <v>COSTA</v>
          </cell>
          <cell r="E215" t="str">
            <v>ANCASH</v>
          </cell>
          <cell r="F215" t="str">
            <v>RECUAY</v>
          </cell>
          <cell r="G215" t="str">
            <v>PARARIN</v>
          </cell>
          <cell r="H215">
            <v>1373</v>
          </cell>
          <cell r="I215">
            <v>401.69304556354916</v>
          </cell>
          <cell r="J215">
            <v>971.30695443645084</v>
          </cell>
          <cell r="K215">
            <v>0.46</v>
          </cell>
          <cell r="L215">
            <v>50.60709606947669</v>
          </cell>
          <cell r="M215">
            <v>2.2411628889756545</v>
          </cell>
          <cell r="N215">
            <v>4.0122999065623119</v>
          </cell>
          <cell r="O215">
            <v>2.9197180090913806</v>
          </cell>
          <cell r="P215">
            <v>2.7714213830864716</v>
          </cell>
          <cell r="Q215">
            <v>3.1280404138035789</v>
          </cell>
          <cell r="R215">
            <v>2.8167969524514622</v>
          </cell>
          <cell r="S215">
            <v>3.5374559009529452</v>
          </cell>
          <cell r="T215">
            <v>0.52693224692912044</v>
          </cell>
          <cell r="U215">
            <v>1.0249798151788001</v>
          </cell>
          <cell r="V215">
            <v>2.9858195478301415</v>
          </cell>
          <cell r="W215">
            <v>0.24952823669276764</v>
          </cell>
          <cell r="X215">
            <v>0</v>
          </cell>
          <cell r="Y215">
            <v>1.6364022097754347</v>
          </cell>
          <cell r="Z215">
            <v>1.3459960057218483</v>
          </cell>
          <cell r="AA215">
            <v>0.25392748095845308</v>
          </cell>
          <cell r="AB215">
            <v>0.48929281295604032</v>
          </cell>
          <cell r="AC215">
            <v>9.6670296903945871</v>
          </cell>
          <cell r="AD215">
            <v>8.2651306916465401</v>
          </cell>
          <cell r="AE215">
            <v>1.5208767397705019</v>
          </cell>
          <cell r="AF215">
            <v>99.99990700225473</v>
          </cell>
          <cell r="AG215">
            <v>0.52848258958452343</v>
          </cell>
        </row>
        <row r="216">
          <cell r="C216" t="str">
            <v>021709</v>
          </cell>
          <cell r="D216" t="str">
            <v>SIERRA</v>
          </cell>
          <cell r="E216" t="str">
            <v>ANCASH</v>
          </cell>
          <cell r="F216" t="str">
            <v>RECUAY</v>
          </cell>
          <cell r="G216" t="str">
            <v>TAPACOCHA</v>
          </cell>
          <cell r="H216">
            <v>464</v>
          </cell>
          <cell r="I216">
            <v>275.74857142857144</v>
          </cell>
          <cell r="J216">
            <v>188.25142857142856</v>
          </cell>
          <cell r="K216">
            <v>0.42799999999999999</v>
          </cell>
          <cell r="L216">
            <v>53.02363411200227</v>
          </cell>
          <cell r="M216">
            <v>3.6552116189644734</v>
          </cell>
          <cell r="N216">
            <v>3.0193742238596797</v>
          </cell>
          <cell r="O216">
            <v>2.9134203126486038</v>
          </cell>
          <cell r="P216">
            <v>2.6414259865752143</v>
          </cell>
          <cell r="Q216">
            <v>3.0399519188847073</v>
          </cell>
          <cell r="R216">
            <v>2.4585806603998157</v>
          </cell>
          <cell r="S216">
            <v>4.2281390871362099</v>
          </cell>
          <cell r="T216">
            <v>0.73451222152699591</v>
          </cell>
          <cell r="U216">
            <v>0.67862861982989986</v>
          </cell>
          <cell r="V216">
            <v>2.5621990691510477</v>
          </cell>
          <cell r="W216">
            <v>0.2145882049279827</v>
          </cell>
          <cell r="X216">
            <v>2.3948883243993628E-2</v>
          </cell>
          <cell r="Y216">
            <v>1.222096343613345</v>
          </cell>
          <cell r="Z216">
            <v>1.1035993980174246</v>
          </cell>
          <cell r="AA216">
            <v>0.3138155426230686</v>
          </cell>
          <cell r="AB216">
            <v>0.56938056947425664</v>
          </cell>
          <cell r="AC216">
            <v>7.6182710827178708</v>
          </cell>
          <cell r="AD216">
            <v>8.5530788636095938</v>
          </cell>
          <cell r="AE216">
            <v>1.4260930656741659</v>
          </cell>
          <cell r="AF216">
            <v>99.999949784880627</v>
          </cell>
          <cell r="AG216">
            <v>0.56678845730966743</v>
          </cell>
        </row>
        <row r="217">
          <cell r="C217" t="str">
            <v>021710</v>
          </cell>
          <cell r="D217" t="str">
            <v>SIERRA</v>
          </cell>
          <cell r="E217" t="str">
            <v>ANCASH</v>
          </cell>
          <cell r="F217" t="str">
            <v>RECUAY</v>
          </cell>
          <cell r="G217" t="str">
            <v>TICAPAMPA</v>
          </cell>
          <cell r="H217">
            <v>2258</v>
          </cell>
          <cell r="I217">
            <v>1391.3210180623973</v>
          </cell>
          <cell r="J217">
            <v>866.67898193760266</v>
          </cell>
          <cell r="K217">
            <v>0.43</v>
          </cell>
          <cell r="L217">
            <v>53.02363411200227</v>
          </cell>
          <cell r="M217">
            <v>3.6552116189644734</v>
          </cell>
          <cell r="N217">
            <v>3.0193742238596797</v>
          </cell>
          <cell r="O217">
            <v>2.9134203126486038</v>
          </cell>
          <cell r="P217">
            <v>2.6414259865752143</v>
          </cell>
          <cell r="Q217">
            <v>3.0399519188847073</v>
          </cell>
          <cell r="R217">
            <v>2.4585806603998157</v>
          </cell>
          <cell r="S217">
            <v>4.2281390871362099</v>
          </cell>
          <cell r="T217">
            <v>0.73451222152699591</v>
          </cell>
          <cell r="U217">
            <v>0.67862861982989986</v>
          </cell>
          <cell r="V217">
            <v>2.5621990691510477</v>
          </cell>
          <cell r="W217">
            <v>0.2145882049279827</v>
          </cell>
          <cell r="X217">
            <v>2.3948883243993628E-2</v>
          </cell>
          <cell r="Y217">
            <v>1.222096343613345</v>
          </cell>
          <cell r="Z217">
            <v>1.1035993980174246</v>
          </cell>
          <cell r="AA217">
            <v>0.3138155426230686</v>
          </cell>
          <cell r="AB217">
            <v>0.56938056947425664</v>
          </cell>
          <cell r="AC217">
            <v>7.6182710827178708</v>
          </cell>
          <cell r="AD217">
            <v>8.5530788636095938</v>
          </cell>
          <cell r="AE217">
            <v>1.4260930656741659</v>
          </cell>
          <cell r="AF217">
            <v>99.999949784880627</v>
          </cell>
          <cell r="AG217">
            <v>0.56678845730966743</v>
          </cell>
        </row>
        <row r="218">
          <cell r="C218" t="str">
            <v>021802</v>
          </cell>
          <cell r="D218" t="str">
            <v>SIERRA</v>
          </cell>
          <cell r="E218" t="str">
            <v>ANCASH</v>
          </cell>
          <cell r="F218" t="str">
            <v>SANTA</v>
          </cell>
          <cell r="G218" t="str">
            <v>CACERES DEL PERU</v>
          </cell>
          <cell r="H218">
            <v>4884</v>
          </cell>
          <cell r="I218">
            <v>1130.7878308968789</v>
          </cell>
          <cell r="J218">
            <v>3753.2121691031211</v>
          </cell>
          <cell r="K218">
            <v>0.3</v>
          </cell>
          <cell r="L218">
            <v>53.02363411200227</v>
          </cell>
          <cell r="M218">
            <v>3.6552116189644734</v>
          </cell>
          <cell r="N218">
            <v>3.0193742238596797</v>
          </cell>
          <cell r="O218">
            <v>2.9134203126486038</v>
          </cell>
          <cell r="P218">
            <v>2.6414259865752143</v>
          </cell>
          <cell r="Q218">
            <v>3.0399519188847073</v>
          </cell>
          <cell r="R218">
            <v>2.4585806603998157</v>
          </cell>
          <cell r="S218">
            <v>4.2281390871362099</v>
          </cell>
          <cell r="T218">
            <v>0.73451222152699591</v>
          </cell>
          <cell r="U218">
            <v>0.67862861982989986</v>
          </cell>
          <cell r="V218">
            <v>2.5621990691510477</v>
          </cell>
          <cell r="W218">
            <v>0.2145882049279827</v>
          </cell>
          <cell r="X218">
            <v>2.3948883243993628E-2</v>
          </cell>
          <cell r="Y218">
            <v>1.222096343613345</v>
          </cell>
          <cell r="Z218">
            <v>1.1035993980174246</v>
          </cell>
          <cell r="AA218">
            <v>0.3138155426230686</v>
          </cell>
          <cell r="AB218">
            <v>0.56938056947425664</v>
          </cell>
          <cell r="AC218">
            <v>7.6182710827178708</v>
          </cell>
          <cell r="AD218">
            <v>8.5530788636095938</v>
          </cell>
          <cell r="AE218">
            <v>1.4260930656741659</v>
          </cell>
          <cell r="AF218">
            <v>99.999949784880627</v>
          </cell>
          <cell r="AG218">
            <v>0.56678845730966743</v>
          </cell>
        </row>
        <row r="219">
          <cell r="C219" t="str">
            <v>021804</v>
          </cell>
          <cell r="D219" t="str">
            <v>SIERRA</v>
          </cell>
          <cell r="E219" t="str">
            <v>ANCASH</v>
          </cell>
          <cell r="F219" t="str">
            <v>SANTA</v>
          </cell>
          <cell r="G219" t="str">
            <v>MACATE</v>
          </cell>
          <cell r="H219">
            <v>3425</v>
          </cell>
          <cell r="I219">
            <v>282.70120853689895</v>
          </cell>
          <cell r="J219">
            <v>3142.2987914631012</v>
          </cell>
          <cell r="K219">
            <v>0.42799999999999999</v>
          </cell>
          <cell r="L219">
            <v>53.02363411200227</v>
          </cell>
          <cell r="M219">
            <v>3.6552116189644734</v>
          </cell>
          <cell r="N219">
            <v>3.0193742238596797</v>
          </cell>
          <cell r="O219">
            <v>2.9134203126486038</v>
          </cell>
          <cell r="P219">
            <v>2.6414259865752143</v>
          </cell>
          <cell r="Q219">
            <v>3.0399519188847073</v>
          </cell>
          <cell r="R219">
            <v>2.4585806603998157</v>
          </cell>
          <cell r="S219">
            <v>4.2281390871362099</v>
          </cell>
          <cell r="T219">
            <v>0.73451222152699591</v>
          </cell>
          <cell r="U219">
            <v>0.67862861982989986</v>
          </cell>
          <cell r="V219">
            <v>2.5621990691510477</v>
          </cell>
          <cell r="W219">
            <v>0.2145882049279827</v>
          </cell>
          <cell r="X219">
            <v>2.3948883243993628E-2</v>
          </cell>
          <cell r="Y219">
            <v>1.222096343613345</v>
          </cell>
          <cell r="Z219">
            <v>1.1035993980174246</v>
          </cell>
          <cell r="AA219">
            <v>0.3138155426230686</v>
          </cell>
          <cell r="AB219">
            <v>0.56938056947425664</v>
          </cell>
          <cell r="AC219">
            <v>7.6182710827178708</v>
          </cell>
          <cell r="AD219">
            <v>8.5530788636095938</v>
          </cell>
          <cell r="AE219">
            <v>1.4260930656741659</v>
          </cell>
          <cell r="AF219">
            <v>99.999949784880627</v>
          </cell>
          <cell r="AG219">
            <v>0.56678845730966743</v>
          </cell>
        </row>
        <row r="220">
          <cell r="C220" t="str">
            <v>021805</v>
          </cell>
          <cell r="D220" t="str">
            <v>SIERRA</v>
          </cell>
          <cell r="E220" t="str">
            <v>ANCASH</v>
          </cell>
          <cell r="F220" t="str">
            <v>SANTA</v>
          </cell>
          <cell r="G220" t="str">
            <v>MORO</v>
          </cell>
          <cell r="H220">
            <v>7528</v>
          </cell>
          <cell r="I220">
            <v>3289.279155672823</v>
          </cell>
          <cell r="J220">
            <v>4238.7208443271775</v>
          </cell>
          <cell r="K220">
            <v>0.43</v>
          </cell>
          <cell r="L220">
            <v>57.073844490855329</v>
          </cell>
          <cell r="M220">
            <v>2.8424824346596016</v>
          </cell>
          <cell r="N220">
            <v>1.8936537909774533</v>
          </cell>
          <cell r="O220">
            <v>1.4612761811982462</v>
          </cell>
          <cell r="P220">
            <v>2.0618006392249226</v>
          </cell>
          <cell r="Q220">
            <v>1.6214160366720263</v>
          </cell>
          <cell r="R220">
            <v>4.8242131461476347</v>
          </cell>
          <cell r="S220">
            <v>4.40384602552896</v>
          </cell>
          <cell r="T220">
            <v>0.53246501945031977</v>
          </cell>
          <cell r="U220">
            <v>1.5813810728035813</v>
          </cell>
          <cell r="V220">
            <v>0.81738051231408748</v>
          </cell>
          <cell r="W220">
            <v>0</v>
          </cell>
          <cell r="X220">
            <v>0</v>
          </cell>
          <cell r="Y220">
            <v>1.7815558921458066</v>
          </cell>
          <cell r="Z220">
            <v>1.2210663979875753</v>
          </cell>
          <cell r="AA220">
            <v>4.00349638684451E-2</v>
          </cell>
          <cell r="AB220">
            <v>0.18816433018169196</v>
          </cell>
          <cell r="AC220">
            <v>9.0479018342685915</v>
          </cell>
          <cell r="AD220">
            <v>6.6858389660303335</v>
          </cell>
          <cell r="AE220">
            <v>1.9216782656853646</v>
          </cell>
          <cell r="AF220">
            <v>99.999999999999957</v>
          </cell>
          <cell r="AG220">
            <v>0.59916326925514929</v>
          </cell>
        </row>
        <row r="221">
          <cell r="C221" t="str">
            <v>021807</v>
          </cell>
          <cell r="D221" t="str">
            <v>COSTA</v>
          </cell>
          <cell r="E221" t="str">
            <v>ANCASH</v>
          </cell>
          <cell r="F221" t="str">
            <v>SANTA</v>
          </cell>
          <cell r="G221" t="str">
            <v>SAMANCO</v>
          </cell>
          <cell r="H221">
            <v>4590</v>
          </cell>
          <cell r="I221">
            <v>3041.5007112375533</v>
          </cell>
          <cell r="J221">
            <v>1548.4992887624467</v>
          </cell>
          <cell r="K221">
            <v>0.46</v>
          </cell>
          <cell r="L221">
            <v>50.60709606947669</v>
          </cell>
          <cell r="M221">
            <v>2.2411628889756545</v>
          </cell>
          <cell r="N221">
            <v>4.0122999065623119</v>
          </cell>
          <cell r="O221">
            <v>2.9197180090913806</v>
          </cell>
          <cell r="P221">
            <v>2.7714213830864716</v>
          </cell>
          <cell r="Q221">
            <v>3.1280404138035789</v>
          </cell>
          <cell r="R221">
            <v>2.8167969524514622</v>
          </cell>
          <cell r="S221">
            <v>3.5374559009529452</v>
          </cell>
          <cell r="T221">
            <v>0.52693224692912044</v>
          </cell>
          <cell r="U221">
            <v>1.0249798151788001</v>
          </cell>
          <cell r="V221">
            <v>2.9858195478301415</v>
          </cell>
          <cell r="W221">
            <v>0.24952823669276764</v>
          </cell>
          <cell r="X221">
            <v>0</v>
          </cell>
          <cell r="Y221">
            <v>1.6364022097754347</v>
          </cell>
          <cell r="Z221">
            <v>1.3459960057218483</v>
          </cell>
          <cell r="AA221">
            <v>0.25392748095845308</v>
          </cell>
          <cell r="AB221">
            <v>0.48929281295604032</v>
          </cell>
          <cell r="AC221">
            <v>9.6670296903945871</v>
          </cell>
          <cell r="AD221">
            <v>8.2651306916465401</v>
          </cell>
          <cell r="AE221">
            <v>1.5208767397705019</v>
          </cell>
          <cell r="AF221">
            <v>99.99990700225473</v>
          </cell>
          <cell r="AG221">
            <v>0.52848258958452343</v>
          </cell>
        </row>
        <row r="222">
          <cell r="C222" t="str">
            <v>021901</v>
          </cell>
          <cell r="D222" t="str">
            <v>SIERRA</v>
          </cell>
          <cell r="E222" t="str">
            <v>ANCASH</v>
          </cell>
          <cell r="F222" t="str">
            <v>SIHUAS</v>
          </cell>
          <cell r="G222" t="str">
            <v>SIHUAS</v>
          </cell>
          <cell r="H222">
            <v>5705</v>
          </cell>
          <cell r="I222">
            <v>4132.5862998921257</v>
          </cell>
          <cell r="J222">
            <v>1572.4137001078743</v>
          </cell>
          <cell r="K222">
            <v>0.43</v>
          </cell>
          <cell r="L222">
            <v>57.547508067407669</v>
          </cell>
          <cell r="M222">
            <v>3.6623469753623934</v>
          </cell>
          <cell r="N222">
            <v>4.302617425600574</v>
          </cell>
          <cell r="O222">
            <v>5.1733852379244993</v>
          </cell>
          <cell r="P222">
            <v>4.7123905137530091</v>
          </cell>
          <cell r="Q222">
            <v>3.483071249295703</v>
          </cell>
          <cell r="R222">
            <v>1.6237258618040258</v>
          </cell>
          <cell r="S222">
            <v>5.1221636019054451</v>
          </cell>
          <cell r="T222">
            <v>0.17927572606669057</v>
          </cell>
          <cell r="U222">
            <v>0.15878707165906877</v>
          </cell>
          <cell r="V222">
            <v>2.9810992163089689</v>
          </cell>
          <cell r="W222">
            <v>0</v>
          </cell>
          <cell r="X222">
            <v>0</v>
          </cell>
          <cell r="Y222">
            <v>1.4085949905239974</v>
          </cell>
          <cell r="Z222">
            <v>0.10756543564001435</v>
          </cell>
          <cell r="AA222">
            <v>9.2198944834298011E-2</v>
          </cell>
          <cell r="AB222">
            <v>0.30220765251242127</v>
          </cell>
          <cell r="AC222">
            <v>5.2758285099626079</v>
          </cell>
          <cell r="AD222">
            <v>2.2281411668288684</v>
          </cell>
          <cell r="AE222">
            <v>1.6390923526097425</v>
          </cell>
          <cell r="AF222">
            <v>99.999999999999957</v>
          </cell>
          <cell r="AG222">
            <v>0.61209855042770067</v>
          </cell>
        </row>
        <row r="223">
          <cell r="C223" t="str">
            <v>021902</v>
          </cell>
          <cell r="D223" t="str">
            <v>SIERRA</v>
          </cell>
          <cell r="E223" t="str">
            <v>ANCASH</v>
          </cell>
          <cell r="F223" t="str">
            <v>SIHUAS</v>
          </cell>
          <cell r="G223" t="str">
            <v>ACOBAMBA</v>
          </cell>
          <cell r="H223">
            <v>2183</v>
          </cell>
          <cell r="I223">
            <v>286.49151696606788</v>
          </cell>
          <cell r="J223">
            <v>1896.5084830339322</v>
          </cell>
          <cell r="K223">
            <v>0.42799999999999999</v>
          </cell>
          <cell r="L223">
            <v>53.02363411200227</v>
          </cell>
          <cell r="M223">
            <v>3.6552116189644734</v>
          </cell>
          <cell r="N223">
            <v>3.0193742238596797</v>
          </cell>
          <cell r="O223">
            <v>2.9134203126486038</v>
          </cell>
          <cell r="P223">
            <v>2.6414259865752143</v>
          </cell>
          <cell r="Q223">
            <v>3.0399519188847073</v>
          </cell>
          <cell r="R223">
            <v>2.4585806603998157</v>
          </cell>
          <cell r="S223">
            <v>4.2281390871362099</v>
          </cell>
          <cell r="T223">
            <v>0.73451222152699591</v>
          </cell>
          <cell r="U223">
            <v>0.67862861982989986</v>
          </cell>
          <cell r="V223">
            <v>2.5621990691510477</v>
          </cell>
          <cell r="W223">
            <v>0.2145882049279827</v>
          </cell>
          <cell r="X223">
            <v>2.3948883243993628E-2</v>
          </cell>
          <cell r="Y223">
            <v>1.222096343613345</v>
          </cell>
          <cell r="Z223">
            <v>1.1035993980174246</v>
          </cell>
          <cell r="AA223">
            <v>0.3138155426230686</v>
          </cell>
          <cell r="AB223">
            <v>0.56938056947425664</v>
          </cell>
          <cell r="AC223">
            <v>7.6182710827178708</v>
          </cell>
          <cell r="AD223">
            <v>8.5530788636095938</v>
          </cell>
          <cell r="AE223">
            <v>1.4260930656741659</v>
          </cell>
          <cell r="AF223">
            <v>99.999949784880627</v>
          </cell>
          <cell r="AG223">
            <v>0.56678845730966743</v>
          </cell>
        </row>
        <row r="224">
          <cell r="C224" t="str">
            <v>021903</v>
          </cell>
          <cell r="D224" t="str">
            <v>SIERRA</v>
          </cell>
          <cell r="E224" t="str">
            <v>ANCASH</v>
          </cell>
          <cell r="F224" t="str">
            <v>SIHUAS</v>
          </cell>
          <cell r="G224" t="str">
            <v>ALFONSO UGARTE</v>
          </cell>
          <cell r="H224">
            <v>783</v>
          </cell>
          <cell r="I224">
            <v>231.13729977116705</v>
          </cell>
          <cell r="J224">
            <v>551.86270022883298</v>
          </cell>
          <cell r="K224">
            <v>0.42799999999999999</v>
          </cell>
          <cell r="L224">
            <v>53.02363411200227</v>
          </cell>
          <cell r="M224">
            <v>3.6552116189644734</v>
          </cell>
          <cell r="N224">
            <v>3.0193742238596797</v>
          </cell>
          <cell r="O224">
            <v>2.9134203126486038</v>
          </cell>
          <cell r="P224">
            <v>2.6414259865752143</v>
          </cell>
          <cell r="Q224">
            <v>3.0399519188847073</v>
          </cell>
          <cell r="R224">
            <v>2.4585806603998157</v>
          </cell>
          <cell r="S224">
            <v>4.2281390871362099</v>
          </cell>
          <cell r="T224">
            <v>0.73451222152699591</v>
          </cell>
          <cell r="U224">
            <v>0.67862861982989986</v>
          </cell>
          <cell r="V224">
            <v>2.5621990691510477</v>
          </cell>
          <cell r="W224">
            <v>0.2145882049279827</v>
          </cell>
          <cell r="X224">
            <v>2.3948883243993628E-2</v>
          </cell>
          <cell r="Y224">
            <v>1.222096343613345</v>
          </cell>
          <cell r="Z224">
            <v>1.1035993980174246</v>
          </cell>
          <cell r="AA224">
            <v>0.3138155426230686</v>
          </cell>
          <cell r="AB224">
            <v>0.56938056947425664</v>
          </cell>
          <cell r="AC224">
            <v>7.6182710827178708</v>
          </cell>
          <cell r="AD224">
            <v>8.5530788636095938</v>
          </cell>
          <cell r="AE224">
            <v>1.4260930656741659</v>
          </cell>
          <cell r="AF224">
            <v>99.999949784880627</v>
          </cell>
          <cell r="AG224">
            <v>0.56678845730966743</v>
          </cell>
        </row>
        <row r="225">
          <cell r="C225" t="str">
            <v>021904</v>
          </cell>
          <cell r="D225" t="str">
            <v>SIERRA</v>
          </cell>
          <cell r="E225" t="str">
            <v>ANCASH</v>
          </cell>
          <cell r="F225" t="str">
            <v>SIHUAS</v>
          </cell>
          <cell r="G225" t="str">
            <v>CASHAPAMPA</v>
          </cell>
          <cell r="H225">
            <v>2874</v>
          </cell>
          <cell r="I225">
            <v>149.28650767722965</v>
          </cell>
          <cell r="J225">
            <v>2724.7134923227704</v>
          </cell>
          <cell r="K225">
            <v>0.42799999999999999</v>
          </cell>
          <cell r="L225">
            <v>53.02363411200227</v>
          </cell>
          <cell r="M225">
            <v>3.6552116189644734</v>
          </cell>
          <cell r="N225">
            <v>3.0193742238596797</v>
          </cell>
          <cell r="O225">
            <v>2.9134203126486038</v>
          </cell>
          <cell r="P225">
            <v>2.6414259865752143</v>
          </cell>
          <cell r="Q225">
            <v>3.0399519188847073</v>
          </cell>
          <cell r="R225">
            <v>2.4585806603998157</v>
          </cell>
          <cell r="S225">
            <v>4.2281390871362099</v>
          </cell>
          <cell r="T225">
            <v>0.73451222152699591</v>
          </cell>
          <cell r="U225">
            <v>0.67862861982989986</v>
          </cell>
          <cell r="V225">
            <v>2.5621990691510477</v>
          </cell>
          <cell r="W225">
            <v>0.2145882049279827</v>
          </cell>
          <cell r="X225">
            <v>2.3948883243993628E-2</v>
          </cell>
          <cell r="Y225">
            <v>1.222096343613345</v>
          </cell>
          <cell r="Z225">
            <v>1.1035993980174246</v>
          </cell>
          <cell r="AA225">
            <v>0.3138155426230686</v>
          </cell>
          <cell r="AB225">
            <v>0.56938056947425664</v>
          </cell>
          <cell r="AC225">
            <v>7.6182710827178708</v>
          </cell>
          <cell r="AD225">
            <v>8.5530788636095938</v>
          </cell>
          <cell r="AE225">
            <v>1.4260930656741659</v>
          </cell>
          <cell r="AF225">
            <v>99.999949784880627</v>
          </cell>
          <cell r="AG225">
            <v>0.56678845730966743</v>
          </cell>
        </row>
        <row r="226">
          <cell r="C226" t="str">
            <v>021905</v>
          </cell>
          <cell r="D226" t="str">
            <v>SIERRA</v>
          </cell>
          <cell r="E226" t="str">
            <v>ANCASH</v>
          </cell>
          <cell r="F226" t="str">
            <v>SIHUAS</v>
          </cell>
          <cell r="G226" t="str">
            <v>CHINGALPO</v>
          </cell>
          <cell r="H226">
            <v>1058</v>
          </cell>
          <cell r="I226">
            <v>496.48138528138531</v>
          </cell>
          <cell r="J226">
            <v>561.51861471861469</v>
          </cell>
          <cell r="K226">
            <v>0.42799999999999999</v>
          </cell>
          <cell r="L226">
            <v>53.02363411200227</v>
          </cell>
          <cell r="M226">
            <v>3.6552116189644734</v>
          </cell>
          <cell r="N226">
            <v>3.0193742238596797</v>
          </cell>
          <cell r="O226">
            <v>2.9134203126486038</v>
          </cell>
          <cell r="P226">
            <v>2.6414259865752143</v>
          </cell>
          <cell r="Q226">
            <v>3.0399519188847073</v>
          </cell>
          <cell r="R226">
            <v>2.4585806603998157</v>
          </cell>
          <cell r="S226">
            <v>4.2281390871362099</v>
          </cell>
          <cell r="T226">
            <v>0.73451222152699591</v>
          </cell>
          <cell r="U226">
            <v>0.67862861982989986</v>
          </cell>
          <cell r="V226">
            <v>2.5621990691510477</v>
          </cell>
          <cell r="W226">
            <v>0.2145882049279827</v>
          </cell>
          <cell r="X226">
            <v>2.3948883243993628E-2</v>
          </cell>
          <cell r="Y226">
            <v>1.222096343613345</v>
          </cell>
          <cell r="Z226">
            <v>1.1035993980174246</v>
          </cell>
          <cell r="AA226">
            <v>0.3138155426230686</v>
          </cell>
          <cell r="AB226">
            <v>0.56938056947425664</v>
          </cell>
          <cell r="AC226">
            <v>7.6182710827178708</v>
          </cell>
          <cell r="AD226">
            <v>8.5530788636095938</v>
          </cell>
          <cell r="AE226">
            <v>1.4260930656741659</v>
          </cell>
          <cell r="AF226">
            <v>99.999949784880627</v>
          </cell>
          <cell r="AG226">
            <v>0.56678845730966743</v>
          </cell>
        </row>
        <row r="227">
          <cell r="C227" t="str">
            <v>021906</v>
          </cell>
          <cell r="D227" t="str">
            <v>SIERRA</v>
          </cell>
          <cell r="E227" t="str">
            <v>ANCASH</v>
          </cell>
          <cell r="F227" t="str">
            <v>SIHUAS</v>
          </cell>
          <cell r="G227" t="str">
            <v>HUAYLLABAMBA</v>
          </cell>
          <cell r="H227">
            <v>4014</v>
          </cell>
          <cell r="I227">
            <v>1102.4968062455641</v>
          </cell>
          <cell r="J227">
            <v>2911.5031937544359</v>
          </cell>
          <cell r="K227">
            <v>0.42799999999999999</v>
          </cell>
          <cell r="L227">
            <v>53.02363411200227</v>
          </cell>
          <cell r="M227">
            <v>3.6552116189644734</v>
          </cell>
          <cell r="N227">
            <v>3.0193742238596797</v>
          </cell>
          <cell r="O227">
            <v>2.9134203126486038</v>
          </cell>
          <cell r="P227">
            <v>2.6414259865752143</v>
          </cell>
          <cell r="Q227">
            <v>3.0399519188847073</v>
          </cell>
          <cell r="R227">
            <v>2.4585806603998157</v>
          </cell>
          <cell r="S227">
            <v>4.2281390871362099</v>
          </cell>
          <cell r="T227">
            <v>0.73451222152699591</v>
          </cell>
          <cell r="U227">
            <v>0.67862861982989986</v>
          </cell>
          <cell r="V227">
            <v>2.5621990691510477</v>
          </cell>
          <cell r="W227">
            <v>0.2145882049279827</v>
          </cell>
          <cell r="X227">
            <v>2.3948883243993628E-2</v>
          </cell>
          <cell r="Y227">
            <v>1.222096343613345</v>
          </cell>
          <cell r="Z227">
            <v>1.1035993980174246</v>
          </cell>
          <cell r="AA227">
            <v>0.3138155426230686</v>
          </cell>
          <cell r="AB227">
            <v>0.56938056947425664</v>
          </cell>
          <cell r="AC227">
            <v>7.6182710827178708</v>
          </cell>
          <cell r="AD227">
            <v>8.5530788636095938</v>
          </cell>
          <cell r="AE227">
            <v>1.4260930656741659</v>
          </cell>
          <cell r="AF227">
            <v>99.999949784880627</v>
          </cell>
          <cell r="AG227">
            <v>0.56678845730966743</v>
          </cell>
        </row>
        <row r="228">
          <cell r="C228" t="str">
            <v>021907</v>
          </cell>
          <cell r="D228" t="str">
            <v>SIERRA</v>
          </cell>
          <cell r="E228" t="str">
            <v>ANCASH</v>
          </cell>
          <cell r="F228" t="str">
            <v>SIHUAS</v>
          </cell>
          <cell r="G228" t="str">
            <v>QUICHES</v>
          </cell>
          <cell r="H228">
            <v>2924</v>
          </cell>
          <cell r="I228">
            <v>659.71500539762508</v>
          </cell>
          <cell r="J228">
            <v>2264.2849946023748</v>
          </cell>
          <cell r="K228">
            <v>0.42799999999999999</v>
          </cell>
          <cell r="L228">
            <v>53.02363411200227</v>
          </cell>
          <cell r="M228">
            <v>3.6552116189644734</v>
          </cell>
          <cell r="N228">
            <v>3.0193742238596797</v>
          </cell>
          <cell r="O228">
            <v>2.9134203126486038</v>
          </cell>
          <cell r="P228">
            <v>2.6414259865752143</v>
          </cell>
          <cell r="Q228">
            <v>3.0399519188847073</v>
          </cell>
          <cell r="R228">
            <v>2.4585806603998157</v>
          </cell>
          <cell r="S228">
            <v>4.2281390871362099</v>
          </cell>
          <cell r="T228">
            <v>0.73451222152699591</v>
          </cell>
          <cell r="U228">
            <v>0.67862861982989986</v>
          </cell>
          <cell r="V228">
            <v>2.5621990691510477</v>
          </cell>
          <cell r="W228">
            <v>0.2145882049279827</v>
          </cell>
          <cell r="X228">
            <v>2.3948883243993628E-2</v>
          </cell>
          <cell r="Y228">
            <v>1.222096343613345</v>
          </cell>
          <cell r="Z228">
            <v>1.1035993980174246</v>
          </cell>
          <cell r="AA228">
            <v>0.3138155426230686</v>
          </cell>
          <cell r="AB228">
            <v>0.56938056947425664</v>
          </cell>
          <cell r="AC228">
            <v>7.6182710827178708</v>
          </cell>
          <cell r="AD228">
            <v>8.5530788636095938</v>
          </cell>
          <cell r="AE228">
            <v>1.4260930656741659</v>
          </cell>
          <cell r="AF228">
            <v>99.999949784880627</v>
          </cell>
          <cell r="AG228">
            <v>0.56678845730966743</v>
          </cell>
        </row>
        <row r="229">
          <cell r="C229" t="str">
            <v>021908</v>
          </cell>
          <cell r="D229" t="str">
            <v>SIERRA</v>
          </cell>
          <cell r="E229" t="str">
            <v>ANCASH</v>
          </cell>
          <cell r="F229" t="str">
            <v>SIHUAS</v>
          </cell>
          <cell r="G229" t="str">
            <v>RAGASH</v>
          </cell>
          <cell r="H229">
            <v>2642</v>
          </cell>
          <cell r="I229">
            <v>384.51643192488262</v>
          </cell>
          <cell r="J229">
            <v>2257.4835680751175</v>
          </cell>
          <cell r="K229">
            <v>0.42799999999999999</v>
          </cell>
          <cell r="L229">
            <v>53.02363411200227</v>
          </cell>
          <cell r="M229">
            <v>3.6552116189644734</v>
          </cell>
          <cell r="N229">
            <v>3.0193742238596797</v>
          </cell>
          <cell r="O229">
            <v>2.9134203126486038</v>
          </cell>
          <cell r="P229">
            <v>2.6414259865752143</v>
          </cell>
          <cell r="Q229">
            <v>3.0399519188847073</v>
          </cell>
          <cell r="R229">
            <v>2.4585806603998157</v>
          </cell>
          <cell r="S229">
            <v>4.2281390871362099</v>
          </cell>
          <cell r="T229">
            <v>0.73451222152699591</v>
          </cell>
          <cell r="U229">
            <v>0.67862861982989986</v>
          </cell>
          <cell r="V229">
            <v>2.5621990691510477</v>
          </cell>
          <cell r="W229">
            <v>0.2145882049279827</v>
          </cell>
          <cell r="X229">
            <v>2.3948883243993628E-2</v>
          </cell>
          <cell r="Y229">
            <v>1.222096343613345</v>
          </cell>
          <cell r="Z229">
            <v>1.1035993980174246</v>
          </cell>
          <cell r="AA229">
            <v>0.3138155426230686</v>
          </cell>
          <cell r="AB229">
            <v>0.56938056947425664</v>
          </cell>
          <cell r="AC229">
            <v>7.6182710827178708</v>
          </cell>
          <cell r="AD229">
            <v>8.5530788636095938</v>
          </cell>
          <cell r="AE229">
            <v>1.4260930656741659</v>
          </cell>
          <cell r="AF229">
            <v>99.999949784880627</v>
          </cell>
          <cell r="AG229">
            <v>0.56678845730966743</v>
          </cell>
        </row>
        <row r="230">
          <cell r="C230" t="str">
            <v>021909</v>
          </cell>
          <cell r="D230" t="str">
            <v>SIERRA</v>
          </cell>
          <cell r="E230" t="str">
            <v>ANCASH</v>
          </cell>
          <cell r="F230" t="str">
            <v>SIHUAS</v>
          </cell>
          <cell r="G230" t="str">
            <v>SAN JUAN</v>
          </cell>
          <cell r="H230">
            <v>6522</v>
          </cell>
          <cell r="I230">
            <v>237.79726544082979</v>
          </cell>
          <cell r="J230">
            <v>6284.2027345591705</v>
          </cell>
          <cell r="K230">
            <v>0.42799999999999999</v>
          </cell>
          <cell r="L230">
            <v>53.02363411200227</v>
          </cell>
          <cell r="M230">
            <v>3.6552116189644734</v>
          </cell>
          <cell r="N230">
            <v>3.0193742238596797</v>
          </cell>
          <cell r="O230">
            <v>2.9134203126486038</v>
          </cell>
          <cell r="P230">
            <v>2.6414259865752143</v>
          </cell>
          <cell r="Q230">
            <v>3.0399519188847073</v>
          </cell>
          <cell r="R230">
            <v>2.4585806603998157</v>
          </cell>
          <cell r="S230">
            <v>4.2281390871362099</v>
          </cell>
          <cell r="T230">
            <v>0.73451222152699591</v>
          </cell>
          <cell r="U230">
            <v>0.67862861982989986</v>
          </cell>
          <cell r="V230">
            <v>2.5621990691510477</v>
          </cell>
          <cell r="W230">
            <v>0.2145882049279827</v>
          </cell>
          <cell r="X230">
            <v>2.3948883243993628E-2</v>
          </cell>
          <cell r="Y230">
            <v>1.222096343613345</v>
          </cell>
          <cell r="Z230">
            <v>1.1035993980174246</v>
          </cell>
          <cell r="AA230">
            <v>0.3138155426230686</v>
          </cell>
          <cell r="AB230">
            <v>0.56938056947425664</v>
          </cell>
          <cell r="AC230">
            <v>7.6182710827178708</v>
          </cell>
          <cell r="AD230">
            <v>8.5530788636095938</v>
          </cell>
          <cell r="AE230">
            <v>1.4260930656741659</v>
          </cell>
          <cell r="AF230">
            <v>99.999949784880627</v>
          </cell>
          <cell r="AG230">
            <v>0.56678845730966743</v>
          </cell>
        </row>
        <row r="231">
          <cell r="C231" t="str">
            <v>021910</v>
          </cell>
          <cell r="D231" t="str">
            <v>SIERRA</v>
          </cell>
          <cell r="E231" t="str">
            <v>ANCASH</v>
          </cell>
          <cell r="F231" t="str">
            <v>SIHUAS</v>
          </cell>
          <cell r="G231" t="str">
            <v>SICSIBAMBA</v>
          </cell>
          <cell r="H231">
            <v>1824</v>
          </cell>
          <cell r="I231">
            <v>289.96432318992652</v>
          </cell>
          <cell r="J231">
            <v>1534.0356768100735</v>
          </cell>
          <cell r="K231">
            <v>0.42799999999999999</v>
          </cell>
          <cell r="L231">
            <v>53.02363411200227</v>
          </cell>
          <cell r="M231">
            <v>3.6552116189644734</v>
          </cell>
          <cell r="N231">
            <v>3.0193742238596797</v>
          </cell>
          <cell r="O231">
            <v>2.9134203126486038</v>
          </cell>
          <cell r="P231">
            <v>2.6414259865752143</v>
          </cell>
          <cell r="Q231">
            <v>3.0399519188847073</v>
          </cell>
          <cell r="R231">
            <v>2.4585806603998157</v>
          </cell>
          <cell r="S231">
            <v>4.2281390871362099</v>
          </cell>
          <cell r="T231">
            <v>0.73451222152699591</v>
          </cell>
          <cell r="U231">
            <v>0.67862861982989986</v>
          </cell>
          <cell r="V231">
            <v>2.5621990691510477</v>
          </cell>
          <cell r="W231">
            <v>0.2145882049279827</v>
          </cell>
          <cell r="X231">
            <v>2.3948883243993628E-2</v>
          </cell>
          <cell r="Y231">
            <v>1.222096343613345</v>
          </cell>
          <cell r="Z231">
            <v>1.1035993980174246</v>
          </cell>
          <cell r="AA231">
            <v>0.3138155426230686</v>
          </cell>
          <cell r="AB231">
            <v>0.56938056947425664</v>
          </cell>
          <cell r="AC231">
            <v>7.6182710827178708</v>
          </cell>
          <cell r="AD231">
            <v>8.5530788636095938</v>
          </cell>
          <cell r="AE231">
            <v>1.4260930656741659</v>
          </cell>
          <cell r="AF231">
            <v>99.999949784880627</v>
          </cell>
          <cell r="AG231">
            <v>0.56678845730966743</v>
          </cell>
        </row>
        <row r="232">
          <cell r="C232" t="str">
            <v>022002</v>
          </cell>
          <cell r="D232" t="str">
            <v>SIERRA</v>
          </cell>
          <cell r="E232" t="str">
            <v>ANCASH</v>
          </cell>
          <cell r="F232" t="str">
            <v>YUNGAY</v>
          </cell>
          <cell r="G232" t="str">
            <v>CASCAPARA</v>
          </cell>
          <cell r="H232">
            <v>2287</v>
          </cell>
          <cell r="I232">
            <v>175.07073643410851</v>
          </cell>
          <cell r="J232">
            <v>2111.9292635658917</v>
          </cell>
          <cell r="K232">
            <v>0.42799999999999999</v>
          </cell>
          <cell r="L232">
            <v>53.02363411200227</v>
          </cell>
          <cell r="M232">
            <v>3.6552116189644734</v>
          </cell>
          <cell r="N232">
            <v>3.0193742238596797</v>
          </cell>
          <cell r="O232">
            <v>2.9134203126486038</v>
          </cell>
          <cell r="P232">
            <v>2.6414259865752143</v>
          </cell>
          <cell r="Q232">
            <v>3.0399519188847073</v>
          </cell>
          <cell r="R232">
            <v>2.4585806603998157</v>
          </cell>
          <cell r="S232">
            <v>4.2281390871362099</v>
          </cell>
          <cell r="T232">
            <v>0.73451222152699591</v>
          </cell>
          <cell r="U232">
            <v>0.67862861982989986</v>
          </cell>
          <cell r="V232">
            <v>2.5621990691510477</v>
          </cell>
          <cell r="W232">
            <v>0.2145882049279827</v>
          </cell>
          <cell r="X232">
            <v>2.3948883243993628E-2</v>
          </cell>
          <cell r="Y232">
            <v>1.222096343613345</v>
          </cell>
          <cell r="Z232">
            <v>1.1035993980174246</v>
          </cell>
          <cell r="AA232">
            <v>0.3138155426230686</v>
          </cell>
          <cell r="AB232">
            <v>0.56938056947425664</v>
          </cell>
          <cell r="AC232">
            <v>7.6182710827178708</v>
          </cell>
          <cell r="AD232">
            <v>8.5530788636095938</v>
          </cell>
          <cell r="AE232">
            <v>1.4260930656741659</v>
          </cell>
          <cell r="AF232">
            <v>99.999949784880627</v>
          </cell>
          <cell r="AG232">
            <v>0.56678845730966743</v>
          </cell>
        </row>
        <row r="233">
          <cell r="C233" t="str">
            <v>022003</v>
          </cell>
          <cell r="D233" t="str">
            <v>SIERRA</v>
          </cell>
          <cell r="E233" t="str">
            <v>ANCASH</v>
          </cell>
          <cell r="F233" t="str">
            <v>YUNGAY</v>
          </cell>
          <cell r="G233" t="str">
            <v>MANCOS</v>
          </cell>
          <cell r="H233">
            <v>6977</v>
          </cell>
          <cell r="I233">
            <v>2120.308356545961</v>
          </cell>
          <cell r="J233">
            <v>4856.691643454039</v>
          </cell>
          <cell r="K233">
            <v>0.43</v>
          </cell>
          <cell r="L233">
            <v>53.02363411200227</v>
          </cell>
          <cell r="M233">
            <v>3.6552116189644734</v>
          </cell>
          <cell r="N233">
            <v>3.0193742238596797</v>
          </cell>
          <cell r="O233">
            <v>2.9134203126486038</v>
          </cell>
          <cell r="P233">
            <v>2.6414259865752143</v>
          </cell>
          <cell r="Q233">
            <v>3.0399519188847073</v>
          </cell>
          <cell r="R233">
            <v>2.4585806603998157</v>
          </cell>
          <cell r="S233">
            <v>4.2281390871362099</v>
          </cell>
          <cell r="T233">
            <v>0.73451222152699591</v>
          </cell>
          <cell r="U233">
            <v>0.67862861982989986</v>
          </cell>
          <cell r="V233">
            <v>2.5621990691510477</v>
          </cell>
          <cell r="W233">
            <v>0.2145882049279827</v>
          </cell>
          <cell r="X233">
            <v>2.3948883243993628E-2</v>
          </cell>
          <cell r="Y233">
            <v>1.222096343613345</v>
          </cell>
          <cell r="Z233">
            <v>1.1035993980174246</v>
          </cell>
          <cell r="AA233">
            <v>0.3138155426230686</v>
          </cell>
          <cell r="AB233">
            <v>0.56938056947425664</v>
          </cell>
          <cell r="AC233">
            <v>7.6182710827178708</v>
          </cell>
          <cell r="AD233">
            <v>8.5530788636095938</v>
          </cell>
          <cell r="AE233">
            <v>1.4260930656741659</v>
          </cell>
          <cell r="AF233">
            <v>99.999949784880627</v>
          </cell>
          <cell r="AG233">
            <v>0.56678845730966743</v>
          </cell>
        </row>
        <row r="234">
          <cell r="C234" t="str">
            <v>022004</v>
          </cell>
          <cell r="D234" t="str">
            <v>SIERRA</v>
          </cell>
          <cell r="E234" t="str">
            <v>ANCASH</v>
          </cell>
          <cell r="F234" t="str">
            <v>YUNGAY</v>
          </cell>
          <cell r="G234" t="str">
            <v>MATACOTO</v>
          </cell>
          <cell r="H234">
            <v>1635</v>
          </cell>
          <cell r="I234">
            <v>240.50607287449392</v>
          </cell>
          <cell r="J234">
            <v>1394.4939271255062</v>
          </cell>
          <cell r="K234">
            <v>0.42799999999999999</v>
          </cell>
          <cell r="L234">
            <v>53.02363411200227</v>
          </cell>
          <cell r="M234">
            <v>3.6552116189644734</v>
          </cell>
          <cell r="N234">
            <v>3.0193742238596797</v>
          </cell>
          <cell r="O234">
            <v>2.9134203126486038</v>
          </cell>
          <cell r="P234">
            <v>2.6414259865752143</v>
          </cell>
          <cell r="Q234">
            <v>3.0399519188847073</v>
          </cell>
          <cell r="R234">
            <v>2.4585806603998157</v>
          </cell>
          <cell r="S234">
            <v>4.2281390871362099</v>
          </cell>
          <cell r="T234">
            <v>0.73451222152699591</v>
          </cell>
          <cell r="U234">
            <v>0.67862861982989986</v>
          </cell>
          <cell r="V234">
            <v>2.5621990691510477</v>
          </cell>
          <cell r="W234">
            <v>0.2145882049279827</v>
          </cell>
          <cell r="X234">
            <v>2.3948883243993628E-2</v>
          </cell>
          <cell r="Y234">
            <v>1.222096343613345</v>
          </cell>
          <cell r="Z234">
            <v>1.1035993980174246</v>
          </cell>
          <cell r="AA234">
            <v>0.3138155426230686</v>
          </cell>
          <cell r="AB234">
            <v>0.56938056947425664</v>
          </cell>
          <cell r="AC234">
            <v>7.6182710827178708</v>
          </cell>
          <cell r="AD234">
            <v>8.5530788636095938</v>
          </cell>
          <cell r="AE234">
            <v>1.4260930656741659</v>
          </cell>
          <cell r="AF234">
            <v>99.999949784880627</v>
          </cell>
          <cell r="AG234">
            <v>0.56678845730966743</v>
          </cell>
        </row>
        <row r="235">
          <cell r="C235" t="str">
            <v>022006</v>
          </cell>
          <cell r="D235" t="str">
            <v>SIERRA</v>
          </cell>
          <cell r="E235" t="str">
            <v>ANCASH</v>
          </cell>
          <cell r="F235" t="str">
            <v>YUNGAY</v>
          </cell>
          <cell r="G235" t="str">
            <v>RANRAHIRCA</v>
          </cell>
          <cell r="H235">
            <v>2707</v>
          </cell>
          <cell r="I235">
            <v>899.13129879347059</v>
          </cell>
          <cell r="J235">
            <v>1807.8687012065293</v>
          </cell>
          <cell r="K235">
            <v>0.42799999999999999</v>
          </cell>
          <cell r="L235">
            <v>53.02363411200227</v>
          </cell>
          <cell r="M235">
            <v>3.6552116189644734</v>
          </cell>
          <cell r="N235">
            <v>3.0193742238596797</v>
          </cell>
          <cell r="O235">
            <v>2.9134203126486038</v>
          </cell>
          <cell r="P235">
            <v>2.6414259865752143</v>
          </cell>
          <cell r="Q235">
            <v>3.0399519188847073</v>
          </cell>
          <cell r="R235">
            <v>2.4585806603998157</v>
          </cell>
          <cell r="S235">
            <v>4.2281390871362099</v>
          </cell>
          <cell r="T235">
            <v>0.73451222152699591</v>
          </cell>
          <cell r="U235">
            <v>0.67862861982989986</v>
          </cell>
          <cell r="V235">
            <v>2.5621990691510477</v>
          </cell>
          <cell r="W235">
            <v>0.2145882049279827</v>
          </cell>
          <cell r="X235">
            <v>2.3948883243993628E-2</v>
          </cell>
          <cell r="Y235">
            <v>1.222096343613345</v>
          </cell>
          <cell r="Z235">
            <v>1.1035993980174246</v>
          </cell>
          <cell r="AA235">
            <v>0.3138155426230686</v>
          </cell>
          <cell r="AB235">
            <v>0.56938056947425664</v>
          </cell>
          <cell r="AC235">
            <v>7.6182710827178708</v>
          </cell>
          <cell r="AD235">
            <v>8.5530788636095938</v>
          </cell>
          <cell r="AE235">
            <v>1.4260930656741659</v>
          </cell>
          <cell r="AF235">
            <v>99.999949784880627</v>
          </cell>
          <cell r="AG235">
            <v>0.56678845730966743</v>
          </cell>
        </row>
        <row r="236">
          <cell r="C236" t="str">
            <v>022007</v>
          </cell>
          <cell r="D236" t="str">
            <v>SIERRA</v>
          </cell>
          <cell r="E236" t="str">
            <v>ANCASH</v>
          </cell>
          <cell r="F236" t="str">
            <v>YUNGAY</v>
          </cell>
          <cell r="G236" t="str">
            <v>SHUPLUY</v>
          </cell>
          <cell r="H236">
            <v>2399</v>
          </cell>
          <cell r="I236">
            <v>181.63107221006564</v>
          </cell>
          <cell r="J236">
            <v>2217.3689277899343</v>
          </cell>
          <cell r="K236">
            <v>0.42799999999999999</v>
          </cell>
          <cell r="L236">
            <v>53.02363411200227</v>
          </cell>
          <cell r="M236">
            <v>3.6552116189644734</v>
          </cell>
          <cell r="N236">
            <v>3.0193742238596797</v>
          </cell>
          <cell r="O236">
            <v>2.9134203126486038</v>
          </cell>
          <cell r="P236">
            <v>2.6414259865752143</v>
          </cell>
          <cell r="Q236">
            <v>3.0399519188847073</v>
          </cell>
          <cell r="R236">
            <v>2.4585806603998157</v>
          </cell>
          <cell r="S236">
            <v>4.2281390871362099</v>
          </cell>
          <cell r="T236">
            <v>0.73451222152699591</v>
          </cell>
          <cell r="U236">
            <v>0.67862861982989986</v>
          </cell>
          <cell r="V236">
            <v>2.5621990691510477</v>
          </cell>
          <cell r="W236">
            <v>0.2145882049279827</v>
          </cell>
          <cell r="X236">
            <v>2.3948883243993628E-2</v>
          </cell>
          <cell r="Y236">
            <v>1.222096343613345</v>
          </cell>
          <cell r="Z236">
            <v>1.1035993980174246</v>
          </cell>
          <cell r="AA236">
            <v>0.3138155426230686</v>
          </cell>
          <cell r="AB236">
            <v>0.56938056947425664</v>
          </cell>
          <cell r="AC236">
            <v>7.6182710827178708</v>
          </cell>
          <cell r="AD236">
            <v>8.5530788636095938</v>
          </cell>
          <cell r="AE236">
            <v>1.4260930656741659</v>
          </cell>
          <cell r="AF236">
            <v>99.999949784880627</v>
          </cell>
          <cell r="AG236">
            <v>0.56678845730966743</v>
          </cell>
        </row>
        <row r="237">
          <cell r="C237" t="str">
            <v>022008</v>
          </cell>
          <cell r="D237" t="str">
            <v>SIERRA</v>
          </cell>
          <cell r="E237" t="str">
            <v>ANCASH</v>
          </cell>
          <cell r="F237" t="str">
            <v>YUNGAY</v>
          </cell>
          <cell r="G237" t="str">
            <v>YANAMA</v>
          </cell>
          <cell r="H237">
            <v>6969</v>
          </cell>
          <cell r="I237">
            <v>555.20332425848972</v>
          </cell>
          <cell r="J237">
            <v>6413.7966757415106</v>
          </cell>
          <cell r="K237">
            <v>0.42799999999999999</v>
          </cell>
          <cell r="L237">
            <v>53.02363411200227</v>
          </cell>
          <cell r="M237">
            <v>3.6552116189644734</v>
          </cell>
          <cell r="N237">
            <v>3.0193742238596797</v>
          </cell>
          <cell r="O237">
            <v>2.9134203126486038</v>
          </cell>
          <cell r="P237">
            <v>2.6414259865752143</v>
          </cell>
          <cell r="Q237">
            <v>3.0399519188847073</v>
          </cell>
          <cell r="R237">
            <v>2.4585806603998157</v>
          </cell>
          <cell r="S237">
            <v>4.2281390871362099</v>
          </cell>
          <cell r="T237">
            <v>0.73451222152699591</v>
          </cell>
          <cell r="U237">
            <v>0.67862861982989986</v>
          </cell>
          <cell r="V237">
            <v>2.5621990691510477</v>
          </cell>
          <cell r="W237">
            <v>0.2145882049279827</v>
          </cell>
          <cell r="X237">
            <v>2.3948883243993628E-2</v>
          </cell>
          <cell r="Y237">
            <v>1.222096343613345</v>
          </cell>
          <cell r="Z237">
            <v>1.1035993980174246</v>
          </cell>
          <cell r="AA237">
            <v>0.3138155426230686</v>
          </cell>
          <cell r="AB237">
            <v>0.56938056947425664</v>
          </cell>
          <cell r="AC237">
            <v>7.6182710827178708</v>
          </cell>
          <cell r="AD237">
            <v>8.5530788636095938</v>
          </cell>
          <cell r="AE237">
            <v>1.4260930656741659</v>
          </cell>
          <cell r="AF237">
            <v>99.999949784880627</v>
          </cell>
          <cell r="AG237">
            <v>0.56678845730966743</v>
          </cell>
        </row>
        <row r="238">
          <cell r="C238" t="str">
            <v>030102</v>
          </cell>
          <cell r="D238" t="str">
            <v>SIERRA</v>
          </cell>
          <cell r="E238" t="str">
            <v>APURIMAC</v>
          </cell>
          <cell r="F238" t="str">
            <v>ABANCAY</v>
          </cell>
          <cell r="G238" t="str">
            <v>CHACOCHE</v>
          </cell>
          <cell r="H238">
            <v>1213</v>
          </cell>
          <cell r="I238">
            <v>876.00000000000011</v>
          </cell>
          <cell r="J238">
            <v>336.99999999999989</v>
          </cell>
          <cell r="K238">
            <v>0.42799999999999999</v>
          </cell>
          <cell r="L238">
            <v>53.02363411200227</v>
          </cell>
          <cell r="M238">
            <v>3.6552116189644734</v>
          </cell>
          <cell r="N238">
            <v>3.0193742238596797</v>
          </cell>
          <cell r="O238">
            <v>2.9134203126486038</v>
          </cell>
          <cell r="P238">
            <v>2.6414259865752143</v>
          </cell>
          <cell r="Q238">
            <v>3.0399519188847073</v>
          </cell>
          <cell r="R238">
            <v>2.4585806603998157</v>
          </cell>
          <cell r="S238">
            <v>4.2281390871362099</v>
          </cell>
          <cell r="T238">
            <v>0.73451222152699591</v>
          </cell>
          <cell r="U238">
            <v>0.67862861982989986</v>
          </cell>
          <cell r="V238">
            <v>2.5621990691510477</v>
          </cell>
          <cell r="W238">
            <v>0.2145882049279827</v>
          </cell>
          <cell r="X238">
            <v>2.3948883243993628E-2</v>
          </cell>
          <cell r="Y238">
            <v>1.222096343613345</v>
          </cell>
          <cell r="Z238">
            <v>1.1035993980174246</v>
          </cell>
          <cell r="AA238">
            <v>0.3138155426230686</v>
          </cell>
          <cell r="AB238">
            <v>0.56938056947425664</v>
          </cell>
          <cell r="AC238">
            <v>7.6182710827178708</v>
          </cell>
          <cell r="AD238">
            <v>8.5530788636095938</v>
          </cell>
          <cell r="AE238">
            <v>1.4260930656741659</v>
          </cell>
          <cell r="AF238">
            <v>99.999949784880627</v>
          </cell>
          <cell r="AG238">
            <v>0.56678845730966743</v>
          </cell>
        </row>
        <row r="239">
          <cell r="C239" t="str">
            <v>030103</v>
          </cell>
          <cell r="D239" t="str">
            <v>SIERRA</v>
          </cell>
          <cell r="E239" t="str">
            <v>APURIMAC</v>
          </cell>
          <cell r="F239" t="str">
            <v>ABANCAY</v>
          </cell>
          <cell r="G239" t="str">
            <v>CIRCA</v>
          </cell>
          <cell r="H239">
            <v>2506</v>
          </cell>
          <cell r="I239">
            <v>342.09207365892718</v>
          </cell>
          <cell r="J239">
            <v>2163.9079263410727</v>
          </cell>
          <cell r="K239">
            <v>0.42799999999999999</v>
          </cell>
          <cell r="L239">
            <v>53.02363411200227</v>
          </cell>
          <cell r="M239">
            <v>3.6552116189644734</v>
          </cell>
          <cell r="N239">
            <v>3.0193742238596797</v>
          </cell>
          <cell r="O239">
            <v>2.9134203126486038</v>
          </cell>
          <cell r="P239">
            <v>2.6414259865752143</v>
          </cell>
          <cell r="Q239">
            <v>3.0399519188847073</v>
          </cell>
          <cell r="R239">
            <v>2.4585806603998157</v>
          </cell>
          <cell r="S239">
            <v>4.2281390871362099</v>
          </cell>
          <cell r="T239">
            <v>0.73451222152699591</v>
          </cell>
          <cell r="U239">
            <v>0.67862861982989986</v>
          </cell>
          <cell r="V239">
            <v>2.5621990691510477</v>
          </cell>
          <cell r="W239">
            <v>0.2145882049279827</v>
          </cell>
          <cell r="X239">
            <v>2.3948883243993628E-2</v>
          </cell>
          <cell r="Y239">
            <v>1.222096343613345</v>
          </cell>
          <cell r="Z239">
            <v>1.1035993980174246</v>
          </cell>
          <cell r="AA239">
            <v>0.3138155426230686</v>
          </cell>
          <cell r="AB239">
            <v>0.56938056947425664</v>
          </cell>
          <cell r="AC239">
            <v>7.6182710827178708</v>
          </cell>
          <cell r="AD239">
            <v>8.5530788636095938</v>
          </cell>
          <cell r="AE239">
            <v>1.4260930656741659</v>
          </cell>
          <cell r="AF239">
            <v>99.999949784880627</v>
          </cell>
          <cell r="AG239">
            <v>0.56678845730966743</v>
          </cell>
        </row>
        <row r="240">
          <cell r="C240" t="str">
            <v>030105</v>
          </cell>
          <cell r="D240" t="str">
            <v>SIERRA</v>
          </cell>
          <cell r="E240" t="str">
            <v>APURIMAC</v>
          </cell>
          <cell r="F240" t="str">
            <v>ABANCAY</v>
          </cell>
          <cell r="G240" t="str">
            <v>HUANIPACA</v>
          </cell>
          <cell r="H240">
            <v>4749</v>
          </cell>
          <cell r="I240">
            <v>957.16279069767438</v>
          </cell>
          <cell r="J240">
            <v>3791.8372093023254</v>
          </cell>
          <cell r="K240">
            <v>0.42799999999999999</v>
          </cell>
          <cell r="L240">
            <v>53.02363411200227</v>
          </cell>
          <cell r="M240">
            <v>3.6552116189644734</v>
          </cell>
          <cell r="N240">
            <v>3.0193742238596797</v>
          </cell>
          <cell r="O240">
            <v>2.9134203126486038</v>
          </cell>
          <cell r="P240">
            <v>2.6414259865752143</v>
          </cell>
          <cell r="Q240">
            <v>3.0399519188847073</v>
          </cell>
          <cell r="R240">
            <v>2.4585806603998157</v>
          </cell>
          <cell r="S240">
            <v>4.2281390871362099</v>
          </cell>
          <cell r="T240">
            <v>0.73451222152699591</v>
          </cell>
          <cell r="U240">
            <v>0.67862861982989986</v>
          </cell>
          <cell r="V240">
            <v>2.5621990691510477</v>
          </cell>
          <cell r="W240">
            <v>0.2145882049279827</v>
          </cell>
          <cell r="X240">
            <v>2.3948883243993628E-2</v>
          </cell>
          <cell r="Y240">
            <v>1.222096343613345</v>
          </cell>
          <cell r="Z240">
            <v>1.1035993980174246</v>
          </cell>
          <cell r="AA240">
            <v>0.3138155426230686</v>
          </cell>
          <cell r="AB240">
            <v>0.56938056947425664</v>
          </cell>
          <cell r="AC240">
            <v>7.6182710827178708</v>
          </cell>
          <cell r="AD240">
            <v>8.5530788636095938</v>
          </cell>
          <cell r="AE240">
            <v>1.4260930656741659</v>
          </cell>
          <cell r="AF240">
            <v>99.999949784880627</v>
          </cell>
          <cell r="AG240">
            <v>0.56678845730966743</v>
          </cell>
        </row>
        <row r="241">
          <cell r="C241" t="str">
            <v>030106</v>
          </cell>
          <cell r="D241" t="str">
            <v>SIERRA</v>
          </cell>
          <cell r="E241" t="str">
            <v>APURIMAC</v>
          </cell>
          <cell r="F241" t="str">
            <v>ABANCAY</v>
          </cell>
          <cell r="G241" t="str">
            <v>LAMBRAMA</v>
          </cell>
          <cell r="H241">
            <v>5561</v>
          </cell>
          <cell r="I241">
            <v>1695.9781875867538</v>
          </cell>
          <cell r="J241">
            <v>3865.0218124132462</v>
          </cell>
          <cell r="K241">
            <v>0.42799999999999999</v>
          </cell>
          <cell r="L241">
            <v>53.02363411200227</v>
          </cell>
          <cell r="M241">
            <v>3.6552116189644734</v>
          </cell>
          <cell r="N241">
            <v>3.0193742238596797</v>
          </cell>
          <cell r="O241">
            <v>2.9134203126486038</v>
          </cell>
          <cell r="P241">
            <v>2.6414259865752143</v>
          </cell>
          <cell r="Q241">
            <v>3.0399519188847073</v>
          </cell>
          <cell r="R241">
            <v>2.4585806603998157</v>
          </cell>
          <cell r="S241">
            <v>4.2281390871362099</v>
          </cell>
          <cell r="T241">
            <v>0.73451222152699591</v>
          </cell>
          <cell r="U241">
            <v>0.67862861982989986</v>
          </cell>
          <cell r="V241">
            <v>2.5621990691510477</v>
          </cell>
          <cell r="W241">
            <v>0.2145882049279827</v>
          </cell>
          <cell r="X241">
            <v>2.3948883243993628E-2</v>
          </cell>
          <cell r="Y241">
            <v>1.222096343613345</v>
          </cell>
          <cell r="Z241">
            <v>1.1035993980174246</v>
          </cell>
          <cell r="AA241">
            <v>0.3138155426230686</v>
          </cell>
          <cell r="AB241">
            <v>0.56938056947425664</v>
          </cell>
          <cell r="AC241">
            <v>7.6182710827178708</v>
          </cell>
          <cell r="AD241">
            <v>8.5530788636095938</v>
          </cell>
          <cell r="AE241">
            <v>1.4260930656741659</v>
          </cell>
          <cell r="AF241">
            <v>99.999949784880627</v>
          </cell>
          <cell r="AG241">
            <v>0.56678845730966743</v>
          </cell>
        </row>
        <row r="242">
          <cell r="C242" t="str">
            <v>030107</v>
          </cell>
          <cell r="D242" t="str">
            <v>SIERRA</v>
          </cell>
          <cell r="E242" t="str">
            <v>APURIMAC</v>
          </cell>
          <cell r="F242" t="str">
            <v>ABANCAY</v>
          </cell>
          <cell r="G242" t="str">
            <v>PICHIRHUA</v>
          </cell>
          <cell r="H242">
            <v>4042</v>
          </cell>
          <cell r="I242">
            <v>477.76167549350026</v>
          </cell>
          <cell r="J242">
            <v>3564.2383245064998</v>
          </cell>
          <cell r="K242">
            <v>0.42799999999999999</v>
          </cell>
          <cell r="L242">
            <v>53.02363411200227</v>
          </cell>
          <cell r="M242">
            <v>3.6552116189644734</v>
          </cell>
          <cell r="N242">
            <v>3.0193742238596797</v>
          </cell>
          <cell r="O242">
            <v>2.9134203126486038</v>
          </cell>
          <cell r="P242">
            <v>2.6414259865752143</v>
          </cell>
          <cell r="Q242">
            <v>3.0399519188847073</v>
          </cell>
          <cell r="R242">
            <v>2.4585806603998157</v>
          </cell>
          <cell r="S242">
            <v>4.2281390871362099</v>
          </cell>
          <cell r="T242">
            <v>0.73451222152699591</v>
          </cell>
          <cell r="U242">
            <v>0.67862861982989986</v>
          </cell>
          <cell r="V242">
            <v>2.5621990691510477</v>
          </cell>
          <cell r="W242">
            <v>0.2145882049279827</v>
          </cell>
          <cell r="X242">
            <v>2.3948883243993628E-2</v>
          </cell>
          <cell r="Y242">
            <v>1.222096343613345</v>
          </cell>
          <cell r="Z242">
            <v>1.1035993980174246</v>
          </cell>
          <cell r="AA242">
            <v>0.3138155426230686</v>
          </cell>
          <cell r="AB242">
            <v>0.56938056947425664</v>
          </cell>
          <cell r="AC242">
            <v>7.6182710827178708</v>
          </cell>
          <cell r="AD242">
            <v>8.5530788636095938</v>
          </cell>
          <cell r="AE242">
            <v>1.4260930656741659</v>
          </cell>
          <cell r="AF242">
            <v>99.999949784880627</v>
          </cell>
          <cell r="AG242">
            <v>0.56678845730966743</v>
          </cell>
        </row>
        <row r="243">
          <cell r="C243" t="str">
            <v>030108</v>
          </cell>
          <cell r="D243" t="str">
            <v>SIERRA</v>
          </cell>
          <cell r="E243" t="str">
            <v>APURIMAC</v>
          </cell>
          <cell r="F243" t="str">
            <v>ABANCAY</v>
          </cell>
          <cell r="G243" t="str">
            <v>SAN PEDRO DE CACHORA</v>
          </cell>
          <cell r="H243">
            <v>3838</v>
          </cell>
          <cell r="I243">
            <v>874.99008779382609</v>
          </cell>
          <cell r="J243">
            <v>2963.0099122061738</v>
          </cell>
          <cell r="K243">
            <v>0.42799999999999999</v>
          </cell>
          <cell r="L243">
            <v>53.02363411200227</v>
          </cell>
          <cell r="M243">
            <v>3.6552116189644734</v>
          </cell>
          <cell r="N243">
            <v>3.0193742238596797</v>
          </cell>
          <cell r="O243">
            <v>2.9134203126486038</v>
          </cell>
          <cell r="P243">
            <v>2.6414259865752143</v>
          </cell>
          <cell r="Q243">
            <v>3.0399519188847073</v>
          </cell>
          <cell r="R243">
            <v>2.4585806603998157</v>
          </cell>
          <cell r="S243">
            <v>4.2281390871362099</v>
          </cell>
          <cell r="T243">
            <v>0.73451222152699591</v>
          </cell>
          <cell r="U243">
            <v>0.67862861982989986</v>
          </cell>
          <cell r="V243">
            <v>2.5621990691510477</v>
          </cell>
          <cell r="W243">
            <v>0.2145882049279827</v>
          </cell>
          <cell r="X243">
            <v>2.3948883243993628E-2</v>
          </cell>
          <cell r="Y243">
            <v>1.222096343613345</v>
          </cell>
          <cell r="Z243">
            <v>1.1035993980174246</v>
          </cell>
          <cell r="AA243">
            <v>0.3138155426230686</v>
          </cell>
          <cell r="AB243">
            <v>0.56938056947425664</v>
          </cell>
          <cell r="AC243">
            <v>7.6182710827178708</v>
          </cell>
          <cell r="AD243">
            <v>8.5530788636095938</v>
          </cell>
          <cell r="AE243">
            <v>1.4260930656741659</v>
          </cell>
          <cell r="AF243">
            <v>99.999949784880627</v>
          </cell>
          <cell r="AG243">
            <v>0.56678845730966743</v>
          </cell>
        </row>
        <row r="244">
          <cell r="C244" t="str">
            <v>030109</v>
          </cell>
          <cell r="D244" t="str">
            <v>SIERRA</v>
          </cell>
          <cell r="E244" t="str">
            <v>APURIMAC</v>
          </cell>
          <cell r="F244" t="str">
            <v>ABANCAY</v>
          </cell>
          <cell r="G244" t="str">
            <v>TAMBURCO</v>
          </cell>
          <cell r="H244">
            <v>9884</v>
          </cell>
          <cell r="I244">
            <v>7524.9057527539771</v>
          </cell>
          <cell r="J244">
            <v>2359.0942472460229</v>
          </cell>
          <cell r="K244">
            <v>0.43</v>
          </cell>
          <cell r="L244">
            <v>65.809696539087184</v>
          </cell>
          <cell r="M244">
            <v>1.2200138361722415</v>
          </cell>
          <cell r="N244">
            <v>1.4387749378307124</v>
          </cell>
          <cell r="O244">
            <v>2.7401230297477706</v>
          </cell>
          <cell r="P244">
            <v>1.9314548548136794</v>
          </cell>
          <cell r="Q244">
            <v>2.2867079258829905</v>
          </cell>
          <cell r="R244">
            <v>1.0900660022810986</v>
          </cell>
          <cell r="S244">
            <v>4.9698034889591076</v>
          </cell>
          <cell r="T244">
            <v>0.20286820111063328</v>
          </cell>
          <cell r="U244">
            <v>0.28887683936951924</v>
          </cell>
          <cell r="V244">
            <v>1.89873417721519</v>
          </cell>
          <cell r="W244">
            <v>0</v>
          </cell>
          <cell r="X244">
            <v>0</v>
          </cell>
          <cell r="Y244">
            <v>0.82175644597348685</v>
          </cell>
          <cell r="Z244">
            <v>0.17669165903184189</v>
          </cell>
          <cell r="AA244">
            <v>9.3487650281397824E-3</v>
          </cell>
          <cell r="AB244">
            <v>0.3646018360974515</v>
          </cell>
          <cell r="AC244">
            <v>10.051792158255893</v>
          </cell>
          <cell r="AD244">
            <v>2.2969915674139445</v>
          </cell>
          <cell r="AE244">
            <v>2.4016977357291096</v>
          </cell>
          <cell r="AF244">
            <v>100</v>
          </cell>
          <cell r="AG244">
            <v>0.67029710375259421</v>
          </cell>
        </row>
        <row r="245">
          <cell r="C245" t="str">
            <v>030202</v>
          </cell>
          <cell r="D245" t="str">
            <v>SIERRA</v>
          </cell>
          <cell r="E245" t="str">
            <v>APURIMAC</v>
          </cell>
          <cell r="F245" t="str">
            <v>ANDAHUAYLAS</v>
          </cell>
          <cell r="G245" t="str">
            <v>ANDARAPA</v>
          </cell>
          <cell r="H245">
            <v>6380</v>
          </cell>
          <cell r="I245">
            <v>570.54494643688884</v>
          </cell>
          <cell r="J245">
            <v>5809.4550535631115</v>
          </cell>
          <cell r="K245">
            <v>0.42799999999999999</v>
          </cell>
          <cell r="L245">
            <v>53.02363411200227</v>
          </cell>
          <cell r="M245">
            <v>3.6552116189644734</v>
          </cell>
          <cell r="N245">
            <v>3.0193742238596797</v>
          </cell>
          <cell r="O245">
            <v>2.9134203126486038</v>
          </cell>
          <cell r="P245">
            <v>2.6414259865752143</v>
          </cell>
          <cell r="Q245">
            <v>3.0399519188847073</v>
          </cell>
          <cell r="R245">
            <v>2.4585806603998157</v>
          </cell>
          <cell r="S245">
            <v>4.2281390871362099</v>
          </cell>
          <cell r="T245">
            <v>0.73451222152699591</v>
          </cell>
          <cell r="U245">
            <v>0.67862861982989986</v>
          </cell>
          <cell r="V245">
            <v>2.5621990691510477</v>
          </cell>
          <cell r="W245">
            <v>0.2145882049279827</v>
          </cell>
          <cell r="X245">
            <v>2.3948883243993628E-2</v>
          </cell>
          <cell r="Y245">
            <v>1.222096343613345</v>
          </cell>
          <cell r="Z245">
            <v>1.1035993980174246</v>
          </cell>
          <cell r="AA245">
            <v>0.3138155426230686</v>
          </cell>
          <cell r="AB245">
            <v>0.56938056947425664</v>
          </cell>
          <cell r="AC245">
            <v>7.6182710827178708</v>
          </cell>
          <cell r="AD245">
            <v>8.5530788636095938</v>
          </cell>
          <cell r="AE245">
            <v>1.4260930656741659</v>
          </cell>
          <cell r="AF245">
            <v>99.999949784880627</v>
          </cell>
          <cell r="AG245">
            <v>0.56678845730966743</v>
          </cell>
        </row>
        <row r="246">
          <cell r="C246" t="str">
            <v>030203</v>
          </cell>
          <cell r="D246" t="str">
            <v>SIERRA</v>
          </cell>
          <cell r="E246" t="str">
            <v>APURIMAC</v>
          </cell>
          <cell r="F246" t="str">
            <v>ANDAHUAYLAS</v>
          </cell>
          <cell r="G246" t="str">
            <v>CHIARA</v>
          </cell>
          <cell r="H246">
            <v>1350</v>
          </cell>
          <cell r="I246">
            <v>811.81073025335331</v>
          </cell>
          <cell r="J246">
            <v>538.18926974664669</v>
          </cell>
          <cell r="K246">
            <v>0.42799999999999999</v>
          </cell>
          <cell r="L246">
            <v>53.02363411200227</v>
          </cell>
          <cell r="M246">
            <v>3.6552116189644734</v>
          </cell>
          <cell r="N246">
            <v>3.0193742238596797</v>
          </cell>
          <cell r="O246">
            <v>2.9134203126486038</v>
          </cell>
          <cell r="P246">
            <v>2.6414259865752143</v>
          </cell>
          <cell r="Q246">
            <v>3.0399519188847073</v>
          </cell>
          <cell r="R246">
            <v>2.4585806603998157</v>
          </cell>
          <cell r="S246">
            <v>4.2281390871362099</v>
          </cell>
          <cell r="T246">
            <v>0.73451222152699591</v>
          </cell>
          <cell r="U246">
            <v>0.67862861982989986</v>
          </cell>
          <cell r="V246">
            <v>2.5621990691510477</v>
          </cell>
          <cell r="W246">
            <v>0.2145882049279827</v>
          </cell>
          <cell r="X246">
            <v>2.3948883243993628E-2</v>
          </cell>
          <cell r="Y246">
            <v>1.222096343613345</v>
          </cell>
          <cell r="Z246">
            <v>1.1035993980174246</v>
          </cell>
          <cell r="AA246">
            <v>0.3138155426230686</v>
          </cell>
          <cell r="AB246">
            <v>0.56938056947425664</v>
          </cell>
          <cell r="AC246">
            <v>7.6182710827178708</v>
          </cell>
          <cell r="AD246">
            <v>8.5530788636095938</v>
          </cell>
          <cell r="AE246">
            <v>1.4260930656741659</v>
          </cell>
          <cell r="AF246">
            <v>99.999949784880627</v>
          </cell>
          <cell r="AG246">
            <v>0.56678845730966743</v>
          </cell>
        </row>
        <row r="247">
          <cell r="C247" t="str">
            <v>030204</v>
          </cell>
          <cell r="D247" t="str">
            <v>SIERRA</v>
          </cell>
          <cell r="E247" t="str">
            <v>APURIMAC</v>
          </cell>
          <cell r="F247" t="str">
            <v>ANDAHUAYLAS</v>
          </cell>
          <cell r="G247" t="str">
            <v>HUANCARAMA</v>
          </cell>
          <cell r="H247">
            <v>7441</v>
          </cell>
          <cell r="I247">
            <v>3369.3705849109915</v>
          </cell>
          <cell r="J247">
            <v>4071.6294150890085</v>
          </cell>
          <cell r="K247">
            <v>0.43</v>
          </cell>
          <cell r="L247">
            <v>53.02363411200227</v>
          </cell>
          <cell r="M247">
            <v>3.6552116189644734</v>
          </cell>
          <cell r="N247">
            <v>3.0193742238596797</v>
          </cell>
          <cell r="O247">
            <v>2.9134203126486038</v>
          </cell>
          <cell r="P247">
            <v>2.6414259865752143</v>
          </cell>
          <cell r="Q247">
            <v>3.0399519188847073</v>
          </cell>
          <cell r="R247">
            <v>2.4585806603998157</v>
          </cell>
          <cell r="S247">
            <v>4.2281390871362099</v>
          </cell>
          <cell r="T247">
            <v>0.73451222152699591</v>
          </cell>
          <cell r="U247">
            <v>0.67862861982989986</v>
          </cell>
          <cell r="V247">
            <v>2.5621990691510477</v>
          </cell>
          <cell r="W247">
            <v>0.2145882049279827</v>
          </cell>
          <cell r="X247">
            <v>2.3948883243993628E-2</v>
          </cell>
          <cell r="Y247">
            <v>1.222096343613345</v>
          </cell>
          <cell r="Z247">
            <v>1.1035993980174246</v>
          </cell>
          <cell r="AA247">
            <v>0.3138155426230686</v>
          </cell>
          <cell r="AB247">
            <v>0.56938056947425664</v>
          </cell>
          <cell r="AC247">
            <v>7.6182710827178708</v>
          </cell>
          <cell r="AD247">
            <v>8.5530788636095938</v>
          </cell>
          <cell r="AE247">
            <v>1.4260930656741659</v>
          </cell>
          <cell r="AF247">
            <v>99.999949784880627</v>
          </cell>
          <cell r="AG247">
            <v>0.56678845730966743</v>
          </cell>
        </row>
        <row r="248">
          <cell r="C248" t="str">
            <v>030205</v>
          </cell>
          <cell r="D248" t="str">
            <v>SIERRA</v>
          </cell>
          <cell r="E248" t="str">
            <v>APURIMAC</v>
          </cell>
          <cell r="F248" t="str">
            <v>ANDAHUAYLAS</v>
          </cell>
          <cell r="G248" t="str">
            <v>HUANCARAY</v>
          </cell>
          <cell r="H248">
            <v>4632</v>
          </cell>
          <cell r="I248">
            <v>431.84134944153186</v>
          </cell>
          <cell r="J248">
            <v>4200.1586505584683</v>
          </cell>
          <cell r="K248">
            <v>0.42799999999999999</v>
          </cell>
          <cell r="L248">
            <v>53.02363411200227</v>
          </cell>
          <cell r="M248">
            <v>3.6552116189644734</v>
          </cell>
          <cell r="N248">
            <v>3.0193742238596797</v>
          </cell>
          <cell r="O248">
            <v>2.9134203126486038</v>
          </cell>
          <cell r="P248">
            <v>2.6414259865752143</v>
          </cell>
          <cell r="Q248">
            <v>3.0399519188847073</v>
          </cell>
          <cell r="R248">
            <v>2.4585806603998157</v>
          </cell>
          <cell r="S248">
            <v>4.2281390871362099</v>
          </cell>
          <cell r="T248">
            <v>0.73451222152699591</v>
          </cell>
          <cell r="U248">
            <v>0.67862861982989986</v>
          </cell>
          <cell r="V248">
            <v>2.5621990691510477</v>
          </cell>
          <cell r="W248">
            <v>0.2145882049279827</v>
          </cell>
          <cell r="X248">
            <v>2.3948883243993628E-2</v>
          </cell>
          <cell r="Y248">
            <v>1.222096343613345</v>
          </cell>
          <cell r="Z248">
            <v>1.1035993980174246</v>
          </cell>
          <cell r="AA248">
            <v>0.3138155426230686</v>
          </cell>
          <cell r="AB248">
            <v>0.56938056947425664</v>
          </cell>
          <cell r="AC248">
            <v>7.6182710827178708</v>
          </cell>
          <cell r="AD248">
            <v>8.5530788636095938</v>
          </cell>
          <cell r="AE248">
            <v>1.4260930656741659</v>
          </cell>
          <cell r="AF248">
            <v>99.999949784880627</v>
          </cell>
          <cell r="AG248">
            <v>0.56678845730966743</v>
          </cell>
        </row>
        <row r="249">
          <cell r="C249" t="str">
            <v>030206</v>
          </cell>
          <cell r="D249" t="str">
            <v>SIERRA</v>
          </cell>
          <cell r="E249" t="str">
            <v>APURIMAC</v>
          </cell>
          <cell r="F249" t="str">
            <v>ANDAHUAYLAS</v>
          </cell>
          <cell r="G249" t="str">
            <v>HUAYANA</v>
          </cell>
          <cell r="H249">
            <v>1058</v>
          </cell>
          <cell r="I249">
            <v>593.40478668054106</v>
          </cell>
          <cell r="J249">
            <v>464.59521331945894</v>
          </cell>
          <cell r="K249">
            <v>0.42799999999999999</v>
          </cell>
          <cell r="L249">
            <v>53.02363411200227</v>
          </cell>
          <cell r="M249">
            <v>3.6552116189644734</v>
          </cell>
          <cell r="N249">
            <v>3.0193742238596797</v>
          </cell>
          <cell r="O249">
            <v>2.9134203126486038</v>
          </cell>
          <cell r="P249">
            <v>2.6414259865752143</v>
          </cell>
          <cell r="Q249">
            <v>3.0399519188847073</v>
          </cell>
          <cell r="R249">
            <v>2.4585806603998157</v>
          </cell>
          <cell r="S249">
            <v>4.2281390871362099</v>
          </cell>
          <cell r="T249">
            <v>0.73451222152699591</v>
          </cell>
          <cell r="U249">
            <v>0.67862861982989986</v>
          </cell>
          <cell r="V249">
            <v>2.5621990691510477</v>
          </cell>
          <cell r="W249">
            <v>0.2145882049279827</v>
          </cell>
          <cell r="X249">
            <v>2.3948883243993628E-2</v>
          </cell>
          <cell r="Y249">
            <v>1.222096343613345</v>
          </cell>
          <cell r="Z249">
            <v>1.1035993980174246</v>
          </cell>
          <cell r="AA249">
            <v>0.3138155426230686</v>
          </cell>
          <cell r="AB249">
            <v>0.56938056947425664</v>
          </cell>
          <cell r="AC249">
            <v>7.6182710827178708</v>
          </cell>
          <cell r="AD249">
            <v>8.5530788636095938</v>
          </cell>
          <cell r="AE249">
            <v>1.4260930656741659</v>
          </cell>
          <cell r="AF249">
            <v>99.999949784880627</v>
          </cell>
          <cell r="AG249">
            <v>0.56678845730966743</v>
          </cell>
        </row>
        <row r="250">
          <cell r="C250" t="str">
            <v>030207</v>
          </cell>
          <cell r="D250" t="str">
            <v>SIERRA</v>
          </cell>
          <cell r="E250" t="str">
            <v>APURIMAC</v>
          </cell>
          <cell r="F250" t="str">
            <v>ANDAHUAYLAS</v>
          </cell>
          <cell r="G250" t="str">
            <v>KISHUARA</v>
          </cell>
          <cell r="H250">
            <v>9282</v>
          </cell>
          <cell r="I250">
            <v>1577.2351549856842</v>
          </cell>
          <cell r="J250">
            <v>7704.7648450143161</v>
          </cell>
          <cell r="K250">
            <v>0.42799999999999999</v>
          </cell>
          <cell r="L250">
            <v>53.02363411200227</v>
          </cell>
          <cell r="M250">
            <v>3.6552116189644734</v>
          </cell>
          <cell r="N250">
            <v>3.0193742238596797</v>
          </cell>
          <cell r="O250">
            <v>2.9134203126486038</v>
          </cell>
          <cell r="P250">
            <v>2.6414259865752143</v>
          </cell>
          <cell r="Q250">
            <v>3.0399519188847073</v>
          </cell>
          <cell r="R250">
            <v>2.4585806603998157</v>
          </cell>
          <cell r="S250">
            <v>4.2281390871362099</v>
          </cell>
          <cell r="T250">
            <v>0.73451222152699591</v>
          </cell>
          <cell r="U250">
            <v>0.67862861982989986</v>
          </cell>
          <cell r="V250">
            <v>2.5621990691510477</v>
          </cell>
          <cell r="W250">
            <v>0.2145882049279827</v>
          </cell>
          <cell r="X250">
            <v>2.3948883243993628E-2</v>
          </cell>
          <cell r="Y250">
            <v>1.222096343613345</v>
          </cell>
          <cell r="Z250">
            <v>1.1035993980174246</v>
          </cell>
          <cell r="AA250">
            <v>0.3138155426230686</v>
          </cell>
          <cell r="AB250">
            <v>0.56938056947425664</v>
          </cell>
          <cell r="AC250">
            <v>7.6182710827178708</v>
          </cell>
          <cell r="AD250">
            <v>8.5530788636095938</v>
          </cell>
          <cell r="AE250">
            <v>1.4260930656741659</v>
          </cell>
          <cell r="AF250">
            <v>99.999949784880627</v>
          </cell>
          <cell r="AG250">
            <v>0.56678845730966743</v>
          </cell>
        </row>
        <row r="251">
          <cell r="C251" t="str">
            <v>030208</v>
          </cell>
          <cell r="D251" t="str">
            <v>SIERRA</v>
          </cell>
          <cell r="E251" t="str">
            <v>APURIMAC</v>
          </cell>
          <cell r="F251" t="str">
            <v>ANDAHUAYLAS</v>
          </cell>
          <cell r="G251" t="str">
            <v>PACOBAMBA</v>
          </cell>
          <cell r="H251">
            <v>4794</v>
          </cell>
          <cell r="I251">
            <v>360.44386212457169</v>
          </cell>
          <cell r="J251">
            <v>4433.5561378754282</v>
          </cell>
          <cell r="K251">
            <v>0.42799999999999999</v>
          </cell>
          <cell r="L251">
            <v>53.02363411200227</v>
          </cell>
          <cell r="M251">
            <v>3.6552116189644734</v>
          </cell>
          <cell r="N251">
            <v>3.0193742238596797</v>
          </cell>
          <cell r="O251">
            <v>2.9134203126486038</v>
          </cell>
          <cell r="P251">
            <v>2.6414259865752143</v>
          </cell>
          <cell r="Q251">
            <v>3.0399519188847073</v>
          </cell>
          <cell r="R251">
            <v>2.4585806603998157</v>
          </cell>
          <cell r="S251">
            <v>4.2281390871362099</v>
          </cell>
          <cell r="T251">
            <v>0.73451222152699591</v>
          </cell>
          <cell r="U251">
            <v>0.67862861982989986</v>
          </cell>
          <cell r="V251">
            <v>2.5621990691510477</v>
          </cell>
          <cell r="W251">
            <v>0.2145882049279827</v>
          </cell>
          <cell r="X251">
            <v>2.3948883243993628E-2</v>
          </cell>
          <cell r="Y251">
            <v>1.222096343613345</v>
          </cell>
          <cell r="Z251">
            <v>1.1035993980174246</v>
          </cell>
          <cell r="AA251">
            <v>0.3138155426230686</v>
          </cell>
          <cell r="AB251">
            <v>0.56938056947425664</v>
          </cell>
          <cell r="AC251">
            <v>7.6182710827178708</v>
          </cell>
          <cell r="AD251">
            <v>8.5530788636095938</v>
          </cell>
          <cell r="AE251">
            <v>1.4260930656741659</v>
          </cell>
          <cell r="AF251">
            <v>99.999949784880627</v>
          </cell>
          <cell r="AG251">
            <v>0.56678845730966743</v>
          </cell>
        </row>
        <row r="252">
          <cell r="C252" t="str">
            <v>030209</v>
          </cell>
          <cell r="D252" t="str">
            <v>SIERRA</v>
          </cell>
          <cell r="E252" t="str">
            <v>APURIMAC</v>
          </cell>
          <cell r="F252" t="str">
            <v>ANDAHUAYLAS</v>
          </cell>
          <cell r="G252" t="str">
            <v>PACUCHA</v>
          </cell>
          <cell r="H252">
            <v>9994</v>
          </cell>
          <cell r="I252">
            <v>1159.7549029570166</v>
          </cell>
          <cell r="J252">
            <v>8834.2450970429836</v>
          </cell>
          <cell r="K252">
            <v>0.42799999999999999</v>
          </cell>
          <cell r="L252">
            <v>53.02363411200227</v>
          </cell>
          <cell r="M252">
            <v>3.6552116189644734</v>
          </cell>
          <cell r="N252">
            <v>3.0193742238596797</v>
          </cell>
          <cell r="O252">
            <v>2.9134203126486038</v>
          </cell>
          <cell r="P252">
            <v>2.6414259865752143</v>
          </cell>
          <cell r="Q252">
            <v>3.0399519188847073</v>
          </cell>
          <cell r="R252">
            <v>2.4585806603998157</v>
          </cell>
          <cell r="S252">
            <v>4.2281390871362099</v>
          </cell>
          <cell r="T252">
            <v>0.73451222152699591</v>
          </cell>
          <cell r="U252">
            <v>0.67862861982989986</v>
          </cell>
          <cell r="V252">
            <v>2.5621990691510477</v>
          </cell>
          <cell r="W252">
            <v>0.2145882049279827</v>
          </cell>
          <cell r="X252">
            <v>2.3948883243993628E-2</v>
          </cell>
          <cell r="Y252">
            <v>1.222096343613345</v>
          </cell>
          <cell r="Z252">
            <v>1.1035993980174246</v>
          </cell>
          <cell r="AA252">
            <v>0.3138155426230686</v>
          </cell>
          <cell r="AB252">
            <v>0.56938056947425664</v>
          </cell>
          <cell r="AC252">
            <v>7.6182710827178708</v>
          </cell>
          <cell r="AD252">
            <v>8.5530788636095938</v>
          </cell>
          <cell r="AE252">
            <v>1.4260930656741659</v>
          </cell>
          <cell r="AF252">
            <v>99.999949784880627</v>
          </cell>
          <cell r="AG252">
            <v>0.56678845730966743</v>
          </cell>
        </row>
        <row r="253">
          <cell r="C253" t="str">
            <v>030210</v>
          </cell>
          <cell r="D253" t="str">
            <v>SIERRA</v>
          </cell>
          <cell r="E253" t="str">
            <v>APURIMAC</v>
          </cell>
          <cell r="F253" t="str">
            <v>ANDAHUAYLAS</v>
          </cell>
          <cell r="G253" t="str">
            <v>PAMPACHIRI</v>
          </cell>
          <cell r="H253">
            <v>2780</v>
          </cell>
          <cell r="I253">
            <v>774.0920096852301</v>
          </cell>
          <cell r="J253">
            <v>2005.9079903147699</v>
          </cell>
          <cell r="K253">
            <v>0.42799999999999999</v>
          </cell>
          <cell r="L253">
            <v>53.02363411200227</v>
          </cell>
          <cell r="M253">
            <v>3.6552116189644734</v>
          </cell>
          <cell r="N253">
            <v>3.0193742238596797</v>
          </cell>
          <cell r="O253">
            <v>2.9134203126486038</v>
          </cell>
          <cell r="P253">
            <v>2.6414259865752143</v>
          </cell>
          <cell r="Q253">
            <v>3.0399519188847073</v>
          </cell>
          <cell r="R253">
            <v>2.4585806603998157</v>
          </cell>
          <cell r="S253">
            <v>4.2281390871362099</v>
          </cell>
          <cell r="T253">
            <v>0.73451222152699591</v>
          </cell>
          <cell r="U253">
            <v>0.67862861982989986</v>
          </cell>
          <cell r="V253">
            <v>2.5621990691510477</v>
          </cell>
          <cell r="W253">
            <v>0.2145882049279827</v>
          </cell>
          <cell r="X253">
            <v>2.3948883243993628E-2</v>
          </cell>
          <cell r="Y253">
            <v>1.222096343613345</v>
          </cell>
          <cell r="Z253">
            <v>1.1035993980174246</v>
          </cell>
          <cell r="AA253">
            <v>0.3138155426230686</v>
          </cell>
          <cell r="AB253">
            <v>0.56938056947425664</v>
          </cell>
          <cell r="AC253">
            <v>7.6182710827178708</v>
          </cell>
          <cell r="AD253">
            <v>8.5530788636095938</v>
          </cell>
          <cell r="AE253">
            <v>1.4260930656741659</v>
          </cell>
          <cell r="AF253">
            <v>99.999949784880627</v>
          </cell>
          <cell r="AG253">
            <v>0.56678845730966743</v>
          </cell>
        </row>
        <row r="254">
          <cell r="C254" t="str">
            <v>030211</v>
          </cell>
          <cell r="D254" t="str">
            <v>SIERRA</v>
          </cell>
          <cell r="E254" t="str">
            <v>APURIMAC</v>
          </cell>
          <cell r="F254" t="str">
            <v>ANDAHUAYLAS</v>
          </cell>
          <cell r="G254" t="str">
            <v>POMACOCHA</v>
          </cell>
          <cell r="H254">
            <v>1042</v>
          </cell>
          <cell r="I254">
            <v>740.76337448559673</v>
          </cell>
          <cell r="J254">
            <v>301.23662551440327</v>
          </cell>
          <cell r="K254">
            <v>0.42799999999999999</v>
          </cell>
          <cell r="L254">
            <v>53.02363411200227</v>
          </cell>
          <cell r="M254">
            <v>3.6552116189644734</v>
          </cell>
          <cell r="N254">
            <v>3.0193742238596797</v>
          </cell>
          <cell r="O254">
            <v>2.9134203126486038</v>
          </cell>
          <cell r="P254">
            <v>2.6414259865752143</v>
          </cell>
          <cell r="Q254">
            <v>3.0399519188847073</v>
          </cell>
          <cell r="R254">
            <v>2.4585806603998157</v>
          </cell>
          <cell r="S254">
            <v>4.2281390871362099</v>
          </cell>
          <cell r="T254">
            <v>0.73451222152699591</v>
          </cell>
          <cell r="U254">
            <v>0.67862861982989986</v>
          </cell>
          <cell r="V254">
            <v>2.5621990691510477</v>
          </cell>
          <cell r="W254">
            <v>0.2145882049279827</v>
          </cell>
          <cell r="X254">
            <v>2.3948883243993628E-2</v>
          </cell>
          <cell r="Y254">
            <v>1.222096343613345</v>
          </cell>
          <cell r="Z254">
            <v>1.1035993980174246</v>
          </cell>
          <cell r="AA254">
            <v>0.3138155426230686</v>
          </cell>
          <cell r="AB254">
            <v>0.56938056947425664</v>
          </cell>
          <cell r="AC254">
            <v>7.6182710827178708</v>
          </cell>
          <cell r="AD254">
            <v>8.5530788636095938</v>
          </cell>
          <cell r="AE254">
            <v>1.4260930656741659</v>
          </cell>
          <cell r="AF254">
            <v>99.999949784880627</v>
          </cell>
          <cell r="AG254">
            <v>0.56678845730966743</v>
          </cell>
        </row>
        <row r="255">
          <cell r="C255" t="str">
            <v>030212</v>
          </cell>
          <cell r="D255" t="str">
            <v>SIERRA</v>
          </cell>
          <cell r="E255" t="str">
            <v>APURIMAC</v>
          </cell>
          <cell r="F255" t="str">
            <v>ANDAHUAYLAS</v>
          </cell>
          <cell r="G255" t="str">
            <v>SAN ANTONIO DE CACHI</v>
          </cell>
          <cell r="H255">
            <v>3237</v>
          </cell>
          <cell r="I255">
            <v>1351.2900188323918</v>
          </cell>
          <cell r="J255">
            <v>1885.7099811676082</v>
          </cell>
          <cell r="K255">
            <v>0.42799999999999999</v>
          </cell>
          <cell r="L255">
            <v>53.02363411200227</v>
          </cell>
          <cell r="M255">
            <v>3.6552116189644734</v>
          </cell>
          <cell r="N255">
            <v>3.0193742238596797</v>
          </cell>
          <cell r="O255">
            <v>2.9134203126486038</v>
          </cell>
          <cell r="P255">
            <v>2.6414259865752143</v>
          </cell>
          <cell r="Q255">
            <v>3.0399519188847073</v>
          </cell>
          <cell r="R255">
            <v>2.4585806603998157</v>
          </cell>
          <cell r="S255">
            <v>4.2281390871362099</v>
          </cell>
          <cell r="T255">
            <v>0.73451222152699591</v>
          </cell>
          <cell r="U255">
            <v>0.67862861982989986</v>
          </cell>
          <cell r="V255">
            <v>2.5621990691510477</v>
          </cell>
          <cell r="W255">
            <v>0.2145882049279827</v>
          </cell>
          <cell r="X255">
            <v>2.3948883243993628E-2</v>
          </cell>
          <cell r="Y255">
            <v>1.222096343613345</v>
          </cell>
          <cell r="Z255">
            <v>1.1035993980174246</v>
          </cell>
          <cell r="AA255">
            <v>0.3138155426230686</v>
          </cell>
          <cell r="AB255">
            <v>0.56938056947425664</v>
          </cell>
          <cell r="AC255">
            <v>7.6182710827178708</v>
          </cell>
          <cell r="AD255">
            <v>8.5530788636095938</v>
          </cell>
          <cell r="AE255">
            <v>1.4260930656741659</v>
          </cell>
          <cell r="AF255">
            <v>99.999949784880627</v>
          </cell>
          <cell r="AG255">
            <v>0.56678845730966743</v>
          </cell>
        </row>
        <row r="256">
          <cell r="C256" t="str">
            <v>030214</v>
          </cell>
          <cell r="D256" t="str">
            <v>SIERRA</v>
          </cell>
          <cell r="E256" t="str">
            <v>APURIMAC</v>
          </cell>
          <cell r="F256" t="str">
            <v>ANDAHUAYLAS</v>
          </cell>
          <cell r="G256" t="str">
            <v>SAN MIGUEL DE CHACCRAMPA</v>
          </cell>
          <cell r="H256">
            <v>2057</v>
          </cell>
          <cell r="I256">
            <v>770.54108108108107</v>
          </cell>
          <cell r="J256">
            <v>1286.4589189189189</v>
          </cell>
          <cell r="K256">
            <v>0.42799999999999999</v>
          </cell>
          <cell r="L256">
            <v>53.02363411200227</v>
          </cell>
          <cell r="M256">
            <v>3.6552116189644734</v>
          </cell>
          <cell r="N256">
            <v>3.0193742238596797</v>
          </cell>
          <cell r="O256">
            <v>2.9134203126486038</v>
          </cell>
          <cell r="P256">
            <v>2.6414259865752143</v>
          </cell>
          <cell r="Q256">
            <v>3.0399519188847073</v>
          </cell>
          <cell r="R256">
            <v>2.4585806603998157</v>
          </cell>
          <cell r="S256">
            <v>4.2281390871362099</v>
          </cell>
          <cell r="T256">
            <v>0.73451222152699591</v>
          </cell>
          <cell r="U256">
            <v>0.67862861982989986</v>
          </cell>
          <cell r="V256">
            <v>2.5621990691510477</v>
          </cell>
          <cell r="W256">
            <v>0.2145882049279827</v>
          </cell>
          <cell r="X256">
            <v>2.3948883243993628E-2</v>
          </cell>
          <cell r="Y256">
            <v>1.222096343613345</v>
          </cell>
          <cell r="Z256">
            <v>1.1035993980174246</v>
          </cell>
          <cell r="AA256">
            <v>0.3138155426230686</v>
          </cell>
          <cell r="AB256">
            <v>0.56938056947425664</v>
          </cell>
          <cell r="AC256">
            <v>7.6182710827178708</v>
          </cell>
          <cell r="AD256">
            <v>8.5530788636095938</v>
          </cell>
          <cell r="AE256">
            <v>1.4260930656741659</v>
          </cell>
          <cell r="AF256">
            <v>99.999949784880627</v>
          </cell>
          <cell r="AG256">
            <v>0.56678845730966743</v>
          </cell>
        </row>
        <row r="257">
          <cell r="C257" t="str">
            <v>030215</v>
          </cell>
          <cell r="D257" t="str">
            <v>SIERRA</v>
          </cell>
          <cell r="E257" t="str">
            <v>APURIMAC</v>
          </cell>
          <cell r="F257" t="str">
            <v>ANDAHUAYLAS</v>
          </cell>
          <cell r="G257" t="str">
            <v>SANTA MARIA DE CHICMO</v>
          </cell>
          <cell r="H257">
            <v>9910</v>
          </cell>
          <cell r="I257">
            <v>4817.3319194061505</v>
          </cell>
          <cell r="J257">
            <v>5092.6680805938495</v>
          </cell>
          <cell r="K257">
            <v>0.37</v>
          </cell>
          <cell r="L257">
            <v>53.02363411200227</v>
          </cell>
          <cell r="M257">
            <v>3.6552116189644734</v>
          </cell>
          <cell r="N257">
            <v>3.0193742238596797</v>
          </cell>
          <cell r="O257">
            <v>2.9134203126486038</v>
          </cell>
          <cell r="P257">
            <v>2.6414259865752143</v>
          </cell>
          <cell r="Q257">
            <v>3.0399519188847073</v>
          </cell>
          <cell r="R257">
            <v>2.4585806603998157</v>
          </cell>
          <cell r="S257">
            <v>4.2281390871362099</v>
          </cell>
          <cell r="T257">
            <v>0.73451222152699591</v>
          </cell>
          <cell r="U257">
            <v>0.67862861982989986</v>
          </cell>
          <cell r="V257">
            <v>2.5621990691510477</v>
          </cell>
          <cell r="W257">
            <v>0.2145882049279827</v>
          </cell>
          <cell r="X257">
            <v>2.3948883243993628E-2</v>
          </cell>
          <cell r="Y257">
            <v>1.222096343613345</v>
          </cell>
          <cell r="Z257">
            <v>1.1035993980174246</v>
          </cell>
          <cell r="AA257">
            <v>0.3138155426230686</v>
          </cell>
          <cell r="AB257">
            <v>0.56938056947425664</v>
          </cell>
          <cell r="AC257">
            <v>7.6182710827178708</v>
          </cell>
          <cell r="AD257">
            <v>8.5530788636095938</v>
          </cell>
          <cell r="AE257">
            <v>1.4260930656741659</v>
          </cell>
          <cell r="AF257">
            <v>99.999949784880627</v>
          </cell>
          <cell r="AG257">
            <v>0.56678845730966743</v>
          </cell>
        </row>
        <row r="258">
          <cell r="C258" t="str">
            <v>030217</v>
          </cell>
          <cell r="D258" t="str">
            <v>SIERRA</v>
          </cell>
          <cell r="E258" t="str">
            <v>APURIMAC</v>
          </cell>
          <cell r="F258" t="str">
            <v>ANDAHUAYLAS</v>
          </cell>
          <cell r="G258" t="str">
            <v>TUMAY HUARACA</v>
          </cell>
          <cell r="H258">
            <v>2415</v>
          </cell>
          <cell r="I258">
            <v>822.27145522388059</v>
          </cell>
          <cell r="J258">
            <v>1592.7285447761194</v>
          </cell>
          <cell r="K258">
            <v>0.42799999999999999</v>
          </cell>
          <cell r="L258">
            <v>53.02363411200227</v>
          </cell>
          <cell r="M258">
            <v>3.6552116189644734</v>
          </cell>
          <cell r="N258">
            <v>3.0193742238596797</v>
          </cell>
          <cell r="O258">
            <v>2.9134203126486038</v>
          </cell>
          <cell r="P258">
            <v>2.6414259865752143</v>
          </cell>
          <cell r="Q258">
            <v>3.0399519188847073</v>
          </cell>
          <cell r="R258">
            <v>2.4585806603998157</v>
          </cell>
          <cell r="S258">
            <v>4.2281390871362099</v>
          </cell>
          <cell r="T258">
            <v>0.73451222152699591</v>
          </cell>
          <cell r="U258">
            <v>0.67862861982989986</v>
          </cell>
          <cell r="V258">
            <v>2.5621990691510477</v>
          </cell>
          <cell r="W258">
            <v>0.2145882049279827</v>
          </cell>
          <cell r="X258">
            <v>2.3948883243993628E-2</v>
          </cell>
          <cell r="Y258">
            <v>1.222096343613345</v>
          </cell>
          <cell r="Z258">
            <v>1.1035993980174246</v>
          </cell>
          <cell r="AA258">
            <v>0.3138155426230686</v>
          </cell>
          <cell r="AB258">
            <v>0.56938056947425664</v>
          </cell>
          <cell r="AC258">
            <v>7.6182710827178708</v>
          </cell>
          <cell r="AD258">
            <v>8.5530788636095938</v>
          </cell>
          <cell r="AE258">
            <v>1.4260930656741659</v>
          </cell>
          <cell r="AF258">
            <v>99.999949784880627</v>
          </cell>
          <cell r="AG258">
            <v>0.56678845730966743</v>
          </cell>
        </row>
        <row r="259">
          <cell r="C259" t="str">
            <v>030218</v>
          </cell>
          <cell r="D259" t="str">
            <v>SIERRA</v>
          </cell>
          <cell r="E259" t="str">
            <v>APURIMAC</v>
          </cell>
          <cell r="F259" t="str">
            <v>ANDAHUAYLAS</v>
          </cell>
          <cell r="G259" t="str">
            <v>TURPO</v>
          </cell>
          <cell r="H259">
            <v>4197</v>
          </cell>
          <cell r="I259">
            <v>1302.659616330546</v>
          </cell>
          <cell r="J259">
            <v>2894.3403836694542</v>
          </cell>
          <cell r="K259">
            <v>0.42799999999999999</v>
          </cell>
          <cell r="L259">
            <v>53.02363411200227</v>
          </cell>
          <cell r="M259">
            <v>3.6552116189644734</v>
          </cell>
          <cell r="N259">
            <v>3.0193742238596797</v>
          </cell>
          <cell r="O259">
            <v>2.9134203126486038</v>
          </cell>
          <cell r="P259">
            <v>2.6414259865752143</v>
          </cell>
          <cell r="Q259">
            <v>3.0399519188847073</v>
          </cell>
          <cell r="R259">
            <v>2.4585806603998157</v>
          </cell>
          <cell r="S259">
            <v>4.2281390871362099</v>
          </cell>
          <cell r="T259">
            <v>0.73451222152699591</v>
          </cell>
          <cell r="U259">
            <v>0.67862861982989986</v>
          </cell>
          <cell r="V259">
            <v>2.5621990691510477</v>
          </cell>
          <cell r="W259">
            <v>0.2145882049279827</v>
          </cell>
          <cell r="X259">
            <v>2.3948883243993628E-2</v>
          </cell>
          <cell r="Y259">
            <v>1.222096343613345</v>
          </cell>
          <cell r="Z259">
            <v>1.1035993980174246</v>
          </cell>
          <cell r="AA259">
            <v>0.3138155426230686</v>
          </cell>
          <cell r="AB259">
            <v>0.56938056947425664</v>
          </cell>
          <cell r="AC259">
            <v>7.6182710827178708</v>
          </cell>
          <cell r="AD259">
            <v>8.5530788636095938</v>
          </cell>
          <cell r="AE259">
            <v>1.4260930656741659</v>
          </cell>
          <cell r="AF259">
            <v>99.999949784880627</v>
          </cell>
          <cell r="AG259">
            <v>0.56678845730966743</v>
          </cell>
        </row>
        <row r="260">
          <cell r="C260" t="str">
            <v>030219</v>
          </cell>
          <cell r="D260" t="str">
            <v>SIERRA</v>
          </cell>
          <cell r="E260" t="str">
            <v>APURIMAC</v>
          </cell>
          <cell r="F260" t="str">
            <v>ANDAHUAYLAS</v>
          </cell>
          <cell r="G260" t="str">
            <v>KAQUIABAMBA</v>
          </cell>
          <cell r="H260">
            <v>2962</v>
          </cell>
          <cell r="I260">
            <v>1632.1726141078839</v>
          </cell>
          <cell r="J260">
            <v>1329.8273858921161</v>
          </cell>
          <cell r="K260">
            <v>0.43</v>
          </cell>
          <cell r="L260">
            <v>54.834229020256295</v>
          </cell>
          <cell r="M260">
            <v>6.5266639107069038</v>
          </cell>
          <cell r="N260">
            <v>1.0053741215378251</v>
          </cell>
          <cell r="O260">
            <v>0.86151302190987999</v>
          </cell>
          <cell r="P260">
            <v>2.0487804878048772</v>
          </cell>
          <cell r="Q260">
            <v>2.3695742042166179</v>
          </cell>
          <cell r="R260">
            <v>2.7912360479536997</v>
          </cell>
          <cell r="S260">
            <v>2.6258784621744518</v>
          </cell>
          <cell r="T260">
            <v>7.1103761885076458E-2</v>
          </cell>
          <cell r="U260">
            <v>0.10086812732534103</v>
          </cell>
          <cell r="V260">
            <v>7.2443158329888373</v>
          </cell>
          <cell r="W260">
            <v>0</v>
          </cell>
          <cell r="X260">
            <v>0</v>
          </cell>
          <cell r="Y260">
            <v>1.2897891690781313</v>
          </cell>
          <cell r="Z260">
            <v>0.94584539065729645</v>
          </cell>
          <cell r="AA260">
            <v>0.56552294336502673</v>
          </cell>
          <cell r="AB260">
            <v>0.58701942951632891</v>
          </cell>
          <cell r="AC260">
            <v>1.091360066143034</v>
          </cell>
          <cell r="AD260">
            <v>14.316659776767256</v>
          </cell>
          <cell r="AE260">
            <v>0.72426622571310451</v>
          </cell>
          <cell r="AF260">
            <v>99.999999999999986</v>
          </cell>
          <cell r="AG260">
            <v>0.61360892930963196</v>
          </cell>
        </row>
        <row r="261">
          <cell r="C261" t="str">
            <v>030220</v>
          </cell>
          <cell r="D261" t="str">
            <v>SIERRA</v>
          </cell>
          <cell r="E261" t="str">
            <v>APURIMAC</v>
          </cell>
          <cell r="F261" t="str">
            <v>ANDAHUAYLAS</v>
          </cell>
          <cell r="G261" t="str">
            <v>JOSÉ MARÍA ARGUEDAS  10/</v>
          </cell>
          <cell r="H261">
            <v>3756</v>
          </cell>
          <cell r="I261">
            <v>0</v>
          </cell>
          <cell r="J261">
            <v>3756</v>
          </cell>
          <cell r="K261">
            <v>0.43</v>
          </cell>
          <cell r="L261">
            <v>53.02363411200227</v>
          </cell>
          <cell r="M261">
            <v>3.6552116189644734</v>
          </cell>
          <cell r="N261">
            <v>3.0193742238596797</v>
          </cell>
          <cell r="O261">
            <v>2.9134203126486038</v>
          </cell>
          <cell r="P261">
            <v>2.6414259865752143</v>
          </cell>
          <cell r="Q261">
            <v>3.0399519188847073</v>
          </cell>
          <cell r="R261">
            <v>2.4585806603998157</v>
          </cell>
          <cell r="S261">
            <v>4.2281390871362099</v>
          </cell>
          <cell r="T261">
            <v>0.73451222152699591</v>
          </cell>
          <cell r="U261">
            <v>0.67862861982989986</v>
          </cell>
          <cell r="V261">
            <v>2.5621990691510477</v>
          </cell>
          <cell r="W261">
            <v>0.2145882049279827</v>
          </cell>
          <cell r="X261">
            <v>2.3948883243993628E-2</v>
          </cell>
          <cell r="Y261">
            <v>1.222096343613345</v>
          </cell>
          <cell r="Z261">
            <v>1.1035993980174246</v>
          </cell>
          <cell r="AA261">
            <v>0.3138155426230686</v>
          </cell>
          <cell r="AB261">
            <v>0.56938056947425664</v>
          </cell>
          <cell r="AC261">
            <v>7.6182710827178708</v>
          </cell>
          <cell r="AD261">
            <v>8.5530788636095938</v>
          </cell>
          <cell r="AE261">
            <v>1.4260930656741659</v>
          </cell>
          <cell r="AF261">
            <v>99.999949784880627</v>
          </cell>
          <cell r="AG261">
            <v>0.56678845730966743</v>
          </cell>
        </row>
        <row r="262">
          <cell r="C262" t="str">
            <v>030301</v>
          </cell>
          <cell r="D262" t="str">
            <v>SIERRA</v>
          </cell>
          <cell r="E262" t="str">
            <v>APURIMAC</v>
          </cell>
          <cell r="F262" t="str">
            <v>ANTABAMBA</v>
          </cell>
          <cell r="G262" t="str">
            <v>ANTABAMBA</v>
          </cell>
          <cell r="H262">
            <v>3164</v>
          </cell>
          <cell r="I262">
            <v>2011.7283638660772</v>
          </cell>
          <cell r="J262">
            <v>1152.2716361339228</v>
          </cell>
          <cell r="K262">
            <v>0.33</v>
          </cell>
          <cell r="L262">
            <v>35.115740740740748</v>
          </cell>
          <cell r="M262">
            <v>10.026041666666668</v>
          </cell>
          <cell r="N262">
            <v>0.96932870370370405</v>
          </cell>
          <cell r="O262">
            <v>1.2557870370370376</v>
          </cell>
          <cell r="P262">
            <v>1.6927083333333344</v>
          </cell>
          <cell r="Q262">
            <v>3.2609953703703711</v>
          </cell>
          <cell r="R262">
            <v>4.4878472222222232</v>
          </cell>
          <cell r="S262">
            <v>5.4021990740740753</v>
          </cell>
          <cell r="T262">
            <v>1.0532407407407409</v>
          </cell>
          <cell r="U262">
            <v>7.8125000000000028E-2</v>
          </cell>
          <cell r="V262">
            <v>10.280671296296299</v>
          </cell>
          <cell r="W262">
            <v>0</v>
          </cell>
          <cell r="X262">
            <v>0</v>
          </cell>
          <cell r="Y262">
            <v>1.7418981481481486</v>
          </cell>
          <cell r="Z262">
            <v>0.74652777777777801</v>
          </cell>
          <cell r="AA262">
            <v>1.1574074074074077</v>
          </cell>
          <cell r="AB262">
            <v>2.0254629629629632</v>
          </cell>
          <cell r="AC262">
            <v>4.9421296296296306</v>
          </cell>
          <cell r="AD262">
            <v>13.049768518518521</v>
          </cell>
          <cell r="AE262">
            <v>2.7141203703703711</v>
          </cell>
          <cell r="AF262">
            <v>100.00000000000001</v>
          </cell>
          <cell r="AG262">
            <v>0.45141782407407421</v>
          </cell>
        </row>
        <row r="263">
          <cell r="C263" t="str">
            <v>030302</v>
          </cell>
          <cell r="D263" t="str">
            <v>SIERRA</v>
          </cell>
          <cell r="E263" t="str">
            <v>APURIMAC</v>
          </cell>
          <cell r="F263" t="str">
            <v>ANTABAMBA</v>
          </cell>
          <cell r="G263" t="str">
            <v>EL ORO</v>
          </cell>
          <cell r="H263">
            <v>552</v>
          </cell>
          <cell r="I263">
            <v>365.86046511627904</v>
          </cell>
          <cell r="J263">
            <v>186.13953488372096</v>
          </cell>
          <cell r="K263">
            <v>0.42799999999999999</v>
          </cell>
          <cell r="L263">
            <v>53.02363411200227</v>
          </cell>
          <cell r="M263">
            <v>3.6552116189644734</v>
          </cell>
          <cell r="N263">
            <v>3.0193742238596797</v>
          </cell>
          <cell r="O263">
            <v>2.9134203126486038</v>
          </cell>
          <cell r="P263">
            <v>2.6414259865752143</v>
          </cell>
          <cell r="Q263">
            <v>3.0399519188847073</v>
          </cell>
          <cell r="R263">
            <v>2.4585806603998157</v>
          </cell>
          <cell r="S263">
            <v>4.2281390871362099</v>
          </cell>
          <cell r="T263">
            <v>0.73451222152699591</v>
          </cell>
          <cell r="U263">
            <v>0.67862861982989986</v>
          </cell>
          <cell r="V263">
            <v>2.5621990691510477</v>
          </cell>
          <cell r="W263">
            <v>0.2145882049279827</v>
          </cell>
          <cell r="X263">
            <v>2.3948883243993628E-2</v>
          </cell>
          <cell r="Y263">
            <v>1.222096343613345</v>
          </cell>
          <cell r="Z263">
            <v>1.1035993980174246</v>
          </cell>
          <cell r="AA263">
            <v>0.3138155426230686</v>
          </cell>
          <cell r="AB263">
            <v>0.56938056947425664</v>
          </cell>
          <cell r="AC263">
            <v>7.6182710827178708</v>
          </cell>
          <cell r="AD263">
            <v>8.5530788636095938</v>
          </cell>
          <cell r="AE263">
            <v>1.4260930656741659</v>
          </cell>
          <cell r="AF263">
            <v>99.999949784880627</v>
          </cell>
          <cell r="AG263">
            <v>0.56678845730966743</v>
          </cell>
        </row>
        <row r="264">
          <cell r="C264" t="str">
            <v>030303</v>
          </cell>
          <cell r="D264" t="str">
            <v>SIERRA</v>
          </cell>
          <cell r="E264" t="str">
            <v>APURIMAC</v>
          </cell>
          <cell r="F264" t="str">
            <v>ANTABAMBA</v>
          </cell>
          <cell r="G264" t="str">
            <v>HUAQUIRCA</v>
          </cell>
          <cell r="H264">
            <v>1571</v>
          </cell>
          <cell r="I264">
            <v>1226.3034859876966</v>
          </cell>
          <cell r="J264">
            <v>344.6965140123034</v>
          </cell>
          <cell r="K264">
            <v>0.42799999999999999</v>
          </cell>
          <cell r="L264">
            <v>53.02363411200227</v>
          </cell>
          <cell r="M264">
            <v>3.6552116189644734</v>
          </cell>
          <cell r="N264">
            <v>3.0193742238596797</v>
          </cell>
          <cell r="O264">
            <v>2.9134203126486038</v>
          </cell>
          <cell r="P264">
            <v>2.6414259865752143</v>
          </cell>
          <cell r="Q264">
            <v>3.0399519188847073</v>
          </cell>
          <cell r="R264">
            <v>2.4585806603998157</v>
          </cell>
          <cell r="S264">
            <v>4.2281390871362099</v>
          </cell>
          <cell r="T264">
            <v>0.73451222152699591</v>
          </cell>
          <cell r="U264">
            <v>0.67862861982989986</v>
          </cell>
          <cell r="V264">
            <v>2.5621990691510477</v>
          </cell>
          <cell r="W264">
            <v>0.2145882049279827</v>
          </cell>
          <cell r="X264">
            <v>2.3948883243993628E-2</v>
          </cell>
          <cell r="Y264">
            <v>1.222096343613345</v>
          </cell>
          <cell r="Z264">
            <v>1.1035993980174246</v>
          </cell>
          <cell r="AA264">
            <v>0.3138155426230686</v>
          </cell>
          <cell r="AB264">
            <v>0.56938056947425664</v>
          </cell>
          <cell r="AC264">
            <v>7.6182710827178708</v>
          </cell>
          <cell r="AD264">
            <v>8.5530788636095938</v>
          </cell>
          <cell r="AE264">
            <v>1.4260930656741659</v>
          </cell>
          <cell r="AF264">
            <v>99.999949784880627</v>
          </cell>
          <cell r="AG264">
            <v>0.56678845730966743</v>
          </cell>
        </row>
        <row r="265">
          <cell r="C265" t="str">
            <v>030304</v>
          </cell>
          <cell r="D265" t="str">
            <v>SIERRA</v>
          </cell>
          <cell r="E265" t="str">
            <v>APURIMAC</v>
          </cell>
          <cell r="F265" t="str">
            <v>ANTABAMBA</v>
          </cell>
          <cell r="G265" t="str">
            <v>JUAN ESPINOZA MEDRANO</v>
          </cell>
          <cell r="H265">
            <v>2066</v>
          </cell>
          <cell r="I265">
            <v>1760.5458227848101</v>
          </cell>
          <cell r="J265">
            <v>305.45417721518993</v>
          </cell>
          <cell r="K265">
            <v>0.42799999999999999</v>
          </cell>
          <cell r="L265">
            <v>53.02363411200227</v>
          </cell>
          <cell r="M265">
            <v>3.6552116189644734</v>
          </cell>
          <cell r="N265">
            <v>3.0193742238596797</v>
          </cell>
          <cell r="O265">
            <v>2.9134203126486038</v>
          </cell>
          <cell r="P265">
            <v>2.6414259865752143</v>
          </cell>
          <cell r="Q265">
            <v>3.0399519188847073</v>
          </cell>
          <cell r="R265">
            <v>2.4585806603998157</v>
          </cell>
          <cell r="S265">
            <v>4.2281390871362099</v>
          </cell>
          <cell r="T265">
            <v>0.73451222152699591</v>
          </cell>
          <cell r="U265">
            <v>0.67862861982989986</v>
          </cell>
          <cell r="V265">
            <v>2.5621990691510477</v>
          </cell>
          <cell r="W265">
            <v>0.2145882049279827</v>
          </cell>
          <cell r="X265">
            <v>2.3948883243993628E-2</v>
          </cell>
          <cell r="Y265">
            <v>1.222096343613345</v>
          </cell>
          <cell r="Z265">
            <v>1.1035993980174246</v>
          </cell>
          <cell r="AA265">
            <v>0.3138155426230686</v>
          </cell>
          <cell r="AB265">
            <v>0.56938056947425664</v>
          </cell>
          <cell r="AC265">
            <v>7.6182710827178708</v>
          </cell>
          <cell r="AD265">
            <v>8.5530788636095938</v>
          </cell>
          <cell r="AE265">
            <v>1.4260930656741659</v>
          </cell>
          <cell r="AF265">
            <v>99.999949784880627</v>
          </cell>
          <cell r="AG265">
            <v>0.56678845730966743</v>
          </cell>
        </row>
        <row r="266">
          <cell r="C266" t="str">
            <v>030305</v>
          </cell>
          <cell r="D266" t="str">
            <v>SIERRA</v>
          </cell>
          <cell r="E266" t="str">
            <v>APURIMAC</v>
          </cell>
          <cell r="F266" t="str">
            <v>ANTABAMBA</v>
          </cell>
          <cell r="G266" t="str">
            <v>OROPESA</v>
          </cell>
          <cell r="H266">
            <v>3110</v>
          </cell>
          <cell r="I266">
            <v>1768.6735504368546</v>
          </cell>
          <cell r="J266">
            <v>1341.3264495631454</v>
          </cell>
          <cell r="K266">
            <v>0.42799999999999999</v>
          </cell>
          <cell r="L266">
            <v>53.02363411200227</v>
          </cell>
          <cell r="M266">
            <v>3.6552116189644734</v>
          </cell>
          <cell r="N266">
            <v>3.0193742238596797</v>
          </cell>
          <cell r="O266">
            <v>2.9134203126486038</v>
          </cell>
          <cell r="P266">
            <v>2.6414259865752143</v>
          </cell>
          <cell r="Q266">
            <v>3.0399519188847073</v>
          </cell>
          <cell r="R266">
            <v>2.4585806603998157</v>
          </cell>
          <cell r="S266">
            <v>4.2281390871362099</v>
          </cell>
          <cell r="T266">
            <v>0.73451222152699591</v>
          </cell>
          <cell r="U266">
            <v>0.67862861982989986</v>
          </cell>
          <cell r="V266">
            <v>2.5621990691510477</v>
          </cell>
          <cell r="W266">
            <v>0.2145882049279827</v>
          </cell>
          <cell r="X266">
            <v>2.3948883243993628E-2</v>
          </cell>
          <cell r="Y266">
            <v>1.222096343613345</v>
          </cell>
          <cell r="Z266">
            <v>1.1035993980174246</v>
          </cell>
          <cell r="AA266">
            <v>0.3138155426230686</v>
          </cell>
          <cell r="AB266">
            <v>0.56938056947425664</v>
          </cell>
          <cell r="AC266">
            <v>7.6182710827178708</v>
          </cell>
          <cell r="AD266">
            <v>8.5530788636095938</v>
          </cell>
          <cell r="AE266">
            <v>1.4260930656741659</v>
          </cell>
          <cell r="AF266">
            <v>99.999949784880627</v>
          </cell>
          <cell r="AG266">
            <v>0.56678845730966743</v>
          </cell>
        </row>
        <row r="267">
          <cell r="C267" t="str">
            <v>030306</v>
          </cell>
          <cell r="D267" t="str">
            <v>SIERRA</v>
          </cell>
          <cell r="E267" t="str">
            <v>APURIMAC</v>
          </cell>
          <cell r="F267" t="str">
            <v>ANTABAMBA</v>
          </cell>
          <cell r="G267" t="str">
            <v>PACHACONAS</v>
          </cell>
          <cell r="H267">
            <v>1286</v>
          </cell>
          <cell r="I267">
            <v>1015.4361158432711</v>
          </cell>
          <cell r="J267">
            <v>270.56388415672893</v>
          </cell>
          <cell r="K267">
            <v>0.42799999999999999</v>
          </cell>
          <cell r="L267">
            <v>53.02363411200227</v>
          </cell>
          <cell r="M267">
            <v>3.6552116189644734</v>
          </cell>
          <cell r="N267">
            <v>3.0193742238596797</v>
          </cell>
          <cell r="O267">
            <v>2.9134203126486038</v>
          </cell>
          <cell r="P267">
            <v>2.6414259865752143</v>
          </cell>
          <cell r="Q267">
            <v>3.0399519188847073</v>
          </cell>
          <cell r="R267">
            <v>2.4585806603998157</v>
          </cell>
          <cell r="S267">
            <v>4.2281390871362099</v>
          </cell>
          <cell r="T267">
            <v>0.73451222152699591</v>
          </cell>
          <cell r="U267">
            <v>0.67862861982989986</v>
          </cell>
          <cell r="V267">
            <v>2.5621990691510477</v>
          </cell>
          <cell r="W267">
            <v>0.2145882049279827</v>
          </cell>
          <cell r="X267">
            <v>2.3948883243993628E-2</v>
          </cell>
          <cell r="Y267">
            <v>1.222096343613345</v>
          </cell>
          <cell r="Z267">
            <v>1.1035993980174246</v>
          </cell>
          <cell r="AA267">
            <v>0.3138155426230686</v>
          </cell>
          <cell r="AB267">
            <v>0.56938056947425664</v>
          </cell>
          <cell r="AC267">
            <v>7.6182710827178708</v>
          </cell>
          <cell r="AD267">
            <v>8.5530788636095938</v>
          </cell>
          <cell r="AE267">
            <v>1.4260930656741659</v>
          </cell>
          <cell r="AF267">
            <v>99.999949784880627</v>
          </cell>
          <cell r="AG267">
            <v>0.56678845730966743</v>
          </cell>
        </row>
        <row r="268">
          <cell r="C268" t="str">
            <v>030307</v>
          </cell>
          <cell r="D268" t="str">
            <v>SIERRA</v>
          </cell>
          <cell r="E268" t="str">
            <v>APURIMAC</v>
          </cell>
          <cell r="F268" t="str">
            <v>ANTABAMBA</v>
          </cell>
          <cell r="G268" t="str">
            <v>SABAINO</v>
          </cell>
          <cell r="H268">
            <v>1648</v>
          </cell>
          <cell r="I268">
            <v>1219.859793814433</v>
          </cell>
          <cell r="J268">
            <v>428.14020618556697</v>
          </cell>
          <cell r="K268">
            <v>0.42799999999999999</v>
          </cell>
          <cell r="L268">
            <v>53.02363411200227</v>
          </cell>
          <cell r="M268">
            <v>3.6552116189644734</v>
          </cell>
          <cell r="N268">
            <v>3.0193742238596797</v>
          </cell>
          <cell r="O268">
            <v>2.9134203126486038</v>
          </cell>
          <cell r="P268">
            <v>2.6414259865752143</v>
          </cell>
          <cell r="Q268">
            <v>3.0399519188847073</v>
          </cell>
          <cell r="R268">
            <v>2.4585806603998157</v>
          </cell>
          <cell r="S268">
            <v>4.2281390871362099</v>
          </cell>
          <cell r="T268">
            <v>0.73451222152699591</v>
          </cell>
          <cell r="U268">
            <v>0.67862861982989986</v>
          </cell>
          <cell r="V268">
            <v>2.5621990691510477</v>
          </cell>
          <cell r="W268">
            <v>0.2145882049279827</v>
          </cell>
          <cell r="X268">
            <v>2.3948883243993628E-2</v>
          </cell>
          <cell r="Y268">
            <v>1.222096343613345</v>
          </cell>
          <cell r="Z268">
            <v>1.1035993980174246</v>
          </cell>
          <cell r="AA268">
            <v>0.3138155426230686</v>
          </cell>
          <cell r="AB268">
            <v>0.56938056947425664</v>
          </cell>
          <cell r="AC268">
            <v>7.6182710827178708</v>
          </cell>
          <cell r="AD268">
            <v>8.5530788636095938</v>
          </cell>
          <cell r="AE268">
            <v>1.4260930656741659</v>
          </cell>
          <cell r="AF268">
            <v>99.999949784880627</v>
          </cell>
          <cell r="AG268">
            <v>0.56678845730966743</v>
          </cell>
        </row>
        <row r="269">
          <cell r="C269" t="str">
            <v>030401</v>
          </cell>
          <cell r="D269" t="str">
            <v>SIERRA</v>
          </cell>
          <cell r="E269" t="str">
            <v>APURIMAC</v>
          </cell>
          <cell r="F269" t="str">
            <v>AYMARAES</v>
          </cell>
          <cell r="G269" t="str">
            <v>CHALHUANCA</v>
          </cell>
          <cell r="H269">
            <v>5015</v>
          </cell>
          <cell r="I269">
            <v>4006.0585783238266</v>
          </cell>
          <cell r="J269">
            <v>1008.9414216761734</v>
          </cell>
          <cell r="K269">
            <v>0.43</v>
          </cell>
          <cell r="L269">
            <v>53.02363411200227</v>
          </cell>
          <cell r="M269">
            <v>3.6552116189644734</v>
          </cell>
          <cell r="N269">
            <v>3.0193742238596797</v>
          </cell>
          <cell r="O269">
            <v>2.9134203126486038</v>
          </cell>
          <cell r="P269">
            <v>2.6414259865752143</v>
          </cell>
          <cell r="Q269">
            <v>3.0399519188847073</v>
          </cell>
          <cell r="R269">
            <v>2.4585806603998157</v>
          </cell>
          <cell r="S269">
            <v>4.2281390871362099</v>
          </cell>
          <cell r="T269">
            <v>0.73451222152699591</v>
          </cell>
          <cell r="U269">
            <v>0.67862861982989986</v>
          </cell>
          <cell r="V269">
            <v>2.5621990691510477</v>
          </cell>
          <cell r="W269">
            <v>0.2145882049279827</v>
          </cell>
          <cell r="X269">
            <v>2.3948883243993628E-2</v>
          </cell>
          <cell r="Y269">
            <v>1.222096343613345</v>
          </cell>
          <cell r="Z269">
            <v>1.1035993980174246</v>
          </cell>
          <cell r="AA269">
            <v>0.3138155426230686</v>
          </cell>
          <cell r="AB269">
            <v>0.56938056947425664</v>
          </cell>
          <cell r="AC269">
            <v>7.6182710827178708</v>
          </cell>
          <cell r="AD269">
            <v>8.5530788636095938</v>
          </cell>
          <cell r="AE269">
            <v>1.4260930656741659</v>
          </cell>
          <cell r="AF269">
            <v>99.999949784880627</v>
          </cell>
          <cell r="AG269">
            <v>0.56678845730966743</v>
          </cell>
        </row>
        <row r="270">
          <cell r="C270" t="str">
            <v>030402</v>
          </cell>
          <cell r="D270" t="str">
            <v>SIERRA</v>
          </cell>
          <cell r="E270" t="str">
            <v>APURIMAC</v>
          </cell>
          <cell r="F270" t="str">
            <v>AYMARAES</v>
          </cell>
          <cell r="G270" t="str">
            <v>CAPAYA</v>
          </cell>
          <cell r="H270">
            <v>970</v>
          </cell>
          <cell r="I270">
            <v>367.24279835390945</v>
          </cell>
          <cell r="J270">
            <v>602.75720164609061</v>
          </cell>
          <cell r="K270">
            <v>0.42799999999999999</v>
          </cell>
          <cell r="L270">
            <v>53.02363411200227</v>
          </cell>
          <cell r="M270">
            <v>3.6552116189644734</v>
          </cell>
          <cell r="N270">
            <v>3.0193742238596797</v>
          </cell>
          <cell r="O270">
            <v>2.9134203126486038</v>
          </cell>
          <cell r="P270">
            <v>2.6414259865752143</v>
          </cell>
          <cell r="Q270">
            <v>3.0399519188847073</v>
          </cell>
          <cell r="R270">
            <v>2.4585806603998157</v>
          </cell>
          <cell r="S270">
            <v>4.2281390871362099</v>
          </cell>
          <cell r="T270">
            <v>0.73451222152699591</v>
          </cell>
          <cell r="U270">
            <v>0.67862861982989986</v>
          </cell>
          <cell r="V270">
            <v>2.5621990691510477</v>
          </cell>
          <cell r="W270">
            <v>0.2145882049279827</v>
          </cell>
          <cell r="X270">
            <v>2.3948883243993628E-2</v>
          </cell>
          <cell r="Y270">
            <v>1.222096343613345</v>
          </cell>
          <cell r="Z270">
            <v>1.1035993980174246</v>
          </cell>
          <cell r="AA270">
            <v>0.3138155426230686</v>
          </cell>
          <cell r="AB270">
            <v>0.56938056947425664</v>
          </cell>
          <cell r="AC270">
            <v>7.6182710827178708</v>
          </cell>
          <cell r="AD270">
            <v>8.5530788636095938</v>
          </cell>
          <cell r="AE270">
            <v>1.4260930656741659</v>
          </cell>
          <cell r="AF270">
            <v>99.999949784880627</v>
          </cell>
          <cell r="AG270">
            <v>0.56678845730966743</v>
          </cell>
        </row>
        <row r="271">
          <cell r="C271" t="str">
            <v>030403</v>
          </cell>
          <cell r="D271" t="str">
            <v>SIERRA</v>
          </cell>
          <cell r="E271" t="str">
            <v>APURIMAC</v>
          </cell>
          <cell r="F271" t="str">
            <v>AYMARAES</v>
          </cell>
          <cell r="G271" t="str">
            <v>CARAYBAMBA</v>
          </cell>
          <cell r="H271">
            <v>1472</v>
          </cell>
          <cell r="I271">
            <v>1362.8787644787647</v>
          </cell>
          <cell r="J271">
            <v>109.12123552123535</v>
          </cell>
          <cell r="K271">
            <v>0.42799999999999999</v>
          </cell>
          <cell r="L271">
            <v>53.02363411200227</v>
          </cell>
          <cell r="M271">
            <v>3.6552116189644734</v>
          </cell>
          <cell r="N271">
            <v>3.0193742238596797</v>
          </cell>
          <cell r="O271">
            <v>2.9134203126486038</v>
          </cell>
          <cell r="P271">
            <v>2.6414259865752143</v>
          </cell>
          <cell r="Q271">
            <v>3.0399519188847073</v>
          </cell>
          <cell r="R271">
            <v>2.4585806603998157</v>
          </cell>
          <cell r="S271">
            <v>4.2281390871362099</v>
          </cell>
          <cell r="T271">
            <v>0.73451222152699591</v>
          </cell>
          <cell r="U271">
            <v>0.67862861982989986</v>
          </cell>
          <cell r="V271">
            <v>2.5621990691510477</v>
          </cell>
          <cell r="W271">
            <v>0.2145882049279827</v>
          </cell>
          <cell r="X271">
            <v>2.3948883243993628E-2</v>
          </cell>
          <cell r="Y271">
            <v>1.222096343613345</v>
          </cell>
          <cell r="Z271">
            <v>1.1035993980174246</v>
          </cell>
          <cell r="AA271">
            <v>0.3138155426230686</v>
          </cell>
          <cell r="AB271">
            <v>0.56938056947425664</v>
          </cell>
          <cell r="AC271">
            <v>7.6182710827178708</v>
          </cell>
          <cell r="AD271">
            <v>8.5530788636095938</v>
          </cell>
          <cell r="AE271">
            <v>1.4260930656741659</v>
          </cell>
          <cell r="AF271">
            <v>99.999949784880627</v>
          </cell>
          <cell r="AG271">
            <v>0.56678845730966743</v>
          </cell>
        </row>
        <row r="272">
          <cell r="C272" t="str">
            <v>030404</v>
          </cell>
          <cell r="D272" t="str">
            <v>SIERRA</v>
          </cell>
          <cell r="E272" t="str">
            <v>APURIMAC</v>
          </cell>
          <cell r="F272" t="str">
            <v>AYMARAES</v>
          </cell>
          <cell r="G272" t="str">
            <v>CHAPIMARCA</v>
          </cell>
          <cell r="H272">
            <v>2160</v>
          </cell>
          <cell r="I272">
            <v>1129.113012156686</v>
          </cell>
          <cell r="J272">
            <v>1030.886987843314</v>
          </cell>
          <cell r="K272">
            <v>0.43</v>
          </cell>
          <cell r="L272">
            <v>61.9</v>
          </cell>
          <cell r="M272">
            <v>0.31</v>
          </cell>
          <cell r="N272">
            <v>3.2199999999999998</v>
          </cell>
          <cell r="O272">
            <v>2.08</v>
          </cell>
          <cell r="P272">
            <v>1.8399999999999999</v>
          </cell>
          <cell r="Q272">
            <v>1.6</v>
          </cell>
          <cell r="R272">
            <v>1.7000000000000002</v>
          </cell>
          <cell r="S272">
            <v>3.62</v>
          </cell>
          <cell r="T272">
            <v>0.37</v>
          </cell>
          <cell r="U272">
            <v>2.6</v>
          </cell>
          <cell r="V272">
            <v>1.41</v>
          </cell>
          <cell r="W272">
            <v>1.34</v>
          </cell>
          <cell r="X272">
            <v>0</v>
          </cell>
          <cell r="Y272">
            <v>2.31</v>
          </cell>
          <cell r="Z272">
            <v>1.05</v>
          </cell>
          <cell r="AA272">
            <v>0.08</v>
          </cell>
          <cell r="AB272">
            <v>0.15</v>
          </cell>
          <cell r="AC272">
            <v>9.5899999999999981</v>
          </cell>
          <cell r="AD272">
            <v>4.43</v>
          </cell>
          <cell r="AE272">
            <v>0.4</v>
          </cell>
          <cell r="AF272">
            <v>100.00000000000003</v>
          </cell>
          <cell r="AG272">
            <v>0.62209999999999999</v>
          </cell>
        </row>
        <row r="273">
          <cell r="C273" t="str">
            <v>030405</v>
          </cell>
          <cell r="D273" t="str">
            <v>SIERRA</v>
          </cell>
          <cell r="E273" t="str">
            <v>APURIMAC</v>
          </cell>
          <cell r="F273" t="str">
            <v>AYMARAES</v>
          </cell>
          <cell r="G273" t="str">
            <v>COLCABAMBA</v>
          </cell>
          <cell r="H273">
            <v>933</v>
          </cell>
          <cell r="I273">
            <v>631.49618320610693</v>
          </cell>
          <cell r="J273">
            <v>301.50381679389307</v>
          </cell>
          <cell r="K273">
            <v>0.42799999999999999</v>
          </cell>
          <cell r="L273">
            <v>53.02363411200227</v>
          </cell>
          <cell r="M273">
            <v>3.6552116189644734</v>
          </cell>
          <cell r="N273">
            <v>3.0193742238596797</v>
          </cell>
          <cell r="O273">
            <v>2.9134203126486038</v>
          </cell>
          <cell r="P273">
            <v>2.6414259865752143</v>
          </cell>
          <cell r="Q273">
            <v>3.0399519188847073</v>
          </cell>
          <cell r="R273">
            <v>2.4585806603998157</v>
          </cell>
          <cell r="S273">
            <v>4.2281390871362099</v>
          </cell>
          <cell r="T273">
            <v>0.73451222152699591</v>
          </cell>
          <cell r="U273">
            <v>0.67862861982989986</v>
          </cell>
          <cell r="V273">
            <v>2.5621990691510477</v>
          </cell>
          <cell r="W273">
            <v>0.2145882049279827</v>
          </cell>
          <cell r="X273">
            <v>2.3948883243993628E-2</v>
          </cell>
          <cell r="Y273">
            <v>1.222096343613345</v>
          </cell>
          <cell r="Z273">
            <v>1.1035993980174246</v>
          </cell>
          <cell r="AA273">
            <v>0.3138155426230686</v>
          </cell>
          <cell r="AB273">
            <v>0.56938056947425664</v>
          </cell>
          <cell r="AC273">
            <v>7.6182710827178708</v>
          </cell>
          <cell r="AD273">
            <v>8.5530788636095938</v>
          </cell>
          <cell r="AE273">
            <v>1.4260930656741659</v>
          </cell>
          <cell r="AF273">
            <v>99.999949784880627</v>
          </cell>
          <cell r="AG273">
            <v>0.56678845730966743</v>
          </cell>
        </row>
        <row r="274">
          <cell r="C274" t="str">
            <v>030406</v>
          </cell>
          <cell r="D274" t="str">
            <v>SIERRA</v>
          </cell>
          <cell r="E274" t="str">
            <v>APURIMAC</v>
          </cell>
          <cell r="F274" t="str">
            <v>AYMARAES</v>
          </cell>
          <cell r="G274" t="str">
            <v>COTARUSE</v>
          </cell>
          <cell r="H274">
            <v>5326</v>
          </cell>
          <cell r="I274">
            <v>1054.9399851815265</v>
          </cell>
          <cell r="J274">
            <v>4271.0600148184731</v>
          </cell>
          <cell r="K274">
            <v>0.42799999999999999</v>
          </cell>
          <cell r="L274">
            <v>53.02363411200227</v>
          </cell>
          <cell r="M274">
            <v>3.6552116189644734</v>
          </cell>
          <cell r="N274">
            <v>3.0193742238596797</v>
          </cell>
          <cell r="O274">
            <v>2.9134203126486038</v>
          </cell>
          <cell r="P274">
            <v>2.6414259865752143</v>
          </cell>
          <cell r="Q274">
            <v>3.0399519188847073</v>
          </cell>
          <cell r="R274">
            <v>2.4585806603998157</v>
          </cell>
          <cell r="S274">
            <v>4.2281390871362099</v>
          </cell>
          <cell r="T274">
            <v>0.73451222152699591</v>
          </cell>
          <cell r="U274">
            <v>0.67862861982989986</v>
          </cell>
          <cell r="V274">
            <v>2.5621990691510477</v>
          </cell>
          <cell r="W274">
            <v>0.2145882049279827</v>
          </cell>
          <cell r="X274">
            <v>2.3948883243993628E-2</v>
          </cell>
          <cell r="Y274">
            <v>1.222096343613345</v>
          </cell>
          <cell r="Z274">
            <v>1.1035993980174246</v>
          </cell>
          <cell r="AA274">
            <v>0.3138155426230686</v>
          </cell>
          <cell r="AB274">
            <v>0.56938056947425664</v>
          </cell>
          <cell r="AC274">
            <v>7.6182710827178708</v>
          </cell>
          <cell r="AD274">
            <v>8.5530788636095938</v>
          </cell>
          <cell r="AE274">
            <v>1.4260930656741659</v>
          </cell>
          <cell r="AF274">
            <v>99.999949784880627</v>
          </cell>
          <cell r="AG274">
            <v>0.56678845730966743</v>
          </cell>
        </row>
        <row r="275">
          <cell r="C275" t="str">
            <v>030407</v>
          </cell>
          <cell r="D275" t="str">
            <v>SIERRA</v>
          </cell>
          <cell r="E275" t="str">
            <v>APURIMAC</v>
          </cell>
          <cell r="F275" t="str">
            <v>AYMARAES</v>
          </cell>
          <cell r="G275" t="str">
            <v>IHUAYLLO</v>
          </cell>
          <cell r="H275">
            <v>728</v>
          </cell>
          <cell r="I275">
            <v>204.39116719242901</v>
          </cell>
          <cell r="J275">
            <v>523.60883280757093</v>
          </cell>
          <cell r="K275">
            <v>0.42799999999999999</v>
          </cell>
          <cell r="L275">
            <v>53.02363411200227</v>
          </cell>
          <cell r="M275">
            <v>3.6552116189644734</v>
          </cell>
          <cell r="N275">
            <v>3.0193742238596797</v>
          </cell>
          <cell r="O275">
            <v>2.9134203126486038</v>
          </cell>
          <cell r="P275">
            <v>2.6414259865752143</v>
          </cell>
          <cell r="Q275">
            <v>3.0399519188847073</v>
          </cell>
          <cell r="R275">
            <v>2.4585806603998157</v>
          </cell>
          <cell r="S275">
            <v>4.2281390871362099</v>
          </cell>
          <cell r="T275">
            <v>0.73451222152699591</v>
          </cell>
          <cell r="U275">
            <v>0.67862861982989986</v>
          </cell>
          <cell r="V275">
            <v>2.5621990691510477</v>
          </cell>
          <cell r="W275">
            <v>0.2145882049279827</v>
          </cell>
          <cell r="X275">
            <v>2.3948883243993628E-2</v>
          </cell>
          <cell r="Y275">
            <v>1.222096343613345</v>
          </cell>
          <cell r="Z275">
            <v>1.1035993980174246</v>
          </cell>
          <cell r="AA275">
            <v>0.3138155426230686</v>
          </cell>
          <cell r="AB275">
            <v>0.56938056947425664</v>
          </cell>
          <cell r="AC275">
            <v>7.6182710827178708</v>
          </cell>
          <cell r="AD275">
            <v>8.5530788636095938</v>
          </cell>
          <cell r="AE275">
            <v>1.4260930656741659</v>
          </cell>
          <cell r="AF275">
            <v>99.999949784880627</v>
          </cell>
          <cell r="AG275">
            <v>0.56678845730966743</v>
          </cell>
        </row>
        <row r="276">
          <cell r="C276" t="str">
            <v>030408</v>
          </cell>
          <cell r="D276" t="str">
            <v>SIERRA</v>
          </cell>
          <cell r="E276" t="str">
            <v>APURIMAC</v>
          </cell>
          <cell r="F276" t="str">
            <v>AYMARAES</v>
          </cell>
          <cell r="G276" t="str">
            <v>JUSTO APU SAHUARAURA</v>
          </cell>
          <cell r="H276">
            <v>1292</v>
          </cell>
          <cell r="I276">
            <v>474.68852459016398</v>
          </cell>
          <cell r="J276">
            <v>817.31147540983602</v>
          </cell>
          <cell r="K276">
            <v>0.42799999999999999</v>
          </cell>
          <cell r="L276">
            <v>53.02363411200227</v>
          </cell>
          <cell r="M276">
            <v>3.6552116189644734</v>
          </cell>
          <cell r="N276">
            <v>3.0193742238596797</v>
          </cell>
          <cell r="O276">
            <v>2.9134203126486038</v>
          </cell>
          <cell r="P276">
            <v>2.6414259865752143</v>
          </cell>
          <cell r="Q276">
            <v>3.0399519188847073</v>
          </cell>
          <cell r="R276">
            <v>2.4585806603998157</v>
          </cell>
          <cell r="S276">
            <v>4.2281390871362099</v>
          </cell>
          <cell r="T276">
            <v>0.73451222152699591</v>
          </cell>
          <cell r="U276">
            <v>0.67862861982989986</v>
          </cell>
          <cell r="V276">
            <v>2.5621990691510477</v>
          </cell>
          <cell r="W276">
            <v>0.2145882049279827</v>
          </cell>
          <cell r="X276">
            <v>2.3948883243993628E-2</v>
          </cell>
          <cell r="Y276">
            <v>1.222096343613345</v>
          </cell>
          <cell r="Z276">
            <v>1.1035993980174246</v>
          </cell>
          <cell r="AA276">
            <v>0.3138155426230686</v>
          </cell>
          <cell r="AB276">
            <v>0.56938056947425664</v>
          </cell>
          <cell r="AC276">
            <v>7.6182710827178708</v>
          </cell>
          <cell r="AD276">
            <v>8.5530788636095938</v>
          </cell>
          <cell r="AE276">
            <v>1.4260930656741659</v>
          </cell>
          <cell r="AF276">
            <v>99.999949784880627</v>
          </cell>
          <cell r="AG276">
            <v>0.56678845730966743</v>
          </cell>
        </row>
        <row r="277">
          <cell r="C277" t="str">
            <v>030409</v>
          </cell>
          <cell r="D277" t="str">
            <v>SIERRA</v>
          </cell>
          <cell r="E277" t="str">
            <v>APURIMAC</v>
          </cell>
          <cell r="F277" t="str">
            <v>AYMARAES</v>
          </cell>
          <cell r="G277" t="str">
            <v>LUCRE</v>
          </cell>
          <cell r="H277">
            <v>2159</v>
          </cell>
          <cell r="I277">
            <v>502.96665055582406</v>
          </cell>
          <cell r="J277">
            <v>1656.0333494441759</v>
          </cell>
          <cell r="K277">
            <v>0.42799999999999999</v>
          </cell>
          <cell r="L277">
            <v>53.02363411200227</v>
          </cell>
          <cell r="M277">
            <v>3.6552116189644734</v>
          </cell>
          <cell r="N277">
            <v>3.0193742238596797</v>
          </cell>
          <cell r="O277">
            <v>2.9134203126486038</v>
          </cell>
          <cell r="P277">
            <v>2.6414259865752143</v>
          </cell>
          <cell r="Q277">
            <v>3.0399519188847073</v>
          </cell>
          <cell r="R277">
            <v>2.4585806603998157</v>
          </cell>
          <cell r="S277">
            <v>4.2281390871362099</v>
          </cell>
          <cell r="T277">
            <v>0.73451222152699591</v>
          </cell>
          <cell r="U277">
            <v>0.67862861982989986</v>
          </cell>
          <cell r="V277">
            <v>2.5621990691510477</v>
          </cell>
          <cell r="W277">
            <v>0.2145882049279827</v>
          </cell>
          <cell r="X277">
            <v>2.3948883243993628E-2</v>
          </cell>
          <cell r="Y277">
            <v>1.222096343613345</v>
          </cell>
          <cell r="Z277">
            <v>1.1035993980174246</v>
          </cell>
          <cell r="AA277">
            <v>0.3138155426230686</v>
          </cell>
          <cell r="AB277">
            <v>0.56938056947425664</v>
          </cell>
          <cell r="AC277">
            <v>7.6182710827178708</v>
          </cell>
          <cell r="AD277">
            <v>8.5530788636095938</v>
          </cell>
          <cell r="AE277">
            <v>1.4260930656741659</v>
          </cell>
          <cell r="AF277">
            <v>99.999949784880627</v>
          </cell>
          <cell r="AG277">
            <v>0.56678845730966743</v>
          </cell>
        </row>
        <row r="278">
          <cell r="C278" t="str">
            <v>030410</v>
          </cell>
          <cell r="D278" t="str">
            <v>SIERRA</v>
          </cell>
          <cell r="E278" t="str">
            <v>APURIMAC</v>
          </cell>
          <cell r="F278" t="str">
            <v>AYMARAES</v>
          </cell>
          <cell r="G278" t="str">
            <v>POCOHUANCA</v>
          </cell>
          <cell r="H278">
            <v>1177</v>
          </cell>
          <cell r="I278">
            <v>615.94300518134708</v>
          </cell>
          <cell r="J278">
            <v>561.05699481865292</v>
          </cell>
          <cell r="K278">
            <v>0.42799999999999999</v>
          </cell>
          <cell r="L278">
            <v>53.02363411200227</v>
          </cell>
          <cell r="M278">
            <v>3.6552116189644734</v>
          </cell>
          <cell r="N278">
            <v>3.0193742238596797</v>
          </cell>
          <cell r="O278">
            <v>2.9134203126486038</v>
          </cell>
          <cell r="P278">
            <v>2.6414259865752143</v>
          </cell>
          <cell r="Q278">
            <v>3.0399519188847073</v>
          </cell>
          <cell r="R278">
            <v>2.4585806603998157</v>
          </cell>
          <cell r="S278">
            <v>4.2281390871362099</v>
          </cell>
          <cell r="T278">
            <v>0.73451222152699591</v>
          </cell>
          <cell r="U278">
            <v>0.67862861982989986</v>
          </cell>
          <cell r="V278">
            <v>2.5621990691510477</v>
          </cell>
          <cell r="W278">
            <v>0.2145882049279827</v>
          </cell>
          <cell r="X278">
            <v>2.3948883243993628E-2</v>
          </cell>
          <cell r="Y278">
            <v>1.222096343613345</v>
          </cell>
          <cell r="Z278">
            <v>1.1035993980174246</v>
          </cell>
          <cell r="AA278">
            <v>0.3138155426230686</v>
          </cell>
          <cell r="AB278">
            <v>0.56938056947425664</v>
          </cell>
          <cell r="AC278">
            <v>7.6182710827178708</v>
          </cell>
          <cell r="AD278">
            <v>8.5530788636095938</v>
          </cell>
          <cell r="AE278">
            <v>1.4260930656741659</v>
          </cell>
          <cell r="AF278">
            <v>99.999949784880627</v>
          </cell>
          <cell r="AG278">
            <v>0.56678845730966743</v>
          </cell>
        </row>
        <row r="279">
          <cell r="C279" t="str">
            <v>030411</v>
          </cell>
          <cell r="D279" t="str">
            <v>SIERRA</v>
          </cell>
          <cell r="E279" t="str">
            <v>APURIMAC</v>
          </cell>
          <cell r="F279" t="str">
            <v>AYMARAES</v>
          </cell>
          <cell r="G279" t="str">
            <v>SAN JUAN DE CHACÑA</v>
          </cell>
          <cell r="H279">
            <v>856</v>
          </cell>
          <cell r="I279">
            <v>559.03964757709252</v>
          </cell>
          <cell r="J279">
            <v>296.96035242290748</v>
          </cell>
          <cell r="K279">
            <v>0.42799999999999999</v>
          </cell>
          <cell r="L279">
            <v>53.02363411200227</v>
          </cell>
          <cell r="M279">
            <v>3.6552116189644734</v>
          </cell>
          <cell r="N279">
            <v>3.0193742238596797</v>
          </cell>
          <cell r="O279">
            <v>2.9134203126486038</v>
          </cell>
          <cell r="P279">
            <v>2.6414259865752143</v>
          </cell>
          <cell r="Q279">
            <v>3.0399519188847073</v>
          </cell>
          <cell r="R279">
            <v>2.4585806603998157</v>
          </cell>
          <cell r="S279">
            <v>4.2281390871362099</v>
          </cell>
          <cell r="T279">
            <v>0.73451222152699591</v>
          </cell>
          <cell r="U279">
            <v>0.67862861982989986</v>
          </cell>
          <cell r="V279">
            <v>2.5621990691510477</v>
          </cell>
          <cell r="W279">
            <v>0.2145882049279827</v>
          </cell>
          <cell r="X279">
            <v>2.3948883243993628E-2</v>
          </cell>
          <cell r="Y279">
            <v>1.222096343613345</v>
          </cell>
          <cell r="Z279">
            <v>1.1035993980174246</v>
          </cell>
          <cell r="AA279">
            <v>0.3138155426230686</v>
          </cell>
          <cell r="AB279">
            <v>0.56938056947425664</v>
          </cell>
          <cell r="AC279">
            <v>7.6182710827178708</v>
          </cell>
          <cell r="AD279">
            <v>8.5530788636095938</v>
          </cell>
          <cell r="AE279">
            <v>1.4260930656741659</v>
          </cell>
          <cell r="AF279">
            <v>99.999949784880627</v>
          </cell>
          <cell r="AG279">
            <v>0.56678845730966743</v>
          </cell>
        </row>
        <row r="280">
          <cell r="C280" t="str">
            <v>030412</v>
          </cell>
          <cell r="D280" t="str">
            <v>SIERRA</v>
          </cell>
          <cell r="E280" t="str">
            <v>APURIMAC</v>
          </cell>
          <cell r="F280" t="str">
            <v>AYMARAES</v>
          </cell>
          <cell r="G280" t="str">
            <v>SAÑAYCA</v>
          </cell>
          <cell r="H280">
            <v>1441</v>
          </cell>
          <cell r="I280">
            <v>610.12317167051572</v>
          </cell>
          <cell r="J280">
            <v>830.87682832948428</v>
          </cell>
          <cell r="K280">
            <v>0.42799999999999999</v>
          </cell>
          <cell r="L280">
            <v>53.02363411200227</v>
          </cell>
          <cell r="M280">
            <v>3.6552116189644734</v>
          </cell>
          <cell r="N280">
            <v>3.0193742238596797</v>
          </cell>
          <cell r="O280">
            <v>2.9134203126486038</v>
          </cell>
          <cell r="P280">
            <v>2.6414259865752143</v>
          </cell>
          <cell r="Q280">
            <v>3.0399519188847073</v>
          </cell>
          <cell r="R280">
            <v>2.4585806603998157</v>
          </cell>
          <cell r="S280">
            <v>4.2281390871362099</v>
          </cell>
          <cell r="T280">
            <v>0.73451222152699591</v>
          </cell>
          <cell r="U280">
            <v>0.67862861982989986</v>
          </cell>
          <cell r="V280">
            <v>2.5621990691510477</v>
          </cell>
          <cell r="W280">
            <v>0.2145882049279827</v>
          </cell>
          <cell r="X280">
            <v>2.3948883243993628E-2</v>
          </cell>
          <cell r="Y280">
            <v>1.222096343613345</v>
          </cell>
          <cell r="Z280">
            <v>1.1035993980174246</v>
          </cell>
          <cell r="AA280">
            <v>0.3138155426230686</v>
          </cell>
          <cell r="AB280">
            <v>0.56938056947425664</v>
          </cell>
          <cell r="AC280">
            <v>7.6182710827178708</v>
          </cell>
          <cell r="AD280">
            <v>8.5530788636095938</v>
          </cell>
          <cell r="AE280">
            <v>1.4260930656741659</v>
          </cell>
          <cell r="AF280">
            <v>99.999949784880627</v>
          </cell>
          <cell r="AG280">
            <v>0.56678845730966743</v>
          </cell>
        </row>
        <row r="281">
          <cell r="C281" t="str">
            <v>030413</v>
          </cell>
          <cell r="D281" t="str">
            <v>SIERRA</v>
          </cell>
          <cell r="E281" t="str">
            <v>APURIMAC</v>
          </cell>
          <cell r="F281" t="str">
            <v>AYMARAES</v>
          </cell>
          <cell r="G281" t="str">
            <v>SORAYA</v>
          </cell>
          <cell r="H281">
            <v>825</v>
          </cell>
          <cell r="I281">
            <v>157.29571984435796</v>
          </cell>
          <cell r="J281">
            <v>667.70428015564198</v>
          </cell>
          <cell r="K281">
            <v>0.42799999999999999</v>
          </cell>
          <cell r="L281">
            <v>53.02363411200227</v>
          </cell>
          <cell r="M281">
            <v>3.6552116189644734</v>
          </cell>
          <cell r="N281">
            <v>3.0193742238596797</v>
          </cell>
          <cell r="O281">
            <v>2.9134203126486038</v>
          </cell>
          <cell r="P281">
            <v>2.6414259865752143</v>
          </cell>
          <cell r="Q281">
            <v>3.0399519188847073</v>
          </cell>
          <cell r="R281">
            <v>2.4585806603998157</v>
          </cell>
          <cell r="S281">
            <v>4.2281390871362099</v>
          </cell>
          <cell r="T281">
            <v>0.73451222152699591</v>
          </cell>
          <cell r="U281">
            <v>0.67862861982989986</v>
          </cell>
          <cell r="V281">
            <v>2.5621990691510477</v>
          </cell>
          <cell r="W281">
            <v>0.2145882049279827</v>
          </cell>
          <cell r="X281">
            <v>2.3948883243993628E-2</v>
          </cell>
          <cell r="Y281">
            <v>1.222096343613345</v>
          </cell>
          <cell r="Z281">
            <v>1.1035993980174246</v>
          </cell>
          <cell r="AA281">
            <v>0.3138155426230686</v>
          </cell>
          <cell r="AB281">
            <v>0.56938056947425664</v>
          </cell>
          <cell r="AC281">
            <v>7.6182710827178708</v>
          </cell>
          <cell r="AD281">
            <v>8.5530788636095938</v>
          </cell>
          <cell r="AE281">
            <v>1.4260930656741659</v>
          </cell>
          <cell r="AF281">
            <v>99.999949784880627</v>
          </cell>
          <cell r="AG281">
            <v>0.56678845730966743</v>
          </cell>
        </row>
        <row r="282">
          <cell r="C282" t="str">
            <v>030414</v>
          </cell>
          <cell r="D282" t="str">
            <v>SIERRA</v>
          </cell>
          <cell r="E282" t="str">
            <v>APURIMAC</v>
          </cell>
          <cell r="F282" t="str">
            <v>AYMARAES</v>
          </cell>
          <cell r="G282" t="str">
            <v>TAPAIRIHUA</v>
          </cell>
          <cell r="H282">
            <v>2259</v>
          </cell>
          <cell r="I282">
            <v>294.69826372595026</v>
          </cell>
          <cell r="J282">
            <v>1964.3017362740497</v>
          </cell>
          <cell r="K282">
            <v>0.42799999999999999</v>
          </cell>
          <cell r="L282">
            <v>53.02363411200227</v>
          </cell>
          <cell r="M282">
            <v>3.6552116189644734</v>
          </cell>
          <cell r="N282">
            <v>3.0193742238596797</v>
          </cell>
          <cell r="O282">
            <v>2.9134203126486038</v>
          </cell>
          <cell r="P282">
            <v>2.6414259865752143</v>
          </cell>
          <cell r="Q282">
            <v>3.0399519188847073</v>
          </cell>
          <cell r="R282">
            <v>2.4585806603998157</v>
          </cell>
          <cell r="S282">
            <v>4.2281390871362099</v>
          </cell>
          <cell r="T282">
            <v>0.73451222152699591</v>
          </cell>
          <cell r="U282">
            <v>0.67862861982989986</v>
          </cell>
          <cell r="V282">
            <v>2.5621990691510477</v>
          </cell>
          <cell r="W282">
            <v>0.2145882049279827</v>
          </cell>
          <cell r="X282">
            <v>2.3948883243993628E-2</v>
          </cell>
          <cell r="Y282">
            <v>1.222096343613345</v>
          </cell>
          <cell r="Z282">
            <v>1.1035993980174246</v>
          </cell>
          <cell r="AA282">
            <v>0.3138155426230686</v>
          </cell>
          <cell r="AB282">
            <v>0.56938056947425664</v>
          </cell>
          <cell r="AC282">
            <v>7.6182710827178708</v>
          </cell>
          <cell r="AD282">
            <v>8.5530788636095938</v>
          </cell>
          <cell r="AE282">
            <v>1.4260930656741659</v>
          </cell>
          <cell r="AF282">
            <v>99.999949784880627</v>
          </cell>
          <cell r="AG282">
            <v>0.56678845730966743</v>
          </cell>
        </row>
        <row r="283">
          <cell r="C283" t="str">
            <v>030415</v>
          </cell>
          <cell r="D283" t="str">
            <v>SIERRA</v>
          </cell>
          <cell r="E283" t="str">
            <v>APURIMAC</v>
          </cell>
          <cell r="F283" t="str">
            <v>AYMARAES</v>
          </cell>
          <cell r="G283" t="str">
            <v>TINTAY</v>
          </cell>
          <cell r="H283">
            <v>3227</v>
          </cell>
          <cell r="I283">
            <v>782.43119266055044</v>
          </cell>
          <cell r="J283">
            <v>2444.5688073394494</v>
          </cell>
          <cell r="K283">
            <v>0.42799999999999999</v>
          </cell>
          <cell r="L283">
            <v>53.02363411200227</v>
          </cell>
          <cell r="M283">
            <v>3.6552116189644734</v>
          </cell>
          <cell r="N283">
            <v>3.0193742238596797</v>
          </cell>
          <cell r="O283">
            <v>2.9134203126486038</v>
          </cell>
          <cell r="P283">
            <v>2.6414259865752143</v>
          </cell>
          <cell r="Q283">
            <v>3.0399519188847073</v>
          </cell>
          <cell r="R283">
            <v>2.4585806603998157</v>
          </cell>
          <cell r="S283">
            <v>4.2281390871362099</v>
          </cell>
          <cell r="T283">
            <v>0.73451222152699591</v>
          </cell>
          <cell r="U283">
            <v>0.67862861982989986</v>
          </cell>
          <cell r="V283">
            <v>2.5621990691510477</v>
          </cell>
          <cell r="W283">
            <v>0.2145882049279827</v>
          </cell>
          <cell r="X283">
            <v>2.3948883243993628E-2</v>
          </cell>
          <cell r="Y283">
            <v>1.222096343613345</v>
          </cell>
          <cell r="Z283">
            <v>1.1035993980174246</v>
          </cell>
          <cell r="AA283">
            <v>0.3138155426230686</v>
          </cell>
          <cell r="AB283">
            <v>0.56938056947425664</v>
          </cell>
          <cell r="AC283">
            <v>7.6182710827178708</v>
          </cell>
          <cell r="AD283">
            <v>8.5530788636095938</v>
          </cell>
          <cell r="AE283">
            <v>1.4260930656741659</v>
          </cell>
          <cell r="AF283">
            <v>99.999949784880627</v>
          </cell>
          <cell r="AG283">
            <v>0.56678845730966743</v>
          </cell>
        </row>
        <row r="284">
          <cell r="C284" t="str">
            <v>030416</v>
          </cell>
          <cell r="D284" t="str">
            <v>SIERRA</v>
          </cell>
          <cell r="E284" t="str">
            <v>APURIMAC</v>
          </cell>
          <cell r="F284" t="str">
            <v>AYMARAES</v>
          </cell>
          <cell r="G284" t="str">
            <v>TORAYA</v>
          </cell>
          <cell r="H284">
            <v>1962</v>
          </cell>
          <cell r="I284">
            <v>638.52071005917173</v>
          </cell>
          <cell r="J284">
            <v>1323.4792899408283</v>
          </cell>
          <cell r="K284">
            <v>0.42799999999999999</v>
          </cell>
          <cell r="L284">
            <v>53.02363411200227</v>
          </cell>
          <cell r="M284">
            <v>3.6552116189644734</v>
          </cell>
          <cell r="N284">
            <v>3.0193742238596797</v>
          </cell>
          <cell r="O284">
            <v>2.9134203126486038</v>
          </cell>
          <cell r="P284">
            <v>2.6414259865752143</v>
          </cell>
          <cell r="Q284">
            <v>3.0399519188847073</v>
          </cell>
          <cell r="R284">
            <v>2.4585806603998157</v>
          </cell>
          <cell r="S284">
            <v>4.2281390871362099</v>
          </cell>
          <cell r="T284">
            <v>0.73451222152699591</v>
          </cell>
          <cell r="U284">
            <v>0.67862861982989986</v>
          </cell>
          <cell r="V284">
            <v>2.5621990691510477</v>
          </cell>
          <cell r="W284">
            <v>0.2145882049279827</v>
          </cell>
          <cell r="X284">
            <v>2.3948883243993628E-2</v>
          </cell>
          <cell r="Y284">
            <v>1.222096343613345</v>
          </cell>
          <cell r="Z284">
            <v>1.1035993980174246</v>
          </cell>
          <cell r="AA284">
            <v>0.3138155426230686</v>
          </cell>
          <cell r="AB284">
            <v>0.56938056947425664</v>
          </cell>
          <cell r="AC284">
            <v>7.6182710827178708</v>
          </cell>
          <cell r="AD284">
            <v>8.5530788636095938</v>
          </cell>
          <cell r="AE284">
            <v>1.4260930656741659</v>
          </cell>
          <cell r="AF284">
            <v>99.999949784880627</v>
          </cell>
          <cell r="AG284">
            <v>0.56678845730966743</v>
          </cell>
        </row>
        <row r="285">
          <cell r="C285" t="str">
            <v>030417</v>
          </cell>
          <cell r="D285" t="str">
            <v>SIERRA</v>
          </cell>
          <cell r="E285" t="str">
            <v>APURIMAC</v>
          </cell>
          <cell r="F285" t="str">
            <v>AYMARAES</v>
          </cell>
          <cell r="G285" t="str">
            <v>YANACA</v>
          </cell>
          <cell r="H285">
            <v>1193</v>
          </cell>
          <cell r="I285">
            <v>654.03045685279187</v>
          </cell>
          <cell r="J285">
            <v>538.96954314720813</v>
          </cell>
          <cell r="K285">
            <v>0.42799999999999999</v>
          </cell>
          <cell r="L285">
            <v>53.02363411200227</v>
          </cell>
          <cell r="M285">
            <v>3.6552116189644734</v>
          </cell>
          <cell r="N285">
            <v>3.0193742238596797</v>
          </cell>
          <cell r="O285">
            <v>2.9134203126486038</v>
          </cell>
          <cell r="P285">
            <v>2.6414259865752143</v>
          </cell>
          <cell r="Q285">
            <v>3.0399519188847073</v>
          </cell>
          <cell r="R285">
            <v>2.4585806603998157</v>
          </cell>
          <cell r="S285">
            <v>4.2281390871362099</v>
          </cell>
          <cell r="T285">
            <v>0.73451222152699591</v>
          </cell>
          <cell r="U285">
            <v>0.67862861982989986</v>
          </cell>
          <cell r="V285">
            <v>2.5621990691510477</v>
          </cell>
          <cell r="W285">
            <v>0.2145882049279827</v>
          </cell>
          <cell r="X285">
            <v>2.3948883243993628E-2</v>
          </cell>
          <cell r="Y285">
            <v>1.222096343613345</v>
          </cell>
          <cell r="Z285">
            <v>1.1035993980174246</v>
          </cell>
          <cell r="AA285">
            <v>0.3138155426230686</v>
          </cell>
          <cell r="AB285">
            <v>0.56938056947425664</v>
          </cell>
          <cell r="AC285">
            <v>7.6182710827178708</v>
          </cell>
          <cell r="AD285">
            <v>8.5530788636095938</v>
          </cell>
          <cell r="AE285">
            <v>1.4260930656741659</v>
          </cell>
          <cell r="AF285">
            <v>99.999949784880627</v>
          </cell>
          <cell r="AG285">
            <v>0.56678845730966743</v>
          </cell>
        </row>
        <row r="286">
          <cell r="C286" t="str">
            <v>030502</v>
          </cell>
          <cell r="D286" t="str">
            <v>SIERRA</v>
          </cell>
          <cell r="E286" t="str">
            <v>APURIMAC</v>
          </cell>
          <cell r="F286" t="str">
            <v>COTABAMBAS</v>
          </cell>
          <cell r="G286" t="str">
            <v>COTABAMBAS</v>
          </cell>
          <cell r="H286">
            <v>4237</v>
          </cell>
          <cell r="I286">
            <v>1420.8086893903023</v>
          </cell>
          <cell r="J286">
            <v>2816.1913106096977</v>
          </cell>
          <cell r="K286">
            <v>0.42799999999999999</v>
          </cell>
          <cell r="L286">
            <v>53.02363411200227</v>
          </cell>
          <cell r="M286">
            <v>3.6552116189644734</v>
          </cell>
          <cell r="N286">
            <v>3.0193742238596797</v>
          </cell>
          <cell r="O286">
            <v>2.9134203126486038</v>
          </cell>
          <cell r="P286">
            <v>2.6414259865752143</v>
          </cell>
          <cell r="Q286">
            <v>3.0399519188847073</v>
          </cell>
          <cell r="R286">
            <v>2.4585806603998157</v>
          </cell>
          <cell r="S286">
            <v>4.2281390871362099</v>
          </cell>
          <cell r="T286">
            <v>0.73451222152699591</v>
          </cell>
          <cell r="U286">
            <v>0.67862861982989986</v>
          </cell>
          <cell r="V286">
            <v>2.5621990691510477</v>
          </cell>
          <cell r="W286">
            <v>0.2145882049279827</v>
          </cell>
          <cell r="X286">
            <v>2.3948883243993628E-2</v>
          </cell>
          <cell r="Y286">
            <v>1.222096343613345</v>
          </cell>
          <cell r="Z286">
            <v>1.1035993980174246</v>
          </cell>
          <cell r="AA286">
            <v>0.3138155426230686</v>
          </cell>
          <cell r="AB286">
            <v>0.56938056947425664</v>
          </cell>
          <cell r="AC286">
            <v>7.6182710827178708</v>
          </cell>
          <cell r="AD286">
            <v>8.5530788636095938</v>
          </cell>
          <cell r="AE286">
            <v>1.4260930656741659</v>
          </cell>
          <cell r="AF286">
            <v>99.999949784880627</v>
          </cell>
          <cell r="AG286">
            <v>0.56678845730966743</v>
          </cell>
        </row>
        <row r="287">
          <cell r="C287" t="str">
            <v>030503</v>
          </cell>
          <cell r="D287" t="str">
            <v>SIERRA</v>
          </cell>
          <cell r="E287" t="str">
            <v>APURIMAC</v>
          </cell>
          <cell r="F287" t="str">
            <v>COTABAMBAS</v>
          </cell>
          <cell r="G287" t="str">
            <v>COYLLURQUI</v>
          </cell>
          <cell r="H287">
            <v>8542</v>
          </cell>
          <cell r="I287">
            <v>1168.3413397384572</v>
          </cell>
          <cell r="J287">
            <v>7373.6586602615425</v>
          </cell>
          <cell r="K287">
            <v>0.42799999999999999</v>
          </cell>
          <cell r="L287">
            <v>53.02363411200227</v>
          </cell>
          <cell r="M287">
            <v>3.6552116189644734</v>
          </cell>
          <cell r="N287">
            <v>3.0193742238596797</v>
          </cell>
          <cell r="O287">
            <v>2.9134203126486038</v>
          </cell>
          <cell r="P287">
            <v>2.6414259865752143</v>
          </cell>
          <cell r="Q287">
            <v>3.0399519188847073</v>
          </cell>
          <cell r="R287">
            <v>2.4585806603998157</v>
          </cell>
          <cell r="S287">
            <v>4.2281390871362099</v>
          </cell>
          <cell r="T287">
            <v>0.73451222152699591</v>
          </cell>
          <cell r="U287">
            <v>0.67862861982989986</v>
          </cell>
          <cell r="V287">
            <v>2.5621990691510477</v>
          </cell>
          <cell r="W287">
            <v>0.2145882049279827</v>
          </cell>
          <cell r="X287">
            <v>2.3948883243993628E-2</v>
          </cell>
          <cell r="Y287">
            <v>1.222096343613345</v>
          </cell>
          <cell r="Z287">
            <v>1.1035993980174246</v>
          </cell>
          <cell r="AA287">
            <v>0.3138155426230686</v>
          </cell>
          <cell r="AB287">
            <v>0.56938056947425664</v>
          </cell>
          <cell r="AC287">
            <v>7.6182710827178708</v>
          </cell>
          <cell r="AD287">
            <v>8.5530788636095938</v>
          </cell>
          <cell r="AE287">
            <v>1.4260930656741659</v>
          </cell>
          <cell r="AF287">
            <v>99.999949784880627</v>
          </cell>
          <cell r="AG287">
            <v>0.56678845730966743</v>
          </cell>
        </row>
        <row r="288">
          <cell r="C288" t="str">
            <v>030505</v>
          </cell>
          <cell r="D288" t="str">
            <v>SIERRA</v>
          </cell>
          <cell r="E288" t="str">
            <v>APURIMAC</v>
          </cell>
          <cell r="F288" t="str">
            <v>COTABAMBAS</v>
          </cell>
          <cell r="G288" t="str">
            <v>MARA</v>
          </cell>
          <cell r="H288">
            <v>6695</v>
          </cell>
          <cell r="I288">
            <v>1197.0542256961407</v>
          </cell>
          <cell r="J288">
            <v>5497.9457743038593</v>
          </cell>
          <cell r="K288">
            <v>0.42799999999999999</v>
          </cell>
          <cell r="L288">
            <v>53.02363411200227</v>
          </cell>
          <cell r="M288">
            <v>3.6552116189644734</v>
          </cell>
          <cell r="N288">
            <v>3.0193742238596797</v>
          </cell>
          <cell r="O288">
            <v>2.9134203126486038</v>
          </cell>
          <cell r="P288">
            <v>2.6414259865752143</v>
          </cell>
          <cell r="Q288">
            <v>3.0399519188847073</v>
          </cell>
          <cell r="R288">
            <v>2.4585806603998157</v>
          </cell>
          <cell r="S288">
            <v>4.2281390871362099</v>
          </cell>
          <cell r="T288">
            <v>0.73451222152699591</v>
          </cell>
          <cell r="U288">
            <v>0.67862861982989986</v>
          </cell>
          <cell r="V288">
            <v>2.5621990691510477</v>
          </cell>
          <cell r="W288">
            <v>0.2145882049279827</v>
          </cell>
          <cell r="X288">
            <v>2.3948883243993628E-2</v>
          </cell>
          <cell r="Y288">
            <v>1.222096343613345</v>
          </cell>
          <cell r="Z288">
            <v>1.1035993980174246</v>
          </cell>
          <cell r="AA288">
            <v>0.3138155426230686</v>
          </cell>
          <cell r="AB288">
            <v>0.56938056947425664</v>
          </cell>
          <cell r="AC288">
            <v>7.6182710827178708</v>
          </cell>
          <cell r="AD288">
            <v>8.5530788636095938</v>
          </cell>
          <cell r="AE288">
            <v>1.4260930656741659</v>
          </cell>
          <cell r="AF288">
            <v>99.999949784880627</v>
          </cell>
          <cell r="AG288">
            <v>0.56678845730966743</v>
          </cell>
        </row>
        <row r="289">
          <cell r="C289" t="str">
            <v>030506</v>
          </cell>
          <cell r="D289" t="str">
            <v>SIERRA</v>
          </cell>
          <cell r="E289" t="str">
            <v>APURIMAC</v>
          </cell>
          <cell r="F289" t="str">
            <v>COTABAMBAS</v>
          </cell>
          <cell r="G289" t="str">
            <v>CHALLHUAHUACHO</v>
          </cell>
          <cell r="H289">
            <v>9908</v>
          </cell>
          <cell r="I289">
            <v>2256.0628329463188</v>
          </cell>
          <cell r="J289">
            <v>7651.9371670536812</v>
          </cell>
          <cell r="K289">
            <v>0.42799999999999999</v>
          </cell>
          <cell r="L289">
            <v>53.02363411200227</v>
          </cell>
          <cell r="M289">
            <v>3.6552116189644734</v>
          </cell>
          <cell r="N289">
            <v>3.0193742238596797</v>
          </cell>
          <cell r="O289">
            <v>2.9134203126486038</v>
          </cell>
          <cell r="P289">
            <v>2.6414259865752143</v>
          </cell>
          <cell r="Q289">
            <v>3.0399519188847073</v>
          </cell>
          <cell r="R289">
            <v>2.4585806603998157</v>
          </cell>
          <cell r="S289">
            <v>4.2281390871362099</v>
          </cell>
          <cell r="T289">
            <v>0.73451222152699591</v>
          </cell>
          <cell r="U289">
            <v>0.67862861982989986</v>
          </cell>
          <cell r="V289">
            <v>2.5621990691510477</v>
          </cell>
          <cell r="W289">
            <v>0.2145882049279827</v>
          </cell>
          <cell r="X289">
            <v>2.3948883243993628E-2</v>
          </cell>
          <cell r="Y289">
            <v>1.222096343613345</v>
          </cell>
          <cell r="Z289">
            <v>1.1035993980174246</v>
          </cell>
          <cell r="AA289">
            <v>0.3138155426230686</v>
          </cell>
          <cell r="AB289">
            <v>0.56938056947425664</v>
          </cell>
          <cell r="AC289">
            <v>7.6182710827178708</v>
          </cell>
          <cell r="AD289">
            <v>8.5530788636095938</v>
          </cell>
          <cell r="AE289">
            <v>1.4260930656741659</v>
          </cell>
          <cell r="AF289">
            <v>99.999949784880627</v>
          </cell>
          <cell r="AG289">
            <v>0.56678845730966743</v>
          </cell>
        </row>
        <row r="290">
          <cell r="C290" t="str">
            <v>030601</v>
          </cell>
          <cell r="D290" t="str">
            <v>SIERRA</v>
          </cell>
          <cell r="E290" t="str">
            <v>APURIMAC</v>
          </cell>
          <cell r="F290" t="str">
            <v>CHINCHEROS</v>
          </cell>
          <cell r="G290" t="str">
            <v>CHINCHEROS</v>
          </cell>
          <cell r="H290">
            <v>6809</v>
          </cell>
          <cell r="I290">
            <v>2533.3871363477042</v>
          </cell>
          <cell r="J290">
            <v>4275.6128636522953</v>
          </cell>
          <cell r="K290">
            <v>0.42</v>
          </cell>
          <cell r="L290">
            <v>55.233016500341968</v>
          </cell>
          <cell r="M290">
            <v>5.1559602304707388</v>
          </cell>
          <cell r="N290">
            <v>2.6380239618882664</v>
          </cell>
          <cell r="O290">
            <v>1.6347303372267457</v>
          </cell>
          <cell r="P290">
            <v>1.274101136293186</v>
          </cell>
          <cell r="Q290">
            <v>2.0466164804249738</v>
          </cell>
          <cell r="R290">
            <v>1.9702436364506175</v>
          </cell>
          <cell r="S290">
            <v>4.2394372866429784</v>
          </cell>
          <cell r="T290">
            <v>0.37954545343599694</v>
          </cell>
          <cell r="U290">
            <v>0.74078485606318367</v>
          </cell>
          <cell r="V290">
            <v>2.9545966005419566</v>
          </cell>
          <cell r="W290">
            <v>0</v>
          </cell>
          <cell r="X290">
            <v>0</v>
          </cell>
          <cell r="Y290">
            <v>0.71418006222104635</v>
          </cell>
          <cell r="Z290">
            <v>8.9089447269542682E-2</v>
          </cell>
          <cell r="AA290">
            <v>2.9289681294096221E-2</v>
          </cell>
          <cell r="AB290">
            <v>6.8342589686224531E-2</v>
          </cell>
          <cell r="AC290">
            <v>8.546484920939827</v>
          </cell>
          <cell r="AD290">
            <v>12.086631066686257</v>
          </cell>
          <cell r="AE290">
            <v>0.19892575212240352</v>
          </cell>
          <cell r="AF290">
            <v>100.00000000000003</v>
          </cell>
          <cell r="AG290">
            <v>0.60388976730812705</v>
          </cell>
        </row>
        <row r="291">
          <cell r="C291" t="str">
            <v>030603</v>
          </cell>
          <cell r="D291" t="str">
            <v>SIERRA</v>
          </cell>
          <cell r="E291" t="str">
            <v>APURIMAC</v>
          </cell>
          <cell r="F291" t="str">
            <v>CHINCHEROS</v>
          </cell>
          <cell r="G291" t="str">
            <v>COCHARCAS</v>
          </cell>
          <cell r="H291">
            <v>2675</v>
          </cell>
          <cell r="I291">
            <v>627.80612244897964</v>
          </cell>
          <cell r="J291">
            <v>2047.1938775510203</v>
          </cell>
          <cell r="K291">
            <v>0.42799999999999999</v>
          </cell>
          <cell r="L291">
            <v>53.02363411200227</v>
          </cell>
          <cell r="M291">
            <v>3.6552116189644734</v>
          </cell>
          <cell r="N291">
            <v>3.0193742238596797</v>
          </cell>
          <cell r="O291">
            <v>2.9134203126486038</v>
          </cell>
          <cell r="P291">
            <v>2.6414259865752143</v>
          </cell>
          <cell r="Q291">
            <v>3.0399519188847073</v>
          </cell>
          <cell r="R291">
            <v>2.4585806603998157</v>
          </cell>
          <cell r="S291">
            <v>4.2281390871362099</v>
          </cell>
          <cell r="T291">
            <v>0.73451222152699591</v>
          </cell>
          <cell r="U291">
            <v>0.67862861982989986</v>
          </cell>
          <cell r="V291">
            <v>2.5621990691510477</v>
          </cell>
          <cell r="W291">
            <v>0.2145882049279827</v>
          </cell>
          <cell r="X291">
            <v>2.3948883243993628E-2</v>
          </cell>
          <cell r="Y291">
            <v>1.222096343613345</v>
          </cell>
          <cell r="Z291">
            <v>1.1035993980174246</v>
          </cell>
          <cell r="AA291">
            <v>0.3138155426230686</v>
          </cell>
          <cell r="AB291">
            <v>0.56938056947425664</v>
          </cell>
          <cell r="AC291">
            <v>7.6182710827178708</v>
          </cell>
          <cell r="AD291">
            <v>8.5530788636095938</v>
          </cell>
          <cell r="AE291">
            <v>1.4260930656741659</v>
          </cell>
          <cell r="AF291">
            <v>99.999949784880627</v>
          </cell>
          <cell r="AG291">
            <v>0.56678845730966743</v>
          </cell>
        </row>
        <row r="292">
          <cell r="C292" t="str">
            <v>030605</v>
          </cell>
          <cell r="D292" t="str">
            <v>SIERRA</v>
          </cell>
          <cell r="E292" t="str">
            <v>APURIMAC</v>
          </cell>
          <cell r="F292" t="str">
            <v>CHINCHEROS</v>
          </cell>
          <cell r="G292" t="str">
            <v>OCOBAMBA</v>
          </cell>
          <cell r="H292">
            <v>8316</v>
          </cell>
          <cell r="I292">
            <v>812.5492975572713</v>
          </cell>
          <cell r="J292">
            <v>7503.4507024427285</v>
          </cell>
          <cell r="K292">
            <v>0.42799999999999999</v>
          </cell>
          <cell r="L292">
            <v>53.02363411200227</v>
          </cell>
          <cell r="M292">
            <v>3.6552116189644734</v>
          </cell>
          <cell r="N292">
            <v>3.0193742238596797</v>
          </cell>
          <cell r="O292">
            <v>2.9134203126486038</v>
          </cell>
          <cell r="P292">
            <v>2.6414259865752143</v>
          </cell>
          <cell r="Q292">
            <v>3.0399519188847073</v>
          </cell>
          <cell r="R292">
            <v>2.4585806603998157</v>
          </cell>
          <cell r="S292">
            <v>4.2281390871362099</v>
          </cell>
          <cell r="T292">
            <v>0.73451222152699591</v>
          </cell>
          <cell r="U292">
            <v>0.67862861982989986</v>
          </cell>
          <cell r="V292">
            <v>2.5621990691510477</v>
          </cell>
          <cell r="W292">
            <v>0.2145882049279827</v>
          </cell>
          <cell r="X292">
            <v>2.3948883243993628E-2</v>
          </cell>
          <cell r="Y292">
            <v>1.222096343613345</v>
          </cell>
          <cell r="Z292">
            <v>1.1035993980174246</v>
          </cell>
          <cell r="AA292">
            <v>0.3138155426230686</v>
          </cell>
          <cell r="AB292">
            <v>0.56938056947425664</v>
          </cell>
          <cell r="AC292">
            <v>7.6182710827178708</v>
          </cell>
          <cell r="AD292">
            <v>8.5530788636095938</v>
          </cell>
          <cell r="AE292">
            <v>1.4260930656741659</v>
          </cell>
          <cell r="AF292">
            <v>99.999949784880627</v>
          </cell>
          <cell r="AG292">
            <v>0.56678845730966743</v>
          </cell>
        </row>
        <row r="293">
          <cell r="C293" t="str">
            <v>030606</v>
          </cell>
          <cell r="D293" t="str">
            <v>SIERRA</v>
          </cell>
          <cell r="E293" t="str">
            <v>APURIMAC</v>
          </cell>
          <cell r="F293" t="str">
            <v>CHINCHEROS</v>
          </cell>
          <cell r="G293" t="str">
            <v>ONGOY   24/  25/</v>
          </cell>
          <cell r="H293">
            <v>3769</v>
          </cell>
          <cell r="I293">
            <v>264.45088468578399</v>
          </cell>
          <cell r="J293">
            <v>3504.5491153142161</v>
          </cell>
          <cell r="K293">
            <v>0.42799999999999999</v>
          </cell>
          <cell r="L293">
            <v>53.02363411200227</v>
          </cell>
          <cell r="M293">
            <v>3.6552116189644734</v>
          </cell>
          <cell r="N293">
            <v>3.0193742238596797</v>
          </cell>
          <cell r="O293">
            <v>2.9134203126486038</v>
          </cell>
          <cell r="P293">
            <v>2.6414259865752143</v>
          </cell>
          <cell r="Q293">
            <v>3.0399519188847073</v>
          </cell>
          <cell r="R293">
            <v>2.4585806603998157</v>
          </cell>
          <cell r="S293">
            <v>4.2281390871362099</v>
          </cell>
          <cell r="T293">
            <v>0.73451222152699591</v>
          </cell>
          <cell r="U293">
            <v>0.67862861982989986</v>
          </cell>
          <cell r="V293">
            <v>2.5621990691510477</v>
          </cell>
          <cell r="W293">
            <v>0.2145882049279827</v>
          </cell>
          <cell r="X293">
            <v>2.3948883243993628E-2</v>
          </cell>
          <cell r="Y293">
            <v>1.222096343613345</v>
          </cell>
          <cell r="Z293">
            <v>1.1035993980174246</v>
          </cell>
          <cell r="AA293">
            <v>0.3138155426230686</v>
          </cell>
          <cell r="AB293">
            <v>0.56938056947425664</v>
          </cell>
          <cell r="AC293">
            <v>7.6182710827178708</v>
          </cell>
          <cell r="AD293">
            <v>8.5530788636095938</v>
          </cell>
          <cell r="AE293">
            <v>1.4260930656741659</v>
          </cell>
          <cell r="AF293">
            <v>99.999949784880627</v>
          </cell>
          <cell r="AG293">
            <v>0.56678845730966743</v>
          </cell>
        </row>
        <row r="294">
          <cell r="C294" t="str">
            <v>030607</v>
          </cell>
          <cell r="D294" t="str">
            <v>SIERRA</v>
          </cell>
          <cell r="E294" t="str">
            <v>APURIMAC</v>
          </cell>
          <cell r="F294" t="str">
            <v>CHINCHEROS</v>
          </cell>
          <cell r="G294" t="str">
            <v>URANMARCA</v>
          </cell>
          <cell r="H294">
            <v>3649</v>
          </cell>
          <cell r="I294">
            <v>1202.729605263158</v>
          </cell>
          <cell r="J294">
            <v>2446.2703947368418</v>
          </cell>
          <cell r="K294">
            <v>0.42799999999999999</v>
          </cell>
          <cell r="L294">
            <v>53.02363411200227</v>
          </cell>
          <cell r="M294">
            <v>3.6552116189644734</v>
          </cell>
          <cell r="N294">
            <v>3.0193742238596797</v>
          </cell>
          <cell r="O294">
            <v>2.9134203126486038</v>
          </cell>
          <cell r="P294">
            <v>2.6414259865752143</v>
          </cell>
          <cell r="Q294">
            <v>3.0399519188847073</v>
          </cell>
          <cell r="R294">
            <v>2.4585806603998157</v>
          </cell>
          <cell r="S294">
            <v>4.2281390871362099</v>
          </cell>
          <cell r="T294">
            <v>0.73451222152699591</v>
          </cell>
          <cell r="U294">
            <v>0.67862861982989986</v>
          </cell>
          <cell r="V294">
            <v>2.5621990691510477</v>
          </cell>
          <cell r="W294">
            <v>0.2145882049279827</v>
          </cell>
          <cell r="X294">
            <v>2.3948883243993628E-2</v>
          </cell>
          <cell r="Y294">
            <v>1.222096343613345</v>
          </cell>
          <cell r="Z294">
            <v>1.1035993980174246</v>
          </cell>
          <cell r="AA294">
            <v>0.3138155426230686</v>
          </cell>
          <cell r="AB294">
            <v>0.56938056947425664</v>
          </cell>
          <cell r="AC294">
            <v>7.6182710827178708</v>
          </cell>
          <cell r="AD294">
            <v>8.5530788636095938</v>
          </cell>
          <cell r="AE294">
            <v>1.4260930656741659</v>
          </cell>
          <cell r="AF294">
            <v>99.999949784880627</v>
          </cell>
          <cell r="AG294">
            <v>0.56678845730966743</v>
          </cell>
        </row>
        <row r="295">
          <cell r="C295" t="str">
            <v>030608</v>
          </cell>
          <cell r="D295" t="str">
            <v>SIERRA</v>
          </cell>
          <cell r="E295" t="str">
            <v>APURIMAC</v>
          </cell>
          <cell r="F295" t="str">
            <v>CHINCHEROS</v>
          </cell>
          <cell r="G295" t="str">
            <v>RANRACANCHA</v>
          </cell>
          <cell r="H295">
            <v>5298</v>
          </cell>
          <cell r="I295">
            <v>1237.1891426109435</v>
          </cell>
          <cell r="J295">
            <v>4060.8108573890568</v>
          </cell>
          <cell r="K295">
            <v>0.42799999999999999</v>
          </cell>
          <cell r="L295">
            <v>53.02363411200227</v>
          </cell>
          <cell r="M295">
            <v>3.6552116189644734</v>
          </cell>
          <cell r="N295">
            <v>3.0193742238596797</v>
          </cell>
          <cell r="O295">
            <v>2.9134203126486038</v>
          </cell>
          <cell r="P295">
            <v>2.6414259865752143</v>
          </cell>
          <cell r="Q295">
            <v>3.0399519188847073</v>
          </cell>
          <cell r="R295">
            <v>2.4585806603998157</v>
          </cell>
          <cell r="S295">
            <v>4.2281390871362099</v>
          </cell>
          <cell r="T295">
            <v>0.73451222152699591</v>
          </cell>
          <cell r="U295">
            <v>0.67862861982989986</v>
          </cell>
          <cell r="V295">
            <v>2.5621990691510477</v>
          </cell>
          <cell r="W295">
            <v>0.2145882049279827</v>
          </cell>
          <cell r="X295">
            <v>2.3948883243993628E-2</v>
          </cell>
          <cell r="Y295">
            <v>1.222096343613345</v>
          </cell>
          <cell r="Z295">
            <v>1.1035993980174246</v>
          </cell>
          <cell r="AA295">
            <v>0.3138155426230686</v>
          </cell>
          <cell r="AB295">
            <v>0.56938056947425664</v>
          </cell>
          <cell r="AC295">
            <v>7.6182710827178708</v>
          </cell>
          <cell r="AD295">
            <v>8.5530788636095938</v>
          </cell>
          <cell r="AE295">
            <v>1.4260930656741659</v>
          </cell>
          <cell r="AF295">
            <v>99.999949784880627</v>
          </cell>
          <cell r="AG295">
            <v>0.56678845730966743</v>
          </cell>
        </row>
        <row r="296">
          <cell r="C296" t="str">
            <v>030609</v>
          </cell>
          <cell r="D296" t="str">
            <v>SIERRA</v>
          </cell>
          <cell r="E296" t="str">
            <v>APURIMAC</v>
          </cell>
          <cell r="F296" t="str">
            <v>CHINCHEROS</v>
          </cell>
          <cell r="G296" t="str">
            <v>ROCCHACC   24/</v>
          </cell>
          <cell r="H296">
            <v>3371</v>
          </cell>
          <cell r="I296">
            <v>840.45054570259208</v>
          </cell>
          <cell r="J296">
            <v>2530.5494542974079</v>
          </cell>
          <cell r="K296">
            <v>0.42799999999999999</v>
          </cell>
          <cell r="L296">
            <v>53.02363411200227</v>
          </cell>
          <cell r="M296">
            <v>3.6552116189644734</v>
          </cell>
          <cell r="N296">
            <v>3.0193742238596797</v>
          </cell>
          <cell r="O296">
            <v>2.9134203126486038</v>
          </cell>
          <cell r="P296">
            <v>2.6414259865752143</v>
          </cell>
          <cell r="Q296">
            <v>3.0399519188847073</v>
          </cell>
          <cell r="R296">
            <v>2.4585806603998157</v>
          </cell>
          <cell r="S296">
            <v>4.2281390871362099</v>
          </cell>
          <cell r="T296">
            <v>0.73451222152699591</v>
          </cell>
          <cell r="U296">
            <v>0.67862861982989986</v>
          </cell>
          <cell r="V296">
            <v>2.5621990691510477</v>
          </cell>
          <cell r="W296">
            <v>0.2145882049279827</v>
          </cell>
          <cell r="X296">
            <v>2.3948883243993628E-2</v>
          </cell>
          <cell r="Y296">
            <v>1.222096343613345</v>
          </cell>
          <cell r="Z296">
            <v>1.1035993980174246</v>
          </cell>
          <cell r="AA296">
            <v>0.3138155426230686</v>
          </cell>
          <cell r="AB296">
            <v>0.56938056947425664</v>
          </cell>
          <cell r="AC296">
            <v>7.6182710827178708</v>
          </cell>
          <cell r="AD296">
            <v>8.5530788636095938</v>
          </cell>
          <cell r="AE296">
            <v>1.4260930656741659</v>
          </cell>
          <cell r="AF296">
            <v>99.999949784880627</v>
          </cell>
          <cell r="AG296">
            <v>0.56678845730966743</v>
          </cell>
        </row>
        <row r="297">
          <cell r="C297" t="str">
            <v>030610</v>
          </cell>
          <cell r="D297" t="str">
            <v>SIERRA</v>
          </cell>
          <cell r="E297" t="str">
            <v>APURIMAC</v>
          </cell>
          <cell r="F297" t="str">
            <v>CHINCHEROS</v>
          </cell>
          <cell r="G297" t="str">
            <v>EL PORVENIR   25/</v>
          </cell>
          <cell r="H297">
            <v>1991</v>
          </cell>
          <cell r="I297">
            <v>0</v>
          </cell>
          <cell r="J297">
            <v>1991</v>
          </cell>
          <cell r="K297">
            <v>0.42799999999999999</v>
          </cell>
          <cell r="L297">
            <v>53.02363411200227</v>
          </cell>
          <cell r="M297">
            <v>3.6552116189644734</v>
          </cell>
          <cell r="N297">
            <v>3.0193742238596797</v>
          </cell>
          <cell r="O297">
            <v>2.9134203126486038</v>
          </cell>
          <cell r="P297">
            <v>2.6414259865752143</v>
          </cell>
          <cell r="Q297">
            <v>3.0399519188847073</v>
          </cell>
          <cell r="R297">
            <v>2.4585806603998157</v>
          </cell>
          <cell r="S297">
            <v>4.2281390871362099</v>
          </cell>
          <cell r="T297">
            <v>0.73451222152699591</v>
          </cell>
          <cell r="U297">
            <v>0.67862861982989986</v>
          </cell>
          <cell r="V297">
            <v>2.5621990691510477</v>
          </cell>
          <cell r="W297">
            <v>0.2145882049279827</v>
          </cell>
          <cell r="X297">
            <v>2.3948883243993628E-2</v>
          </cell>
          <cell r="Y297">
            <v>1.222096343613345</v>
          </cell>
          <cell r="Z297">
            <v>1.1035993980174246</v>
          </cell>
          <cell r="AA297">
            <v>0.3138155426230686</v>
          </cell>
          <cell r="AB297">
            <v>0.56938056947425664</v>
          </cell>
          <cell r="AC297">
            <v>7.6182710827178708</v>
          </cell>
          <cell r="AD297">
            <v>8.5530788636095938</v>
          </cell>
          <cell r="AE297">
            <v>1.4260930656741659</v>
          </cell>
          <cell r="AF297">
            <v>99.999949784880627</v>
          </cell>
          <cell r="AG297">
            <v>0.56678845730966743</v>
          </cell>
        </row>
        <row r="298">
          <cell r="C298" t="str">
            <v>030701</v>
          </cell>
          <cell r="D298" t="str">
            <v>SIERRA</v>
          </cell>
          <cell r="E298" t="str">
            <v>APURIMAC</v>
          </cell>
          <cell r="F298" t="str">
            <v>GRAU</v>
          </cell>
          <cell r="G298" t="str">
            <v>CHUQUIBAMBILLA</v>
          </cell>
          <cell r="H298">
            <v>5402</v>
          </cell>
          <cell r="I298">
            <v>2570.1318761384332</v>
          </cell>
          <cell r="J298">
            <v>2831.8681238615668</v>
          </cell>
          <cell r="K298">
            <v>0.23</v>
          </cell>
          <cell r="L298">
            <v>53.02363411200227</v>
          </cell>
          <cell r="M298">
            <v>3.6552116189644734</v>
          </cell>
          <cell r="N298">
            <v>3.0193742238596797</v>
          </cell>
          <cell r="O298">
            <v>2.9134203126486038</v>
          </cell>
          <cell r="P298">
            <v>2.6414259865752143</v>
          </cell>
          <cell r="Q298">
            <v>3.0399519188847073</v>
          </cell>
          <cell r="R298">
            <v>2.4585806603998157</v>
          </cell>
          <cell r="S298">
            <v>4.2281390871362099</v>
          </cell>
          <cell r="T298">
            <v>0.73451222152699591</v>
          </cell>
          <cell r="U298">
            <v>0.67862861982989986</v>
          </cell>
          <cell r="V298">
            <v>2.5621990691510477</v>
          </cell>
          <cell r="W298">
            <v>0.2145882049279827</v>
          </cell>
          <cell r="X298">
            <v>2.3948883243993628E-2</v>
          </cell>
          <cell r="Y298">
            <v>1.222096343613345</v>
          </cell>
          <cell r="Z298">
            <v>1.1035993980174246</v>
          </cell>
          <cell r="AA298">
            <v>0.3138155426230686</v>
          </cell>
          <cell r="AB298">
            <v>0.56938056947425664</v>
          </cell>
          <cell r="AC298">
            <v>7.6182710827178708</v>
          </cell>
          <cell r="AD298">
            <v>8.5530788636095938</v>
          </cell>
          <cell r="AE298">
            <v>1.4260930656741659</v>
          </cell>
          <cell r="AF298">
            <v>99.999949784880627</v>
          </cell>
          <cell r="AG298">
            <v>0.56678845730966743</v>
          </cell>
        </row>
        <row r="299">
          <cell r="C299" t="str">
            <v>030702</v>
          </cell>
          <cell r="D299" t="str">
            <v>SIERRA</v>
          </cell>
          <cell r="E299" t="str">
            <v>APURIMAC</v>
          </cell>
          <cell r="F299" t="str">
            <v>GRAU</v>
          </cell>
          <cell r="G299" t="str">
            <v>CURPAHUASI</v>
          </cell>
          <cell r="H299">
            <v>2369</v>
          </cell>
          <cell r="I299">
            <v>429.80573384681213</v>
          </cell>
          <cell r="J299">
            <v>1939.194266153188</v>
          </cell>
          <cell r="K299">
            <v>0.42799999999999999</v>
          </cell>
          <cell r="L299">
            <v>53.02363411200227</v>
          </cell>
          <cell r="M299">
            <v>3.6552116189644734</v>
          </cell>
          <cell r="N299">
            <v>3.0193742238596797</v>
          </cell>
          <cell r="O299">
            <v>2.9134203126486038</v>
          </cell>
          <cell r="P299">
            <v>2.6414259865752143</v>
          </cell>
          <cell r="Q299">
            <v>3.0399519188847073</v>
          </cell>
          <cell r="R299">
            <v>2.4585806603998157</v>
          </cell>
          <cell r="S299">
            <v>4.2281390871362099</v>
          </cell>
          <cell r="T299">
            <v>0.73451222152699591</v>
          </cell>
          <cell r="U299">
            <v>0.67862861982989986</v>
          </cell>
          <cell r="V299">
            <v>2.5621990691510477</v>
          </cell>
          <cell r="W299">
            <v>0.2145882049279827</v>
          </cell>
          <cell r="X299">
            <v>2.3948883243993628E-2</v>
          </cell>
          <cell r="Y299">
            <v>1.222096343613345</v>
          </cell>
          <cell r="Z299">
            <v>1.1035993980174246</v>
          </cell>
          <cell r="AA299">
            <v>0.3138155426230686</v>
          </cell>
          <cell r="AB299">
            <v>0.56938056947425664</v>
          </cell>
          <cell r="AC299">
            <v>7.6182710827178708</v>
          </cell>
          <cell r="AD299">
            <v>8.5530788636095938</v>
          </cell>
          <cell r="AE299">
            <v>1.4260930656741659</v>
          </cell>
          <cell r="AF299">
            <v>99.999949784880627</v>
          </cell>
          <cell r="AG299">
            <v>0.56678845730966743</v>
          </cell>
        </row>
        <row r="300">
          <cell r="C300" t="str">
            <v>030703</v>
          </cell>
          <cell r="D300" t="str">
            <v>SIERRA</v>
          </cell>
          <cell r="E300" t="str">
            <v>APURIMAC</v>
          </cell>
          <cell r="F300" t="str">
            <v>GRAU</v>
          </cell>
          <cell r="G300" t="str">
            <v>GAMARRA</v>
          </cell>
          <cell r="H300">
            <v>3985</v>
          </cell>
          <cell r="I300">
            <v>425.13366960907945</v>
          </cell>
          <cell r="J300">
            <v>3559.8663303909207</v>
          </cell>
          <cell r="K300">
            <v>0.42799999999999999</v>
          </cell>
          <cell r="L300">
            <v>53.02363411200227</v>
          </cell>
          <cell r="M300">
            <v>3.6552116189644734</v>
          </cell>
          <cell r="N300">
            <v>3.0193742238596797</v>
          </cell>
          <cell r="O300">
            <v>2.9134203126486038</v>
          </cell>
          <cell r="P300">
            <v>2.6414259865752143</v>
          </cell>
          <cell r="Q300">
            <v>3.0399519188847073</v>
          </cell>
          <cell r="R300">
            <v>2.4585806603998157</v>
          </cell>
          <cell r="S300">
            <v>4.2281390871362099</v>
          </cell>
          <cell r="T300">
            <v>0.73451222152699591</v>
          </cell>
          <cell r="U300">
            <v>0.67862861982989986</v>
          </cell>
          <cell r="V300">
            <v>2.5621990691510477</v>
          </cell>
          <cell r="W300">
            <v>0.2145882049279827</v>
          </cell>
          <cell r="X300">
            <v>2.3948883243993628E-2</v>
          </cell>
          <cell r="Y300">
            <v>1.222096343613345</v>
          </cell>
          <cell r="Z300">
            <v>1.1035993980174246</v>
          </cell>
          <cell r="AA300">
            <v>0.3138155426230686</v>
          </cell>
          <cell r="AB300">
            <v>0.56938056947425664</v>
          </cell>
          <cell r="AC300">
            <v>7.6182710827178708</v>
          </cell>
          <cell r="AD300">
            <v>8.5530788636095938</v>
          </cell>
          <cell r="AE300">
            <v>1.4260930656741659</v>
          </cell>
          <cell r="AF300">
            <v>99.999949784880627</v>
          </cell>
          <cell r="AG300">
            <v>0.56678845730966743</v>
          </cell>
        </row>
        <row r="301">
          <cell r="C301" t="str">
            <v>030704</v>
          </cell>
          <cell r="D301" t="str">
            <v>SIERRA</v>
          </cell>
          <cell r="E301" t="str">
            <v>APURIMAC</v>
          </cell>
          <cell r="F301" t="str">
            <v>GRAU</v>
          </cell>
          <cell r="G301" t="str">
            <v>HUAYLLATI</v>
          </cell>
          <cell r="H301">
            <v>1685</v>
          </cell>
          <cell r="I301">
            <v>474.19398907103823</v>
          </cell>
          <cell r="J301">
            <v>1210.8060109289618</v>
          </cell>
          <cell r="K301">
            <v>0.42799999999999999</v>
          </cell>
          <cell r="L301">
            <v>53.02363411200227</v>
          </cell>
          <cell r="M301">
            <v>3.6552116189644734</v>
          </cell>
          <cell r="N301">
            <v>3.0193742238596797</v>
          </cell>
          <cell r="O301">
            <v>2.9134203126486038</v>
          </cell>
          <cell r="P301">
            <v>2.6414259865752143</v>
          </cell>
          <cell r="Q301">
            <v>3.0399519188847073</v>
          </cell>
          <cell r="R301">
            <v>2.4585806603998157</v>
          </cell>
          <cell r="S301">
            <v>4.2281390871362099</v>
          </cell>
          <cell r="T301">
            <v>0.73451222152699591</v>
          </cell>
          <cell r="U301">
            <v>0.67862861982989986</v>
          </cell>
          <cell r="V301">
            <v>2.5621990691510477</v>
          </cell>
          <cell r="W301">
            <v>0.2145882049279827</v>
          </cell>
          <cell r="X301">
            <v>2.3948883243993628E-2</v>
          </cell>
          <cell r="Y301">
            <v>1.222096343613345</v>
          </cell>
          <cell r="Z301">
            <v>1.1035993980174246</v>
          </cell>
          <cell r="AA301">
            <v>0.3138155426230686</v>
          </cell>
          <cell r="AB301">
            <v>0.56938056947425664</v>
          </cell>
          <cell r="AC301">
            <v>7.6182710827178708</v>
          </cell>
          <cell r="AD301">
            <v>8.5530788636095938</v>
          </cell>
          <cell r="AE301">
            <v>1.4260930656741659</v>
          </cell>
          <cell r="AF301">
            <v>99.999949784880627</v>
          </cell>
          <cell r="AG301">
            <v>0.56678845730966743</v>
          </cell>
        </row>
        <row r="302">
          <cell r="C302" t="str">
            <v>030705</v>
          </cell>
          <cell r="D302" t="str">
            <v>SIERRA</v>
          </cell>
          <cell r="E302" t="str">
            <v>APURIMAC</v>
          </cell>
          <cell r="F302" t="str">
            <v>GRAU</v>
          </cell>
          <cell r="G302" t="str">
            <v>MAMARA</v>
          </cell>
          <cell r="H302">
            <v>981</v>
          </cell>
          <cell r="I302">
            <v>693.39339019189765</v>
          </cell>
          <cell r="J302">
            <v>287.60660980810235</v>
          </cell>
          <cell r="K302">
            <v>0.42799999999999999</v>
          </cell>
          <cell r="L302">
            <v>53.02363411200227</v>
          </cell>
          <cell r="M302">
            <v>3.6552116189644734</v>
          </cell>
          <cell r="N302">
            <v>3.0193742238596797</v>
          </cell>
          <cell r="O302">
            <v>2.9134203126486038</v>
          </cell>
          <cell r="P302">
            <v>2.6414259865752143</v>
          </cell>
          <cell r="Q302">
            <v>3.0399519188847073</v>
          </cell>
          <cell r="R302">
            <v>2.4585806603998157</v>
          </cell>
          <cell r="S302">
            <v>4.2281390871362099</v>
          </cell>
          <cell r="T302">
            <v>0.73451222152699591</v>
          </cell>
          <cell r="U302">
            <v>0.67862861982989986</v>
          </cell>
          <cell r="V302">
            <v>2.5621990691510477</v>
          </cell>
          <cell r="W302">
            <v>0.2145882049279827</v>
          </cell>
          <cell r="X302">
            <v>2.3948883243993628E-2</v>
          </cell>
          <cell r="Y302">
            <v>1.222096343613345</v>
          </cell>
          <cell r="Z302">
            <v>1.1035993980174246</v>
          </cell>
          <cell r="AA302">
            <v>0.3138155426230686</v>
          </cell>
          <cell r="AB302">
            <v>0.56938056947425664</v>
          </cell>
          <cell r="AC302">
            <v>7.6182710827178708</v>
          </cell>
          <cell r="AD302">
            <v>8.5530788636095938</v>
          </cell>
          <cell r="AE302">
            <v>1.4260930656741659</v>
          </cell>
          <cell r="AF302">
            <v>99.999949784880627</v>
          </cell>
          <cell r="AG302">
            <v>0.56678845730966743</v>
          </cell>
        </row>
        <row r="303">
          <cell r="C303" t="str">
            <v>030706</v>
          </cell>
          <cell r="D303" t="str">
            <v>SIERRA</v>
          </cell>
          <cell r="E303" t="str">
            <v>APURIMAC</v>
          </cell>
          <cell r="F303" t="str">
            <v>GRAU</v>
          </cell>
          <cell r="G303" t="str">
            <v>MICAELA BASTIDAS</v>
          </cell>
          <cell r="H303">
            <v>1680</v>
          </cell>
          <cell r="I303">
            <v>718.85258964143429</v>
          </cell>
          <cell r="J303">
            <v>961.14741035856571</v>
          </cell>
          <cell r="K303">
            <v>0.42799999999999999</v>
          </cell>
          <cell r="L303">
            <v>53.02363411200227</v>
          </cell>
          <cell r="M303">
            <v>3.6552116189644734</v>
          </cell>
          <cell r="N303">
            <v>3.0193742238596797</v>
          </cell>
          <cell r="O303">
            <v>2.9134203126486038</v>
          </cell>
          <cell r="P303">
            <v>2.6414259865752143</v>
          </cell>
          <cell r="Q303">
            <v>3.0399519188847073</v>
          </cell>
          <cell r="R303">
            <v>2.4585806603998157</v>
          </cell>
          <cell r="S303">
            <v>4.2281390871362099</v>
          </cell>
          <cell r="T303">
            <v>0.73451222152699591</v>
          </cell>
          <cell r="U303">
            <v>0.67862861982989986</v>
          </cell>
          <cell r="V303">
            <v>2.5621990691510477</v>
          </cell>
          <cell r="W303">
            <v>0.2145882049279827</v>
          </cell>
          <cell r="X303">
            <v>2.3948883243993628E-2</v>
          </cell>
          <cell r="Y303">
            <v>1.222096343613345</v>
          </cell>
          <cell r="Z303">
            <v>1.1035993980174246</v>
          </cell>
          <cell r="AA303">
            <v>0.3138155426230686</v>
          </cell>
          <cell r="AB303">
            <v>0.56938056947425664</v>
          </cell>
          <cell r="AC303">
            <v>7.6182710827178708</v>
          </cell>
          <cell r="AD303">
            <v>8.5530788636095938</v>
          </cell>
          <cell r="AE303">
            <v>1.4260930656741659</v>
          </cell>
          <cell r="AF303">
            <v>99.999949784880627</v>
          </cell>
          <cell r="AG303">
            <v>0.56678845730966743</v>
          </cell>
        </row>
        <row r="304">
          <cell r="C304" t="str">
            <v>030707</v>
          </cell>
          <cell r="D304" t="str">
            <v>SIERRA</v>
          </cell>
          <cell r="E304" t="str">
            <v>APURIMAC</v>
          </cell>
          <cell r="F304" t="str">
            <v>GRAU</v>
          </cell>
          <cell r="G304" t="str">
            <v>PATAYPAMPA</v>
          </cell>
          <cell r="H304">
            <v>1121</v>
          </cell>
          <cell r="I304">
            <v>563.79060665362033</v>
          </cell>
          <cell r="J304">
            <v>557.20939334637967</v>
          </cell>
          <cell r="K304">
            <v>0.42799999999999999</v>
          </cell>
          <cell r="L304">
            <v>53.02363411200227</v>
          </cell>
          <cell r="M304">
            <v>3.6552116189644734</v>
          </cell>
          <cell r="N304">
            <v>3.0193742238596797</v>
          </cell>
          <cell r="O304">
            <v>2.9134203126486038</v>
          </cell>
          <cell r="P304">
            <v>2.6414259865752143</v>
          </cell>
          <cell r="Q304">
            <v>3.0399519188847073</v>
          </cell>
          <cell r="R304">
            <v>2.4585806603998157</v>
          </cell>
          <cell r="S304">
            <v>4.2281390871362099</v>
          </cell>
          <cell r="T304">
            <v>0.73451222152699591</v>
          </cell>
          <cell r="U304">
            <v>0.67862861982989986</v>
          </cell>
          <cell r="V304">
            <v>2.5621990691510477</v>
          </cell>
          <cell r="W304">
            <v>0.2145882049279827</v>
          </cell>
          <cell r="X304">
            <v>2.3948883243993628E-2</v>
          </cell>
          <cell r="Y304">
            <v>1.222096343613345</v>
          </cell>
          <cell r="Z304">
            <v>1.1035993980174246</v>
          </cell>
          <cell r="AA304">
            <v>0.3138155426230686</v>
          </cell>
          <cell r="AB304">
            <v>0.56938056947425664</v>
          </cell>
          <cell r="AC304">
            <v>7.6182710827178708</v>
          </cell>
          <cell r="AD304">
            <v>8.5530788636095938</v>
          </cell>
          <cell r="AE304">
            <v>1.4260930656741659</v>
          </cell>
          <cell r="AF304">
            <v>99.999949784880627</v>
          </cell>
          <cell r="AG304">
            <v>0.56678845730966743</v>
          </cell>
        </row>
        <row r="305">
          <cell r="C305" t="str">
            <v>030708</v>
          </cell>
          <cell r="D305" t="str">
            <v>SIERRA</v>
          </cell>
          <cell r="E305" t="str">
            <v>APURIMAC</v>
          </cell>
          <cell r="F305" t="str">
            <v>GRAU</v>
          </cell>
          <cell r="G305" t="str">
            <v>PROGRESO</v>
          </cell>
          <cell r="H305">
            <v>3325</v>
          </cell>
          <cell r="I305">
            <v>864.52442159383031</v>
          </cell>
          <cell r="J305">
            <v>2460.4755784061699</v>
          </cell>
          <cell r="K305">
            <v>0.42799999999999999</v>
          </cell>
          <cell r="L305">
            <v>53.02363411200227</v>
          </cell>
          <cell r="M305">
            <v>3.6552116189644734</v>
          </cell>
          <cell r="N305">
            <v>3.0193742238596797</v>
          </cell>
          <cell r="O305">
            <v>2.9134203126486038</v>
          </cell>
          <cell r="P305">
            <v>2.6414259865752143</v>
          </cell>
          <cell r="Q305">
            <v>3.0399519188847073</v>
          </cell>
          <cell r="R305">
            <v>2.4585806603998157</v>
          </cell>
          <cell r="S305">
            <v>4.2281390871362099</v>
          </cell>
          <cell r="T305">
            <v>0.73451222152699591</v>
          </cell>
          <cell r="U305">
            <v>0.67862861982989986</v>
          </cell>
          <cell r="V305">
            <v>2.5621990691510477</v>
          </cell>
          <cell r="W305">
            <v>0.2145882049279827</v>
          </cell>
          <cell r="X305">
            <v>2.3948883243993628E-2</v>
          </cell>
          <cell r="Y305">
            <v>1.222096343613345</v>
          </cell>
          <cell r="Z305">
            <v>1.1035993980174246</v>
          </cell>
          <cell r="AA305">
            <v>0.3138155426230686</v>
          </cell>
          <cell r="AB305">
            <v>0.56938056947425664</v>
          </cell>
          <cell r="AC305">
            <v>7.6182710827178708</v>
          </cell>
          <cell r="AD305">
            <v>8.5530788636095938</v>
          </cell>
          <cell r="AE305">
            <v>1.4260930656741659</v>
          </cell>
          <cell r="AF305">
            <v>99.999949784880627</v>
          </cell>
          <cell r="AG305">
            <v>0.56678845730966743</v>
          </cell>
        </row>
        <row r="306">
          <cell r="C306" t="str">
            <v>030709</v>
          </cell>
          <cell r="D306" t="str">
            <v>SIERRA</v>
          </cell>
          <cell r="E306" t="str">
            <v>APURIMAC</v>
          </cell>
          <cell r="F306" t="str">
            <v>GRAU</v>
          </cell>
          <cell r="G306" t="str">
            <v>SAN ANTONIO</v>
          </cell>
          <cell r="H306">
            <v>366</v>
          </cell>
          <cell r="I306">
            <v>318.34903047091416</v>
          </cell>
          <cell r="J306">
            <v>47.650969529085842</v>
          </cell>
          <cell r="K306">
            <v>0.42799999999999999</v>
          </cell>
          <cell r="L306">
            <v>53.02363411200227</v>
          </cell>
          <cell r="M306">
            <v>3.6552116189644734</v>
          </cell>
          <cell r="N306">
            <v>3.0193742238596797</v>
          </cell>
          <cell r="O306">
            <v>2.9134203126486038</v>
          </cell>
          <cell r="P306">
            <v>2.6414259865752143</v>
          </cell>
          <cell r="Q306">
            <v>3.0399519188847073</v>
          </cell>
          <cell r="R306">
            <v>2.4585806603998157</v>
          </cell>
          <cell r="S306">
            <v>4.2281390871362099</v>
          </cell>
          <cell r="T306">
            <v>0.73451222152699591</v>
          </cell>
          <cell r="U306">
            <v>0.67862861982989986</v>
          </cell>
          <cell r="V306">
            <v>2.5621990691510477</v>
          </cell>
          <cell r="W306">
            <v>0.2145882049279827</v>
          </cell>
          <cell r="X306">
            <v>2.3948883243993628E-2</v>
          </cell>
          <cell r="Y306">
            <v>1.222096343613345</v>
          </cell>
          <cell r="Z306">
            <v>1.1035993980174246</v>
          </cell>
          <cell r="AA306">
            <v>0.3138155426230686</v>
          </cell>
          <cell r="AB306">
            <v>0.56938056947425664</v>
          </cell>
          <cell r="AC306">
            <v>7.6182710827178708</v>
          </cell>
          <cell r="AD306">
            <v>8.5530788636095938</v>
          </cell>
          <cell r="AE306">
            <v>1.4260930656741659</v>
          </cell>
          <cell r="AF306">
            <v>99.999949784880627</v>
          </cell>
          <cell r="AG306">
            <v>0.56678845730966743</v>
          </cell>
        </row>
        <row r="307">
          <cell r="C307" t="str">
            <v>030710</v>
          </cell>
          <cell r="D307" t="str">
            <v>SIERRA</v>
          </cell>
          <cell r="E307" t="str">
            <v>APURIMAC</v>
          </cell>
          <cell r="F307" t="str">
            <v>GRAU</v>
          </cell>
          <cell r="G307" t="str">
            <v>SANTA ROSA</v>
          </cell>
          <cell r="H307">
            <v>716</v>
          </cell>
          <cell r="I307">
            <v>332.85955056179773</v>
          </cell>
          <cell r="J307">
            <v>383.14044943820227</v>
          </cell>
          <cell r="K307">
            <v>0.42799999999999999</v>
          </cell>
          <cell r="L307">
            <v>53.02363411200227</v>
          </cell>
          <cell r="M307">
            <v>3.6552116189644734</v>
          </cell>
          <cell r="N307">
            <v>3.0193742238596797</v>
          </cell>
          <cell r="O307">
            <v>2.9134203126486038</v>
          </cell>
          <cell r="P307">
            <v>2.6414259865752143</v>
          </cell>
          <cell r="Q307">
            <v>3.0399519188847073</v>
          </cell>
          <cell r="R307">
            <v>2.4585806603998157</v>
          </cell>
          <cell r="S307">
            <v>4.2281390871362099</v>
          </cell>
          <cell r="T307">
            <v>0.73451222152699591</v>
          </cell>
          <cell r="U307">
            <v>0.67862861982989986</v>
          </cell>
          <cell r="V307">
            <v>2.5621990691510477</v>
          </cell>
          <cell r="W307">
            <v>0.2145882049279827</v>
          </cell>
          <cell r="X307">
            <v>2.3948883243993628E-2</v>
          </cell>
          <cell r="Y307">
            <v>1.222096343613345</v>
          </cell>
          <cell r="Z307">
            <v>1.1035993980174246</v>
          </cell>
          <cell r="AA307">
            <v>0.3138155426230686</v>
          </cell>
          <cell r="AB307">
            <v>0.56938056947425664</v>
          </cell>
          <cell r="AC307">
            <v>7.6182710827178708</v>
          </cell>
          <cell r="AD307">
            <v>8.5530788636095938</v>
          </cell>
          <cell r="AE307">
            <v>1.4260930656741659</v>
          </cell>
          <cell r="AF307">
            <v>99.999949784880627</v>
          </cell>
          <cell r="AG307">
            <v>0.56678845730966743</v>
          </cell>
        </row>
        <row r="308">
          <cell r="C308" t="str">
            <v>030711</v>
          </cell>
          <cell r="D308" t="str">
            <v>SIERRA</v>
          </cell>
          <cell r="E308" t="str">
            <v>APURIMAC</v>
          </cell>
          <cell r="F308" t="str">
            <v>GRAU</v>
          </cell>
          <cell r="G308" t="str">
            <v>TURPAY</v>
          </cell>
          <cell r="H308">
            <v>769</v>
          </cell>
          <cell r="I308">
            <v>596.79150579150576</v>
          </cell>
          <cell r="J308">
            <v>172.20849420849424</v>
          </cell>
          <cell r="K308">
            <v>0.42799999999999999</v>
          </cell>
          <cell r="L308">
            <v>53.02363411200227</v>
          </cell>
          <cell r="M308">
            <v>3.6552116189644734</v>
          </cell>
          <cell r="N308">
            <v>3.0193742238596797</v>
          </cell>
          <cell r="O308">
            <v>2.9134203126486038</v>
          </cell>
          <cell r="P308">
            <v>2.6414259865752143</v>
          </cell>
          <cell r="Q308">
            <v>3.0399519188847073</v>
          </cell>
          <cell r="R308">
            <v>2.4585806603998157</v>
          </cell>
          <cell r="S308">
            <v>4.2281390871362099</v>
          </cell>
          <cell r="T308">
            <v>0.73451222152699591</v>
          </cell>
          <cell r="U308">
            <v>0.67862861982989986</v>
          </cell>
          <cell r="V308">
            <v>2.5621990691510477</v>
          </cell>
          <cell r="W308">
            <v>0.2145882049279827</v>
          </cell>
          <cell r="X308">
            <v>2.3948883243993628E-2</v>
          </cell>
          <cell r="Y308">
            <v>1.222096343613345</v>
          </cell>
          <cell r="Z308">
            <v>1.1035993980174246</v>
          </cell>
          <cell r="AA308">
            <v>0.3138155426230686</v>
          </cell>
          <cell r="AB308">
            <v>0.56938056947425664</v>
          </cell>
          <cell r="AC308">
            <v>7.6182710827178708</v>
          </cell>
          <cell r="AD308">
            <v>8.5530788636095938</v>
          </cell>
          <cell r="AE308">
            <v>1.4260930656741659</v>
          </cell>
          <cell r="AF308">
            <v>99.999949784880627</v>
          </cell>
          <cell r="AG308">
            <v>0.56678845730966743</v>
          </cell>
        </row>
        <row r="309">
          <cell r="C309" t="str">
            <v>030712</v>
          </cell>
          <cell r="D309" t="str">
            <v>SIERRA</v>
          </cell>
          <cell r="E309" t="str">
            <v>APURIMAC</v>
          </cell>
          <cell r="F309" t="str">
            <v>GRAU</v>
          </cell>
          <cell r="G309" t="str">
            <v>VILCABAMBA</v>
          </cell>
          <cell r="H309">
            <v>1401</v>
          </cell>
          <cell r="I309">
            <v>1144.5927452596868</v>
          </cell>
          <cell r="J309">
            <v>256.40725474031319</v>
          </cell>
          <cell r="K309">
            <v>0.42799999999999999</v>
          </cell>
          <cell r="L309">
            <v>53.02363411200227</v>
          </cell>
          <cell r="M309">
            <v>3.6552116189644734</v>
          </cell>
          <cell r="N309">
            <v>3.0193742238596797</v>
          </cell>
          <cell r="O309">
            <v>2.9134203126486038</v>
          </cell>
          <cell r="P309">
            <v>2.6414259865752143</v>
          </cell>
          <cell r="Q309">
            <v>3.0399519188847073</v>
          </cell>
          <cell r="R309">
            <v>2.4585806603998157</v>
          </cell>
          <cell r="S309">
            <v>4.2281390871362099</v>
          </cell>
          <cell r="T309">
            <v>0.73451222152699591</v>
          </cell>
          <cell r="U309">
            <v>0.67862861982989986</v>
          </cell>
          <cell r="V309">
            <v>2.5621990691510477</v>
          </cell>
          <cell r="W309">
            <v>0.2145882049279827</v>
          </cell>
          <cell r="X309">
            <v>2.3948883243993628E-2</v>
          </cell>
          <cell r="Y309">
            <v>1.222096343613345</v>
          </cell>
          <cell r="Z309">
            <v>1.1035993980174246</v>
          </cell>
          <cell r="AA309">
            <v>0.3138155426230686</v>
          </cell>
          <cell r="AB309">
            <v>0.56938056947425664</v>
          </cell>
          <cell r="AC309">
            <v>7.6182710827178708</v>
          </cell>
          <cell r="AD309">
            <v>8.5530788636095938</v>
          </cell>
          <cell r="AE309">
            <v>1.4260930656741659</v>
          </cell>
          <cell r="AF309">
            <v>99.999949784880627</v>
          </cell>
          <cell r="AG309">
            <v>0.56678845730966743</v>
          </cell>
        </row>
        <row r="310">
          <cell r="C310" t="str">
            <v>030713</v>
          </cell>
          <cell r="D310" t="str">
            <v>SIERRA</v>
          </cell>
          <cell r="E310" t="str">
            <v>APURIMAC</v>
          </cell>
          <cell r="F310" t="str">
            <v>GRAU</v>
          </cell>
          <cell r="G310" t="str">
            <v>VIRUNDO</v>
          </cell>
          <cell r="H310">
            <v>1296</v>
          </cell>
          <cell r="I310">
            <v>1166.1402805611224</v>
          </cell>
          <cell r="J310">
            <v>129.85971943887762</v>
          </cell>
          <cell r="K310">
            <v>0.42799999999999999</v>
          </cell>
          <cell r="L310">
            <v>53.02363411200227</v>
          </cell>
          <cell r="M310">
            <v>3.6552116189644734</v>
          </cell>
          <cell r="N310">
            <v>3.0193742238596797</v>
          </cell>
          <cell r="O310">
            <v>2.9134203126486038</v>
          </cell>
          <cell r="P310">
            <v>2.6414259865752143</v>
          </cell>
          <cell r="Q310">
            <v>3.0399519188847073</v>
          </cell>
          <cell r="R310">
            <v>2.4585806603998157</v>
          </cell>
          <cell r="S310">
            <v>4.2281390871362099</v>
          </cell>
          <cell r="T310">
            <v>0.73451222152699591</v>
          </cell>
          <cell r="U310">
            <v>0.67862861982989986</v>
          </cell>
          <cell r="V310">
            <v>2.5621990691510477</v>
          </cell>
          <cell r="W310">
            <v>0.2145882049279827</v>
          </cell>
          <cell r="X310">
            <v>2.3948883243993628E-2</v>
          </cell>
          <cell r="Y310">
            <v>1.222096343613345</v>
          </cell>
          <cell r="Z310">
            <v>1.1035993980174246</v>
          </cell>
          <cell r="AA310">
            <v>0.3138155426230686</v>
          </cell>
          <cell r="AB310">
            <v>0.56938056947425664</v>
          </cell>
          <cell r="AC310">
            <v>7.6182710827178708</v>
          </cell>
          <cell r="AD310">
            <v>8.5530788636095938</v>
          </cell>
          <cell r="AE310">
            <v>1.4260930656741659</v>
          </cell>
          <cell r="AF310">
            <v>99.999949784880627</v>
          </cell>
          <cell r="AG310">
            <v>0.56678845730966743</v>
          </cell>
        </row>
        <row r="311">
          <cell r="C311" t="str">
            <v>030714</v>
          </cell>
          <cell r="D311" t="str">
            <v>SIERRA</v>
          </cell>
          <cell r="E311" t="str">
            <v>APURIMAC</v>
          </cell>
          <cell r="F311" t="str">
            <v>GRAU</v>
          </cell>
          <cell r="G311" t="str">
            <v>CURASCO</v>
          </cell>
          <cell r="H311">
            <v>1624</v>
          </cell>
          <cell r="I311">
            <v>494.16473791695034</v>
          </cell>
          <cell r="J311">
            <v>1129.8352620830497</v>
          </cell>
          <cell r="K311">
            <v>0.42799999999999999</v>
          </cell>
          <cell r="L311">
            <v>53.02363411200227</v>
          </cell>
          <cell r="M311">
            <v>3.6552116189644734</v>
          </cell>
          <cell r="N311">
            <v>3.0193742238596797</v>
          </cell>
          <cell r="O311">
            <v>2.9134203126486038</v>
          </cell>
          <cell r="P311">
            <v>2.6414259865752143</v>
          </cell>
          <cell r="Q311">
            <v>3.0399519188847073</v>
          </cell>
          <cell r="R311">
            <v>2.4585806603998157</v>
          </cell>
          <cell r="S311">
            <v>4.2281390871362099</v>
          </cell>
          <cell r="T311">
            <v>0.73451222152699591</v>
          </cell>
          <cell r="U311">
            <v>0.67862861982989986</v>
          </cell>
          <cell r="V311">
            <v>2.5621990691510477</v>
          </cell>
          <cell r="W311">
            <v>0.2145882049279827</v>
          </cell>
          <cell r="X311">
            <v>2.3948883243993628E-2</v>
          </cell>
          <cell r="Y311">
            <v>1.222096343613345</v>
          </cell>
          <cell r="Z311">
            <v>1.1035993980174246</v>
          </cell>
          <cell r="AA311">
            <v>0.3138155426230686</v>
          </cell>
          <cell r="AB311">
            <v>0.56938056947425664</v>
          </cell>
          <cell r="AC311">
            <v>7.6182710827178708</v>
          </cell>
          <cell r="AD311">
            <v>8.5530788636095938</v>
          </cell>
          <cell r="AE311">
            <v>1.4260930656741659</v>
          </cell>
          <cell r="AF311">
            <v>99.999949784880627</v>
          </cell>
          <cell r="AG311">
            <v>0.56678845730966743</v>
          </cell>
        </row>
        <row r="312">
          <cell r="C312" t="str">
            <v>040105</v>
          </cell>
          <cell r="D312" t="str">
            <v>SIERRA</v>
          </cell>
          <cell r="E312" t="str">
            <v>AREQUIPA</v>
          </cell>
          <cell r="F312" t="str">
            <v>AREQUIPA</v>
          </cell>
          <cell r="G312" t="str">
            <v>CHARACATO</v>
          </cell>
          <cell r="H312">
            <v>9288</v>
          </cell>
          <cell r="I312">
            <v>8226.0802854594112</v>
          </cell>
          <cell r="J312">
            <v>1061.9197145405888</v>
          </cell>
          <cell r="K312">
            <v>0.28000000000000003</v>
          </cell>
          <cell r="L312">
            <v>50.5</v>
          </cell>
          <cell r="M312">
            <v>2.67</v>
          </cell>
          <cell r="N312">
            <v>2.44</v>
          </cell>
          <cell r="O312">
            <v>2.34</v>
          </cell>
          <cell r="P312">
            <v>1.04</v>
          </cell>
          <cell r="Q312">
            <v>2.44</v>
          </cell>
          <cell r="R312">
            <v>3.17</v>
          </cell>
          <cell r="S312">
            <v>5.24</v>
          </cell>
          <cell r="T312">
            <v>0.38</v>
          </cell>
          <cell r="U312">
            <v>0.34</v>
          </cell>
          <cell r="V312">
            <v>3.07</v>
          </cell>
          <cell r="W312">
            <v>0</v>
          </cell>
          <cell r="X312">
            <v>0</v>
          </cell>
          <cell r="Y312">
            <v>1.39</v>
          </cell>
          <cell r="Z312">
            <v>0.90000000000000013</v>
          </cell>
          <cell r="AA312">
            <v>0.19</v>
          </cell>
          <cell r="AB312">
            <v>0.51</v>
          </cell>
          <cell r="AC312">
            <v>13.48</v>
          </cell>
          <cell r="AD312">
            <v>7.9699999999999989</v>
          </cell>
          <cell r="AE312">
            <v>1.9299999999999997</v>
          </cell>
          <cell r="AF312">
            <v>100</v>
          </cell>
          <cell r="AG312">
            <v>0.53170000000000006</v>
          </cell>
        </row>
        <row r="313">
          <cell r="C313" t="str">
            <v>040106</v>
          </cell>
          <cell r="D313" t="str">
            <v>SIERRA</v>
          </cell>
          <cell r="E313" t="str">
            <v>AREQUIPA</v>
          </cell>
          <cell r="F313" t="str">
            <v>AREQUIPA</v>
          </cell>
          <cell r="G313" t="str">
            <v>CHIGUATA</v>
          </cell>
          <cell r="H313">
            <v>2940</v>
          </cell>
          <cell r="I313">
            <v>2045.7408786299331</v>
          </cell>
          <cell r="J313">
            <v>894.25912137006685</v>
          </cell>
          <cell r="K313">
            <v>0.42</v>
          </cell>
          <cell r="L313">
            <v>53.02363411200227</v>
          </cell>
          <cell r="M313">
            <v>3.6552116189644734</v>
          </cell>
          <cell r="N313">
            <v>3.0193742238596797</v>
          </cell>
          <cell r="O313">
            <v>2.9134203126486038</v>
          </cell>
          <cell r="P313">
            <v>2.6414259865752143</v>
          </cell>
          <cell r="Q313">
            <v>3.0399519188847073</v>
          </cell>
          <cell r="R313">
            <v>2.4585806603998157</v>
          </cell>
          <cell r="S313">
            <v>4.2281390871362099</v>
          </cell>
          <cell r="T313">
            <v>0.73451222152699591</v>
          </cell>
          <cell r="U313">
            <v>0.67862861982989986</v>
          </cell>
          <cell r="V313">
            <v>2.5621990691510477</v>
          </cell>
          <cell r="W313">
            <v>0.2145882049279827</v>
          </cell>
          <cell r="X313">
            <v>2.3948883243993628E-2</v>
          </cell>
          <cell r="Y313">
            <v>1.222096343613345</v>
          </cell>
          <cell r="Z313">
            <v>1.1035993980174246</v>
          </cell>
          <cell r="AA313">
            <v>0.3138155426230686</v>
          </cell>
          <cell r="AB313">
            <v>0.56938056947425664</v>
          </cell>
          <cell r="AC313">
            <v>7.6182710827178708</v>
          </cell>
          <cell r="AD313">
            <v>8.5530788636095938</v>
          </cell>
          <cell r="AE313">
            <v>1.4260930656741659</v>
          </cell>
          <cell r="AF313">
            <v>99.999949784880627</v>
          </cell>
          <cell r="AG313">
            <v>0.56678845730966743</v>
          </cell>
        </row>
        <row r="314">
          <cell r="C314" t="str">
            <v>040111</v>
          </cell>
          <cell r="D314" t="str">
            <v>SIERRA</v>
          </cell>
          <cell r="E314" t="str">
            <v>AREQUIPA</v>
          </cell>
          <cell r="F314" t="str">
            <v>AREQUIPA</v>
          </cell>
          <cell r="G314" t="str">
            <v>MOLLEBAYA</v>
          </cell>
          <cell r="H314">
            <v>1868</v>
          </cell>
          <cell r="I314">
            <v>564.3744680851064</v>
          </cell>
          <cell r="J314">
            <v>1303.6255319148936</v>
          </cell>
          <cell r="K314">
            <v>0.42799999999999999</v>
          </cell>
          <cell r="L314">
            <v>53.02363411200227</v>
          </cell>
          <cell r="M314">
            <v>3.6552116189644734</v>
          </cell>
          <cell r="N314">
            <v>3.0193742238596797</v>
          </cell>
          <cell r="O314">
            <v>2.9134203126486038</v>
          </cell>
          <cell r="P314">
            <v>2.6414259865752143</v>
          </cell>
          <cell r="Q314">
            <v>3.0399519188847073</v>
          </cell>
          <cell r="R314">
            <v>2.4585806603998157</v>
          </cell>
          <cell r="S314">
            <v>4.2281390871362099</v>
          </cell>
          <cell r="T314">
            <v>0.73451222152699591</v>
          </cell>
          <cell r="U314">
            <v>0.67862861982989986</v>
          </cell>
          <cell r="V314">
            <v>2.5621990691510477</v>
          </cell>
          <cell r="W314">
            <v>0.2145882049279827</v>
          </cell>
          <cell r="X314">
            <v>2.3948883243993628E-2</v>
          </cell>
          <cell r="Y314">
            <v>1.222096343613345</v>
          </cell>
          <cell r="Z314">
            <v>1.1035993980174246</v>
          </cell>
          <cell r="AA314">
            <v>0.3138155426230686</v>
          </cell>
          <cell r="AB314">
            <v>0.56938056947425664</v>
          </cell>
          <cell r="AC314">
            <v>7.6182710827178708</v>
          </cell>
          <cell r="AD314">
            <v>8.5530788636095938</v>
          </cell>
          <cell r="AE314">
            <v>1.4260930656741659</v>
          </cell>
          <cell r="AF314">
            <v>99.999949784880627</v>
          </cell>
          <cell r="AG314">
            <v>0.56678845730966743</v>
          </cell>
        </row>
        <row r="315">
          <cell r="C315" t="str">
            <v>040113</v>
          </cell>
          <cell r="D315" t="str">
            <v>SIERRA</v>
          </cell>
          <cell r="E315" t="str">
            <v>AREQUIPA</v>
          </cell>
          <cell r="F315" t="str">
            <v>AREQUIPA</v>
          </cell>
          <cell r="G315" t="str">
            <v>POCSI</v>
          </cell>
          <cell r="H315">
            <v>547</v>
          </cell>
          <cell r="I315">
            <v>309.84551495016609</v>
          </cell>
          <cell r="J315">
            <v>237.15448504983391</v>
          </cell>
          <cell r="K315">
            <v>0.42799999999999999</v>
          </cell>
          <cell r="L315">
            <v>53.02363411200227</v>
          </cell>
          <cell r="M315">
            <v>3.6552116189644734</v>
          </cell>
          <cell r="N315">
            <v>3.0193742238596797</v>
          </cell>
          <cell r="O315">
            <v>2.9134203126486038</v>
          </cell>
          <cell r="P315">
            <v>2.6414259865752143</v>
          </cell>
          <cell r="Q315">
            <v>3.0399519188847073</v>
          </cell>
          <cell r="R315">
            <v>2.4585806603998157</v>
          </cell>
          <cell r="S315">
            <v>4.2281390871362099</v>
          </cell>
          <cell r="T315">
            <v>0.73451222152699591</v>
          </cell>
          <cell r="U315">
            <v>0.67862861982989986</v>
          </cell>
          <cell r="V315">
            <v>2.5621990691510477</v>
          </cell>
          <cell r="W315">
            <v>0.2145882049279827</v>
          </cell>
          <cell r="X315">
            <v>2.3948883243993628E-2</v>
          </cell>
          <cell r="Y315">
            <v>1.222096343613345</v>
          </cell>
          <cell r="Z315">
            <v>1.1035993980174246</v>
          </cell>
          <cell r="AA315">
            <v>0.3138155426230686</v>
          </cell>
          <cell r="AB315">
            <v>0.56938056947425664</v>
          </cell>
          <cell r="AC315">
            <v>7.6182710827178708</v>
          </cell>
          <cell r="AD315">
            <v>8.5530788636095938</v>
          </cell>
          <cell r="AE315">
            <v>1.4260930656741659</v>
          </cell>
          <cell r="AF315">
            <v>99.999949784880627</v>
          </cell>
          <cell r="AG315">
            <v>0.56678845730966743</v>
          </cell>
        </row>
        <row r="316">
          <cell r="C316" t="str">
            <v>040114</v>
          </cell>
          <cell r="D316" t="str">
            <v>SIERRA</v>
          </cell>
          <cell r="E316" t="str">
            <v>AREQUIPA</v>
          </cell>
          <cell r="F316" t="str">
            <v>AREQUIPA</v>
          </cell>
          <cell r="G316" t="str">
            <v>POLOBAYA</v>
          </cell>
          <cell r="H316">
            <v>1477</v>
          </cell>
          <cell r="I316">
            <v>542.75916955017306</v>
          </cell>
          <cell r="J316">
            <v>934.24083044982694</v>
          </cell>
          <cell r="K316">
            <v>0.42799999999999999</v>
          </cell>
          <cell r="L316">
            <v>53.02363411200227</v>
          </cell>
          <cell r="M316">
            <v>3.6552116189644734</v>
          </cell>
          <cell r="N316">
            <v>3.0193742238596797</v>
          </cell>
          <cell r="O316">
            <v>2.9134203126486038</v>
          </cell>
          <cell r="P316">
            <v>2.6414259865752143</v>
          </cell>
          <cell r="Q316">
            <v>3.0399519188847073</v>
          </cell>
          <cell r="R316">
            <v>2.4585806603998157</v>
          </cell>
          <cell r="S316">
            <v>4.2281390871362099</v>
          </cell>
          <cell r="T316">
            <v>0.73451222152699591</v>
          </cell>
          <cell r="U316">
            <v>0.67862861982989986</v>
          </cell>
          <cell r="V316">
            <v>2.5621990691510477</v>
          </cell>
          <cell r="W316">
            <v>0.2145882049279827</v>
          </cell>
          <cell r="X316">
            <v>2.3948883243993628E-2</v>
          </cell>
          <cell r="Y316">
            <v>1.222096343613345</v>
          </cell>
          <cell r="Z316">
            <v>1.1035993980174246</v>
          </cell>
          <cell r="AA316">
            <v>0.3138155426230686</v>
          </cell>
          <cell r="AB316">
            <v>0.56938056947425664</v>
          </cell>
          <cell r="AC316">
            <v>7.6182710827178708</v>
          </cell>
          <cell r="AD316">
            <v>8.5530788636095938</v>
          </cell>
          <cell r="AE316">
            <v>1.4260930656741659</v>
          </cell>
          <cell r="AF316">
            <v>99.999949784880627</v>
          </cell>
          <cell r="AG316">
            <v>0.56678845730966743</v>
          </cell>
        </row>
        <row r="317">
          <cell r="C317" t="str">
            <v>040115</v>
          </cell>
          <cell r="D317" t="str">
            <v>SIERRA</v>
          </cell>
          <cell r="E317" t="str">
            <v>AREQUIPA</v>
          </cell>
          <cell r="F317" t="str">
            <v>AREQUIPA</v>
          </cell>
          <cell r="G317" t="str">
            <v>QUEQUEÑA</v>
          </cell>
          <cell r="H317">
            <v>1376</v>
          </cell>
          <cell r="I317">
            <v>1043.0057424118129</v>
          </cell>
          <cell r="J317">
            <v>332.99425758818711</v>
          </cell>
          <cell r="K317">
            <v>0.42799999999999999</v>
          </cell>
          <cell r="L317">
            <v>53.02363411200227</v>
          </cell>
          <cell r="M317">
            <v>3.6552116189644734</v>
          </cell>
          <cell r="N317">
            <v>3.0193742238596797</v>
          </cell>
          <cell r="O317">
            <v>2.9134203126486038</v>
          </cell>
          <cell r="P317">
            <v>2.6414259865752143</v>
          </cell>
          <cell r="Q317">
            <v>3.0399519188847073</v>
          </cell>
          <cell r="R317">
            <v>2.4585806603998157</v>
          </cell>
          <cell r="S317">
            <v>4.2281390871362099</v>
          </cell>
          <cell r="T317">
            <v>0.73451222152699591</v>
          </cell>
          <cell r="U317">
            <v>0.67862861982989986</v>
          </cell>
          <cell r="V317">
            <v>2.5621990691510477</v>
          </cell>
          <cell r="W317">
            <v>0.2145882049279827</v>
          </cell>
          <cell r="X317">
            <v>2.3948883243993628E-2</v>
          </cell>
          <cell r="Y317">
            <v>1.222096343613345</v>
          </cell>
          <cell r="Z317">
            <v>1.1035993980174246</v>
          </cell>
          <cell r="AA317">
            <v>0.3138155426230686</v>
          </cell>
          <cell r="AB317">
            <v>0.56938056947425664</v>
          </cell>
          <cell r="AC317">
            <v>7.6182710827178708</v>
          </cell>
          <cell r="AD317">
            <v>8.5530788636095938</v>
          </cell>
          <cell r="AE317">
            <v>1.4260930656741659</v>
          </cell>
          <cell r="AF317">
            <v>99.999949784880627</v>
          </cell>
          <cell r="AG317">
            <v>0.56678845730966743</v>
          </cell>
        </row>
        <row r="318">
          <cell r="C318" t="str">
            <v>040116</v>
          </cell>
          <cell r="D318" t="str">
            <v>SIERRA</v>
          </cell>
          <cell r="E318" t="str">
            <v>AREQUIPA</v>
          </cell>
          <cell r="F318" t="str">
            <v>AREQUIPA</v>
          </cell>
          <cell r="G318" t="str">
            <v>SABANDIA</v>
          </cell>
          <cell r="H318">
            <v>4136</v>
          </cell>
          <cell r="I318">
            <v>3953.743173830765</v>
          </cell>
          <cell r="J318">
            <v>182.25682616923496</v>
          </cell>
          <cell r="K318">
            <v>0.28999999999999998</v>
          </cell>
          <cell r="L318">
            <v>40.29250780568583</v>
          </cell>
          <cell r="M318">
            <v>1.0112629410054481</v>
          </cell>
          <cell r="N318">
            <v>3.7922360287704309</v>
          </cell>
          <cell r="O318">
            <v>8.2733949361008232</v>
          </cell>
          <cell r="P318">
            <v>0.46770911021501982</v>
          </cell>
          <cell r="Q318">
            <v>4.557003627905801</v>
          </cell>
          <cell r="R318">
            <v>2.799934267908835</v>
          </cell>
          <cell r="S318">
            <v>6.2887914143776316</v>
          </cell>
          <cell r="T318">
            <v>0.5435538307904284</v>
          </cell>
          <cell r="U318">
            <v>0.36026242273319098</v>
          </cell>
          <cell r="V318">
            <v>4.0008090103528042</v>
          </cell>
          <cell r="W318">
            <v>0</v>
          </cell>
          <cell r="X318">
            <v>0</v>
          </cell>
          <cell r="Y318">
            <v>1.0239037277680165</v>
          </cell>
          <cell r="Z318">
            <v>2.0794094224424535</v>
          </cell>
          <cell r="AA318">
            <v>6.3203933812840517E-3</v>
          </cell>
          <cell r="AB318">
            <v>0.46454891352437788</v>
          </cell>
          <cell r="AC318">
            <v>16.907052294934839</v>
          </cell>
          <cell r="AD318">
            <v>5.6725530597024365</v>
          </cell>
          <cell r="AE318">
            <v>1.4587467924003592</v>
          </cell>
          <cell r="AF318">
            <v>100.00000000000001</v>
          </cell>
          <cell r="AG318">
            <v>0.41303770746691276</v>
          </cell>
        </row>
        <row r="319">
          <cell r="C319" t="str">
            <v>040118</v>
          </cell>
          <cell r="D319" t="str">
            <v>COSTA</v>
          </cell>
          <cell r="E319" t="str">
            <v>AREQUIPA</v>
          </cell>
          <cell r="F319" t="str">
            <v>AREQUIPA</v>
          </cell>
          <cell r="G319" t="str">
            <v>SAN JUAN DE SIGUAS</v>
          </cell>
          <cell r="H319">
            <v>1535</v>
          </cell>
          <cell r="I319">
            <v>509.6911196911197</v>
          </cell>
          <cell r="J319">
            <v>1025.3088803088804</v>
          </cell>
          <cell r="K319">
            <v>0.46</v>
          </cell>
          <cell r="L319">
            <v>50.60709606947669</v>
          </cell>
          <cell r="M319">
            <v>2.2411628889756545</v>
          </cell>
          <cell r="N319">
            <v>4.0122999065623119</v>
          </cell>
          <cell r="O319">
            <v>2.9197180090913806</v>
          </cell>
          <cell r="P319">
            <v>2.7714213830864716</v>
          </cell>
          <cell r="Q319">
            <v>3.1280404138035789</v>
          </cell>
          <cell r="R319">
            <v>2.8167969524514622</v>
          </cell>
          <cell r="S319">
            <v>3.5374559009529452</v>
          </cell>
          <cell r="T319">
            <v>0.52693224692912044</v>
          </cell>
          <cell r="U319">
            <v>1.0249798151788001</v>
          </cell>
          <cell r="V319">
            <v>2.9858195478301415</v>
          </cell>
          <cell r="W319">
            <v>0.24952823669276764</v>
          </cell>
          <cell r="X319">
            <v>0</v>
          </cell>
          <cell r="Y319">
            <v>1.6364022097754347</v>
          </cell>
          <cell r="Z319">
            <v>1.3459960057218483</v>
          </cell>
          <cell r="AA319">
            <v>0.25392748095845308</v>
          </cell>
          <cell r="AB319">
            <v>0.48929281295604032</v>
          </cell>
          <cell r="AC319">
            <v>9.6670296903945871</v>
          </cell>
          <cell r="AD319">
            <v>8.2651306916465401</v>
          </cell>
          <cell r="AE319">
            <v>1.5208767397705019</v>
          </cell>
          <cell r="AF319">
            <v>99.99990700225473</v>
          </cell>
          <cell r="AG319">
            <v>0.52848258958452343</v>
          </cell>
        </row>
        <row r="320">
          <cell r="C320" t="str">
            <v>040119</v>
          </cell>
          <cell r="D320" t="str">
            <v>SIERRA</v>
          </cell>
          <cell r="E320" t="str">
            <v>AREQUIPA</v>
          </cell>
          <cell r="F320" t="str">
            <v>AREQUIPA</v>
          </cell>
          <cell r="G320" t="str">
            <v>SAN JUAN DE TARUCANI</v>
          </cell>
          <cell r="H320">
            <v>2179</v>
          </cell>
          <cell r="I320">
            <v>670.38280883043683</v>
          </cell>
          <cell r="J320">
            <v>1508.6171911695633</v>
          </cell>
          <cell r="K320">
            <v>0.42799999999999999</v>
          </cell>
          <cell r="L320">
            <v>53.02363411200227</v>
          </cell>
          <cell r="M320">
            <v>3.6552116189644734</v>
          </cell>
          <cell r="N320">
            <v>3.0193742238596797</v>
          </cell>
          <cell r="O320">
            <v>2.9134203126486038</v>
          </cell>
          <cell r="P320">
            <v>2.6414259865752143</v>
          </cell>
          <cell r="Q320">
            <v>3.0399519188847073</v>
          </cell>
          <cell r="R320">
            <v>2.4585806603998157</v>
          </cell>
          <cell r="S320">
            <v>4.2281390871362099</v>
          </cell>
          <cell r="T320">
            <v>0.73451222152699591</v>
          </cell>
          <cell r="U320">
            <v>0.67862861982989986</v>
          </cell>
          <cell r="V320">
            <v>2.5621990691510477</v>
          </cell>
          <cell r="W320">
            <v>0.2145882049279827</v>
          </cell>
          <cell r="X320">
            <v>2.3948883243993628E-2</v>
          </cell>
          <cell r="Y320">
            <v>1.222096343613345</v>
          </cell>
          <cell r="Z320">
            <v>1.1035993980174246</v>
          </cell>
          <cell r="AA320">
            <v>0.3138155426230686</v>
          </cell>
          <cell r="AB320">
            <v>0.56938056947425664</v>
          </cell>
          <cell r="AC320">
            <v>7.6182710827178708</v>
          </cell>
          <cell r="AD320">
            <v>8.5530788636095938</v>
          </cell>
          <cell r="AE320">
            <v>1.4260930656741659</v>
          </cell>
          <cell r="AF320">
            <v>99.999949784880627</v>
          </cell>
          <cell r="AG320">
            <v>0.56678845730966743</v>
          </cell>
        </row>
        <row r="321">
          <cell r="C321" t="str">
            <v>040120</v>
          </cell>
          <cell r="D321" t="str">
            <v>COSTA</v>
          </cell>
          <cell r="E321" t="str">
            <v>AREQUIPA</v>
          </cell>
          <cell r="F321" t="str">
            <v>AREQUIPA</v>
          </cell>
          <cell r="G321" t="str">
            <v>SANTA ISABEL DE SIGUAS</v>
          </cell>
          <cell r="H321">
            <v>1264</v>
          </cell>
          <cell r="I321">
            <v>80.141252006420544</v>
          </cell>
          <cell r="J321">
            <v>1183.8587479935795</v>
          </cell>
          <cell r="K321">
            <v>0.46</v>
          </cell>
          <cell r="L321">
            <v>50.60709606947669</v>
          </cell>
          <cell r="M321">
            <v>2.2411628889756545</v>
          </cell>
          <cell r="N321">
            <v>4.0122999065623119</v>
          </cell>
          <cell r="O321">
            <v>2.9197180090913806</v>
          </cell>
          <cell r="P321">
            <v>2.7714213830864716</v>
          </cell>
          <cell r="Q321">
            <v>3.1280404138035789</v>
          </cell>
          <cell r="R321">
            <v>2.8167969524514622</v>
          </cell>
          <cell r="S321">
            <v>3.5374559009529452</v>
          </cell>
          <cell r="T321">
            <v>0.52693224692912044</v>
          </cell>
          <cell r="U321">
            <v>1.0249798151788001</v>
          </cell>
          <cell r="V321">
            <v>2.9858195478301415</v>
          </cell>
          <cell r="W321">
            <v>0.24952823669276764</v>
          </cell>
          <cell r="X321">
            <v>0</v>
          </cell>
          <cell r="Y321">
            <v>1.6364022097754347</v>
          </cell>
          <cell r="Z321">
            <v>1.3459960057218483</v>
          </cell>
          <cell r="AA321">
            <v>0.25392748095845308</v>
          </cell>
          <cell r="AB321">
            <v>0.48929281295604032</v>
          </cell>
          <cell r="AC321">
            <v>9.6670296903945871</v>
          </cell>
          <cell r="AD321">
            <v>8.2651306916465401</v>
          </cell>
          <cell r="AE321">
            <v>1.5208767397705019</v>
          </cell>
          <cell r="AF321">
            <v>99.99990700225473</v>
          </cell>
          <cell r="AG321">
            <v>0.52848258958452343</v>
          </cell>
        </row>
        <row r="322">
          <cell r="C322" t="str">
            <v>040121</v>
          </cell>
          <cell r="D322" t="str">
            <v>COSTA</v>
          </cell>
          <cell r="E322" t="str">
            <v>AREQUIPA</v>
          </cell>
          <cell r="F322" t="str">
            <v>AREQUIPA</v>
          </cell>
          <cell r="G322" t="str">
            <v>SANTA RITA DE SIGUAS</v>
          </cell>
          <cell r="H322">
            <v>5592</v>
          </cell>
          <cell r="I322">
            <v>5037.3177737881515</v>
          </cell>
          <cell r="J322">
            <v>554.6822262118485</v>
          </cell>
          <cell r="K322">
            <v>0.46</v>
          </cell>
          <cell r="L322">
            <v>50.60709606947669</v>
          </cell>
          <cell r="M322">
            <v>2.2411628889756545</v>
          </cell>
          <cell r="N322">
            <v>4.0122999065623119</v>
          </cell>
          <cell r="O322">
            <v>2.9197180090913806</v>
          </cell>
          <cell r="P322">
            <v>2.7714213830864716</v>
          </cell>
          <cell r="Q322">
            <v>3.1280404138035789</v>
          </cell>
          <cell r="R322">
            <v>2.8167969524514622</v>
          </cell>
          <cell r="S322">
            <v>3.5374559009529452</v>
          </cell>
          <cell r="T322">
            <v>0.52693224692912044</v>
          </cell>
          <cell r="U322">
            <v>1.0249798151788001</v>
          </cell>
          <cell r="V322">
            <v>2.9858195478301415</v>
          </cell>
          <cell r="W322">
            <v>0.24952823669276764</v>
          </cell>
          <cell r="X322">
            <v>0</v>
          </cell>
          <cell r="Y322">
            <v>1.6364022097754347</v>
          </cell>
          <cell r="Z322">
            <v>1.3459960057218483</v>
          </cell>
          <cell r="AA322">
            <v>0.25392748095845308</v>
          </cell>
          <cell r="AB322">
            <v>0.48929281295604032</v>
          </cell>
          <cell r="AC322">
            <v>9.6670296903945871</v>
          </cell>
          <cell r="AD322">
            <v>8.2651306916465401</v>
          </cell>
          <cell r="AE322">
            <v>1.5208767397705019</v>
          </cell>
          <cell r="AF322">
            <v>99.99990700225473</v>
          </cell>
          <cell r="AG322">
            <v>0.52848258958452343</v>
          </cell>
        </row>
        <row r="323">
          <cell r="C323" t="str">
            <v>040125</v>
          </cell>
          <cell r="D323" t="str">
            <v>COSTA</v>
          </cell>
          <cell r="E323" t="str">
            <v>AREQUIPA</v>
          </cell>
          <cell r="F323" t="str">
            <v>AREQUIPA</v>
          </cell>
          <cell r="G323" t="str">
            <v xml:space="preserve">VITOR  </v>
          </cell>
          <cell r="H323">
            <v>2345</v>
          </cell>
          <cell r="I323">
            <v>1242.5974749350169</v>
          </cell>
          <cell r="J323">
            <v>1102.4025250649831</v>
          </cell>
          <cell r="K323">
            <v>0.46</v>
          </cell>
          <cell r="L323">
            <v>50.60709606947669</v>
          </cell>
          <cell r="M323">
            <v>2.2411628889756545</v>
          </cell>
          <cell r="N323">
            <v>4.0122999065623119</v>
          </cell>
          <cell r="O323">
            <v>2.9197180090913806</v>
          </cell>
          <cell r="P323">
            <v>2.7714213830864716</v>
          </cell>
          <cell r="Q323">
            <v>3.1280404138035789</v>
          </cell>
          <cell r="R323">
            <v>2.8167969524514622</v>
          </cell>
          <cell r="S323">
            <v>3.5374559009529452</v>
          </cell>
          <cell r="T323">
            <v>0.52693224692912044</v>
          </cell>
          <cell r="U323">
            <v>1.0249798151788001</v>
          </cell>
          <cell r="V323">
            <v>2.9858195478301415</v>
          </cell>
          <cell r="W323">
            <v>0.24952823669276764</v>
          </cell>
          <cell r="X323">
            <v>0</v>
          </cell>
          <cell r="Y323">
            <v>1.6364022097754347</v>
          </cell>
          <cell r="Z323">
            <v>1.3459960057218483</v>
          </cell>
          <cell r="AA323">
            <v>0.25392748095845308</v>
          </cell>
          <cell r="AB323">
            <v>0.48929281295604032</v>
          </cell>
          <cell r="AC323">
            <v>9.6670296903945871</v>
          </cell>
          <cell r="AD323">
            <v>8.2651306916465401</v>
          </cell>
          <cell r="AE323">
            <v>1.5208767397705019</v>
          </cell>
          <cell r="AF323">
            <v>99.99990700225473</v>
          </cell>
          <cell r="AG323">
            <v>0.52848258958452343</v>
          </cell>
        </row>
        <row r="324">
          <cell r="C324" t="str">
            <v>040127</v>
          </cell>
          <cell r="D324" t="str">
            <v>SIERRA</v>
          </cell>
          <cell r="E324" t="str">
            <v>AREQUIPA</v>
          </cell>
          <cell r="F324" t="str">
            <v>AREQUIPA</v>
          </cell>
          <cell r="G324" t="str">
            <v>YARABAMBA</v>
          </cell>
          <cell r="H324">
            <v>1125</v>
          </cell>
          <cell r="I324">
            <v>722.97955209347617</v>
          </cell>
          <cell r="J324">
            <v>402.02044790652383</v>
          </cell>
          <cell r="K324">
            <v>0.42799999999999999</v>
          </cell>
          <cell r="L324">
            <v>53.02363411200227</v>
          </cell>
          <cell r="M324">
            <v>3.6552116189644734</v>
          </cell>
          <cell r="N324">
            <v>3.0193742238596797</v>
          </cell>
          <cell r="O324">
            <v>2.9134203126486038</v>
          </cell>
          <cell r="P324">
            <v>2.6414259865752143</v>
          </cell>
          <cell r="Q324">
            <v>3.0399519188847073</v>
          </cell>
          <cell r="R324">
            <v>2.4585806603998157</v>
          </cell>
          <cell r="S324">
            <v>4.2281390871362099</v>
          </cell>
          <cell r="T324">
            <v>0.73451222152699591</v>
          </cell>
          <cell r="U324">
            <v>0.67862861982989986</v>
          </cell>
          <cell r="V324">
            <v>2.5621990691510477</v>
          </cell>
          <cell r="W324">
            <v>0.2145882049279827</v>
          </cell>
          <cell r="X324">
            <v>2.3948883243993628E-2</v>
          </cell>
          <cell r="Y324">
            <v>1.222096343613345</v>
          </cell>
          <cell r="Z324">
            <v>1.1035993980174246</v>
          </cell>
          <cell r="AA324">
            <v>0.3138155426230686</v>
          </cell>
          <cell r="AB324">
            <v>0.56938056947425664</v>
          </cell>
          <cell r="AC324">
            <v>7.6182710827178708</v>
          </cell>
          <cell r="AD324">
            <v>8.5530788636095938</v>
          </cell>
          <cell r="AE324">
            <v>1.4260930656741659</v>
          </cell>
          <cell r="AF324">
            <v>99.999949784880627</v>
          </cell>
          <cell r="AG324">
            <v>0.56678845730966743</v>
          </cell>
        </row>
        <row r="325">
          <cell r="C325" t="str">
            <v>040202</v>
          </cell>
          <cell r="D325" t="str">
            <v>COSTA</v>
          </cell>
          <cell r="E325" t="str">
            <v>AREQUIPA</v>
          </cell>
          <cell r="F325" t="str">
            <v>CAMANA</v>
          </cell>
          <cell r="G325" t="str">
            <v>José María QUIMPER</v>
          </cell>
          <cell r="H325">
            <v>4134</v>
          </cell>
          <cell r="I325">
            <v>3809.909601634321</v>
          </cell>
          <cell r="J325">
            <v>324.09039836567899</v>
          </cell>
          <cell r="K325">
            <v>0.46</v>
          </cell>
          <cell r="L325">
            <v>50.60709606947669</v>
          </cell>
          <cell r="M325">
            <v>2.2411628889756545</v>
          </cell>
          <cell r="N325">
            <v>4.0122999065623119</v>
          </cell>
          <cell r="O325">
            <v>2.9197180090913806</v>
          </cell>
          <cell r="P325">
            <v>2.7714213830864716</v>
          </cell>
          <cell r="Q325">
            <v>3.1280404138035789</v>
          </cell>
          <cell r="R325">
            <v>2.8167969524514622</v>
          </cell>
          <cell r="S325">
            <v>3.5374559009529452</v>
          </cell>
          <cell r="T325">
            <v>0.52693224692912044</v>
          </cell>
          <cell r="U325">
            <v>1.0249798151788001</v>
          </cell>
          <cell r="V325">
            <v>2.9858195478301415</v>
          </cell>
          <cell r="W325">
            <v>0.24952823669276764</v>
          </cell>
          <cell r="X325">
            <v>0</v>
          </cell>
          <cell r="Y325">
            <v>1.6364022097754347</v>
          </cell>
          <cell r="Z325">
            <v>1.3459960057218483</v>
          </cell>
          <cell r="AA325">
            <v>0.25392748095845308</v>
          </cell>
          <cell r="AB325">
            <v>0.48929281295604032</v>
          </cell>
          <cell r="AC325">
            <v>9.6670296903945871</v>
          </cell>
          <cell r="AD325">
            <v>8.2651306916465401</v>
          </cell>
          <cell r="AE325">
            <v>1.5208767397705019</v>
          </cell>
          <cell r="AF325">
            <v>99.99990700225473</v>
          </cell>
          <cell r="AG325">
            <v>0.52848258958452343</v>
          </cell>
        </row>
        <row r="326">
          <cell r="C326" t="str">
            <v>040203</v>
          </cell>
          <cell r="D326" t="str">
            <v>COSTA</v>
          </cell>
          <cell r="E326" t="str">
            <v>AREQUIPA</v>
          </cell>
          <cell r="F326" t="str">
            <v>CAMANA</v>
          </cell>
          <cell r="G326" t="str">
            <v>MARIANO NICOLAS VALCARCEL</v>
          </cell>
          <cell r="H326">
            <v>6890</v>
          </cell>
          <cell r="I326">
            <v>989.01028571428571</v>
          </cell>
          <cell r="J326">
            <v>5900.9897142857144</v>
          </cell>
          <cell r="K326">
            <v>0.46</v>
          </cell>
          <cell r="L326">
            <v>50.60709606947669</v>
          </cell>
          <cell r="M326">
            <v>2.2411628889756545</v>
          </cell>
          <cell r="N326">
            <v>4.0122999065623119</v>
          </cell>
          <cell r="O326">
            <v>2.9197180090913806</v>
          </cell>
          <cell r="P326">
            <v>2.7714213830864716</v>
          </cell>
          <cell r="Q326">
            <v>3.1280404138035789</v>
          </cell>
          <cell r="R326">
            <v>2.8167969524514622</v>
          </cell>
          <cell r="S326">
            <v>3.5374559009529452</v>
          </cell>
          <cell r="T326">
            <v>0.52693224692912044</v>
          </cell>
          <cell r="U326">
            <v>1.0249798151788001</v>
          </cell>
          <cell r="V326">
            <v>2.9858195478301415</v>
          </cell>
          <cell r="W326">
            <v>0.24952823669276764</v>
          </cell>
          <cell r="X326">
            <v>0</v>
          </cell>
          <cell r="Y326">
            <v>1.6364022097754347</v>
          </cell>
          <cell r="Z326">
            <v>1.3459960057218483</v>
          </cell>
          <cell r="AA326">
            <v>0.25392748095845308</v>
          </cell>
          <cell r="AB326">
            <v>0.48929281295604032</v>
          </cell>
          <cell r="AC326">
            <v>9.6670296903945871</v>
          </cell>
          <cell r="AD326">
            <v>8.2651306916465401</v>
          </cell>
          <cell r="AE326">
            <v>1.5208767397705019</v>
          </cell>
          <cell r="AF326">
            <v>99.99990700225473</v>
          </cell>
          <cell r="AG326">
            <v>0.52848258958452343</v>
          </cell>
        </row>
        <row r="327">
          <cell r="C327" t="str">
            <v>040204</v>
          </cell>
          <cell r="D327" t="str">
            <v>COSTA</v>
          </cell>
          <cell r="E327" t="str">
            <v>AREQUIPA</v>
          </cell>
          <cell r="F327" t="str">
            <v>CAMANA</v>
          </cell>
          <cell r="G327" t="str">
            <v>MARISCAL CACERES</v>
          </cell>
          <cell r="H327">
            <v>6376</v>
          </cell>
          <cell r="I327">
            <v>5491.3197876624563</v>
          </cell>
          <cell r="J327">
            <v>884.68021233754371</v>
          </cell>
          <cell r="K327">
            <v>0.46</v>
          </cell>
          <cell r="L327">
            <v>50.60709606947669</v>
          </cell>
          <cell r="M327">
            <v>2.2411628889756545</v>
          </cell>
          <cell r="N327">
            <v>4.0122999065623119</v>
          </cell>
          <cell r="O327">
            <v>2.9197180090913806</v>
          </cell>
          <cell r="P327">
            <v>2.7714213830864716</v>
          </cell>
          <cell r="Q327">
            <v>3.1280404138035789</v>
          </cell>
          <cell r="R327">
            <v>2.8167969524514622</v>
          </cell>
          <cell r="S327">
            <v>3.5374559009529452</v>
          </cell>
          <cell r="T327">
            <v>0.52693224692912044</v>
          </cell>
          <cell r="U327">
            <v>1.0249798151788001</v>
          </cell>
          <cell r="V327">
            <v>2.9858195478301415</v>
          </cell>
          <cell r="W327">
            <v>0.24952823669276764</v>
          </cell>
          <cell r="X327">
            <v>0</v>
          </cell>
          <cell r="Y327">
            <v>1.6364022097754347</v>
          </cell>
          <cell r="Z327">
            <v>1.3459960057218483</v>
          </cell>
          <cell r="AA327">
            <v>0.25392748095845308</v>
          </cell>
          <cell r="AB327">
            <v>0.48929281295604032</v>
          </cell>
          <cell r="AC327">
            <v>9.6670296903945871</v>
          </cell>
          <cell r="AD327">
            <v>8.2651306916465401</v>
          </cell>
          <cell r="AE327">
            <v>1.5208767397705019</v>
          </cell>
          <cell r="AF327">
            <v>99.99990700225473</v>
          </cell>
          <cell r="AG327">
            <v>0.52848258958452343</v>
          </cell>
        </row>
        <row r="328">
          <cell r="C328" t="str">
            <v>040205</v>
          </cell>
          <cell r="D328" t="str">
            <v>COSTA</v>
          </cell>
          <cell r="E328" t="str">
            <v>AREQUIPA</v>
          </cell>
          <cell r="F328" t="str">
            <v>CAMANA</v>
          </cell>
          <cell r="G328" t="str">
            <v>NICOLAS DE PIEROLA</v>
          </cell>
          <cell r="H328">
            <v>6310</v>
          </cell>
          <cell r="I328">
            <v>5578.6018136850789</v>
          </cell>
          <cell r="J328">
            <v>731.39818631492108</v>
          </cell>
          <cell r="K328">
            <v>0.41</v>
          </cell>
          <cell r="L328">
            <v>50.60709606947669</v>
          </cell>
          <cell r="M328">
            <v>2.2411628889756545</v>
          </cell>
          <cell r="N328">
            <v>4.0122999065623119</v>
          </cell>
          <cell r="O328">
            <v>2.9197180090913806</v>
          </cell>
          <cell r="P328">
            <v>2.7714213830864716</v>
          </cell>
          <cell r="Q328">
            <v>3.1280404138035789</v>
          </cell>
          <cell r="R328">
            <v>2.8167969524514622</v>
          </cell>
          <cell r="S328">
            <v>3.5374559009529452</v>
          </cell>
          <cell r="T328">
            <v>0.52693224692912044</v>
          </cell>
          <cell r="U328">
            <v>1.0249798151788001</v>
          </cell>
          <cell r="V328">
            <v>2.9858195478301415</v>
          </cell>
          <cell r="W328">
            <v>0.24952823669276764</v>
          </cell>
          <cell r="X328">
            <v>0</v>
          </cell>
          <cell r="Y328">
            <v>1.6364022097754347</v>
          </cell>
          <cell r="Z328">
            <v>1.3459960057218483</v>
          </cell>
          <cell r="AA328">
            <v>0.25392748095845308</v>
          </cell>
          <cell r="AB328">
            <v>0.48929281295604032</v>
          </cell>
          <cell r="AC328">
            <v>9.6670296903945871</v>
          </cell>
          <cell r="AD328">
            <v>8.2651306916465401</v>
          </cell>
          <cell r="AE328">
            <v>1.5208767397705019</v>
          </cell>
          <cell r="AF328">
            <v>99.99990700225473</v>
          </cell>
          <cell r="AG328">
            <v>0.52848258958452343</v>
          </cell>
        </row>
        <row r="329">
          <cell r="C329" t="str">
            <v>040206</v>
          </cell>
          <cell r="D329" t="str">
            <v>COSTA</v>
          </cell>
          <cell r="E329" t="str">
            <v>AREQUIPA</v>
          </cell>
          <cell r="F329" t="str">
            <v>CAMANA</v>
          </cell>
          <cell r="G329" t="str">
            <v>OCOÑA</v>
          </cell>
          <cell r="H329">
            <v>4810</v>
          </cell>
          <cell r="I329">
            <v>3797.1453744493392</v>
          </cell>
          <cell r="J329">
            <v>1012.8546255506608</v>
          </cell>
          <cell r="K329">
            <v>0.39</v>
          </cell>
          <cell r="L329">
            <v>50.60709606947669</v>
          </cell>
          <cell r="M329">
            <v>2.2411628889756545</v>
          </cell>
          <cell r="N329">
            <v>4.0122999065623119</v>
          </cell>
          <cell r="O329">
            <v>2.9197180090913806</v>
          </cell>
          <cell r="P329">
            <v>2.7714213830864716</v>
          </cell>
          <cell r="Q329">
            <v>3.1280404138035789</v>
          </cell>
          <cell r="R329">
            <v>2.8167969524514622</v>
          </cell>
          <cell r="S329">
            <v>3.5374559009529452</v>
          </cell>
          <cell r="T329">
            <v>0.52693224692912044</v>
          </cell>
          <cell r="U329">
            <v>1.0249798151788001</v>
          </cell>
          <cell r="V329">
            <v>2.9858195478301415</v>
          </cell>
          <cell r="W329">
            <v>0.24952823669276764</v>
          </cell>
          <cell r="X329">
            <v>0</v>
          </cell>
          <cell r="Y329">
            <v>1.6364022097754347</v>
          </cell>
          <cell r="Z329">
            <v>1.3459960057218483</v>
          </cell>
          <cell r="AA329">
            <v>0.25392748095845308</v>
          </cell>
          <cell r="AB329">
            <v>0.48929281295604032</v>
          </cell>
          <cell r="AC329">
            <v>9.6670296903945871</v>
          </cell>
          <cell r="AD329">
            <v>8.2651306916465401</v>
          </cell>
          <cell r="AE329">
            <v>1.5208767397705019</v>
          </cell>
          <cell r="AF329">
            <v>99.99990700225473</v>
          </cell>
          <cell r="AG329">
            <v>0.52848258958452343</v>
          </cell>
        </row>
        <row r="330">
          <cell r="C330" t="str">
            <v>040207</v>
          </cell>
          <cell r="D330" t="str">
            <v>COSTA</v>
          </cell>
          <cell r="E330" t="str">
            <v>AREQUIPA</v>
          </cell>
          <cell r="F330" t="str">
            <v>CAMANA</v>
          </cell>
          <cell r="G330" t="str">
            <v>QUILCA</v>
          </cell>
          <cell r="H330">
            <v>661</v>
          </cell>
          <cell r="I330">
            <v>169.76054590570718</v>
          </cell>
          <cell r="J330">
            <v>491.2394540942928</v>
          </cell>
          <cell r="K330">
            <v>0.46</v>
          </cell>
          <cell r="L330">
            <v>50.60709606947669</v>
          </cell>
          <cell r="M330">
            <v>2.2411628889756545</v>
          </cell>
          <cell r="N330">
            <v>4.0122999065623119</v>
          </cell>
          <cell r="O330">
            <v>2.9197180090913806</v>
          </cell>
          <cell r="P330">
            <v>2.7714213830864716</v>
          </cell>
          <cell r="Q330">
            <v>3.1280404138035789</v>
          </cell>
          <cell r="R330">
            <v>2.8167969524514622</v>
          </cell>
          <cell r="S330">
            <v>3.5374559009529452</v>
          </cell>
          <cell r="T330">
            <v>0.52693224692912044</v>
          </cell>
          <cell r="U330">
            <v>1.0249798151788001</v>
          </cell>
          <cell r="V330">
            <v>2.9858195478301415</v>
          </cell>
          <cell r="W330">
            <v>0.24952823669276764</v>
          </cell>
          <cell r="X330">
            <v>0</v>
          </cell>
          <cell r="Y330">
            <v>1.6364022097754347</v>
          </cell>
          <cell r="Z330">
            <v>1.3459960057218483</v>
          </cell>
          <cell r="AA330">
            <v>0.25392748095845308</v>
          </cell>
          <cell r="AB330">
            <v>0.48929281295604032</v>
          </cell>
          <cell r="AC330">
            <v>9.6670296903945871</v>
          </cell>
          <cell r="AD330">
            <v>8.2651306916465401</v>
          </cell>
          <cell r="AE330">
            <v>1.5208767397705019</v>
          </cell>
          <cell r="AF330">
            <v>99.99990700225473</v>
          </cell>
          <cell r="AG330">
            <v>0.52848258958452343</v>
          </cell>
        </row>
        <row r="331">
          <cell r="C331" t="str">
            <v>040301</v>
          </cell>
          <cell r="D331" t="str">
            <v>SIERRA</v>
          </cell>
          <cell r="E331" t="str">
            <v>AREQUIPA</v>
          </cell>
          <cell r="F331" t="str">
            <v>CARAVELI</v>
          </cell>
          <cell r="G331" t="str">
            <v>CARAVELI</v>
          </cell>
          <cell r="H331">
            <v>3722</v>
          </cell>
          <cell r="I331">
            <v>3647.2452431289639</v>
          </cell>
          <cell r="J331">
            <v>74.754756871036079</v>
          </cell>
          <cell r="K331">
            <v>0.42799999999999999</v>
          </cell>
          <cell r="L331">
            <v>53.02363411200227</v>
          </cell>
          <cell r="M331">
            <v>3.6552116189644734</v>
          </cell>
          <cell r="N331">
            <v>3.0193742238596797</v>
          </cell>
          <cell r="O331">
            <v>2.9134203126486038</v>
          </cell>
          <cell r="P331">
            <v>2.6414259865752143</v>
          </cell>
          <cell r="Q331">
            <v>3.0399519188847073</v>
          </cell>
          <cell r="R331">
            <v>2.4585806603998157</v>
          </cell>
          <cell r="S331">
            <v>4.2281390871362099</v>
          </cell>
          <cell r="T331">
            <v>0.73451222152699591</v>
          </cell>
          <cell r="U331">
            <v>0.67862861982989986</v>
          </cell>
          <cell r="V331">
            <v>2.5621990691510477</v>
          </cell>
          <cell r="W331">
            <v>0.2145882049279827</v>
          </cell>
          <cell r="X331">
            <v>2.3948883243993628E-2</v>
          </cell>
          <cell r="Y331">
            <v>1.222096343613345</v>
          </cell>
          <cell r="Z331">
            <v>1.1035993980174246</v>
          </cell>
          <cell r="AA331">
            <v>0.3138155426230686</v>
          </cell>
          <cell r="AB331">
            <v>0.56938056947425664</v>
          </cell>
          <cell r="AC331">
            <v>7.6182710827178708</v>
          </cell>
          <cell r="AD331">
            <v>8.5530788636095938</v>
          </cell>
          <cell r="AE331">
            <v>1.4260930656741659</v>
          </cell>
          <cell r="AF331">
            <v>99.999949784880627</v>
          </cell>
          <cell r="AG331">
            <v>0.56678845730966743</v>
          </cell>
        </row>
        <row r="332">
          <cell r="C332" t="str">
            <v>040302</v>
          </cell>
          <cell r="D332" t="str">
            <v>COSTA</v>
          </cell>
          <cell r="E332" t="str">
            <v>AREQUIPA</v>
          </cell>
          <cell r="F332" t="str">
            <v>CARAVELI</v>
          </cell>
          <cell r="G332" t="str">
            <v>ACARI</v>
          </cell>
          <cell r="H332">
            <v>3201</v>
          </cell>
          <cell r="I332">
            <v>2813.12067678527</v>
          </cell>
          <cell r="J332">
            <v>387.87932321472999</v>
          </cell>
          <cell r="K332">
            <v>0.46</v>
          </cell>
          <cell r="L332">
            <v>50.60709606947669</v>
          </cell>
          <cell r="M332">
            <v>2.2411628889756545</v>
          </cell>
          <cell r="N332">
            <v>4.0122999065623119</v>
          </cell>
          <cell r="O332">
            <v>2.9197180090913806</v>
          </cell>
          <cell r="P332">
            <v>2.7714213830864716</v>
          </cell>
          <cell r="Q332">
            <v>3.1280404138035789</v>
          </cell>
          <cell r="R332">
            <v>2.8167969524514622</v>
          </cell>
          <cell r="S332">
            <v>3.5374559009529452</v>
          </cell>
          <cell r="T332">
            <v>0.52693224692912044</v>
          </cell>
          <cell r="U332">
            <v>1.0249798151788001</v>
          </cell>
          <cell r="V332">
            <v>2.9858195478301415</v>
          </cell>
          <cell r="W332">
            <v>0.24952823669276764</v>
          </cell>
          <cell r="X332">
            <v>0</v>
          </cell>
          <cell r="Y332">
            <v>1.6364022097754347</v>
          </cell>
          <cell r="Z332">
            <v>1.3459960057218483</v>
          </cell>
          <cell r="AA332">
            <v>0.25392748095845308</v>
          </cell>
          <cell r="AB332">
            <v>0.48929281295604032</v>
          </cell>
          <cell r="AC332">
            <v>9.6670296903945871</v>
          </cell>
          <cell r="AD332">
            <v>8.2651306916465401</v>
          </cell>
          <cell r="AE332">
            <v>1.5208767397705019</v>
          </cell>
          <cell r="AF332">
            <v>99.99990700225473</v>
          </cell>
          <cell r="AG332">
            <v>0.52848258958452343</v>
          </cell>
        </row>
        <row r="333">
          <cell r="C333" t="str">
            <v>040303</v>
          </cell>
          <cell r="D333" t="str">
            <v>COSTA</v>
          </cell>
          <cell r="E333" t="str">
            <v>AREQUIPA</v>
          </cell>
          <cell r="F333" t="str">
            <v>CARAVELI</v>
          </cell>
          <cell r="G333" t="str">
            <v>ATICO</v>
          </cell>
          <cell r="H333">
            <v>4147</v>
          </cell>
          <cell r="I333">
            <v>3274.5763688760808</v>
          </cell>
          <cell r="J333">
            <v>872.42363112391922</v>
          </cell>
          <cell r="K333">
            <v>0.27</v>
          </cell>
          <cell r="L333">
            <v>50.60709606947669</v>
          </cell>
          <cell r="M333">
            <v>2.2411628889756545</v>
          </cell>
          <cell r="N333">
            <v>4.0122999065623119</v>
          </cell>
          <cell r="O333">
            <v>2.9197180090913806</v>
          </cell>
          <cell r="P333">
            <v>2.7714213830864716</v>
          </cell>
          <cell r="Q333">
            <v>3.1280404138035789</v>
          </cell>
          <cell r="R333">
            <v>2.8167969524514622</v>
          </cell>
          <cell r="S333">
            <v>3.5374559009529452</v>
          </cell>
          <cell r="T333">
            <v>0.52693224692912044</v>
          </cell>
          <cell r="U333">
            <v>1.0249798151788001</v>
          </cell>
          <cell r="V333">
            <v>2.9858195478301415</v>
          </cell>
          <cell r="W333">
            <v>0.24952823669276764</v>
          </cell>
          <cell r="X333">
            <v>0</v>
          </cell>
          <cell r="Y333">
            <v>1.6364022097754347</v>
          </cell>
          <cell r="Z333">
            <v>1.3459960057218483</v>
          </cell>
          <cell r="AA333">
            <v>0.25392748095845308</v>
          </cell>
          <cell r="AB333">
            <v>0.48929281295604032</v>
          </cell>
          <cell r="AC333">
            <v>9.6670296903945871</v>
          </cell>
          <cell r="AD333">
            <v>8.2651306916465401</v>
          </cell>
          <cell r="AE333">
            <v>1.5208767397705019</v>
          </cell>
          <cell r="AF333">
            <v>99.99990700225473</v>
          </cell>
          <cell r="AG333">
            <v>0.52848258958452343</v>
          </cell>
        </row>
        <row r="334">
          <cell r="C334" t="str">
            <v>040304</v>
          </cell>
          <cell r="D334" t="str">
            <v>COSTA</v>
          </cell>
          <cell r="E334" t="str">
            <v>AREQUIPA</v>
          </cell>
          <cell r="F334" t="str">
            <v>CARAVELI</v>
          </cell>
          <cell r="G334" t="str">
            <v>ATIQUIPA</v>
          </cell>
          <cell r="H334">
            <v>913</v>
          </cell>
          <cell r="I334">
            <v>161.60335917312662</v>
          </cell>
          <cell r="J334">
            <v>751.39664082687341</v>
          </cell>
          <cell r="K334">
            <v>0.46</v>
          </cell>
          <cell r="L334">
            <v>50.60709606947669</v>
          </cell>
          <cell r="M334">
            <v>2.2411628889756545</v>
          </cell>
          <cell r="N334">
            <v>4.0122999065623119</v>
          </cell>
          <cell r="O334">
            <v>2.9197180090913806</v>
          </cell>
          <cell r="P334">
            <v>2.7714213830864716</v>
          </cell>
          <cell r="Q334">
            <v>3.1280404138035789</v>
          </cell>
          <cell r="R334">
            <v>2.8167969524514622</v>
          </cell>
          <cell r="S334">
            <v>3.5374559009529452</v>
          </cell>
          <cell r="T334">
            <v>0.52693224692912044</v>
          </cell>
          <cell r="U334">
            <v>1.0249798151788001</v>
          </cell>
          <cell r="V334">
            <v>2.9858195478301415</v>
          </cell>
          <cell r="W334">
            <v>0.24952823669276764</v>
          </cell>
          <cell r="X334">
            <v>0</v>
          </cell>
          <cell r="Y334">
            <v>1.6364022097754347</v>
          </cell>
          <cell r="Z334">
            <v>1.3459960057218483</v>
          </cell>
          <cell r="AA334">
            <v>0.25392748095845308</v>
          </cell>
          <cell r="AB334">
            <v>0.48929281295604032</v>
          </cell>
          <cell r="AC334">
            <v>9.6670296903945871</v>
          </cell>
          <cell r="AD334">
            <v>8.2651306916465401</v>
          </cell>
          <cell r="AE334">
            <v>1.5208767397705019</v>
          </cell>
          <cell r="AF334">
            <v>99.99990700225473</v>
          </cell>
          <cell r="AG334">
            <v>0.52848258958452343</v>
          </cell>
        </row>
        <row r="335">
          <cell r="C335" t="str">
            <v>040305</v>
          </cell>
          <cell r="D335" t="str">
            <v>COSTA</v>
          </cell>
          <cell r="E335" t="str">
            <v>AREQUIPA</v>
          </cell>
          <cell r="F335" t="str">
            <v>CARAVELI</v>
          </cell>
          <cell r="G335" t="str">
            <v>BELLA UNION</v>
          </cell>
          <cell r="H335">
            <v>6586</v>
          </cell>
          <cell r="I335">
            <v>2207.5977653631285</v>
          </cell>
          <cell r="J335">
            <v>4378.4022346368711</v>
          </cell>
          <cell r="K335">
            <v>0.45932053708580206</v>
          </cell>
          <cell r="L335">
            <v>50.60709606947669</v>
          </cell>
          <cell r="M335">
            <v>2.2411628889756545</v>
          </cell>
          <cell r="N335">
            <v>4.0122999065623119</v>
          </cell>
          <cell r="O335">
            <v>2.9197180090913806</v>
          </cell>
          <cell r="P335">
            <v>2.7714213830864716</v>
          </cell>
          <cell r="Q335">
            <v>3.1280404138035789</v>
          </cell>
          <cell r="R335">
            <v>2.8167969524514622</v>
          </cell>
          <cell r="S335">
            <v>3.5374559009529452</v>
          </cell>
          <cell r="T335">
            <v>0.52693224692912044</v>
          </cell>
          <cell r="U335">
            <v>1.0249798151788001</v>
          </cell>
          <cell r="V335">
            <v>2.9858195478301415</v>
          </cell>
          <cell r="W335">
            <v>0.24952823669276764</v>
          </cell>
          <cell r="X335">
            <v>0</v>
          </cell>
          <cell r="Y335">
            <v>1.6364022097754347</v>
          </cell>
          <cell r="Z335">
            <v>1.3459960057218483</v>
          </cell>
          <cell r="AA335">
            <v>0.25392748095845308</v>
          </cell>
          <cell r="AB335">
            <v>0.48929281295604032</v>
          </cell>
          <cell r="AC335">
            <v>9.6670296903945871</v>
          </cell>
          <cell r="AD335">
            <v>8.2651306916465401</v>
          </cell>
          <cell r="AE335">
            <v>1.5208767397705019</v>
          </cell>
          <cell r="AF335">
            <v>99.99990700225473</v>
          </cell>
          <cell r="AG335">
            <v>0.52848258958452343</v>
          </cell>
        </row>
        <row r="336">
          <cell r="C336" t="str">
            <v>040306</v>
          </cell>
          <cell r="D336" t="str">
            <v>SIERRA</v>
          </cell>
          <cell r="E336" t="str">
            <v>AREQUIPA</v>
          </cell>
          <cell r="F336" t="str">
            <v>CARAVELI</v>
          </cell>
          <cell r="G336" t="str">
            <v>CAHUACHO</v>
          </cell>
          <cell r="H336">
            <v>906</v>
          </cell>
          <cell r="I336">
            <v>259.1509648127128</v>
          </cell>
          <cell r="J336">
            <v>646.8490351872872</v>
          </cell>
          <cell r="K336">
            <v>0.42799999999999999</v>
          </cell>
          <cell r="L336">
            <v>53.02363411200227</v>
          </cell>
          <cell r="M336">
            <v>3.6552116189644734</v>
          </cell>
          <cell r="N336">
            <v>3.0193742238596797</v>
          </cell>
          <cell r="O336">
            <v>2.9134203126486038</v>
          </cell>
          <cell r="P336">
            <v>2.6414259865752143</v>
          </cell>
          <cell r="Q336">
            <v>3.0399519188847073</v>
          </cell>
          <cell r="R336">
            <v>2.4585806603998157</v>
          </cell>
          <cell r="S336">
            <v>4.2281390871362099</v>
          </cell>
          <cell r="T336">
            <v>0.73451222152699591</v>
          </cell>
          <cell r="U336">
            <v>0.67862861982989986</v>
          </cell>
          <cell r="V336">
            <v>2.5621990691510477</v>
          </cell>
          <cell r="W336">
            <v>0.2145882049279827</v>
          </cell>
          <cell r="X336">
            <v>2.3948883243993628E-2</v>
          </cell>
          <cell r="Y336">
            <v>1.222096343613345</v>
          </cell>
          <cell r="Z336">
            <v>1.1035993980174246</v>
          </cell>
          <cell r="AA336">
            <v>0.3138155426230686</v>
          </cell>
          <cell r="AB336">
            <v>0.56938056947425664</v>
          </cell>
          <cell r="AC336">
            <v>7.6182710827178708</v>
          </cell>
          <cell r="AD336">
            <v>8.5530788636095938</v>
          </cell>
          <cell r="AE336">
            <v>1.4260930656741659</v>
          </cell>
          <cell r="AF336">
            <v>99.999949784880627</v>
          </cell>
          <cell r="AG336">
            <v>0.56678845730966743</v>
          </cell>
        </row>
        <row r="337">
          <cell r="C337" t="str">
            <v>040307</v>
          </cell>
          <cell r="D337" t="str">
            <v>COSTA</v>
          </cell>
          <cell r="E337" t="str">
            <v>AREQUIPA</v>
          </cell>
          <cell r="F337" t="str">
            <v>CARAVELI</v>
          </cell>
          <cell r="G337" t="str">
            <v>CHALA</v>
          </cell>
          <cell r="H337">
            <v>6756</v>
          </cell>
          <cell r="I337">
            <v>6212.2941855987683</v>
          </cell>
          <cell r="J337">
            <v>543.70581440123169</v>
          </cell>
          <cell r="K337">
            <v>0.46</v>
          </cell>
          <cell r="L337">
            <v>50.60709606947669</v>
          </cell>
          <cell r="M337">
            <v>2.2411628889756545</v>
          </cell>
          <cell r="N337">
            <v>4.0122999065623119</v>
          </cell>
          <cell r="O337">
            <v>2.9197180090913806</v>
          </cell>
          <cell r="P337">
            <v>2.7714213830864716</v>
          </cell>
          <cell r="Q337">
            <v>3.1280404138035789</v>
          </cell>
          <cell r="R337">
            <v>2.8167969524514622</v>
          </cell>
          <cell r="S337">
            <v>3.5374559009529452</v>
          </cell>
          <cell r="T337">
            <v>0.52693224692912044</v>
          </cell>
          <cell r="U337">
            <v>1.0249798151788001</v>
          </cell>
          <cell r="V337">
            <v>2.9858195478301415</v>
          </cell>
          <cell r="W337">
            <v>0.24952823669276764</v>
          </cell>
          <cell r="X337">
            <v>0</v>
          </cell>
          <cell r="Y337">
            <v>1.6364022097754347</v>
          </cell>
          <cell r="Z337">
            <v>1.3459960057218483</v>
          </cell>
          <cell r="AA337">
            <v>0.25392748095845308</v>
          </cell>
          <cell r="AB337">
            <v>0.48929281295604032</v>
          </cell>
          <cell r="AC337">
            <v>9.6670296903945871</v>
          </cell>
          <cell r="AD337">
            <v>8.2651306916465401</v>
          </cell>
          <cell r="AE337">
            <v>1.5208767397705019</v>
          </cell>
          <cell r="AF337">
            <v>99.99990700225473</v>
          </cell>
          <cell r="AG337">
            <v>0.52848258958452343</v>
          </cell>
        </row>
        <row r="338">
          <cell r="C338" t="str">
            <v>040308</v>
          </cell>
          <cell r="D338" t="str">
            <v>COSTA</v>
          </cell>
          <cell r="E338" t="str">
            <v>AREQUIPA</v>
          </cell>
          <cell r="F338" t="str">
            <v>CARAVELI</v>
          </cell>
          <cell r="G338" t="str">
            <v>CHAPARRA</v>
          </cell>
          <cell r="H338">
            <v>5368</v>
          </cell>
          <cell r="I338">
            <v>2290.402496099844</v>
          </cell>
          <cell r="J338">
            <v>3077.597503900156</v>
          </cell>
          <cell r="K338">
            <v>0.46</v>
          </cell>
          <cell r="L338">
            <v>50.60709606947669</v>
          </cell>
          <cell r="M338">
            <v>2.2411628889756545</v>
          </cell>
          <cell r="N338">
            <v>4.0122999065623119</v>
          </cell>
          <cell r="O338">
            <v>2.9197180090913806</v>
          </cell>
          <cell r="P338">
            <v>2.7714213830864716</v>
          </cell>
          <cell r="Q338">
            <v>3.1280404138035789</v>
          </cell>
          <cell r="R338">
            <v>2.8167969524514622</v>
          </cell>
          <cell r="S338">
            <v>3.5374559009529452</v>
          </cell>
          <cell r="T338">
            <v>0.52693224692912044</v>
          </cell>
          <cell r="U338">
            <v>1.0249798151788001</v>
          </cell>
          <cell r="V338">
            <v>2.9858195478301415</v>
          </cell>
          <cell r="W338">
            <v>0.24952823669276764</v>
          </cell>
          <cell r="X338">
            <v>0</v>
          </cell>
          <cell r="Y338">
            <v>1.6364022097754347</v>
          </cell>
          <cell r="Z338">
            <v>1.3459960057218483</v>
          </cell>
          <cell r="AA338">
            <v>0.25392748095845308</v>
          </cell>
          <cell r="AB338">
            <v>0.48929281295604032</v>
          </cell>
          <cell r="AC338">
            <v>9.6670296903945871</v>
          </cell>
          <cell r="AD338">
            <v>8.2651306916465401</v>
          </cell>
          <cell r="AE338">
            <v>1.5208767397705019</v>
          </cell>
          <cell r="AF338">
            <v>99.99990700225473</v>
          </cell>
          <cell r="AG338">
            <v>0.52848258958452343</v>
          </cell>
        </row>
        <row r="339">
          <cell r="C339" t="str">
            <v>040309</v>
          </cell>
          <cell r="D339" t="str">
            <v>SIERRA</v>
          </cell>
          <cell r="E339" t="str">
            <v>AREQUIPA</v>
          </cell>
          <cell r="F339" t="str">
            <v>CARAVELI</v>
          </cell>
          <cell r="G339" t="str">
            <v>HUANUHUANU</v>
          </cell>
          <cell r="H339">
            <v>3258</v>
          </cell>
          <cell r="I339">
            <v>118.16580310880828</v>
          </cell>
          <cell r="J339">
            <v>3139.8341968911918</v>
          </cell>
          <cell r="K339">
            <v>0.42799999999999999</v>
          </cell>
          <cell r="L339">
            <v>53.02363411200227</v>
          </cell>
          <cell r="M339">
            <v>3.6552116189644734</v>
          </cell>
          <cell r="N339">
            <v>3.0193742238596797</v>
          </cell>
          <cell r="O339">
            <v>2.9134203126486038</v>
          </cell>
          <cell r="P339">
            <v>2.6414259865752143</v>
          </cell>
          <cell r="Q339">
            <v>3.0399519188847073</v>
          </cell>
          <cell r="R339">
            <v>2.4585806603998157</v>
          </cell>
          <cell r="S339">
            <v>4.2281390871362099</v>
          </cell>
          <cell r="T339">
            <v>0.73451222152699591</v>
          </cell>
          <cell r="U339">
            <v>0.67862861982989986</v>
          </cell>
          <cell r="V339">
            <v>2.5621990691510477</v>
          </cell>
          <cell r="W339">
            <v>0.2145882049279827</v>
          </cell>
          <cell r="X339">
            <v>2.3948883243993628E-2</v>
          </cell>
          <cell r="Y339">
            <v>1.222096343613345</v>
          </cell>
          <cell r="Z339">
            <v>1.1035993980174246</v>
          </cell>
          <cell r="AA339">
            <v>0.3138155426230686</v>
          </cell>
          <cell r="AB339">
            <v>0.56938056947425664</v>
          </cell>
          <cell r="AC339">
            <v>7.6182710827178708</v>
          </cell>
          <cell r="AD339">
            <v>8.5530788636095938</v>
          </cell>
          <cell r="AE339">
            <v>1.4260930656741659</v>
          </cell>
          <cell r="AF339">
            <v>99.999949784880627</v>
          </cell>
          <cell r="AG339">
            <v>0.56678845730966743</v>
          </cell>
        </row>
        <row r="340">
          <cell r="C340" t="str">
            <v>040310</v>
          </cell>
          <cell r="D340" t="str">
            <v>SIERRA</v>
          </cell>
          <cell r="E340" t="str">
            <v>AREQUIPA</v>
          </cell>
          <cell r="F340" t="str">
            <v>CARAVELI</v>
          </cell>
          <cell r="G340" t="str">
            <v>JAQUI</v>
          </cell>
          <cell r="H340">
            <v>1256</v>
          </cell>
          <cell r="I340">
            <v>1045.0516320474778</v>
          </cell>
          <cell r="J340">
            <v>210.94836795252218</v>
          </cell>
          <cell r="K340">
            <v>0.42799999999999999</v>
          </cell>
          <cell r="L340">
            <v>53.02363411200227</v>
          </cell>
          <cell r="M340">
            <v>3.6552116189644734</v>
          </cell>
          <cell r="N340">
            <v>3.0193742238596797</v>
          </cell>
          <cell r="O340">
            <v>2.9134203126486038</v>
          </cell>
          <cell r="P340">
            <v>2.6414259865752143</v>
          </cell>
          <cell r="Q340">
            <v>3.0399519188847073</v>
          </cell>
          <cell r="R340">
            <v>2.4585806603998157</v>
          </cell>
          <cell r="S340">
            <v>4.2281390871362099</v>
          </cell>
          <cell r="T340">
            <v>0.73451222152699591</v>
          </cell>
          <cell r="U340">
            <v>0.67862861982989986</v>
          </cell>
          <cell r="V340">
            <v>2.5621990691510477</v>
          </cell>
          <cell r="W340">
            <v>0.2145882049279827</v>
          </cell>
          <cell r="X340">
            <v>2.3948883243993628E-2</v>
          </cell>
          <cell r="Y340">
            <v>1.222096343613345</v>
          </cell>
          <cell r="Z340">
            <v>1.1035993980174246</v>
          </cell>
          <cell r="AA340">
            <v>0.3138155426230686</v>
          </cell>
          <cell r="AB340">
            <v>0.56938056947425664</v>
          </cell>
          <cell r="AC340">
            <v>7.6182710827178708</v>
          </cell>
          <cell r="AD340">
            <v>8.5530788636095938</v>
          </cell>
          <cell r="AE340">
            <v>1.4260930656741659</v>
          </cell>
          <cell r="AF340">
            <v>99.999949784880627</v>
          </cell>
          <cell r="AG340">
            <v>0.56678845730966743</v>
          </cell>
        </row>
        <row r="341">
          <cell r="C341" t="str">
            <v>040311</v>
          </cell>
          <cell r="D341" t="str">
            <v>COSTA</v>
          </cell>
          <cell r="E341" t="str">
            <v>AREQUIPA</v>
          </cell>
          <cell r="F341" t="str">
            <v>CARAVELI</v>
          </cell>
          <cell r="G341" t="str">
            <v>LOMAS</v>
          </cell>
          <cell r="H341">
            <v>1328</v>
          </cell>
          <cell r="I341">
            <v>1188.8013524936603</v>
          </cell>
          <cell r="J341">
            <v>139.19864750633974</v>
          </cell>
          <cell r="K341">
            <v>0.46</v>
          </cell>
          <cell r="L341">
            <v>50.60709606947669</v>
          </cell>
          <cell r="M341">
            <v>2.2411628889756545</v>
          </cell>
          <cell r="N341">
            <v>4.0122999065623119</v>
          </cell>
          <cell r="O341">
            <v>2.9197180090913806</v>
          </cell>
          <cell r="P341">
            <v>2.7714213830864716</v>
          </cell>
          <cell r="Q341">
            <v>3.1280404138035789</v>
          </cell>
          <cell r="R341">
            <v>2.8167969524514622</v>
          </cell>
          <cell r="S341">
            <v>3.5374559009529452</v>
          </cell>
          <cell r="T341">
            <v>0.52693224692912044</v>
          </cell>
          <cell r="U341">
            <v>1.0249798151788001</v>
          </cell>
          <cell r="V341">
            <v>2.9858195478301415</v>
          </cell>
          <cell r="W341">
            <v>0.24952823669276764</v>
          </cell>
          <cell r="X341">
            <v>0</v>
          </cell>
          <cell r="Y341">
            <v>1.6364022097754347</v>
          </cell>
          <cell r="Z341">
            <v>1.3459960057218483</v>
          </cell>
          <cell r="AA341">
            <v>0.25392748095845308</v>
          </cell>
          <cell r="AB341">
            <v>0.48929281295604032</v>
          </cell>
          <cell r="AC341">
            <v>9.6670296903945871</v>
          </cell>
          <cell r="AD341">
            <v>8.2651306916465401</v>
          </cell>
          <cell r="AE341">
            <v>1.5208767397705019</v>
          </cell>
          <cell r="AF341">
            <v>99.99990700225473</v>
          </cell>
          <cell r="AG341">
            <v>0.52848258958452343</v>
          </cell>
        </row>
        <row r="342">
          <cell r="C342" t="str">
            <v>040312</v>
          </cell>
          <cell r="D342" t="str">
            <v>SIERRA</v>
          </cell>
          <cell r="E342" t="str">
            <v>AREQUIPA</v>
          </cell>
          <cell r="F342" t="str">
            <v>CARAVELI</v>
          </cell>
          <cell r="G342" t="str">
            <v>QUICACHA</v>
          </cell>
          <cell r="H342">
            <v>1881</v>
          </cell>
          <cell r="I342">
            <v>311.33793103448278</v>
          </cell>
          <cell r="J342">
            <v>1569.6620689655172</v>
          </cell>
          <cell r="K342">
            <v>0.42799999999999999</v>
          </cell>
          <cell r="L342">
            <v>53.02363411200227</v>
          </cell>
          <cell r="M342">
            <v>3.6552116189644734</v>
          </cell>
          <cell r="N342">
            <v>3.0193742238596797</v>
          </cell>
          <cell r="O342">
            <v>2.9134203126486038</v>
          </cell>
          <cell r="P342">
            <v>2.6414259865752143</v>
          </cell>
          <cell r="Q342">
            <v>3.0399519188847073</v>
          </cell>
          <cell r="R342">
            <v>2.4585806603998157</v>
          </cell>
          <cell r="S342">
            <v>4.2281390871362099</v>
          </cell>
          <cell r="T342">
            <v>0.73451222152699591</v>
          </cell>
          <cell r="U342">
            <v>0.67862861982989986</v>
          </cell>
          <cell r="V342">
            <v>2.5621990691510477</v>
          </cell>
          <cell r="W342">
            <v>0.2145882049279827</v>
          </cell>
          <cell r="X342">
            <v>2.3948883243993628E-2</v>
          </cell>
          <cell r="Y342">
            <v>1.222096343613345</v>
          </cell>
          <cell r="Z342">
            <v>1.1035993980174246</v>
          </cell>
          <cell r="AA342">
            <v>0.3138155426230686</v>
          </cell>
          <cell r="AB342">
            <v>0.56938056947425664</v>
          </cell>
          <cell r="AC342">
            <v>7.6182710827178708</v>
          </cell>
          <cell r="AD342">
            <v>8.5530788636095938</v>
          </cell>
          <cell r="AE342">
            <v>1.4260930656741659</v>
          </cell>
          <cell r="AF342">
            <v>99.999949784880627</v>
          </cell>
          <cell r="AG342">
            <v>0.56678845730966743</v>
          </cell>
        </row>
        <row r="343">
          <cell r="C343" t="str">
            <v>040313</v>
          </cell>
          <cell r="D343" t="str">
            <v>COSTA</v>
          </cell>
          <cell r="E343" t="str">
            <v>AREQUIPA</v>
          </cell>
          <cell r="F343" t="str">
            <v>CARAVELI</v>
          </cell>
          <cell r="G343" t="str">
            <v>YAUCA</v>
          </cell>
          <cell r="H343">
            <v>1582</v>
          </cell>
          <cell r="I343">
            <v>1335.6229508196723</v>
          </cell>
          <cell r="J343">
            <v>246.37704918032773</v>
          </cell>
          <cell r="K343">
            <v>0.27</v>
          </cell>
          <cell r="L343">
            <v>50.60709606947669</v>
          </cell>
          <cell r="M343">
            <v>2.2411628889756545</v>
          </cell>
          <cell r="N343">
            <v>4.0122999065623119</v>
          </cell>
          <cell r="O343">
            <v>2.9197180090913806</v>
          </cell>
          <cell r="P343">
            <v>2.7714213830864716</v>
          </cell>
          <cell r="Q343">
            <v>3.1280404138035789</v>
          </cell>
          <cell r="R343">
            <v>2.8167969524514622</v>
          </cell>
          <cell r="S343">
            <v>3.5374559009529452</v>
          </cell>
          <cell r="T343">
            <v>0.52693224692912044</v>
          </cell>
          <cell r="U343">
            <v>1.0249798151788001</v>
          </cell>
          <cell r="V343">
            <v>2.9858195478301415</v>
          </cell>
          <cell r="W343">
            <v>0.24952823669276764</v>
          </cell>
          <cell r="X343">
            <v>0</v>
          </cell>
          <cell r="Y343">
            <v>1.6364022097754347</v>
          </cell>
          <cell r="Z343">
            <v>1.3459960057218483</v>
          </cell>
          <cell r="AA343">
            <v>0.25392748095845308</v>
          </cell>
          <cell r="AB343">
            <v>0.48929281295604032</v>
          </cell>
          <cell r="AC343">
            <v>9.6670296903945871</v>
          </cell>
          <cell r="AD343">
            <v>8.2651306916465401</v>
          </cell>
          <cell r="AE343">
            <v>1.5208767397705019</v>
          </cell>
          <cell r="AF343">
            <v>99.99990700225473</v>
          </cell>
          <cell r="AG343">
            <v>0.52848258958452343</v>
          </cell>
        </row>
        <row r="344">
          <cell r="C344" t="str">
            <v>040401</v>
          </cell>
          <cell r="D344" t="str">
            <v>COSTA</v>
          </cell>
          <cell r="E344" t="str">
            <v>AREQUIPA</v>
          </cell>
          <cell r="F344" t="str">
            <v>CASTILLA</v>
          </cell>
          <cell r="G344" t="str">
            <v>APLAO</v>
          </cell>
          <cell r="H344">
            <v>8844</v>
          </cell>
          <cell r="I344">
            <v>4843.1666478364023</v>
          </cell>
          <cell r="J344">
            <v>4000.8333521635977</v>
          </cell>
          <cell r="K344">
            <v>0.28999999999999998</v>
          </cell>
          <cell r="L344">
            <v>50.60709606947669</v>
          </cell>
          <cell r="M344">
            <v>2.2411628889756545</v>
          </cell>
          <cell r="N344">
            <v>4.0122999065623119</v>
          </cell>
          <cell r="O344">
            <v>2.9197180090913806</v>
          </cell>
          <cell r="P344">
            <v>2.7714213830864716</v>
          </cell>
          <cell r="Q344">
            <v>3.1280404138035789</v>
          </cell>
          <cell r="R344">
            <v>2.8167969524514622</v>
          </cell>
          <cell r="S344">
            <v>3.5374559009529452</v>
          </cell>
          <cell r="T344">
            <v>0.52693224692912044</v>
          </cell>
          <cell r="U344">
            <v>1.0249798151788001</v>
          </cell>
          <cell r="V344">
            <v>2.9858195478301415</v>
          </cell>
          <cell r="W344">
            <v>0.24952823669276764</v>
          </cell>
          <cell r="X344">
            <v>0</v>
          </cell>
          <cell r="Y344">
            <v>1.6364022097754347</v>
          </cell>
          <cell r="Z344">
            <v>1.3459960057218483</v>
          </cell>
          <cell r="AA344">
            <v>0.25392748095845308</v>
          </cell>
          <cell r="AB344">
            <v>0.48929281295604032</v>
          </cell>
          <cell r="AC344">
            <v>9.6670296903945871</v>
          </cell>
          <cell r="AD344">
            <v>8.2651306916465401</v>
          </cell>
          <cell r="AE344">
            <v>1.5208767397705019</v>
          </cell>
          <cell r="AF344">
            <v>99.99990700225473</v>
          </cell>
          <cell r="AG344">
            <v>0.52848258958452343</v>
          </cell>
        </row>
        <row r="345">
          <cell r="C345" t="str">
            <v>040402</v>
          </cell>
          <cell r="D345" t="str">
            <v>SIERRA</v>
          </cell>
          <cell r="E345" t="str">
            <v>AREQUIPA</v>
          </cell>
          <cell r="F345" t="str">
            <v>CASTILLA</v>
          </cell>
          <cell r="G345" t="str">
            <v>ANDAGUA</v>
          </cell>
          <cell r="H345">
            <v>1152</v>
          </cell>
          <cell r="I345">
            <v>754.81922196796347</v>
          </cell>
          <cell r="J345">
            <v>397.18077803203653</v>
          </cell>
          <cell r="K345">
            <v>0.42799999999999999</v>
          </cell>
          <cell r="L345">
            <v>53.02363411200227</v>
          </cell>
          <cell r="M345">
            <v>3.6552116189644734</v>
          </cell>
          <cell r="N345">
            <v>3.0193742238596797</v>
          </cell>
          <cell r="O345">
            <v>2.9134203126486038</v>
          </cell>
          <cell r="P345">
            <v>2.6414259865752143</v>
          </cell>
          <cell r="Q345">
            <v>3.0399519188847073</v>
          </cell>
          <cell r="R345">
            <v>2.4585806603998157</v>
          </cell>
          <cell r="S345">
            <v>4.2281390871362099</v>
          </cell>
          <cell r="T345">
            <v>0.73451222152699591</v>
          </cell>
          <cell r="U345">
            <v>0.67862861982989986</v>
          </cell>
          <cell r="V345">
            <v>2.5621990691510477</v>
          </cell>
          <cell r="W345">
            <v>0.2145882049279827</v>
          </cell>
          <cell r="X345">
            <v>2.3948883243993628E-2</v>
          </cell>
          <cell r="Y345">
            <v>1.222096343613345</v>
          </cell>
          <cell r="Z345">
            <v>1.1035993980174246</v>
          </cell>
          <cell r="AA345">
            <v>0.3138155426230686</v>
          </cell>
          <cell r="AB345">
            <v>0.56938056947425664</v>
          </cell>
          <cell r="AC345">
            <v>7.6182710827178708</v>
          </cell>
          <cell r="AD345">
            <v>8.5530788636095938</v>
          </cell>
          <cell r="AE345">
            <v>1.4260930656741659</v>
          </cell>
          <cell r="AF345">
            <v>99.999949784880627</v>
          </cell>
          <cell r="AG345">
            <v>0.56678845730966743</v>
          </cell>
        </row>
        <row r="346">
          <cell r="C346" t="str">
            <v>040403</v>
          </cell>
          <cell r="D346" t="str">
            <v>SIERRA</v>
          </cell>
          <cell r="E346" t="str">
            <v>AREQUIPA</v>
          </cell>
          <cell r="F346" t="str">
            <v>CASTILLA</v>
          </cell>
          <cell r="G346" t="str">
            <v>AYO</v>
          </cell>
          <cell r="H346">
            <v>396</v>
          </cell>
          <cell r="I346">
            <v>288.2</v>
          </cell>
          <cell r="J346">
            <v>107.80000000000001</v>
          </cell>
          <cell r="K346">
            <v>0.42799999999999999</v>
          </cell>
          <cell r="L346">
            <v>53.02363411200227</v>
          </cell>
          <cell r="M346">
            <v>3.6552116189644734</v>
          </cell>
          <cell r="N346">
            <v>3.0193742238596797</v>
          </cell>
          <cell r="O346">
            <v>2.9134203126486038</v>
          </cell>
          <cell r="P346">
            <v>2.6414259865752143</v>
          </cell>
          <cell r="Q346">
            <v>3.0399519188847073</v>
          </cell>
          <cell r="R346">
            <v>2.4585806603998157</v>
          </cell>
          <cell r="S346">
            <v>4.2281390871362099</v>
          </cell>
          <cell r="T346">
            <v>0.73451222152699591</v>
          </cell>
          <cell r="U346">
            <v>0.67862861982989986</v>
          </cell>
          <cell r="V346">
            <v>2.5621990691510477</v>
          </cell>
          <cell r="W346">
            <v>0.2145882049279827</v>
          </cell>
          <cell r="X346">
            <v>2.3948883243993628E-2</v>
          </cell>
          <cell r="Y346">
            <v>1.222096343613345</v>
          </cell>
          <cell r="Z346">
            <v>1.1035993980174246</v>
          </cell>
          <cell r="AA346">
            <v>0.3138155426230686</v>
          </cell>
          <cell r="AB346">
            <v>0.56938056947425664</v>
          </cell>
          <cell r="AC346">
            <v>7.6182710827178708</v>
          </cell>
          <cell r="AD346">
            <v>8.5530788636095938</v>
          </cell>
          <cell r="AE346">
            <v>1.4260930656741659</v>
          </cell>
          <cell r="AF346">
            <v>99.999949784880627</v>
          </cell>
          <cell r="AG346">
            <v>0.56678845730966743</v>
          </cell>
        </row>
        <row r="347">
          <cell r="C347" t="str">
            <v>040404</v>
          </cell>
          <cell r="D347" t="str">
            <v>SIERRA</v>
          </cell>
          <cell r="E347" t="str">
            <v>AREQUIPA</v>
          </cell>
          <cell r="F347" t="str">
            <v>CASTILLA</v>
          </cell>
          <cell r="G347" t="str">
            <v>CHACHAS</v>
          </cell>
          <cell r="H347">
            <v>1720</v>
          </cell>
          <cell r="I347">
            <v>497.3600410888547</v>
          </cell>
          <cell r="J347">
            <v>1222.6399589111452</v>
          </cell>
          <cell r="K347">
            <v>0.42799999999999999</v>
          </cell>
          <cell r="L347">
            <v>53.02363411200227</v>
          </cell>
          <cell r="M347">
            <v>3.6552116189644734</v>
          </cell>
          <cell r="N347">
            <v>3.0193742238596797</v>
          </cell>
          <cell r="O347">
            <v>2.9134203126486038</v>
          </cell>
          <cell r="P347">
            <v>2.6414259865752143</v>
          </cell>
          <cell r="Q347">
            <v>3.0399519188847073</v>
          </cell>
          <cell r="R347">
            <v>2.4585806603998157</v>
          </cell>
          <cell r="S347">
            <v>4.2281390871362099</v>
          </cell>
          <cell r="T347">
            <v>0.73451222152699591</v>
          </cell>
          <cell r="U347">
            <v>0.67862861982989986</v>
          </cell>
          <cell r="V347">
            <v>2.5621990691510477</v>
          </cell>
          <cell r="W347">
            <v>0.2145882049279827</v>
          </cell>
          <cell r="X347">
            <v>2.3948883243993628E-2</v>
          </cell>
          <cell r="Y347">
            <v>1.222096343613345</v>
          </cell>
          <cell r="Z347">
            <v>1.1035993980174246</v>
          </cell>
          <cell r="AA347">
            <v>0.3138155426230686</v>
          </cell>
          <cell r="AB347">
            <v>0.56938056947425664</v>
          </cell>
          <cell r="AC347">
            <v>7.6182710827178708</v>
          </cell>
          <cell r="AD347">
            <v>8.5530788636095938</v>
          </cell>
          <cell r="AE347">
            <v>1.4260930656741659</v>
          </cell>
          <cell r="AF347">
            <v>99.999949784880627</v>
          </cell>
          <cell r="AG347">
            <v>0.56678845730966743</v>
          </cell>
        </row>
        <row r="348">
          <cell r="C348" t="str">
            <v>040405</v>
          </cell>
          <cell r="D348" t="str">
            <v>SIERRA</v>
          </cell>
          <cell r="E348" t="str">
            <v>AREQUIPA</v>
          </cell>
          <cell r="F348" t="str">
            <v>CASTILLA</v>
          </cell>
          <cell r="G348" t="str">
            <v>CHILCAYMARCA</v>
          </cell>
          <cell r="H348">
            <v>1243</v>
          </cell>
          <cell r="I348">
            <v>704.16983372921618</v>
          </cell>
          <cell r="J348">
            <v>538.83016627078382</v>
          </cell>
          <cell r="K348">
            <v>0.42799999999999999</v>
          </cell>
          <cell r="L348">
            <v>53.02363411200227</v>
          </cell>
          <cell r="M348">
            <v>3.6552116189644734</v>
          </cell>
          <cell r="N348">
            <v>3.0193742238596797</v>
          </cell>
          <cell r="O348">
            <v>2.9134203126486038</v>
          </cell>
          <cell r="P348">
            <v>2.6414259865752143</v>
          </cell>
          <cell r="Q348">
            <v>3.0399519188847073</v>
          </cell>
          <cell r="R348">
            <v>2.4585806603998157</v>
          </cell>
          <cell r="S348">
            <v>4.2281390871362099</v>
          </cell>
          <cell r="T348">
            <v>0.73451222152699591</v>
          </cell>
          <cell r="U348">
            <v>0.67862861982989986</v>
          </cell>
          <cell r="V348">
            <v>2.5621990691510477</v>
          </cell>
          <cell r="W348">
            <v>0.2145882049279827</v>
          </cell>
          <cell r="X348">
            <v>2.3948883243993628E-2</v>
          </cell>
          <cell r="Y348">
            <v>1.222096343613345</v>
          </cell>
          <cell r="Z348">
            <v>1.1035993980174246</v>
          </cell>
          <cell r="AA348">
            <v>0.3138155426230686</v>
          </cell>
          <cell r="AB348">
            <v>0.56938056947425664</v>
          </cell>
          <cell r="AC348">
            <v>7.6182710827178708</v>
          </cell>
          <cell r="AD348">
            <v>8.5530788636095938</v>
          </cell>
          <cell r="AE348">
            <v>1.4260930656741659</v>
          </cell>
          <cell r="AF348">
            <v>99.999949784880627</v>
          </cell>
          <cell r="AG348">
            <v>0.56678845730966743</v>
          </cell>
        </row>
        <row r="349">
          <cell r="C349" t="str">
            <v>040406</v>
          </cell>
          <cell r="D349" t="str">
            <v>SIERRA</v>
          </cell>
          <cell r="E349" t="str">
            <v>AREQUIPA</v>
          </cell>
          <cell r="F349" t="str">
            <v>CASTILLA</v>
          </cell>
          <cell r="G349" t="str">
            <v>CHOCO</v>
          </cell>
          <cell r="H349">
            <v>1009</v>
          </cell>
          <cell r="I349">
            <v>343.2401785714286</v>
          </cell>
          <cell r="J349">
            <v>665.7598214285714</v>
          </cell>
          <cell r="K349">
            <v>0.42799999999999999</v>
          </cell>
          <cell r="L349">
            <v>53.02363411200227</v>
          </cell>
          <cell r="M349">
            <v>3.6552116189644734</v>
          </cell>
          <cell r="N349">
            <v>3.0193742238596797</v>
          </cell>
          <cell r="O349">
            <v>2.9134203126486038</v>
          </cell>
          <cell r="P349">
            <v>2.6414259865752143</v>
          </cell>
          <cell r="Q349">
            <v>3.0399519188847073</v>
          </cell>
          <cell r="R349">
            <v>2.4585806603998157</v>
          </cell>
          <cell r="S349">
            <v>4.2281390871362099</v>
          </cell>
          <cell r="T349">
            <v>0.73451222152699591</v>
          </cell>
          <cell r="U349">
            <v>0.67862861982989986</v>
          </cell>
          <cell r="V349">
            <v>2.5621990691510477</v>
          </cell>
          <cell r="W349">
            <v>0.2145882049279827</v>
          </cell>
          <cell r="X349">
            <v>2.3948883243993628E-2</v>
          </cell>
          <cell r="Y349">
            <v>1.222096343613345</v>
          </cell>
          <cell r="Z349">
            <v>1.1035993980174246</v>
          </cell>
          <cell r="AA349">
            <v>0.3138155426230686</v>
          </cell>
          <cell r="AB349">
            <v>0.56938056947425664</v>
          </cell>
          <cell r="AC349">
            <v>7.6182710827178708</v>
          </cell>
          <cell r="AD349">
            <v>8.5530788636095938</v>
          </cell>
          <cell r="AE349">
            <v>1.4260930656741659</v>
          </cell>
          <cell r="AF349">
            <v>99.999949784880627</v>
          </cell>
          <cell r="AG349">
            <v>0.56678845730966743</v>
          </cell>
        </row>
        <row r="350">
          <cell r="C350" t="str">
            <v>040407</v>
          </cell>
          <cell r="D350" t="str">
            <v>COSTA</v>
          </cell>
          <cell r="E350" t="str">
            <v>AREQUIPA</v>
          </cell>
          <cell r="F350" t="str">
            <v>CASTILLA</v>
          </cell>
          <cell r="G350" t="str">
            <v>HUANCARQUI</v>
          </cell>
          <cell r="H350">
            <v>1317</v>
          </cell>
          <cell r="I350">
            <v>1085.4996539792387</v>
          </cell>
          <cell r="J350">
            <v>231.5003460207613</v>
          </cell>
          <cell r="K350">
            <v>0.46</v>
          </cell>
          <cell r="L350">
            <v>50.60709606947669</v>
          </cell>
          <cell r="M350">
            <v>2.2411628889756545</v>
          </cell>
          <cell r="N350">
            <v>4.0122999065623119</v>
          </cell>
          <cell r="O350">
            <v>2.9197180090913806</v>
          </cell>
          <cell r="P350">
            <v>2.7714213830864716</v>
          </cell>
          <cell r="Q350">
            <v>3.1280404138035789</v>
          </cell>
          <cell r="R350">
            <v>2.8167969524514622</v>
          </cell>
          <cell r="S350">
            <v>3.5374559009529452</v>
          </cell>
          <cell r="T350">
            <v>0.52693224692912044</v>
          </cell>
          <cell r="U350">
            <v>1.0249798151788001</v>
          </cell>
          <cell r="V350">
            <v>2.9858195478301415</v>
          </cell>
          <cell r="W350">
            <v>0.24952823669276764</v>
          </cell>
          <cell r="X350">
            <v>0</v>
          </cell>
          <cell r="Y350">
            <v>1.6364022097754347</v>
          </cell>
          <cell r="Z350">
            <v>1.3459960057218483</v>
          </cell>
          <cell r="AA350">
            <v>0.25392748095845308</v>
          </cell>
          <cell r="AB350">
            <v>0.48929281295604032</v>
          </cell>
          <cell r="AC350">
            <v>9.6670296903945871</v>
          </cell>
          <cell r="AD350">
            <v>8.2651306916465401</v>
          </cell>
          <cell r="AE350">
            <v>1.5208767397705019</v>
          </cell>
          <cell r="AF350">
            <v>99.99990700225473</v>
          </cell>
          <cell r="AG350">
            <v>0.52848258958452343</v>
          </cell>
        </row>
        <row r="351">
          <cell r="C351" t="str">
            <v>040408</v>
          </cell>
          <cell r="D351" t="str">
            <v>SIERRA</v>
          </cell>
          <cell r="E351" t="str">
            <v>AREQUIPA</v>
          </cell>
          <cell r="F351" t="str">
            <v>CASTILLA</v>
          </cell>
          <cell r="G351" t="str">
            <v>MACHAGUAY</v>
          </cell>
          <cell r="H351">
            <v>723</v>
          </cell>
          <cell r="I351">
            <v>293.64434687156972</v>
          </cell>
          <cell r="J351">
            <v>429.35565312843028</v>
          </cell>
          <cell r="K351">
            <v>0.42799999999999999</v>
          </cell>
          <cell r="L351">
            <v>53.02363411200227</v>
          </cell>
          <cell r="M351">
            <v>3.6552116189644734</v>
          </cell>
          <cell r="N351">
            <v>3.0193742238596797</v>
          </cell>
          <cell r="O351">
            <v>2.9134203126486038</v>
          </cell>
          <cell r="P351">
            <v>2.6414259865752143</v>
          </cell>
          <cell r="Q351">
            <v>3.0399519188847073</v>
          </cell>
          <cell r="R351">
            <v>2.4585806603998157</v>
          </cell>
          <cell r="S351">
            <v>4.2281390871362099</v>
          </cell>
          <cell r="T351">
            <v>0.73451222152699591</v>
          </cell>
          <cell r="U351">
            <v>0.67862861982989986</v>
          </cell>
          <cell r="V351">
            <v>2.5621990691510477</v>
          </cell>
          <cell r="W351">
            <v>0.2145882049279827</v>
          </cell>
          <cell r="X351">
            <v>2.3948883243993628E-2</v>
          </cell>
          <cell r="Y351">
            <v>1.222096343613345</v>
          </cell>
          <cell r="Z351">
            <v>1.1035993980174246</v>
          </cell>
          <cell r="AA351">
            <v>0.3138155426230686</v>
          </cell>
          <cell r="AB351">
            <v>0.56938056947425664</v>
          </cell>
          <cell r="AC351">
            <v>7.6182710827178708</v>
          </cell>
          <cell r="AD351">
            <v>8.5530788636095938</v>
          </cell>
          <cell r="AE351">
            <v>1.4260930656741659</v>
          </cell>
          <cell r="AF351">
            <v>99.999949784880627</v>
          </cell>
          <cell r="AG351">
            <v>0.56678845730966743</v>
          </cell>
        </row>
        <row r="352">
          <cell r="C352" t="str">
            <v>040409</v>
          </cell>
          <cell r="D352" t="str">
            <v>SIERRA</v>
          </cell>
          <cell r="E352" t="str">
            <v>AREQUIPA</v>
          </cell>
          <cell r="F352" t="str">
            <v>CASTILLA</v>
          </cell>
          <cell r="G352" t="str">
            <v>ORCOPAMPA</v>
          </cell>
          <cell r="H352">
            <v>9661</v>
          </cell>
          <cell r="I352">
            <v>7850.2884106756437</v>
          </cell>
          <cell r="J352">
            <v>1810.7115893243563</v>
          </cell>
          <cell r="K352">
            <v>0.31</v>
          </cell>
          <cell r="L352">
            <v>53.02363411200227</v>
          </cell>
          <cell r="M352">
            <v>3.6552116189644734</v>
          </cell>
          <cell r="N352">
            <v>3.0193742238596797</v>
          </cell>
          <cell r="O352">
            <v>2.9134203126486038</v>
          </cell>
          <cell r="P352">
            <v>2.6414259865752143</v>
          </cell>
          <cell r="Q352">
            <v>3.0399519188847073</v>
          </cell>
          <cell r="R352">
            <v>2.4585806603998157</v>
          </cell>
          <cell r="S352">
            <v>4.2281390871362099</v>
          </cell>
          <cell r="T352">
            <v>0.73451222152699591</v>
          </cell>
          <cell r="U352">
            <v>0.67862861982989986</v>
          </cell>
          <cell r="V352">
            <v>2.5621990691510477</v>
          </cell>
          <cell r="W352">
            <v>0.2145882049279827</v>
          </cell>
          <cell r="X352">
            <v>2.3948883243993628E-2</v>
          </cell>
          <cell r="Y352">
            <v>1.222096343613345</v>
          </cell>
          <cell r="Z352">
            <v>1.1035993980174246</v>
          </cell>
          <cell r="AA352">
            <v>0.3138155426230686</v>
          </cell>
          <cell r="AB352">
            <v>0.56938056947425664</v>
          </cell>
          <cell r="AC352">
            <v>7.6182710827178708</v>
          </cell>
          <cell r="AD352">
            <v>8.5530788636095938</v>
          </cell>
          <cell r="AE352">
            <v>1.4260930656741659</v>
          </cell>
          <cell r="AF352">
            <v>99.999949784880627</v>
          </cell>
          <cell r="AG352">
            <v>0.56678845730966743</v>
          </cell>
        </row>
        <row r="353">
          <cell r="C353" t="str">
            <v>040410</v>
          </cell>
          <cell r="D353" t="str">
            <v>SIERRA</v>
          </cell>
          <cell r="E353" t="str">
            <v>AREQUIPA</v>
          </cell>
          <cell r="F353" t="str">
            <v>CASTILLA</v>
          </cell>
          <cell r="G353" t="str">
            <v>PAMPACOLCA</v>
          </cell>
          <cell r="H353">
            <v>2713</v>
          </cell>
          <cell r="I353">
            <v>1546.0078839482812</v>
          </cell>
          <cell r="J353">
            <v>1166.9921160517188</v>
          </cell>
          <cell r="K353">
            <v>0.24</v>
          </cell>
          <cell r="L353">
            <v>53.02363411200227</v>
          </cell>
          <cell r="M353">
            <v>3.6552116189644734</v>
          </cell>
          <cell r="N353">
            <v>3.0193742238596797</v>
          </cell>
          <cell r="O353">
            <v>2.9134203126486038</v>
          </cell>
          <cell r="P353">
            <v>2.6414259865752143</v>
          </cell>
          <cell r="Q353">
            <v>3.0399519188847073</v>
          </cell>
          <cell r="R353">
            <v>2.4585806603998157</v>
          </cell>
          <cell r="S353">
            <v>4.2281390871362099</v>
          </cell>
          <cell r="T353">
            <v>0.73451222152699591</v>
          </cell>
          <cell r="U353">
            <v>0.67862861982989986</v>
          </cell>
          <cell r="V353">
            <v>2.5621990691510477</v>
          </cell>
          <cell r="W353">
            <v>0.2145882049279827</v>
          </cell>
          <cell r="X353">
            <v>2.3948883243993628E-2</v>
          </cell>
          <cell r="Y353">
            <v>1.222096343613345</v>
          </cell>
          <cell r="Z353">
            <v>1.1035993980174246</v>
          </cell>
          <cell r="AA353">
            <v>0.3138155426230686</v>
          </cell>
          <cell r="AB353">
            <v>0.56938056947425664</v>
          </cell>
          <cell r="AC353">
            <v>7.6182710827178708</v>
          </cell>
          <cell r="AD353">
            <v>8.5530788636095938</v>
          </cell>
          <cell r="AE353">
            <v>1.4260930656741659</v>
          </cell>
          <cell r="AF353">
            <v>99.999949784880627</v>
          </cell>
          <cell r="AG353">
            <v>0.56678845730966743</v>
          </cell>
        </row>
        <row r="354">
          <cell r="C354" t="str">
            <v>040411</v>
          </cell>
          <cell r="D354" t="str">
            <v>SIERRA</v>
          </cell>
          <cell r="E354" t="str">
            <v>AREQUIPA</v>
          </cell>
          <cell r="F354" t="str">
            <v>CASTILLA</v>
          </cell>
          <cell r="G354" t="str">
            <v>TIPAN</v>
          </cell>
          <cell r="H354">
            <v>522</v>
          </cell>
          <cell r="I354">
            <v>133.37055837563452</v>
          </cell>
          <cell r="J354">
            <v>388.62944162436548</v>
          </cell>
          <cell r="K354">
            <v>0.42799999999999999</v>
          </cell>
          <cell r="L354">
            <v>53.02363411200227</v>
          </cell>
          <cell r="M354">
            <v>3.6552116189644734</v>
          </cell>
          <cell r="N354">
            <v>3.0193742238596797</v>
          </cell>
          <cell r="O354">
            <v>2.9134203126486038</v>
          </cell>
          <cell r="P354">
            <v>2.6414259865752143</v>
          </cell>
          <cell r="Q354">
            <v>3.0399519188847073</v>
          </cell>
          <cell r="R354">
            <v>2.4585806603998157</v>
          </cell>
          <cell r="S354">
            <v>4.2281390871362099</v>
          </cell>
          <cell r="T354">
            <v>0.73451222152699591</v>
          </cell>
          <cell r="U354">
            <v>0.67862861982989986</v>
          </cell>
          <cell r="V354">
            <v>2.5621990691510477</v>
          </cell>
          <cell r="W354">
            <v>0.2145882049279827</v>
          </cell>
          <cell r="X354">
            <v>2.3948883243993628E-2</v>
          </cell>
          <cell r="Y354">
            <v>1.222096343613345</v>
          </cell>
          <cell r="Z354">
            <v>1.1035993980174246</v>
          </cell>
          <cell r="AA354">
            <v>0.3138155426230686</v>
          </cell>
          <cell r="AB354">
            <v>0.56938056947425664</v>
          </cell>
          <cell r="AC354">
            <v>7.6182710827178708</v>
          </cell>
          <cell r="AD354">
            <v>8.5530788636095938</v>
          </cell>
          <cell r="AE354">
            <v>1.4260930656741659</v>
          </cell>
          <cell r="AF354">
            <v>99.999949784880627</v>
          </cell>
          <cell r="AG354">
            <v>0.56678845730966743</v>
          </cell>
        </row>
        <row r="355">
          <cell r="C355" t="str">
            <v>040412</v>
          </cell>
          <cell r="D355" t="str">
            <v>SIERRA</v>
          </cell>
          <cell r="E355" t="str">
            <v>AREQUIPA</v>
          </cell>
          <cell r="F355" t="str">
            <v>CASTILLA</v>
          </cell>
          <cell r="G355" t="str">
            <v>UÑON</v>
          </cell>
          <cell r="H355">
            <v>442</v>
          </cell>
          <cell r="I355">
            <v>317.61202185792348</v>
          </cell>
          <cell r="J355">
            <v>124.38797814207652</v>
          </cell>
          <cell r="K355">
            <v>0.42799999999999999</v>
          </cell>
          <cell r="L355">
            <v>53.02363411200227</v>
          </cell>
          <cell r="M355">
            <v>3.6552116189644734</v>
          </cell>
          <cell r="N355">
            <v>3.0193742238596797</v>
          </cell>
          <cell r="O355">
            <v>2.9134203126486038</v>
          </cell>
          <cell r="P355">
            <v>2.6414259865752143</v>
          </cell>
          <cell r="Q355">
            <v>3.0399519188847073</v>
          </cell>
          <cell r="R355">
            <v>2.4585806603998157</v>
          </cell>
          <cell r="S355">
            <v>4.2281390871362099</v>
          </cell>
          <cell r="T355">
            <v>0.73451222152699591</v>
          </cell>
          <cell r="U355">
            <v>0.67862861982989986</v>
          </cell>
          <cell r="V355">
            <v>2.5621990691510477</v>
          </cell>
          <cell r="W355">
            <v>0.2145882049279827</v>
          </cell>
          <cell r="X355">
            <v>2.3948883243993628E-2</v>
          </cell>
          <cell r="Y355">
            <v>1.222096343613345</v>
          </cell>
          <cell r="Z355">
            <v>1.1035993980174246</v>
          </cell>
          <cell r="AA355">
            <v>0.3138155426230686</v>
          </cell>
          <cell r="AB355">
            <v>0.56938056947425664</v>
          </cell>
          <cell r="AC355">
            <v>7.6182710827178708</v>
          </cell>
          <cell r="AD355">
            <v>8.5530788636095938</v>
          </cell>
          <cell r="AE355">
            <v>1.4260930656741659</v>
          </cell>
          <cell r="AF355">
            <v>99.999949784880627</v>
          </cell>
          <cell r="AG355">
            <v>0.56678845730966743</v>
          </cell>
        </row>
        <row r="356">
          <cell r="C356" t="str">
            <v>040413</v>
          </cell>
          <cell r="D356" t="str">
            <v>COSTA</v>
          </cell>
          <cell r="E356" t="str">
            <v>AREQUIPA</v>
          </cell>
          <cell r="F356" t="str">
            <v>CASTILLA</v>
          </cell>
          <cell r="G356" t="str">
            <v>URACA</v>
          </cell>
          <cell r="H356">
            <v>7216</v>
          </cell>
          <cell r="I356">
            <v>2676.6115288220553</v>
          </cell>
          <cell r="J356">
            <v>4539.3884711779447</v>
          </cell>
          <cell r="K356">
            <v>0.46</v>
          </cell>
          <cell r="L356">
            <v>50.60709606947669</v>
          </cell>
          <cell r="M356">
            <v>2.2411628889756545</v>
          </cell>
          <cell r="N356">
            <v>4.0122999065623119</v>
          </cell>
          <cell r="O356">
            <v>2.9197180090913806</v>
          </cell>
          <cell r="P356">
            <v>2.7714213830864716</v>
          </cell>
          <cell r="Q356">
            <v>3.1280404138035789</v>
          </cell>
          <cell r="R356">
            <v>2.8167969524514622</v>
          </cell>
          <cell r="S356">
            <v>3.5374559009529452</v>
          </cell>
          <cell r="T356">
            <v>0.52693224692912044</v>
          </cell>
          <cell r="U356">
            <v>1.0249798151788001</v>
          </cell>
          <cell r="V356">
            <v>2.9858195478301415</v>
          </cell>
          <cell r="W356">
            <v>0.24952823669276764</v>
          </cell>
          <cell r="X356">
            <v>0</v>
          </cell>
          <cell r="Y356">
            <v>1.6364022097754347</v>
          </cell>
          <cell r="Z356">
            <v>1.3459960057218483</v>
          </cell>
          <cell r="AA356">
            <v>0.25392748095845308</v>
          </cell>
          <cell r="AB356">
            <v>0.48929281295604032</v>
          </cell>
          <cell r="AC356">
            <v>9.6670296903945871</v>
          </cell>
          <cell r="AD356">
            <v>8.2651306916465401</v>
          </cell>
          <cell r="AE356">
            <v>1.5208767397705019</v>
          </cell>
          <cell r="AF356">
            <v>99.99990700225473</v>
          </cell>
          <cell r="AG356">
            <v>0.52848258958452343</v>
          </cell>
        </row>
        <row r="357">
          <cell r="C357" t="str">
            <v>040414</v>
          </cell>
          <cell r="D357" t="str">
            <v>SIERRA</v>
          </cell>
          <cell r="E357" t="str">
            <v>AREQUIPA</v>
          </cell>
          <cell r="F357" t="str">
            <v>CASTILLA</v>
          </cell>
          <cell r="G357" t="str">
            <v>VIRACO</v>
          </cell>
          <cell r="H357">
            <v>1712</v>
          </cell>
          <cell r="I357">
            <v>1123.4467661691544</v>
          </cell>
          <cell r="J357">
            <v>588.55323383084556</v>
          </cell>
          <cell r="K357">
            <v>0.42799999999999999</v>
          </cell>
          <cell r="L357">
            <v>53.02363411200227</v>
          </cell>
          <cell r="M357">
            <v>3.6552116189644734</v>
          </cell>
          <cell r="N357">
            <v>3.0193742238596797</v>
          </cell>
          <cell r="O357">
            <v>2.9134203126486038</v>
          </cell>
          <cell r="P357">
            <v>2.6414259865752143</v>
          </cell>
          <cell r="Q357">
            <v>3.0399519188847073</v>
          </cell>
          <cell r="R357">
            <v>2.4585806603998157</v>
          </cell>
          <cell r="S357">
            <v>4.2281390871362099</v>
          </cell>
          <cell r="T357">
            <v>0.73451222152699591</v>
          </cell>
          <cell r="U357">
            <v>0.67862861982989986</v>
          </cell>
          <cell r="V357">
            <v>2.5621990691510477</v>
          </cell>
          <cell r="W357">
            <v>0.2145882049279827</v>
          </cell>
          <cell r="X357">
            <v>2.3948883243993628E-2</v>
          </cell>
          <cell r="Y357">
            <v>1.222096343613345</v>
          </cell>
          <cell r="Z357">
            <v>1.1035993980174246</v>
          </cell>
          <cell r="AA357">
            <v>0.3138155426230686</v>
          </cell>
          <cell r="AB357">
            <v>0.56938056947425664</v>
          </cell>
          <cell r="AC357">
            <v>7.6182710827178708</v>
          </cell>
          <cell r="AD357">
            <v>8.5530788636095938</v>
          </cell>
          <cell r="AE357">
            <v>1.4260930656741659</v>
          </cell>
          <cell r="AF357">
            <v>99.999949784880627</v>
          </cell>
          <cell r="AG357">
            <v>0.56678845730966743</v>
          </cell>
        </row>
        <row r="358">
          <cell r="C358" t="str">
            <v>040501</v>
          </cell>
          <cell r="D358" t="str">
            <v>SIERRA</v>
          </cell>
          <cell r="E358" t="str">
            <v>AREQUIPA</v>
          </cell>
          <cell r="F358" t="str">
            <v>CAYLLOMA</v>
          </cell>
          <cell r="G358" t="str">
            <v>CHIVAY</v>
          </cell>
          <cell r="H358">
            <v>7688</v>
          </cell>
          <cell r="I358">
            <v>7396.1102265768532</v>
          </cell>
          <cell r="J358">
            <v>291.88977342314683</v>
          </cell>
          <cell r="K358">
            <v>0.36</v>
          </cell>
          <cell r="L358">
            <v>53.02363411200227</v>
          </cell>
          <cell r="M358">
            <v>3.6552116189644734</v>
          </cell>
          <cell r="N358">
            <v>3.0193742238596797</v>
          </cell>
          <cell r="O358">
            <v>2.9134203126486038</v>
          </cell>
          <cell r="P358">
            <v>2.6414259865752143</v>
          </cell>
          <cell r="Q358">
            <v>3.0399519188847073</v>
          </cell>
          <cell r="R358">
            <v>2.4585806603998157</v>
          </cell>
          <cell r="S358">
            <v>4.2281390871362099</v>
          </cell>
          <cell r="T358">
            <v>0.73451222152699591</v>
          </cell>
          <cell r="U358">
            <v>0.67862861982989986</v>
          </cell>
          <cell r="V358">
            <v>2.5621990691510477</v>
          </cell>
          <cell r="W358">
            <v>0.2145882049279827</v>
          </cell>
          <cell r="X358">
            <v>2.3948883243993628E-2</v>
          </cell>
          <cell r="Y358">
            <v>1.222096343613345</v>
          </cell>
          <cell r="Z358">
            <v>1.1035993980174246</v>
          </cell>
          <cell r="AA358">
            <v>0.3138155426230686</v>
          </cell>
          <cell r="AB358">
            <v>0.56938056947425664</v>
          </cell>
          <cell r="AC358">
            <v>7.6182710827178708</v>
          </cell>
          <cell r="AD358">
            <v>8.5530788636095938</v>
          </cell>
          <cell r="AE358">
            <v>1.4260930656741659</v>
          </cell>
          <cell r="AF358">
            <v>99.999949784880627</v>
          </cell>
          <cell r="AG358">
            <v>0.56678845730966743</v>
          </cell>
        </row>
        <row r="359">
          <cell r="C359" t="str">
            <v>040502</v>
          </cell>
          <cell r="D359" t="str">
            <v>SIERRA</v>
          </cell>
          <cell r="E359" t="str">
            <v>AREQUIPA</v>
          </cell>
          <cell r="F359" t="str">
            <v>CAYLLOMA</v>
          </cell>
          <cell r="G359" t="str">
            <v>ACHOMA</v>
          </cell>
          <cell r="H359">
            <v>908</v>
          </cell>
          <cell r="I359">
            <v>832.2669007901668</v>
          </cell>
          <cell r="J359">
            <v>75.733099209833199</v>
          </cell>
          <cell r="K359">
            <v>0.42799999999999999</v>
          </cell>
          <cell r="L359">
            <v>53.02363411200227</v>
          </cell>
          <cell r="M359">
            <v>3.6552116189644734</v>
          </cell>
          <cell r="N359">
            <v>3.0193742238596797</v>
          </cell>
          <cell r="O359">
            <v>2.9134203126486038</v>
          </cell>
          <cell r="P359">
            <v>2.6414259865752143</v>
          </cell>
          <cell r="Q359">
            <v>3.0399519188847073</v>
          </cell>
          <cell r="R359">
            <v>2.4585806603998157</v>
          </cell>
          <cell r="S359">
            <v>4.2281390871362099</v>
          </cell>
          <cell r="T359">
            <v>0.73451222152699591</v>
          </cell>
          <cell r="U359">
            <v>0.67862861982989986</v>
          </cell>
          <cell r="V359">
            <v>2.5621990691510477</v>
          </cell>
          <cell r="W359">
            <v>0.2145882049279827</v>
          </cell>
          <cell r="X359">
            <v>2.3948883243993628E-2</v>
          </cell>
          <cell r="Y359">
            <v>1.222096343613345</v>
          </cell>
          <cell r="Z359">
            <v>1.1035993980174246</v>
          </cell>
          <cell r="AA359">
            <v>0.3138155426230686</v>
          </cell>
          <cell r="AB359">
            <v>0.56938056947425664</v>
          </cell>
          <cell r="AC359">
            <v>7.6182710827178708</v>
          </cell>
          <cell r="AD359">
            <v>8.5530788636095938</v>
          </cell>
          <cell r="AE359">
            <v>1.4260930656741659</v>
          </cell>
          <cell r="AF359">
            <v>99.999949784880627</v>
          </cell>
          <cell r="AG359">
            <v>0.56678845730966743</v>
          </cell>
        </row>
        <row r="360">
          <cell r="C360" t="str">
            <v>040503</v>
          </cell>
          <cell r="D360" t="str">
            <v>SIERRA</v>
          </cell>
          <cell r="E360" t="str">
            <v>AREQUIPA</v>
          </cell>
          <cell r="F360" t="str">
            <v>CAYLLOMA</v>
          </cell>
          <cell r="G360" t="str">
            <v>CABANACONDE</v>
          </cell>
          <cell r="H360">
            <v>2406</v>
          </cell>
          <cell r="I360">
            <v>2292.557353976073</v>
          </cell>
          <cell r="J360">
            <v>113.44264602392695</v>
          </cell>
          <cell r="K360">
            <v>0.42799999999999999</v>
          </cell>
          <cell r="L360">
            <v>53.02363411200227</v>
          </cell>
          <cell r="M360">
            <v>3.6552116189644734</v>
          </cell>
          <cell r="N360">
            <v>3.0193742238596797</v>
          </cell>
          <cell r="O360">
            <v>2.9134203126486038</v>
          </cell>
          <cell r="P360">
            <v>2.6414259865752143</v>
          </cell>
          <cell r="Q360">
            <v>3.0399519188847073</v>
          </cell>
          <cell r="R360">
            <v>2.4585806603998157</v>
          </cell>
          <cell r="S360">
            <v>4.2281390871362099</v>
          </cell>
          <cell r="T360">
            <v>0.73451222152699591</v>
          </cell>
          <cell r="U360">
            <v>0.67862861982989986</v>
          </cell>
          <cell r="V360">
            <v>2.5621990691510477</v>
          </cell>
          <cell r="W360">
            <v>0.2145882049279827</v>
          </cell>
          <cell r="X360">
            <v>2.3948883243993628E-2</v>
          </cell>
          <cell r="Y360">
            <v>1.222096343613345</v>
          </cell>
          <cell r="Z360">
            <v>1.1035993980174246</v>
          </cell>
          <cell r="AA360">
            <v>0.3138155426230686</v>
          </cell>
          <cell r="AB360">
            <v>0.56938056947425664</v>
          </cell>
          <cell r="AC360">
            <v>7.6182710827178708</v>
          </cell>
          <cell r="AD360">
            <v>8.5530788636095938</v>
          </cell>
          <cell r="AE360">
            <v>1.4260930656741659</v>
          </cell>
          <cell r="AF360">
            <v>99.999949784880627</v>
          </cell>
          <cell r="AG360">
            <v>0.56678845730966743</v>
          </cell>
        </row>
        <row r="361">
          <cell r="C361" t="str">
            <v>040504</v>
          </cell>
          <cell r="D361" t="str">
            <v>SIERRA</v>
          </cell>
          <cell r="E361" t="str">
            <v>AREQUIPA</v>
          </cell>
          <cell r="F361" t="str">
            <v>CAYLLOMA</v>
          </cell>
          <cell r="G361" t="str">
            <v>CALLALLI</v>
          </cell>
          <cell r="H361">
            <v>2003</v>
          </cell>
          <cell r="I361">
            <v>848.74233373158108</v>
          </cell>
          <cell r="J361">
            <v>1154.2576662684189</v>
          </cell>
          <cell r="K361">
            <v>0.42799999999999999</v>
          </cell>
          <cell r="L361">
            <v>53.02363411200227</v>
          </cell>
          <cell r="M361">
            <v>3.6552116189644734</v>
          </cell>
          <cell r="N361">
            <v>3.0193742238596797</v>
          </cell>
          <cell r="O361">
            <v>2.9134203126486038</v>
          </cell>
          <cell r="P361">
            <v>2.6414259865752143</v>
          </cell>
          <cell r="Q361">
            <v>3.0399519188847073</v>
          </cell>
          <cell r="R361">
            <v>2.4585806603998157</v>
          </cell>
          <cell r="S361">
            <v>4.2281390871362099</v>
          </cell>
          <cell r="T361">
            <v>0.73451222152699591</v>
          </cell>
          <cell r="U361">
            <v>0.67862861982989986</v>
          </cell>
          <cell r="V361">
            <v>2.5621990691510477</v>
          </cell>
          <cell r="W361">
            <v>0.2145882049279827</v>
          </cell>
          <cell r="X361">
            <v>2.3948883243993628E-2</v>
          </cell>
          <cell r="Y361">
            <v>1.222096343613345</v>
          </cell>
          <cell r="Z361">
            <v>1.1035993980174246</v>
          </cell>
          <cell r="AA361">
            <v>0.3138155426230686</v>
          </cell>
          <cell r="AB361">
            <v>0.56938056947425664</v>
          </cell>
          <cell r="AC361">
            <v>7.6182710827178708</v>
          </cell>
          <cell r="AD361">
            <v>8.5530788636095938</v>
          </cell>
          <cell r="AE361">
            <v>1.4260930656741659</v>
          </cell>
          <cell r="AF361">
            <v>99.999949784880627</v>
          </cell>
          <cell r="AG361">
            <v>0.56678845730966743</v>
          </cell>
        </row>
        <row r="362">
          <cell r="C362" t="str">
            <v>040505</v>
          </cell>
          <cell r="D362" t="str">
            <v>SIERRA</v>
          </cell>
          <cell r="E362" t="str">
            <v>AREQUIPA</v>
          </cell>
          <cell r="F362" t="str">
            <v>CAYLLOMA</v>
          </cell>
          <cell r="G362" t="str">
            <v>CAYLLOMA</v>
          </cell>
          <cell r="H362">
            <v>3173</v>
          </cell>
          <cell r="I362">
            <v>1668.5535758475623</v>
          </cell>
          <cell r="J362">
            <v>1504.4464241524377</v>
          </cell>
          <cell r="K362">
            <v>0.43</v>
          </cell>
          <cell r="L362">
            <v>53.02363411200227</v>
          </cell>
          <cell r="M362">
            <v>3.6552116189644734</v>
          </cell>
          <cell r="N362">
            <v>3.0193742238596797</v>
          </cell>
          <cell r="O362">
            <v>2.9134203126486038</v>
          </cell>
          <cell r="P362">
            <v>2.6414259865752143</v>
          </cell>
          <cell r="Q362">
            <v>3.0399519188847073</v>
          </cell>
          <cell r="R362">
            <v>2.4585806603998157</v>
          </cell>
          <cell r="S362">
            <v>4.2281390871362099</v>
          </cell>
          <cell r="T362">
            <v>0.73451222152699591</v>
          </cell>
          <cell r="U362">
            <v>0.67862861982989986</v>
          </cell>
          <cell r="V362">
            <v>2.5621990691510477</v>
          </cell>
          <cell r="W362">
            <v>0.2145882049279827</v>
          </cell>
          <cell r="X362">
            <v>2.3948883243993628E-2</v>
          </cell>
          <cell r="Y362">
            <v>1.222096343613345</v>
          </cell>
          <cell r="Z362">
            <v>1.1035993980174246</v>
          </cell>
          <cell r="AA362">
            <v>0.3138155426230686</v>
          </cell>
          <cell r="AB362">
            <v>0.56938056947425664</v>
          </cell>
          <cell r="AC362">
            <v>7.6182710827178708</v>
          </cell>
          <cell r="AD362">
            <v>8.5530788636095938</v>
          </cell>
          <cell r="AE362">
            <v>1.4260930656741659</v>
          </cell>
          <cell r="AF362">
            <v>99.999949784880627</v>
          </cell>
          <cell r="AG362">
            <v>0.56678845730966743</v>
          </cell>
        </row>
        <row r="363">
          <cell r="C363" t="str">
            <v>040506</v>
          </cell>
          <cell r="D363" t="str">
            <v>SIERRA</v>
          </cell>
          <cell r="E363" t="str">
            <v>AREQUIPA</v>
          </cell>
          <cell r="F363" t="str">
            <v>CAYLLOMA</v>
          </cell>
          <cell r="G363" t="str">
            <v>COPORAQUE</v>
          </cell>
          <cell r="H363">
            <v>1520</v>
          </cell>
          <cell r="I363">
            <v>1297.4012921751614</v>
          </cell>
          <cell r="J363">
            <v>222.59870782483858</v>
          </cell>
          <cell r="K363">
            <v>0.42799999999999999</v>
          </cell>
          <cell r="L363">
            <v>53.02363411200227</v>
          </cell>
          <cell r="M363">
            <v>3.6552116189644734</v>
          </cell>
          <cell r="N363">
            <v>3.0193742238596797</v>
          </cell>
          <cell r="O363">
            <v>2.9134203126486038</v>
          </cell>
          <cell r="P363">
            <v>2.6414259865752143</v>
          </cell>
          <cell r="Q363">
            <v>3.0399519188847073</v>
          </cell>
          <cell r="R363">
            <v>2.4585806603998157</v>
          </cell>
          <cell r="S363">
            <v>4.2281390871362099</v>
          </cell>
          <cell r="T363">
            <v>0.73451222152699591</v>
          </cell>
          <cell r="U363">
            <v>0.67862861982989986</v>
          </cell>
          <cell r="V363">
            <v>2.5621990691510477</v>
          </cell>
          <cell r="W363">
            <v>0.2145882049279827</v>
          </cell>
          <cell r="X363">
            <v>2.3948883243993628E-2</v>
          </cell>
          <cell r="Y363">
            <v>1.222096343613345</v>
          </cell>
          <cell r="Z363">
            <v>1.1035993980174246</v>
          </cell>
          <cell r="AA363">
            <v>0.3138155426230686</v>
          </cell>
          <cell r="AB363">
            <v>0.56938056947425664</v>
          </cell>
          <cell r="AC363">
            <v>7.6182710827178708</v>
          </cell>
          <cell r="AD363">
            <v>8.5530788636095938</v>
          </cell>
          <cell r="AE363">
            <v>1.4260930656741659</v>
          </cell>
          <cell r="AF363">
            <v>99.999949784880627</v>
          </cell>
          <cell r="AG363">
            <v>0.56678845730966743</v>
          </cell>
        </row>
        <row r="364">
          <cell r="C364" t="str">
            <v>040507</v>
          </cell>
          <cell r="D364" t="str">
            <v>SIERRA</v>
          </cell>
          <cell r="E364" t="str">
            <v>AREQUIPA</v>
          </cell>
          <cell r="F364" t="str">
            <v>CAYLLOMA</v>
          </cell>
          <cell r="G364" t="str">
            <v>HUAMBO</v>
          </cell>
          <cell r="H364">
            <v>614</v>
          </cell>
          <cell r="I364">
            <v>363.59776536312853</v>
          </cell>
          <cell r="J364">
            <v>250.40223463687147</v>
          </cell>
          <cell r="K364">
            <v>0.42799999999999999</v>
          </cell>
          <cell r="L364">
            <v>53.02363411200227</v>
          </cell>
          <cell r="M364">
            <v>3.6552116189644734</v>
          </cell>
          <cell r="N364">
            <v>3.0193742238596797</v>
          </cell>
          <cell r="O364">
            <v>2.9134203126486038</v>
          </cell>
          <cell r="P364">
            <v>2.6414259865752143</v>
          </cell>
          <cell r="Q364">
            <v>3.0399519188847073</v>
          </cell>
          <cell r="R364">
            <v>2.4585806603998157</v>
          </cell>
          <cell r="S364">
            <v>4.2281390871362099</v>
          </cell>
          <cell r="T364">
            <v>0.73451222152699591</v>
          </cell>
          <cell r="U364">
            <v>0.67862861982989986</v>
          </cell>
          <cell r="V364">
            <v>2.5621990691510477</v>
          </cell>
          <cell r="W364">
            <v>0.2145882049279827</v>
          </cell>
          <cell r="X364">
            <v>2.3948883243993628E-2</v>
          </cell>
          <cell r="Y364">
            <v>1.222096343613345</v>
          </cell>
          <cell r="Z364">
            <v>1.1035993980174246</v>
          </cell>
          <cell r="AA364">
            <v>0.3138155426230686</v>
          </cell>
          <cell r="AB364">
            <v>0.56938056947425664</v>
          </cell>
          <cell r="AC364">
            <v>7.6182710827178708</v>
          </cell>
          <cell r="AD364">
            <v>8.5530788636095938</v>
          </cell>
          <cell r="AE364">
            <v>1.4260930656741659</v>
          </cell>
          <cell r="AF364">
            <v>99.999949784880627</v>
          </cell>
          <cell r="AG364">
            <v>0.56678845730966743</v>
          </cell>
        </row>
        <row r="365">
          <cell r="C365" t="str">
            <v>040508</v>
          </cell>
          <cell r="D365" t="str">
            <v>SIERRA</v>
          </cell>
          <cell r="E365" t="str">
            <v>AREQUIPA</v>
          </cell>
          <cell r="F365" t="str">
            <v>CAYLLOMA</v>
          </cell>
          <cell r="G365" t="str">
            <v>HUANCA</v>
          </cell>
          <cell r="H365">
            <v>1450</v>
          </cell>
          <cell r="I365">
            <v>731.69473112438891</v>
          </cell>
          <cell r="J365">
            <v>718.30526887561109</v>
          </cell>
          <cell r="K365">
            <v>0.42799999999999999</v>
          </cell>
          <cell r="L365">
            <v>53.02363411200227</v>
          </cell>
          <cell r="M365">
            <v>3.6552116189644734</v>
          </cell>
          <cell r="N365">
            <v>3.0193742238596797</v>
          </cell>
          <cell r="O365">
            <v>2.9134203126486038</v>
          </cell>
          <cell r="P365">
            <v>2.6414259865752143</v>
          </cell>
          <cell r="Q365">
            <v>3.0399519188847073</v>
          </cell>
          <cell r="R365">
            <v>2.4585806603998157</v>
          </cell>
          <cell r="S365">
            <v>4.2281390871362099</v>
          </cell>
          <cell r="T365">
            <v>0.73451222152699591</v>
          </cell>
          <cell r="U365">
            <v>0.67862861982989986</v>
          </cell>
          <cell r="V365">
            <v>2.5621990691510477</v>
          </cell>
          <cell r="W365">
            <v>0.2145882049279827</v>
          </cell>
          <cell r="X365">
            <v>2.3948883243993628E-2</v>
          </cell>
          <cell r="Y365">
            <v>1.222096343613345</v>
          </cell>
          <cell r="Z365">
            <v>1.1035993980174246</v>
          </cell>
          <cell r="AA365">
            <v>0.3138155426230686</v>
          </cell>
          <cell r="AB365">
            <v>0.56938056947425664</v>
          </cell>
          <cell r="AC365">
            <v>7.6182710827178708</v>
          </cell>
          <cell r="AD365">
            <v>8.5530788636095938</v>
          </cell>
          <cell r="AE365">
            <v>1.4260930656741659</v>
          </cell>
          <cell r="AF365">
            <v>99.999949784880627</v>
          </cell>
          <cell r="AG365">
            <v>0.56678845730966743</v>
          </cell>
        </row>
        <row r="366">
          <cell r="C366" t="str">
            <v>040509</v>
          </cell>
          <cell r="D366" t="str">
            <v>SIERRA</v>
          </cell>
          <cell r="E366" t="str">
            <v>AREQUIPA</v>
          </cell>
          <cell r="F366" t="str">
            <v>CAYLLOMA</v>
          </cell>
          <cell r="G366" t="str">
            <v>ICHUPAMPA</v>
          </cell>
          <cell r="H366">
            <v>663</v>
          </cell>
          <cell r="I366">
            <v>621.83619550858657</v>
          </cell>
          <cell r="J366">
            <v>41.16380449141343</v>
          </cell>
          <cell r="K366">
            <v>0.42799999999999999</v>
          </cell>
          <cell r="L366">
            <v>53.02363411200227</v>
          </cell>
          <cell r="M366">
            <v>3.6552116189644734</v>
          </cell>
          <cell r="N366">
            <v>3.0193742238596797</v>
          </cell>
          <cell r="O366">
            <v>2.9134203126486038</v>
          </cell>
          <cell r="P366">
            <v>2.6414259865752143</v>
          </cell>
          <cell r="Q366">
            <v>3.0399519188847073</v>
          </cell>
          <cell r="R366">
            <v>2.4585806603998157</v>
          </cell>
          <cell r="S366">
            <v>4.2281390871362099</v>
          </cell>
          <cell r="T366">
            <v>0.73451222152699591</v>
          </cell>
          <cell r="U366">
            <v>0.67862861982989986</v>
          </cell>
          <cell r="V366">
            <v>2.5621990691510477</v>
          </cell>
          <cell r="W366">
            <v>0.2145882049279827</v>
          </cell>
          <cell r="X366">
            <v>2.3948883243993628E-2</v>
          </cell>
          <cell r="Y366">
            <v>1.222096343613345</v>
          </cell>
          <cell r="Z366">
            <v>1.1035993980174246</v>
          </cell>
          <cell r="AA366">
            <v>0.3138155426230686</v>
          </cell>
          <cell r="AB366">
            <v>0.56938056947425664</v>
          </cell>
          <cell r="AC366">
            <v>7.6182710827178708</v>
          </cell>
          <cell r="AD366">
            <v>8.5530788636095938</v>
          </cell>
          <cell r="AE366">
            <v>1.4260930656741659</v>
          </cell>
          <cell r="AF366">
            <v>99.999949784880627</v>
          </cell>
          <cell r="AG366">
            <v>0.56678845730966743</v>
          </cell>
        </row>
        <row r="367">
          <cell r="C367" t="str">
            <v>040510</v>
          </cell>
          <cell r="D367" t="str">
            <v>SIERRA</v>
          </cell>
          <cell r="E367" t="str">
            <v>AREQUIPA</v>
          </cell>
          <cell r="F367" t="str">
            <v>CAYLLOMA</v>
          </cell>
          <cell r="G367" t="str">
            <v>LARI</v>
          </cell>
          <cell r="H367">
            <v>1526</v>
          </cell>
          <cell r="I367">
            <v>1391.5163874726875</v>
          </cell>
          <cell r="J367">
            <v>134.48361252731252</v>
          </cell>
          <cell r="K367">
            <v>0.42799999999999999</v>
          </cell>
          <cell r="L367">
            <v>53.02363411200227</v>
          </cell>
          <cell r="M367">
            <v>3.6552116189644734</v>
          </cell>
          <cell r="N367">
            <v>3.0193742238596797</v>
          </cell>
          <cell r="O367">
            <v>2.9134203126486038</v>
          </cell>
          <cell r="P367">
            <v>2.6414259865752143</v>
          </cell>
          <cell r="Q367">
            <v>3.0399519188847073</v>
          </cell>
          <cell r="R367">
            <v>2.4585806603998157</v>
          </cell>
          <cell r="S367">
            <v>4.2281390871362099</v>
          </cell>
          <cell r="T367">
            <v>0.73451222152699591</v>
          </cell>
          <cell r="U367">
            <v>0.67862861982989986</v>
          </cell>
          <cell r="V367">
            <v>2.5621990691510477</v>
          </cell>
          <cell r="W367">
            <v>0.2145882049279827</v>
          </cell>
          <cell r="X367">
            <v>2.3948883243993628E-2</v>
          </cell>
          <cell r="Y367">
            <v>1.222096343613345</v>
          </cell>
          <cell r="Z367">
            <v>1.1035993980174246</v>
          </cell>
          <cell r="AA367">
            <v>0.3138155426230686</v>
          </cell>
          <cell r="AB367">
            <v>0.56938056947425664</v>
          </cell>
          <cell r="AC367">
            <v>7.6182710827178708</v>
          </cell>
          <cell r="AD367">
            <v>8.5530788636095938</v>
          </cell>
          <cell r="AE367">
            <v>1.4260930656741659</v>
          </cell>
          <cell r="AF367">
            <v>99.999949784880627</v>
          </cell>
          <cell r="AG367">
            <v>0.56678845730966743</v>
          </cell>
        </row>
        <row r="368">
          <cell r="C368" t="str">
            <v>040511</v>
          </cell>
          <cell r="D368" t="str">
            <v>SIERRA</v>
          </cell>
          <cell r="E368" t="str">
            <v>AREQUIPA</v>
          </cell>
          <cell r="F368" t="str">
            <v>CAYLLOMA</v>
          </cell>
          <cell r="G368" t="str">
            <v>LLUTA</v>
          </cell>
          <cell r="H368">
            <v>1275</v>
          </cell>
          <cell r="I368">
            <v>511.0797459421313</v>
          </cell>
          <cell r="J368">
            <v>763.92025405786876</v>
          </cell>
          <cell r="K368">
            <v>0.42799999999999999</v>
          </cell>
          <cell r="L368">
            <v>53.02363411200227</v>
          </cell>
          <cell r="M368">
            <v>3.6552116189644734</v>
          </cell>
          <cell r="N368">
            <v>3.0193742238596797</v>
          </cell>
          <cell r="O368">
            <v>2.9134203126486038</v>
          </cell>
          <cell r="P368">
            <v>2.6414259865752143</v>
          </cell>
          <cell r="Q368">
            <v>3.0399519188847073</v>
          </cell>
          <cell r="R368">
            <v>2.4585806603998157</v>
          </cell>
          <cell r="S368">
            <v>4.2281390871362099</v>
          </cell>
          <cell r="T368">
            <v>0.73451222152699591</v>
          </cell>
          <cell r="U368">
            <v>0.67862861982989986</v>
          </cell>
          <cell r="V368">
            <v>2.5621990691510477</v>
          </cell>
          <cell r="W368">
            <v>0.2145882049279827</v>
          </cell>
          <cell r="X368">
            <v>2.3948883243993628E-2</v>
          </cell>
          <cell r="Y368">
            <v>1.222096343613345</v>
          </cell>
          <cell r="Z368">
            <v>1.1035993980174246</v>
          </cell>
          <cell r="AA368">
            <v>0.3138155426230686</v>
          </cell>
          <cell r="AB368">
            <v>0.56938056947425664</v>
          </cell>
          <cell r="AC368">
            <v>7.6182710827178708</v>
          </cell>
          <cell r="AD368">
            <v>8.5530788636095938</v>
          </cell>
          <cell r="AE368">
            <v>1.4260930656741659</v>
          </cell>
          <cell r="AF368">
            <v>99.999949784880627</v>
          </cell>
          <cell r="AG368">
            <v>0.56678845730966743</v>
          </cell>
        </row>
        <row r="369">
          <cell r="C369" t="str">
            <v>040512</v>
          </cell>
          <cell r="D369" t="str">
            <v>SIERRA</v>
          </cell>
          <cell r="E369" t="str">
            <v>AREQUIPA</v>
          </cell>
          <cell r="F369" t="str">
            <v>CAYLLOMA</v>
          </cell>
          <cell r="G369" t="str">
            <v>MACA</v>
          </cell>
          <cell r="H369">
            <v>723</v>
          </cell>
          <cell r="I369">
            <v>716.68558951965065</v>
          </cell>
          <cell r="J369">
            <v>6.3144104803493519</v>
          </cell>
          <cell r="K369">
            <v>0.42799999999999999</v>
          </cell>
          <cell r="L369">
            <v>53.02363411200227</v>
          </cell>
          <cell r="M369">
            <v>3.6552116189644734</v>
          </cell>
          <cell r="N369">
            <v>3.0193742238596797</v>
          </cell>
          <cell r="O369">
            <v>2.9134203126486038</v>
          </cell>
          <cell r="P369">
            <v>2.6414259865752143</v>
          </cell>
          <cell r="Q369">
            <v>3.0399519188847073</v>
          </cell>
          <cell r="R369">
            <v>2.4585806603998157</v>
          </cell>
          <cell r="S369">
            <v>4.2281390871362099</v>
          </cell>
          <cell r="T369">
            <v>0.73451222152699591</v>
          </cell>
          <cell r="U369">
            <v>0.67862861982989986</v>
          </cell>
          <cell r="V369">
            <v>2.5621990691510477</v>
          </cell>
          <cell r="W369">
            <v>0.2145882049279827</v>
          </cell>
          <cell r="X369">
            <v>2.3948883243993628E-2</v>
          </cell>
          <cell r="Y369">
            <v>1.222096343613345</v>
          </cell>
          <cell r="Z369">
            <v>1.1035993980174246</v>
          </cell>
          <cell r="AA369">
            <v>0.3138155426230686</v>
          </cell>
          <cell r="AB369">
            <v>0.56938056947425664</v>
          </cell>
          <cell r="AC369">
            <v>7.6182710827178708</v>
          </cell>
          <cell r="AD369">
            <v>8.5530788636095938</v>
          </cell>
          <cell r="AE369">
            <v>1.4260930656741659</v>
          </cell>
          <cell r="AF369">
            <v>99.999949784880627</v>
          </cell>
          <cell r="AG369">
            <v>0.56678845730966743</v>
          </cell>
        </row>
        <row r="370">
          <cell r="C370" t="str">
            <v>040513</v>
          </cell>
          <cell r="D370" t="str">
            <v>SIERRA</v>
          </cell>
          <cell r="E370" t="str">
            <v>AREQUIPA</v>
          </cell>
          <cell r="F370" t="str">
            <v>CAYLLOMA</v>
          </cell>
          <cell r="G370" t="str">
            <v>MADRIGAL</v>
          </cell>
          <cell r="H370">
            <v>498</v>
          </cell>
          <cell r="I370">
            <v>487.404255319149</v>
          </cell>
          <cell r="J370">
            <v>10.595744680850999</v>
          </cell>
          <cell r="K370">
            <v>0.42799999999999999</v>
          </cell>
          <cell r="L370">
            <v>53.02363411200227</v>
          </cell>
          <cell r="M370">
            <v>3.6552116189644734</v>
          </cell>
          <cell r="N370">
            <v>3.0193742238596797</v>
          </cell>
          <cell r="O370">
            <v>2.9134203126486038</v>
          </cell>
          <cell r="P370">
            <v>2.6414259865752143</v>
          </cell>
          <cell r="Q370">
            <v>3.0399519188847073</v>
          </cell>
          <cell r="R370">
            <v>2.4585806603998157</v>
          </cell>
          <cell r="S370">
            <v>4.2281390871362099</v>
          </cell>
          <cell r="T370">
            <v>0.73451222152699591</v>
          </cell>
          <cell r="U370">
            <v>0.67862861982989986</v>
          </cell>
          <cell r="V370">
            <v>2.5621990691510477</v>
          </cell>
          <cell r="W370">
            <v>0.2145882049279827</v>
          </cell>
          <cell r="X370">
            <v>2.3948883243993628E-2</v>
          </cell>
          <cell r="Y370">
            <v>1.222096343613345</v>
          </cell>
          <cell r="Z370">
            <v>1.1035993980174246</v>
          </cell>
          <cell r="AA370">
            <v>0.3138155426230686</v>
          </cell>
          <cell r="AB370">
            <v>0.56938056947425664</v>
          </cell>
          <cell r="AC370">
            <v>7.6182710827178708</v>
          </cell>
          <cell r="AD370">
            <v>8.5530788636095938</v>
          </cell>
          <cell r="AE370">
            <v>1.4260930656741659</v>
          </cell>
          <cell r="AF370">
            <v>99.999949784880627</v>
          </cell>
          <cell r="AG370">
            <v>0.56678845730966743</v>
          </cell>
        </row>
        <row r="371">
          <cell r="C371" t="str">
            <v>040514</v>
          </cell>
          <cell r="D371" t="str">
            <v>SIERRA</v>
          </cell>
          <cell r="E371" t="str">
            <v>AREQUIPA</v>
          </cell>
          <cell r="F371" t="str">
            <v>CAYLLOMA</v>
          </cell>
          <cell r="G371" t="str">
            <v xml:space="preserve">SAN ANTONIO DE CHUCA </v>
          </cell>
          <cell r="H371">
            <v>1547</v>
          </cell>
          <cell r="I371">
            <v>498.53851590106012</v>
          </cell>
          <cell r="J371">
            <v>1048.4614840989398</v>
          </cell>
          <cell r="K371">
            <v>0.42799999999999999</v>
          </cell>
          <cell r="L371">
            <v>53.02363411200227</v>
          </cell>
          <cell r="M371">
            <v>3.6552116189644734</v>
          </cell>
          <cell r="N371">
            <v>3.0193742238596797</v>
          </cell>
          <cell r="O371">
            <v>2.9134203126486038</v>
          </cell>
          <cell r="P371">
            <v>2.6414259865752143</v>
          </cell>
          <cell r="Q371">
            <v>3.0399519188847073</v>
          </cell>
          <cell r="R371">
            <v>2.4585806603998157</v>
          </cell>
          <cell r="S371">
            <v>4.2281390871362099</v>
          </cell>
          <cell r="T371">
            <v>0.73451222152699591</v>
          </cell>
          <cell r="U371">
            <v>0.67862861982989986</v>
          </cell>
          <cell r="V371">
            <v>2.5621990691510477</v>
          </cell>
          <cell r="W371">
            <v>0.2145882049279827</v>
          </cell>
          <cell r="X371">
            <v>2.3948883243993628E-2</v>
          </cell>
          <cell r="Y371">
            <v>1.222096343613345</v>
          </cell>
          <cell r="Z371">
            <v>1.1035993980174246</v>
          </cell>
          <cell r="AA371">
            <v>0.3138155426230686</v>
          </cell>
          <cell r="AB371">
            <v>0.56938056947425664</v>
          </cell>
          <cell r="AC371">
            <v>7.6182710827178708</v>
          </cell>
          <cell r="AD371">
            <v>8.5530788636095938</v>
          </cell>
          <cell r="AE371">
            <v>1.4260930656741659</v>
          </cell>
          <cell r="AF371">
            <v>99.999949784880627</v>
          </cell>
          <cell r="AG371">
            <v>0.56678845730966743</v>
          </cell>
        </row>
        <row r="372">
          <cell r="C372" t="str">
            <v>040515</v>
          </cell>
          <cell r="D372" t="str">
            <v>SIERRA</v>
          </cell>
          <cell r="E372" t="str">
            <v>AREQUIPA</v>
          </cell>
          <cell r="F372" t="str">
            <v>CAYLLOMA</v>
          </cell>
          <cell r="G372" t="str">
            <v>SIBAYO</v>
          </cell>
          <cell r="H372">
            <v>675</v>
          </cell>
          <cell r="I372">
            <v>444.10112359550567</v>
          </cell>
          <cell r="J372">
            <v>230.89887640449433</v>
          </cell>
          <cell r="K372">
            <v>0.42799999999999999</v>
          </cell>
          <cell r="L372">
            <v>53.02363411200227</v>
          </cell>
          <cell r="M372">
            <v>3.6552116189644734</v>
          </cell>
          <cell r="N372">
            <v>3.0193742238596797</v>
          </cell>
          <cell r="O372">
            <v>2.9134203126486038</v>
          </cell>
          <cell r="P372">
            <v>2.6414259865752143</v>
          </cell>
          <cell r="Q372">
            <v>3.0399519188847073</v>
          </cell>
          <cell r="R372">
            <v>2.4585806603998157</v>
          </cell>
          <cell r="S372">
            <v>4.2281390871362099</v>
          </cell>
          <cell r="T372">
            <v>0.73451222152699591</v>
          </cell>
          <cell r="U372">
            <v>0.67862861982989986</v>
          </cell>
          <cell r="V372">
            <v>2.5621990691510477</v>
          </cell>
          <cell r="W372">
            <v>0.2145882049279827</v>
          </cell>
          <cell r="X372">
            <v>2.3948883243993628E-2</v>
          </cell>
          <cell r="Y372">
            <v>1.222096343613345</v>
          </cell>
          <cell r="Z372">
            <v>1.1035993980174246</v>
          </cell>
          <cell r="AA372">
            <v>0.3138155426230686</v>
          </cell>
          <cell r="AB372">
            <v>0.56938056947425664</v>
          </cell>
          <cell r="AC372">
            <v>7.6182710827178708</v>
          </cell>
          <cell r="AD372">
            <v>8.5530788636095938</v>
          </cell>
          <cell r="AE372">
            <v>1.4260930656741659</v>
          </cell>
          <cell r="AF372">
            <v>99.999949784880627</v>
          </cell>
          <cell r="AG372">
            <v>0.56678845730966743</v>
          </cell>
        </row>
        <row r="373">
          <cell r="C373" t="str">
            <v>040516</v>
          </cell>
          <cell r="D373" t="str">
            <v>SIERRA</v>
          </cell>
          <cell r="E373" t="str">
            <v>AREQUIPA</v>
          </cell>
          <cell r="F373" t="str">
            <v>CAYLLOMA</v>
          </cell>
          <cell r="G373" t="str">
            <v>TAPAY</v>
          </cell>
          <cell r="H373">
            <v>545</v>
          </cell>
          <cell r="I373">
            <v>98.278688524590166</v>
          </cell>
          <cell r="J373">
            <v>446.72131147540983</v>
          </cell>
          <cell r="K373">
            <v>0.42799999999999999</v>
          </cell>
          <cell r="L373">
            <v>53.02363411200227</v>
          </cell>
          <cell r="M373">
            <v>3.6552116189644734</v>
          </cell>
          <cell r="N373">
            <v>3.0193742238596797</v>
          </cell>
          <cell r="O373">
            <v>2.9134203126486038</v>
          </cell>
          <cell r="P373">
            <v>2.6414259865752143</v>
          </cell>
          <cell r="Q373">
            <v>3.0399519188847073</v>
          </cell>
          <cell r="R373">
            <v>2.4585806603998157</v>
          </cell>
          <cell r="S373">
            <v>4.2281390871362099</v>
          </cell>
          <cell r="T373">
            <v>0.73451222152699591</v>
          </cell>
          <cell r="U373">
            <v>0.67862861982989986</v>
          </cell>
          <cell r="V373">
            <v>2.5621990691510477</v>
          </cell>
          <cell r="W373">
            <v>0.2145882049279827</v>
          </cell>
          <cell r="X373">
            <v>2.3948883243993628E-2</v>
          </cell>
          <cell r="Y373">
            <v>1.222096343613345</v>
          </cell>
          <cell r="Z373">
            <v>1.1035993980174246</v>
          </cell>
          <cell r="AA373">
            <v>0.3138155426230686</v>
          </cell>
          <cell r="AB373">
            <v>0.56938056947425664</v>
          </cell>
          <cell r="AC373">
            <v>7.6182710827178708</v>
          </cell>
          <cell r="AD373">
            <v>8.5530788636095938</v>
          </cell>
          <cell r="AE373">
            <v>1.4260930656741659</v>
          </cell>
          <cell r="AF373">
            <v>99.999949784880627</v>
          </cell>
          <cell r="AG373">
            <v>0.56678845730966743</v>
          </cell>
        </row>
        <row r="374">
          <cell r="C374" t="str">
            <v>040517</v>
          </cell>
          <cell r="D374" t="str">
            <v>SIERRA</v>
          </cell>
          <cell r="E374" t="str">
            <v>AREQUIPA</v>
          </cell>
          <cell r="F374" t="str">
            <v>CAYLLOMA</v>
          </cell>
          <cell r="G374" t="str">
            <v>TISCO</v>
          </cell>
          <cell r="H374">
            <v>1450</v>
          </cell>
          <cell r="I374">
            <v>367.88662630709968</v>
          </cell>
          <cell r="J374">
            <v>1082.1133736929003</v>
          </cell>
          <cell r="K374">
            <v>0.42799999999999999</v>
          </cell>
          <cell r="L374">
            <v>53.02363411200227</v>
          </cell>
          <cell r="M374">
            <v>3.6552116189644734</v>
          </cell>
          <cell r="N374">
            <v>3.0193742238596797</v>
          </cell>
          <cell r="O374">
            <v>2.9134203126486038</v>
          </cell>
          <cell r="P374">
            <v>2.6414259865752143</v>
          </cell>
          <cell r="Q374">
            <v>3.0399519188847073</v>
          </cell>
          <cell r="R374">
            <v>2.4585806603998157</v>
          </cell>
          <cell r="S374">
            <v>4.2281390871362099</v>
          </cell>
          <cell r="T374">
            <v>0.73451222152699591</v>
          </cell>
          <cell r="U374">
            <v>0.67862861982989986</v>
          </cell>
          <cell r="V374">
            <v>2.5621990691510477</v>
          </cell>
          <cell r="W374">
            <v>0.2145882049279827</v>
          </cell>
          <cell r="X374">
            <v>2.3948883243993628E-2</v>
          </cell>
          <cell r="Y374">
            <v>1.222096343613345</v>
          </cell>
          <cell r="Z374">
            <v>1.1035993980174246</v>
          </cell>
          <cell r="AA374">
            <v>0.3138155426230686</v>
          </cell>
          <cell r="AB374">
            <v>0.56938056947425664</v>
          </cell>
          <cell r="AC374">
            <v>7.6182710827178708</v>
          </cell>
          <cell r="AD374">
            <v>8.5530788636095938</v>
          </cell>
          <cell r="AE374">
            <v>1.4260930656741659</v>
          </cell>
          <cell r="AF374">
            <v>99.999949784880627</v>
          </cell>
          <cell r="AG374">
            <v>0.56678845730966743</v>
          </cell>
        </row>
        <row r="375">
          <cell r="C375" t="str">
            <v>040518</v>
          </cell>
          <cell r="D375" t="str">
            <v>SIERRA</v>
          </cell>
          <cell r="E375" t="str">
            <v>AREQUIPA</v>
          </cell>
          <cell r="F375" t="str">
            <v>CAYLLOMA</v>
          </cell>
          <cell r="G375" t="str">
            <v>TUTI</v>
          </cell>
          <cell r="H375">
            <v>758</v>
          </cell>
          <cell r="I375">
            <v>637.64189189189199</v>
          </cell>
          <cell r="J375">
            <v>120.35810810810801</v>
          </cell>
          <cell r="K375">
            <v>0.42799999999999999</v>
          </cell>
          <cell r="L375">
            <v>53.02363411200227</v>
          </cell>
          <cell r="M375">
            <v>3.6552116189644734</v>
          </cell>
          <cell r="N375">
            <v>3.0193742238596797</v>
          </cell>
          <cell r="O375">
            <v>2.9134203126486038</v>
          </cell>
          <cell r="P375">
            <v>2.6414259865752143</v>
          </cell>
          <cell r="Q375">
            <v>3.0399519188847073</v>
          </cell>
          <cell r="R375">
            <v>2.4585806603998157</v>
          </cell>
          <cell r="S375">
            <v>4.2281390871362099</v>
          </cell>
          <cell r="T375">
            <v>0.73451222152699591</v>
          </cell>
          <cell r="U375">
            <v>0.67862861982989986</v>
          </cell>
          <cell r="V375">
            <v>2.5621990691510477</v>
          </cell>
          <cell r="W375">
            <v>0.2145882049279827</v>
          </cell>
          <cell r="X375">
            <v>2.3948883243993628E-2</v>
          </cell>
          <cell r="Y375">
            <v>1.222096343613345</v>
          </cell>
          <cell r="Z375">
            <v>1.1035993980174246</v>
          </cell>
          <cell r="AA375">
            <v>0.3138155426230686</v>
          </cell>
          <cell r="AB375">
            <v>0.56938056947425664</v>
          </cell>
          <cell r="AC375">
            <v>7.6182710827178708</v>
          </cell>
          <cell r="AD375">
            <v>8.5530788636095938</v>
          </cell>
          <cell r="AE375">
            <v>1.4260930656741659</v>
          </cell>
          <cell r="AF375">
            <v>99.999949784880627</v>
          </cell>
          <cell r="AG375">
            <v>0.56678845730966743</v>
          </cell>
        </row>
        <row r="376">
          <cell r="C376" t="str">
            <v>040519</v>
          </cell>
          <cell r="D376" t="str">
            <v>SIERRA</v>
          </cell>
          <cell r="E376" t="str">
            <v>AREQUIPA</v>
          </cell>
          <cell r="F376" t="str">
            <v>CAYLLOMA</v>
          </cell>
          <cell r="G376" t="str">
            <v>YANQUE</v>
          </cell>
          <cell r="H376">
            <v>2137</v>
          </cell>
          <cell r="I376">
            <v>1818.1548081069427</v>
          </cell>
          <cell r="J376">
            <v>318.84519189305729</v>
          </cell>
          <cell r="K376">
            <v>0.42799999999999999</v>
          </cell>
          <cell r="L376">
            <v>53.02363411200227</v>
          </cell>
          <cell r="M376">
            <v>3.6552116189644734</v>
          </cell>
          <cell r="N376">
            <v>3.0193742238596797</v>
          </cell>
          <cell r="O376">
            <v>2.9134203126486038</v>
          </cell>
          <cell r="P376">
            <v>2.6414259865752143</v>
          </cell>
          <cell r="Q376">
            <v>3.0399519188847073</v>
          </cell>
          <cell r="R376">
            <v>2.4585806603998157</v>
          </cell>
          <cell r="S376">
            <v>4.2281390871362099</v>
          </cell>
          <cell r="T376">
            <v>0.73451222152699591</v>
          </cell>
          <cell r="U376">
            <v>0.67862861982989986</v>
          </cell>
          <cell r="V376">
            <v>2.5621990691510477</v>
          </cell>
          <cell r="W376">
            <v>0.2145882049279827</v>
          </cell>
          <cell r="X376">
            <v>2.3948883243993628E-2</v>
          </cell>
          <cell r="Y376">
            <v>1.222096343613345</v>
          </cell>
          <cell r="Z376">
            <v>1.1035993980174246</v>
          </cell>
          <cell r="AA376">
            <v>0.3138155426230686</v>
          </cell>
          <cell r="AB376">
            <v>0.56938056947425664</v>
          </cell>
          <cell r="AC376">
            <v>7.6182710827178708</v>
          </cell>
          <cell r="AD376">
            <v>8.5530788636095938</v>
          </cell>
          <cell r="AE376">
            <v>1.4260930656741659</v>
          </cell>
          <cell r="AF376">
            <v>99.999949784880627</v>
          </cell>
          <cell r="AG376">
            <v>0.56678845730966743</v>
          </cell>
        </row>
        <row r="377">
          <cell r="C377" t="str">
            <v>040601</v>
          </cell>
          <cell r="D377" t="str">
            <v>COSTA</v>
          </cell>
          <cell r="E377" t="str">
            <v>AREQUIPA</v>
          </cell>
          <cell r="F377" t="str">
            <v>CONDESUYOS</v>
          </cell>
          <cell r="G377" t="str">
            <v>CHUQUIBAMBA</v>
          </cell>
          <cell r="H377">
            <v>3346</v>
          </cell>
          <cell r="I377">
            <v>2585.7976782752903</v>
          </cell>
          <cell r="J377">
            <v>760.20232172470969</v>
          </cell>
          <cell r="K377">
            <v>0.46</v>
          </cell>
          <cell r="L377">
            <v>50.60709606947669</v>
          </cell>
          <cell r="M377">
            <v>2.2411628889756545</v>
          </cell>
          <cell r="N377">
            <v>4.0122999065623119</v>
          </cell>
          <cell r="O377">
            <v>2.9197180090913806</v>
          </cell>
          <cell r="P377">
            <v>2.7714213830864716</v>
          </cell>
          <cell r="Q377">
            <v>3.1280404138035789</v>
          </cell>
          <cell r="R377">
            <v>2.8167969524514622</v>
          </cell>
          <cell r="S377">
            <v>3.5374559009529452</v>
          </cell>
          <cell r="T377">
            <v>0.52693224692912044</v>
          </cell>
          <cell r="U377">
            <v>1.0249798151788001</v>
          </cell>
          <cell r="V377">
            <v>2.9858195478301415</v>
          </cell>
          <cell r="W377">
            <v>0.24952823669276764</v>
          </cell>
          <cell r="X377">
            <v>0</v>
          </cell>
          <cell r="Y377">
            <v>1.6364022097754347</v>
          </cell>
          <cell r="Z377">
            <v>1.3459960057218483</v>
          </cell>
          <cell r="AA377">
            <v>0.25392748095845308</v>
          </cell>
          <cell r="AB377">
            <v>0.48929281295604032</v>
          </cell>
          <cell r="AC377">
            <v>9.6670296903945871</v>
          </cell>
          <cell r="AD377">
            <v>8.2651306916465401</v>
          </cell>
          <cell r="AE377">
            <v>1.5208767397705019</v>
          </cell>
          <cell r="AF377">
            <v>99.99990700225473</v>
          </cell>
          <cell r="AG377">
            <v>0.52848258958452343</v>
          </cell>
        </row>
        <row r="378">
          <cell r="C378" t="str">
            <v>040602</v>
          </cell>
          <cell r="D378" t="str">
            <v>SIERRA</v>
          </cell>
          <cell r="E378" t="str">
            <v>AREQUIPA</v>
          </cell>
          <cell r="F378" t="str">
            <v>CONDESUYOS</v>
          </cell>
          <cell r="G378" t="str">
            <v>ANDARAY</v>
          </cell>
          <cell r="H378">
            <v>670</v>
          </cell>
          <cell r="I378">
            <v>327.07927677329627</v>
          </cell>
          <cell r="J378">
            <v>342.92072322670373</v>
          </cell>
          <cell r="K378">
            <v>0.42799999999999999</v>
          </cell>
          <cell r="L378">
            <v>53.02363411200227</v>
          </cell>
          <cell r="M378">
            <v>3.6552116189644734</v>
          </cell>
          <cell r="N378">
            <v>3.0193742238596797</v>
          </cell>
          <cell r="O378">
            <v>2.9134203126486038</v>
          </cell>
          <cell r="P378">
            <v>2.6414259865752143</v>
          </cell>
          <cell r="Q378">
            <v>3.0399519188847073</v>
          </cell>
          <cell r="R378">
            <v>2.4585806603998157</v>
          </cell>
          <cell r="S378">
            <v>4.2281390871362099</v>
          </cell>
          <cell r="T378">
            <v>0.73451222152699591</v>
          </cell>
          <cell r="U378">
            <v>0.67862861982989986</v>
          </cell>
          <cell r="V378">
            <v>2.5621990691510477</v>
          </cell>
          <cell r="W378">
            <v>0.2145882049279827</v>
          </cell>
          <cell r="X378">
            <v>2.3948883243993628E-2</v>
          </cell>
          <cell r="Y378">
            <v>1.222096343613345</v>
          </cell>
          <cell r="Z378">
            <v>1.1035993980174246</v>
          </cell>
          <cell r="AA378">
            <v>0.3138155426230686</v>
          </cell>
          <cell r="AB378">
            <v>0.56938056947425664</v>
          </cell>
          <cell r="AC378">
            <v>7.6182710827178708</v>
          </cell>
          <cell r="AD378">
            <v>8.5530788636095938</v>
          </cell>
          <cell r="AE378">
            <v>1.4260930656741659</v>
          </cell>
          <cell r="AF378">
            <v>99.999949784880627</v>
          </cell>
          <cell r="AG378">
            <v>0.56678845730966743</v>
          </cell>
        </row>
        <row r="379">
          <cell r="C379" t="str">
            <v>040603</v>
          </cell>
          <cell r="D379" t="str">
            <v>SIERRA</v>
          </cell>
          <cell r="E379" t="str">
            <v>AREQUIPA</v>
          </cell>
          <cell r="F379" t="str">
            <v>CONDESUYOS</v>
          </cell>
          <cell r="G379" t="str">
            <v>CAYARANI</v>
          </cell>
          <cell r="H379">
            <v>3159</v>
          </cell>
          <cell r="I379">
            <v>391.34264028191922</v>
          </cell>
          <cell r="J379">
            <v>2767.6573597180809</v>
          </cell>
          <cell r="K379">
            <v>0.42799999999999999</v>
          </cell>
          <cell r="L379">
            <v>53.02363411200227</v>
          </cell>
          <cell r="M379">
            <v>3.6552116189644734</v>
          </cell>
          <cell r="N379">
            <v>3.0193742238596797</v>
          </cell>
          <cell r="O379">
            <v>2.9134203126486038</v>
          </cell>
          <cell r="P379">
            <v>2.6414259865752143</v>
          </cell>
          <cell r="Q379">
            <v>3.0399519188847073</v>
          </cell>
          <cell r="R379">
            <v>2.4585806603998157</v>
          </cell>
          <cell r="S379">
            <v>4.2281390871362099</v>
          </cell>
          <cell r="T379">
            <v>0.73451222152699591</v>
          </cell>
          <cell r="U379">
            <v>0.67862861982989986</v>
          </cell>
          <cell r="V379">
            <v>2.5621990691510477</v>
          </cell>
          <cell r="W379">
            <v>0.2145882049279827</v>
          </cell>
          <cell r="X379">
            <v>2.3948883243993628E-2</v>
          </cell>
          <cell r="Y379">
            <v>1.222096343613345</v>
          </cell>
          <cell r="Z379">
            <v>1.1035993980174246</v>
          </cell>
          <cell r="AA379">
            <v>0.3138155426230686</v>
          </cell>
          <cell r="AB379">
            <v>0.56938056947425664</v>
          </cell>
          <cell r="AC379">
            <v>7.6182710827178708</v>
          </cell>
          <cell r="AD379">
            <v>8.5530788636095938</v>
          </cell>
          <cell r="AE379">
            <v>1.4260930656741659</v>
          </cell>
          <cell r="AF379">
            <v>99.999949784880627</v>
          </cell>
          <cell r="AG379">
            <v>0.56678845730966743</v>
          </cell>
        </row>
        <row r="380">
          <cell r="C380" t="str">
            <v>040604</v>
          </cell>
          <cell r="D380" t="str">
            <v>SIERRA</v>
          </cell>
          <cell r="E380" t="str">
            <v>AREQUIPA</v>
          </cell>
          <cell r="F380" t="str">
            <v>CONDESUYOS</v>
          </cell>
          <cell r="G380" t="str">
            <v>CHICHAS</v>
          </cell>
          <cell r="H380">
            <v>672</v>
          </cell>
          <cell r="I380">
            <v>149.42307692307693</v>
          </cell>
          <cell r="J380">
            <v>522.57692307692309</v>
          </cell>
          <cell r="K380">
            <v>0.42799999999999999</v>
          </cell>
          <cell r="L380">
            <v>53.02363411200227</v>
          </cell>
          <cell r="M380">
            <v>3.6552116189644734</v>
          </cell>
          <cell r="N380">
            <v>3.0193742238596797</v>
          </cell>
          <cell r="O380">
            <v>2.9134203126486038</v>
          </cell>
          <cell r="P380">
            <v>2.6414259865752143</v>
          </cell>
          <cell r="Q380">
            <v>3.0399519188847073</v>
          </cell>
          <cell r="R380">
            <v>2.4585806603998157</v>
          </cell>
          <cell r="S380">
            <v>4.2281390871362099</v>
          </cell>
          <cell r="T380">
            <v>0.73451222152699591</v>
          </cell>
          <cell r="U380">
            <v>0.67862861982989986</v>
          </cell>
          <cell r="V380">
            <v>2.5621990691510477</v>
          </cell>
          <cell r="W380">
            <v>0.2145882049279827</v>
          </cell>
          <cell r="X380">
            <v>2.3948883243993628E-2</v>
          </cell>
          <cell r="Y380">
            <v>1.222096343613345</v>
          </cell>
          <cell r="Z380">
            <v>1.1035993980174246</v>
          </cell>
          <cell r="AA380">
            <v>0.3138155426230686</v>
          </cell>
          <cell r="AB380">
            <v>0.56938056947425664</v>
          </cell>
          <cell r="AC380">
            <v>7.6182710827178708</v>
          </cell>
          <cell r="AD380">
            <v>8.5530788636095938</v>
          </cell>
          <cell r="AE380">
            <v>1.4260930656741659</v>
          </cell>
          <cell r="AF380">
            <v>99.999949784880627</v>
          </cell>
          <cell r="AG380">
            <v>0.56678845730966743</v>
          </cell>
        </row>
        <row r="381">
          <cell r="C381" t="str">
            <v>040605</v>
          </cell>
          <cell r="D381" t="str">
            <v>COSTA</v>
          </cell>
          <cell r="E381" t="str">
            <v>AREQUIPA</v>
          </cell>
          <cell r="F381" t="str">
            <v>CONDESUYOS</v>
          </cell>
          <cell r="G381" t="str">
            <v>IRAY</v>
          </cell>
          <cell r="H381">
            <v>646</v>
          </cell>
          <cell r="I381">
            <v>278.6845827439887</v>
          </cell>
          <cell r="J381">
            <v>367.3154172560113</v>
          </cell>
          <cell r="K381">
            <v>0.46</v>
          </cell>
          <cell r="L381">
            <v>50.60709606947669</v>
          </cell>
          <cell r="M381">
            <v>2.2411628889756545</v>
          </cell>
          <cell r="N381">
            <v>4.0122999065623119</v>
          </cell>
          <cell r="O381">
            <v>2.9197180090913806</v>
          </cell>
          <cell r="P381">
            <v>2.7714213830864716</v>
          </cell>
          <cell r="Q381">
            <v>3.1280404138035789</v>
          </cell>
          <cell r="R381">
            <v>2.8167969524514622</v>
          </cell>
          <cell r="S381">
            <v>3.5374559009529452</v>
          </cell>
          <cell r="T381">
            <v>0.52693224692912044</v>
          </cell>
          <cell r="U381">
            <v>1.0249798151788001</v>
          </cell>
          <cell r="V381">
            <v>2.9858195478301415</v>
          </cell>
          <cell r="W381">
            <v>0.24952823669276764</v>
          </cell>
          <cell r="X381">
            <v>0</v>
          </cell>
          <cell r="Y381">
            <v>1.6364022097754347</v>
          </cell>
          <cell r="Z381">
            <v>1.3459960057218483</v>
          </cell>
          <cell r="AA381">
            <v>0.25392748095845308</v>
          </cell>
          <cell r="AB381">
            <v>0.48929281295604032</v>
          </cell>
          <cell r="AC381">
            <v>9.6670296903945871</v>
          </cell>
          <cell r="AD381">
            <v>8.2651306916465401</v>
          </cell>
          <cell r="AE381">
            <v>1.5208767397705019</v>
          </cell>
          <cell r="AF381">
            <v>99.99990700225473</v>
          </cell>
          <cell r="AG381">
            <v>0.52848258958452343</v>
          </cell>
        </row>
        <row r="382">
          <cell r="C382" t="str">
            <v>040606</v>
          </cell>
          <cell r="D382" t="str">
            <v>SIERRA</v>
          </cell>
          <cell r="E382" t="str">
            <v>AREQUIPA</v>
          </cell>
          <cell r="F382" t="str">
            <v>CONDESUYOS</v>
          </cell>
          <cell r="G382" t="str">
            <v>RIO GRANDE</v>
          </cell>
          <cell r="H382">
            <v>2751</v>
          </cell>
          <cell r="I382">
            <v>2060.4428571428571</v>
          </cell>
          <cell r="J382">
            <v>690.55714285714294</v>
          </cell>
          <cell r="K382">
            <v>0.34</v>
          </cell>
          <cell r="L382">
            <v>43.912494181794017</v>
          </cell>
          <cell r="M382">
            <v>3.0498481725292024</v>
          </cell>
          <cell r="N382">
            <v>21.158321696921341</v>
          </cell>
          <cell r="O382">
            <v>1.0594676064454642</v>
          </cell>
          <cell r="P382">
            <v>3.9231331870470112</v>
          </cell>
          <cell r="Q382">
            <v>5.1466187911430286</v>
          </cell>
          <cell r="R382">
            <v>1.1525589024092917</v>
          </cell>
          <cell r="S382">
            <v>3.7325176762639365</v>
          </cell>
          <cell r="T382">
            <v>2.5356295853004407</v>
          </cell>
          <cell r="U382">
            <v>0.13520402509032073</v>
          </cell>
          <cell r="V382">
            <v>0.28813972560232293</v>
          </cell>
          <cell r="W382">
            <v>0</v>
          </cell>
          <cell r="X382">
            <v>0</v>
          </cell>
          <cell r="Y382">
            <v>0</v>
          </cell>
          <cell r="Z382">
            <v>0</v>
          </cell>
          <cell r="AA382">
            <v>0</v>
          </cell>
          <cell r="AB382">
            <v>2.1809960768668133</v>
          </cell>
          <cell r="AC382">
            <v>11.605381563490482</v>
          </cell>
          <cell r="AD382">
            <v>0.1196888090963495</v>
          </cell>
          <cell r="AE382">
            <v>0</v>
          </cell>
          <cell r="AF382">
            <v>100.00000000000003</v>
          </cell>
          <cell r="AG382">
            <v>0.46962342354323217</v>
          </cell>
        </row>
        <row r="383">
          <cell r="C383" t="str">
            <v>040607</v>
          </cell>
          <cell r="D383" t="str">
            <v>SIERRA</v>
          </cell>
          <cell r="E383" t="str">
            <v>AREQUIPA</v>
          </cell>
          <cell r="F383" t="str">
            <v>CONDESUYOS</v>
          </cell>
          <cell r="G383" t="str">
            <v>SALAMANCA</v>
          </cell>
          <cell r="H383">
            <v>879</v>
          </cell>
          <cell r="I383">
            <v>453.59716981132078</v>
          </cell>
          <cell r="J383">
            <v>425.40283018867922</v>
          </cell>
          <cell r="K383">
            <v>0.42799999999999999</v>
          </cell>
          <cell r="L383">
            <v>53.02363411200227</v>
          </cell>
          <cell r="M383">
            <v>3.6552116189644734</v>
          </cell>
          <cell r="N383">
            <v>3.0193742238596797</v>
          </cell>
          <cell r="O383">
            <v>2.9134203126486038</v>
          </cell>
          <cell r="P383">
            <v>2.6414259865752143</v>
          </cell>
          <cell r="Q383">
            <v>3.0399519188847073</v>
          </cell>
          <cell r="R383">
            <v>2.4585806603998157</v>
          </cell>
          <cell r="S383">
            <v>4.2281390871362099</v>
          </cell>
          <cell r="T383">
            <v>0.73451222152699591</v>
          </cell>
          <cell r="U383">
            <v>0.67862861982989986</v>
          </cell>
          <cell r="V383">
            <v>2.5621990691510477</v>
          </cell>
          <cell r="W383">
            <v>0.2145882049279827</v>
          </cell>
          <cell r="X383">
            <v>2.3948883243993628E-2</v>
          </cell>
          <cell r="Y383">
            <v>1.222096343613345</v>
          </cell>
          <cell r="Z383">
            <v>1.1035993980174246</v>
          </cell>
          <cell r="AA383">
            <v>0.3138155426230686</v>
          </cell>
          <cell r="AB383">
            <v>0.56938056947425664</v>
          </cell>
          <cell r="AC383">
            <v>7.6182710827178708</v>
          </cell>
          <cell r="AD383">
            <v>8.5530788636095938</v>
          </cell>
          <cell r="AE383">
            <v>1.4260930656741659</v>
          </cell>
          <cell r="AF383">
            <v>99.999949784880627</v>
          </cell>
          <cell r="AG383">
            <v>0.56678845730966743</v>
          </cell>
        </row>
        <row r="384">
          <cell r="C384" t="str">
            <v>040608</v>
          </cell>
          <cell r="D384" t="str">
            <v>SIERRA</v>
          </cell>
          <cell r="E384" t="str">
            <v>AREQUIPA</v>
          </cell>
          <cell r="F384" t="str">
            <v>CONDESUYOS</v>
          </cell>
          <cell r="G384" t="str">
            <v>YANAQUIHUA</v>
          </cell>
          <cell r="H384">
            <v>5820</v>
          </cell>
          <cell r="I384">
            <v>653.21717990275522</v>
          </cell>
          <cell r="J384">
            <v>5166.7828200972444</v>
          </cell>
          <cell r="K384">
            <v>0.42799999999999999</v>
          </cell>
          <cell r="L384">
            <v>53.02363411200227</v>
          </cell>
          <cell r="M384">
            <v>3.6552116189644734</v>
          </cell>
          <cell r="N384">
            <v>3.0193742238596797</v>
          </cell>
          <cell r="O384">
            <v>2.9134203126486038</v>
          </cell>
          <cell r="P384">
            <v>2.6414259865752143</v>
          </cell>
          <cell r="Q384">
            <v>3.0399519188847073</v>
          </cell>
          <cell r="R384">
            <v>2.4585806603998157</v>
          </cell>
          <cell r="S384">
            <v>4.2281390871362099</v>
          </cell>
          <cell r="T384">
            <v>0.73451222152699591</v>
          </cell>
          <cell r="U384">
            <v>0.67862861982989986</v>
          </cell>
          <cell r="V384">
            <v>2.5621990691510477</v>
          </cell>
          <cell r="W384">
            <v>0.2145882049279827</v>
          </cell>
          <cell r="X384">
            <v>2.3948883243993628E-2</v>
          </cell>
          <cell r="Y384">
            <v>1.222096343613345</v>
          </cell>
          <cell r="Z384">
            <v>1.1035993980174246</v>
          </cell>
          <cell r="AA384">
            <v>0.3138155426230686</v>
          </cell>
          <cell r="AB384">
            <v>0.56938056947425664</v>
          </cell>
          <cell r="AC384">
            <v>7.6182710827178708</v>
          </cell>
          <cell r="AD384">
            <v>8.5530788636095938</v>
          </cell>
          <cell r="AE384">
            <v>1.4260930656741659</v>
          </cell>
          <cell r="AF384">
            <v>99.999949784880627</v>
          </cell>
          <cell r="AG384">
            <v>0.56678845730966743</v>
          </cell>
        </row>
        <row r="385">
          <cell r="C385" t="str">
            <v>040702</v>
          </cell>
          <cell r="D385" t="str">
            <v>COSTA</v>
          </cell>
          <cell r="E385" t="str">
            <v>AREQUIPA</v>
          </cell>
          <cell r="F385" t="str">
            <v>ISLAY</v>
          </cell>
          <cell r="G385" t="str">
            <v>COCACHACRA</v>
          </cell>
          <cell r="H385">
            <v>8984</v>
          </cell>
          <cell r="I385">
            <v>7267.4039820167</v>
          </cell>
          <cell r="J385">
            <v>1716.5960179833</v>
          </cell>
          <cell r="K385">
            <v>0.46</v>
          </cell>
          <cell r="L385">
            <v>50.60709606947669</v>
          </cell>
          <cell r="M385">
            <v>2.2411628889756545</v>
          </cell>
          <cell r="N385">
            <v>4.0122999065623119</v>
          </cell>
          <cell r="O385">
            <v>2.9197180090913806</v>
          </cell>
          <cell r="P385">
            <v>2.7714213830864716</v>
          </cell>
          <cell r="Q385">
            <v>3.1280404138035789</v>
          </cell>
          <cell r="R385">
            <v>2.8167969524514622</v>
          </cell>
          <cell r="S385">
            <v>3.5374559009529452</v>
          </cell>
          <cell r="T385">
            <v>0.52693224692912044</v>
          </cell>
          <cell r="U385">
            <v>1.0249798151788001</v>
          </cell>
          <cell r="V385">
            <v>2.9858195478301415</v>
          </cell>
          <cell r="W385">
            <v>0.24952823669276764</v>
          </cell>
          <cell r="X385">
            <v>0</v>
          </cell>
          <cell r="Y385">
            <v>1.6364022097754347</v>
          </cell>
          <cell r="Z385">
            <v>1.3459960057218483</v>
          </cell>
          <cell r="AA385">
            <v>0.25392748095845308</v>
          </cell>
          <cell r="AB385">
            <v>0.48929281295604032</v>
          </cell>
          <cell r="AC385">
            <v>9.6670296903945871</v>
          </cell>
          <cell r="AD385">
            <v>8.2651306916465401</v>
          </cell>
          <cell r="AE385">
            <v>1.5208767397705019</v>
          </cell>
          <cell r="AF385">
            <v>99.99990700225473</v>
          </cell>
          <cell r="AG385">
            <v>0.52848258958452343</v>
          </cell>
        </row>
        <row r="386">
          <cell r="C386" t="str">
            <v>040703</v>
          </cell>
          <cell r="D386" t="str">
            <v>COSTA</v>
          </cell>
          <cell r="E386" t="str">
            <v>AREQUIPA</v>
          </cell>
          <cell r="F386" t="str">
            <v>ISLAY</v>
          </cell>
          <cell r="G386" t="str">
            <v>DEAN VALDIVIA</v>
          </cell>
          <cell r="H386">
            <v>6619</v>
          </cell>
          <cell r="I386">
            <v>5418.4026590693256</v>
          </cell>
          <cell r="J386">
            <v>1200.5973409306744</v>
          </cell>
          <cell r="K386">
            <v>0.46</v>
          </cell>
          <cell r="L386">
            <v>50.60709606947669</v>
          </cell>
          <cell r="M386">
            <v>2.2411628889756545</v>
          </cell>
          <cell r="N386">
            <v>4.0122999065623119</v>
          </cell>
          <cell r="O386">
            <v>2.9197180090913806</v>
          </cell>
          <cell r="P386">
            <v>2.7714213830864716</v>
          </cell>
          <cell r="Q386">
            <v>3.1280404138035789</v>
          </cell>
          <cell r="R386">
            <v>2.8167969524514622</v>
          </cell>
          <cell r="S386">
            <v>3.5374559009529452</v>
          </cell>
          <cell r="T386">
            <v>0.52693224692912044</v>
          </cell>
          <cell r="U386">
            <v>1.0249798151788001</v>
          </cell>
          <cell r="V386">
            <v>2.9858195478301415</v>
          </cell>
          <cell r="W386">
            <v>0.24952823669276764</v>
          </cell>
          <cell r="X386">
            <v>0</v>
          </cell>
          <cell r="Y386">
            <v>1.6364022097754347</v>
          </cell>
          <cell r="Z386">
            <v>1.3459960057218483</v>
          </cell>
          <cell r="AA386">
            <v>0.25392748095845308</v>
          </cell>
          <cell r="AB386">
            <v>0.48929281295604032</v>
          </cell>
          <cell r="AC386">
            <v>9.6670296903945871</v>
          </cell>
          <cell r="AD386">
            <v>8.2651306916465401</v>
          </cell>
          <cell r="AE386">
            <v>1.5208767397705019</v>
          </cell>
          <cell r="AF386">
            <v>99.99990700225473</v>
          </cell>
          <cell r="AG386">
            <v>0.52848258958452343</v>
          </cell>
        </row>
        <row r="387">
          <cell r="C387" t="str">
            <v>040704</v>
          </cell>
          <cell r="D387" t="str">
            <v>COSTA</v>
          </cell>
          <cell r="E387" t="str">
            <v>AREQUIPA</v>
          </cell>
          <cell r="F387" t="str">
            <v>ISLAY</v>
          </cell>
          <cell r="G387" t="str">
            <v>ISLAY</v>
          </cell>
          <cell r="H387">
            <v>7124</v>
          </cell>
          <cell r="I387">
            <v>7124</v>
          </cell>
          <cell r="J387">
            <v>0</v>
          </cell>
          <cell r="K387">
            <v>0.46</v>
          </cell>
          <cell r="L387">
            <v>43.15727681398976</v>
          </cell>
          <cell r="M387">
            <v>3.2325089212611799</v>
          </cell>
          <cell r="N387">
            <v>6.5785611666383446</v>
          </cell>
          <cell r="O387">
            <v>3.3676795452087802</v>
          </cell>
          <cell r="P387">
            <v>3.1614477932430129</v>
          </cell>
          <cell r="Q387">
            <v>3.2595430460507</v>
          </cell>
          <cell r="R387">
            <v>2.2700940787542669</v>
          </cell>
          <cell r="S387">
            <v>3.060262926173666</v>
          </cell>
          <cell r="T387">
            <v>1.476835617073208</v>
          </cell>
          <cell r="U387">
            <v>1.0512412525296215</v>
          </cell>
          <cell r="V387">
            <v>3.0309115906879018</v>
          </cell>
          <cell r="W387">
            <v>0</v>
          </cell>
          <cell r="X387">
            <v>0</v>
          </cell>
          <cell r="Y387">
            <v>3.607124650487386</v>
          </cell>
          <cell r="Z387">
            <v>2.3550584709499014</v>
          </cell>
          <cell r="AA387">
            <v>0.45108368220227701</v>
          </cell>
          <cell r="AB387">
            <v>1.3810575749617657</v>
          </cell>
          <cell r="AC387">
            <v>12.235644879736762</v>
          </cell>
          <cell r="AD387">
            <v>6.3236679900514403</v>
          </cell>
          <cell r="AE387">
            <v>0</v>
          </cell>
          <cell r="AF387">
            <v>100</v>
          </cell>
          <cell r="AG387">
            <v>0.46389785735250938</v>
          </cell>
        </row>
        <row r="388">
          <cell r="C388" t="str">
            <v>040705</v>
          </cell>
          <cell r="D388" t="str">
            <v>COSTA</v>
          </cell>
          <cell r="E388" t="str">
            <v>AREQUIPA</v>
          </cell>
          <cell r="F388" t="str">
            <v>ISLAY</v>
          </cell>
          <cell r="G388" t="str">
            <v>MEJIA</v>
          </cell>
          <cell r="H388">
            <v>1037</v>
          </cell>
          <cell r="I388">
            <v>625.68109540636033</v>
          </cell>
          <cell r="J388">
            <v>411.31890459363967</v>
          </cell>
          <cell r="K388">
            <v>0.46</v>
          </cell>
          <cell r="L388">
            <v>50.60709606947669</v>
          </cell>
          <cell r="M388">
            <v>2.2411628889756545</v>
          </cell>
          <cell r="N388">
            <v>4.0122999065623119</v>
          </cell>
          <cell r="O388">
            <v>2.9197180090913806</v>
          </cell>
          <cell r="P388">
            <v>2.7714213830864716</v>
          </cell>
          <cell r="Q388">
            <v>3.1280404138035789</v>
          </cell>
          <cell r="R388">
            <v>2.8167969524514622</v>
          </cell>
          <cell r="S388">
            <v>3.5374559009529452</v>
          </cell>
          <cell r="T388">
            <v>0.52693224692912044</v>
          </cell>
          <cell r="U388">
            <v>1.0249798151788001</v>
          </cell>
          <cell r="V388">
            <v>2.9858195478301415</v>
          </cell>
          <cell r="W388">
            <v>0.24952823669276764</v>
          </cell>
          <cell r="X388">
            <v>0</v>
          </cell>
          <cell r="Y388">
            <v>1.6364022097754347</v>
          </cell>
          <cell r="Z388">
            <v>1.3459960057218483</v>
          </cell>
          <cell r="AA388">
            <v>0.25392748095845308</v>
          </cell>
          <cell r="AB388">
            <v>0.48929281295604032</v>
          </cell>
          <cell r="AC388">
            <v>9.6670296903945871</v>
          </cell>
          <cell r="AD388">
            <v>8.2651306916465401</v>
          </cell>
          <cell r="AE388">
            <v>1.5208767397705019</v>
          </cell>
          <cell r="AF388">
            <v>99.99990700225473</v>
          </cell>
          <cell r="AG388">
            <v>0.52848258958452343</v>
          </cell>
        </row>
        <row r="389">
          <cell r="C389" t="str">
            <v>040706</v>
          </cell>
          <cell r="D389" t="str">
            <v>COSTA</v>
          </cell>
          <cell r="E389" t="str">
            <v>AREQUIPA</v>
          </cell>
          <cell r="F389" t="str">
            <v>ISLAY</v>
          </cell>
          <cell r="G389" t="str">
            <v>PUNTA DE BOMBON</v>
          </cell>
          <cell r="H389">
            <v>6477</v>
          </cell>
          <cell r="I389">
            <v>6239.2850022655193</v>
          </cell>
          <cell r="J389">
            <v>237.71499773448068</v>
          </cell>
          <cell r="K389">
            <v>0.45311943999999998</v>
          </cell>
          <cell r="L389">
            <v>50.60709606947669</v>
          </cell>
          <cell r="M389">
            <v>2.2411628889756545</v>
          </cell>
          <cell r="N389">
            <v>4.0122999065623119</v>
          </cell>
          <cell r="O389">
            <v>2.9197180090913806</v>
          </cell>
          <cell r="P389">
            <v>2.7714213830864716</v>
          </cell>
          <cell r="Q389">
            <v>3.1280404138035789</v>
          </cell>
          <cell r="R389">
            <v>2.8167969524514622</v>
          </cell>
          <cell r="S389">
            <v>3.5374559009529452</v>
          </cell>
          <cell r="T389">
            <v>0.52693224692912044</v>
          </cell>
          <cell r="U389">
            <v>1.0249798151788001</v>
          </cell>
          <cell r="V389">
            <v>2.9858195478301415</v>
          </cell>
          <cell r="W389">
            <v>0.24952823669276764</v>
          </cell>
          <cell r="X389">
            <v>0</v>
          </cell>
          <cell r="Y389">
            <v>1.6364022097754347</v>
          </cell>
          <cell r="Z389">
            <v>1.3459960057218483</v>
          </cell>
          <cell r="AA389">
            <v>0.25392748095845308</v>
          </cell>
          <cell r="AB389">
            <v>0.48929281295604032</v>
          </cell>
          <cell r="AC389">
            <v>9.6670296903945871</v>
          </cell>
          <cell r="AD389">
            <v>8.2651306916465401</v>
          </cell>
          <cell r="AE389">
            <v>1.5208767397705019</v>
          </cell>
          <cell r="AF389">
            <v>99.99990700225473</v>
          </cell>
          <cell r="AG389">
            <v>0.52848258958452343</v>
          </cell>
        </row>
        <row r="390">
          <cell r="C390" t="str">
            <v>040801</v>
          </cell>
          <cell r="D390" t="str">
            <v>SIERRA</v>
          </cell>
          <cell r="E390" t="str">
            <v>AREQUIPA</v>
          </cell>
          <cell r="F390" t="str">
            <v>LA UNION</v>
          </cell>
          <cell r="G390" t="str">
            <v>COTAHUASI</v>
          </cell>
          <cell r="H390">
            <v>2937</v>
          </cell>
          <cell r="I390">
            <v>1878.5168316831684</v>
          </cell>
          <cell r="J390">
            <v>1058.4831683168316</v>
          </cell>
          <cell r="K390">
            <v>0.42799999999999999</v>
          </cell>
          <cell r="L390">
            <v>59.34</v>
          </cell>
          <cell r="M390">
            <v>0.11</v>
          </cell>
          <cell r="N390">
            <v>3.26</v>
          </cell>
          <cell r="O390">
            <v>7.1499999999999995</v>
          </cell>
          <cell r="P390">
            <v>3.93</v>
          </cell>
          <cell r="Q390">
            <v>0</v>
          </cell>
          <cell r="R390">
            <v>5.75</v>
          </cell>
          <cell r="S390">
            <v>4.5</v>
          </cell>
          <cell r="T390">
            <v>2.36</v>
          </cell>
          <cell r="U390">
            <v>1.0699999999999998</v>
          </cell>
          <cell r="V390">
            <v>1.6500000000000001</v>
          </cell>
          <cell r="W390">
            <v>2.19</v>
          </cell>
          <cell r="X390">
            <v>0</v>
          </cell>
          <cell r="Y390">
            <v>1.63</v>
          </cell>
          <cell r="Z390">
            <v>1.4200000000000002</v>
          </cell>
          <cell r="AA390">
            <v>0.19</v>
          </cell>
          <cell r="AB390">
            <v>0.57999999999999996</v>
          </cell>
          <cell r="AC390">
            <v>1.81</v>
          </cell>
          <cell r="AD390">
            <v>3.06</v>
          </cell>
          <cell r="AE390">
            <v>0</v>
          </cell>
          <cell r="AF390">
            <v>100</v>
          </cell>
          <cell r="AG390">
            <v>0.59450000000000003</v>
          </cell>
        </row>
        <row r="391">
          <cell r="C391" t="str">
            <v>040802</v>
          </cell>
          <cell r="D391" t="str">
            <v>SIERRA</v>
          </cell>
          <cell r="E391" t="str">
            <v>AREQUIPA</v>
          </cell>
          <cell r="F391" t="str">
            <v>LA UNION</v>
          </cell>
          <cell r="G391" t="str">
            <v>ALCA</v>
          </cell>
          <cell r="H391">
            <v>2019</v>
          </cell>
          <cell r="I391">
            <v>1448.3928077455048</v>
          </cell>
          <cell r="J391">
            <v>570.6071922544952</v>
          </cell>
          <cell r="K391">
            <v>0.42799999999999999</v>
          </cell>
          <cell r="L391">
            <v>53.02363411200227</v>
          </cell>
          <cell r="M391">
            <v>3.6552116189644734</v>
          </cell>
          <cell r="N391">
            <v>3.0193742238596797</v>
          </cell>
          <cell r="O391">
            <v>2.9134203126486038</v>
          </cell>
          <cell r="P391">
            <v>2.6414259865752143</v>
          </cell>
          <cell r="Q391">
            <v>3.0399519188847073</v>
          </cell>
          <cell r="R391">
            <v>2.4585806603998157</v>
          </cell>
          <cell r="S391">
            <v>4.2281390871362099</v>
          </cell>
          <cell r="T391">
            <v>0.73451222152699591</v>
          </cell>
          <cell r="U391">
            <v>0.67862861982989986</v>
          </cell>
          <cell r="V391">
            <v>2.5621990691510477</v>
          </cell>
          <cell r="W391">
            <v>0.2145882049279827</v>
          </cell>
          <cell r="X391">
            <v>2.3948883243993628E-2</v>
          </cell>
          <cell r="Y391">
            <v>1.222096343613345</v>
          </cell>
          <cell r="Z391">
            <v>1.1035993980174246</v>
          </cell>
          <cell r="AA391">
            <v>0.3138155426230686</v>
          </cell>
          <cell r="AB391">
            <v>0.56938056947425664</v>
          </cell>
          <cell r="AC391">
            <v>7.6182710827178708</v>
          </cell>
          <cell r="AD391">
            <v>8.5530788636095938</v>
          </cell>
          <cell r="AE391">
            <v>1.4260930656741659</v>
          </cell>
          <cell r="AF391">
            <v>99.999949784880627</v>
          </cell>
          <cell r="AG391">
            <v>0.56678845730966743</v>
          </cell>
        </row>
        <row r="392">
          <cell r="C392" t="str">
            <v>040803</v>
          </cell>
          <cell r="D392" t="str">
            <v>SIERRA</v>
          </cell>
          <cell r="E392" t="str">
            <v>AREQUIPA</v>
          </cell>
          <cell r="F392" t="str">
            <v>LA UNION</v>
          </cell>
          <cell r="G392" t="str">
            <v>CHARCANA</v>
          </cell>
          <cell r="H392">
            <v>556</v>
          </cell>
          <cell r="I392">
            <v>315.38176197836162</v>
          </cell>
          <cell r="J392">
            <v>240.61823802163838</v>
          </cell>
          <cell r="K392">
            <v>0.42799999999999999</v>
          </cell>
          <cell r="L392">
            <v>53.02363411200227</v>
          </cell>
          <cell r="M392">
            <v>3.6552116189644734</v>
          </cell>
          <cell r="N392">
            <v>3.0193742238596797</v>
          </cell>
          <cell r="O392">
            <v>2.9134203126486038</v>
          </cell>
          <cell r="P392">
            <v>2.6414259865752143</v>
          </cell>
          <cell r="Q392">
            <v>3.0399519188847073</v>
          </cell>
          <cell r="R392">
            <v>2.4585806603998157</v>
          </cell>
          <cell r="S392">
            <v>4.2281390871362099</v>
          </cell>
          <cell r="T392">
            <v>0.73451222152699591</v>
          </cell>
          <cell r="U392">
            <v>0.67862861982989986</v>
          </cell>
          <cell r="V392">
            <v>2.5621990691510477</v>
          </cell>
          <cell r="W392">
            <v>0.2145882049279827</v>
          </cell>
          <cell r="X392">
            <v>2.3948883243993628E-2</v>
          </cell>
          <cell r="Y392">
            <v>1.222096343613345</v>
          </cell>
          <cell r="Z392">
            <v>1.1035993980174246</v>
          </cell>
          <cell r="AA392">
            <v>0.3138155426230686</v>
          </cell>
          <cell r="AB392">
            <v>0.56938056947425664</v>
          </cell>
          <cell r="AC392">
            <v>7.6182710827178708</v>
          </cell>
          <cell r="AD392">
            <v>8.5530788636095938</v>
          </cell>
          <cell r="AE392">
            <v>1.4260930656741659</v>
          </cell>
          <cell r="AF392">
            <v>99.999949784880627</v>
          </cell>
          <cell r="AG392">
            <v>0.56678845730966743</v>
          </cell>
        </row>
        <row r="393">
          <cell r="C393" t="str">
            <v>040804</v>
          </cell>
          <cell r="D393" t="str">
            <v>SIERRA</v>
          </cell>
          <cell r="E393" t="str">
            <v>AREQUIPA</v>
          </cell>
          <cell r="F393" t="str">
            <v>LA UNION</v>
          </cell>
          <cell r="G393" t="str">
            <v>HUAYNACOTAS</v>
          </cell>
          <cell r="H393">
            <v>2251</v>
          </cell>
          <cell r="I393">
            <v>1001.2564935064935</v>
          </cell>
          <cell r="J393">
            <v>1249.7435064935066</v>
          </cell>
          <cell r="K393">
            <v>0.42799999999999999</v>
          </cell>
          <cell r="L393">
            <v>53.02363411200227</v>
          </cell>
          <cell r="M393">
            <v>3.6552116189644734</v>
          </cell>
          <cell r="N393">
            <v>3.0193742238596797</v>
          </cell>
          <cell r="O393">
            <v>2.9134203126486038</v>
          </cell>
          <cell r="P393">
            <v>2.6414259865752143</v>
          </cell>
          <cell r="Q393">
            <v>3.0399519188847073</v>
          </cell>
          <cell r="R393">
            <v>2.4585806603998157</v>
          </cell>
          <cell r="S393">
            <v>4.2281390871362099</v>
          </cell>
          <cell r="T393">
            <v>0.73451222152699591</v>
          </cell>
          <cell r="U393">
            <v>0.67862861982989986</v>
          </cell>
          <cell r="V393">
            <v>2.5621990691510477</v>
          </cell>
          <cell r="W393">
            <v>0.2145882049279827</v>
          </cell>
          <cell r="X393">
            <v>2.3948883243993628E-2</v>
          </cell>
          <cell r="Y393">
            <v>1.222096343613345</v>
          </cell>
          <cell r="Z393">
            <v>1.1035993980174246</v>
          </cell>
          <cell r="AA393">
            <v>0.3138155426230686</v>
          </cell>
          <cell r="AB393">
            <v>0.56938056947425664</v>
          </cell>
          <cell r="AC393">
            <v>7.6182710827178708</v>
          </cell>
          <cell r="AD393">
            <v>8.5530788636095938</v>
          </cell>
          <cell r="AE393">
            <v>1.4260930656741659</v>
          </cell>
          <cell r="AF393">
            <v>99.999949784880627</v>
          </cell>
          <cell r="AG393">
            <v>0.56678845730966743</v>
          </cell>
        </row>
        <row r="394">
          <cell r="C394" t="str">
            <v>040805</v>
          </cell>
          <cell r="D394" t="str">
            <v>SIERRA</v>
          </cell>
          <cell r="E394" t="str">
            <v>AREQUIPA</v>
          </cell>
          <cell r="F394" t="str">
            <v>LA UNION</v>
          </cell>
          <cell r="G394" t="str">
            <v>PAMPAMARCA</v>
          </cell>
          <cell r="H394">
            <v>1265</v>
          </cell>
          <cell r="I394">
            <v>466.19230769230774</v>
          </cell>
          <cell r="J394">
            <v>798.80769230769226</v>
          </cell>
          <cell r="K394">
            <v>0.42799999999999999</v>
          </cell>
          <cell r="L394">
            <v>53.02363411200227</v>
          </cell>
          <cell r="M394">
            <v>3.6552116189644734</v>
          </cell>
          <cell r="N394">
            <v>3.0193742238596797</v>
          </cell>
          <cell r="O394">
            <v>2.9134203126486038</v>
          </cell>
          <cell r="P394">
            <v>2.6414259865752143</v>
          </cell>
          <cell r="Q394">
            <v>3.0399519188847073</v>
          </cell>
          <cell r="R394">
            <v>2.4585806603998157</v>
          </cell>
          <cell r="S394">
            <v>4.2281390871362099</v>
          </cell>
          <cell r="T394">
            <v>0.73451222152699591</v>
          </cell>
          <cell r="U394">
            <v>0.67862861982989986</v>
          </cell>
          <cell r="V394">
            <v>2.5621990691510477</v>
          </cell>
          <cell r="W394">
            <v>0.2145882049279827</v>
          </cell>
          <cell r="X394">
            <v>2.3948883243993628E-2</v>
          </cell>
          <cell r="Y394">
            <v>1.222096343613345</v>
          </cell>
          <cell r="Z394">
            <v>1.1035993980174246</v>
          </cell>
          <cell r="AA394">
            <v>0.3138155426230686</v>
          </cell>
          <cell r="AB394">
            <v>0.56938056947425664</v>
          </cell>
          <cell r="AC394">
            <v>7.6182710827178708</v>
          </cell>
          <cell r="AD394">
            <v>8.5530788636095938</v>
          </cell>
          <cell r="AE394">
            <v>1.4260930656741659</v>
          </cell>
          <cell r="AF394">
            <v>99.999949784880627</v>
          </cell>
          <cell r="AG394">
            <v>0.56678845730966743</v>
          </cell>
        </row>
        <row r="395">
          <cell r="C395" t="str">
            <v>040806</v>
          </cell>
          <cell r="D395" t="str">
            <v>SIERRA</v>
          </cell>
          <cell r="E395" t="str">
            <v>AREQUIPA</v>
          </cell>
          <cell r="F395" t="str">
            <v>LA UNION</v>
          </cell>
          <cell r="G395" t="str">
            <v>PUYCA</v>
          </cell>
          <cell r="H395">
            <v>2807</v>
          </cell>
          <cell r="I395">
            <v>934.69404019404033</v>
          </cell>
          <cell r="J395">
            <v>1872.3059598059597</v>
          </cell>
          <cell r="K395">
            <v>0.42799999999999999</v>
          </cell>
          <cell r="L395">
            <v>53.02363411200227</v>
          </cell>
          <cell r="M395">
            <v>3.6552116189644734</v>
          </cell>
          <cell r="N395">
            <v>3.0193742238596797</v>
          </cell>
          <cell r="O395">
            <v>2.9134203126486038</v>
          </cell>
          <cell r="P395">
            <v>2.6414259865752143</v>
          </cell>
          <cell r="Q395">
            <v>3.0399519188847073</v>
          </cell>
          <cell r="R395">
            <v>2.4585806603998157</v>
          </cell>
          <cell r="S395">
            <v>4.2281390871362099</v>
          </cell>
          <cell r="T395">
            <v>0.73451222152699591</v>
          </cell>
          <cell r="U395">
            <v>0.67862861982989986</v>
          </cell>
          <cell r="V395">
            <v>2.5621990691510477</v>
          </cell>
          <cell r="W395">
            <v>0.2145882049279827</v>
          </cell>
          <cell r="X395">
            <v>2.3948883243993628E-2</v>
          </cell>
          <cell r="Y395">
            <v>1.222096343613345</v>
          </cell>
          <cell r="Z395">
            <v>1.1035993980174246</v>
          </cell>
          <cell r="AA395">
            <v>0.3138155426230686</v>
          </cell>
          <cell r="AB395">
            <v>0.56938056947425664</v>
          </cell>
          <cell r="AC395">
            <v>7.6182710827178708</v>
          </cell>
          <cell r="AD395">
            <v>8.5530788636095938</v>
          </cell>
          <cell r="AE395">
            <v>1.4260930656741659</v>
          </cell>
          <cell r="AF395">
            <v>99.999949784880627</v>
          </cell>
          <cell r="AG395">
            <v>0.56678845730966743</v>
          </cell>
        </row>
        <row r="396">
          <cell r="C396" t="str">
            <v>040807</v>
          </cell>
          <cell r="D396" t="str">
            <v>SIERRA</v>
          </cell>
          <cell r="E396" t="str">
            <v>AREQUIPA</v>
          </cell>
          <cell r="F396" t="str">
            <v>LA UNION</v>
          </cell>
          <cell r="G396" t="str">
            <v>QUECHUALLA</v>
          </cell>
          <cell r="H396">
            <v>236</v>
          </cell>
          <cell r="I396">
            <v>50.086330935251802</v>
          </cell>
          <cell r="J396">
            <v>185.91366906474821</v>
          </cell>
          <cell r="K396">
            <v>0.42799999999999999</v>
          </cell>
          <cell r="L396">
            <v>53.02363411200227</v>
          </cell>
          <cell r="M396">
            <v>3.6552116189644734</v>
          </cell>
          <cell r="N396">
            <v>3.0193742238596797</v>
          </cell>
          <cell r="O396">
            <v>2.9134203126486038</v>
          </cell>
          <cell r="P396">
            <v>2.6414259865752143</v>
          </cell>
          <cell r="Q396">
            <v>3.0399519188847073</v>
          </cell>
          <cell r="R396">
            <v>2.4585806603998157</v>
          </cell>
          <cell r="S396">
            <v>4.2281390871362099</v>
          </cell>
          <cell r="T396">
            <v>0.73451222152699591</v>
          </cell>
          <cell r="U396">
            <v>0.67862861982989986</v>
          </cell>
          <cell r="V396">
            <v>2.5621990691510477</v>
          </cell>
          <cell r="W396">
            <v>0.2145882049279827</v>
          </cell>
          <cell r="X396">
            <v>2.3948883243993628E-2</v>
          </cell>
          <cell r="Y396">
            <v>1.222096343613345</v>
          </cell>
          <cell r="Z396">
            <v>1.1035993980174246</v>
          </cell>
          <cell r="AA396">
            <v>0.3138155426230686</v>
          </cell>
          <cell r="AB396">
            <v>0.56938056947425664</v>
          </cell>
          <cell r="AC396">
            <v>7.6182710827178708</v>
          </cell>
          <cell r="AD396">
            <v>8.5530788636095938</v>
          </cell>
          <cell r="AE396">
            <v>1.4260930656741659</v>
          </cell>
          <cell r="AF396">
            <v>99.999949784880627</v>
          </cell>
          <cell r="AG396">
            <v>0.56678845730966743</v>
          </cell>
        </row>
        <row r="397">
          <cell r="C397" t="str">
            <v>040808</v>
          </cell>
          <cell r="D397" t="str">
            <v>SIERRA</v>
          </cell>
          <cell r="E397" t="str">
            <v>AREQUIPA</v>
          </cell>
          <cell r="F397" t="str">
            <v>LA UNION</v>
          </cell>
          <cell r="G397" t="str">
            <v>SAYLA</v>
          </cell>
          <cell r="H397">
            <v>574</v>
          </cell>
          <cell r="I397">
            <v>158.45945945945945</v>
          </cell>
          <cell r="J397">
            <v>415.54054054054052</v>
          </cell>
          <cell r="K397">
            <v>0.42799999999999999</v>
          </cell>
          <cell r="L397">
            <v>53.02363411200227</v>
          </cell>
          <cell r="M397">
            <v>3.6552116189644734</v>
          </cell>
          <cell r="N397">
            <v>3.0193742238596797</v>
          </cell>
          <cell r="O397">
            <v>2.9134203126486038</v>
          </cell>
          <cell r="P397">
            <v>2.6414259865752143</v>
          </cell>
          <cell r="Q397">
            <v>3.0399519188847073</v>
          </cell>
          <cell r="R397">
            <v>2.4585806603998157</v>
          </cell>
          <cell r="S397">
            <v>4.2281390871362099</v>
          </cell>
          <cell r="T397">
            <v>0.73451222152699591</v>
          </cell>
          <cell r="U397">
            <v>0.67862861982989986</v>
          </cell>
          <cell r="V397">
            <v>2.5621990691510477</v>
          </cell>
          <cell r="W397">
            <v>0.2145882049279827</v>
          </cell>
          <cell r="X397">
            <v>2.3948883243993628E-2</v>
          </cell>
          <cell r="Y397">
            <v>1.222096343613345</v>
          </cell>
          <cell r="Z397">
            <v>1.1035993980174246</v>
          </cell>
          <cell r="AA397">
            <v>0.3138155426230686</v>
          </cell>
          <cell r="AB397">
            <v>0.56938056947425664</v>
          </cell>
          <cell r="AC397">
            <v>7.6182710827178708</v>
          </cell>
          <cell r="AD397">
            <v>8.5530788636095938</v>
          </cell>
          <cell r="AE397">
            <v>1.4260930656741659</v>
          </cell>
          <cell r="AF397">
            <v>99.999949784880627</v>
          </cell>
          <cell r="AG397">
            <v>0.56678845730966743</v>
          </cell>
        </row>
        <row r="398">
          <cell r="C398" t="str">
            <v>040809</v>
          </cell>
          <cell r="D398" t="str">
            <v>SIERRA</v>
          </cell>
          <cell r="E398" t="str">
            <v>AREQUIPA</v>
          </cell>
          <cell r="F398" t="str">
            <v>LA UNION</v>
          </cell>
          <cell r="G398" t="str">
            <v>TAURIA</v>
          </cell>
          <cell r="H398">
            <v>323</v>
          </cell>
          <cell r="I398">
            <v>171.38775510204081</v>
          </cell>
          <cell r="J398">
            <v>151.61224489795919</v>
          </cell>
          <cell r="K398">
            <v>0.42799999999999999</v>
          </cell>
          <cell r="L398">
            <v>53.02363411200227</v>
          </cell>
          <cell r="M398">
            <v>3.6552116189644734</v>
          </cell>
          <cell r="N398">
            <v>3.0193742238596797</v>
          </cell>
          <cell r="O398">
            <v>2.9134203126486038</v>
          </cell>
          <cell r="P398">
            <v>2.6414259865752143</v>
          </cell>
          <cell r="Q398">
            <v>3.0399519188847073</v>
          </cell>
          <cell r="R398">
            <v>2.4585806603998157</v>
          </cell>
          <cell r="S398">
            <v>4.2281390871362099</v>
          </cell>
          <cell r="T398">
            <v>0.73451222152699591</v>
          </cell>
          <cell r="U398">
            <v>0.67862861982989986</v>
          </cell>
          <cell r="V398">
            <v>2.5621990691510477</v>
          </cell>
          <cell r="W398">
            <v>0.2145882049279827</v>
          </cell>
          <cell r="X398">
            <v>2.3948883243993628E-2</v>
          </cell>
          <cell r="Y398">
            <v>1.222096343613345</v>
          </cell>
          <cell r="Z398">
            <v>1.1035993980174246</v>
          </cell>
          <cell r="AA398">
            <v>0.3138155426230686</v>
          </cell>
          <cell r="AB398">
            <v>0.56938056947425664</v>
          </cell>
          <cell r="AC398">
            <v>7.6182710827178708</v>
          </cell>
          <cell r="AD398">
            <v>8.5530788636095938</v>
          </cell>
          <cell r="AE398">
            <v>1.4260930656741659</v>
          </cell>
          <cell r="AF398">
            <v>99.999949784880627</v>
          </cell>
          <cell r="AG398">
            <v>0.56678845730966743</v>
          </cell>
        </row>
        <row r="399">
          <cell r="C399" t="str">
            <v>040810</v>
          </cell>
          <cell r="D399" t="str">
            <v>SIERRA</v>
          </cell>
          <cell r="E399" t="str">
            <v>AREQUIPA</v>
          </cell>
          <cell r="F399" t="str">
            <v>LA UNION</v>
          </cell>
          <cell r="G399" t="str">
            <v>TOMEPAMPA</v>
          </cell>
          <cell r="H399">
            <v>826</v>
          </cell>
          <cell r="I399">
            <v>330.58520179372198</v>
          </cell>
          <cell r="J399">
            <v>495.41479820627802</v>
          </cell>
          <cell r="K399">
            <v>0.42799999999999999</v>
          </cell>
          <cell r="L399">
            <v>53.02363411200227</v>
          </cell>
          <cell r="M399">
            <v>3.6552116189644734</v>
          </cell>
          <cell r="N399">
            <v>3.0193742238596797</v>
          </cell>
          <cell r="O399">
            <v>2.9134203126486038</v>
          </cell>
          <cell r="P399">
            <v>2.6414259865752143</v>
          </cell>
          <cell r="Q399">
            <v>3.0399519188847073</v>
          </cell>
          <cell r="R399">
            <v>2.4585806603998157</v>
          </cell>
          <cell r="S399">
            <v>4.2281390871362099</v>
          </cell>
          <cell r="T399">
            <v>0.73451222152699591</v>
          </cell>
          <cell r="U399">
            <v>0.67862861982989986</v>
          </cell>
          <cell r="V399">
            <v>2.5621990691510477</v>
          </cell>
          <cell r="W399">
            <v>0.2145882049279827</v>
          </cell>
          <cell r="X399">
            <v>2.3948883243993628E-2</v>
          </cell>
          <cell r="Y399">
            <v>1.222096343613345</v>
          </cell>
          <cell r="Z399">
            <v>1.1035993980174246</v>
          </cell>
          <cell r="AA399">
            <v>0.3138155426230686</v>
          </cell>
          <cell r="AB399">
            <v>0.56938056947425664</v>
          </cell>
          <cell r="AC399">
            <v>7.6182710827178708</v>
          </cell>
          <cell r="AD399">
            <v>8.5530788636095938</v>
          </cell>
          <cell r="AE399">
            <v>1.4260930656741659</v>
          </cell>
          <cell r="AF399">
            <v>99.999949784880627</v>
          </cell>
          <cell r="AG399">
            <v>0.56678845730966743</v>
          </cell>
        </row>
        <row r="400">
          <cell r="C400" t="str">
            <v>040811</v>
          </cell>
          <cell r="D400" t="str">
            <v>SIERRA</v>
          </cell>
          <cell r="E400" t="str">
            <v>AREQUIPA</v>
          </cell>
          <cell r="F400" t="str">
            <v>LA UNION</v>
          </cell>
          <cell r="G400" t="str">
            <v>TORO</v>
          </cell>
          <cell r="H400">
            <v>808</v>
          </cell>
          <cell r="I400">
            <v>292.64875621890548</v>
          </cell>
          <cell r="J400">
            <v>515.35124378109458</v>
          </cell>
          <cell r="K400">
            <v>0.42799999999999999</v>
          </cell>
          <cell r="L400">
            <v>53.02363411200227</v>
          </cell>
          <cell r="M400">
            <v>3.6552116189644734</v>
          </cell>
          <cell r="N400">
            <v>3.0193742238596797</v>
          </cell>
          <cell r="O400">
            <v>2.9134203126486038</v>
          </cell>
          <cell r="P400">
            <v>2.6414259865752143</v>
          </cell>
          <cell r="Q400">
            <v>3.0399519188847073</v>
          </cell>
          <cell r="R400">
            <v>2.4585806603998157</v>
          </cell>
          <cell r="S400">
            <v>4.2281390871362099</v>
          </cell>
          <cell r="T400">
            <v>0.73451222152699591</v>
          </cell>
          <cell r="U400">
            <v>0.67862861982989986</v>
          </cell>
          <cell r="V400">
            <v>2.5621990691510477</v>
          </cell>
          <cell r="W400">
            <v>0.2145882049279827</v>
          </cell>
          <cell r="X400">
            <v>2.3948883243993628E-2</v>
          </cell>
          <cell r="Y400">
            <v>1.222096343613345</v>
          </cell>
          <cell r="Z400">
            <v>1.1035993980174246</v>
          </cell>
          <cell r="AA400">
            <v>0.3138155426230686</v>
          </cell>
          <cell r="AB400">
            <v>0.56938056947425664</v>
          </cell>
          <cell r="AC400">
            <v>7.6182710827178708</v>
          </cell>
          <cell r="AD400">
            <v>8.5530788636095938</v>
          </cell>
          <cell r="AE400">
            <v>1.4260930656741659</v>
          </cell>
          <cell r="AF400">
            <v>99.999949784880627</v>
          </cell>
          <cell r="AG400">
            <v>0.56678845730966743</v>
          </cell>
        </row>
        <row r="401">
          <cell r="C401" t="str">
            <v>050103</v>
          </cell>
          <cell r="D401" t="str">
            <v>SIERRA</v>
          </cell>
          <cell r="E401" t="str">
            <v>AYACUCHO</v>
          </cell>
          <cell r="F401" t="str">
            <v>HUAMANGA</v>
          </cell>
          <cell r="G401" t="str">
            <v>ACOS VINCHOS</v>
          </cell>
          <cell r="H401">
            <v>5948</v>
          </cell>
          <cell r="I401">
            <v>726.58901960784328</v>
          </cell>
          <cell r="J401">
            <v>5221.4109803921565</v>
          </cell>
          <cell r="K401">
            <v>0.42799999999999999</v>
          </cell>
          <cell r="L401">
            <v>53.02363411200227</v>
          </cell>
          <cell r="M401">
            <v>3.6552116189644734</v>
          </cell>
          <cell r="N401">
            <v>3.0193742238596797</v>
          </cell>
          <cell r="O401">
            <v>2.9134203126486038</v>
          </cell>
          <cell r="P401">
            <v>2.6414259865752143</v>
          </cell>
          <cell r="Q401">
            <v>3.0399519188847073</v>
          </cell>
          <cell r="R401">
            <v>2.4585806603998157</v>
          </cell>
          <cell r="S401">
            <v>4.2281390871362099</v>
          </cell>
          <cell r="T401">
            <v>0.73451222152699591</v>
          </cell>
          <cell r="U401">
            <v>0.67862861982989986</v>
          </cell>
          <cell r="V401">
            <v>2.5621990691510477</v>
          </cell>
          <cell r="W401">
            <v>0.2145882049279827</v>
          </cell>
          <cell r="X401">
            <v>2.3948883243993628E-2</v>
          </cell>
          <cell r="Y401">
            <v>1.222096343613345</v>
          </cell>
          <cell r="Z401">
            <v>1.1035993980174246</v>
          </cell>
          <cell r="AA401">
            <v>0.3138155426230686</v>
          </cell>
          <cell r="AB401">
            <v>0.56938056947425664</v>
          </cell>
          <cell r="AC401">
            <v>7.6182710827178708</v>
          </cell>
          <cell r="AD401">
            <v>8.5530788636095938</v>
          </cell>
          <cell r="AE401">
            <v>1.4260930656741659</v>
          </cell>
          <cell r="AF401">
            <v>99.999949784880627</v>
          </cell>
          <cell r="AG401">
            <v>0.56678845730966743</v>
          </cell>
        </row>
        <row r="402">
          <cell r="C402" t="str">
            <v>050105</v>
          </cell>
          <cell r="D402" t="str">
            <v>SIERRA</v>
          </cell>
          <cell r="E402" t="str">
            <v>AYACUCHO</v>
          </cell>
          <cell r="F402" t="str">
            <v>HUAMANGA</v>
          </cell>
          <cell r="G402" t="str">
            <v>CHIARA</v>
          </cell>
          <cell r="H402">
            <v>6944</v>
          </cell>
          <cell r="I402">
            <v>1826.2924435721295</v>
          </cell>
          <cell r="J402">
            <v>5117.7075564278703</v>
          </cell>
          <cell r="K402">
            <v>0.36</v>
          </cell>
          <cell r="L402">
            <v>31.65213462841653</v>
          </cell>
          <cell r="M402">
            <v>6.992545742037497</v>
          </cell>
          <cell r="N402">
            <v>1.2649649875762363</v>
          </cell>
          <cell r="O402">
            <v>1.581206234470296</v>
          </cell>
          <cell r="P402">
            <v>2.5299299751524726</v>
          </cell>
          <cell r="Q402">
            <v>3.3431217528800539</v>
          </cell>
          <cell r="R402">
            <v>4.4273774565168278</v>
          </cell>
          <cell r="S402">
            <v>6.1739326857917316</v>
          </cell>
          <cell r="T402">
            <v>1.0309464648746329</v>
          </cell>
          <cell r="U402">
            <v>0</v>
          </cell>
          <cell r="V402">
            <v>7.5274452224983053</v>
          </cell>
          <cell r="W402">
            <v>6.9573074316693004</v>
          </cell>
          <cell r="X402">
            <v>0</v>
          </cell>
          <cell r="Y402">
            <v>0.63248249378811816</v>
          </cell>
          <cell r="Z402">
            <v>1.2649649875762363</v>
          </cell>
          <cell r="AA402">
            <v>2.2136887282584139</v>
          </cell>
          <cell r="AB402">
            <v>0</v>
          </cell>
          <cell r="AC402">
            <v>2.5299299751524726</v>
          </cell>
          <cell r="AD402">
            <v>19.878021233340863</v>
          </cell>
          <cell r="AE402">
            <v>0</v>
          </cell>
          <cell r="AF402">
            <v>99.999999999999986</v>
          </cell>
          <cell r="AG402">
            <v>0.38644680370454026</v>
          </cell>
        </row>
        <row r="403">
          <cell r="C403" t="str">
            <v>050106</v>
          </cell>
          <cell r="D403" t="str">
            <v>SIERRA</v>
          </cell>
          <cell r="E403" t="str">
            <v>AYACUCHO</v>
          </cell>
          <cell r="F403" t="str">
            <v>HUAMANGA</v>
          </cell>
          <cell r="G403" t="str">
            <v>OCROS   5/</v>
          </cell>
          <cell r="H403">
            <v>6289</v>
          </cell>
          <cell r="I403">
            <v>1045.4138730109687</v>
          </cell>
          <cell r="J403">
            <v>5243.5861269890311</v>
          </cell>
          <cell r="K403">
            <v>0.42799999999999999</v>
          </cell>
          <cell r="L403">
            <v>53.02363411200227</v>
          </cell>
          <cell r="M403">
            <v>3.6552116189644734</v>
          </cell>
          <cell r="N403">
            <v>3.0193742238596797</v>
          </cell>
          <cell r="O403">
            <v>2.9134203126486038</v>
          </cell>
          <cell r="P403">
            <v>2.6414259865752143</v>
          </cell>
          <cell r="Q403">
            <v>3.0399519188847073</v>
          </cell>
          <cell r="R403">
            <v>2.4585806603998157</v>
          </cell>
          <cell r="S403">
            <v>4.2281390871362099</v>
          </cell>
          <cell r="T403">
            <v>0.73451222152699591</v>
          </cell>
          <cell r="U403">
            <v>0.67862861982989986</v>
          </cell>
          <cell r="V403">
            <v>2.5621990691510477</v>
          </cell>
          <cell r="W403">
            <v>0.2145882049279827</v>
          </cell>
          <cell r="X403">
            <v>2.3948883243993628E-2</v>
          </cell>
          <cell r="Y403">
            <v>1.222096343613345</v>
          </cell>
          <cell r="Z403">
            <v>1.1035993980174246</v>
          </cell>
          <cell r="AA403">
            <v>0.3138155426230686</v>
          </cell>
          <cell r="AB403">
            <v>0.56938056947425664</v>
          </cell>
          <cell r="AC403">
            <v>7.6182710827178708</v>
          </cell>
          <cell r="AD403">
            <v>8.5530788636095938</v>
          </cell>
          <cell r="AE403">
            <v>1.4260930656741659</v>
          </cell>
          <cell r="AF403">
            <v>99.999949784880627</v>
          </cell>
          <cell r="AG403">
            <v>0.56678845730966743</v>
          </cell>
        </row>
        <row r="404">
          <cell r="C404" t="str">
            <v>050107</v>
          </cell>
          <cell r="D404" t="str">
            <v>SIERRA</v>
          </cell>
          <cell r="E404" t="str">
            <v>AYACUCHO</v>
          </cell>
          <cell r="F404" t="str">
            <v>HUAMANGA</v>
          </cell>
          <cell r="G404" t="str">
            <v>PACAYCASA</v>
          </cell>
          <cell r="H404">
            <v>3192</v>
          </cell>
          <cell r="I404">
            <v>1445.4975369458127</v>
          </cell>
          <cell r="J404">
            <v>1746.5024630541873</v>
          </cell>
          <cell r="K404">
            <v>0.42799999999999999</v>
          </cell>
          <cell r="L404">
            <v>53.02363411200227</v>
          </cell>
          <cell r="M404">
            <v>3.6552116189644734</v>
          </cell>
          <cell r="N404">
            <v>3.0193742238596797</v>
          </cell>
          <cell r="O404">
            <v>2.9134203126486038</v>
          </cell>
          <cell r="P404">
            <v>2.6414259865752143</v>
          </cell>
          <cell r="Q404">
            <v>3.0399519188847073</v>
          </cell>
          <cell r="R404">
            <v>2.4585806603998157</v>
          </cell>
          <cell r="S404">
            <v>4.2281390871362099</v>
          </cell>
          <cell r="T404">
            <v>0.73451222152699591</v>
          </cell>
          <cell r="U404">
            <v>0.67862861982989986</v>
          </cell>
          <cell r="V404">
            <v>2.5621990691510477</v>
          </cell>
          <cell r="W404">
            <v>0.2145882049279827</v>
          </cell>
          <cell r="X404">
            <v>2.3948883243993628E-2</v>
          </cell>
          <cell r="Y404">
            <v>1.222096343613345</v>
          </cell>
          <cell r="Z404">
            <v>1.1035993980174246</v>
          </cell>
          <cell r="AA404">
            <v>0.3138155426230686</v>
          </cell>
          <cell r="AB404">
            <v>0.56938056947425664</v>
          </cell>
          <cell r="AC404">
            <v>7.6182710827178708</v>
          </cell>
          <cell r="AD404">
            <v>8.5530788636095938</v>
          </cell>
          <cell r="AE404">
            <v>1.4260930656741659</v>
          </cell>
          <cell r="AF404">
            <v>99.999949784880627</v>
          </cell>
          <cell r="AG404">
            <v>0.56678845730966743</v>
          </cell>
        </row>
        <row r="405">
          <cell r="C405" t="str">
            <v>050108</v>
          </cell>
          <cell r="D405" t="str">
            <v>SIERRA</v>
          </cell>
          <cell r="E405" t="str">
            <v>AYACUCHO</v>
          </cell>
          <cell r="F405" t="str">
            <v>HUAMANGA</v>
          </cell>
          <cell r="G405" t="str">
            <v>QUINUA</v>
          </cell>
          <cell r="H405">
            <v>6200</v>
          </cell>
          <cell r="I405">
            <v>2372.5265739983647</v>
          </cell>
          <cell r="J405">
            <v>3827.4734260016353</v>
          </cell>
          <cell r="K405">
            <v>0.43</v>
          </cell>
          <cell r="L405">
            <v>31.639919759277841</v>
          </cell>
          <cell r="M405">
            <v>17.54012036108325</v>
          </cell>
          <cell r="N405">
            <v>2.1652457372116349</v>
          </cell>
          <cell r="O405">
            <v>3.4039618856569711</v>
          </cell>
          <cell r="P405">
            <v>1.565947843530592</v>
          </cell>
          <cell r="Q405">
            <v>2.4749247743229694</v>
          </cell>
          <cell r="R405">
            <v>1.5960381143430287</v>
          </cell>
          <cell r="S405">
            <v>5.3748746238716159</v>
          </cell>
          <cell r="T405">
            <v>0.94533600802407247</v>
          </cell>
          <cell r="U405">
            <v>0</v>
          </cell>
          <cell r="V405">
            <v>1.1898194583751254</v>
          </cell>
          <cell r="W405">
            <v>0</v>
          </cell>
          <cell r="X405">
            <v>0</v>
          </cell>
          <cell r="Y405">
            <v>3.1995987963891679</v>
          </cell>
          <cell r="Z405">
            <v>0</v>
          </cell>
          <cell r="AA405">
            <v>0</v>
          </cell>
          <cell r="AB405">
            <v>0</v>
          </cell>
          <cell r="AC405">
            <v>3.6772818455366103</v>
          </cell>
          <cell r="AD405">
            <v>22.088766298896694</v>
          </cell>
          <cell r="AE405">
            <v>3.1381644934804416</v>
          </cell>
          <cell r="AF405">
            <v>100.00000000000003</v>
          </cell>
          <cell r="AG405">
            <v>0.4918004012036109</v>
          </cell>
        </row>
        <row r="406">
          <cell r="C406" t="str">
            <v>050109</v>
          </cell>
          <cell r="D406" t="str">
            <v>SIERRA</v>
          </cell>
          <cell r="E406" t="str">
            <v>AYACUCHO</v>
          </cell>
          <cell r="F406" t="str">
            <v>HUAMANGA</v>
          </cell>
          <cell r="G406" t="str">
            <v>SAN JOSE DE TICLLAS</v>
          </cell>
          <cell r="H406">
            <v>2460</v>
          </cell>
          <cell r="I406">
            <v>255.21178637200737</v>
          </cell>
          <cell r="J406">
            <v>2204.7882136279927</v>
          </cell>
          <cell r="K406">
            <v>0.42799999999999999</v>
          </cell>
          <cell r="L406">
            <v>53.02363411200227</v>
          </cell>
          <cell r="M406">
            <v>3.6552116189644734</v>
          </cell>
          <cell r="N406">
            <v>3.0193742238596797</v>
          </cell>
          <cell r="O406">
            <v>2.9134203126486038</v>
          </cell>
          <cell r="P406">
            <v>2.6414259865752143</v>
          </cell>
          <cell r="Q406">
            <v>3.0399519188847073</v>
          </cell>
          <cell r="R406">
            <v>2.4585806603998157</v>
          </cell>
          <cell r="S406">
            <v>4.2281390871362099</v>
          </cell>
          <cell r="T406">
            <v>0.73451222152699591</v>
          </cell>
          <cell r="U406">
            <v>0.67862861982989986</v>
          </cell>
          <cell r="V406">
            <v>2.5621990691510477</v>
          </cell>
          <cell r="W406">
            <v>0.2145882049279827</v>
          </cell>
          <cell r="X406">
            <v>2.3948883243993628E-2</v>
          </cell>
          <cell r="Y406">
            <v>1.222096343613345</v>
          </cell>
          <cell r="Z406">
            <v>1.1035993980174246</v>
          </cell>
          <cell r="AA406">
            <v>0.3138155426230686</v>
          </cell>
          <cell r="AB406">
            <v>0.56938056947425664</v>
          </cell>
          <cell r="AC406">
            <v>7.6182710827178708</v>
          </cell>
          <cell r="AD406">
            <v>8.5530788636095938</v>
          </cell>
          <cell r="AE406">
            <v>1.4260930656741659</v>
          </cell>
          <cell r="AF406">
            <v>99.999949784880627</v>
          </cell>
          <cell r="AG406">
            <v>0.56678845730966743</v>
          </cell>
        </row>
        <row r="407">
          <cell r="C407" t="str">
            <v>050111</v>
          </cell>
          <cell r="D407" t="str">
            <v>SIERRA</v>
          </cell>
          <cell r="E407" t="str">
            <v>AYACUCHO</v>
          </cell>
          <cell r="F407" t="str">
            <v>HUAMANGA</v>
          </cell>
          <cell r="G407" t="str">
            <v>SANTIAGO DE PISCHA</v>
          </cell>
          <cell r="H407">
            <v>1626</v>
          </cell>
          <cell r="I407">
            <v>619.25339366515834</v>
          </cell>
          <cell r="J407">
            <v>1006.7466063348417</v>
          </cell>
          <cell r="K407">
            <v>0.42799999999999999</v>
          </cell>
          <cell r="L407">
            <v>53.02363411200227</v>
          </cell>
          <cell r="M407">
            <v>3.6552116189644734</v>
          </cell>
          <cell r="N407">
            <v>3.0193742238596797</v>
          </cell>
          <cell r="O407">
            <v>2.9134203126486038</v>
          </cell>
          <cell r="P407">
            <v>2.6414259865752143</v>
          </cell>
          <cell r="Q407">
            <v>3.0399519188847073</v>
          </cell>
          <cell r="R407">
            <v>2.4585806603998157</v>
          </cell>
          <cell r="S407">
            <v>4.2281390871362099</v>
          </cell>
          <cell r="T407">
            <v>0.73451222152699591</v>
          </cell>
          <cell r="U407">
            <v>0.67862861982989986</v>
          </cell>
          <cell r="V407">
            <v>2.5621990691510477</v>
          </cell>
          <cell r="W407">
            <v>0.2145882049279827</v>
          </cell>
          <cell r="X407">
            <v>2.3948883243993628E-2</v>
          </cell>
          <cell r="Y407">
            <v>1.222096343613345</v>
          </cell>
          <cell r="Z407">
            <v>1.1035993980174246</v>
          </cell>
          <cell r="AA407">
            <v>0.3138155426230686</v>
          </cell>
          <cell r="AB407">
            <v>0.56938056947425664</v>
          </cell>
          <cell r="AC407">
            <v>7.6182710827178708</v>
          </cell>
          <cell r="AD407">
            <v>8.5530788636095938</v>
          </cell>
          <cell r="AE407">
            <v>1.4260930656741659</v>
          </cell>
          <cell r="AF407">
            <v>99.999949784880627</v>
          </cell>
          <cell r="AG407">
            <v>0.56678845730966743</v>
          </cell>
        </row>
        <row r="408">
          <cell r="C408" t="str">
            <v>050112</v>
          </cell>
          <cell r="D408" t="str">
            <v>SIERRA</v>
          </cell>
          <cell r="E408" t="str">
            <v>AYACUCHO</v>
          </cell>
          <cell r="F408" t="str">
            <v>HUAMANGA</v>
          </cell>
          <cell r="G408" t="str">
            <v>SOCOS</v>
          </cell>
          <cell r="H408">
            <v>7441</v>
          </cell>
          <cell r="I408">
            <v>1164.651397730418</v>
          </cell>
          <cell r="J408">
            <v>6276.3486022695815</v>
          </cell>
          <cell r="K408">
            <v>0.42799999999999999</v>
          </cell>
          <cell r="L408">
            <v>53.02363411200227</v>
          </cell>
          <cell r="M408">
            <v>3.6552116189644734</v>
          </cell>
          <cell r="N408">
            <v>3.0193742238596797</v>
          </cell>
          <cell r="O408">
            <v>2.9134203126486038</v>
          </cell>
          <cell r="P408">
            <v>2.6414259865752143</v>
          </cell>
          <cell r="Q408">
            <v>3.0399519188847073</v>
          </cell>
          <cell r="R408">
            <v>2.4585806603998157</v>
          </cell>
          <cell r="S408">
            <v>4.2281390871362099</v>
          </cell>
          <cell r="T408">
            <v>0.73451222152699591</v>
          </cell>
          <cell r="U408">
            <v>0.67862861982989986</v>
          </cell>
          <cell r="V408">
            <v>2.5621990691510477</v>
          </cell>
          <cell r="W408">
            <v>0.2145882049279827</v>
          </cell>
          <cell r="X408">
            <v>2.3948883243993628E-2</v>
          </cell>
          <cell r="Y408">
            <v>1.222096343613345</v>
          </cell>
          <cell r="Z408">
            <v>1.1035993980174246</v>
          </cell>
          <cell r="AA408">
            <v>0.3138155426230686</v>
          </cell>
          <cell r="AB408">
            <v>0.56938056947425664</v>
          </cell>
          <cell r="AC408">
            <v>7.6182710827178708</v>
          </cell>
          <cell r="AD408">
            <v>8.5530788636095938</v>
          </cell>
          <cell r="AE408">
            <v>1.4260930656741659</v>
          </cell>
          <cell r="AF408">
            <v>99.999949784880627</v>
          </cell>
          <cell r="AG408">
            <v>0.56678845730966743</v>
          </cell>
        </row>
        <row r="409">
          <cell r="C409" t="str">
            <v>050113</v>
          </cell>
          <cell r="D409" t="str">
            <v>SIERRA</v>
          </cell>
          <cell r="E409" t="str">
            <v>AYACUCHO</v>
          </cell>
          <cell r="F409" t="str">
            <v>HUAMANGA</v>
          </cell>
          <cell r="G409" t="str">
            <v>TAMBILLO</v>
          </cell>
          <cell r="H409">
            <v>5259</v>
          </cell>
          <cell r="I409">
            <v>216.49399656946832</v>
          </cell>
          <cell r="J409">
            <v>5042.5060034305316</v>
          </cell>
          <cell r="K409">
            <v>0.42799999999999999</v>
          </cell>
          <cell r="L409">
            <v>53.02363411200227</v>
          </cell>
          <cell r="M409">
            <v>3.6552116189644734</v>
          </cell>
          <cell r="N409">
            <v>3.0193742238596797</v>
          </cell>
          <cell r="O409">
            <v>2.9134203126486038</v>
          </cell>
          <cell r="P409">
            <v>2.6414259865752143</v>
          </cell>
          <cell r="Q409">
            <v>3.0399519188847073</v>
          </cell>
          <cell r="R409">
            <v>2.4585806603998157</v>
          </cell>
          <cell r="S409">
            <v>4.2281390871362099</v>
          </cell>
          <cell r="T409">
            <v>0.73451222152699591</v>
          </cell>
          <cell r="U409">
            <v>0.67862861982989986</v>
          </cell>
          <cell r="V409">
            <v>2.5621990691510477</v>
          </cell>
          <cell r="W409">
            <v>0.2145882049279827</v>
          </cell>
          <cell r="X409">
            <v>2.3948883243993628E-2</v>
          </cell>
          <cell r="Y409">
            <v>1.222096343613345</v>
          </cell>
          <cell r="Z409">
            <v>1.1035993980174246</v>
          </cell>
          <cell r="AA409">
            <v>0.3138155426230686</v>
          </cell>
          <cell r="AB409">
            <v>0.56938056947425664</v>
          </cell>
          <cell r="AC409">
            <v>7.6182710827178708</v>
          </cell>
          <cell r="AD409">
            <v>8.5530788636095938</v>
          </cell>
          <cell r="AE409">
            <v>1.4260930656741659</v>
          </cell>
          <cell r="AF409">
            <v>99.999949784880627</v>
          </cell>
          <cell r="AG409">
            <v>0.56678845730966743</v>
          </cell>
        </row>
        <row r="410">
          <cell r="C410" t="str">
            <v>050201</v>
          </cell>
          <cell r="D410" t="str">
            <v>SIERRA</v>
          </cell>
          <cell r="E410" t="str">
            <v>AYACUCHO</v>
          </cell>
          <cell r="F410" t="str">
            <v>CANGALLO</v>
          </cell>
          <cell r="G410" t="str">
            <v>CANGALLO</v>
          </cell>
          <cell r="H410">
            <v>6747</v>
          </cell>
          <cell r="I410">
            <v>2379.5356668143554</v>
          </cell>
          <cell r="J410">
            <v>4367.4643331856441</v>
          </cell>
          <cell r="K410">
            <v>0.43</v>
          </cell>
          <cell r="L410">
            <v>53.02363411200227</v>
          </cell>
          <cell r="M410">
            <v>3.6552116189644734</v>
          </cell>
          <cell r="N410">
            <v>3.0193742238596797</v>
          </cell>
          <cell r="O410">
            <v>2.9134203126486038</v>
          </cell>
          <cell r="P410">
            <v>2.6414259865752143</v>
          </cell>
          <cell r="Q410">
            <v>3.0399519188847073</v>
          </cell>
          <cell r="R410">
            <v>2.4585806603998157</v>
          </cell>
          <cell r="S410">
            <v>4.2281390871362099</v>
          </cell>
          <cell r="T410">
            <v>0.73451222152699591</v>
          </cell>
          <cell r="U410">
            <v>0.67862861982989986</v>
          </cell>
          <cell r="V410">
            <v>2.5621990691510477</v>
          </cell>
          <cell r="W410">
            <v>0.2145882049279827</v>
          </cell>
          <cell r="X410">
            <v>2.3948883243993628E-2</v>
          </cell>
          <cell r="Y410">
            <v>1.222096343613345</v>
          </cell>
          <cell r="Z410">
            <v>1.1035993980174246</v>
          </cell>
          <cell r="AA410">
            <v>0.3138155426230686</v>
          </cell>
          <cell r="AB410">
            <v>0.56938056947425664</v>
          </cell>
          <cell r="AC410">
            <v>7.6182710827178708</v>
          </cell>
          <cell r="AD410">
            <v>8.5530788636095938</v>
          </cell>
          <cell r="AE410">
            <v>1.4260930656741659</v>
          </cell>
          <cell r="AF410">
            <v>99.999949784880627</v>
          </cell>
          <cell r="AG410">
            <v>0.56678845730966743</v>
          </cell>
        </row>
        <row r="411">
          <cell r="C411" t="str">
            <v>050202</v>
          </cell>
          <cell r="D411" t="str">
            <v>SIERRA</v>
          </cell>
          <cell r="E411" t="str">
            <v>AYACUCHO</v>
          </cell>
          <cell r="F411" t="str">
            <v>CANGALLO</v>
          </cell>
          <cell r="G411" t="str">
            <v>CHUSCHI</v>
          </cell>
          <cell r="H411">
            <v>7965</v>
          </cell>
          <cell r="I411">
            <v>3566.5040454051446</v>
          </cell>
          <cell r="J411">
            <v>4398.495954594855</v>
          </cell>
          <cell r="K411">
            <v>0.43</v>
          </cell>
          <cell r="L411">
            <v>53.02363411200227</v>
          </cell>
          <cell r="M411">
            <v>3.6552116189644734</v>
          </cell>
          <cell r="N411">
            <v>3.0193742238596797</v>
          </cell>
          <cell r="O411">
            <v>2.9134203126486038</v>
          </cell>
          <cell r="P411">
            <v>2.6414259865752143</v>
          </cell>
          <cell r="Q411">
            <v>3.0399519188847073</v>
          </cell>
          <cell r="R411">
            <v>2.4585806603998157</v>
          </cell>
          <cell r="S411">
            <v>4.2281390871362099</v>
          </cell>
          <cell r="T411">
            <v>0.73451222152699591</v>
          </cell>
          <cell r="U411">
            <v>0.67862861982989986</v>
          </cell>
          <cell r="V411">
            <v>2.5621990691510477</v>
          </cell>
          <cell r="W411">
            <v>0.2145882049279827</v>
          </cell>
          <cell r="X411">
            <v>2.3948883243993628E-2</v>
          </cell>
          <cell r="Y411">
            <v>1.222096343613345</v>
          </cell>
          <cell r="Z411">
            <v>1.1035993980174246</v>
          </cell>
          <cell r="AA411">
            <v>0.3138155426230686</v>
          </cell>
          <cell r="AB411">
            <v>0.56938056947425664</v>
          </cell>
          <cell r="AC411">
            <v>7.6182710827178708</v>
          </cell>
          <cell r="AD411">
            <v>8.5530788636095938</v>
          </cell>
          <cell r="AE411">
            <v>1.4260930656741659</v>
          </cell>
          <cell r="AF411">
            <v>99.999949784880627</v>
          </cell>
          <cell r="AG411">
            <v>0.56678845730966743</v>
          </cell>
        </row>
        <row r="412">
          <cell r="C412" t="str">
            <v>050203</v>
          </cell>
          <cell r="D412" t="str">
            <v>SIERRA</v>
          </cell>
          <cell r="E412" t="str">
            <v>AYACUCHO</v>
          </cell>
          <cell r="F412" t="str">
            <v>CANGALLO</v>
          </cell>
          <cell r="G412" t="str">
            <v>LOS MOROCHUCOS</v>
          </cell>
          <cell r="H412">
            <v>8205</v>
          </cell>
          <cell r="I412">
            <v>2891.9598649662416</v>
          </cell>
          <cell r="J412">
            <v>5313.0401350337579</v>
          </cell>
          <cell r="K412">
            <v>0.33</v>
          </cell>
          <cell r="L412">
            <v>53.02363411200227</v>
          </cell>
          <cell r="M412">
            <v>3.6552116189644734</v>
          </cell>
          <cell r="N412">
            <v>3.0193742238596797</v>
          </cell>
          <cell r="O412">
            <v>2.9134203126486038</v>
          </cell>
          <cell r="P412">
            <v>2.6414259865752143</v>
          </cell>
          <cell r="Q412">
            <v>3.0399519188847073</v>
          </cell>
          <cell r="R412">
            <v>2.4585806603998157</v>
          </cell>
          <cell r="S412">
            <v>4.2281390871362099</v>
          </cell>
          <cell r="T412">
            <v>0.73451222152699591</v>
          </cell>
          <cell r="U412">
            <v>0.67862861982989986</v>
          </cell>
          <cell r="V412">
            <v>2.5621990691510477</v>
          </cell>
          <cell r="W412">
            <v>0.2145882049279827</v>
          </cell>
          <cell r="X412">
            <v>2.3948883243993628E-2</v>
          </cell>
          <cell r="Y412">
            <v>1.222096343613345</v>
          </cell>
          <cell r="Z412">
            <v>1.1035993980174246</v>
          </cell>
          <cell r="AA412">
            <v>0.3138155426230686</v>
          </cell>
          <cell r="AB412">
            <v>0.56938056947425664</v>
          </cell>
          <cell r="AC412">
            <v>7.6182710827178708</v>
          </cell>
          <cell r="AD412">
            <v>8.5530788636095938</v>
          </cell>
          <cell r="AE412">
            <v>1.4260930656741659</v>
          </cell>
          <cell r="AF412">
            <v>99.999949784880627</v>
          </cell>
          <cell r="AG412">
            <v>0.56678845730966743</v>
          </cell>
        </row>
        <row r="413">
          <cell r="C413" t="str">
            <v>050204</v>
          </cell>
          <cell r="D413" t="str">
            <v>SIERRA</v>
          </cell>
          <cell r="E413" t="str">
            <v>AYACUCHO</v>
          </cell>
          <cell r="F413" t="str">
            <v>CANGALLO</v>
          </cell>
          <cell r="G413" t="str">
            <v>MARIA PARADO DE BELLIDO</v>
          </cell>
          <cell r="H413">
            <v>2574</v>
          </cell>
          <cell r="I413">
            <v>397.32885906040269</v>
          </cell>
          <cell r="J413">
            <v>2176.6711409395975</v>
          </cell>
          <cell r="K413">
            <v>0.42799999999999999</v>
          </cell>
          <cell r="L413">
            <v>53.02363411200227</v>
          </cell>
          <cell r="M413">
            <v>3.6552116189644734</v>
          </cell>
          <cell r="N413">
            <v>3.0193742238596797</v>
          </cell>
          <cell r="O413">
            <v>2.9134203126486038</v>
          </cell>
          <cell r="P413">
            <v>2.6414259865752143</v>
          </cell>
          <cell r="Q413">
            <v>3.0399519188847073</v>
          </cell>
          <cell r="R413">
            <v>2.4585806603998157</v>
          </cell>
          <cell r="S413">
            <v>4.2281390871362099</v>
          </cell>
          <cell r="T413">
            <v>0.73451222152699591</v>
          </cell>
          <cell r="U413">
            <v>0.67862861982989986</v>
          </cell>
          <cell r="V413">
            <v>2.5621990691510477</v>
          </cell>
          <cell r="W413">
            <v>0.2145882049279827</v>
          </cell>
          <cell r="X413">
            <v>2.3948883243993628E-2</v>
          </cell>
          <cell r="Y413">
            <v>1.222096343613345</v>
          </cell>
          <cell r="Z413">
            <v>1.1035993980174246</v>
          </cell>
          <cell r="AA413">
            <v>0.3138155426230686</v>
          </cell>
          <cell r="AB413">
            <v>0.56938056947425664</v>
          </cell>
          <cell r="AC413">
            <v>7.6182710827178708</v>
          </cell>
          <cell r="AD413">
            <v>8.5530788636095938</v>
          </cell>
          <cell r="AE413">
            <v>1.4260930656741659</v>
          </cell>
          <cell r="AF413">
            <v>99.999949784880627</v>
          </cell>
          <cell r="AG413">
            <v>0.56678845730966743</v>
          </cell>
        </row>
        <row r="414">
          <cell r="C414" t="str">
            <v>050205</v>
          </cell>
          <cell r="D414" t="str">
            <v>SIERRA</v>
          </cell>
          <cell r="E414" t="str">
            <v>AYACUCHO</v>
          </cell>
          <cell r="F414" t="str">
            <v>CANGALLO</v>
          </cell>
          <cell r="G414" t="str">
            <v>PARAS</v>
          </cell>
          <cell r="H414">
            <v>4575</v>
          </cell>
          <cell r="I414">
            <v>967.5254135937812</v>
          </cell>
          <cell r="J414">
            <v>3607.4745864062188</v>
          </cell>
          <cell r="K414">
            <v>0.42799999999999999</v>
          </cell>
          <cell r="L414">
            <v>53.02363411200227</v>
          </cell>
          <cell r="M414">
            <v>3.6552116189644734</v>
          </cell>
          <cell r="N414">
            <v>3.0193742238596797</v>
          </cell>
          <cell r="O414">
            <v>2.9134203126486038</v>
          </cell>
          <cell r="P414">
            <v>2.6414259865752143</v>
          </cell>
          <cell r="Q414">
            <v>3.0399519188847073</v>
          </cell>
          <cell r="R414">
            <v>2.4585806603998157</v>
          </cell>
          <cell r="S414">
            <v>4.2281390871362099</v>
          </cell>
          <cell r="T414">
            <v>0.73451222152699591</v>
          </cell>
          <cell r="U414">
            <v>0.67862861982989986</v>
          </cell>
          <cell r="V414">
            <v>2.5621990691510477</v>
          </cell>
          <cell r="W414">
            <v>0.2145882049279827</v>
          </cell>
          <cell r="X414">
            <v>2.3948883243993628E-2</v>
          </cell>
          <cell r="Y414">
            <v>1.222096343613345</v>
          </cell>
          <cell r="Z414">
            <v>1.1035993980174246</v>
          </cell>
          <cell r="AA414">
            <v>0.3138155426230686</v>
          </cell>
          <cell r="AB414">
            <v>0.56938056947425664</v>
          </cell>
          <cell r="AC414">
            <v>7.6182710827178708</v>
          </cell>
          <cell r="AD414">
            <v>8.5530788636095938</v>
          </cell>
          <cell r="AE414">
            <v>1.4260930656741659</v>
          </cell>
          <cell r="AF414">
            <v>99.999949784880627</v>
          </cell>
          <cell r="AG414">
            <v>0.56678845730966743</v>
          </cell>
        </row>
        <row r="415">
          <cell r="C415" t="str">
            <v>050206</v>
          </cell>
          <cell r="D415" t="str">
            <v>SIERRA</v>
          </cell>
          <cell r="E415" t="str">
            <v>AYACUCHO</v>
          </cell>
          <cell r="F415" t="str">
            <v>CANGALLO</v>
          </cell>
          <cell r="G415" t="str">
            <v>TOTOS</v>
          </cell>
          <cell r="H415">
            <v>3720</v>
          </cell>
          <cell r="I415">
            <v>1631.4485514485516</v>
          </cell>
          <cell r="J415">
            <v>2088.5514485514486</v>
          </cell>
          <cell r="K415">
            <v>0.36</v>
          </cell>
          <cell r="L415">
            <v>53.02363411200227</v>
          </cell>
          <cell r="M415">
            <v>3.6552116189644734</v>
          </cell>
          <cell r="N415">
            <v>3.0193742238596797</v>
          </cell>
          <cell r="O415">
            <v>2.9134203126486038</v>
          </cell>
          <cell r="P415">
            <v>2.6414259865752143</v>
          </cell>
          <cell r="Q415">
            <v>3.0399519188847073</v>
          </cell>
          <cell r="R415">
            <v>2.4585806603998157</v>
          </cell>
          <cell r="S415">
            <v>4.2281390871362099</v>
          </cell>
          <cell r="T415">
            <v>0.73451222152699591</v>
          </cell>
          <cell r="U415">
            <v>0.67862861982989986</v>
          </cell>
          <cell r="V415">
            <v>2.5621990691510477</v>
          </cell>
          <cell r="W415">
            <v>0.2145882049279827</v>
          </cell>
          <cell r="X415">
            <v>2.3948883243993628E-2</v>
          </cell>
          <cell r="Y415">
            <v>1.222096343613345</v>
          </cell>
          <cell r="Z415">
            <v>1.1035993980174246</v>
          </cell>
          <cell r="AA415">
            <v>0.3138155426230686</v>
          </cell>
          <cell r="AB415">
            <v>0.56938056947425664</v>
          </cell>
          <cell r="AC415">
            <v>7.6182710827178708</v>
          </cell>
          <cell r="AD415">
            <v>8.5530788636095938</v>
          </cell>
          <cell r="AE415">
            <v>1.4260930656741659</v>
          </cell>
          <cell r="AF415">
            <v>99.999949784880627</v>
          </cell>
          <cell r="AG415">
            <v>0.56678845730966743</v>
          </cell>
        </row>
        <row r="416">
          <cell r="C416" t="str">
            <v>050301</v>
          </cell>
          <cell r="D416" t="str">
            <v>SIERRA</v>
          </cell>
          <cell r="E416" t="str">
            <v>AYACUCHO</v>
          </cell>
          <cell r="F416" t="str">
            <v>HUANCA SANCOS</v>
          </cell>
          <cell r="G416" t="str">
            <v>SANCOS</v>
          </cell>
          <cell r="H416">
            <v>3584</v>
          </cell>
          <cell r="I416">
            <v>3074.6041254591692</v>
          </cell>
          <cell r="J416">
            <v>509.39587454083085</v>
          </cell>
          <cell r="K416">
            <v>0.35</v>
          </cell>
          <cell r="L416">
            <v>56.307067974298278</v>
          </cell>
          <cell r="M416">
            <v>3.1160925648582052</v>
          </cell>
          <cell r="N416">
            <v>2.2513164887192612</v>
          </cell>
          <cell r="O416">
            <v>3.1257548673848974</v>
          </cell>
          <cell r="P416">
            <v>2.995313783274554</v>
          </cell>
          <cell r="Q416">
            <v>2.1015507995555334</v>
          </cell>
          <cell r="R416">
            <v>3.5267404222426189</v>
          </cell>
          <cell r="S416">
            <v>3.5750519348760808</v>
          </cell>
          <cell r="T416">
            <v>0.23189526064061064</v>
          </cell>
          <cell r="U416">
            <v>0.7488284458186385</v>
          </cell>
          <cell r="V416">
            <v>1.328566597420165</v>
          </cell>
          <cell r="W416">
            <v>1.5073191941639688</v>
          </cell>
          <cell r="X416">
            <v>0</v>
          </cell>
          <cell r="Y416">
            <v>2.2706410937726451</v>
          </cell>
          <cell r="Z416">
            <v>3.1885598338083958</v>
          </cell>
          <cell r="AA416">
            <v>0.67636117686844754</v>
          </cell>
          <cell r="AB416">
            <v>0.22706410937726454</v>
          </cell>
          <cell r="AC416">
            <v>2.8986907580076329</v>
          </cell>
          <cell r="AD416">
            <v>8.1791390888448703</v>
          </cell>
          <cell r="AE416">
            <v>1.7440456060679259</v>
          </cell>
          <cell r="AF416">
            <v>100.00000000000001</v>
          </cell>
          <cell r="AG416">
            <v>0.59423160539156483</v>
          </cell>
        </row>
        <row r="417">
          <cell r="C417" t="str">
            <v>050302</v>
          </cell>
          <cell r="D417" t="str">
            <v>SIERRA</v>
          </cell>
          <cell r="E417" t="str">
            <v>AYACUCHO</v>
          </cell>
          <cell r="F417" t="str">
            <v>HUANCA SANCOS</v>
          </cell>
          <cell r="G417" t="str">
            <v>CARAPO</v>
          </cell>
          <cell r="H417">
            <v>2504</v>
          </cell>
          <cell r="I417">
            <v>1898.3947872748179</v>
          </cell>
          <cell r="J417">
            <v>605.60521272518213</v>
          </cell>
          <cell r="K417">
            <v>0.37</v>
          </cell>
          <cell r="L417">
            <v>62.245666917859822</v>
          </cell>
          <cell r="M417">
            <v>2.5998492840994718</v>
          </cell>
          <cell r="N417">
            <v>1.7030896759608136</v>
          </cell>
          <cell r="O417">
            <v>2.1853805576488314</v>
          </cell>
          <cell r="P417">
            <v>2.5998492840994722</v>
          </cell>
          <cell r="Q417">
            <v>1.3376036171816126</v>
          </cell>
          <cell r="R417">
            <v>2.3360964581763373</v>
          </cell>
          <cell r="S417">
            <v>1.9593067068575731</v>
          </cell>
          <cell r="T417">
            <v>0.37678975131876408</v>
          </cell>
          <cell r="U417">
            <v>0.71590052750565181</v>
          </cell>
          <cell r="V417">
            <v>1.0926902788244159</v>
          </cell>
          <cell r="W417">
            <v>1.4318010550113034</v>
          </cell>
          <cell r="X417">
            <v>0</v>
          </cell>
          <cell r="Y417">
            <v>2.0346646571213256</v>
          </cell>
          <cell r="Z417">
            <v>1.8085908063300677</v>
          </cell>
          <cell r="AA417">
            <v>0.54634513941220797</v>
          </cell>
          <cell r="AB417">
            <v>0.19216277317256969</v>
          </cell>
          <cell r="AC417">
            <v>1.3187641296156742</v>
          </cell>
          <cell r="AD417">
            <v>11.379050489826676</v>
          </cell>
          <cell r="AE417">
            <v>2.1363978899773919</v>
          </cell>
          <cell r="AF417">
            <v>100.00000000000001</v>
          </cell>
          <cell r="AG417">
            <v>0.64845516201959297</v>
          </cell>
        </row>
        <row r="418">
          <cell r="C418" t="str">
            <v>050303</v>
          </cell>
          <cell r="D418" t="str">
            <v>SIERRA</v>
          </cell>
          <cell r="E418" t="str">
            <v>AYACUCHO</v>
          </cell>
          <cell r="F418" t="str">
            <v>HUANCA SANCOS</v>
          </cell>
          <cell r="G418" t="str">
            <v>SACSAMARCA</v>
          </cell>
          <cell r="H418">
            <v>1613</v>
          </cell>
          <cell r="I418">
            <v>876.96215915414575</v>
          </cell>
          <cell r="J418">
            <v>736.03784084585425</v>
          </cell>
          <cell r="K418">
            <v>0.42799999999999999</v>
          </cell>
          <cell r="L418">
            <v>53.02363411200227</v>
          </cell>
          <cell r="M418">
            <v>3.6552116189644734</v>
          </cell>
          <cell r="N418">
            <v>3.0193742238596797</v>
          </cell>
          <cell r="O418">
            <v>2.9134203126486038</v>
          </cell>
          <cell r="P418">
            <v>2.6414259865752143</v>
          </cell>
          <cell r="Q418">
            <v>3.0399519188847073</v>
          </cell>
          <cell r="R418">
            <v>2.4585806603998157</v>
          </cell>
          <cell r="S418">
            <v>4.2281390871362099</v>
          </cell>
          <cell r="T418">
            <v>0.73451222152699591</v>
          </cell>
          <cell r="U418">
            <v>0.67862861982989986</v>
          </cell>
          <cell r="V418">
            <v>2.5621990691510477</v>
          </cell>
          <cell r="W418">
            <v>0.2145882049279827</v>
          </cell>
          <cell r="X418">
            <v>2.3948883243993628E-2</v>
          </cell>
          <cell r="Y418">
            <v>1.222096343613345</v>
          </cell>
          <cell r="Z418">
            <v>1.1035993980174246</v>
          </cell>
          <cell r="AA418">
            <v>0.3138155426230686</v>
          </cell>
          <cell r="AB418">
            <v>0.56938056947425664</v>
          </cell>
          <cell r="AC418">
            <v>7.6182710827178708</v>
          </cell>
          <cell r="AD418">
            <v>8.5530788636095938</v>
          </cell>
          <cell r="AE418">
            <v>1.4260930656741659</v>
          </cell>
          <cell r="AF418">
            <v>99.999949784880627</v>
          </cell>
          <cell r="AG418">
            <v>0.56678845730966743</v>
          </cell>
        </row>
        <row r="419">
          <cell r="C419" t="str">
            <v>050304</v>
          </cell>
          <cell r="D419" t="str">
            <v>SIERRA</v>
          </cell>
          <cell r="E419" t="str">
            <v>AYACUCHO</v>
          </cell>
          <cell r="F419" t="str">
            <v>HUANCA SANCOS</v>
          </cell>
          <cell r="G419" t="str">
            <v>SANTIAGO DE LUCANAMARCA</v>
          </cell>
          <cell r="H419">
            <v>2638</v>
          </cell>
          <cell r="I419">
            <v>1160.72</v>
          </cell>
          <cell r="J419">
            <v>1477.28</v>
          </cell>
          <cell r="K419">
            <v>0.42799999999999999</v>
          </cell>
          <cell r="L419">
            <v>53.02363411200227</v>
          </cell>
          <cell r="M419">
            <v>3.6552116189644734</v>
          </cell>
          <cell r="N419">
            <v>3.0193742238596797</v>
          </cell>
          <cell r="O419">
            <v>2.9134203126486038</v>
          </cell>
          <cell r="P419">
            <v>2.6414259865752143</v>
          </cell>
          <cell r="Q419">
            <v>3.0399519188847073</v>
          </cell>
          <cell r="R419">
            <v>2.4585806603998157</v>
          </cell>
          <cell r="S419">
            <v>4.2281390871362099</v>
          </cell>
          <cell r="T419">
            <v>0.73451222152699591</v>
          </cell>
          <cell r="U419">
            <v>0.67862861982989986</v>
          </cell>
          <cell r="V419">
            <v>2.5621990691510477</v>
          </cell>
          <cell r="W419">
            <v>0.2145882049279827</v>
          </cell>
          <cell r="X419">
            <v>2.3948883243993628E-2</v>
          </cell>
          <cell r="Y419">
            <v>1.222096343613345</v>
          </cell>
          <cell r="Z419">
            <v>1.1035993980174246</v>
          </cell>
          <cell r="AA419">
            <v>0.3138155426230686</v>
          </cell>
          <cell r="AB419">
            <v>0.56938056947425664</v>
          </cell>
          <cell r="AC419">
            <v>7.6182710827178708</v>
          </cell>
          <cell r="AD419">
            <v>8.5530788636095938</v>
          </cell>
          <cell r="AE419">
            <v>1.4260930656741659</v>
          </cell>
          <cell r="AF419">
            <v>99.999949784880627</v>
          </cell>
          <cell r="AG419">
            <v>0.56678845730966743</v>
          </cell>
        </row>
        <row r="420">
          <cell r="C420" t="str">
            <v>050402</v>
          </cell>
          <cell r="D420" t="str">
            <v>SIERRA</v>
          </cell>
          <cell r="E420" t="str">
            <v>AYACUCHO</v>
          </cell>
          <cell r="F420" t="str">
            <v>HUANTA</v>
          </cell>
          <cell r="G420" t="str">
            <v>AYAHUANCO   12/</v>
          </cell>
          <cell r="H420">
            <v>5931</v>
          </cell>
          <cell r="I420">
            <v>1686.9704485488126</v>
          </cell>
          <cell r="J420">
            <v>4244.0295514511872</v>
          </cell>
          <cell r="K420">
            <v>0.42799999999999999</v>
          </cell>
          <cell r="L420">
            <v>53.02363411200227</v>
          </cell>
          <cell r="M420">
            <v>3.6552116189644734</v>
          </cell>
          <cell r="N420">
            <v>3.0193742238596797</v>
          </cell>
          <cell r="O420">
            <v>2.9134203126486038</v>
          </cell>
          <cell r="P420">
            <v>2.6414259865752143</v>
          </cell>
          <cell r="Q420">
            <v>3.0399519188847073</v>
          </cell>
          <cell r="R420">
            <v>2.4585806603998157</v>
          </cell>
          <cell r="S420">
            <v>4.2281390871362099</v>
          </cell>
          <cell r="T420">
            <v>0.73451222152699591</v>
          </cell>
          <cell r="U420">
            <v>0.67862861982989986</v>
          </cell>
          <cell r="V420">
            <v>2.5621990691510477</v>
          </cell>
          <cell r="W420">
            <v>0.2145882049279827</v>
          </cell>
          <cell r="X420">
            <v>2.3948883243993628E-2</v>
          </cell>
          <cell r="Y420">
            <v>1.222096343613345</v>
          </cell>
          <cell r="Z420">
            <v>1.1035993980174246</v>
          </cell>
          <cell r="AA420">
            <v>0.3138155426230686</v>
          </cell>
          <cell r="AB420">
            <v>0.56938056947425664</v>
          </cell>
          <cell r="AC420">
            <v>7.6182710827178708</v>
          </cell>
          <cell r="AD420">
            <v>8.5530788636095938</v>
          </cell>
          <cell r="AE420">
            <v>1.4260930656741659</v>
          </cell>
          <cell r="AF420">
            <v>99.999949784880627</v>
          </cell>
          <cell r="AG420">
            <v>0.56678845730966743</v>
          </cell>
        </row>
        <row r="421">
          <cell r="C421" t="str">
            <v>050403</v>
          </cell>
          <cell r="D421" t="str">
            <v>SIERRA</v>
          </cell>
          <cell r="E421" t="str">
            <v>AYACUCHO</v>
          </cell>
          <cell r="F421" t="str">
            <v>HUANTA</v>
          </cell>
          <cell r="G421" t="str">
            <v>HUAMANGUILLA</v>
          </cell>
          <cell r="H421">
            <v>5114</v>
          </cell>
          <cell r="I421">
            <v>1395.531923076923</v>
          </cell>
          <cell r="J421">
            <v>3718.4680769230772</v>
          </cell>
          <cell r="K421">
            <v>0.35</v>
          </cell>
          <cell r="L421">
            <v>53.02363411200227</v>
          </cell>
          <cell r="M421">
            <v>3.6552116189644734</v>
          </cell>
          <cell r="N421">
            <v>3.0193742238596797</v>
          </cell>
          <cell r="O421">
            <v>2.9134203126486038</v>
          </cell>
          <cell r="P421">
            <v>2.6414259865752143</v>
          </cell>
          <cell r="Q421">
            <v>3.0399519188847073</v>
          </cell>
          <cell r="R421">
            <v>2.4585806603998157</v>
          </cell>
          <cell r="S421">
            <v>4.2281390871362099</v>
          </cell>
          <cell r="T421">
            <v>0.73451222152699591</v>
          </cell>
          <cell r="U421">
            <v>0.67862861982989986</v>
          </cell>
          <cell r="V421">
            <v>2.5621990691510477</v>
          </cell>
          <cell r="W421">
            <v>0.2145882049279827</v>
          </cell>
          <cell r="X421">
            <v>2.3948883243993628E-2</v>
          </cell>
          <cell r="Y421">
            <v>1.222096343613345</v>
          </cell>
          <cell r="Z421">
            <v>1.1035993980174246</v>
          </cell>
          <cell r="AA421">
            <v>0.3138155426230686</v>
          </cell>
          <cell r="AB421">
            <v>0.56938056947425664</v>
          </cell>
          <cell r="AC421">
            <v>7.6182710827178708</v>
          </cell>
          <cell r="AD421">
            <v>8.5530788636095938</v>
          </cell>
          <cell r="AE421">
            <v>1.4260930656741659</v>
          </cell>
          <cell r="AF421">
            <v>99.999949784880627</v>
          </cell>
          <cell r="AG421">
            <v>0.56678845730966743</v>
          </cell>
        </row>
        <row r="422">
          <cell r="C422" t="str">
            <v>050404</v>
          </cell>
          <cell r="D422" t="str">
            <v>SIERRA</v>
          </cell>
          <cell r="E422" t="str">
            <v>AYACUCHO</v>
          </cell>
          <cell r="F422" t="str">
            <v>HUANTA</v>
          </cell>
          <cell r="G422" t="str">
            <v>IGUAIN</v>
          </cell>
          <cell r="H422">
            <v>3163</v>
          </cell>
          <cell r="I422">
            <v>546.51761216166119</v>
          </cell>
          <cell r="J422">
            <v>2616.4823878383386</v>
          </cell>
          <cell r="K422">
            <v>0.42799999999999999</v>
          </cell>
          <cell r="L422">
            <v>53.02363411200227</v>
          </cell>
          <cell r="M422">
            <v>3.6552116189644734</v>
          </cell>
          <cell r="N422">
            <v>3.0193742238596797</v>
          </cell>
          <cell r="O422">
            <v>2.9134203126486038</v>
          </cell>
          <cell r="P422">
            <v>2.6414259865752143</v>
          </cell>
          <cell r="Q422">
            <v>3.0399519188847073</v>
          </cell>
          <cell r="R422">
            <v>2.4585806603998157</v>
          </cell>
          <cell r="S422">
            <v>4.2281390871362099</v>
          </cell>
          <cell r="T422">
            <v>0.73451222152699591</v>
          </cell>
          <cell r="U422">
            <v>0.67862861982989986</v>
          </cell>
          <cell r="V422">
            <v>2.5621990691510477</v>
          </cell>
          <cell r="W422">
            <v>0.2145882049279827</v>
          </cell>
          <cell r="X422">
            <v>2.3948883243993628E-2</v>
          </cell>
          <cell r="Y422">
            <v>1.222096343613345</v>
          </cell>
          <cell r="Z422">
            <v>1.1035993980174246</v>
          </cell>
          <cell r="AA422">
            <v>0.3138155426230686</v>
          </cell>
          <cell r="AB422">
            <v>0.56938056947425664</v>
          </cell>
          <cell r="AC422">
            <v>7.6182710827178708</v>
          </cell>
          <cell r="AD422">
            <v>8.5530788636095938</v>
          </cell>
          <cell r="AE422">
            <v>1.4260930656741659</v>
          </cell>
          <cell r="AF422">
            <v>99.999949784880627</v>
          </cell>
          <cell r="AG422">
            <v>0.56678845730966743</v>
          </cell>
        </row>
        <row r="423">
          <cell r="C423" t="str">
            <v>050405</v>
          </cell>
          <cell r="D423" t="str">
            <v>SIERRA</v>
          </cell>
          <cell r="E423" t="str">
            <v>AYACUCHO</v>
          </cell>
          <cell r="F423" t="str">
            <v>HUANTA</v>
          </cell>
          <cell r="G423" t="str">
            <v>LURICOCHA</v>
          </cell>
          <cell r="H423">
            <v>5107</v>
          </cell>
          <cell r="I423">
            <v>1380.8669679701318</v>
          </cell>
          <cell r="J423">
            <v>3726.1330320298684</v>
          </cell>
          <cell r="K423">
            <v>0.42799999999999999</v>
          </cell>
          <cell r="L423">
            <v>53.02363411200227</v>
          </cell>
          <cell r="M423">
            <v>3.6552116189644734</v>
          </cell>
          <cell r="N423">
            <v>3.0193742238596797</v>
          </cell>
          <cell r="O423">
            <v>2.9134203126486038</v>
          </cell>
          <cell r="P423">
            <v>2.6414259865752143</v>
          </cell>
          <cell r="Q423">
            <v>3.0399519188847073</v>
          </cell>
          <cell r="R423">
            <v>2.4585806603998157</v>
          </cell>
          <cell r="S423">
            <v>4.2281390871362099</v>
          </cell>
          <cell r="T423">
            <v>0.73451222152699591</v>
          </cell>
          <cell r="U423">
            <v>0.67862861982989986</v>
          </cell>
          <cell r="V423">
            <v>2.5621990691510477</v>
          </cell>
          <cell r="W423">
            <v>0.2145882049279827</v>
          </cell>
          <cell r="X423">
            <v>2.3948883243993628E-2</v>
          </cell>
          <cell r="Y423">
            <v>1.222096343613345</v>
          </cell>
          <cell r="Z423">
            <v>1.1035993980174246</v>
          </cell>
          <cell r="AA423">
            <v>0.3138155426230686</v>
          </cell>
          <cell r="AB423">
            <v>0.56938056947425664</v>
          </cell>
          <cell r="AC423">
            <v>7.6182710827178708</v>
          </cell>
          <cell r="AD423">
            <v>8.5530788636095938</v>
          </cell>
          <cell r="AE423">
            <v>1.4260930656741659</v>
          </cell>
          <cell r="AF423">
            <v>99.999949784880627</v>
          </cell>
          <cell r="AG423">
            <v>0.56678845730966743</v>
          </cell>
        </row>
        <row r="424">
          <cell r="C424" t="str">
            <v>050406</v>
          </cell>
          <cell r="D424" t="str">
            <v>SIERRA</v>
          </cell>
          <cell r="E424" t="str">
            <v>AYACUCHO</v>
          </cell>
          <cell r="F424" t="str">
            <v>HUANTA</v>
          </cell>
          <cell r="G424" t="str">
            <v>SANTILLANA   21/</v>
          </cell>
          <cell r="H424">
            <v>4796</v>
          </cell>
          <cell r="I424">
            <v>633.85493761894702</v>
          </cell>
          <cell r="J424">
            <v>4162.1450623810533</v>
          </cell>
          <cell r="K424">
            <v>0.42799999999999999</v>
          </cell>
          <cell r="L424">
            <v>53.02363411200227</v>
          </cell>
          <cell r="M424">
            <v>3.6552116189644734</v>
          </cell>
          <cell r="N424">
            <v>3.0193742238596797</v>
          </cell>
          <cell r="O424">
            <v>2.9134203126486038</v>
          </cell>
          <cell r="P424">
            <v>2.6414259865752143</v>
          </cell>
          <cell r="Q424">
            <v>3.0399519188847073</v>
          </cell>
          <cell r="R424">
            <v>2.4585806603998157</v>
          </cell>
          <cell r="S424">
            <v>4.2281390871362099</v>
          </cell>
          <cell r="T424">
            <v>0.73451222152699591</v>
          </cell>
          <cell r="U424">
            <v>0.67862861982989986</v>
          </cell>
          <cell r="V424">
            <v>2.5621990691510477</v>
          </cell>
          <cell r="W424">
            <v>0.2145882049279827</v>
          </cell>
          <cell r="X424">
            <v>2.3948883243993628E-2</v>
          </cell>
          <cell r="Y424">
            <v>1.222096343613345</v>
          </cell>
          <cell r="Z424">
            <v>1.1035993980174246</v>
          </cell>
          <cell r="AA424">
            <v>0.3138155426230686</v>
          </cell>
          <cell r="AB424">
            <v>0.56938056947425664</v>
          </cell>
          <cell r="AC424">
            <v>7.6182710827178708</v>
          </cell>
          <cell r="AD424">
            <v>8.5530788636095938</v>
          </cell>
          <cell r="AE424">
            <v>1.4260930656741659</v>
          </cell>
          <cell r="AF424">
            <v>99.999949784880627</v>
          </cell>
          <cell r="AG424">
            <v>0.56678845730966743</v>
          </cell>
        </row>
        <row r="425">
          <cell r="C425" t="str">
            <v>050409</v>
          </cell>
          <cell r="D425" t="str">
            <v>SIERRA</v>
          </cell>
          <cell r="E425" t="str">
            <v>AYACUCHO</v>
          </cell>
          <cell r="F425" t="str">
            <v>HUANTA</v>
          </cell>
          <cell r="G425" t="str">
            <v xml:space="preserve">CANAYRE </v>
          </cell>
          <cell r="H425">
            <v>3008</v>
          </cell>
          <cell r="I425">
            <v>1859.5541843424605</v>
          </cell>
          <cell r="J425">
            <v>1148.4458156575395</v>
          </cell>
          <cell r="K425">
            <v>0.42799999999999999</v>
          </cell>
          <cell r="L425">
            <v>53.02363411200227</v>
          </cell>
          <cell r="M425">
            <v>3.6552116189644734</v>
          </cell>
          <cell r="N425">
            <v>3.0193742238596797</v>
          </cell>
          <cell r="O425">
            <v>2.9134203126486038</v>
          </cell>
          <cell r="P425">
            <v>2.6414259865752143</v>
          </cell>
          <cell r="Q425">
            <v>3.0399519188847073</v>
          </cell>
          <cell r="R425">
            <v>2.4585806603998157</v>
          </cell>
          <cell r="S425">
            <v>4.2281390871362099</v>
          </cell>
          <cell r="T425">
            <v>0.73451222152699591</v>
          </cell>
          <cell r="U425">
            <v>0.67862861982989986</v>
          </cell>
          <cell r="V425">
            <v>2.5621990691510477</v>
          </cell>
          <cell r="W425">
            <v>0.2145882049279827</v>
          </cell>
          <cell r="X425">
            <v>2.3948883243993628E-2</v>
          </cell>
          <cell r="Y425">
            <v>1.222096343613345</v>
          </cell>
          <cell r="Z425">
            <v>1.1035993980174246</v>
          </cell>
          <cell r="AA425">
            <v>0.3138155426230686</v>
          </cell>
          <cell r="AB425">
            <v>0.56938056947425664</v>
          </cell>
          <cell r="AC425">
            <v>7.6182710827178708</v>
          </cell>
          <cell r="AD425">
            <v>8.5530788636095938</v>
          </cell>
          <cell r="AE425">
            <v>1.4260930656741659</v>
          </cell>
          <cell r="AF425">
            <v>99.999949784880627</v>
          </cell>
          <cell r="AG425">
            <v>0.56678845730966743</v>
          </cell>
        </row>
        <row r="426">
          <cell r="C426" t="str">
            <v>050410</v>
          </cell>
          <cell r="D426" t="str">
            <v>SIERRA</v>
          </cell>
          <cell r="E426" t="str">
            <v>AYACUCHO</v>
          </cell>
          <cell r="F426" t="str">
            <v>HUANTA</v>
          </cell>
          <cell r="G426" t="str">
            <v>UCHURACCAY   4/</v>
          </cell>
          <cell r="H426">
            <v>5290</v>
          </cell>
          <cell r="I426">
            <v>538.50985488412391</v>
          </cell>
          <cell r="J426">
            <v>4751.4901451158757</v>
          </cell>
          <cell r="K426">
            <v>0.42799999999999999</v>
          </cell>
          <cell r="L426">
            <v>53.02363411200227</v>
          </cell>
          <cell r="M426">
            <v>3.6552116189644734</v>
          </cell>
          <cell r="N426">
            <v>3.0193742238596797</v>
          </cell>
          <cell r="O426">
            <v>2.9134203126486038</v>
          </cell>
          <cell r="P426">
            <v>2.6414259865752143</v>
          </cell>
          <cell r="Q426">
            <v>3.0399519188847073</v>
          </cell>
          <cell r="R426">
            <v>2.4585806603998157</v>
          </cell>
          <cell r="S426">
            <v>4.2281390871362099</v>
          </cell>
          <cell r="T426">
            <v>0.73451222152699591</v>
          </cell>
          <cell r="U426">
            <v>0.67862861982989986</v>
          </cell>
          <cell r="V426">
            <v>2.5621990691510477</v>
          </cell>
          <cell r="W426">
            <v>0.2145882049279827</v>
          </cell>
          <cell r="X426">
            <v>2.3948883243993628E-2</v>
          </cell>
          <cell r="Y426">
            <v>1.222096343613345</v>
          </cell>
          <cell r="Z426">
            <v>1.1035993980174246</v>
          </cell>
          <cell r="AA426">
            <v>0.3138155426230686</v>
          </cell>
          <cell r="AB426">
            <v>0.56938056947425664</v>
          </cell>
          <cell r="AC426">
            <v>7.6182710827178708</v>
          </cell>
          <cell r="AD426">
            <v>8.5530788636095938</v>
          </cell>
          <cell r="AE426">
            <v>1.4260930656741659</v>
          </cell>
          <cell r="AF426">
            <v>99.999949784880627</v>
          </cell>
          <cell r="AG426">
            <v>0.56678845730966743</v>
          </cell>
        </row>
        <row r="427">
          <cell r="C427" t="str">
            <v>050411</v>
          </cell>
          <cell r="D427" t="str">
            <v>SIERRA</v>
          </cell>
          <cell r="E427" t="str">
            <v>AYACUCHO</v>
          </cell>
          <cell r="F427" t="str">
            <v>HUANTA</v>
          </cell>
          <cell r="G427" t="str">
            <v>PUCACOLPA   12/</v>
          </cell>
          <cell r="H427">
            <v>7957</v>
          </cell>
          <cell r="I427">
            <v>0</v>
          </cell>
          <cell r="J427">
            <v>7957</v>
          </cell>
          <cell r="K427">
            <v>0.42799999999999999</v>
          </cell>
          <cell r="L427">
            <v>53.02363411200227</v>
          </cell>
          <cell r="M427">
            <v>3.6552116189644734</v>
          </cell>
          <cell r="N427">
            <v>3.0193742238596797</v>
          </cell>
          <cell r="O427">
            <v>2.9134203126486038</v>
          </cell>
          <cell r="P427">
            <v>2.6414259865752143</v>
          </cell>
          <cell r="Q427">
            <v>3.0399519188847073</v>
          </cell>
          <cell r="R427">
            <v>2.4585806603998157</v>
          </cell>
          <cell r="S427">
            <v>4.2281390871362099</v>
          </cell>
          <cell r="T427">
            <v>0.73451222152699591</v>
          </cell>
          <cell r="U427">
            <v>0.67862861982989986</v>
          </cell>
          <cell r="V427">
            <v>2.5621990691510477</v>
          </cell>
          <cell r="W427">
            <v>0.2145882049279827</v>
          </cell>
          <cell r="X427">
            <v>2.3948883243993628E-2</v>
          </cell>
          <cell r="Y427">
            <v>1.222096343613345</v>
          </cell>
          <cell r="Z427">
            <v>1.1035993980174246</v>
          </cell>
          <cell r="AA427">
            <v>0.3138155426230686</v>
          </cell>
          <cell r="AB427">
            <v>0.56938056947425664</v>
          </cell>
          <cell r="AC427">
            <v>7.6182710827178708</v>
          </cell>
          <cell r="AD427">
            <v>8.5530788636095938</v>
          </cell>
          <cell r="AE427">
            <v>1.4260930656741659</v>
          </cell>
          <cell r="AF427">
            <v>99.999949784880627</v>
          </cell>
          <cell r="AG427">
            <v>0.56678845730966743</v>
          </cell>
        </row>
        <row r="428">
          <cell r="C428" t="str">
            <v>050412</v>
          </cell>
          <cell r="D428" t="str">
            <v>SIERRA</v>
          </cell>
          <cell r="E428" t="str">
            <v>AYACUCHO</v>
          </cell>
          <cell r="F428" t="str">
            <v>HUANTA</v>
          </cell>
          <cell r="G428" t="str">
            <v>CHACA   21/</v>
          </cell>
          <cell r="H428">
            <v>2521</v>
          </cell>
          <cell r="I428">
            <v>0</v>
          </cell>
          <cell r="J428">
            <v>2521</v>
          </cell>
          <cell r="K428">
            <v>0.42799999999999999</v>
          </cell>
          <cell r="L428">
            <v>53.02363411200227</v>
          </cell>
          <cell r="M428">
            <v>3.6552116189644734</v>
          </cell>
          <cell r="N428">
            <v>3.0193742238596797</v>
          </cell>
          <cell r="O428">
            <v>2.9134203126486038</v>
          </cell>
          <cell r="P428">
            <v>2.6414259865752143</v>
          </cell>
          <cell r="Q428">
            <v>3.0399519188847073</v>
          </cell>
          <cell r="R428">
            <v>2.4585806603998157</v>
          </cell>
          <cell r="S428">
            <v>4.2281390871362099</v>
          </cell>
          <cell r="T428">
            <v>0.73451222152699591</v>
          </cell>
          <cell r="U428">
            <v>0.67862861982989986</v>
          </cell>
          <cell r="V428">
            <v>2.5621990691510477</v>
          </cell>
          <cell r="W428">
            <v>0.2145882049279827</v>
          </cell>
          <cell r="X428">
            <v>2.3948883243993628E-2</v>
          </cell>
          <cell r="Y428">
            <v>1.222096343613345</v>
          </cell>
          <cell r="Z428">
            <v>1.1035993980174246</v>
          </cell>
          <cell r="AA428">
            <v>0.3138155426230686</v>
          </cell>
          <cell r="AB428">
            <v>0.56938056947425664</v>
          </cell>
          <cell r="AC428">
            <v>7.6182710827178708</v>
          </cell>
          <cell r="AD428">
            <v>8.5530788636095938</v>
          </cell>
          <cell r="AE428">
            <v>1.4260930656741659</v>
          </cell>
          <cell r="AF428">
            <v>99.999949784880627</v>
          </cell>
          <cell r="AG428">
            <v>0.56678845730966743</v>
          </cell>
        </row>
        <row r="429">
          <cell r="C429" t="str">
            <v>050501</v>
          </cell>
          <cell r="D429" t="str">
            <v>SIERRA</v>
          </cell>
          <cell r="E429" t="str">
            <v>AYACUCHO</v>
          </cell>
          <cell r="F429" t="str">
            <v>LA MAR</v>
          </cell>
          <cell r="G429" t="str">
            <v>SAN MIGUEL</v>
          </cell>
          <cell r="H429">
            <v>9373</v>
          </cell>
          <cell r="I429">
            <v>3553.3435264138002</v>
          </cell>
          <cell r="J429">
            <v>5819.6564735861994</v>
          </cell>
          <cell r="K429">
            <v>0.43</v>
          </cell>
          <cell r="L429">
            <v>53.02363411200227</v>
          </cell>
          <cell r="M429">
            <v>3.6552116189644734</v>
          </cell>
          <cell r="N429">
            <v>3.0193742238596797</v>
          </cell>
          <cell r="O429">
            <v>2.9134203126486038</v>
          </cell>
          <cell r="P429">
            <v>2.6414259865752143</v>
          </cell>
          <cell r="Q429">
            <v>3.0399519188847073</v>
          </cell>
          <cell r="R429">
            <v>2.4585806603998157</v>
          </cell>
          <cell r="S429">
            <v>4.2281390871362099</v>
          </cell>
          <cell r="T429">
            <v>0.73451222152699591</v>
          </cell>
          <cell r="U429">
            <v>0.67862861982989986</v>
          </cell>
          <cell r="V429">
            <v>2.5621990691510477</v>
          </cell>
          <cell r="W429">
            <v>0.2145882049279827</v>
          </cell>
          <cell r="X429">
            <v>2.3948883243993628E-2</v>
          </cell>
          <cell r="Y429">
            <v>1.222096343613345</v>
          </cell>
          <cell r="Z429">
            <v>1.1035993980174246</v>
          </cell>
          <cell r="AA429">
            <v>0.3138155426230686</v>
          </cell>
          <cell r="AB429">
            <v>0.56938056947425664</v>
          </cell>
          <cell r="AC429">
            <v>7.6182710827178708</v>
          </cell>
          <cell r="AD429">
            <v>8.5530788636095938</v>
          </cell>
          <cell r="AE429">
            <v>1.4260930656741659</v>
          </cell>
          <cell r="AF429">
            <v>99.999949784880627</v>
          </cell>
          <cell r="AG429">
            <v>0.56678845730966743</v>
          </cell>
        </row>
        <row r="430">
          <cell r="C430" t="str">
            <v>050504</v>
          </cell>
          <cell r="D430" t="str">
            <v>SIERRA</v>
          </cell>
          <cell r="E430" t="str">
            <v>AYACUCHO</v>
          </cell>
          <cell r="F430" t="str">
            <v>LA MAR</v>
          </cell>
          <cell r="G430" t="str">
            <v>CHILCAS</v>
          </cell>
          <cell r="H430">
            <v>3060</v>
          </cell>
          <cell r="I430">
            <v>294.65800534963699</v>
          </cell>
          <cell r="J430">
            <v>2765.3419946503632</v>
          </cell>
          <cell r="K430">
            <v>0.42799999999999999</v>
          </cell>
          <cell r="L430">
            <v>53.02363411200227</v>
          </cell>
          <cell r="M430">
            <v>3.6552116189644734</v>
          </cell>
          <cell r="N430">
            <v>3.0193742238596797</v>
          </cell>
          <cell r="O430">
            <v>2.9134203126486038</v>
          </cell>
          <cell r="P430">
            <v>2.6414259865752143</v>
          </cell>
          <cell r="Q430">
            <v>3.0399519188847073</v>
          </cell>
          <cell r="R430">
            <v>2.4585806603998157</v>
          </cell>
          <cell r="S430">
            <v>4.2281390871362099</v>
          </cell>
          <cell r="T430">
            <v>0.73451222152699591</v>
          </cell>
          <cell r="U430">
            <v>0.67862861982989986</v>
          </cell>
          <cell r="V430">
            <v>2.5621990691510477</v>
          </cell>
          <cell r="W430">
            <v>0.2145882049279827</v>
          </cell>
          <cell r="X430">
            <v>2.3948883243993628E-2</v>
          </cell>
          <cell r="Y430">
            <v>1.222096343613345</v>
          </cell>
          <cell r="Z430">
            <v>1.1035993980174246</v>
          </cell>
          <cell r="AA430">
            <v>0.3138155426230686</v>
          </cell>
          <cell r="AB430">
            <v>0.56938056947425664</v>
          </cell>
          <cell r="AC430">
            <v>7.6182710827178708</v>
          </cell>
          <cell r="AD430">
            <v>8.5530788636095938</v>
          </cell>
          <cell r="AE430">
            <v>1.4260930656741659</v>
          </cell>
          <cell r="AF430">
            <v>99.999949784880627</v>
          </cell>
          <cell r="AG430">
            <v>0.56678845730966743</v>
          </cell>
        </row>
        <row r="431">
          <cell r="C431" t="str">
            <v>050505</v>
          </cell>
          <cell r="D431" t="str">
            <v>SIERRA</v>
          </cell>
          <cell r="E431" t="str">
            <v>AYACUCHO</v>
          </cell>
          <cell r="F431" t="str">
            <v>LA MAR</v>
          </cell>
          <cell r="G431" t="str">
            <v>CHUNGUI  29/</v>
          </cell>
          <cell r="H431">
            <v>7287</v>
          </cell>
          <cell r="I431">
            <v>851.38613231552165</v>
          </cell>
          <cell r="J431">
            <v>6435.6138676844785</v>
          </cell>
          <cell r="K431">
            <v>0.42799999999999999</v>
          </cell>
          <cell r="L431">
            <v>53.02363411200227</v>
          </cell>
          <cell r="M431">
            <v>3.6552116189644734</v>
          </cell>
          <cell r="N431">
            <v>3.0193742238596797</v>
          </cell>
          <cell r="O431">
            <v>2.9134203126486038</v>
          </cell>
          <cell r="P431">
            <v>2.6414259865752143</v>
          </cell>
          <cell r="Q431">
            <v>3.0399519188847073</v>
          </cell>
          <cell r="R431">
            <v>2.4585806603998157</v>
          </cell>
          <cell r="S431">
            <v>4.2281390871362099</v>
          </cell>
          <cell r="T431">
            <v>0.73451222152699591</v>
          </cell>
          <cell r="U431">
            <v>0.67862861982989986</v>
          </cell>
          <cell r="V431">
            <v>2.5621990691510477</v>
          </cell>
          <cell r="W431">
            <v>0.2145882049279827</v>
          </cell>
          <cell r="X431">
            <v>2.3948883243993628E-2</v>
          </cell>
          <cell r="Y431">
            <v>1.222096343613345</v>
          </cell>
          <cell r="Z431">
            <v>1.1035993980174246</v>
          </cell>
          <cell r="AA431">
            <v>0.3138155426230686</v>
          </cell>
          <cell r="AB431">
            <v>0.56938056947425664</v>
          </cell>
          <cell r="AC431">
            <v>7.6182710827178708</v>
          </cell>
          <cell r="AD431">
            <v>8.5530788636095938</v>
          </cell>
          <cell r="AE431">
            <v>1.4260930656741659</v>
          </cell>
          <cell r="AF431">
            <v>99.999949784880627</v>
          </cell>
          <cell r="AG431">
            <v>0.56678845730966743</v>
          </cell>
        </row>
        <row r="432">
          <cell r="C432" t="str">
            <v>050506</v>
          </cell>
          <cell r="D432" t="str">
            <v>SIERRA</v>
          </cell>
          <cell r="E432" t="str">
            <v>AYACUCHO</v>
          </cell>
          <cell r="F432" t="str">
            <v>LA MAR</v>
          </cell>
          <cell r="G432" t="str">
            <v>LUIS CARRANZA</v>
          </cell>
          <cell r="H432">
            <v>1057</v>
          </cell>
          <cell r="I432">
            <v>109.04874086108855</v>
          </cell>
          <cell r="J432">
            <v>947.9512591389115</v>
          </cell>
          <cell r="K432">
            <v>0.42799999999999999</v>
          </cell>
          <cell r="L432">
            <v>53.02363411200227</v>
          </cell>
          <cell r="M432">
            <v>3.6552116189644734</v>
          </cell>
          <cell r="N432">
            <v>3.0193742238596797</v>
          </cell>
          <cell r="O432">
            <v>2.9134203126486038</v>
          </cell>
          <cell r="P432">
            <v>2.6414259865752143</v>
          </cell>
          <cell r="Q432">
            <v>3.0399519188847073</v>
          </cell>
          <cell r="R432">
            <v>2.4585806603998157</v>
          </cell>
          <cell r="S432">
            <v>4.2281390871362099</v>
          </cell>
          <cell r="T432">
            <v>0.73451222152699591</v>
          </cell>
          <cell r="U432">
            <v>0.67862861982989986</v>
          </cell>
          <cell r="V432">
            <v>2.5621990691510477</v>
          </cell>
          <cell r="W432">
            <v>0.2145882049279827</v>
          </cell>
          <cell r="X432">
            <v>2.3948883243993628E-2</v>
          </cell>
          <cell r="Y432">
            <v>1.222096343613345</v>
          </cell>
          <cell r="Z432">
            <v>1.1035993980174246</v>
          </cell>
          <cell r="AA432">
            <v>0.3138155426230686</v>
          </cell>
          <cell r="AB432">
            <v>0.56938056947425664</v>
          </cell>
          <cell r="AC432">
            <v>7.6182710827178708</v>
          </cell>
          <cell r="AD432">
            <v>8.5530788636095938</v>
          </cell>
          <cell r="AE432">
            <v>1.4260930656741659</v>
          </cell>
          <cell r="AF432">
            <v>99.999949784880627</v>
          </cell>
          <cell r="AG432">
            <v>0.56678845730966743</v>
          </cell>
        </row>
        <row r="433">
          <cell r="C433" t="str">
            <v>050509</v>
          </cell>
          <cell r="D433" t="str">
            <v>SIERRA</v>
          </cell>
          <cell r="E433" t="str">
            <v>AYACUCHO</v>
          </cell>
          <cell r="F433" t="str">
            <v>LA MAR</v>
          </cell>
          <cell r="G433" t="str">
            <v xml:space="preserve">SAMUGARI </v>
          </cell>
          <cell r="H433">
            <v>7867</v>
          </cell>
          <cell r="I433">
            <v>4036.2886140923938</v>
          </cell>
          <cell r="J433">
            <v>3830.7113859076062</v>
          </cell>
          <cell r="K433">
            <v>0.43</v>
          </cell>
          <cell r="L433">
            <v>53.02363411200227</v>
          </cell>
          <cell r="M433">
            <v>3.6552116189644734</v>
          </cell>
          <cell r="N433">
            <v>3.0193742238596797</v>
          </cell>
          <cell r="O433">
            <v>2.9134203126486038</v>
          </cell>
          <cell r="P433">
            <v>2.6414259865752143</v>
          </cell>
          <cell r="Q433">
            <v>3.0399519188847073</v>
          </cell>
          <cell r="R433">
            <v>2.4585806603998157</v>
          </cell>
          <cell r="S433">
            <v>4.2281390871362099</v>
          </cell>
          <cell r="T433">
            <v>0.73451222152699591</v>
          </cell>
          <cell r="U433">
            <v>0.67862861982989986</v>
          </cell>
          <cell r="V433">
            <v>2.5621990691510477</v>
          </cell>
          <cell r="W433">
            <v>0.2145882049279827</v>
          </cell>
          <cell r="X433">
            <v>2.3948883243993628E-2</v>
          </cell>
          <cell r="Y433">
            <v>1.222096343613345</v>
          </cell>
          <cell r="Z433">
            <v>1.1035993980174246</v>
          </cell>
          <cell r="AA433">
            <v>0.3138155426230686</v>
          </cell>
          <cell r="AB433">
            <v>0.56938056947425664</v>
          </cell>
          <cell r="AC433">
            <v>7.6182710827178708</v>
          </cell>
          <cell r="AD433">
            <v>8.5530788636095938</v>
          </cell>
          <cell r="AE433">
            <v>1.4260930656741659</v>
          </cell>
          <cell r="AF433">
            <v>99.999949784880627</v>
          </cell>
          <cell r="AG433">
            <v>0.56678845730966743</v>
          </cell>
        </row>
        <row r="434">
          <cell r="C434" t="str">
            <v>050510</v>
          </cell>
          <cell r="D434" t="str">
            <v>SIERRA</v>
          </cell>
          <cell r="E434" t="str">
            <v>AYACUCHO</v>
          </cell>
          <cell r="F434" t="str">
            <v>LA MAR</v>
          </cell>
          <cell r="G434" t="str">
            <v xml:space="preserve">ANCHIHUAY  </v>
          </cell>
          <cell r="H434">
            <v>5671</v>
          </cell>
          <cell r="I434">
            <v>0</v>
          </cell>
          <cell r="J434">
            <v>5671</v>
          </cell>
          <cell r="K434">
            <v>0.42799999999999999</v>
          </cell>
          <cell r="L434">
            <v>53.02363411200227</v>
          </cell>
          <cell r="M434">
            <v>3.6552116189644734</v>
          </cell>
          <cell r="N434">
            <v>3.0193742238596797</v>
          </cell>
          <cell r="O434">
            <v>2.9134203126486038</v>
          </cell>
          <cell r="P434">
            <v>2.6414259865752143</v>
          </cell>
          <cell r="Q434">
            <v>3.0399519188847073</v>
          </cell>
          <cell r="R434">
            <v>2.4585806603998157</v>
          </cell>
          <cell r="S434">
            <v>4.2281390871362099</v>
          </cell>
          <cell r="T434">
            <v>0.73451222152699591</v>
          </cell>
          <cell r="U434">
            <v>0.67862861982989986</v>
          </cell>
          <cell r="V434">
            <v>2.5621990691510477</v>
          </cell>
          <cell r="W434">
            <v>0.2145882049279827</v>
          </cell>
          <cell r="X434">
            <v>2.3948883243993628E-2</v>
          </cell>
          <cell r="Y434">
            <v>1.222096343613345</v>
          </cell>
          <cell r="Z434">
            <v>1.1035993980174246</v>
          </cell>
          <cell r="AA434">
            <v>0.3138155426230686</v>
          </cell>
          <cell r="AB434">
            <v>0.56938056947425664</v>
          </cell>
          <cell r="AC434">
            <v>7.6182710827178708</v>
          </cell>
          <cell r="AD434">
            <v>8.5530788636095938</v>
          </cell>
          <cell r="AE434">
            <v>1.4260930656741659</v>
          </cell>
          <cell r="AF434">
            <v>99.999949784880627</v>
          </cell>
          <cell r="AG434">
            <v>0.56678845730966743</v>
          </cell>
        </row>
        <row r="435">
          <cell r="C435" t="str">
            <v>050602</v>
          </cell>
          <cell r="D435" t="str">
            <v>SIERRA</v>
          </cell>
          <cell r="E435" t="str">
            <v>AYACUCHO</v>
          </cell>
          <cell r="F435" t="str">
            <v>LUCANAS</v>
          </cell>
          <cell r="G435" t="str">
            <v>AUCARA</v>
          </cell>
          <cell r="H435">
            <v>5433</v>
          </cell>
          <cell r="I435">
            <v>4246.3834090909095</v>
          </cell>
          <cell r="J435">
            <v>1186.6165909090905</v>
          </cell>
          <cell r="K435">
            <v>0.3</v>
          </cell>
          <cell r="L435">
            <v>53.02363411200227</v>
          </cell>
          <cell r="M435">
            <v>3.6552116189644734</v>
          </cell>
          <cell r="N435">
            <v>3.0193742238596797</v>
          </cell>
          <cell r="O435">
            <v>2.9134203126486038</v>
          </cell>
          <cell r="P435">
            <v>2.6414259865752143</v>
          </cell>
          <cell r="Q435">
            <v>3.0399519188847073</v>
          </cell>
          <cell r="R435">
            <v>2.4585806603998157</v>
          </cell>
          <cell r="S435">
            <v>4.2281390871362099</v>
          </cell>
          <cell r="T435">
            <v>0.73451222152699591</v>
          </cell>
          <cell r="U435">
            <v>0.67862861982989986</v>
          </cell>
          <cell r="V435">
            <v>2.5621990691510477</v>
          </cell>
          <cell r="W435">
            <v>0.2145882049279827</v>
          </cell>
          <cell r="X435">
            <v>2.3948883243993628E-2</v>
          </cell>
          <cell r="Y435">
            <v>1.222096343613345</v>
          </cell>
          <cell r="Z435">
            <v>1.1035993980174246</v>
          </cell>
          <cell r="AA435">
            <v>0.3138155426230686</v>
          </cell>
          <cell r="AB435">
            <v>0.56938056947425664</v>
          </cell>
          <cell r="AC435">
            <v>7.6182710827178708</v>
          </cell>
          <cell r="AD435">
            <v>8.5530788636095938</v>
          </cell>
          <cell r="AE435">
            <v>1.4260930656741659</v>
          </cell>
          <cell r="AF435">
            <v>99.999949784880627</v>
          </cell>
          <cell r="AG435">
            <v>0.56678845730966743</v>
          </cell>
        </row>
        <row r="436">
          <cell r="C436" t="str">
            <v>050603</v>
          </cell>
          <cell r="D436" t="str">
            <v>SIERRA</v>
          </cell>
          <cell r="E436" t="str">
            <v>AYACUCHO</v>
          </cell>
          <cell r="F436" t="str">
            <v>LUCANAS</v>
          </cell>
          <cell r="G436" t="str">
            <v>CABANA</v>
          </cell>
          <cell r="H436">
            <v>4489</v>
          </cell>
          <cell r="I436">
            <v>4095.5913284132844</v>
          </cell>
          <cell r="J436">
            <v>393.40867158671563</v>
          </cell>
          <cell r="K436">
            <v>0.35</v>
          </cell>
          <cell r="L436">
            <v>34.887756484052282</v>
          </cell>
          <cell r="M436">
            <v>2.2617999593688638</v>
          </cell>
          <cell r="N436">
            <v>2.3413692693167198</v>
          </cell>
          <cell r="O436">
            <v>2.2770366357418568</v>
          </cell>
          <cell r="P436">
            <v>3.7744633303988624</v>
          </cell>
          <cell r="Q436">
            <v>3.8371029999322821</v>
          </cell>
          <cell r="R436">
            <v>3.2716530100900658</v>
          </cell>
          <cell r="S436">
            <v>7.1781675357215411</v>
          </cell>
          <cell r="T436">
            <v>0.964989503622943</v>
          </cell>
          <cell r="U436">
            <v>1.0564095618609062</v>
          </cell>
          <cell r="V436">
            <v>5.0281032030879667</v>
          </cell>
          <cell r="W436">
            <v>0</v>
          </cell>
          <cell r="X436">
            <v>0</v>
          </cell>
          <cell r="Y436">
            <v>1.1639127784925849</v>
          </cell>
          <cell r="Z436">
            <v>1.7352881424798541</v>
          </cell>
          <cell r="AA436">
            <v>0.23870792984357014</v>
          </cell>
          <cell r="AB436">
            <v>0.21077402315974811</v>
          </cell>
          <cell r="AC436">
            <v>8.9024514119320113</v>
          </cell>
          <cell r="AD436">
            <v>20.87001422089795</v>
          </cell>
          <cell r="AE436">
            <v>0</v>
          </cell>
          <cell r="AF436">
            <v>100</v>
          </cell>
          <cell r="AG436">
            <v>0.3714955644342115</v>
          </cell>
        </row>
        <row r="437">
          <cell r="C437" t="str">
            <v>050604</v>
          </cell>
          <cell r="D437" t="str">
            <v>SIERRA</v>
          </cell>
          <cell r="E437" t="str">
            <v>AYACUCHO</v>
          </cell>
          <cell r="F437" t="str">
            <v>LUCANAS</v>
          </cell>
          <cell r="G437" t="str">
            <v>CARMEN SALCEDO</v>
          </cell>
          <cell r="H437">
            <v>3985</v>
          </cell>
          <cell r="I437">
            <v>3446.6121972570759</v>
          </cell>
          <cell r="J437">
            <v>538.38780274292412</v>
          </cell>
          <cell r="K437">
            <v>0.36</v>
          </cell>
          <cell r="L437">
            <v>53.02363411200227</v>
          </cell>
          <cell r="M437">
            <v>3.6552116189644734</v>
          </cell>
          <cell r="N437">
            <v>3.0193742238596797</v>
          </cell>
          <cell r="O437">
            <v>2.9134203126486038</v>
          </cell>
          <cell r="P437">
            <v>2.6414259865752143</v>
          </cell>
          <cell r="Q437">
            <v>3.0399519188847073</v>
          </cell>
          <cell r="R437">
            <v>2.4585806603998157</v>
          </cell>
          <cell r="S437">
            <v>4.2281390871362099</v>
          </cell>
          <cell r="T437">
            <v>0.73451222152699591</v>
          </cell>
          <cell r="U437">
            <v>0.67862861982989986</v>
          </cell>
          <cell r="V437">
            <v>2.5621990691510477</v>
          </cell>
          <cell r="W437">
            <v>0.2145882049279827</v>
          </cell>
          <cell r="X437">
            <v>2.3948883243993628E-2</v>
          </cell>
          <cell r="Y437">
            <v>1.222096343613345</v>
          </cell>
          <cell r="Z437">
            <v>1.1035993980174246</v>
          </cell>
          <cell r="AA437">
            <v>0.3138155426230686</v>
          </cell>
          <cell r="AB437">
            <v>0.56938056947425664</v>
          </cell>
          <cell r="AC437">
            <v>7.6182710827178708</v>
          </cell>
          <cell r="AD437">
            <v>8.5530788636095938</v>
          </cell>
          <cell r="AE437">
            <v>1.4260930656741659</v>
          </cell>
          <cell r="AF437">
            <v>99.999949784880627</v>
          </cell>
          <cell r="AG437">
            <v>0.56678845730966743</v>
          </cell>
        </row>
        <row r="438">
          <cell r="C438" t="str">
            <v>050605</v>
          </cell>
          <cell r="D438" t="str">
            <v>SIERRA</v>
          </cell>
          <cell r="E438" t="str">
            <v>AYACUCHO</v>
          </cell>
          <cell r="F438" t="str">
            <v>LUCANAS</v>
          </cell>
          <cell r="G438" t="str">
            <v>CHAVIÑA</v>
          </cell>
          <cell r="H438">
            <v>2018</v>
          </cell>
          <cell r="I438">
            <v>1342.7626326963905</v>
          </cell>
          <cell r="J438">
            <v>675.23736730360952</v>
          </cell>
          <cell r="K438">
            <v>0.34</v>
          </cell>
          <cell r="L438">
            <v>42.922881455461713</v>
          </cell>
          <cell r="M438">
            <v>4.9273443589113928</v>
          </cell>
          <cell r="N438">
            <v>2.0136449536092931</v>
          </cell>
          <cell r="O438">
            <v>3.9461462081335883</v>
          </cell>
          <cell r="P438">
            <v>1.3313972731446384</v>
          </cell>
          <cell r="Q438">
            <v>2.6275610980023703</v>
          </cell>
          <cell r="R438">
            <v>1.186192758992537</v>
          </cell>
          <cell r="S438">
            <v>4.3753536690831822</v>
          </cell>
          <cell r="T438">
            <v>1.1584330724634586</v>
          </cell>
          <cell r="U438">
            <v>0.30428887156874257</v>
          </cell>
          <cell r="V438">
            <v>1.9196890915108744</v>
          </cell>
          <cell r="W438">
            <v>0</v>
          </cell>
          <cell r="X438">
            <v>0.60537470238413005</v>
          </cell>
          <cell r="Y438">
            <v>0.94169398148642447</v>
          </cell>
          <cell r="Z438">
            <v>0.76979746105636282</v>
          </cell>
          <cell r="AA438">
            <v>9.822658310289234E-2</v>
          </cell>
          <cell r="AB438">
            <v>0.13346003138979937</v>
          </cell>
          <cell r="AC438">
            <v>8.8638814447849157</v>
          </cell>
          <cell r="AD438">
            <v>21.874632984913681</v>
          </cell>
          <cell r="AE438">
            <v>0</v>
          </cell>
          <cell r="AF438">
            <v>100</v>
          </cell>
          <cell r="AG438">
            <v>0.47850225814373104</v>
          </cell>
        </row>
        <row r="439">
          <cell r="C439" t="str">
            <v>050606</v>
          </cell>
          <cell r="D439" t="str">
            <v>SIERRA</v>
          </cell>
          <cell r="E439" t="str">
            <v>AYACUCHO</v>
          </cell>
          <cell r="F439" t="str">
            <v>LUCANAS</v>
          </cell>
          <cell r="G439" t="str">
            <v>CHIPAO</v>
          </cell>
          <cell r="H439">
            <v>3741</v>
          </cell>
          <cell r="I439">
            <v>1884.1808322824718</v>
          </cell>
          <cell r="J439">
            <v>1856.8191677175282</v>
          </cell>
          <cell r="K439">
            <v>0.4</v>
          </cell>
          <cell r="L439">
            <v>53.02363411200227</v>
          </cell>
          <cell r="M439">
            <v>3.6552116189644734</v>
          </cell>
          <cell r="N439">
            <v>3.0193742238596797</v>
          </cell>
          <cell r="O439">
            <v>2.9134203126486038</v>
          </cell>
          <cell r="P439">
            <v>2.6414259865752143</v>
          </cell>
          <cell r="Q439">
            <v>3.0399519188847073</v>
          </cell>
          <cell r="R439">
            <v>2.4585806603998157</v>
          </cell>
          <cell r="S439">
            <v>4.2281390871362099</v>
          </cell>
          <cell r="T439">
            <v>0.73451222152699591</v>
          </cell>
          <cell r="U439">
            <v>0.67862861982989986</v>
          </cell>
          <cell r="V439">
            <v>2.5621990691510477</v>
          </cell>
          <cell r="W439">
            <v>0.2145882049279827</v>
          </cell>
          <cell r="X439">
            <v>2.3948883243993628E-2</v>
          </cell>
          <cell r="Y439">
            <v>1.222096343613345</v>
          </cell>
          <cell r="Z439">
            <v>1.1035993980174246</v>
          </cell>
          <cell r="AA439">
            <v>0.3138155426230686</v>
          </cell>
          <cell r="AB439">
            <v>0.56938056947425664</v>
          </cell>
          <cell r="AC439">
            <v>7.6182710827178708</v>
          </cell>
          <cell r="AD439">
            <v>8.5530788636095938</v>
          </cell>
          <cell r="AE439">
            <v>1.4260930656741659</v>
          </cell>
          <cell r="AF439">
            <v>99.999949784880627</v>
          </cell>
          <cell r="AG439">
            <v>0.56678845730966743</v>
          </cell>
        </row>
        <row r="440">
          <cell r="C440" t="str">
            <v>050607</v>
          </cell>
          <cell r="D440" t="str">
            <v>SIERRA</v>
          </cell>
          <cell r="E440" t="str">
            <v>AYACUCHO</v>
          </cell>
          <cell r="F440" t="str">
            <v>LUCANAS</v>
          </cell>
          <cell r="G440" t="str">
            <v>HUAC-HUAS</v>
          </cell>
          <cell r="H440">
            <v>2781</v>
          </cell>
          <cell r="I440">
            <v>725.07581360946745</v>
          </cell>
          <cell r="J440">
            <v>2055.9241863905327</v>
          </cell>
          <cell r="K440">
            <v>0.42799999999999999</v>
          </cell>
          <cell r="L440">
            <v>53.02363411200227</v>
          </cell>
          <cell r="M440">
            <v>3.6552116189644734</v>
          </cell>
          <cell r="N440">
            <v>3.0193742238596797</v>
          </cell>
          <cell r="O440">
            <v>2.9134203126486038</v>
          </cell>
          <cell r="P440">
            <v>2.6414259865752143</v>
          </cell>
          <cell r="Q440">
            <v>3.0399519188847073</v>
          </cell>
          <cell r="R440">
            <v>2.4585806603998157</v>
          </cell>
          <cell r="S440">
            <v>4.2281390871362099</v>
          </cell>
          <cell r="T440">
            <v>0.73451222152699591</v>
          </cell>
          <cell r="U440">
            <v>0.67862861982989986</v>
          </cell>
          <cell r="V440">
            <v>2.5621990691510477</v>
          </cell>
          <cell r="W440">
            <v>0.2145882049279827</v>
          </cell>
          <cell r="X440">
            <v>2.3948883243993628E-2</v>
          </cell>
          <cell r="Y440">
            <v>1.222096343613345</v>
          </cell>
          <cell r="Z440">
            <v>1.1035993980174246</v>
          </cell>
          <cell r="AA440">
            <v>0.3138155426230686</v>
          </cell>
          <cell r="AB440">
            <v>0.56938056947425664</v>
          </cell>
          <cell r="AC440">
            <v>7.6182710827178708</v>
          </cell>
          <cell r="AD440">
            <v>8.5530788636095938</v>
          </cell>
          <cell r="AE440">
            <v>1.4260930656741659</v>
          </cell>
          <cell r="AF440">
            <v>99.999949784880627</v>
          </cell>
          <cell r="AG440">
            <v>0.56678845730966743</v>
          </cell>
        </row>
        <row r="441">
          <cell r="C441" t="str">
            <v>050608</v>
          </cell>
          <cell r="D441" t="str">
            <v>SIERRA</v>
          </cell>
          <cell r="E441" t="str">
            <v>AYACUCHO</v>
          </cell>
          <cell r="F441" t="str">
            <v>LUCANAS</v>
          </cell>
          <cell r="G441" t="str">
            <v>LARAMATE</v>
          </cell>
          <cell r="H441">
            <v>1443</v>
          </cell>
          <cell r="I441">
            <v>613.7681388012619</v>
          </cell>
          <cell r="J441">
            <v>829.2318611987381</v>
          </cell>
          <cell r="K441">
            <v>0.42799999999999999</v>
          </cell>
          <cell r="L441">
            <v>53.02363411200227</v>
          </cell>
          <cell r="M441">
            <v>3.6552116189644734</v>
          </cell>
          <cell r="N441">
            <v>3.0193742238596797</v>
          </cell>
          <cell r="O441">
            <v>2.9134203126486038</v>
          </cell>
          <cell r="P441">
            <v>2.6414259865752143</v>
          </cell>
          <cell r="Q441">
            <v>3.0399519188847073</v>
          </cell>
          <cell r="R441">
            <v>2.4585806603998157</v>
          </cell>
          <cell r="S441">
            <v>4.2281390871362099</v>
          </cell>
          <cell r="T441">
            <v>0.73451222152699591</v>
          </cell>
          <cell r="U441">
            <v>0.67862861982989986</v>
          </cell>
          <cell r="V441">
            <v>2.5621990691510477</v>
          </cell>
          <cell r="W441">
            <v>0.2145882049279827</v>
          </cell>
          <cell r="X441">
            <v>2.3948883243993628E-2</v>
          </cell>
          <cell r="Y441">
            <v>1.222096343613345</v>
          </cell>
          <cell r="Z441">
            <v>1.1035993980174246</v>
          </cell>
          <cell r="AA441">
            <v>0.3138155426230686</v>
          </cell>
          <cell r="AB441">
            <v>0.56938056947425664</v>
          </cell>
          <cell r="AC441">
            <v>7.6182710827178708</v>
          </cell>
          <cell r="AD441">
            <v>8.5530788636095938</v>
          </cell>
          <cell r="AE441">
            <v>1.4260930656741659</v>
          </cell>
          <cell r="AF441">
            <v>99.999949784880627</v>
          </cell>
          <cell r="AG441">
            <v>0.56678845730966743</v>
          </cell>
        </row>
        <row r="442">
          <cell r="C442" t="str">
            <v>050609</v>
          </cell>
          <cell r="D442" t="str">
            <v>SIERRA</v>
          </cell>
          <cell r="E442" t="str">
            <v>AYACUCHO</v>
          </cell>
          <cell r="F442" t="str">
            <v>LUCANAS</v>
          </cell>
          <cell r="G442" t="str">
            <v>LEONCIO PRADO</v>
          </cell>
          <cell r="H442">
            <v>1374</v>
          </cell>
          <cell r="I442">
            <v>291.71608040201005</v>
          </cell>
          <cell r="J442">
            <v>1082.28391959799</v>
          </cell>
          <cell r="K442">
            <v>0.42799999999999999</v>
          </cell>
          <cell r="L442">
            <v>53.02363411200227</v>
          </cell>
          <cell r="M442">
            <v>3.6552116189644734</v>
          </cell>
          <cell r="N442">
            <v>3.0193742238596797</v>
          </cell>
          <cell r="O442">
            <v>2.9134203126486038</v>
          </cell>
          <cell r="P442">
            <v>2.6414259865752143</v>
          </cell>
          <cell r="Q442">
            <v>3.0399519188847073</v>
          </cell>
          <cell r="R442">
            <v>2.4585806603998157</v>
          </cell>
          <cell r="S442">
            <v>4.2281390871362099</v>
          </cell>
          <cell r="T442">
            <v>0.73451222152699591</v>
          </cell>
          <cell r="U442">
            <v>0.67862861982989986</v>
          </cell>
          <cell r="V442">
            <v>2.5621990691510477</v>
          </cell>
          <cell r="W442">
            <v>0.2145882049279827</v>
          </cell>
          <cell r="X442">
            <v>2.3948883243993628E-2</v>
          </cell>
          <cell r="Y442">
            <v>1.222096343613345</v>
          </cell>
          <cell r="Z442">
            <v>1.1035993980174246</v>
          </cell>
          <cell r="AA442">
            <v>0.3138155426230686</v>
          </cell>
          <cell r="AB442">
            <v>0.56938056947425664</v>
          </cell>
          <cell r="AC442">
            <v>7.6182710827178708</v>
          </cell>
          <cell r="AD442">
            <v>8.5530788636095938</v>
          </cell>
          <cell r="AE442">
            <v>1.4260930656741659</v>
          </cell>
          <cell r="AF442">
            <v>99.999949784880627</v>
          </cell>
          <cell r="AG442">
            <v>0.56678845730966743</v>
          </cell>
        </row>
        <row r="443">
          <cell r="C443" t="str">
            <v>050610</v>
          </cell>
          <cell r="D443" t="str">
            <v>SIERRA</v>
          </cell>
          <cell r="E443" t="str">
            <v>AYACUCHO</v>
          </cell>
          <cell r="F443" t="str">
            <v>LUCANAS</v>
          </cell>
          <cell r="G443" t="str">
            <v>LLAUTA</v>
          </cell>
          <cell r="H443">
            <v>1145</v>
          </cell>
          <cell r="I443">
            <v>361.35932944606412</v>
          </cell>
          <cell r="J443">
            <v>783.64067055393593</v>
          </cell>
          <cell r="K443">
            <v>0.42799999999999999</v>
          </cell>
          <cell r="L443">
            <v>53.02363411200227</v>
          </cell>
          <cell r="M443">
            <v>3.6552116189644734</v>
          </cell>
          <cell r="N443">
            <v>3.0193742238596797</v>
          </cell>
          <cell r="O443">
            <v>2.9134203126486038</v>
          </cell>
          <cell r="P443">
            <v>2.6414259865752143</v>
          </cell>
          <cell r="Q443">
            <v>3.0399519188847073</v>
          </cell>
          <cell r="R443">
            <v>2.4585806603998157</v>
          </cell>
          <cell r="S443">
            <v>4.2281390871362099</v>
          </cell>
          <cell r="T443">
            <v>0.73451222152699591</v>
          </cell>
          <cell r="U443">
            <v>0.67862861982989986</v>
          </cell>
          <cell r="V443">
            <v>2.5621990691510477</v>
          </cell>
          <cell r="W443">
            <v>0.2145882049279827</v>
          </cell>
          <cell r="X443">
            <v>2.3948883243993628E-2</v>
          </cell>
          <cell r="Y443">
            <v>1.222096343613345</v>
          </cell>
          <cell r="Z443">
            <v>1.1035993980174246</v>
          </cell>
          <cell r="AA443">
            <v>0.3138155426230686</v>
          </cell>
          <cell r="AB443">
            <v>0.56938056947425664</v>
          </cell>
          <cell r="AC443">
            <v>7.6182710827178708</v>
          </cell>
          <cell r="AD443">
            <v>8.5530788636095938</v>
          </cell>
          <cell r="AE443">
            <v>1.4260930656741659</v>
          </cell>
          <cell r="AF443">
            <v>99.999949784880627</v>
          </cell>
          <cell r="AG443">
            <v>0.56678845730966743</v>
          </cell>
        </row>
        <row r="444">
          <cell r="C444" t="str">
            <v>050611</v>
          </cell>
          <cell r="D444" t="str">
            <v>SIERRA</v>
          </cell>
          <cell r="E444" t="str">
            <v>AYACUCHO</v>
          </cell>
          <cell r="F444" t="str">
            <v>LUCANAS</v>
          </cell>
          <cell r="G444" t="str">
            <v>LUCANAS</v>
          </cell>
          <cell r="H444">
            <v>4089</v>
          </cell>
          <cell r="I444">
            <v>2150.0540111199361</v>
          </cell>
          <cell r="J444">
            <v>1938.9459888800639</v>
          </cell>
          <cell r="K444">
            <v>0.42799999999999999</v>
          </cell>
          <cell r="L444">
            <v>53.02363411200227</v>
          </cell>
          <cell r="M444">
            <v>3.6552116189644734</v>
          </cell>
          <cell r="N444">
            <v>3.0193742238596797</v>
          </cell>
          <cell r="O444">
            <v>2.9134203126486038</v>
          </cell>
          <cell r="P444">
            <v>2.6414259865752143</v>
          </cell>
          <cell r="Q444">
            <v>3.0399519188847073</v>
          </cell>
          <cell r="R444">
            <v>2.4585806603998157</v>
          </cell>
          <cell r="S444">
            <v>4.2281390871362099</v>
          </cell>
          <cell r="T444">
            <v>0.73451222152699591</v>
          </cell>
          <cell r="U444">
            <v>0.67862861982989986</v>
          </cell>
          <cell r="V444">
            <v>2.5621990691510477</v>
          </cell>
          <cell r="W444">
            <v>0.2145882049279827</v>
          </cell>
          <cell r="X444">
            <v>2.3948883243993628E-2</v>
          </cell>
          <cell r="Y444">
            <v>1.222096343613345</v>
          </cell>
          <cell r="Z444">
            <v>1.1035993980174246</v>
          </cell>
          <cell r="AA444">
            <v>0.3138155426230686</v>
          </cell>
          <cell r="AB444">
            <v>0.56938056947425664</v>
          </cell>
          <cell r="AC444">
            <v>7.6182710827178708</v>
          </cell>
          <cell r="AD444">
            <v>8.5530788636095938</v>
          </cell>
          <cell r="AE444">
            <v>1.4260930656741659</v>
          </cell>
          <cell r="AF444">
            <v>99.999949784880627</v>
          </cell>
          <cell r="AG444">
            <v>0.56678845730966743</v>
          </cell>
        </row>
        <row r="445">
          <cell r="C445" t="str">
            <v>050612</v>
          </cell>
          <cell r="D445" t="str">
            <v>SIERRA</v>
          </cell>
          <cell r="E445" t="str">
            <v>AYACUCHO</v>
          </cell>
          <cell r="F445" t="str">
            <v>LUCANAS</v>
          </cell>
          <cell r="G445" t="str">
            <v>OCAÑA</v>
          </cell>
          <cell r="H445">
            <v>2914</v>
          </cell>
          <cell r="I445">
            <v>939.18118466898954</v>
          </cell>
          <cell r="J445">
            <v>1974.8188153310105</v>
          </cell>
          <cell r="K445">
            <v>0.42799999999999999</v>
          </cell>
          <cell r="L445">
            <v>53.02363411200227</v>
          </cell>
          <cell r="M445">
            <v>3.6552116189644734</v>
          </cell>
          <cell r="N445">
            <v>3.0193742238596797</v>
          </cell>
          <cell r="O445">
            <v>2.9134203126486038</v>
          </cell>
          <cell r="P445">
            <v>2.6414259865752143</v>
          </cell>
          <cell r="Q445">
            <v>3.0399519188847073</v>
          </cell>
          <cell r="R445">
            <v>2.4585806603998157</v>
          </cell>
          <cell r="S445">
            <v>4.2281390871362099</v>
          </cell>
          <cell r="T445">
            <v>0.73451222152699591</v>
          </cell>
          <cell r="U445">
            <v>0.67862861982989986</v>
          </cell>
          <cell r="V445">
            <v>2.5621990691510477</v>
          </cell>
          <cell r="W445">
            <v>0.2145882049279827</v>
          </cell>
          <cell r="X445">
            <v>2.3948883243993628E-2</v>
          </cell>
          <cell r="Y445">
            <v>1.222096343613345</v>
          </cell>
          <cell r="Z445">
            <v>1.1035993980174246</v>
          </cell>
          <cell r="AA445">
            <v>0.3138155426230686</v>
          </cell>
          <cell r="AB445">
            <v>0.56938056947425664</v>
          </cell>
          <cell r="AC445">
            <v>7.6182710827178708</v>
          </cell>
          <cell r="AD445">
            <v>8.5530788636095938</v>
          </cell>
          <cell r="AE445">
            <v>1.4260930656741659</v>
          </cell>
          <cell r="AF445">
            <v>99.999949784880627</v>
          </cell>
          <cell r="AG445">
            <v>0.56678845730966743</v>
          </cell>
        </row>
        <row r="446">
          <cell r="C446" t="str">
            <v>050613</v>
          </cell>
          <cell r="D446" t="str">
            <v>SIERRA</v>
          </cell>
          <cell r="E446" t="str">
            <v>AYACUCHO</v>
          </cell>
          <cell r="F446" t="str">
            <v>LUCANAS</v>
          </cell>
          <cell r="G446" t="str">
            <v>OTOCA</v>
          </cell>
          <cell r="H446">
            <v>3020</v>
          </cell>
          <cell r="I446">
            <v>925.14437437769664</v>
          </cell>
          <cell r="J446">
            <v>2094.8556256223033</v>
          </cell>
          <cell r="K446">
            <v>0.42799999999999999</v>
          </cell>
          <cell r="L446">
            <v>53.02363411200227</v>
          </cell>
          <cell r="M446">
            <v>3.6552116189644734</v>
          </cell>
          <cell r="N446">
            <v>3.0193742238596797</v>
          </cell>
          <cell r="O446">
            <v>2.9134203126486038</v>
          </cell>
          <cell r="P446">
            <v>2.6414259865752143</v>
          </cell>
          <cell r="Q446">
            <v>3.0399519188847073</v>
          </cell>
          <cell r="R446">
            <v>2.4585806603998157</v>
          </cell>
          <cell r="S446">
            <v>4.2281390871362099</v>
          </cell>
          <cell r="T446">
            <v>0.73451222152699591</v>
          </cell>
          <cell r="U446">
            <v>0.67862861982989986</v>
          </cell>
          <cell r="V446">
            <v>2.5621990691510477</v>
          </cell>
          <cell r="W446">
            <v>0.2145882049279827</v>
          </cell>
          <cell r="X446">
            <v>2.3948883243993628E-2</v>
          </cell>
          <cell r="Y446">
            <v>1.222096343613345</v>
          </cell>
          <cell r="Z446">
            <v>1.1035993980174246</v>
          </cell>
          <cell r="AA446">
            <v>0.3138155426230686</v>
          </cell>
          <cell r="AB446">
            <v>0.56938056947425664</v>
          </cell>
          <cell r="AC446">
            <v>7.6182710827178708</v>
          </cell>
          <cell r="AD446">
            <v>8.5530788636095938</v>
          </cell>
          <cell r="AE446">
            <v>1.4260930656741659</v>
          </cell>
          <cell r="AF446">
            <v>99.999949784880627</v>
          </cell>
          <cell r="AG446">
            <v>0.56678845730966743</v>
          </cell>
        </row>
        <row r="447">
          <cell r="C447" t="str">
            <v>050614</v>
          </cell>
          <cell r="D447" t="str">
            <v>SIERRA</v>
          </cell>
          <cell r="E447" t="str">
            <v>AYACUCHO</v>
          </cell>
          <cell r="F447" t="str">
            <v>LUCANAS</v>
          </cell>
          <cell r="G447" t="str">
            <v>SAISA</v>
          </cell>
          <cell r="H447">
            <v>906</v>
          </cell>
          <cell r="I447">
            <v>520.82057142857138</v>
          </cell>
          <cell r="J447">
            <v>385.17942857142862</v>
          </cell>
          <cell r="K447">
            <v>0.42799999999999999</v>
          </cell>
          <cell r="L447">
            <v>53.02363411200227</v>
          </cell>
          <cell r="M447">
            <v>3.6552116189644734</v>
          </cell>
          <cell r="N447">
            <v>3.0193742238596797</v>
          </cell>
          <cell r="O447">
            <v>2.9134203126486038</v>
          </cell>
          <cell r="P447">
            <v>2.6414259865752143</v>
          </cell>
          <cell r="Q447">
            <v>3.0399519188847073</v>
          </cell>
          <cell r="R447">
            <v>2.4585806603998157</v>
          </cell>
          <cell r="S447">
            <v>4.2281390871362099</v>
          </cell>
          <cell r="T447">
            <v>0.73451222152699591</v>
          </cell>
          <cell r="U447">
            <v>0.67862861982989986</v>
          </cell>
          <cell r="V447">
            <v>2.5621990691510477</v>
          </cell>
          <cell r="W447">
            <v>0.2145882049279827</v>
          </cell>
          <cell r="X447">
            <v>2.3948883243993628E-2</v>
          </cell>
          <cell r="Y447">
            <v>1.222096343613345</v>
          </cell>
          <cell r="Z447">
            <v>1.1035993980174246</v>
          </cell>
          <cell r="AA447">
            <v>0.3138155426230686</v>
          </cell>
          <cell r="AB447">
            <v>0.56938056947425664</v>
          </cell>
          <cell r="AC447">
            <v>7.6182710827178708</v>
          </cell>
          <cell r="AD447">
            <v>8.5530788636095938</v>
          </cell>
          <cell r="AE447">
            <v>1.4260930656741659</v>
          </cell>
          <cell r="AF447">
            <v>99.999949784880627</v>
          </cell>
          <cell r="AG447">
            <v>0.56678845730966743</v>
          </cell>
        </row>
        <row r="448">
          <cell r="C448" t="str">
            <v>050615</v>
          </cell>
          <cell r="D448" t="str">
            <v>SIERRA</v>
          </cell>
          <cell r="E448" t="str">
            <v>AYACUCHO</v>
          </cell>
          <cell r="F448" t="str">
            <v>LUCANAS</v>
          </cell>
          <cell r="G448" t="str">
            <v>SAN CRISTOBAL</v>
          </cell>
          <cell r="H448">
            <v>2105</v>
          </cell>
          <cell r="I448">
            <v>1208.4259259259259</v>
          </cell>
          <cell r="J448">
            <v>896.57407407407413</v>
          </cell>
          <cell r="K448">
            <v>0.42799999999999999</v>
          </cell>
          <cell r="L448">
            <v>53.02363411200227</v>
          </cell>
          <cell r="M448">
            <v>3.6552116189644734</v>
          </cell>
          <cell r="N448">
            <v>3.0193742238596797</v>
          </cell>
          <cell r="O448">
            <v>2.9134203126486038</v>
          </cell>
          <cell r="P448">
            <v>2.6414259865752143</v>
          </cell>
          <cell r="Q448">
            <v>3.0399519188847073</v>
          </cell>
          <cell r="R448">
            <v>2.4585806603998157</v>
          </cell>
          <cell r="S448">
            <v>4.2281390871362099</v>
          </cell>
          <cell r="T448">
            <v>0.73451222152699591</v>
          </cell>
          <cell r="U448">
            <v>0.67862861982989986</v>
          </cell>
          <cell r="V448">
            <v>2.5621990691510477</v>
          </cell>
          <cell r="W448">
            <v>0.2145882049279827</v>
          </cell>
          <cell r="X448">
            <v>2.3948883243993628E-2</v>
          </cell>
          <cell r="Y448">
            <v>1.222096343613345</v>
          </cell>
          <cell r="Z448">
            <v>1.1035993980174246</v>
          </cell>
          <cell r="AA448">
            <v>0.3138155426230686</v>
          </cell>
          <cell r="AB448">
            <v>0.56938056947425664</v>
          </cell>
          <cell r="AC448">
            <v>7.6182710827178708</v>
          </cell>
          <cell r="AD448">
            <v>8.5530788636095938</v>
          </cell>
          <cell r="AE448">
            <v>1.4260930656741659</v>
          </cell>
          <cell r="AF448">
            <v>99.999949784880627</v>
          </cell>
          <cell r="AG448">
            <v>0.56678845730966743</v>
          </cell>
        </row>
        <row r="449">
          <cell r="C449" t="str">
            <v>050616</v>
          </cell>
          <cell r="D449" t="str">
            <v>SIERRA</v>
          </cell>
          <cell r="E449" t="str">
            <v>AYACUCHO</v>
          </cell>
          <cell r="F449" t="str">
            <v>LUCANAS</v>
          </cell>
          <cell r="G449" t="str">
            <v>SAN JUAN</v>
          </cell>
          <cell r="H449">
            <v>1559</v>
          </cell>
          <cell r="I449">
            <v>1390.8353609083536</v>
          </cell>
          <cell r="J449">
            <v>168.16463909164645</v>
          </cell>
          <cell r="K449">
            <v>0.42799999999999999</v>
          </cell>
          <cell r="L449">
            <v>53.02363411200227</v>
          </cell>
          <cell r="M449">
            <v>3.6552116189644734</v>
          </cell>
          <cell r="N449">
            <v>3.0193742238596797</v>
          </cell>
          <cell r="O449">
            <v>2.9134203126486038</v>
          </cell>
          <cell r="P449">
            <v>2.6414259865752143</v>
          </cell>
          <cell r="Q449">
            <v>3.0399519188847073</v>
          </cell>
          <cell r="R449">
            <v>2.4585806603998157</v>
          </cell>
          <cell r="S449">
            <v>4.2281390871362099</v>
          </cell>
          <cell r="T449">
            <v>0.73451222152699591</v>
          </cell>
          <cell r="U449">
            <v>0.67862861982989986</v>
          </cell>
          <cell r="V449">
            <v>2.5621990691510477</v>
          </cell>
          <cell r="W449">
            <v>0.2145882049279827</v>
          </cell>
          <cell r="X449">
            <v>2.3948883243993628E-2</v>
          </cell>
          <cell r="Y449">
            <v>1.222096343613345</v>
          </cell>
          <cell r="Z449">
            <v>1.1035993980174246</v>
          </cell>
          <cell r="AA449">
            <v>0.3138155426230686</v>
          </cell>
          <cell r="AB449">
            <v>0.56938056947425664</v>
          </cell>
          <cell r="AC449">
            <v>7.6182710827178708</v>
          </cell>
          <cell r="AD449">
            <v>8.5530788636095938</v>
          </cell>
          <cell r="AE449">
            <v>1.4260930656741659</v>
          </cell>
          <cell r="AF449">
            <v>99.999949784880627</v>
          </cell>
          <cell r="AG449">
            <v>0.56678845730966743</v>
          </cell>
        </row>
        <row r="450">
          <cell r="C450" t="str">
            <v>050617</v>
          </cell>
          <cell r="D450" t="str">
            <v>SIERRA</v>
          </cell>
          <cell r="E450" t="str">
            <v>AYACUCHO</v>
          </cell>
          <cell r="F450" t="str">
            <v>LUCANAS</v>
          </cell>
          <cell r="G450" t="str">
            <v>SAN PEDRO</v>
          </cell>
          <cell r="H450">
            <v>3000</v>
          </cell>
          <cell r="I450">
            <v>1426.2888151944528</v>
          </cell>
          <cell r="J450">
            <v>1573.7111848055472</v>
          </cell>
          <cell r="K450">
            <v>0.30693886999244152</v>
          </cell>
          <cell r="L450">
            <v>53.02363411200227</v>
          </cell>
          <cell r="M450">
            <v>3.6552116189644734</v>
          </cell>
          <cell r="N450">
            <v>3.0193742238596797</v>
          </cell>
          <cell r="O450">
            <v>2.9134203126486038</v>
          </cell>
          <cell r="P450">
            <v>2.6414259865752143</v>
          </cell>
          <cell r="Q450">
            <v>3.0399519188847073</v>
          </cell>
          <cell r="R450">
            <v>2.4585806603998157</v>
          </cell>
          <cell r="S450">
            <v>4.2281390871362099</v>
          </cell>
          <cell r="T450">
            <v>0.73451222152699591</v>
          </cell>
          <cell r="U450">
            <v>0.67862861982989986</v>
          </cell>
          <cell r="V450">
            <v>2.5621990691510477</v>
          </cell>
          <cell r="W450">
            <v>0.2145882049279827</v>
          </cell>
          <cell r="X450">
            <v>2.3948883243993628E-2</v>
          </cell>
          <cell r="Y450">
            <v>1.222096343613345</v>
          </cell>
          <cell r="Z450">
            <v>1.1035993980174246</v>
          </cell>
          <cell r="AA450">
            <v>0.3138155426230686</v>
          </cell>
          <cell r="AB450">
            <v>0.56938056947425664</v>
          </cell>
          <cell r="AC450">
            <v>7.6182710827178708</v>
          </cell>
          <cell r="AD450">
            <v>8.5530788636095938</v>
          </cell>
          <cell r="AE450">
            <v>1.4260930656741659</v>
          </cell>
          <cell r="AF450">
            <v>99.999949784880627</v>
          </cell>
          <cell r="AG450">
            <v>0.56678845730966743</v>
          </cell>
        </row>
        <row r="451">
          <cell r="C451" t="str">
            <v>050618</v>
          </cell>
          <cell r="D451" t="str">
            <v>SIERRA</v>
          </cell>
          <cell r="E451" t="str">
            <v>AYACUCHO</v>
          </cell>
          <cell r="F451" t="str">
            <v>LUCANAS</v>
          </cell>
          <cell r="G451" t="str">
            <v>SAN PEDRO DE PALCO</v>
          </cell>
          <cell r="H451">
            <v>1371</v>
          </cell>
          <cell r="I451">
            <v>178.44201030927837</v>
          </cell>
          <cell r="J451">
            <v>1192.5579896907216</v>
          </cell>
          <cell r="K451">
            <v>0.42799999999999999</v>
          </cell>
          <cell r="L451">
            <v>53.02363411200227</v>
          </cell>
          <cell r="M451">
            <v>3.6552116189644734</v>
          </cell>
          <cell r="N451">
            <v>3.0193742238596797</v>
          </cell>
          <cell r="O451">
            <v>2.9134203126486038</v>
          </cell>
          <cell r="P451">
            <v>2.6414259865752143</v>
          </cell>
          <cell r="Q451">
            <v>3.0399519188847073</v>
          </cell>
          <cell r="R451">
            <v>2.4585806603998157</v>
          </cell>
          <cell r="S451">
            <v>4.2281390871362099</v>
          </cell>
          <cell r="T451">
            <v>0.73451222152699591</v>
          </cell>
          <cell r="U451">
            <v>0.67862861982989986</v>
          </cell>
          <cell r="V451">
            <v>2.5621990691510477</v>
          </cell>
          <cell r="W451">
            <v>0.2145882049279827</v>
          </cell>
          <cell r="X451">
            <v>2.3948883243993628E-2</v>
          </cell>
          <cell r="Y451">
            <v>1.222096343613345</v>
          </cell>
          <cell r="Z451">
            <v>1.1035993980174246</v>
          </cell>
          <cell r="AA451">
            <v>0.3138155426230686</v>
          </cell>
          <cell r="AB451">
            <v>0.56938056947425664</v>
          </cell>
          <cell r="AC451">
            <v>7.6182710827178708</v>
          </cell>
          <cell r="AD451">
            <v>8.5530788636095938</v>
          </cell>
          <cell r="AE451">
            <v>1.4260930656741659</v>
          </cell>
          <cell r="AF451">
            <v>99.999949784880627</v>
          </cell>
          <cell r="AG451">
            <v>0.56678845730966743</v>
          </cell>
        </row>
        <row r="452">
          <cell r="C452" t="str">
            <v>050619</v>
          </cell>
          <cell r="D452" t="str">
            <v>SIERRA</v>
          </cell>
          <cell r="E452" t="str">
            <v>AYACUCHO</v>
          </cell>
          <cell r="F452" t="str">
            <v>LUCANAS</v>
          </cell>
          <cell r="G452" t="str">
            <v>SANCOS</v>
          </cell>
          <cell r="H452">
            <v>7236</v>
          </cell>
          <cell r="I452">
            <v>1241.6496034607064</v>
          </cell>
          <cell r="J452">
            <v>5994.3503965392938</v>
          </cell>
          <cell r="K452">
            <v>0.42799999999999999</v>
          </cell>
          <cell r="L452">
            <v>53.02363411200227</v>
          </cell>
          <cell r="M452">
            <v>3.6552116189644734</v>
          </cell>
          <cell r="N452">
            <v>3.0193742238596797</v>
          </cell>
          <cell r="O452">
            <v>2.9134203126486038</v>
          </cell>
          <cell r="P452">
            <v>2.6414259865752143</v>
          </cell>
          <cell r="Q452">
            <v>3.0399519188847073</v>
          </cell>
          <cell r="R452">
            <v>2.4585806603998157</v>
          </cell>
          <cell r="S452">
            <v>4.2281390871362099</v>
          </cell>
          <cell r="T452">
            <v>0.73451222152699591</v>
          </cell>
          <cell r="U452">
            <v>0.67862861982989986</v>
          </cell>
          <cell r="V452">
            <v>2.5621990691510477</v>
          </cell>
          <cell r="W452">
            <v>0.2145882049279827</v>
          </cell>
          <cell r="X452">
            <v>2.3948883243993628E-2</v>
          </cell>
          <cell r="Y452">
            <v>1.222096343613345</v>
          </cell>
          <cell r="Z452">
            <v>1.1035993980174246</v>
          </cell>
          <cell r="AA452">
            <v>0.3138155426230686</v>
          </cell>
          <cell r="AB452">
            <v>0.56938056947425664</v>
          </cell>
          <cell r="AC452">
            <v>7.6182710827178708</v>
          </cell>
          <cell r="AD452">
            <v>8.5530788636095938</v>
          </cell>
          <cell r="AE452">
            <v>1.4260930656741659</v>
          </cell>
          <cell r="AF452">
            <v>99.999949784880627</v>
          </cell>
          <cell r="AG452">
            <v>0.56678845730966743</v>
          </cell>
        </row>
        <row r="453">
          <cell r="C453" t="str">
            <v>050620</v>
          </cell>
          <cell r="D453" t="str">
            <v>SIERRA</v>
          </cell>
          <cell r="E453" t="str">
            <v>AYACUCHO</v>
          </cell>
          <cell r="F453" t="str">
            <v>LUCANAS</v>
          </cell>
          <cell r="G453" t="str">
            <v>SANTA ANA DE HUAYCAHUACHO</v>
          </cell>
          <cell r="H453">
            <v>667</v>
          </cell>
          <cell r="I453">
            <v>653.57046979865777</v>
          </cell>
          <cell r="J453">
            <v>13.429530201342232</v>
          </cell>
          <cell r="K453">
            <v>0.42799999999999999</v>
          </cell>
          <cell r="L453">
            <v>53.02363411200227</v>
          </cell>
          <cell r="M453">
            <v>3.6552116189644734</v>
          </cell>
          <cell r="N453">
            <v>3.0193742238596797</v>
          </cell>
          <cell r="O453">
            <v>2.9134203126486038</v>
          </cell>
          <cell r="P453">
            <v>2.6414259865752143</v>
          </cell>
          <cell r="Q453">
            <v>3.0399519188847073</v>
          </cell>
          <cell r="R453">
            <v>2.4585806603998157</v>
          </cell>
          <cell r="S453">
            <v>4.2281390871362099</v>
          </cell>
          <cell r="T453">
            <v>0.73451222152699591</v>
          </cell>
          <cell r="U453">
            <v>0.67862861982989986</v>
          </cell>
          <cell r="V453">
            <v>2.5621990691510477</v>
          </cell>
          <cell r="W453">
            <v>0.2145882049279827</v>
          </cell>
          <cell r="X453">
            <v>2.3948883243993628E-2</v>
          </cell>
          <cell r="Y453">
            <v>1.222096343613345</v>
          </cell>
          <cell r="Z453">
            <v>1.1035993980174246</v>
          </cell>
          <cell r="AA453">
            <v>0.3138155426230686</v>
          </cell>
          <cell r="AB453">
            <v>0.56938056947425664</v>
          </cell>
          <cell r="AC453">
            <v>7.6182710827178708</v>
          </cell>
          <cell r="AD453">
            <v>8.5530788636095938</v>
          </cell>
          <cell r="AE453">
            <v>1.4260930656741659</v>
          </cell>
          <cell r="AF453">
            <v>99.999949784880627</v>
          </cell>
          <cell r="AG453">
            <v>0.56678845730966743</v>
          </cell>
        </row>
        <row r="454">
          <cell r="C454" t="str">
            <v>050621</v>
          </cell>
          <cell r="D454" t="str">
            <v>SIERRA</v>
          </cell>
          <cell r="E454" t="str">
            <v>AYACUCHO</v>
          </cell>
          <cell r="F454" t="str">
            <v>LUCANAS</v>
          </cell>
          <cell r="G454" t="str">
            <v>SANTA LUCIA</v>
          </cell>
          <cell r="H454">
            <v>914</v>
          </cell>
          <cell r="I454">
            <v>162.20053238686782</v>
          </cell>
          <cell r="J454">
            <v>751.79946761313215</v>
          </cell>
          <cell r="K454">
            <v>0.42799999999999999</v>
          </cell>
          <cell r="L454">
            <v>53.02363411200227</v>
          </cell>
          <cell r="M454">
            <v>3.6552116189644734</v>
          </cell>
          <cell r="N454">
            <v>3.0193742238596797</v>
          </cell>
          <cell r="O454">
            <v>2.9134203126486038</v>
          </cell>
          <cell r="P454">
            <v>2.6414259865752143</v>
          </cell>
          <cell r="Q454">
            <v>3.0399519188847073</v>
          </cell>
          <cell r="R454">
            <v>2.4585806603998157</v>
          </cell>
          <cell r="S454">
            <v>4.2281390871362099</v>
          </cell>
          <cell r="T454">
            <v>0.73451222152699591</v>
          </cell>
          <cell r="U454">
            <v>0.67862861982989986</v>
          </cell>
          <cell r="V454">
            <v>2.5621990691510477</v>
          </cell>
          <cell r="W454">
            <v>0.2145882049279827</v>
          </cell>
          <cell r="X454">
            <v>2.3948883243993628E-2</v>
          </cell>
          <cell r="Y454">
            <v>1.222096343613345</v>
          </cell>
          <cell r="Z454">
            <v>1.1035993980174246</v>
          </cell>
          <cell r="AA454">
            <v>0.3138155426230686</v>
          </cell>
          <cell r="AB454">
            <v>0.56938056947425664</v>
          </cell>
          <cell r="AC454">
            <v>7.6182710827178708</v>
          </cell>
          <cell r="AD454">
            <v>8.5530788636095938</v>
          </cell>
          <cell r="AE454">
            <v>1.4260930656741659</v>
          </cell>
          <cell r="AF454">
            <v>99.999949784880627</v>
          </cell>
          <cell r="AG454">
            <v>0.56678845730966743</v>
          </cell>
        </row>
        <row r="455">
          <cell r="C455" t="str">
            <v>050702</v>
          </cell>
          <cell r="D455" t="str">
            <v>SIERRA</v>
          </cell>
          <cell r="E455" t="str">
            <v>AYACUCHO</v>
          </cell>
          <cell r="F455" t="str">
            <v>PARINACOCHAS</v>
          </cell>
          <cell r="G455" t="str">
            <v>CHUMPI</v>
          </cell>
          <cell r="H455">
            <v>2656</v>
          </cell>
          <cell r="I455">
            <v>1807.790674270379</v>
          </cell>
          <cell r="J455">
            <v>848.20932572962101</v>
          </cell>
          <cell r="K455">
            <v>0.43</v>
          </cell>
          <cell r="L455">
            <v>53.02363411200227</v>
          </cell>
          <cell r="M455">
            <v>3.6552116189644734</v>
          </cell>
          <cell r="N455">
            <v>3.0193742238596797</v>
          </cell>
          <cell r="O455">
            <v>2.9134203126486038</v>
          </cell>
          <cell r="P455">
            <v>2.6414259865752143</v>
          </cell>
          <cell r="Q455">
            <v>3.0399519188847073</v>
          </cell>
          <cell r="R455">
            <v>2.4585806603998157</v>
          </cell>
          <cell r="S455">
            <v>4.2281390871362099</v>
          </cell>
          <cell r="T455">
            <v>0.73451222152699591</v>
          </cell>
          <cell r="U455">
            <v>0.67862861982989986</v>
          </cell>
          <cell r="V455">
            <v>2.5621990691510477</v>
          </cell>
          <cell r="W455">
            <v>0.2145882049279827</v>
          </cell>
          <cell r="X455">
            <v>2.3948883243993628E-2</v>
          </cell>
          <cell r="Y455">
            <v>1.222096343613345</v>
          </cell>
          <cell r="Z455">
            <v>1.1035993980174246</v>
          </cell>
          <cell r="AA455">
            <v>0.3138155426230686</v>
          </cell>
          <cell r="AB455">
            <v>0.56938056947425664</v>
          </cell>
          <cell r="AC455">
            <v>7.6182710827178708</v>
          </cell>
          <cell r="AD455">
            <v>8.5530788636095938</v>
          </cell>
          <cell r="AE455">
            <v>1.4260930656741659</v>
          </cell>
          <cell r="AF455">
            <v>99.999949784880627</v>
          </cell>
          <cell r="AG455">
            <v>0.56678845730966743</v>
          </cell>
        </row>
        <row r="456">
          <cell r="C456" t="str">
            <v>050703</v>
          </cell>
          <cell r="D456" t="str">
            <v>SIERRA</v>
          </cell>
          <cell r="E456" t="str">
            <v>AYACUCHO</v>
          </cell>
          <cell r="F456" t="str">
            <v>PARINACOCHAS</v>
          </cell>
          <cell r="G456" t="str">
            <v>CORONEL CASTAÑEDA</v>
          </cell>
          <cell r="H456">
            <v>1872</v>
          </cell>
          <cell r="I456">
            <v>282.97674418604652</v>
          </cell>
          <cell r="J456">
            <v>1589.0232558139535</v>
          </cell>
          <cell r="K456">
            <v>0.42799999999999999</v>
          </cell>
          <cell r="L456">
            <v>53.02363411200227</v>
          </cell>
          <cell r="M456">
            <v>3.6552116189644734</v>
          </cell>
          <cell r="N456">
            <v>3.0193742238596797</v>
          </cell>
          <cell r="O456">
            <v>2.9134203126486038</v>
          </cell>
          <cell r="P456">
            <v>2.6414259865752143</v>
          </cell>
          <cell r="Q456">
            <v>3.0399519188847073</v>
          </cell>
          <cell r="R456">
            <v>2.4585806603998157</v>
          </cell>
          <cell r="S456">
            <v>4.2281390871362099</v>
          </cell>
          <cell r="T456">
            <v>0.73451222152699591</v>
          </cell>
          <cell r="U456">
            <v>0.67862861982989986</v>
          </cell>
          <cell r="V456">
            <v>2.5621990691510477</v>
          </cell>
          <cell r="W456">
            <v>0.2145882049279827</v>
          </cell>
          <cell r="X456">
            <v>2.3948883243993628E-2</v>
          </cell>
          <cell r="Y456">
            <v>1.222096343613345</v>
          </cell>
          <cell r="Z456">
            <v>1.1035993980174246</v>
          </cell>
          <cell r="AA456">
            <v>0.3138155426230686</v>
          </cell>
          <cell r="AB456">
            <v>0.56938056947425664</v>
          </cell>
          <cell r="AC456">
            <v>7.6182710827178708</v>
          </cell>
          <cell r="AD456">
            <v>8.5530788636095938</v>
          </cell>
          <cell r="AE456">
            <v>1.4260930656741659</v>
          </cell>
          <cell r="AF456">
            <v>99.999949784880627</v>
          </cell>
          <cell r="AG456">
            <v>0.56678845730966743</v>
          </cell>
        </row>
        <row r="457">
          <cell r="C457" t="str">
            <v>050704</v>
          </cell>
          <cell r="D457" t="str">
            <v>SIERRA</v>
          </cell>
          <cell r="E457" t="str">
            <v>AYACUCHO</v>
          </cell>
          <cell r="F457" t="str">
            <v>PARINACOCHAS</v>
          </cell>
          <cell r="G457" t="str">
            <v>PACAPAUSA</v>
          </cell>
          <cell r="H457">
            <v>2874</v>
          </cell>
          <cell r="I457">
            <v>929.98133167392655</v>
          </cell>
          <cell r="J457">
            <v>1944.0186683260736</v>
          </cell>
          <cell r="K457">
            <v>0.42799999999999999</v>
          </cell>
          <cell r="L457">
            <v>53.02363411200227</v>
          </cell>
          <cell r="M457">
            <v>3.6552116189644734</v>
          </cell>
          <cell r="N457">
            <v>3.0193742238596797</v>
          </cell>
          <cell r="O457">
            <v>2.9134203126486038</v>
          </cell>
          <cell r="P457">
            <v>2.6414259865752143</v>
          </cell>
          <cell r="Q457">
            <v>3.0399519188847073</v>
          </cell>
          <cell r="R457">
            <v>2.4585806603998157</v>
          </cell>
          <cell r="S457">
            <v>4.2281390871362099</v>
          </cell>
          <cell r="T457">
            <v>0.73451222152699591</v>
          </cell>
          <cell r="U457">
            <v>0.67862861982989986</v>
          </cell>
          <cell r="V457">
            <v>2.5621990691510477</v>
          </cell>
          <cell r="W457">
            <v>0.2145882049279827</v>
          </cell>
          <cell r="X457">
            <v>2.3948883243993628E-2</v>
          </cell>
          <cell r="Y457">
            <v>1.222096343613345</v>
          </cell>
          <cell r="Z457">
            <v>1.1035993980174246</v>
          </cell>
          <cell r="AA457">
            <v>0.3138155426230686</v>
          </cell>
          <cell r="AB457">
            <v>0.56938056947425664</v>
          </cell>
          <cell r="AC457">
            <v>7.6182710827178708</v>
          </cell>
          <cell r="AD457">
            <v>8.5530788636095938</v>
          </cell>
          <cell r="AE457">
            <v>1.4260930656741659</v>
          </cell>
          <cell r="AF457">
            <v>99.999949784880627</v>
          </cell>
          <cell r="AG457">
            <v>0.56678845730966743</v>
          </cell>
        </row>
        <row r="458">
          <cell r="C458" t="str">
            <v>050705</v>
          </cell>
          <cell r="D458" t="str">
            <v>SIERRA</v>
          </cell>
          <cell r="E458" t="str">
            <v>AYACUCHO</v>
          </cell>
          <cell r="F458" t="str">
            <v>PARINACOCHAS</v>
          </cell>
          <cell r="G458" t="str">
            <v>PULLO</v>
          </cell>
          <cell r="H458">
            <v>4893</v>
          </cell>
          <cell r="I458">
            <v>3246.2220472440949</v>
          </cell>
          <cell r="J458">
            <v>1646.7779527559051</v>
          </cell>
          <cell r="K458">
            <v>0.42799999999999999</v>
          </cell>
          <cell r="L458">
            <v>53.02363411200227</v>
          </cell>
          <cell r="M458">
            <v>3.6552116189644734</v>
          </cell>
          <cell r="N458">
            <v>3.0193742238596797</v>
          </cell>
          <cell r="O458">
            <v>2.9134203126486038</v>
          </cell>
          <cell r="P458">
            <v>2.6414259865752143</v>
          </cell>
          <cell r="Q458">
            <v>3.0399519188847073</v>
          </cell>
          <cell r="R458">
            <v>2.4585806603998157</v>
          </cell>
          <cell r="S458">
            <v>4.2281390871362099</v>
          </cell>
          <cell r="T458">
            <v>0.73451222152699591</v>
          </cell>
          <cell r="U458">
            <v>0.67862861982989986</v>
          </cell>
          <cell r="V458">
            <v>2.5621990691510477</v>
          </cell>
          <cell r="W458">
            <v>0.2145882049279827</v>
          </cell>
          <cell r="X458">
            <v>2.3948883243993628E-2</v>
          </cell>
          <cell r="Y458">
            <v>1.222096343613345</v>
          </cell>
          <cell r="Z458">
            <v>1.1035993980174246</v>
          </cell>
          <cell r="AA458">
            <v>0.3138155426230686</v>
          </cell>
          <cell r="AB458">
            <v>0.56938056947425664</v>
          </cell>
          <cell r="AC458">
            <v>7.6182710827178708</v>
          </cell>
          <cell r="AD458">
            <v>8.5530788636095938</v>
          </cell>
          <cell r="AE458">
            <v>1.4260930656741659</v>
          </cell>
          <cell r="AF458">
            <v>99.999949784880627</v>
          </cell>
          <cell r="AG458">
            <v>0.56678845730966743</v>
          </cell>
        </row>
        <row r="459">
          <cell r="C459" t="str">
            <v>050706</v>
          </cell>
          <cell r="D459" t="str">
            <v>SIERRA</v>
          </cell>
          <cell r="E459" t="str">
            <v>AYACUCHO</v>
          </cell>
          <cell r="F459" t="str">
            <v>PARINACOCHAS</v>
          </cell>
          <cell r="G459" t="str">
            <v>PUYUSCA</v>
          </cell>
          <cell r="H459">
            <v>2076</v>
          </cell>
          <cell r="I459">
            <v>1012.4898305084746</v>
          </cell>
          <cell r="J459">
            <v>1063.5101694915254</v>
          </cell>
          <cell r="K459">
            <v>0.42799999999999999</v>
          </cell>
          <cell r="L459">
            <v>53.02363411200227</v>
          </cell>
          <cell r="M459">
            <v>3.6552116189644734</v>
          </cell>
          <cell r="N459">
            <v>3.0193742238596797</v>
          </cell>
          <cell r="O459">
            <v>2.9134203126486038</v>
          </cell>
          <cell r="P459">
            <v>2.6414259865752143</v>
          </cell>
          <cell r="Q459">
            <v>3.0399519188847073</v>
          </cell>
          <cell r="R459">
            <v>2.4585806603998157</v>
          </cell>
          <cell r="S459">
            <v>4.2281390871362099</v>
          </cell>
          <cell r="T459">
            <v>0.73451222152699591</v>
          </cell>
          <cell r="U459">
            <v>0.67862861982989986</v>
          </cell>
          <cell r="V459">
            <v>2.5621990691510477</v>
          </cell>
          <cell r="W459">
            <v>0.2145882049279827</v>
          </cell>
          <cell r="X459">
            <v>2.3948883243993628E-2</v>
          </cell>
          <cell r="Y459">
            <v>1.222096343613345</v>
          </cell>
          <cell r="Z459">
            <v>1.1035993980174246</v>
          </cell>
          <cell r="AA459">
            <v>0.3138155426230686</v>
          </cell>
          <cell r="AB459">
            <v>0.56938056947425664</v>
          </cell>
          <cell r="AC459">
            <v>7.6182710827178708</v>
          </cell>
          <cell r="AD459">
            <v>8.5530788636095938</v>
          </cell>
          <cell r="AE459">
            <v>1.4260930656741659</v>
          </cell>
          <cell r="AF459">
            <v>99.999949784880627</v>
          </cell>
          <cell r="AG459">
            <v>0.56678845730966743</v>
          </cell>
        </row>
        <row r="460">
          <cell r="C460" t="str">
            <v>050707</v>
          </cell>
          <cell r="D460" t="str">
            <v>SIERRA</v>
          </cell>
          <cell r="E460" t="str">
            <v>AYACUCHO</v>
          </cell>
          <cell r="F460" t="str">
            <v>PARINACOCHAS</v>
          </cell>
          <cell r="G460" t="str">
            <v>SAN FRANCISCO DE RAVACAYCO</v>
          </cell>
          <cell r="H460">
            <v>753</v>
          </cell>
          <cell r="I460">
            <v>194.68350668647847</v>
          </cell>
          <cell r="J460">
            <v>558.31649331352151</v>
          </cell>
          <cell r="K460">
            <v>0.42799999999999999</v>
          </cell>
          <cell r="L460">
            <v>53.02363411200227</v>
          </cell>
          <cell r="M460">
            <v>3.6552116189644734</v>
          </cell>
          <cell r="N460">
            <v>3.0193742238596797</v>
          </cell>
          <cell r="O460">
            <v>2.9134203126486038</v>
          </cell>
          <cell r="P460">
            <v>2.6414259865752143</v>
          </cell>
          <cell r="Q460">
            <v>3.0399519188847073</v>
          </cell>
          <cell r="R460">
            <v>2.4585806603998157</v>
          </cell>
          <cell r="S460">
            <v>4.2281390871362099</v>
          </cell>
          <cell r="T460">
            <v>0.73451222152699591</v>
          </cell>
          <cell r="U460">
            <v>0.67862861982989986</v>
          </cell>
          <cell r="V460">
            <v>2.5621990691510477</v>
          </cell>
          <cell r="W460">
            <v>0.2145882049279827</v>
          </cell>
          <cell r="X460">
            <v>2.3948883243993628E-2</v>
          </cell>
          <cell r="Y460">
            <v>1.222096343613345</v>
          </cell>
          <cell r="Z460">
            <v>1.1035993980174246</v>
          </cell>
          <cell r="AA460">
            <v>0.3138155426230686</v>
          </cell>
          <cell r="AB460">
            <v>0.56938056947425664</v>
          </cell>
          <cell r="AC460">
            <v>7.6182710827178708</v>
          </cell>
          <cell r="AD460">
            <v>8.5530788636095938</v>
          </cell>
          <cell r="AE460">
            <v>1.4260930656741659</v>
          </cell>
          <cell r="AF460">
            <v>99.999949784880627</v>
          </cell>
          <cell r="AG460">
            <v>0.56678845730966743</v>
          </cell>
        </row>
        <row r="461">
          <cell r="C461" t="str">
            <v>050708</v>
          </cell>
          <cell r="D461" t="str">
            <v>SIERRA</v>
          </cell>
          <cell r="E461" t="str">
            <v>AYACUCHO</v>
          </cell>
          <cell r="F461" t="str">
            <v>PARINACOCHAS</v>
          </cell>
          <cell r="G461" t="str">
            <v>UPAHUACHO</v>
          </cell>
          <cell r="H461">
            <v>2740</v>
          </cell>
          <cell r="I461">
            <v>278.07651434643992</v>
          </cell>
          <cell r="J461">
            <v>2461.92348565356</v>
          </cell>
          <cell r="K461">
            <v>0.42799999999999999</v>
          </cell>
          <cell r="L461">
            <v>53.02363411200227</v>
          </cell>
          <cell r="M461">
            <v>3.6552116189644734</v>
          </cell>
          <cell r="N461">
            <v>3.0193742238596797</v>
          </cell>
          <cell r="O461">
            <v>2.9134203126486038</v>
          </cell>
          <cell r="P461">
            <v>2.6414259865752143</v>
          </cell>
          <cell r="Q461">
            <v>3.0399519188847073</v>
          </cell>
          <cell r="R461">
            <v>2.4585806603998157</v>
          </cell>
          <cell r="S461">
            <v>4.2281390871362099</v>
          </cell>
          <cell r="T461">
            <v>0.73451222152699591</v>
          </cell>
          <cell r="U461">
            <v>0.67862861982989986</v>
          </cell>
          <cell r="V461">
            <v>2.5621990691510477</v>
          </cell>
          <cell r="W461">
            <v>0.2145882049279827</v>
          </cell>
          <cell r="X461">
            <v>2.3948883243993628E-2</v>
          </cell>
          <cell r="Y461">
            <v>1.222096343613345</v>
          </cell>
          <cell r="Z461">
            <v>1.1035993980174246</v>
          </cell>
          <cell r="AA461">
            <v>0.3138155426230686</v>
          </cell>
          <cell r="AB461">
            <v>0.56938056947425664</v>
          </cell>
          <cell r="AC461">
            <v>7.6182710827178708</v>
          </cell>
          <cell r="AD461">
            <v>8.5530788636095938</v>
          </cell>
          <cell r="AE461">
            <v>1.4260930656741659</v>
          </cell>
          <cell r="AF461">
            <v>99.999949784880627</v>
          </cell>
          <cell r="AG461">
            <v>0.56678845730966743</v>
          </cell>
        </row>
        <row r="462">
          <cell r="C462" t="str">
            <v>050801</v>
          </cell>
          <cell r="D462" t="str">
            <v>SIERRA</v>
          </cell>
          <cell r="E462" t="str">
            <v>AYACUCHO</v>
          </cell>
          <cell r="F462" t="str">
            <v>PAUCAR DEL SARA SARA</v>
          </cell>
          <cell r="G462" t="str">
            <v>PAUSA</v>
          </cell>
          <cell r="H462">
            <v>2792</v>
          </cell>
          <cell r="I462">
            <v>2097.2039344262298</v>
          </cell>
          <cell r="J462">
            <v>694.79606557377019</v>
          </cell>
          <cell r="K462">
            <v>0.23444651281327228</v>
          </cell>
          <cell r="L462">
            <v>53.02363411200227</v>
          </cell>
          <cell r="M462">
            <v>3.6552116189644734</v>
          </cell>
          <cell r="N462">
            <v>3.0193742238596797</v>
          </cell>
          <cell r="O462">
            <v>2.9134203126486038</v>
          </cell>
          <cell r="P462">
            <v>2.6414259865752143</v>
          </cell>
          <cell r="Q462">
            <v>3.0399519188847073</v>
          </cell>
          <cell r="R462">
            <v>2.4585806603998157</v>
          </cell>
          <cell r="S462">
            <v>4.2281390871362099</v>
          </cell>
          <cell r="T462">
            <v>0.73451222152699591</v>
          </cell>
          <cell r="U462">
            <v>0.67862861982989986</v>
          </cell>
          <cell r="V462">
            <v>2.5621990691510477</v>
          </cell>
          <cell r="W462">
            <v>0.2145882049279827</v>
          </cell>
          <cell r="X462">
            <v>2.3948883243993628E-2</v>
          </cell>
          <cell r="Y462">
            <v>1.222096343613345</v>
          </cell>
          <cell r="Z462">
            <v>1.1035993980174246</v>
          </cell>
          <cell r="AA462">
            <v>0.3138155426230686</v>
          </cell>
          <cell r="AB462">
            <v>0.56938056947425664</v>
          </cell>
          <cell r="AC462">
            <v>7.6182710827178708</v>
          </cell>
          <cell r="AD462">
            <v>8.5530788636095938</v>
          </cell>
          <cell r="AE462">
            <v>1.4260930656741659</v>
          </cell>
          <cell r="AF462">
            <v>99.999949784880627</v>
          </cell>
          <cell r="AG462">
            <v>0.56678845730966743</v>
          </cell>
        </row>
        <row r="463">
          <cell r="C463" t="str">
            <v>050802</v>
          </cell>
          <cell r="D463" t="str">
            <v>SIERRA</v>
          </cell>
          <cell r="E463" t="str">
            <v>AYACUCHO</v>
          </cell>
          <cell r="F463" t="str">
            <v>PAUCAR DEL SARA SARA</v>
          </cell>
          <cell r="G463" t="str">
            <v>COLTA</v>
          </cell>
          <cell r="H463">
            <v>1140</v>
          </cell>
          <cell r="I463">
            <v>463.43789209535765</v>
          </cell>
          <cell r="J463">
            <v>676.56210790464229</v>
          </cell>
          <cell r="K463">
            <v>0.42799999999999999</v>
          </cell>
          <cell r="L463">
            <v>53.02363411200227</v>
          </cell>
          <cell r="M463">
            <v>3.6552116189644734</v>
          </cell>
          <cell r="N463">
            <v>3.0193742238596797</v>
          </cell>
          <cell r="O463">
            <v>2.9134203126486038</v>
          </cell>
          <cell r="P463">
            <v>2.6414259865752143</v>
          </cell>
          <cell r="Q463">
            <v>3.0399519188847073</v>
          </cell>
          <cell r="R463">
            <v>2.4585806603998157</v>
          </cell>
          <cell r="S463">
            <v>4.2281390871362099</v>
          </cell>
          <cell r="T463">
            <v>0.73451222152699591</v>
          </cell>
          <cell r="U463">
            <v>0.67862861982989986</v>
          </cell>
          <cell r="V463">
            <v>2.5621990691510477</v>
          </cell>
          <cell r="W463">
            <v>0.2145882049279827</v>
          </cell>
          <cell r="X463">
            <v>2.3948883243993628E-2</v>
          </cell>
          <cell r="Y463">
            <v>1.222096343613345</v>
          </cell>
          <cell r="Z463">
            <v>1.1035993980174246</v>
          </cell>
          <cell r="AA463">
            <v>0.3138155426230686</v>
          </cell>
          <cell r="AB463">
            <v>0.56938056947425664</v>
          </cell>
          <cell r="AC463">
            <v>7.6182710827178708</v>
          </cell>
          <cell r="AD463">
            <v>8.5530788636095938</v>
          </cell>
          <cell r="AE463">
            <v>1.4260930656741659</v>
          </cell>
          <cell r="AF463">
            <v>99.999949784880627</v>
          </cell>
          <cell r="AG463">
            <v>0.56678845730966743</v>
          </cell>
        </row>
        <row r="464">
          <cell r="C464" t="str">
            <v>050803</v>
          </cell>
          <cell r="D464" t="str">
            <v>SIERRA</v>
          </cell>
          <cell r="E464" t="str">
            <v>AYACUCHO</v>
          </cell>
          <cell r="F464" t="str">
            <v>PAUCAR DEL SARA SARA</v>
          </cell>
          <cell r="G464" t="str">
            <v>CORCULLA</v>
          </cell>
          <cell r="H464">
            <v>455</v>
          </cell>
          <cell r="I464">
            <v>243.57773851590107</v>
          </cell>
          <cell r="J464">
            <v>211.42226148409893</v>
          </cell>
          <cell r="K464">
            <v>0.42799999999999999</v>
          </cell>
          <cell r="L464">
            <v>53.02363411200227</v>
          </cell>
          <cell r="M464">
            <v>3.6552116189644734</v>
          </cell>
          <cell r="N464">
            <v>3.0193742238596797</v>
          </cell>
          <cell r="O464">
            <v>2.9134203126486038</v>
          </cell>
          <cell r="P464">
            <v>2.6414259865752143</v>
          </cell>
          <cell r="Q464">
            <v>3.0399519188847073</v>
          </cell>
          <cell r="R464">
            <v>2.4585806603998157</v>
          </cell>
          <cell r="S464">
            <v>4.2281390871362099</v>
          </cell>
          <cell r="T464">
            <v>0.73451222152699591</v>
          </cell>
          <cell r="U464">
            <v>0.67862861982989986</v>
          </cell>
          <cell r="V464">
            <v>2.5621990691510477</v>
          </cell>
          <cell r="W464">
            <v>0.2145882049279827</v>
          </cell>
          <cell r="X464">
            <v>2.3948883243993628E-2</v>
          </cell>
          <cell r="Y464">
            <v>1.222096343613345</v>
          </cell>
          <cell r="Z464">
            <v>1.1035993980174246</v>
          </cell>
          <cell r="AA464">
            <v>0.3138155426230686</v>
          </cell>
          <cell r="AB464">
            <v>0.56938056947425664</v>
          </cell>
          <cell r="AC464">
            <v>7.6182710827178708</v>
          </cell>
          <cell r="AD464">
            <v>8.5530788636095938</v>
          </cell>
          <cell r="AE464">
            <v>1.4260930656741659</v>
          </cell>
          <cell r="AF464">
            <v>99.999949784880627</v>
          </cell>
          <cell r="AG464">
            <v>0.56678845730966743</v>
          </cell>
        </row>
        <row r="465">
          <cell r="C465" t="str">
            <v>050804</v>
          </cell>
          <cell r="D465" t="str">
            <v>SIERRA</v>
          </cell>
          <cell r="E465" t="str">
            <v>AYACUCHO</v>
          </cell>
          <cell r="F465" t="str">
            <v>PAUCAR DEL SARA SARA</v>
          </cell>
          <cell r="G465" t="str">
            <v>LAMPA</v>
          </cell>
          <cell r="H465">
            <v>2528</v>
          </cell>
          <cell r="I465">
            <v>1967.8123736352609</v>
          </cell>
          <cell r="J465">
            <v>560.18762636473912</v>
          </cell>
          <cell r="K465">
            <v>0.42</v>
          </cell>
          <cell r="L465">
            <v>44.11</v>
          </cell>
          <cell r="M465">
            <v>0.31</v>
          </cell>
          <cell r="N465">
            <v>3.1</v>
          </cell>
          <cell r="O465">
            <v>3.25</v>
          </cell>
          <cell r="P465">
            <v>1.71</v>
          </cell>
          <cell r="Q465">
            <v>2.2599999999999998</v>
          </cell>
          <cell r="R465">
            <v>1.6399999999999997</v>
          </cell>
          <cell r="S465">
            <v>3.52</v>
          </cell>
          <cell r="T465">
            <v>0.36</v>
          </cell>
          <cell r="U465">
            <v>0.45999999999999996</v>
          </cell>
          <cell r="V465">
            <v>0.6</v>
          </cell>
          <cell r="W465">
            <v>2.85</v>
          </cell>
          <cell r="X465">
            <v>0</v>
          </cell>
          <cell r="Y465">
            <v>1.9</v>
          </cell>
          <cell r="Z465">
            <v>1.92</v>
          </cell>
          <cell r="AA465">
            <v>2.23</v>
          </cell>
          <cell r="AB465">
            <v>0.28999999999999998</v>
          </cell>
          <cell r="AC465">
            <v>6.83</v>
          </cell>
          <cell r="AD465">
            <v>19.13</v>
          </cell>
          <cell r="AE465">
            <v>3.53</v>
          </cell>
          <cell r="AF465">
            <v>100.00000000000001</v>
          </cell>
          <cell r="AG465">
            <v>0.44420000000000004</v>
          </cell>
        </row>
        <row r="466">
          <cell r="C466" t="str">
            <v>050805</v>
          </cell>
          <cell r="D466" t="str">
            <v>SIERRA</v>
          </cell>
          <cell r="E466" t="str">
            <v>AYACUCHO</v>
          </cell>
          <cell r="F466" t="str">
            <v>PAUCAR DEL SARA SARA</v>
          </cell>
          <cell r="G466" t="str">
            <v>MARCABAMBA</v>
          </cell>
          <cell r="H466">
            <v>773</v>
          </cell>
          <cell r="I466">
            <v>613.47643312101911</v>
          </cell>
          <cell r="J466">
            <v>159.52356687898089</v>
          </cell>
          <cell r="K466">
            <v>0.42799999999999999</v>
          </cell>
          <cell r="L466">
            <v>53.02363411200227</v>
          </cell>
          <cell r="M466">
            <v>3.6552116189644734</v>
          </cell>
          <cell r="N466">
            <v>3.0193742238596797</v>
          </cell>
          <cell r="O466">
            <v>2.9134203126486038</v>
          </cell>
          <cell r="P466">
            <v>2.6414259865752143</v>
          </cell>
          <cell r="Q466">
            <v>3.0399519188847073</v>
          </cell>
          <cell r="R466">
            <v>2.4585806603998157</v>
          </cell>
          <cell r="S466">
            <v>4.2281390871362099</v>
          </cell>
          <cell r="T466">
            <v>0.73451222152699591</v>
          </cell>
          <cell r="U466">
            <v>0.67862861982989986</v>
          </cell>
          <cell r="V466">
            <v>2.5621990691510477</v>
          </cell>
          <cell r="W466">
            <v>0.2145882049279827</v>
          </cell>
          <cell r="X466">
            <v>2.3948883243993628E-2</v>
          </cell>
          <cell r="Y466">
            <v>1.222096343613345</v>
          </cell>
          <cell r="Z466">
            <v>1.1035993980174246</v>
          </cell>
          <cell r="AA466">
            <v>0.3138155426230686</v>
          </cell>
          <cell r="AB466">
            <v>0.56938056947425664</v>
          </cell>
          <cell r="AC466">
            <v>7.6182710827178708</v>
          </cell>
          <cell r="AD466">
            <v>8.5530788636095938</v>
          </cell>
          <cell r="AE466">
            <v>1.4260930656741659</v>
          </cell>
          <cell r="AF466">
            <v>99.999949784880627</v>
          </cell>
          <cell r="AG466">
            <v>0.56678845730966743</v>
          </cell>
        </row>
        <row r="467">
          <cell r="C467" t="str">
            <v>050806</v>
          </cell>
          <cell r="D467" t="str">
            <v>SIERRA</v>
          </cell>
          <cell r="E467" t="str">
            <v>AYACUCHO</v>
          </cell>
          <cell r="F467" t="str">
            <v>PAUCAR DEL SARA SARA</v>
          </cell>
          <cell r="G467" t="str">
            <v>OYOLO</v>
          </cell>
          <cell r="H467">
            <v>1195</v>
          </cell>
          <cell r="I467">
            <v>637.46998284734127</v>
          </cell>
          <cell r="J467">
            <v>557.53001715265873</v>
          </cell>
          <cell r="K467">
            <v>0.42799999999999999</v>
          </cell>
          <cell r="L467">
            <v>53.02363411200227</v>
          </cell>
          <cell r="M467">
            <v>3.6552116189644734</v>
          </cell>
          <cell r="N467">
            <v>3.0193742238596797</v>
          </cell>
          <cell r="O467">
            <v>2.9134203126486038</v>
          </cell>
          <cell r="P467">
            <v>2.6414259865752143</v>
          </cell>
          <cell r="Q467">
            <v>3.0399519188847073</v>
          </cell>
          <cell r="R467">
            <v>2.4585806603998157</v>
          </cell>
          <cell r="S467">
            <v>4.2281390871362099</v>
          </cell>
          <cell r="T467">
            <v>0.73451222152699591</v>
          </cell>
          <cell r="U467">
            <v>0.67862861982989986</v>
          </cell>
          <cell r="V467">
            <v>2.5621990691510477</v>
          </cell>
          <cell r="W467">
            <v>0.2145882049279827</v>
          </cell>
          <cell r="X467">
            <v>2.3948883243993628E-2</v>
          </cell>
          <cell r="Y467">
            <v>1.222096343613345</v>
          </cell>
          <cell r="Z467">
            <v>1.1035993980174246</v>
          </cell>
          <cell r="AA467">
            <v>0.3138155426230686</v>
          </cell>
          <cell r="AB467">
            <v>0.56938056947425664</v>
          </cell>
          <cell r="AC467">
            <v>7.6182710827178708</v>
          </cell>
          <cell r="AD467">
            <v>8.5530788636095938</v>
          </cell>
          <cell r="AE467">
            <v>1.4260930656741659</v>
          </cell>
          <cell r="AF467">
            <v>99.999949784880627</v>
          </cell>
          <cell r="AG467">
            <v>0.56678845730966743</v>
          </cell>
        </row>
        <row r="468">
          <cell r="C468" t="str">
            <v>050807</v>
          </cell>
          <cell r="D468" t="str">
            <v>SIERRA</v>
          </cell>
          <cell r="E468" t="str">
            <v>AYACUCHO</v>
          </cell>
          <cell r="F468" t="str">
            <v>PAUCAR DEL SARA SARA</v>
          </cell>
          <cell r="G468" t="str">
            <v>PARARCA</v>
          </cell>
          <cell r="H468">
            <v>660</v>
          </cell>
          <cell r="I468">
            <v>427.3451327433628</v>
          </cell>
          <cell r="J468">
            <v>232.6548672566372</v>
          </cell>
          <cell r="K468">
            <v>0.42799999999999999</v>
          </cell>
          <cell r="L468">
            <v>53.02363411200227</v>
          </cell>
          <cell r="M468">
            <v>3.6552116189644734</v>
          </cell>
          <cell r="N468">
            <v>3.0193742238596797</v>
          </cell>
          <cell r="O468">
            <v>2.9134203126486038</v>
          </cell>
          <cell r="P468">
            <v>2.6414259865752143</v>
          </cell>
          <cell r="Q468">
            <v>3.0399519188847073</v>
          </cell>
          <cell r="R468">
            <v>2.4585806603998157</v>
          </cell>
          <cell r="S468">
            <v>4.2281390871362099</v>
          </cell>
          <cell r="T468">
            <v>0.73451222152699591</v>
          </cell>
          <cell r="U468">
            <v>0.67862861982989986</v>
          </cell>
          <cell r="V468">
            <v>2.5621990691510477</v>
          </cell>
          <cell r="W468">
            <v>0.2145882049279827</v>
          </cell>
          <cell r="X468">
            <v>2.3948883243993628E-2</v>
          </cell>
          <cell r="Y468">
            <v>1.222096343613345</v>
          </cell>
          <cell r="Z468">
            <v>1.1035993980174246</v>
          </cell>
          <cell r="AA468">
            <v>0.3138155426230686</v>
          </cell>
          <cell r="AB468">
            <v>0.56938056947425664</v>
          </cell>
          <cell r="AC468">
            <v>7.6182710827178708</v>
          </cell>
          <cell r="AD468">
            <v>8.5530788636095938</v>
          </cell>
          <cell r="AE468">
            <v>1.4260930656741659</v>
          </cell>
          <cell r="AF468">
            <v>99.999949784880627</v>
          </cell>
          <cell r="AG468">
            <v>0.56678845730966743</v>
          </cell>
        </row>
        <row r="469">
          <cell r="C469" t="str">
            <v>050808</v>
          </cell>
          <cell r="D469" t="str">
            <v>SIERRA</v>
          </cell>
          <cell r="E469" t="str">
            <v>AYACUCHO</v>
          </cell>
          <cell r="F469" t="str">
            <v>PAUCAR DEL SARA SARA</v>
          </cell>
          <cell r="G469" t="str">
            <v>SAN JAVIER DE ALPABAMBA</v>
          </cell>
          <cell r="H469">
            <v>538</v>
          </cell>
          <cell r="I469">
            <v>84.392156862745097</v>
          </cell>
          <cell r="J469">
            <v>453.60784313725492</v>
          </cell>
          <cell r="K469">
            <v>0.42799999999999999</v>
          </cell>
          <cell r="L469">
            <v>53.02363411200227</v>
          </cell>
          <cell r="M469">
            <v>3.6552116189644734</v>
          </cell>
          <cell r="N469">
            <v>3.0193742238596797</v>
          </cell>
          <cell r="O469">
            <v>2.9134203126486038</v>
          </cell>
          <cell r="P469">
            <v>2.6414259865752143</v>
          </cell>
          <cell r="Q469">
            <v>3.0399519188847073</v>
          </cell>
          <cell r="R469">
            <v>2.4585806603998157</v>
          </cell>
          <cell r="S469">
            <v>4.2281390871362099</v>
          </cell>
          <cell r="T469">
            <v>0.73451222152699591</v>
          </cell>
          <cell r="U469">
            <v>0.67862861982989986</v>
          </cell>
          <cell r="V469">
            <v>2.5621990691510477</v>
          </cell>
          <cell r="W469">
            <v>0.2145882049279827</v>
          </cell>
          <cell r="X469">
            <v>2.3948883243993628E-2</v>
          </cell>
          <cell r="Y469">
            <v>1.222096343613345</v>
          </cell>
          <cell r="Z469">
            <v>1.1035993980174246</v>
          </cell>
          <cell r="AA469">
            <v>0.3138155426230686</v>
          </cell>
          <cell r="AB469">
            <v>0.56938056947425664</v>
          </cell>
          <cell r="AC469">
            <v>7.6182710827178708</v>
          </cell>
          <cell r="AD469">
            <v>8.5530788636095938</v>
          </cell>
          <cell r="AE469">
            <v>1.4260930656741659</v>
          </cell>
          <cell r="AF469">
            <v>99.999949784880627</v>
          </cell>
          <cell r="AG469">
            <v>0.56678845730966743</v>
          </cell>
        </row>
        <row r="470">
          <cell r="C470" t="str">
            <v>050809</v>
          </cell>
          <cell r="D470" t="str">
            <v>SIERRA</v>
          </cell>
          <cell r="E470" t="str">
            <v>AYACUCHO</v>
          </cell>
          <cell r="F470" t="str">
            <v>PAUCAR DEL SARA SARA</v>
          </cell>
          <cell r="G470" t="str">
            <v>SAN JOSE DE USHUA</v>
          </cell>
          <cell r="H470">
            <v>177</v>
          </cell>
          <cell r="I470">
            <v>120.20855614973263</v>
          </cell>
          <cell r="J470">
            <v>56.79144385026737</v>
          </cell>
          <cell r="K470">
            <v>0.42799999999999999</v>
          </cell>
          <cell r="L470">
            <v>53.02363411200227</v>
          </cell>
          <cell r="M470">
            <v>3.6552116189644734</v>
          </cell>
          <cell r="N470">
            <v>3.0193742238596797</v>
          </cell>
          <cell r="O470">
            <v>2.9134203126486038</v>
          </cell>
          <cell r="P470">
            <v>2.6414259865752143</v>
          </cell>
          <cell r="Q470">
            <v>3.0399519188847073</v>
          </cell>
          <cell r="R470">
            <v>2.4585806603998157</v>
          </cell>
          <cell r="S470">
            <v>4.2281390871362099</v>
          </cell>
          <cell r="T470">
            <v>0.73451222152699591</v>
          </cell>
          <cell r="U470">
            <v>0.67862861982989986</v>
          </cell>
          <cell r="V470">
            <v>2.5621990691510477</v>
          </cell>
          <cell r="W470">
            <v>0.2145882049279827</v>
          </cell>
          <cell r="X470">
            <v>2.3948883243993628E-2</v>
          </cell>
          <cell r="Y470">
            <v>1.222096343613345</v>
          </cell>
          <cell r="Z470">
            <v>1.1035993980174246</v>
          </cell>
          <cell r="AA470">
            <v>0.3138155426230686</v>
          </cell>
          <cell r="AB470">
            <v>0.56938056947425664</v>
          </cell>
          <cell r="AC470">
            <v>7.6182710827178708</v>
          </cell>
          <cell r="AD470">
            <v>8.5530788636095938</v>
          </cell>
          <cell r="AE470">
            <v>1.4260930656741659</v>
          </cell>
          <cell r="AF470">
            <v>99.999949784880627</v>
          </cell>
          <cell r="AG470">
            <v>0.56678845730966743</v>
          </cell>
        </row>
        <row r="471">
          <cell r="C471" t="str">
            <v>050810</v>
          </cell>
          <cell r="D471" t="str">
            <v>SIERRA</v>
          </cell>
          <cell r="E471" t="str">
            <v>AYACUCHO</v>
          </cell>
          <cell r="F471" t="str">
            <v>PAUCAR DEL SARA SARA</v>
          </cell>
          <cell r="G471" t="str">
            <v>SARA SARA</v>
          </cell>
          <cell r="H471">
            <v>731</v>
          </cell>
          <cell r="I471">
            <v>604.90250000000003</v>
          </cell>
          <cell r="J471">
            <v>126.09749999999997</v>
          </cell>
          <cell r="K471">
            <v>0.42799999999999999</v>
          </cell>
          <cell r="L471">
            <v>58.600000000000016</v>
          </cell>
          <cell r="M471">
            <v>0</v>
          </cell>
          <cell r="N471">
            <v>1.8600000000000005</v>
          </cell>
          <cell r="O471">
            <v>1.7700000000000007</v>
          </cell>
          <cell r="P471">
            <v>2.6400000000000015</v>
          </cell>
          <cell r="Q471">
            <v>2.3750000000000009</v>
          </cell>
          <cell r="R471">
            <v>1.3500000000000005</v>
          </cell>
          <cell r="S471">
            <v>3.1100000000000017</v>
          </cell>
          <cell r="T471">
            <v>0.40000000000000019</v>
          </cell>
          <cell r="U471">
            <v>0.85500000000000043</v>
          </cell>
          <cell r="V471">
            <v>0.15000000000000008</v>
          </cell>
          <cell r="W471">
            <v>0</v>
          </cell>
          <cell r="X471">
            <v>0</v>
          </cell>
          <cell r="Y471">
            <v>0.53000000000000014</v>
          </cell>
          <cell r="Z471">
            <v>0.13000000000000003</v>
          </cell>
          <cell r="AA471">
            <v>0.15000000000000008</v>
          </cell>
          <cell r="AB471">
            <v>4.3400000000000025</v>
          </cell>
          <cell r="AC471">
            <v>1.3500000000000005</v>
          </cell>
          <cell r="AD471">
            <v>15.950000000000006</v>
          </cell>
          <cell r="AE471">
            <v>4.4400000000000013</v>
          </cell>
          <cell r="AF471">
            <v>100.00000000000003</v>
          </cell>
          <cell r="AG471">
            <v>0.58600000000000019</v>
          </cell>
        </row>
        <row r="472">
          <cell r="C472" t="str">
            <v>050901</v>
          </cell>
          <cell r="D472" t="str">
            <v>SIERRA</v>
          </cell>
          <cell r="E472" t="str">
            <v>AYACUCHO</v>
          </cell>
          <cell r="F472" t="str">
            <v>SUCRE</v>
          </cell>
          <cell r="G472" t="str">
            <v>QUEROBAMBA</v>
          </cell>
          <cell r="H472">
            <v>2733</v>
          </cell>
          <cell r="I472">
            <v>1682.1640831758034</v>
          </cell>
          <cell r="J472">
            <v>1050.8359168241966</v>
          </cell>
          <cell r="K472">
            <v>0.2</v>
          </cell>
          <cell r="L472">
            <v>53.02363411200227</v>
          </cell>
          <cell r="M472">
            <v>3.6552116189644734</v>
          </cell>
          <cell r="N472">
            <v>3.0193742238596797</v>
          </cell>
          <cell r="O472">
            <v>2.9134203126486038</v>
          </cell>
          <cell r="P472">
            <v>2.6414259865752143</v>
          </cell>
          <cell r="Q472">
            <v>3.0399519188847073</v>
          </cell>
          <cell r="R472">
            <v>2.4585806603998157</v>
          </cell>
          <cell r="S472">
            <v>4.2281390871362099</v>
          </cell>
          <cell r="T472">
            <v>0.73451222152699591</v>
          </cell>
          <cell r="U472">
            <v>0.67862861982989986</v>
          </cell>
          <cell r="V472">
            <v>2.5621990691510477</v>
          </cell>
          <cell r="W472">
            <v>0.2145882049279827</v>
          </cell>
          <cell r="X472">
            <v>2.3948883243993628E-2</v>
          </cell>
          <cell r="Y472">
            <v>1.222096343613345</v>
          </cell>
          <cell r="Z472">
            <v>1.1035993980174246</v>
          </cell>
          <cell r="AA472">
            <v>0.3138155426230686</v>
          </cell>
          <cell r="AB472">
            <v>0.56938056947425664</v>
          </cell>
          <cell r="AC472">
            <v>7.6182710827178708</v>
          </cell>
          <cell r="AD472">
            <v>8.5530788636095938</v>
          </cell>
          <cell r="AE472">
            <v>1.4260930656741659</v>
          </cell>
          <cell r="AF472">
            <v>99.999949784880627</v>
          </cell>
          <cell r="AG472">
            <v>0.56678845730966743</v>
          </cell>
        </row>
        <row r="473">
          <cell r="C473" t="str">
            <v>050902</v>
          </cell>
          <cell r="D473" t="str">
            <v>SIERRA</v>
          </cell>
          <cell r="E473" t="str">
            <v>AYACUCHO</v>
          </cell>
          <cell r="F473" t="str">
            <v>SUCRE</v>
          </cell>
          <cell r="G473" t="str">
            <v>BELEN</v>
          </cell>
          <cell r="H473">
            <v>756</v>
          </cell>
          <cell r="I473">
            <v>597.71249999999998</v>
          </cell>
          <cell r="J473">
            <v>158.28750000000002</v>
          </cell>
          <cell r="K473">
            <v>0.42799999999999999</v>
          </cell>
          <cell r="L473">
            <v>53.02363411200227</v>
          </cell>
          <cell r="M473">
            <v>3.6552116189644734</v>
          </cell>
          <cell r="N473">
            <v>3.0193742238596797</v>
          </cell>
          <cell r="O473">
            <v>2.9134203126486038</v>
          </cell>
          <cell r="P473">
            <v>2.6414259865752143</v>
          </cell>
          <cell r="Q473">
            <v>3.0399519188847073</v>
          </cell>
          <cell r="R473">
            <v>2.4585806603998157</v>
          </cell>
          <cell r="S473">
            <v>4.2281390871362099</v>
          </cell>
          <cell r="T473">
            <v>0.73451222152699591</v>
          </cell>
          <cell r="U473">
            <v>0.67862861982989986</v>
          </cell>
          <cell r="V473">
            <v>2.5621990691510477</v>
          </cell>
          <cell r="W473">
            <v>0.2145882049279827</v>
          </cell>
          <cell r="X473">
            <v>2.3948883243993628E-2</v>
          </cell>
          <cell r="Y473">
            <v>1.222096343613345</v>
          </cell>
          <cell r="Z473">
            <v>1.1035993980174246</v>
          </cell>
          <cell r="AA473">
            <v>0.3138155426230686</v>
          </cell>
          <cell r="AB473">
            <v>0.56938056947425664</v>
          </cell>
          <cell r="AC473">
            <v>7.6182710827178708</v>
          </cell>
          <cell r="AD473">
            <v>8.5530788636095938</v>
          </cell>
          <cell r="AE473">
            <v>1.4260930656741659</v>
          </cell>
          <cell r="AF473">
            <v>99.999949784880627</v>
          </cell>
          <cell r="AG473">
            <v>0.56678845730966743</v>
          </cell>
        </row>
        <row r="474">
          <cell r="C474" t="str">
            <v>050903</v>
          </cell>
          <cell r="D474" t="str">
            <v>SIERRA</v>
          </cell>
          <cell r="E474" t="str">
            <v>AYACUCHO</v>
          </cell>
          <cell r="F474" t="str">
            <v>SUCRE</v>
          </cell>
          <cell r="G474" t="str">
            <v>CHALCOS</v>
          </cell>
          <cell r="H474">
            <v>637</v>
          </cell>
          <cell r="I474">
            <v>223.52427184466021</v>
          </cell>
          <cell r="J474">
            <v>413.47572815533977</v>
          </cell>
          <cell r="K474">
            <v>0.42799999999999999</v>
          </cell>
          <cell r="L474">
            <v>53.02363411200227</v>
          </cell>
          <cell r="M474">
            <v>3.6552116189644734</v>
          </cell>
          <cell r="N474">
            <v>3.0193742238596797</v>
          </cell>
          <cell r="O474">
            <v>2.9134203126486038</v>
          </cell>
          <cell r="P474">
            <v>2.6414259865752143</v>
          </cell>
          <cell r="Q474">
            <v>3.0399519188847073</v>
          </cell>
          <cell r="R474">
            <v>2.4585806603998157</v>
          </cell>
          <cell r="S474">
            <v>4.2281390871362099</v>
          </cell>
          <cell r="T474">
            <v>0.73451222152699591</v>
          </cell>
          <cell r="U474">
            <v>0.67862861982989986</v>
          </cell>
          <cell r="V474">
            <v>2.5621990691510477</v>
          </cell>
          <cell r="W474">
            <v>0.2145882049279827</v>
          </cell>
          <cell r="X474">
            <v>2.3948883243993628E-2</v>
          </cell>
          <cell r="Y474">
            <v>1.222096343613345</v>
          </cell>
          <cell r="Z474">
            <v>1.1035993980174246</v>
          </cell>
          <cell r="AA474">
            <v>0.3138155426230686</v>
          </cell>
          <cell r="AB474">
            <v>0.56938056947425664</v>
          </cell>
          <cell r="AC474">
            <v>7.6182710827178708</v>
          </cell>
          <cell r="AD474">
            <v>8.5530788636095938</v>
          </cell>
          <cell r="AE474">
            <v>1.4260930656741659</v>
          </cell>
          <cell r="AF474">
            <v>99.999949784880627</v>
          </cell>
          <cell r="AG474">
            <v>0.56678845730966743</v>
          </cell>
        </row>
        <row r="475">
          <cell r="C475" t="str">
            <v>050904</v>
          </cell>
          <cell r="D475" t="str">
            <v>SIERRA</v>
          </cell>
          <cell r="E475" t="str">
            <v>AYACUCHO</v>
          </cell>
          <cell r="F475" t="str">
            <v>SUCRE</v>
          </cell>
          <cell r="G475" t="str">
            <v>CHILCAYOC</v>
          </cell>
          <cell r="H475">
            <v>575</v>
          </cell>
          <cell r="I475">
            <v>266.8413173652695</v>
          </cell>
          <cell r="J475">
            <v>308.1586826347305</v>
          </cell>
          <cell r="K475">
            <v>0.42799999999999999</v>
          </cell>
          <cell r="L475">
            <v>53.02363411200227</v>
          </cell>
          <cell r="M475">
            <v>3.6552116189644734</v>
          </cell>
          <cell r="N475">
            <v>3.0193742238596797</v>
          </cell>
          <cell r="O475">
            <v>2.9134203126486038</v>
          </cell>
          <cell r="P475">
            <v>2.6414259865752143</v>
          </cell>
          <cell r="Q475">
            <v>3.0399519188847073</v>
          </cell>
          <cell r="R475">
            <v>2.4585806603998157</v>
          </cell>
          <cell r="S475">
            <v>4.2281390871362099</v>
          </cell>
          <cell r="T475">
            <v>0.73451222152699591</v>
          </cell>
          <cell r="U475">
            <v>0.67862861982989986</v>
          </cell>
          <cell r="V475">
            <v>2.5621990691510477</v>
          </cell>
          <cell r="W475">
            <v>0.2145882049279827</v>
          </cell>
          <cell r="X475">
            <v>2.3948883243993628E-2</v>
          </cell>
          <cell r="Y475">
            <v>1.222096343613345</v>
          </cell>
          <cell r="Z475">
            <v>1.1035993980174246</v>
          </cell>
          <cell r="AA475">
            <v>0.3138155426230686</v>
          </cell>
          <cell r="AB475">
            <v>0.56938056947425664</v>
          </cell>
          <cell r="AC475">
            <v>7.6182710827178708</v>
          </cell>
          <cell r="AD475">
            <v>8.5530788636095938</v>
          </cell>
          <cell r="AE475">
            <v>1.4260930656741659</v>
          </cell>
          <cell r="AF475">
            <v>99.999949784880627</v>
          </cell>
          <cell r="AG475">
            <v>0.56678845730966743</v>
          </cell>
        </row>
        <row r="476">
          <cell r="C476" t="str">
            <v>050905</v>
          </cell>
          <cell r="D476" t="str">
            <v>SIERRA</v>
          </cell>
          <cell r="E476" t="str">
            <v>AYACUCHO</v>
          </cell>
          <cell r="F476" t="str">
            <v>SUCRE</v>
          </cell>
          <cell r="G476" t="str">
            <v>HUACAÑA</v>
          </cell>
          <cell r="H476">
            <v>674</v>
          </cell>
          <cell r="I476">
            <v>414.6884735202492</v>
          </cell>
          <cell r="J476">
            <v>259.3115264797508</v>
          </cell>
          <cell r="K476">
            <v>0.42799999999999999</v>
          </cell>
          <cell r="L476">
            <v>53.02363411200227</v>
          </cell>
          <cell r="M476">
            <v>3.6552116189644734</v>
          </cell>
          <cell r="N476">
            <v>3.0193742238596797</v>
          </cell>
          <cell r="O476">
            <v>2.9134203126486038</v>
          </cell>
          <cell r="P476">
            <v>2.6414259865752143</v>
          </cell>
          <cell r="Q476">
            <v>3.0399519188847073</v>
          </cell>
          <cell r="R476">
            <v>2.4585806603998157</v>
          </cell>
          <cell r="S476">
            <v>4.2281390871362099</v>
          </cell>
          <cell r="T476">
            <v>0.73451222152699591</v>
          </cell>
          <cell r="U476">
            <v>0.67862861982989986</v>
          </cell>
          <cell r="V476">
            <v>2.5621990691510477</v>
          </cell>
          <cell r="W476">
            <v>0.2145882049279827</v>
          </cell>
          <cell r="X476">
            <v>2.3948883243993628E-2</v>
          </cell>
          <cell r="Y476">
            <v>1.222096343613345</v>
          </cell>
          <cell r="Z476">
            <v>1.1035993980174246</v>
          </cell>
          <cell r="AA476">
            <v>0.3138155426230686</v>
          </cell>
          <cell r="AB476">
            <v>0.56938056947425664</v>
          </cell>
          <cell r="AC476">
            <v>7.6182710827178708</v>
          </cell>
          <cell r="AD476">
            <v>8.5530788636095938</v>
          </cell>
          <cell r="AE476">
            <v>1.4260930656741659</v>
          </cell>
          <cell r="AF476">
            <v>99.999949784880627</v>
          </cell>
          <cell r="AG476">
            <v>0.56678845730966743</v>
          </cell>
        </row>
        <row r="477">
          <cell r="C477" t="str">
            <v>050906</v>
          </cell>
          <cell r="D477" t="str">
            <v>SIERRA</v>
          </cell>
          <cell r="E477" t="str">
            <v>AYACUCHO</v>
          </cell>
          <cell r="F477" t="str">
            <v>SUCRE</v>
          </cell>
          <cell r="G477" t="str">
            <v>MORCOLLA</v>
          </cell>
          <cell r="H477">
            <v>1074</v>
          </cell>
          <cell r="I477">
            <v>711.53337492202127</v>
          </cell>
          <cell r="J477">
            <v>362.46662507797873</v>
          </cell>
          <cell r="K477">
            <v>0.42799999999999999</v>
          </cell>
          <cell r="L477">
            <v>53.02363411200227</v>
          </cell>
          <cell r="M477">
            <v>3.6552116189644734</v>
          </cell>
          <cell r="N477">
            <v>3.0193742238596797</v>
          </cell>
          <cell r="O477">
            <v>2.9134203126486038</v>
          </cell>
          <cell r="P477">
            <v>2.6414259865752143</v>
          </cell>
          <cell r="Q477">
            <v>3.0399519188847073</v>
          </cell>
          <cell r="R477">
            <v>2.4585806603998157</v>
          </cell>
          <cell r="S477">
            <v>4.2281390871362099</v>
          </cell>
          <cell r="T477">
            <v>0.73451222152699591</v>
          </cell>
          <cell r="U477">
            <v>0.67862861982989986</v>
          </cell>
          <cell r="V477">
            <v>2.5621990691510477</v>
          </cell>
          <cell r="W477">
            <v>0.2145882049279827</v>
          </cell>
          <cell r="X477">
            <v>2.3948883243993628E-2</v>
          </cell>
          <cell r="Y477">
            <v>1.222096343613345</v>
          </cell>
          <cell r="Z477">
            <v>1.1035993980174246</v>
          </cell>
          <cell r="AA477">
            <v>0.3138155426230686</v>
          </cell>
          <cell r="AB477">
            <v>0.56938056947425664</v>
          </cell>
          <cell r="AC477">
            <v>7.6182710827178708</v>
          </cell>
          <cell r="AD477">
            <v>8.5530788636095938</v>
          </cell>
          <cell r="AE477">
            <v>1.4260930656741659</v>
          </cell>
          <cell r="AF477">
            <v>99.999949784880627</v>
          </cell>
          <cell r="AG477">
            <v>0.56678845730966743</v>
          </cell>
        </row>
        <row r="478">
          <cell r="C478" t="str">
            <v>050907</v>
          </cell>
          <cell r="D478" t="str">
            <v>SIERRA</v>
          </cell>
          <cell r="E478" t="str">
            <v>AYACUCHO</v>
          </cell>
          <cell r="F478" t="str">
            <v>SUCRE</v>
          </cell>
          <cell r="G478" t="str">
            <v>PAICO</v>
          </cell>
          <cell r="H478">
            <v>842</v>
          </cell>
          <cell r="I478">
            <v>773.9685204617</v>
          </cell>
          <cell r="J478">
            <v>68.031479538300005</v>
          </cell>
          <cell r="K478">
            <v>0.42799999999999999</v>
          </cell>
          <cell r="L478">
            <v>53.02363411200227</v>
          </cell>
          <cell r="M478">
            <v>3.6552116189644734</v>
          </cell>
          <cell r="N478">
            <v>3.0193742238596797</v>
          </cell>
          <cell r="O478">
            <v>2.9134203126486038</v>
          </cell>
          <cell r="P478">
            <v>2.6414259865752143</v>
          </cell>
          <cell r="Q478">
            <v>3.0399519188847073</v>
          </cell>
          <cell r="R478">
            <v>2.4585806603998157</v>
          </cell>
          <cell r="S478">
            <v>4.2281390871362099</v>
          </cell>
          <cell r="T478">
            <v>0.73451222152699591</v>
          </cell>
          <cell r="U478">
            <v>0.67862861982989986</v>
          </cell>
          <cell r="V478">
            <v>2.5621990691510477</v>
          </cell>
          <cell r="W478">
            <v>0.2145882049279827</v>
          </cell>
          <cell r="X478">
            <v>2.3948883243993628E-2</v>
          </cell>
          <cell r="Y478">
            <v>1.222096343613345</v>
          </cell>
          <cell r="Z478">
            <v>1.1035993980174246</v>
          </cell>
          <cell r="AA478">
            <v>0.3138155426230686</v>
          </cell>
          <cell r="AB478">
            <v>0.56938056947425664</v>
          </cell>
          <cell r="AC478">
            <v>7.6182710827178708</v>
          </cell>
          <cell r="AD478">
            <v>8.5530788636095938</v>
          </cell>
          <cell r="AE478">
            <v>1.4260930656741659</v>
          </cell>
          <cell r="AF478">
            <v>99.999949784880627</v>
          </cell>
          <cell r="AG478">
            <v>0.56678845730966743</v>
          </cell>
        </row>
        <row r="479">
          <cell r="C479" t="str">
            <v>050908</v>
          </cell>
          <cell r="D479" t="str">
            <v>SIERRA</v>
          </cell>
          <cell r="E479" t="str">
            <v>AYACUCHO</v>
          </cell>
          <cell r="F479" t="str">
            <v>SUCRE</v>
          </cell>
          <cell r="G479" t="str">
            <v>SAN PEDRO DE LARCAY</v>
          </cell>
          <cell r="H479">
            <v>1021</v>
          </cell>
          <cell r="I479">
            <v>582.07525773195869</v>
          </cell>
          <cell r="J479">
            <v>438.92474226804131</v>
          </cell>
          <cell r="K479">
            <v>0.42799999999999999</v>
          </cell>
          <cell r="L479">
            <v>53.02363411200227</v>
          </cell>
          <cell r="M479">
            <v>3.6552116189644734</v>
          </cell>
          <cell r="N479">
            <v>3.0193742238596797</v>
          </cell>
          <cell r="O479">
            <v>2.9134203126486038</v>
          </cell>
          <cell r="P479">
            <v>2.6414259865752143</v>
          </cell>
          <cell r="Q479">
            <v>3.0399519188847073</v>
          </cell>
          <cell r="R479">
            <v>2.4585806603998157</v>
          </cell>
          <cell r="S479">
            <v>4.2281390871362099</v>
          </cell>
          <cell r="T479">
            <v>0.73451222152699591</v>
          </cell>
          <cell r="U479">
            <v>0.67862861982989986</v>
          </cell>
          <cell r="V479">
            <v>2.5621990691510477</v>
          </cell>
          <cell r="W479">
            <v>0.2145882049279827</v>
          </cell>
          <cell r="X479">
            <v>2.3948883243993628E-2</v>
          </cell>
          <cell r="Y479">
            <v>1.222096343613345</v>
          </cell>
          <cell r="Z479">
            <v>1.1035993980174246</v>
          </cell>
          <cell r="AA479">
            <v>0.3138155426230686</v>
          </cell>
          <cell r="AB479">
            <v>0.56938056947425664</v>
          </cell>
          <cell r="AC479">
            <v>7.6182710827178708</v>
          </cell>
          <cell r="AD479">
            <v>8.5530788636095938</v>
          </cell>
          <cell r="AE479">
            <v>1.4260930656741659</v>
          </cell>
          <cell r="AF479">
            <v>99.999949784880627</v>
          </cell>
          <cell r="AG479">
            <v>0.56678845730966743</v>
          </cell>
        </row>
        <row r="480">
          <cell r="C480" t="str">
            <v>050909</v>
          </cell>
          <cell r="D480" t="str">
            <v>SIERRA</v>
          </cell>
          <cell r="E480" t="str">
            <v>AYACUCHO</v>
          </cell>
          <cell r="F480" t="str">
            <v>SUCRE</v>
          </cell>
          <cell r="G480" t="str">
            <v>SAN SALVADOR DE QUIJE</v>
          </cell>
          <cell r="H480">
            <v>1642</v>
          </cell>
          <cell r="I480">
            <v>364.31875000000002</v>
          </cell>
          <cell r="J480">
            <v>1277.6812500000001</v>
          </cell>
          <cell r="K480">
            <v>0.42799999999999999</v>
          </cell>
          <cell r="L480">
            <v>53.02363411200227</v>
          </cell>
          <cell r="M480">
            <v>3.6552116189644734</v>
          </cell>
          <cell r="N480">
            <v>3.0193742238596797</v>
          </cell>
          <cell r="O480">
            <v>2.9134203126486038</v>
          </cell>
          <cell r="P480">
            <v>2.6414259865752143</v>
          </cell>
          <cell r="Q480">
            <v>3.0399519188847073</v>
          </cell>
          <cell r="R480">
            <v>2.4585806603998157</v>
          </cell>
          <cell r="S480">
            <v>4.2281390871362099</v>
          </cell>
          <cell r="T480">
            <v>0.73451222152699591</v>
          </cell>
          <cell r="U480">
            <v>0.67862861982989986</v>
          </cell>
          <cell r="V480">
            <v>2.5621990691510477</v>
          </cell>
          <cell r="W480">
            <v>0.2145882049279827</v>
          </cell>
          <cell r="X480">
            <v>2.3948883243993628E-2</v>
          </cell>
          <cell r="Y480">
            <v>1.222096343613345</v>
          </cell>
          <cell r="Z480">
            <v>1.1035993980174246</v>
          </cell>
          <cell r="AA480">
            <v>0.3138155426230686</v>
          </cell>
          <cell r="AB480">
            <v>0.56938056947425664</v>
          </cell>
          <cell r="AC480">
            <v>7.6182710827178708</v>
          </cell>
          <cell r="AD480">
            <v>8.5530788636095938</v>
          </cell>
          <cell r="AE480">
            <v>1.4260930656741659</v>
          </cell>
          <cell r="AF480">
            <v>99.999949784880627</v>
          </cell>
          <cell r="AG480">
            <v>0.56678845730966743</v>
          </cell>
        </row>
        <row r="481">
          <cell r="C481" t="str">
            <v>050910</v>
          </cell>
          <cell r="D481" t="str">
            <v>SIERRA</v>
          </cell>
          <cell r="E481" t="str">
            <v>AYACUCHO</v>
          </cell>
          <cell r="F481" t="str">
            <v>SUCRE</v>
          </cell>
          <cell r="G481" t="str">
            <v>SANTIAGO DE PAUCARAY</v>
          </cell>
          <cell r="H481">
            <v>747</v>
          </cell>
          <cell r="I481">
            <v>566.97055616139585</v>
          </cell>
          <cell r="J481">
            <v>180.02944383860415</v>
          </cell>
          <cell r="K481">
            <v>0.42799999999999999</v>
          </cell>
          <cell r="L481">
            <v>53.02363411200227</v>
          </cell>
          <cell r="M481">
            <v>3.6552116189644734</v>
          </cell>
          <cell r="N481">
            <v>3.0193742238596797</v>
          </cell>
          <cell r="O481">
            <v>2.9134203126486038</v>
          </cell>
          <cell r="P481">
            <v>2.6414259865752143</v>
          </cell>
          <cell r="Q481">
            <v>3.0399519188847073</v>
          </cell>
          <cell r="R481">
            <v>2.4585806603998157</v>
          </cell>
          <cell r="S481">
            <v>4.2281390871362099</v>
          </cell>
          <cell r="T481">
            <v>0.73451222152699591</v>
          </cell>
          <cell r="U481">
            <v>0.67862861982989986</v>
          </cell>
          <cell r="V481">
            <v>2.5621990691510477</v>
          </cell>
          <cell r="W481">
            <v>0.2145882049279827</v>
          </cell>
          <cell r="X481">
            <v>2.3948883243993628E-2</v>
          </cell>
          <cell r="Y481">
            <v>1.222096343613345</v>
          </cell>
          <cell r="Z481">
            <v>1.1035993980174246</v>
          </cell>
          <cell r="AA481">
            <v>0.3138155426230686</v>
          </cell>
          <cell r="AB481">
            <v>0.56938056947425664</v>
          </cell>
          <cell r="AC481">
            <v>7.6182710827178708</v>
          </cell>
          <cell r="AD481">
            <v>8.5530788636095938</v>
          </cell>
          <cell r="AE481">
            <v>1.4260930656741659</v>
          </cell>
          <cell r="AF481">
            <v>99.999949784880627</v>
          </cell>
          <cell r="AG481">
            <v>0.56678845730966743</v>
          </cell>
        </row>
        <row r="482">
          <cell r="C482" t="str">
            <v>050911</v>
          </cell>
          <cell r="D482" t="str">
            <v>SIERRA</v>
          </cell>
          <cell r="E482" t="str">
            <v>AYACUCHO</v>
          </cell>
          <cell r="F482" t="str">
            <v>SUCRE</v>
          </cell>
          <cell r="G482" t="str">
            <v>SORAS</v>
          </cell>
          <cell r="H482">
            <v>1292</v>
          </cell>
          <cell r="I482">
            <v>1108.0258899676376</v>
          </cell>
          <cell r="J482">
            <v>183.97411003236243</v>
          </cell>
          <cell r="K482">
            <v>0.42799999999999999</v>
          </cell>
          <cell r="L482">
            <v>53.02363411200227</v>
          </cell>
          <cell r="M482">
            <v>3.6552116189644734</v>
          </cell>
          <cell r="N482">
            <v>3.0193742238596797</v>
          </cell>
          <cell r="O482">
            <v>2.9134203126486038</v>
          </cell>
          <cell r="P482">
            <v>2.6414259865752143</v>
          </cell>
          <cell r="Q482">
            <v>3.0399519188847073</v>
          </cell>
          <cell r="R482">
            <v>2.4585806603998157</v>
          </cell>
          <cell r="S482">
            <v>4.2281390871362099</v>
          </cell>
          <cell r="T482">
            <v>0.73451222152699591</v>
          </cell>
          <cell r="U482">
            <v>0.67862861982989986</v>
          </cell>
          <cell r="V482">
            <v>2.5621990691510477</v>
          </cell>
          <cell r="W482">
            <v>0.2145882049279827</v>
          </cell>
          <cell r="X482">
            <v>2.3948883243993628E-2</v>
          </cell>
          <cell r="Y482">
            <v>1.222096343613345</v>
          </cell>
          <cell r="Z482">
            <v>1.1035993980174246</v>
          </cell>
          <cell r="AA482">
            <v>0.3138155426230686</v>
          </cell>
          <cell r="AB482">
            <v>0.56938056947425664</v>
          </cell>
          <cell r="AC482">
            <v>7.6182710827178708</v>
          </cell>
          <cell r="AD482">
            <v>8.5530788636095938</v>
          </cell>
          <cell r="AE482">
            <v>1.4260930656741659</v>
          </cell>
          <cell r="AF482">
            <v>99.999949784880627</v>
          </cell>
          <cell r="AG482">
            <v>0.56678845730966743</v>
          </cell>
        </row>
        <row r="483">
          <cell r="C483" t="str">
            <v>051001</v>
          </cell>
          <cell r="D483" t="str">
            <v>SIERRA</v>
          </cell>
          <cell r="E483" t="str">
            <v>AYACUCHO</v>
          </cell>
          <cell r="F483" t="str">
            <v>VICTOR FAJARDO</v>
          </cell>
          <cell r="G483" t="str">
            <v>HUANCAPI</v>
          </cell>
          <cell r="H483">
            <v>1934</v>
          </cell>
          <cell r="I483">
            <v>1730.93</v>
          </cell>
          <cell r="J483">
            <v>203.06999999999994</v>
          </cell>
          <cell r="K483">
            <v>0.42</v>
          </cell>
          <cell r="L483">
            <v>53.02363411200227</v>
          </cell>
          <cell r="M483">
            <v>3.6552116189644734</v>
          </cell>
          <cell r="N483">
            <v>3.0193742238596797</v>
          </cell>
          <cell r="O483">
            <v>2.9134203126486038</v>
          </cell>
          <cell r="P483">
            <v>2.6414259865752143</v>
          </cell>
          <cell r="Q483">
            <v>3.0399519188847073</v>
          </cell>
          <cell r="R483">
            <v>2.4585806603998157</v>
          </cell>
          <cell r="S483">
            <v>4.2281390871362099</v>
          </cell>
          <cell r="T483">
            <v>0.73451222152699591</v>
          </cell>
          <cell r="U483">
            <v>0.67862861982989986</v>
          </cell>
          <cell r="V483">
            <v>2.5621990691510477</v>
          </cell>
          <cell r="W483">
            <v>0.2145882049279827</v>
          </cell>
          <cell r="X483">
            <v>2.3948883243993628E-2</v>
          </cell>
          <cell r="Y483">
            <v>1.222096343613345</v>
          </cell>
          <cell r="Z483">
            <v>1.1035993980174246</v>
          </cell>
          <cell r="AA483">
            <v>0.3138155426230686</v>
          </cell>
          <cell r="AB483">
            <v>0.56938056947425664</v>
          </cell>
          <cell r="AC483">
            <v>7.6182710827178708</v>
          </cell>
          <cell r="AD483">
            <v>8.5530788636095938</v>
          </cell>
          <cell r="AE483">
            <v>1.4260930656741659</v>
          </cell>
          <cell r="AF483">
            <v>99.999949784880627</v>
          </cell>
          <cell r="AG483">
            <v>0.56678845730966743</v>
          </cell>
        </row>
        <row r="484">
          <cell r="C484" t="str">
            <v>051002</v>
          </cell>
          <cell r="D484" t="str">
            <v>SIERRA</v>
          </cell>
          <cell r="E484" t="str">
            <v>AYACUCHO</v>
          </cell>
          <cell r="F484" t="str">
            <v>VICTOR FAJARDO</v>
          </cell>
          <cell r="G484" t="str">
            <v>ALCAMENCA</v>
          </cell>
          <cell r="H484">
            <v>2414</v>
          </cell>
          <cell r="I484">
            <v>1872.7189337514701</v>
          </cell>
          <cell r="J484">
            <v>541.2810662485299</v>
          </cell>
          <cell r="K484">
            <v>0.18</v>
          </cell>
          <cell r="L484">
            <v>53.02363411200227</v>
          </cell>
          <cell r="M484">
            <v>3.6552116189644734</v>
          </cell>
          <cell r="N484">
            <v>3.0193742238596797</v>
          </cell>
          <cell r="O484">
            <v>2.9134203126486038</v>
          </cell>
          <cell r="P484">
            <v>2.6414259865752143</v>
          </cell>
          <cell r="Q484">
            <v>3.0399519188847073</v>
          </cell>
          <cell r="R484">
            <v>2.4585806603998157</v>
          </cell>
          <cell r="S484">
            <v>4.2281390871362099</v>
          </cell>
          <cell r="T484">
            <v>0.73451222152699591</v>
          </cell>
          <cell r="U484">
            <v>0.67862861982989986</v>
          </cell>
          <cell r="V484">
            <v>2.5621990691510477</v>
          </cell>
          <cell r="W484">
            <v>0.2145882049279827</v>
          </cell>
          <cell r="X484">
            <v>2.3948883243993628E-2</v>
          </cell>
          <cell r="Y484">
            <v>1.222096343613345</v>
          </cell>
          <cell r="Z484">
            <v>1.1035993980174246</v>
          </cell>
          <cell r="AA484">
            <v>0.3138155426230686</v>
          </cell>
          <cell r="AB484">
            <v>0.56938056947425664</v>
          </cell>
          <cell r="AC484">
            <v>7.6182710827178708</v>
          </cell>
          <cell r="AD484">
            <v>8.5530788636095938</v>
          </cell>
          <cell r="AE484">
            <v>1.4260930656741659</v>
          </cell>
          <cell r="AF484">
            <v>99.999949784880627</v>
          </cell>
          <cell r="AG484">
            <v>0.56678845730966743</v>
          </cell>
        </row>
        <row r="485">
          <cell r="C485" t="str">
            <v>051003</v>
          </cell>
          <cell r="D485" t="str">
            <v>SIERRA</v>
          </cell>
          <cell r="E485" t="str">
            <v>AYACUCHO</v>
          </cell>
          <cell r="F485" t="str">
            <v>VICTOR FAJARDO</v>
          </cell>
          <cell r="G485" t="str">
            <v>APONGO</v>
          </cell>
          <cell r="H485">
            <v>1403</v>
          </cell>
          <cell r="I485">
            <v>1003.1003184713376</v>
          </cell>
          <cell r="J485">
            <v>399.89968152866243</v>
          </cell>
          <cell r="K485">
            <v>0.42799999999999999</v>
          </cell>
          <cell r="L485">
            <v>53.02363411200227</v>
          </cell>
          <cell r="M485">
            <v>3.6552116189644734</v>
          </cell>
          <cell r="N485">
            <v>3.0193742238596797</v>
          </cell>
          <cell r="O485">
            <v>2.9134203126486038</v>
          </cell>
          <cell r="P485">
            <v>2.6414259865752143</v>
          </cell>
          <cell r="Q485">
            <v>3.0399519188847073</v>
          </cell>
          <cell r="R485">
            <v>2.4585806603998157</v>
          </cell>
          <cell r="S485">
            <v>4.2281390871362099</v>
          </cell>
          <cell r="T485">
            <v>0.73451222152699591</v>
          </cell>
          <cell r="U485">
            <v>0.67862861982989986</v>
          </cell>
          <cell r="V485">
            <v>2.5621990691510477</v>
          </cell>
          <cell r="W485">
            <v>0.2145882049279827</v>
          </cell>
          <cell r="X485">
            <v>2.3948883243993628E-2</v>
          </cell>
          <cell r="Y485">
            <v>1.222096343613345</v>
          </cell>
          <cell r="Z485">
            <v>1.1035993980174246</v>
          </cell>
          <cell r="AA485">
            <v>0.3138155426230686</v>
          </cell>
          <cell r="AB485">
            <v>0.56938056947425664</v>
          </cell>
          <cell r="AC485">
            <v>7.6182710827178708</v>
          </cell>
          <cell r="AD485">
            <v>8.5530788636095938</v>
          </cell>
          <cell r="AE485">
            <v>1.4260930656741659</v>
          </cell>
          <cell r="AF485">
            <v>99.999949784880627</v>
          </cell>
          <cell r="AG485">
            <v>0.56678845730966743</v>
          </cell>
        </row>
        <row r="486">
          <cell r="C486" t="str">
            <v>051004</v>
          </cell>
          <cell r="D486" t="str">
            <v>SIERRA</v>
          </cell>
          <cell r="E486" t="str">
            <v>AYACUCHO</v>
          </cell>
          <cell r="F486" t="str">
            <v>VICTOR FAJARDO</v>
          </cell>
          <cell r="G486" t="str">
            <v>ASQUIPATA</v>
          </cell>
          <cell r="H486">
            <v>447</v>
          </cell>
          <cell r="I486">
            <v>163.04508196721312</v>
          </cell>
          <cell r="J486">
            <v>283.95491803278685</v>
          </cell>
          <cell r="K486">
            <v>0.42799999999999999</v>
          </cell>
          <cell r="L486">
            <v>53.02363411200227</v>
          </cell>
          <cell r="M486">
            <v>3.6552116189644734</v>
          </cell>
          <cell r="N486">
            <v>3.0193742238596797</v>
          </cell>
          <cell r="O486">
            <v>2.9134203126486038</v>
          </cell>
          <cell r="P486">
            <v>2.6414259865752143</v>
          </cell>
          <cell r="Q486">
            <v>3.0399519188847073</v>
          </cell>
          <cell r="R486">
            <v>2.4585806603998157</v>
          </cell>
          <cell r="S486">
            <v>4.2281390871362099</v>
          </cell>
          <cell r="T486">
            <v>0.73451222152699591</v>
          </cell>
          <cell r="U486">
            <v>0.67862861982989986</v>
          </cell>
          <cell r="V486">
            <v>2.5621990691510477</v>
          </cell>
          <cell r="W486">
            <v>0.2145882049279827</v>
          </cell>
          <cell r="X486">
            <v>2.3948883243993628E-2</v>
          </cell>
          <cell r="Y486">
            <v>1.222096343613345</v>
          </cell>
          <cell r="Z486">
            <v>1.1035993980174246</v>
          </cell>
          <cell r="AA486">
            <v>0.3138155426230686</v>
          </cell>
          <cell r="AB486">
            <v>0.56938056947425664</v>
          </cell>
          <cell r="AC486">
            <v>7.6182710827178708</v>
          </cell>
          <cell r="AD486">
            <v>8.5530788636095938</v>
          </cell>
          <cell r="AE486">
            <v>1.4260930656741659</v>
          </cell>
          <cell r="AF486">
            <v>99.999949784880627</v>
          </cell>
          <cell r="AG486">
            <v>0.56678845730966743</v>
          </cell>
        </row>
        <row r="487">
          <cell r="C487" t="str">
            <v>051005</v>
          </cell>
          <cell r="D487" t="str">
            <v>SIERRA</v>
          </cell>
          <cell r="E487" t="str">
            <v>AYACUCHO</v>
          </cell>
          <cell r="F487" t="str">
            <v>VICTOR FAJARDO</v>
          </cell>
          <cell r="G487" t="str">
            <v>CANARIA</v>
          </cell>
          <cell r="H487">
            <v>3997</v>
          </cell>
          <cell r="I487">
            <v>3381.6946033325048</v>
          </cell>
          <cell r="J487">
            <v>615.30539666749519</v>
          </cell>
          <cell r="K487">
            <v>0.42799999999999999</v>
          </cell>
          <cell r="L487">
            <v>53.02363411200227</v>
          </cell>
          <cell r="M487">
            <v>3.6552116189644734</v>
          </cell>
          <cell r="N487">
            <v>3.0193742238596797</v>
          </cell>
          <cell r="O487">
            <v>2.9134203126486038</v>
          </cell>
          <cell r="P487">
            <v>2.6414259865752143</v>
          </cell>
          <cell r="Q487">
            <v>3.0399519188847073</v>
          </cell>
          <cell r="R487">
            <v>2.4585806603998157</v>
          </cell>
          <cell r="S487">
            <v>4.2281390871362099</v>
          </cell>
          <cell r="T487">
            <v>0.73451222152699591</v>
          </cell>
          <cell r="U487">
            <v>0.67862861982989986</v>
          </cell>
          <cell r="V487">
            <v>2.5621990691510477</v>
          </cell>
          <cell r="W487">
            <v>0.2145882049279827</v>
          </cell>
          <cell r="X487">
            <v>2.3948883243993628E-2</v>
          </cell>
          <cell r="Y487">
            <v>1.222096343613345</v>
          </cell>
          <cell r="Z487">
            <v>1.1035993980174246</v>
          </cell>
          <cell r="AA487">
            <v>0.3138155426230686</v>
          </cell>
          <cell r="AB487">
            <v>0.56938056947425664</v>
          </cell>
          <cell r="AC487">
            <v>7.6182710827178708</v>
          </cell>
          <cell r="AD487">
            <v>8.5530788636095938</v>
          </cell>
          <cell r="AE487">
            <v>1.4260930656741659</v>
          </cell>
          <cell r="AF487">
            <v>99.999949784880627</v>
          </cell>
          <cell r="AG487">
            <v>0.56678845730966743</v>
          </cell>
        </row>
        <row r="488">
          <cell r="C488" t="str">
            <v>051006</v>
          </cell>
          <cell r="D488" t="str">
            <v>SIERRA</v>
          </cell>
          <cell r="E488" t="str">
            <v>AYACUCHO</v>
          </cell>
          <cell r="F488" t="str">
            <v>VICTOR FAJARDO</v>
          </cell>
          <cell r="G488" t="str">
            <v>CAYARA</v>
          </cell>
          <cell r="H488">
            <v>1165</v>
          </cell>
          <cell r="I488">
            <v>801.97378277153553</v>
          </cell>
          <cell r="J488">
            <v>363.02621722846447</v>
          </cell>
          <cell r="K488">
            <v>0.42</v>
          </cell>
          <cell r="L488">
            <v>53.02363411200227</v>
          </cell>
          <cell r="M488">
            <v>3.6552116189644734</v>
          </cell>
          <cell r="N488">
            <v>3.0193742238596797</v>
          </cell>
          <cell r="O488">
            <v>2.9134203126486038</v>
          </cell>
          <cell r="P488">
            <v>2.6414259865752143</v>
          </cell>
          <cell r="Q488">
            <v>3.0399519188847073</v>
          </cell>
          <cell r="R488">
            <v>2.4585806603998157</v>
          </cell>
          <cell r="S488">
            <v>4.2281390871362099</v>
          </cell>
          <cell r="T488">
            <v>0.73451222152699591</v>
          </cell>
          <cell r="U488">
            <v>0.67862861982989986</v>
          </cell>
          <cell r="V488">
            <v>2.5621990691510477</v>
          </cell>
          <cell r="W488">
            <v>0.2145882049279827</v>
          </cell>
          <cell r="X488">
            <v>2.3948883243993628E-2</v>
          </cell>
          <cell r="Y488">
            <v>1.222096343613345</v>
          </cell>
          <cell r="Z488">
            <v>1.1035993980174246</v>
          </cell>
          <cell r="AA488">
            <v>0.3138155426230686</v>
          </cell>
          <cell r="AB488">
            <v>0.56938056947425664</v>
          </cell>
          <cell r="AC488">
            <v>7.6182710827178708</v>
          </cell>
          <cell r="AD488">
            <v>8.5530788636095938</v>
          </cell>
          <cell r="AE488">
            <v>1.4260930656741659</v>
          </cell>
          <cell r="AF488">
            <v>99.999949784880627</v>
          </cell>
          <cell r="AG488">
            <v>0.56678845730966743</v>
          </cell>
        </row>
        <row r="489">
          <cell r="C489" t="str">
            <v>051007</v>
          </cell>
          <cell r="D489" t="str">
            <v>SIERRA</v>
          </cell>
          <cell r="E489" t="str">
            <v>AYACUCHO</v>
          </cell>
          <cell r="F489" t="str">
            <v>VICTOR FAJARDO</v>
          </cell>
          <cell r="G489" t="str">
            <v>COLCA</v>
          </cell>
          <cell r="H489">
            <v>1014</v>
          </cell>
          <cell r="I489">
            <v>593.43934426229509</v>
          </cell>
          <cell r="J489">
            <v>420.56065573770491</v>
          </cell>
          <cell r="K489">
            <v>0.42799999999999999</v>
          </cell>
          <cell r="L489">
            <v>53.02363411200227</v>
          </cell>
          <cell r="M489">
            <v>3.6552116189644734</v>
          </cell>
          <cell r="N489">
            <v>3.0193742238596797</v>
          </cell>
          <cell r="O489">
            <v>2.9134203126486038</v>
          </cell>
          <cell r="P489">
            <v>2.6414259865752143</v>
          </cell>
          <cell r="Q489">
            <v>3.0399519188847073</v>
          </cell>
          <cell r="R489">
            <v>2.4585806603998157</v>
          </cell>
          <cell r="S489">
            <v>4.2281390871362099</v>
          </cell>
          <cell r="T489">
            <v>0.73451222152699591</v>
          </cell>
          <cell r="U489">
            <v>0.67862861982989986</v>
          </cell>
          <cell r="V489">
            <v>2.5621990691510477</v>
          </cell>
          <cell r="W489">
            <v>0.2145882049279827</v>
          </cell>
          <cell r="X489">
            <v>2.3948883243993628E-2</v>
          </cell>
          <cell r="Y489">
            <v>1.222096343613345</v>
          </cell>
          <cell r="Z489">
            <v>1.1035993980174246</v>
          </cell>
          <cell r="AA489">
            <v>0.3138155426230686</v>
          </cell>
          <cell r="AB489">
            <v>0.56938056947425664</v>
          </cell>
          <cell r="AC489">
            <v>7.6182710827178708</v>
          </cell>
          <cell r="AD489">
            <v>8.5530788636095938</v>
          </cell>
          <cell r="AE489">
            <v>1.4260930656741659</v>
          </cell>
          <cell r="AF489">
            <v>99.999949784880627</v>
          </cell>
          <cell r="AG489">
            <v>0.56678845730966743</v>
          </cell>
        </row>
        <row r="490">
          <cell r="C490" t="str">
            <v>051008</v>
          </cell>
          <cell r="D490" t="str">
            <v>SIERRA</v>
          </cell>
          <cell r="E490" t="str">
            <v>AYACUCHO</v>
          </cell>
          <cell r="F490" t="str">
            <v>VICTOR FAJARDO</v>
          </cell>
          <cell r="G490" t="str">
            <v>HUAMANQUIQUIA</v>
          </cell>
          <cell r="H490">
            <v>1254</v>
          </cell>
          <cell r="I490">
            <v>511.07159716758457</v>
          </cell>
          <cell r="J490">
            <v>742.92840283241549</v>
          </cell>
          <cell r="K490">
            <v>0.42799999999999999</v>
          </cell>
          <cell r="L490">
            <v>53.02363411200227</v>
          </cell>
          <cell r="M490">
            <v>3.6552116189644734</v>
          </cell>
          <cell r="N490">
            <v>3.0193742238596797</v>
          </cell>
          <cell r="O490">
            <v>2.9134203126486038</v>
          </cell>
          <cell r="P490">
            <v>2.6414259865752143</v>
          </cell>
          <cell r="Q490">
            <v>3.0399519188847073</v>
          </cell>
          <cell r="R490">
            <v>2.4585806603998157</v>
          </cell>
          <cell r="S490">
            <v>4.2281390871362099</v>
          </cell>
          <cell r="T490">
            <v>0.73451222152699591</v>
          </cell>
          <cell r="U490">
            <v>0.67862861982989986</v>
          </cell>
          <cell r="V490">
            <v>2.5621990691510477</v>
          </cell>
          <cell r="W490">
            <v>0.2145882049279827</v>
          </cell>
          <cell r="X490">
            <v>2.3948883243993628E-2</v>
          </cell>
          <cell r="Y490">
            <v>1.222096343613345</v>
          </cell>
          <cell r="Z490">
            <v>1.1035993980174246</v>
          </cell>
          <cell r="AA490">
            <v>0.3138155426230686</v>
          </cell>
          <cell r="AB490">
            <v>0.56938056947425664</v>
          </cell>
          <cell r="AC490">
            <v>7.6182710827178708</v>
          </cell>
          <cell r="AD490">
            <v>8.5530788636095938</v>
          </cell>
          <cell r="AE490">
            <v>1.4260930656741659</v>
          </cell>
          <cell r="AF490">
            <v>99.999949784880627</v>
          </cell>
          <cell r="AG490">
            <v>0.56678845730966743</v>
          </cell>
        </row>
        <row r="491">
          <cell r="C491" t="str">
            <v>051009</v>
          </cell>
          <cell r="D491" t="str">
            <v>SIERRA</v>
          </cell>
          <cell r="E491" t="str">
            <v>AYACUCHO</v>
          </cell>
          <cell r="F491" t="str">
            <v>VICTOR FAJARDO</v>
          </cell>
          <cell r="G491" t="str">
            <v>HUANCARAYLLA</v>
          </cell>
          <cell r="H491">
            <v>1077</v>
          </cell>
          <cell r="I491">
            <v>1031.8994974874372</v>
          </cell>
          <cell r="J491">
            <v>45.100502512562798</v>
          </cell>
          <cell r="K491">
            <v>0.36</v>
          </cell>
          <cell r="L491">
            <v>53.02363411200227</v>
          </cell>
          <cell r="M491">
            <v>3.6552116189644734</v>
          </cell>
          <cell r="N491">
            <v>3.0193742238596797</v>
          </cell>
          <cell r="O491">
            <v>2.9134203126486038</v>
          </cell>
          <cell r="P491">
            <v>2.6414259865752143</v>
          </cell>
          <cell r="Q491">
            <v>3.0399519188847073</v>
          </cell>
          <cell r="R491">
            <v>2.4585806603998157</v>
          </cell>
          <cell r="S491">
            <v>4.2281390871362099</v>
          </cell>
          <cell r="T491">
            <v>0.73451222152699591</v>
          </cell>
          <cell r="U491">
            <v>0.67862861982989986</v>
          </cell>
          <cell r="V491">
            <v>2.5621990691510477</v>
          </cell>
          <cell r="W491">
            <v>0.2145882049279827</v>
          </cell>
          <cell r="X491">
            <v>2.3948883243993628E-2</v>
          </cell>
          <cell r="Y491">
            <v>1.222096343613345</v>
          </cell>
          <cell r="Z491">
            <v>1.1035993980174246</v>
          </cell>
          <cell r="AA491">
            <v>0.3138155426230686</v>
          </cell>
          <cell r="AB491">
            <v>0.56938056947425664</v>
          </cell>
          <cell r="AC491">
            <v>7.6182710827178708</v>
          </cell>
          <cell r="AD491">
            <v>8.5530788636095938</v>
          </cell>
          <cell r="AE491">
            <v>1.4260930656741659</v>
          </cell>
          <cell r="AF491">
            <v>99.999949784880627</v>
          </cell>
          <cell r="AG491">
            <v>0.56678845730966743</v>
          </cell>
        </row>
        <row r="492">
          <cell r="C492" t="str">
            <v>051010</v>
          </cell>
          <cell r="D492" t="str">
            <v>SIERRA</v>
          </cell>
          <cell r="E492" t="str">
            <v>AYACUCHO</v>
          </cell>
          <cell r="F492" t="str">
            <v>VICTOR FAJARDO</v>
          </cell>
          <cell r="G492" t="str">
            <v>HUAYA</v>
          </cell>
          <cell r="H492">
            <v>3241</v>
          </cell>
          <cell r="I492">
            <v>2985.8271643663738</v>
          </cell>
          <cell r="J492">
            <v>255.17283563362616</v>
          </cell>
          <cell r="K492">
            <v>0.42799999999999999</v>
          </cell>
          <cell r="L492">
            <v>53.02363411200227</v>
          </cell>
          <cell r="M492">
            <v>3.6552116189644734</v>
          </cell>
          <cell r="N492">
            <v>3.0193742238596797</v>
          </cell>
          <cell r="O492">
            <v>2.9134203126486038</v>
          </cell>
          <cell r="P492">
            <v>2.6414259865752143</v>
          </cell>
          <cell r="Q492">
            <v>3.0399519188847073</v>
          </cell>
          <cell r="R492">
            <v>2.4585806603998157</v>
          </cell>
          <cell r="S492">
            <v>4.2281390871362099</v>
          </cell>
          <cell r="T492">
            <v>0.73451222152699591</v>
          </cell>
          <cell r="U492">
            <v>0.67862861982989986</v>
          </cell>
          <cell r="V492">
            <v>2.5621990691510477</v>
          </cell>
          <cell r="W492">
            <v>0.2145882049279827</v>
          </cell>
          <cell r="X492">
            <v>2.3948883243993628E-2</v>
          </cell>
          <cell r="Y492">
            <v>1.222096343613345</v>
          </cell>
          <cell r="Z492">
            <v>1.1035993980174246</v>
          </cell>
          <cell r="AA492">
            <v>0.3138155426230686</v>
          </cell>
          <cell r="AB492">
            <v>0.56938056947425664</v>
          </cell>
          <cell r="AC492">
            <v>7.6182710827178708</v>
          </cell>
          <cell r="AD492">
            <v>8.5530788636095938</v>
          </cell>
          <cell r="AE492">
            <v>1.4260930656741659</v>
          </cell>
          <cell r="AF492">
            <v>99.999949784880627</v>
          </cell>
          <cell r="AG492">
            <v>0.56678845730966743</v>
          </cell>
        </row>
        <row r="493">
          <cell r="C493" t="str">
            <v>051011</v>
          </cell>
          <cell r="D493" t="str">
            <v>SIERRA</v>
          </cell>
          <cell r="E493" t="str">
            <v>AYACUCHO</v>
          </cell>
          <cell r="F493" t="str">
            <v>VICTOR FAJARDO</v>
          </cell>
          <cell r="G493" t="str">
            <v>SARHUA</v>
          </cell>
          <cell r="H493">
            <v>2763</v>
          </cell>
          <cell r="I493">
            <v>2373.310552763819</v>
          </cell>
          <cell r="J493">
            <v>389.68944723618097</v>
          </cell>
          <cell r="K493">
            <v>0.42799999999999999</v>
          </cell>
          <cell r="L493">
            <v>53.02363411200227</v>
          </cell>
          <cell r="M493">
            <v>3.6552116189644734</v>
          </cell>
          <cell r="N493">
            <v>3.0193742238596797</v>
          </cell>
          <cell r="O493">
            <v>2.9134203126486038</v>
          </cell>
          <cell r="P493">
            <v>2.6414259865752143</v>
          </cell>
          <cell r="Q493">
            <v>3.0399519188847073</v>
          </cell>
          <cell r="R493">
            <v>2.4585806603998157</v>
          </cell>
          <cell r="S493">
            <v>4.2281390871362099</v>
          </cell>
          <cell r="T493">
            <v>0.73451222152699591</v>
          </cell>
          <cell r="U493">
            <v>0.67862861982989986</v>
          </cell>
          <cell r="V493">
            <v>2.5621990691510477</v>
          </cell>
          <cell r="W493">
            <v>0.2145882049279827</v>
          </cell>
          <cell r="X493">
            <v>2.3948883243993628E-2</v>
          </cell>
          <cell r="Y493">
            <v>1.222096343613345</v>
          </cell>
          <cell r="Z493">
            <v>1.1035993980174246</v>
          </cell>
          <cell r="AA493">
            <v>0.3138155426230686</v>
          </cell>
          <cell r="AB493">
            <v>0.56938056947425664</v>
          </cell>
          <cell r="AC493">
            <v>7.6182710827178708</v>
          </cell>
          <cell r="AD493">
            <v>8.5530788636095938</v>
          </cell>
          <cell r="AE493">
            <v>1.4260930656741659</v>
          </cell>
          <cell r="AF493">
            <v>99.999949784880627</v>
          </cell>
          <cell r="AG493">
            <v>0.56678845730966743</v>
          </cell>
        </row>
        <row r="494">
          <cell r="C494" t="str">
            <v>051012</v>
          </cell>
          <cell r="D494" t="str">
            <v>SIERRA</v>
          </cell>
          <cell r="E494" t="str">
            <v>AYACUCHO</v>
          </cell>
          <cell r="F494" t="str">
            <v>VICTOR FAJARDO</v>
          </cell>
          <cell r="G494" t="str">
            <v>VILCANCHOS</v>
          </cell>
          <cell r="H494">
            <v>2674</v>
          </cell>
          <cell r="I494">
            <v>856.67377838953894</v>
          </cell>
          <cell r="J494">
            <v>1817.3262216104611</v>
          </cell>
          <cell r="K494">
            <v>0.42799999999999999</v>
          </cell>
          <cell r="L494">
            <v>53.02363411200227</v>
          </cell>
          <cell r="M494">
            <v>3.6552116189644734</v>
          </cell>
          <cell r="N494">
            <v>3.0193742238596797</v>
          </cell>
          <cell r="O494">
            <v>2.9134203126486038</v>
          </cell>
          <cell r="P494">
            <v>2.6414259865752143</v>
          </cell>
          <cell r="Q494">
            <v>3.0399519188847073</v>
          </cell>
          <cell r="R494">
            <v>2.4585806603998157</v>
          </cell>
          <cell r="S494">
            <v>4.2281390871362099</v>
          </cell>
          <cell r="T494">
            <v>0.73451222152699591</v>
          </cell>
          <cell r="U494">
            <v>0.67862861982989986</v>
          </cell>
          <cell r="V494">
            <v>2.5621990691510477</v>
          </cell>
          <cell r="W494">
            <v>0.2145882049279827</v>
          </cell>
          <cell r="X494">
            <v>2.3948883243993628E-2</v>
          </cell>
          <cell r="Y494">
            <v>1.222096343613345</v>
          </cell>
          <cell r="Z494">
            <v>1.1035993980174246</v>
          </cell>
          <cell r="AA494">
            <v>0.3138155426230686</v>
          </cell>
          <cell r="AB494">
            <v>0.56938056947425664</v>
          </cell>
          <cell r="AC494">
            <v>7.6182710827178708</v>
          </cell>
          <cell r="AD494">
            <v>8.5530788636095938</v>
          </cell>
          <cell r="AE494">
            <v>1.4260930656741659</v>
          </cell>
          <cell r="AF494">
            <v>99.999949784880627</v>
          </cell>
          <cell r="AG494">
            <v>0.56678845730966743</v>
          </cell>
        </row>
        <row r="495">
          <cell r="C495" t="str">
            <v>051101</v>
          </cell>
          <cell r="D495" t="str">
            <v>SIERRA</v>
          </cell>
          <cell r="E495" t="str">
            <v>AYACUCHO</v>
          </cell>
          <cell r="F495" t="str">
            <v>VILCAS HUAMAN</v>
          </cell>
          <cell r="G495" t="str">
            <v>VILCAS HUAMAN</v>
          </cell>
          <cell r="H495">
            <v>8369</v>
          </cell>
          <cell r="I495">
            <v>2951.3328915662651</v>
          </cell>
          <cell r="J495">
            <v>5417.6671084337349</v>
          </cell>
          <cell r="K495">
            <v>0.39557376999999999</v>
          </cell>
          <cell r="L495">
            <v>53.02363411200227</v>
          </cell>
          <cell r="M495">
            <v>3.6552116189644734</v>
          </cell>
          <cell r="N495">
            <v>3.0193742238596797</v>
          </cell>
          <cell r="O495">
            <v>2.9134203126486038</v>
          </cell>
          <cell r="P495">
            <v>2.6414259865752143</v>
          </cell>
          <cell r="Q495">
            <v>3.0399519188847073</v>
          </cell>
          <cell r="R495">
            <v>2.4585806603998157</v>
          </cell>
          <cell r="S495">
            <v>4.2281390871362099</v>
          </cell>
          <cell r="T495">
            <v>0.73451222152699591</v>
          </cell>
          <cell r="U495">
            <v>0.67862861982989986</v>
          </cell>
          <cell r="V495">
            <v>2.5621990691510477</v>
          </cell>
          <cell r="W495">
            <v>0.2145882049279827</v>
          </cell>
          <cell r="X495">
            <v>2.3948883243993628E-2</v>
          </cell>
          <cell r="Y495">
            <v>1.222096343613345</v>
          </cell>
          <cell r="Z495">
            <v>1.1035993980174246</v>
          </cell>
          <cell r="AA495">
            <v>0.3138155426230686</v>
          </cell>
          <cell r="AB495">
            <v>0.56938056947425664</v>
          </cell>
          <cell r="AC495">
            <v>7.6182710827178708</v>
          </cell>
          <cell r="AD495">
            <v>8.5530788636095938</v>
          </cell>
          <cell r="AE495">
            <v>1.4260930656741659</v>
          </cell>
          <cell r="AF495">
            <v>99.999949784880627</v>
          </cell>
          <cell r="AG495">
            <v>0.56678845730966743</v>
          </cell>
        </row>
        <row r="496">
          <cell r="C496" t="str">
            <v>051102</v>
          </cell>
          <cell r="D496" t="str">
            <v>SIERRA</v>
          </cell>
          <cell r="E496" t="str">
            <v>AYACUCHO</v>
          </cell>
          <cell r="F496" t="str">
            <v>VILCAS HUAMAN</v>
          </cell>
          <cell r="G496" t="str">
            <v>ACCOMARCA</v>
          </cell>
          <cell r="H496">
            <v>982</v>
          </cell>
          <cell r="I496">
            <v>751.87767133382454</v>
          </cell>
          <cell r="J496">
            <v>230.12232866617546</v>
          </cell>
          <cell r="K496">
            <v>0.42799999999999999</v>
          </cell>
          <cell r="L496">
            <v>53.02363411200227</v>
          </cell>
          <cell r="M496">
            <v>3.6552116189644734</v>
          </cell>
          <cell r="N496">
            <v>3.0193742238596797</v>
          </cell>
          <cell r="O496">
            <v>2.9134203126486038</v>
          </cell>
          <cell r="P496">
            <v>2.6414259865752143</v>
          </cell>
          <cell r="Q496">
            <v>3.0399519188847073</v>
          </cell>
          <cell r="R496">
            <v>2.4585806603998157</v>
          </cell>
          <cell r="S496">
            <v>4.2281390871362099</v>
          </cell>
          <cell r="T496">
            <v>0.73451222152699591</v>
          </cell>
          <cell r="U496">
            <v>0.67862861982989986</v>
          </cell>
          <cell r="V496">
            <v>2.5621990691510477</v>
          </cell>
          <cell r="W496">
            <v>0.2145882049279827</v>
          </cell>
          <cell r="X496">
            <v>2.3948883243993628E-2</v>
          </cell>
          <cell r="Y496">
            <v>1.222096343613345</v>
          </cell>
          <cell r="Z496">
            <v>1.1035993980174246</v>
          </cell>
          <cell r="AA496">
            <v>0.3138155426230686</v>
          </cell>
          <cell r="AB496">
            <v>0.56938056947425664</v>
          </cell>
          <cell r="AC496">
            <v>7.6182710827178708</v>
          </cell>
          <cell r="AD496">
            <v>8.5530788636095938</v>
          </cell>
          <cell r="AE496">
            <v>1.4260930656741659</v>
          </cell>
          <cell r="AF496">
            <v>99.999949784880627</v>
          </cell>
          <cell r="AG496">
            <v>0.56678845730966743</v>
          </cell>
        </row>
        <row r="497">
          <cell r="C497" t="str">
            <v>051103</v>
          </cell>
          <cell r="D497" t="str">
            <v>SIERRA</v>
          </cell>
          <cell r="E497" t="str">
            <v>AYACUCHO</v>
          </cell>
          <cell r="F497" t="str">
            <v>VILCAS HUAMAN</v>
          </cell>
          <cell r="G497" t="str">
            <v>CARHUANCA</v>
          </cell>
          <cell r="H497">
            <v>1012</v>
          </cell>
          <cell r="I497">
            <v>561.92863359442993</v>
          </cell>
          <cell r="J497">
            <v>450.07136640557007</v>
          </cell>
          <cell r="K497">
            <v>0.42799999999999999</v>
          </cell>
          <cell r="L497">
            <v>53.02363411200227</v>
          </cell>
          <cell r="M497">
            <v>3.6552116189644734</v>
          </cell>
          <cell r="N497">
            <v>3.0193742238596797</v>
          </cell>
          <cell r="O497">
            <v>2.9134203126486038</v>
          </cell>
          <cell r="P497">
            <v>2.6414259865752143</v>
          </cell>
          <cell r="Q497">
            <v>3.0399519188847073</v>
          </cell>
          <cell r="R497">
            <v>2.4585806603998157</v>
          </cell>
          <cell r="S497">
            <v>4.2281390871362099</v>
          </cell>
          <cell r="T497">
            <v>0.73451222152699591</v>
          </cell>
          <cell r="U497">
            <v>0.67862861982989986</v>
          </cell>
          <cell r="V497">
            <v>2.5621990691510477</v>
          </cell>
          <cell r="W497">
            <v>0.2145882049279827</v>
          </cell>
          <cell r="X497">
            <v>2.3948883243993628E-2</v>
          </cell>
          <cell r="Y497">
            <v>1.222096343613345</v>
          </cell>
          <cell r="Z497">
            <v>1.1035993980174246</v>
          </cell>
          <cell r="AA497">
            <v>0.3138155426230686</v>
          </cell>
          <cell r="AB497">
            <v>0.56938056947425664</v>
          </cell>
          <cell r="AC497">
            <v>7.6182710827178708</v>
          </cell>
          <cell r="AD497">
            <v>8.5530788636095938</v>
          </cell>
          <cell r="AE497">
            <v>1.4260930656741659</v>
          </cell>
          <cell r="AF497">
            <v>99.999949784880627</v>
          </cell>
          <cell r="AG497">
            <v>0.56678845730966743</v>
          </cell>
        </row>
        <row r="498">
          <cell r="C498" t="str">
            <v>051104</v>
          </cell>
          <cell r="D498" t="str">
            <v>SIERRA</v>
          </cell>
          <cell r="E498" t="str">
            <v>AYACUCHO</v>
          </cell>
          <cell r="F498" t="str">
            <v>VILCAS HUAMAN</v>
          </cell>
          <cell r="G498" t="str">
            <v>CONCEPCION</v>
          </cell>
          <cell r="H498">
            <v>3100</v>
          </cell>
          <cell r="I498">
            <v>392.20103986135177</v>
          </cell>
          <cell r="J498">
            <v>2707.798960138648</v>
          </cell>
          <cell r="K498">
            <v>0.42799999999999999</v>
          </cell>
          <cell r="L498">
            <v>53.02363411200227</v>
          </cell>
          <cell r="M498">
            <v>3.6552116189644734</v>
          </cell>
          <cell r="N498">
            <v>3.0193742238596797</v>
          </cell>
          <cell r="O498">
            <v>2.9134203126486038</v>
          </cell>
          <cell r="P498">
            <v>2.6414259865752143</v>
          </cell>
          <cell r="Q498">
            <v>3.0399519188847073</v>
          </cell>
          <cell r="R498">
            <v>2.4585806603998157</v>
          </cell>
          <cell r="S498">
            <v>4.2281390871362099</v>
          </cell>
          <cell r="T498">
            <v>0.73451222152699591</v>
          </cell>
          <cell r="U498">
            <v>0.67862861982989986</v>
          </cell>
          <cell r="V498">
            <v>2.5621990691510477</v>
          </cell>
          <cell r="W498">
            <v>0.2145882049279827</v>
          </cell>
          <cell r="X498">
            <v>2.3948883243993628E-2</v>
          </cell>
          <cell r="Y498">
            <v>1.222096343613345</v>
          </cell>
          <cell r="Z498">
            <v>1.1035993980174246</v>
          </cell>
          <cell r="AA498">
            <v>0.3138155426230686</v>
          </cell>
          <cell r="AB498">
            <v>0.56938056947425664</v>
          </cell>
          <cell r="AC498">
            <v>7.6182710827178708</v>
          </cell>
          <cell r="AD498">
            <v>8.5530788636095938</v>
          </cell>
          <cell r="AE498">
            <v>1.4260930656741659</v>
          </cell>
          <cell r="AF498">
            <v>99.999949784880627</v>
          </cell>
          <cell r="AG498">
            <v>0.56678845730966743</v>
          </cell>
        </row>
        <row r="499">
          <cell r="C499" t="str">
            <v>051105</v>
          </cell>
          <cell r="D499" t="str">
            <v>SIERRA</v>
          </cell>
          <cell r="E499" t="str">
            <v>AYACUCHO</v>
          </cell>
          <cell r="F499" t="str">
            <v>VILCAS HUAMAN</v>
          </cell>
          <cell r="G499" t="str">
            <v>HUAMBALPA</v>
          </cell>
          <cell r="H499">
            <v>2168</v>
          </cell>
          <cell r="I499">
            <v>424.38698010849919</v>
          </cell>
          <cell r="J499">
            <v>1743.6130198915007</v>
          </cell>
          <cell r="K499">
            <v>0.42799999999999999</v>
          </cell>
          <cell r="L499">
            <v>53.02363411200227</v>
          </cell>
          <cell r="M499">
            <v>3.6552116189644734</v>
          </cell>
          <cell r="N499">
            <v>3.0193742238596797</v>
          </cell>
          <cell r="O499">
            <v>2.9134203126486038</v>
          </cell>
          <cell r="P499">
            <v>2.6414259865752143</v>
          </cell>
          <cell r="Q499">
            <v>3.0399519188847073</v>
          </cell>
          <cell r="R499">
            <v>2.4585806603998157</v>
          </cell>
          <cell r="S499">
            <v>4.2281390871362099</v>
          </cell>
          <cell r="T499">
            <v>0.73451222152699591</v>
          </cell>
          <cell r="U499">
            <v>0.67862861982989986</v>
          </cell>
          <cell r="V499">
            <v>2.5621990691510477</v>
          </cell>
          <cell r="W499">
            <v>0.2145882049279827</v>
          </cell>
          <cell r="X499">
            <v>2.3948883243993628E-2</v>
          </cell>
          <cell r="Y499">
            <v>1.222096343613345</v>
          </cell>
          <cell r="Z499">
            <v>1.1035993980174246</v>
          </cell>
          <cell r="AA499">
            <v>0.3138155426230686</v>
          </cell>
          <cell r="AB499">
            <v>0.56938056947425664</v>
          </cell>
          <cell r="AC499">
            <v>7.6182710827178708</v>
          </cell>
          <cell r="AD499">
            <v>8.5530788636095938</v>
          </cell>
          <cell r="AE499">
            <v>1.4260930656741659</v>
          </cell>
          <cell r="AF499">
            <v>99.999949784880627</v>
          </cell>
          <cell r="AG499">
            <v>0.56678845730966743</v>
          </cell>
        </row>
        <row r="500">
          <cell r="C500" t="str">
            <v>051106</v>
          </cell>
          <cell r="D500" t="str">
            <v>SIERRA</v>
          </cell>
          <cell r="E500" t="str">
            <v>AYACUCHO</v>
          </cell>
          <cell r="F500" t="str">
            <v>VILCAS HUAMAN</v>
          </cell>
          <cell r="G500" t="str">
            <v>INDEPENDENCIA</v>
          </cell>
          <cell r="H500">
            <v>1593</v>
          </cell>
          <cell r="I500">
            <v>535.38842975206614</v>
          </cell>
          <cell r="J500">
            <v>1057.6115702479337</v>
          </cell>
          <cell r="K500">
            <v>0.42799999999999999</v>
          </cell>
          <cell r="L500">
            <v>53.02363411200227</v>
          </cell>
          <cell r="M500">
            <v>3.6552116189644734</v>
          </cell>
          <cell r="N500">
            <v>3.0193742238596797</v>
          </cell>
          <cell r="O500">
            <v>2.9134203126486038</v>
          </cell>
          <cell r="P500">
            <v>2.6414259865752143</v>
          </cell>
          <cell r="Q500">
            <v>3.0399519188847073</v>
          </cell>
          <cell r="R500">
            <v>2.4585806603998157</v>
          </cell>
          <cell r="S500">
            <v>4.2281390871362099</v>
          </cell>
          <cell r="T500">
            <v>0.73451222152699591</v>
          </cell>
          <cell r="U500">
            <v>0.67862861982989986</v>
          </cell>
          <cell r="V500">
            <v>2.5621990691510477</v>
          </cell>
          <cell r="W500">
            <v>0.2145882049279827</v>
          </cell>
          <cell r="X500">
            <v>2.3948883243993628E-2</v>
          </cell>
          <cell r="Y500">
            <v>1.222096343613345</v>
          </cell>
          <cell r="Z500">
            <v>1.1035993980174246</v>
          </cell>
          <cell r="AA500">
            <v>0.3138155426230686</v>
          </cell>
          <cell r="AB500">
            <v>0.56938056947425664</v>
          </cell>
          <cell r="AC500">
            <v>7.6182710827178708</v>
          </cell>
          <cell r="AD500">
            <v>8.5530788636095938</v>
          </cell>
          <cell r="AE500">
            <v>1.4260930656741659</v>
          </cell>
          <cell r="AF500">
            <v>99.999949784880627</v>
          </cell>
          <cell r="AG500">
            <v>0.56678845730966743</v>
          </cell>
        </row>
        <row r="501">
          <cell r="C501" t="str">
            <v>051107</v>
          </cell>
          <cell r="D501" t="str">
            <v>SIERRA</v>
          </cell>
          <cell r="E501" t="str">
            <v>AYACUCHO</v>
          </cell>
          <cell r="F501" t="str">
            <v>VILCAS HUAMAN</v>
          </cell>
          <cell r="G501" t="str">
            <v>SAURAMA</v>
          </cell>
          <cell r="H501">
            <v>1292</v>
          </cell>
          <cell r="I501">
            <v>287.69945355191254</v>
          </cell>
          <cell r="J501">
            <v>1004.3005464480875</v>
          </cell>
          <cell r="K501">
            <v>0.42799999999999999</v>
          </cell>
          <cell r="L501">
            <v>53.02363411200227</v>
          </cell>
          <cell r="M501">
            <v>3.6552116189644734</v>
          </cell>
          <cell r="N501">
            <v>3.0193742238596797</v>
          </cell>
          <cell r="O501">
            <v>2.9134203126486038</v>
          </cell>
          <cell r="P501">
            <v>2.6414259865752143</v>
          </cell>
          <cell r="Q501">
            <v>3.0399519188847073</v>
          </cell>
          <cell r="R501">
            <v>2.4585806603998157</v>
          </cell>
          <cell r="S501">
            <v>4.2281390871362099</v>
          </cell>
          <cell r="T501">
            <v>0.73451222152699591</v>
          </cell>
          <cell r="U501">
            <v>0.67862861982989986</v>
          </cell>
          <cell r="V501">
            <v>2.5621990691510477</v>
          </cell>
          <cell r="W501">
            <v>0.2145882049279827</v>
          </cell>
          <cell r="X501">
            <v>2.3948883243993628E-2</v>
          </cell>
          <cell r="Y501">
            <v>1.222096343613345</v>
          </cell>
          <cell r="Z501">
            <v>1.1035993980174246</v>
          </cell>
          <cell r="AA501">
            <v>0.3138155426230686</v>
          </cell>
          <cell r="AB501">
            <v>0.56938056947425664</v>
          </cell>
          <cell r="AC501">
            <v>7.6182710827178708</v>
          </cell>
          <cell r="AD501">
            <v>8.5530788636095938</v>
          </cell>
          <cell r="AE501">
            <v>1.4260930656741659</v>
          </cell>
          <cell r="AF501">
            <v>99.999949784880627</v>
          </cell>
          <cell r="AG501">
            <v>0.56678845730966743</v>
          </cell>
        </row>
        <row r="502">
          <cell r="C502" t="str">
            <v>051108</v>
          </cell>
          <cell r="D502" t="str">
            <v>SIERRA</v>
          </cell>
          <cell r="E502" t="str">
            <v>AYACUCHO</v>
          </cell>
          <cell r="F502" t="str">
            <v>VILCAS HUAMAN</v>
          </cell>
          <cell r="G502" t="str">
            <v>VISCHONGO</v>
          </cell>
          <cell r="H502">
            <v>4697</v>
          </cell>
          <cell r="I502">
            <v>1214.118153010412</v>
          </cell>
          <cell r="J502">
            <v>3482.8818469895878</v>
          </cell>
          <cell r="K502">
            <v>0.42799999999999999</v>
          </cell>
          <cell r="L502">
            <v>53.02363411200227</v>
          </cell>
          <cell r="M502">
            <v>3.6552116189644734</v>
          </cell>
          <cell r="N502">
            <v>3.0193742238596797</v>
          </cell>
          <cell r="O502">
            <v>2.9134203126486038</v>
          </cell>
          <cell r="P502">
            <v>2.6414259865752143</v>
          </cell>
          <cell r="Q502">
            <v>3.0399519188847073</v>
          </cell>
          <cell r="R502">
            <v>2.4585806603998157</v>
          </cell>
          <cell r="S502">
            <v>4.2281390871362099</v>
          </cell>
          <cell r="T502">
            <v>0.73451222152699591</v>
          </cell>
          <cell r="U502">
            <v>0.67862861982989986</v>
          </cell>
          <cell r="V502">
            <v>2.5621990691510477</v>
          </cell>
          <cell r="W502">
            <v>0.2145882049279827</v>
          </cell>
          <cell r="X502">
            <v>2.3948883243993628E-2</v>
          </cell>
          <cell r="Y502">
            <v>1.222096343613345</v>
          </cell>
          <cell r="Z502">
            <v>1.1035993980174246</v>
          </cell>
          <cell r="AA502">
            <v>0.3138155426230686</v>
          </cell>
          <cell r="AB502">
            <v>0.56938056947425664</v>
          </cell>
          <cell r="AC502">
            <v>7.6182710827178708</v>
          </cell>
          <cell r="AD502">
            <v>8.5530788636095938</v>
          </cell>
          <cell r="AE502">
            <v>1.4260930656741659</v>
          </cell>
          <cell r="AF502">
            <v>99.999949784880627</v>
          </cell>
          <cell r="AG502">
            <v>0.56678845730966743</v>
          </cell>
        </row>
        <row r="503">
          <cell r="C503" t="str">
            <v>060103</v>
          </cell>
          <cell r="D503" t="str">
            <v>SIERRA</v>
          </cell>
          <cell r="E503" t="str">
            <v>CAJAMARCA</v>
          </cell>
          <cell r="F503" t="str">
            <v>CAJAMARCA</v>
          </cell>
          <cell r="G503" t="str">
            <v>CHETILLA</v>
          </cell>
          <cell r="H503">
            <v>4294</v>
          </cell>
          <cell r="I503">
            <v>434.22471910112358</v>
          </cell>
          <cell r="J503">
            <v>3859.7752808988762</v>
          </cell>
          <cell r="K503">
            <v>0.42799999999999999</v>
          </cell>
          <cell r="L503">
            <v>53.02363411200227</v>
          </cell>
          <cell r="M503">
            <v>3.6552116189644734</v>
          </cell>
          <cell r="N503">
            <v>3.0193742238596797</v>
          </cell>
          <cell r="O503">
            <v>2.9134203126486038</v>
          </cell>
          <cell r="P503">
            <v>2.6414259865752143</v>
          </cell>
          <cell r="Q503">
            <v>3.0399519188847073</v>
          </cell>
          <cell r="R503">
            <v>2.4585806603998157</v>
          </cell>
          <cell r="S503">
            <v>4.2281390871362099</v>
          </cell>
          <cell r="T503">
            <v>0.73451222152699591</v>
          </cell>
          <cell r="U503">
            <v>0.67862861982989986</v>
          </cell>
          <cell r="V503">
            <v>2.5621990691510477</v>
          </cell>
          <cell r="W503">
            <v>0.2145882049279827</v>
          </cell>
          <cell r="X503">
            <v>2.3948883243993628E-2</v>
          </cell>
          <cell r="Y503">
            <v>1.222096343613345</v>
          </cell>
          <cell r="Z503">
            <v>1.1035993980174246</v>
          </cell>
          <cell r="AA503">
            <v>0.3138155426230686</v>
          </cell>
          <cell r="AB503">
            <v>0.56938056947425664</v>
          </cell>
          <cell r="AC503">
            <v>7.6182710827178708</v>
          </cell>
          <cell r="AD503">
            <v>8.5530788636095938</v>
          </cell>
          <cell r="AE503">
            <v>1.4260930656741659</v>
          </cell>
          <cell r="AF503">
            <v>99.999949784880627</v>
          </cell>
          <cell r="AG503">
            <v>0.56678845730966743</v>
          </cell>
        </row>
        <row r="504">
          <cell r="C504" t="str">
            <v>060104</v>
          </cell>
          <cell r="D504" t="str">
            <v>SIERRA</v>
          </cell>
          <cell r="E504" t="str">
            <v>CAJAMARCA</v>
          </cell>
          <cell r="F504" t="str">
            <v>CAJAMARCA</v>
          </cell>
          <cell r="G504" t="str">
            <v>COSPAN</v>
          </cell>
          <cell r="H504">
            <v>7887</v>
          </cell>
          <cell r="I504">
            <v>667.36925817534029</v>
          </cell>
          <cell r="J504">
            <v>7219.6307418246597</v>
          </cell>
          <cell r="K504">
            <v>0.42799999999999999</v>
          </cell>
          <cell r="L504">
            <v>53.02363411200227</v>
          </cell>
          <cell r="M504">
            <v>3.6552116189644734</v>
          </cell>
          <cell r="N504">
            <v>3.0193742238596797</v>
          </cell>
          <cell r="O504">
            <v>2.9134203126486038</v>
          </cell>
          <cell r="P504">
            <v>2.6414259865752143</v>
          </cell>
          <cell r="Q504">
            <v>3.0399519188847073</v>
          </cell>
          <cell r="R504">
            <v>2.4585806603998157</v>
          </cell>
          <cell r="S504">
            <v>4.2281390871362099</v>
          </cell>
          <cell r="T504">
            <v>0.73451222152699591</v>
          </cell>
          <cell r="U504">
            <v>0.67862861982989986</v>
          </cell>
          <cell r="V504">
            <v>2.5621990691510477</v>
          </cell>
          <cell r="W504">
            <v>0.2145882049279827</v>
          </cell>
          <cell r="X504">
            <v>2.3948883243993628E-2</v>
          </cell>
          <cell r="Y504">
            <v>1.222096343613345</v>
          </cell>
          <cell r="Z504">
            <v>1.1035993980174246</v>
          </cell>
          <cell r="AA504">
            <v>0.3138155426230686</v>
          </cell>
          <cell r="AB504">
            <v>0.56938056947425664</v>
          </cell>
          <cell r="AC504">
            <v>7.6182710827178708</v>
          </cell>
          <cell r="AD504">
            <v>8.5530788636095938</v>
          </cell>
          <cell r="AE504">
            <v>1.4260930656741659</v>
          </cell>
          <cell r="AF504">
            <v>99.999949784880627</v>
          </cell>
          <cell r="AG504">
            <v>0.56678845730966743</v>
          </cell>
        </row>
        <row r="505">
          <cell r="C505" t="str">
            <v>060107</v>
          </cell>
          <cell r="D505" t="str">
            <v>SIERRA</v>
          </cell>
          <cell r="E505" t="str">
            <v>CAJAMARCA</v>
          </cell>
          <cell r="F505" t="str">
            <v>CAJAMARCA</v>
          </cell>
          <cell r="G505" t="str">
            <v>LLACANORA</v>
          </cell>
          <cell r="H505">
            <v>5363</v>
          </cell>
          <cell r="I505">
            <v>708.50642201834864</v>
          </cell>
          <cell r="J505">
            <v>4654.4935779816515</v>
          </cell>
          <cell r="K505">
            <v>0.42799999999999999</v>
          </cell>
          <cell r="L505">
            <v>53.02363411200227</v>
          </cell>
          <cell r="M505">
            <v>3.6552116189644734</v>
          </cell>
          <cell r="N505">
            <v>3.0193742238596797</v>
          </cell>
          <cell r="O505">
            <v>2.9134203126486038</v>
          </cell>
          <cell r="P505">
            <v>2.6414259865752143</v>
          </cell>
          <cell r="Q505">
            <v>3.0399519188847073</v>
          </cell>
          <cell r="R505">
            <v>2.4585806603998157</v>
          </cell>
          <cell r="S505">
            <v>4.2281390871362099</v>
          </cell>
          <cell r="T505">
            <v>0.73451222152699591</v>
          </cell>
          <cell r="U505">
            <v>0.67862861982989986</v>
          </cell>
          <cell r="V505">
            <v>2.5621990691510477</v>
          </cell>
          <cell r="W505">
            <v>0.2145882049279827</v>
          </cell>
          <cell r="X505">
            <v>2.3948883243993628E-2</v>
          </cell>
          <cell r="Y505">
            <v>1.222096343613345</v>
          </cell>
          <cell r="Z505">
            <v>1.1035993980174246</v>
          </cell>
          <cell r="AA505">
            <v>0.3138155426230686</v>
          </cell>
          <cell r="AB505">
            <v>0.56938056947425664</v>
          </cell>
          <cell r="AC505">
            <v>7.6182710827178708</v>
          </cell>
          <cell r="AD505">
            <v>8.5530788636095938</v>
          </cell>
          <cell r="AE505">
            <v>1.4260930656741659</v>
          </cell>
          <cell r="AF505">
            <v>99.999949784880627</v>
          </cell>
          <cell r="AG505">
            <v>0.56678845730966743</v>
          </cell>
        </row>
        <row r="506">
          <cell r="C506" t="str">
            <v>060109</v>
          </cell>
          <cell r="D506" t="str">
            <v>SIERRA</v>
          </cell>
          <cell r="E506" t="str">
            <v>CAJAMARCA</v>
          </cell>
          <cell r="F506" t="str">
            <v>CAJAMARCA</v>
          </cell>
          <cell r="G506" t="str">
            <v>MAGDALENA</v>
          </cell>
          <cell r="H506">
            <v>9650</v>
          </cell>
          <cell r="I506">
            <v>3189.7182025894899</v>
          </cell>
          <cell r="J506">
            <v>6460.2817974105101</v>
          </cell>
          <cell r="K506">
            <v>0.33637977925382545</v>
          </cell>
          <cell r="L506">
            <v>53.02363411200227</v>
          </cell>
          <cell r="M506">
            <v>3.6552116189644734</v>
          </cell>
          <cell r="N506">
            <v>3.0193742238596797</v>
          </cell>
          <cell r="O506">
            <v>2.9134203126486038</v>
          </cell>
          <cell r="P506">
            <v>2.6414259865752143</v>
          </cell>
          <cell r="Q506">
            <v>3.0399519188847073</v>
          </cell>
          <cell r="R506">
            <v>2.4585806603998157</v>
          </cell>
          <cell r="S506">
            <v>4.2281390871362099</v>
          </cell>
          <cell r="T506">
            <v>0.73451222152699591</v>
          </cell>
          <cell r="U506">
            <v>0.67862861982989986</v>
          </cell>
          <cell r="V506">
            <v>2.5621990691510477</v>
          </cell>
          <cell r="W506">
            <v>0.2145882049279827</v>
          </cell>
          <cell r="X506">
            <v>2.3948883243993628E-2</v>
          </cell>
          <cell r="Y506">
            <v>1.222096343613345</v>
          </cell>
          <cell r="Z506">
            <v>1.1035993980174246</v>
          </cell>
          <cell r="AA506">
            <v>0.3138155426230686</v>
          </cell>
          <cell r="AB506">
            <v>0.56938056947425664</v>
          </cell>
          <cell r="AC506">
            <v>7.6182710827178708</v>
          </cell>
          <cell r="AD506">
            <v>8.5530788636095938</v>
          </cell>
          <cell r="AE506">
            <v>1.4260930656741659</v>
          </cell>
          <cell r="AF506">
            <v>99.999949784880627</v>
          </cell>
          <cell r="AG506">
            <v>0.56678845730966743</v>
          </cell>
        </row>
        <row r="507">
          <cell r="C507" t="str">
            <v>060110</v>
          </cell>
          <cell r="D507" t="str">
            <v>SIERRA</v>
          </cell>
          <cell r="E507" t="str">
            <v>CAJAMARCA</v>
          </cell>
          <cell r="F507" t="str">
            <v>CAJAMARCA</v>
          </cell>
          <cell r="G507" t="str">
            <v>MATARA</v>
          </cell>
          <cell r="H507">
            <v>3567</v>
          </cell>
          <cell r="I507">
            <v>725.37873134328356</v>
          </cell>
          <cell r="J507">
            <v>2841.6212686567164</v>
          </cell>
          <cell r="K507">
            <v>0.42799999999999999</v>
          </cell>
          <cell r="L507">
            <v>53.02363411200227</v>
          </cell>
          <cell r="M507">
            <v>3.6552116189644734</v>
          </cell>
          <cell r="N507">
            <v>3.0193742238596797</v>
          </cell>
          <cell r="O507">
            <v>2.9134203126486038</v>
          </cell>
          <cell r="P507">
            <v>2.6414259865752143</v>
          </cell>
          <cell r="Q507">
            <v>3.0399519188847073</v>
          </cell>
          <cell r="R507">
            <v>2.4585806603998157</v>
          </cell>
          <cell r="S507">
            <v>4.2281390871362099</v>
          </cell>
          <cell r="T507">
            <v>0.73451222152699591</v>
          </cell>
          <cell r="U507">
            <v>0.67862861982989986</v>
          </cell>
          <cell r="V507">
            <v>2.5621990691510477</v>
          </cell>
          <cell r="W507">
            <v>0.2145882049279827</v>
          </cell>
          <cell r="X507">
            <v>2.3948883243993628E-2</v>
          </cell>
          <cell r="Y507">
            <v>1.222096343613345</v>
          </cell>
          <cell r="Z507">
            <v>1.1035993980174246</v>
          </cell>
          <cell r="AA507">
            <v>0.3138155426230686</v>
          </cell>
          <cell r="AB507">
            <v>0.56938056947425664</v>
          </cell>
          <cell r="AC507">
            <v>7.6182710827178708</v>
          </cell>
          <cell r="AD507">
            <v>8.5530788636095938</v>
          </cell>
          <cell r="AE507">
            <v>1.4260930656741659</v>
          </cell>
          <cell r="AF507">
            <v>99.999949784880627</v>
          </cell>
          <cell r="AG507">
            <v>0.56678845730966743</v>
          </cell>
        </row>
        <row r="508">
          <cell r="C508" t="str">
            <v>060112</v>
          </cell>
          <cell r="D508" t="str">
            <v>SIERRA</v>
          </cell>
          <cell r="E508" t="str">
            <v>CAJAMARCA</v>
          </cell>
          <cell r="F508" t="str">
            <v>CAJAMARCA</v>
          </cell>
          <cell r="G508" t="str">
            <v>SAN JUAN</v>
          </cell>
          <cell r="H508">
            <v>5195</v>
          </cell>
          <cell r="I508">
            <v>984.97807475464606</v>
          </cell>
          <cell r="J508">
            <v>4210.0219252453535</v>
          </cell>
          <cell r="K508">
            <v>0.42799999999999999</v>
          </cell>
          <cell r="L508">
            <v>53.02363411200227</v>
          </cell>
          <cell r="M508">
            <v>3.6552116189644734</v>
          </cell>
          <cell r="N508">
            <v>3.0193742238596797</v>
          </cell>
          <cell r="O508">
            <v>2.9134203126486038</v>
          </cell>
          <cell r="P508">
            <v>2.6414259865752143</v>
          </cell>
          <cell r="Q508">
            <v>3.0399519188847073</v>
          </cell>
          <cell r="R508">
            <v>2.4585806603998157</v>
          </cell>
          <cell r="S508">
            <v>4.2281390871362099</v>
          </cell>
          <cell r="T508">
            <v>0.73451222152699591</v>
          </cell>
          <cell r="U508">
            <v>0.67862861982989986</v>
          </cell>
          <cell r="V508">
            <v>2.5621990691510477</v>
          </cell>
          <cell r="W508">
            <v>0.2145882049279827</v>
          </cell>
          <cell r="X508">
            <v>2.3948883243993628E-2</v>
          </cell>
          <cell r="Y508">
            <v>1.222096343613345</v>
          </cell>
          <cell r="Z508">
            <v>1.1035993980174246</v>
          </cell>
          <cell r="AA508">
            <v>0.3138155426230686</v>
          </cell>
          <cell r="AB508">
            <v>0.56938056947425664</v>
          </cell>
          <cell r="AC508">
            <v>7.6182710827178708</v>
          </cell>
          <cell r="AD508">
            <v>8.5530788636095938</v>
          </cell>
          <cell r="AE508">
            <v>1.4260930656741659</v>
          </cell>
          <cell r="AF508">
            <v>99.999949784880627</v>
          </cell>
          <cell r="AG508">
            <v>0.56678845730966743</v>
          </cell>
        </row>
        <row r="509">
          <cell r="C509" t="str">
            <v>060204</v>
          </cell>
          <cell r="D509" t="str">
            <v>SIERRA</v>
          </cell>
          <cell r="E509" t="str">
            <v>CAJAMARCA</v>
          </cell>
          <cell r="F509" t="str">
            <v>CAJABAMBA</v>
          </cell>
          <cell r="G509" t="str">
            <v>SITACOCHA</v>
          </cell>
          <cell r="H509">
            <v>8910</v>
          </cell>
          <cell r="I509">
            <v>2189.4252609842833</v>
          </cell>
          <cell r="J509">
            <v>6720.5747390157167</v>
          </cell>
          <cell r="K509">
            <v>0.41</v>
          </cell>
          <cell r="L509">
            <v>53.02363411200227</v>
          </cell>
          <cell r="M509">
            <v>3.6552116189644734</v>
          </cell>
          <cell r="N509">
            <v>3.0193742238596797</v>
          </cell>
          <cell r="O509">
            <v>2.9134203126486038</v>
          </cell>
          <cell r="P509">
            <v>2.6414259865752143</v>
          </cell>
          <cell r="Q509">
            <v>3.0399519188847073</v>
          </cell>
          <cell r="R509">
            <v>2.4585806603998157</v>
          </cell>
          <cell r="S509">
            <v>4.2281390871362099</v>
          </cell>
          <cell r="T509">
            <v>0.73451222152699591</v>
          </cell>
          <cell r="U509">
            <v>0.67862861982989986</v>
          </cell>
          <cell r="V509">
            <v>2.5621990691510477</v>
          </cell>
          <cell r="W509">
            <v>0.2145882049279827</v>
          </cell>
          <cell r="X509">
            <v>2.3948883243993628E-2</v>
          </cell>
          <cell r="Y509">
            <v>1.222096343613345</v>
          </cell>
          <cell r="Z509">
            <v>1.1035993980174246</v>
          </cell>
          <cell r="AA509">
            <v>0.3138155426230686</v>
          </cell>
          <cell r="AB509">
            <v>0.56938056947425664</v>
          </cell>
          <cell r="AC509">
            <v>7.6182710827178708</v>
          </cell>
          <cell r="AD509">
            <v>8.5530788636095938</v>
          </cell>
          <cell r="AE509">
            <v>1.4260930656741659</v>
          </cell>
          <cell r="AF509">
            <v>99.999949784880627</v>
          </cell>
          <cell r="AG509">
            <v>0.56678845730966743</v>
          </cell>
        </row>
        <row r="510">
          <cell r="C510" t="str">
            <v>060302</v>
          </cell>
          <cell r="D510" t="str">
            <v>SIERRA</v>
          </cell>
          <cell r="E510" t="str">
            <v>CAJAMARCA</v>
          </cell>
          <cell r="F510" t="str">
            <v>CELENDIN</v>
          </cell>
          <cell r="G510" t="str">
            <v>CHUMUCH</v>
          </cell>
          <cell r="H510">
            <v>3196</v>
          </cell>
          <cell r="I510">
            <v>242.5398655139289</v>
          </cell>
          <cell r="J510">
            <v>2953.4601344860712</v>
          </cell>
          <cell r="K510">
            <v>0.42799999999999999</v>
          </cell>
          <cell r="L510">
            <v>53.02363411200227</v>
          </cell>
          <cell r="M510">
            <v>3.6552116189644734</v>
          </cell>
          <cell r="N510">
            <v>3.0193742238596797</v>
          </cell>
          <cell r="O510">
            <v>2.9134203126486038</v>
          </cell>
          <cell r="P510">
            <v>2.6414259865752143</v>
          </cell>
          <cell r="Q510">
            <v>3.0399519188847073</v>
          </cell>
          <cell r="R510">
            <v>2.4585806603998157</v>
          </cell>
          <cell r="S510">
            <v>4.2281390871362099</v>
          </cell>
          <cell r="T510">
            <v>0.73451222152699591</v>
          </cell>
          <cell r="U510">
            <v>0.67862861982989986</v>
          </cell>
          <cell r="V510">
            <v>2.5621990691510477</v>
          </cell>
          <cell r="W510">
            <v>0.2145882049279827</v>
          </cell>
          <cell r="X510">
            <v>2.3948883243993628E-2</v>
          </cell>
          <cell r="Y510">
            <v>1.222096343613345</v>
          </cell>
          <cell r="Z510">
            <v>1.1035993980174246</v>
          </cell>
          <cell r="AA510">
            <v>0.3138155426230686</v>
          </cell>
          <cell r="AB510">
            <v>0.56938056947425664</v>
          </cell>
          <cell r="AC510">
            <v>7.6182710827178708</v>
          </cell>
          <cell r="AD510">
            <v>8.5530788636095938</v>
          </cell>
          <cell r="AE510">
            <v>1.4260930656741659</v>
          </cell>
          <cell r="AF510">
            <v>99.999949784880627</v>
          </cell>
          <cell r="AG510">
            <v>0.56678845730966743</v>
          </cell>
        </row>
        <row r="511">
          <cell r="C511" t="str">
            <v>060303</v>
          </cell>
          <cell r="D511" t="str">
            <v>SIERRA</v>
          </cell>
          <cell r="E511" t="str">
            <v>CAJAMARCA</v>
          </cell>
          <cell r="F511" t="str">
            <v>CELENDIN</v>
          </cell>
          <cell r="G511" t="str">
            <v>CORTEGANA</v>
          </cell>
          <cell r="H511">
            <v>8819</v>
          </cell>
          <cell r="I511">
            <v>422.49314730213609</v>
          </cell>
          <cell r="J511">
            <v>8396.5068526978648</v>
          </cell>
          <cell r="K511">
            <v>0.42799999999999999</v>
          </cell>
          <cell r="L511">
            <v>53.02363411200227</v>
          </cell>
          <cell r="M511">
            <v>3.6552116189644734</v>
          </cell>
          <cell r="N511">
            <v>3.0193742238596797</v>
          </cell>
          <cell r="O511">
            <v>2.9134203126486038</v>
          </cell>
          <cell r="P511">
            <v>2.6414259865752143</v>
          </cell>
          <cell r="Q511">
            <v>3.0399519188847073</v>
          </cell>
          <cell r="R511">
            <v>2.4585806603998157</v>
          </cell>
          <cell r="S511">
            <v>4.2281390871362099</v>
          </cell>
          <cell r="T511">
            <v>0.73451222152699591</v>
          </cell>
          <cell r="U511">
            <v>0.67862861982989986</v>
          </cell>
          <cell r="V511">
            <v>2.5621990691510477</v>
          </cell>
          <cell r="W511">
            <v>0.2145882049279827</v>
          </cell>
          <cell r="X511">
            <v>2.3948883243993628E-2</v>
          </cell>
          <cell r="Y511">
            <v>1.222096343613345</v>
          </cell>
          <cell r="Z511">
            <v>1.1035993980174246</v>
          </cell>
          <cell r="AA511">
            <v>0.3138155426230686</v>
          </cell>
          <cell r="AB511">
            <v>0.56938056947425664</v>
          </cell>
          <cell r="AC511">
            <v>7.6182710827178708</v>
          </cell>
          <cell r="AD511">
            <v>8.5530788636095938</v>
          </cell>
          <cell r="AE511">
            <v>1.4260930656741659</v>
          </cell>
          <cell r="AF511">
            <v>99.999949784880627</v>
          </cell>
          <cell r="AG511">
            <v>0.56678845730966743</v>
          </cell>
        </row>
        <row r="512">
          <cell r="C512" t="str">
            <v>060305</v>
          </cell>
          <cell r="D512" t="str">
            <v>SIERRA</v>
          </cell>
          <cell r="E512" t="str">
            <v>CAJAMARCA</v>
          </cell>
          <cell r="F512" t="str">
            <v>CELENDIN</v>
          </cell>
          <cell r="G512" t="str">
            <v>JORGE CHAVEZ</v>
          </cell>
          <cell r="H512">
            <v>597</v>
          </cell>
          <cell r="I512">
            <v>206.06129032258065</v>
          </cell>
          <cell r="J512">
            <v>390.93870967741935</v>
          </cell>
          <cell r="K512">
            <v>0.42799999999999999</v>
          </cell>
          <cell r="L512">
            <v>53.02363411200227</v>
          </cell>
          <cell r="M512">
            <v>3.6552116189644734</v>
          </cell>
          <cell r="N512">
            <v>3.0193742238596797</v>
          </cell>
          <cell r="O512">
            <v>2.9134203126486038</v>
          </cell>
          <cell r="P512">
            <v>2.6414259865752143</v>
          </cell>
          <cell r="Q512">
            <v>3.0399519188847073</v>
          </cell>
          <cell r="R512">
            <v>2.4585806603998157</v>
          </cell>
          <cell r="S512">
            <v>4.2281390871362099</v>
          </cell>
          <cell r="T512">
            <v>0.73451222152699591</v>
          </cell>
          <cell r="U512">
            <v>0.67862861982989986</v>
          </cell>
          <cell r="V512">
            <v>2.5621990691510477</v>
          </cell>
          <cell r="W512">
            <v>0.2145882049279827</v>
          </cell>
          <cell r="X512">
            <v>2.3948883243993628E-2</v>
          </cell>
          <cell r="Y512">
            <v>1.222096343613345</v>
          </cell>
          <cell r="Z512">
            <v>1.1035993980174246</v>
          </cell>
          <cell r="AA512">
            <v>0.3138155426230686</v>
          </cell>
          <cell r="AB512">
            <v>0.56938056947425664</v>
          </cell>
          <cell r="AC512">
            <v>7.6182710827178708</v>
          </cell>
          <cell r="AD512">
            <v>8.5530788636095938</v>
          </cell>
          <cell r="AE512">
            <v>1.4260930656741659</v>
          </cell>
          <cell r="AF512">
            <v>99.999949784880627</v>
          </cell>
          <cell r="AG512">
            <v>0.56678845730966743</v>
          </cell>
        </row>
        <row r="513">
          <cell r="C513" t="str">
            <v>060306</v>
          </cell>
          <cell r="D513" t="str">
            <v>SIERRA</v>
          </cell>
          <cell r="E513" t="str">
            <v>CAJAMARCA</v>
          </cell>
          <cell r="F513" t="str">
            <v>CELENDIN</v>
          </cell>
          <cell r="G513" t="str">
            <v>JOSE GALVEZ</v>
          </cell>
          <cell r="H513">
            <v>2545</v>
          </cell>
          <cell r="I513">
            <v>793.14270724029382</v>
          </cell>
          <cell r="J513">
            <v>1751.8572927597061</v>
          </cell>
          <cell r="K513">
            <v>0.42799999999999999</v>
          </cell>
          <cell r="L513">
            <v>53.02363411200227</v>
          </cell>
          <cell r="M513">
            <v>3.6552116189644734</v>
          </cell>
          <cell r="N513">
            <v>3.0193742238596797</v>
          </cell>
          <cell r="O513">
            <v>2.9134203126486038</v>
          </cell>
          <cell r="P513">
            <v>2.6414259865752143</v>
          </cell>
          <cell r="Q513">
            <v>3.0399519188847073</v>
          </cell>
          <cell r="R513">
            <v>2.4585806603998157</v>
          </cell>
          <cell r="S513">
            <v>4.2281390871362099</v>
          </cell>
          <cell r="T513">
            <v>0.73451222152699591</v>
          </cell>
          <cell r="U513">
            <v>0.67862861982989986</v>
          </cell>
          <cell r="V513">
            <v>2.5621990691510477</v>
          </cell>
          <cell r="W513">
            <v>0.2145882049279827</v>
          </cell>
          <cell r="X513">
            <v>2.3948883243993628E-2</v>
          </cell>
          <cell r="Y513">
            <v>1.222096343613345</v>
          </cell>
          <cell r="Z513">
            <v>1.1035993980174246</v>
          </cell>
          <cell r="AA513">
            <v>0.3138155426230686</v>
          </cell>
          <cell r="AB513">
            <v>0.56938056947425664</v>
          </cell>
          <cell r="AC513">
            <v>7.6182710827178708</v>
          </cell>
          <cell r="AD513">
            <v>8.5530788636095938</v>
          </cell>
          <cell r="AE513">
            <v>1.4260930656741659</v>
          </cell>
          <cell r="AF513">
            <v>99.999949784880627</v>
          </cell>
          <cell r="AG513">
            <v>0.56678845730966743</v>
          </cell>
        </row>
        <row r="514">
          <cell r="C514" t="str">
            <v>060307</v>
          </cell>
          <cell r="D514" t="str">
            <v>SIERRA</v>
          </cell>
          <cell r="E514" t="str">
            <v>CAJAMARCA</v>
          </cell>
          <cell r="F514" t="str">
            <v>CELENDIN</v>
          </cell>
          <cell r="G514" t="str">
            <v>MIGUEL IGLESIAS</v>
          </cell>
          <cell r="H514">
            <v>5556</v>
          </cell>
          <cell r="I514">
            <v>614.66748920419491</v>
          </cell>
          <cell r="J514">
            <v>4941.3325107958053</v>
          </cell>
          <cell r="K514">
            <v>0.42799999999999999</v>
          </cell>
          <cell r="L514">
            <v>53.02363411200227</v>
          </cell>
          <cell r="M514">
            <v>3.6552116189644734</v>
          </cell>
          <cell r="N514">
            <v>3.0193742238596797</v>
          </cell>
          <cell r="O514">
            <v>2.9134203126486038</v>
          </cell>
          <cell r="P514">
            <v>2.6414259865752143</v>
          </cell>
          <cell r="Q514">
            <v>3.0399519188847073</v>
          </cell>
          <cell r="R514">
            <v>2.4585806603998157</v>
          </cell>
          <cell r="S514">
            <v>4.2281390871362099</v>
          </cell>
          <cell r="T514">
            <v>0.73451222152699591</v>
          </cell>
          <cell r="U514">
            <v>0.67862861982989986</v>
          </cell>
          <cell r="V514">
            <v>2.5621990691510477</v>
          </cell>
          <cell r="W514">
            <v>0.2145882049279827</v>
          </cell>
          <cell r="X514">
            <v>2.3948883243993628E-2</v>
          </cell>
          <cell r="Y514">
            <v>1.222096343613345</v>
          </cell>
          <cell r="Z514">
            <v>1.1035993980174246</v>
          </cell>
          <cell r="AA514">
            <v>0.3138155426230686</v>
          </cell>
          <cell r="AB514">
            <v>0.56938056947425664</v>
          </cell>
          <cell r="AC514">
            <v>7.6182710827178708</v>
          </cell>
          <cell r="AD514">
            <v>8.5530788636095938</v>
          </cell>
          <cell r="AE514">
            <v>1.4260930656741659</v>
          </cell>
          <cell r="AF514">
            <v>99.999949784880627</v>
          </cell>
          <cell r="AG514">
            <v>0.56678845730966743</v>
          </cell>
        </row>
        <row r="515">
          <cell r="C515" t="str">
            <v>060308</v>
          </cell>
          <cell r="D515" t="str">
            <v>SIERRA</v>
          </cell>
          <cell r="E515" t="str">
            <v>CAJAMARCA</v>
          </cell>
          <cell r="F515" t="str">
            <v>CELENDIN</v>
          </cell>
          <cell r="G515" t="str">
            <v>OXAMARCA</v>
          </cell>
          <cell r="H515">
            <v>6937</v>
          </cell>
          <cell r="I515">
            <v>484.78023346303502</v>
          </cell>
          <cell r="J515">
            <v>6452.2197665369649</v>
          </cell>
          <cell r="K515">
            <v>0.42799999999999999</v>
          </cell>
          <cell r="L515">
            <v>53.02363411200227</v>
          </cell>
          <cell r="M515">
            <v>3.6552116189644734</v>
          </cell>
          <cell r="N515">
            <v>3.0193742238596797</v>
          </cell>
          <cell r="O515">
            <v>2.9134203126486038</v>
          </cell>
          <cell r="P515">
            <v>2.6414259865752143</v>
          </cell>
          <cell r="Q515">
            <v>3.0399519188847073</v>
          </cell>
          <cell r="R515">
            <v>2.4585806603998157</v>
          </cell>
          <cell r="S515">
            <v>4.2281390871362099</v>
          </cell>
          <cell r="T515">
            <v>0.73451222152699591</v>
          </cell>
          <cell r="U515">
            <v>0.67862861982989986</v>
          </cell>
          <cell r="V515">
            <v>2.5621990691510477</v>
          </cell>
          <cell r="W515">
            <v>0.2145882049279827</v>
          </cell>
          <cell r="X515">
            <v>2.3948883243993628E-2</v>
          </cell>
          <cell r="Y515">
            <v>1.222096343613345</v>
          </cell>
          <cell r="Z515">
            <v>1.1035993980174246</v>
          </cell>
          <cell r="AA515">
            <v>0.3138155426230686</v>
          </cell>
          <cell r="AB515">
            <v>0.56938056947425664</v>
          </cell>
          <cell r="AC515">
            <v>7.6182710827178708</v>
          </cell>
          <cell r="AD515">
            <v>8.5530788636095938</v>
          </cell>
          <cell r="AE515">
            <v>1.4260930656741659</v>
          </cell>
          <cell r="AF515">
            <v>99.999949784880627</v>
          </cell>
          <cell r="AG515">
            <v>0.56678845730966743</v>
          </cell>
        </row>
        <row r="516">
          <cell r="C516" t="str">
            <v>060309</v>
          </cell>
          <cell r="D516" t="str">
            <v>SIERRA</v>
          </cell>
          <cell r="E516" t="str">
            <v>CAJAMARCA</v>
          </cell>
          <cell r="F516" t="str">
            <v>CELENDIN</v>
          </cell>
          <cell r="G516" t="str">
            <v>SOROCHUCO</v>
          </cell>
          <cell r="H516">
            <v>9892</v>
          </cell>
          <cell r="I516">
            <v>717.78913087726437</v>
          </cell>
          <cell r="J516">
            <v>9174.2108691227349</v>
          </cell>
          <cell r="K516">
            <v>0.42799999999999999</v>
          </cell>
          <cell r="L516">
            <v>53.02363411200227</v>
          </cell>
          <cell r="M516">
            <v>3.6552116189644734</v>
          </cell>
          <cell r="N516">
            <v>3.0193742238596797</v>
          </cell>
          <cell r="O516">
            <v>2.9134203126486038</v>
          </cell>
          <cell r="P516">
            <v>2.6414259865752143</v>
          </cell>
          <cell r="Q516">
            <v>3.0399519188847073</v>
          </cell>
          <cell r="R516">
            <v>2.4585806603998157</v>
          </cell>
          <cell r="S516">
            <v>4.2281390871362099</v>
          </cell>
          <cell r="T516">
            <v>0.73451222152699591</v>
          </cell>
          <cell r="U516">
            <v>0.67862861982989986</v>
          </cell>
          <cell r="V516">
            <v>2.5621990691510477</v>
          </cell>
          <cell r="W516">
            <v>0.2145882049279827</v>
          </cell>
          <cell r="X516">
            <v>2.3948883243993628E-2</v>
          </cell>
          <cell r="Y516">
            <v>1.222096343613345</v>
          </cell>
          <cell r="Z516">
            <v>1.1035993980174246</v>
          </cell>
          <cell r="AA516">
            <v>0.3138155426230686</v>
          </cell>
          <cell r="AB516">
            <v>0.56938056947425664</v>
          </cell>
          <cell r="AC516">
            <v>7.6182710827178708</v>
          </cell>
          <cell r="AD516">
            <v>8.5530788636095938</v>
          </cell>
          <cell r="AE516">
            <v>1.4260930656741659</v>
          </cell>
          <cell r="AF516">
            <v>99.999949784880627</v>
          </cell>
          <cell r="AG516">
            <v>0.56678845730966743</v>
          </cell>
        </row>
        <row r="517">
          <cell r="C517" t="str">
            <v>060310</v>
          </cell>
          <cell r="D517" t="str">
            <v>SIERRA</v>
          </cell>
          <cell r="E517" t="str">
            <v>CAJAMARCA</v>
          </cell>
          <cell r="F517" t="str">
            <v>CELENDIN</v>
          </cell>
          <cell r="G517" t="str">
            <v>SUCRE</v>
          </cell>
          <cell r="H517">
            <v>6073</v>
          </cell>
          <cell r="I517">
            <v>1162.7825938566552</v>
          </cell>
          <cell r="J517">
            <v>4910.2174061433452</v>
          </cell>
          <cell r="K517">
            <v>0.42799999999999999</v>
          </cell>
          <cell r="L517">
            <v>53.02363411200227</v>
          </cell>
          <cell r="M517">
            <v>3.6552116189644734</v>
          </cell>
          <cell r="N517">
            <v>3.0193742238596797</v>
          </cell>
          <cell r="O517">
            <v>2.9134203126486038</v>
          </cell>
          <cell r="P517">
            <v>2.6414259865752143</v>
          </cell>
          <cell r="Q517">
            <v>3.0399519188847073</v>
          </cell>
          <cell r="R517">
            <v>2.4585806603998157</v>
          </cell>
          <cell r="S517">
            <v>4.2281390871362099</v>
          </cell>
          <cell r="T517">
            <v>0.73451222152699591</v>
          </cell>
          <cell r="U517">
            <v>0.67862861982989986</v>
          </cell>
          <cell r="V517">
            <v>2.5621990691510477</v>
          </cell>
          <cell r="W517">
            <v>0.2145882049279827</v>
          </cell>
          <cell r="X517">
            <v>2.3948883243993628E-2</v>
          </cell>
          <cell r="Y517">
            <v>1.222096343613345</v>
          </cell>
          <cell r="Z517">
            <v>1.1035993980174246</v>
          </cell>
          <cell r="AA517">
            <v>0.3138155426230686</v>
          </cell>
          <cell r="AB517">
            <v>0.56938056947425664</v>
          </cell>
          <cell r="AC517">
            <v>7.6182710827178708</v>
          </cell>
          <cell r="AD517">
            <v>8.5530788636095938</v>
          </cell>
          <cell r="AE517">
            <v>1.4260930656741659</v>
          </cell>
          <cell r="AF517">
            <v>99.999949784880627</v>
          </cell>
          <cell r="AG517">
            <v>0.56678845730966743</v>
          </cell>
        </row>
        <row r="518">
          <cell r="C518" t="str">
            <v>060311</v>
          </cell>
          <cell r="D518" t="str">
            <v>SIERRA</v>
          </cell>
          <cell r="E518" t="str">
            <v>CAJAMARCA</v>
          </cell>
          <cell r="F518" t="str">
            <v>CELENDIN</v>
          </cell>
          <cell r="G518" t="str">
            <v>UTCO</v>
          </cell>
          <cell r="H518">
            <v>1408</v>
          </cell>
          <cell r="I518">
            <v>86.380368098159508</v>
          </cell>
          <cell r="J518">
            <v>1321.6196319018404</v>
          </cell>
          <cell r="K518">
            <v>0.42799999999999999</v>
          </cell>
          <cell r="L518">
            <v>53.02363411200227</v>
          </cell>
          <cell r="M518">
            <v>3.6552116189644734</v>
          </cell>
          <cell r="N518">
            <v>3.0193742238596797</v>
          </cell>
          <cell r="O518">
            <v>2.9134203126486038</v>
          </cell>
          <cell r="P518">
            <v>2.6414259865752143</v>
          </cell>
          <cell r="Q518">
            <v>3.0399519188847073</v>
          </cell>
          <cell r="R518">
            <v>2.4585806603998157</v>
          </cell>
          <cell r="S518">
            <v>4.2281390871362099</v>
          </cell>
          <cell r="T518">
            <v>0.73451222152699591</v>
          </cell>
          <cell r="U518">
            <v>0.67862861982989986</v>
          </cell>
          <cell r="V518">
            <v>2.5621990691510477</v>
          </cell>
          <cell r="W518">
            <v>0.2145882049279827</v>
          </cell>
          <cell r="X518">
            <v>2.3948883243993628E-2</v>
          </cell>
          <cell r="Y518">
            <v>1.222096343613345</v>
          </cell>
          <cell r="Z518">
            <v>1.1035993980174246</v>
          </cell>
          <cell r="AA518">
            <v>0.3138155426230686</v>
          </cell>
          <cell r="AB518">
            <v>0.56938056947425664</v>
          </cell>
          <cell r="AC518">
            <v>7.6182710827178708</v>
          </cell>
          <cell r="AD518">
            <v>8.5530788636095938</v>
          </cell>
          <cell r="AE518">
            <v>1.4260930656741659</v>
          </cell>
          <cell r="AF518">
            <v>99.999949784880627</v>
          </cell>
          <cell r="AG518">
            <v>0.56678845730966743</v>
          </cell>
        </row>
        <row r="519">
          <cell r="C519" t="str">
            <v>060312</v>
          </cell>
          <cell r="D519" t="str">
            <v>SIERRA</v>
          </cell>
          <cell r="E519" t="str">
            <v>CAJAMARCA</v>
          </cell>
          <cell r="F519" t="str">
            <v>CELENDIN</v>
          </cell>
          <cell r="G519" t="str">
            <v>LA LIBERTAD DE PALLAN</v>
          </cell>
          <cell r="H519">
            <v>8988</v>
          </cell>
          <cell r="I519">
            <v>708.52413431269679</v>
          </cell>
          <cell r="J519">
            <v>8279.4758656873037</v>
          </cell>
          <cell r="K519">
            <v>0.42799999999999999</v>
          </cell>
          <cell r="L519">
            <v>53.02363411200227</v>
          </cell>
          <cell r="M519">
            <v>3.6552116189644734</v>
          </cell>
          <cell r="N519">
            <v>3.0193742238596797</v>
          </cell>
          <cell r="O519">
            <v>2.9134203126486038</v>
          </cell>
          <cell r="P519">
            <v>2.6414259865752143</v>
          </cell>
          <cell r="Q519">
            <v>3.0399519188847073</v>
          </cell>
          <cell r="R519">
            <v>2.4585806603998157</v>
          </cell>
          <cell r="S519">
            <v>4.2281390871362099</v>
          </cell>
          <cell r="T519">
            <v>0.73451222152699591</v>
          </cell>
          <cell r="U519">
            <v>0.67862861982989986</v>
          </cell>
          <cell r="V519">
            <v>2.5621990691510477</v>
          </cell>
          <cell r="W519">
            <v>0.2145882049279827</v>
          </cell>
          <cell r="X519">
            <v>2.3948883243993628E-2</v>
          </cell>
          <cell r="Y519">
            <v>1.222096343613345</v>
          </cell>
          <cell r="Z519">
            <v>1.1035993980174246</v>
          </cell>
          <cell r="AA519">
            <v>0.3138155426230686</v>
          </cell>
          <cell r="AB519">
            <v>0.56938056947425664</v>
          </cell>
          <cell r="AC519">
            <v>7.6182710827178708</v>
          </cell>
          <cell r="AD519">
            <v>8.5530788636095938</v>
          </cell>
          <cell r="AE519">
            <v>1.4260930656741659</v>
          </cell>
          <cell r="AF519">
            <v>99.999949784880627</v>
          </cell>
          <cell r="AG519">
            <v>0.56678845730966743</v>
          </cell>
        </row>
        <row r="520">
          <cell r="C520" t="str">
            <v>060402</v>
          </cell>
          <cell r="D520" t="str">
            <v>SIERRA</v>
          </cell>
          <cell r="E520" t="str">
            <v>CAJAMARCA</v>
          </cell>
          <cell r="F520" t="str">
            <v>CHOTA</v>
          </cell>
          <cell r="G520" t="str">
            <v>ANGUIA</v>
          </cell>
          <cell r="H520">
            <v>4298</v>
          </cell>
          <cell r="I520">
            <v>343.31338360037699</v>
          </cell>
          <cell r="J520">
            <v>3954.6866163996228</v>
          </cell>
          <cell r="K520">
            <v>0.42799999999999999</v>
          </cell>
          <cell r="L520">
            <v>53.02363411200227</v>
          </cell>
          <cell r="M520">
            <v>3.6552116189644734</v>
          </cell>
          <cell r="N520">
            <v>3.0193742238596797</v>
          </cell>
          <cell r="O520">
            <v>2.9134203126486038</v>
          </cell>
          <cell r="P520">
            <v>2.6414259865752143</v>
          </cell>
          <cell r="Q520">
            <v>3.0399519188847073</v>
          </cell>
          <cell r="R520">
            <v>2.4585806603998157</v>
          </cell>
          <cell r="S520">
            <v>4.2281390871362099</v>
          </cell>
          <cell r="T520">
            <v>0.73451222152699591</v>
          </cell>
          <cell r="U520">
            <v>0.67862861982989986</v>
          </cell>
          <cell r="V520">
            <v>2.5621990691510477</v>
          </cell>
          <cell r="W520">
            <v>0.2145882049279827</v>
          </cell>
          <cell r="X520">
            <v>2.3948883243993628E-2</v>
          </cell>
          <cell r="Y520">
            <v>1.222096343613345</v>
          </cell>
          <cell r="Z520">
            <v>1.1035993980174246</v>
          </cell>
          <cell r="AA520">
            <v>0.3138155426230686</v>
          </cell>
          <cell r="AB520">
            <v>0.56938056947425664</v>
          </cell>
          <cell r="AC520">
            <v>7.6182710827178708</v>
          </cell>
          <cell r="AD520">
            <v>8.5530788636095938</v>
          </cell>
          <cell r="AE520">
            <v>1.4260930656741659</v>
          </cell>
          <cell r="AF520">
            <v>99.999949784880627</v>
          </cell>
          <cell r="AG520">
            <v>0.56678845730966743</v>
          </cell>
        </row>
        <row r="521">
          <cell r="C521" t="str">
            <v>060403</v>
          </cell>
          <cell r="D521" t="str">
            <v>SIERRA</v>
          </cell>
          <cell r="E521" t="str">
            <v>CAJAMARCA</v>
          </cell>
          <cell r="F521" t="str">
            <v>CHOTA</v>
          </cell>
          <cell r="G521" t="str">
            <v>CHADIN</v>
          </cell>
          <cell r="H521">
            <v>4111</v>
          </cell>
          <cell r="I521">
            <v>425.24127836057573</v>
          </cell>
          <cell r="J521">
            <v>3685.758721639424</v>
          </cell>
          <cell r="K521">
            <v>0.42799999999999999</v>
          </cell>
          <cell r="L521">
            <v>53.02363411200227</v>
          </cell>
          <cell r="M521">
            <v>3.6552116189644734</v>
          </cell>
          <cell r="N521">
            <v>3.0193742238596797</v>
          </cell>
          <cell r="O521">
            <v>2.9134203126486038</v>
          </cell>
          <cell r="P521">
            <v>2.6414259865752143</v>
          </cell>
          <cell r="Q521">
            <v>3.0399519188847073</v>
          </cell>
          <cell r="R521">
            <v>2.4585806603998157</v>
          </cell>
          <cell r="S521">
            <v>4.2281390871362099</v>
          </cell>
          <cell r="T521">
            <v>0.73451222152699591</v>
          </cell>
          <cell r="U521">
            <v>0.67862861982989986</v>
          </cell>
          <cell r="V521">
            <v>2.5621990691510477</v>
          </cell>
          <cell r="W521">
            <v>0.2145882049279827</v>
          </cell>
          <cell r="X521">
            <v>2.3948883243993628E-2</v>
          </cell>
          <cell r="Y521">
            <v>1.222096343613345</v>
          </cell>
          <cell r="Z521">
            <v>1.1035993980174246</v>
          </cell>
          <cell r="AA521">
            <v>0.3138155426230686</v>
          </cell>
          <cell r="AB521">
            <v>0.56938056947425664</v>
          </cell>
          <cell r="AC521">
            <v>7.6182710827178708</v>
          </cell>
          <cell r="AD521">
            <v>8.5530788636095938</v>
          </cell>
          <cell r="AE521">
            <v>1.4260930656741659</v>
          </cell>
          <cell r="AF521">
            <v>99.999949784880627</v>
          </cell>
          <cell r="AG521">
            <v>0.56678845730966743</v>
          </cell>
        </row>
        <row r="522">
          <cell r="C522" t="str">
            <v>060404</v>
          </cell>
          <cell r="D522" t="str">
            <v>SIERRA</v>
          </cell>
          <cell r="E522" t="str">
            <v>CAJAMARCA</v>
          </cell>
          <cell r="F522" t="str">
            <v>CHOTA</v>
          </cell>
          <cell r="G522" t="str">
            <v>CHIGUIRIP</v>
          </cell>
          <cell r="H522">
            <v>4672</v>
          </cell>
          <cell r="I522">
            <v>402.48311244121419</v>
          </cell>
          <cell r="J522">
            <v>4269.516887558786</v>
          </cell>
          <cell r="K522">
            <v>0.42799999999999999</v>
          </cell>
          <cell r="L522">
            <v>53.02363411200227</v>
          </cell>
          <cell r="M522">
            <v>3.6552116189644734</v>
          </cell>
          <cell r="N522">
            <v>3.0193742238596797</v>
          </cell>
          <cell r="O522">
            <v>2.9134203126486038</v>
          </cell>
          <cell r="P522">
            <v>2.6414259865752143</v>
          </cell>
          <cell r="Q522">
            <v>3.0399519188847073</v>
          </cell>
          <cell r="R522">
            <v>2.4585806603998157</v>
          </cell>
          <cell r="S522">
            <v>4.2281390871362099</v>
          </cell>
          <cell r="T522">
            <v>0.73451222152699591</v>
          </cell>
          <cell r="U522">
            <v>0.67862861982989986</v>
          </cell>
          <cell r="V522">
            <v>2.5621990691510477</v>
          </cell>
          <cell r="W522">
            <v>0.2145882049279827</v>
          </cell>
          <cell r="X522">
            <v>2.3948883243993628E-2</v>
          </cell>
          <cell r="Y522">
            <v>1.222096343613345</v>
          </cell>
          <cell r="Z522">
            <v>1.1035993980174246</v>
          </cell>
          <cell r="AA522">
            <v>0.3138155426230686</v>
          </cell>
          <cell r="AB522">
            <v>0.56938056947425664</v>
          </cell>
          <cell r="AC522">
            <v>7.6182710827178708</v>
          </cell>
          <cell r="AD522">
            <v>8.5530788636095938</v>
          </cell>
          <cell r="AE522">
            <v>1.4260930656741659</v>
          </cell>
          <cell r="AF522">
            <v>99.999949784880627</v>
          </cell>
          <cell r="AG522">
            <v>0.56678845730966743</v>
          </cell>
        </row>
        <row r="523">
          <cell r="C523" t="str">
            <v>060405</v>
          </cell>
          <cell r="D523" t="str">
            <v>SIERRA</v>
          </cell>
          <cell r="E523" t="str">
            <v>CAJAMARCA</v>
          </cell>
          <cell r="F523" t="str">
            <v>CHOTA</v>
          </cell>
          <cell r="G523" t="str">
            <v>CHIMBAN</v>
          </cell>
          <cell r="H523">
            <v>3663</v>
          </cell>
          <cell r="I523">
            <v>787.87011834319537</v>
          </cell>
          <cell r="J523">
            <v>2875.1298816568046</v>
          </cell>
          <cell r="K523">
            <v>0.42799999999999999</v>
          </cell>
          <cell r="L523">
            <v>53.02363411200227</v>
          </cell>
          <cell r="M523">
            <v>3.6552116189644734</v>
          </cell>
          <cell r="N523">
            <v>3.0193742238596797</v>
          </cell>
          <cell r="O523">
            <v>2.9134203126486038</v>
          </cell>
          <cell r="P523">
            <v>2.6414259865752143</v>
          </cell>
          <cell r="Q523">
            <v>3.0399519188847073</v>
          </cell>
          <cell r="R523">
            <v>2.4585806603998157</v>
          </cell>
          <cell r="S523">
            <v>4.2281390871362099</v>
          </cell>
          <cell r="T523">
            <v>0.73451222152699591</v>
          </cell>
          <cell r="U523">
            <v>0.67862861982989986</v>
          </cell>
          <cell r="V523">
            <v>2.5621990691510477</v>
          </cell>
          <cell r="W523">
            <v>0.2145882049279827</v>
          </cell>
          <cell r="X523">
            <v>2.3948883243993628E-2</v>
          </cell>
          <cell r="Y523">
            <v>1.222096343613345</v>
          </cell>
          <cell r="Z523">
            <v>1.1035993980174246</v>
          </cell>
          <cell r="AA523">
            <v>0.3138155426230686</v>
          </cell>
          <cell r="AB523">
            <v>0.56938056947425664</v>
          </cell>
          <cell r="AC523">
            <v>7.6182710827178708</v>
          </cell>
          <cell r="AD523">
            <v>8.5530788636095938</v>
          </cell>
          <cell r="AE523">
            <v>1.4260930656741659</v>
          </cell>
          <cell r="AF523">
            <v>99.999949784880627</v>
          </cell>
          <cell r="AG523">
            <v>0.56678845730966743</v>
          </cell>
        </row>
        <row r="524">
          <cell r="C524" t="str">
            <v>060406</v>
          </cell>
          <cell r="D524" t="str">
            <v>SIERRA</v>
          </cell>
          <cell r="E524" t="str">
            <v>CAJAMARCA</v>
          </cell>
          <cell r="F524" t="str">
            <v>CHOTA</v>
          </cell>
          <cell r="G524" t="str">
            <v>CHOROPAMPA</v>
          </cell>
          <cell r="H524">
            <v>2663</v>
          </cell>
          <cell r="I524">
            <v>257.1394085697043</v>
          </cell>
          <cell r="J524">
            <v>2405.8605914302957</v>
          </cell>
          <cell r="K524">
            <v>0.42799999999999999</v>
          </cell>
          <cell r="L524">
            <v>53.02363411200227</v>
          </cell>
          <cell r="M524">
            <v>3.6552116189644734</v>
          </cell>
          <cell r="N524">
            <v>3.0193742238596797</v>
          </cell>
          <cell r="O524">
            <v>2.9134203126486038</v>
          </cell>
          <cell r="P524">
            <v>2.6414259865752143</v>
          </cell>
          <cell r="Q524">
            <v>3.0399519188847073</v>
          </cell>
          <cell r="R524">
            <v>2.4585806603998157</v>
          </cell>
          <cell r="S524">
            <v>4.2281390871362099</v>
          </cell>
          <cell r="T524">
            <v>0.73451222152699591</v>
          </cell>
          <cell r="U524">
            <v>0.67862861982989986</v>
          </cell>
          <cell r="V524">
            <v>2.5621990691510477</v>
          </cell>
          <cell r="W524">
            <v>0.2145882049279827</v>
          </cell>
          <cell r="X524">
            <v>2.3948883243993628E-2</v>
          </cell>
          <cell r="Y524">
            <v>1.222096343613345</v>
          </cell>
          <cell r="Z524">
            <v>1.1035993980174246</v>
          </cell>
          <cell r="AA524">
            <v>0.3138155426230686</v>
          </cell>
          <cell r="AB524">
            <v>0.56938056947425664</v>
          </cell>
          <cell r="AC524">
            <v>7.6182710827178708</v>
          </cell>
          <cell r="AD524">
            <v>8.5530788636095938</v>
          </cell>
          <cell r="AE524">
            <v>1.4260930656741659</v>
          </cell>
          <cell r="AF524">
            <v>99.999949784880627</v>
          </cell>
          <cell r="AG524">
            <v>0.56678845730966743</v>
          </cell>
        </row>
        <row r="525">
          <cell r="C525" t="str">
            <v>060407</v>
          </cell>
          <cell r="D525" t="str">
            <v>SIERRA</v>
          </cell>
          <cell r="E525" t="str">
            <v>CAJAMARCA</v>
          </cell>
          <cell r="F525" t="str">
            <v>CHOTA</v>
          </cell>
          <cell r="G525" t="str">
            <v>COCHABAMBA</v>
          </cell>
          <cell r="H525">
            <v>6441</v>
          </cell>
          <cell r="I525">
            <v>1229.5226251123765</v>
          </cell>
          <cell r="J525">
            <v>5211.4773748876232</v>
          </cell>
          <cell r="K525">
            <v>0.42799999999999999</v>
          </cell>
          <cell r="L525">
            <v>53.02363411200227</v>
          </cell>
          <cell r="M525">
            <v>3.6552116189644734</v>
          </cell>
          <cell r="N525">
            <v>3.0193742238596797</v>
          </cell>
          <cell r="O525">
            <v>2.9134203126486038</v>
          </cell>
          <cell r="P525">
            <v>2.6414259865752143</v>
          </cell>
          <cell r="Q525">
            <v>3.0399519188847073</v>
          </cell>
          <cell r="R525">
            <v>2.4585806603998157</v>
          </cell>
          <cell r="S525">
            <v>4.2281390871362099</v>
          </cell>
          <cell r="T525">
            <v>0.73451222152699591</v>
          </cell>
          <cell r="U525">
            <v>0.67862861982989986</v>
          </cell>
          <cell r="V525">
            <v>2.5621990691510477</v>
          </cell>
          <cell r="W525">
            <v>0.2145882049279827</v>
          </cell>
          <cell r="X525">
            <v>2.3948883243993628E-2</v>
          </cell>
          <cell r="Y525">
            <v>1.222096343613345</v>
          </cell>
          <cell r="Z525">
            <v>1.1035993980174246</v>
          </cell>
          <cell r="AA525">
            <v>0.3138155426230686</v>
          </cell>
          <cell r="AB525">
            <v>0.56938056947425664</v>
          </cell>
          <cell r="AC525">
            <v>7.6182710827178708</v>
          </cell>
          <cell r="AD525">
            <v>8.5530788636095938</v>
          </cell>
          <cell r="AE525">
            <v>1.4260930656741659</v>
          </cell>
          <cell r="AF525">
            <v>99.999949784880627</v>
          </cell>
          <cell r="AG525">
            <v>0.56678845730966743</v>
          </cell>
        </row>
        <row r="526">
          <cell r="C526" t="str">
            <v>060408</v>
          </cell>
          <cell r="D526" t="str">
            <v>SIERRA</v>
          </cell>
          <cell r="E526" t="str">
            <v>CAJAMARCA</v>
          </cell>
          <cell r="F526" t="str">
            <v>CHOTA</v>
          </cell>
          <cell r="G526" t="str">
            <v>CONCHAN</v>
          </cell>
          <cell r="H526">
            <v>7015</v>
          </cell>
          <cell r="I526">
            <v>455.0681220003097</v>
          </cell>
          <cell r="J526">
            <v>6559.9318779996902</v>
          </cell>
          <cell r="K526">
            <v>0.42799999999999999</v>
          </cell>
          <cell r="L526">
            <v>53.02363411200227</v>
          </cell>
          <cell r="M526">
            <v>3.6552116189644734</v>
          </cell>
          <cell r="N526">
            <v>3.0193742238596797</v>
          </cell>
          <cell r="O526">
            <v>2.9134203126486038</v>
          </cell>
          <cell r="P526">
            <v>2.6414259865752143</v>
          </cell>
          <cell r="Q526">
            <v>3.0399519188847073</v>
          </cell>
          <cell r="R526">
            <v>2.4585806603998157</v>
          </cell>
          <cell r="S526">
            <v>4.2281390871362099</v>
          </cell>
          <cell r="T526">
            <v>0.73451222152699591</v>
          </cell>
          <cell r="U526">
            <v>0.67862861982989986</v>
          </cell>
          <cell r="V526">
            <v>2.5621990691510477</v>
          </cell>
          <cell r="W526">
            <v>0.2145882049279827</v>
          </cell>
          <cell r="X526">
            <v>2.3948883243993628E-2</v>
          </cell>
          <cell r="Y526">
            <v>1.222096343613345</v>
          </cell>
          <cell r="Z526">
            <v>1.1035993980174246</v>
          </cell>
          <cell r="AA526">
            <v>0.3138155426230686</v>
          </cell>
          <cell r="AB526">
            <v>0.56938056947425664</v>
          </cell>
          <cell r="AC526">
            <v>7.6182710827178708</v>
          </cell>
          <cell r="AD526">
            <v>8.5530788636095938</v>
          </cell>
          <cell r="AE526">
            <v>1.4260930656741659</v>
          </cell>
          <cell r="AF526">
            <v>99.999949784880627</v>
          </cell>
          <cell r="AG526">
            <v>0.56678845730966743</v>
          </cell>
        </row>
        <row r="527">
          <cell r="C527" t="str">
            <v>060409</v>
          </cell>
          <cell r="D527" t="str">
            <v>SIERRA</v>
          </cell>
          <cell r="E527" t="str">
            <v>CAJAMARCA</v>
          </cell>
          <cell r="F527" t="str">
            <v>CHOTA</v>
          </cell>
          <cell r="G527" t="str">
            <v>HUAMBOS</v>
          </cell>
          <cell r="H527">
            <v>9508</v>
          </cell>
          <cell r="I527">
            <v>1124.1823541798276</v>
          </cell>
          <cell r="J527">
            <v>8383.8176458201724</v>
          </cell>
          <cell r="K527">
            <v>0.42799999999999999</v>
          </cell>
          <cell r="L527">
            <v>53.02363411200227</v>
          </cell>
          <cell r="M527">
            <v>3.6552116189644734</v>
          </cell>
          <cell r="N527">
            <v>3.0193742238596797</v>
          </cell>
          <cell r="O527">
            <v>2.9134203126486038</v>
          </cell>
          <cell r="P527">
            <v>2.6414259865752143</v>
          </cell>
          <cell r="Q527">
            <v>3.0399519188847073</v>
          </cell>
          <cell r="R527">
            <v>2.4585806603998157</v>
          </cell>
          <cell r="S527">
            <v>4.2281390871362099</v>
          </cell>
          <cell r="T527">
            <v>0.73451222152699591</v>
          </cell>
          <cell r="U527">
            <v>0.67862861982989986</v>
          </cell>
          <cell r="V527">
            <v>2.5621990691510477</v>
          </cell>
          <cell r="W527">
            <v>0.2145882049279827</v>
          </cell>
          <cell r="X527">
            <v>2.3948883243993628E-2</v>
          </cell>
          <cell r="Y527">
            <v>1.222096343613345</v>
          </cell>
          <cell r="Z527">
            <v>1.1035993980174246</v>
          </cell>
          <cell r="AA527">
            <v>0.3138155426230686</v>
          </cell>
          <cell r="AB527">
            <v>0.56938056947425664</v>
          </cell>
          <cell r="AC527">
            <v>7.6182710827178708</v>
          </cell>
          <cell r="AD527">
            <v>8.5530788636095938</v>
          </cell>
          <cell r="AE527">
            <v>1.4260930656741659</v>
          </cell>
          <cell r="AF527">
            <v>99.999949784880627</v>
          </cell>
          <cell r="AG527">
            <v>0.56678845730966743</v>
          </cell>
        </row>
        <row r="528">
          <cell r="C528" t="str">
            <v>060411</v>
          </cell>
          <cell r="D528" t="str">
            <v>SIERRA</v>
          </cell>
          <cell r="E528" t="str">
            <v>CAJAMARCA</v>
          </cell>
          <cell r="F528" t="str">
            <v>CHOTA</v>
          </cell>
          <cell r="G528" t="str">
            <v>LLAMA</v>
          </cell>
          <cell r="H528">
            <v>8061</v>
          </cell>
          <cell r="I528">
            <v>963.10145643051101</v>
          </cell>
          <cell r="J528">
            <v>7097.8985435694885</v>
          </cell>
          <cell r="K528">
            <v>0.38</v>
          </cell>
          <cell r="L528">
            <v>53.02363411200227</v>
          </cell>
          <cell r="M528">
            <v>3.6552116189644734</v>
          </cell>
          <cell r="N528">
            <v>3.0193742238596797</v>
          </cell>
          <cell r="O528">
            <v>2.9134203126486038</v>
          </cell>
          <cell r="P528">
            <v>2.6414259865752143</v>
          </cell>
          <cell r="Q528">
            <v>3.0399519188847073</v>
          </cell>
          <cell r="R528">
            <v>2.4585806603998157</v>
          </cell>
          <cell r="S528">
            <v>4.2281390871362099</v>
          </cell>
          <cell r="T528">
            <v>0.73451222152699591</v>
          </cell>
          <cell r="U528">
            <v>0.67862861982989986</v>
          </cell>
          <cell r="V528">
            <v>2.5621990691510477</v>
          </cell>
          <cell r="W528">
            <v>0.2145882049279827</v>
          </cell>
          <cell r="X528">
            <v>2.3948883243993628E-2</v>
          </cell>
          <cell r="Y528">
            <v>1.222096343613345</v>
          </cell>
          <cell r="Z528">
            <v>1.1035993980174246</v>
          </cell>
          <cell r="AA528">
            <v>0.3138155426230686</v>
          </cell>
          <cell r="AB528">
            <v>0.56938056947425664</v>
          </cell>
          <cell r="AC528">
            <v>7.6182710827178708</v>
          </cell>
          <cell r="AD528">
            <v>8.5530788636095938</v>
          </cell>
          <cell r="AE528">
            <v>1.4260930656741659</v>
          </cell>
          <cell r="AF528">
            <v>99.999949784880627</v>
          </cell>
          <cell r="AG528">
            <v>0.56678845730966743</v>
          </cell>
        </row>
        <row r="529">
          <cell r="C529" t="str">
            <v>060412</v>
          </cell>
          <cell r="D529" t="str">
            <v>SIERRA</v>
          </cell>
          <cell r="E529" t="str">
            <v>CAJAMARCA</v>
          </cell>
          <cell r="F529" t="str">
            <v>CHOTA</v>
          </cell>
          <cell r="G529" t="str">
            <v>MIRACOSTA</v>
          </cell>
          <cell r="H529">
            <v>3910</v>
          </cell>
          <cell r="I529">
            <v>189.34624697336562</v>
          </cell>
          <cell r="J529">
            <v>3720.6537530266341</v>
          </cell>
          <cell r="K529">
            <v>0.42799999999999999</v>
          </cell>
          <cell r="L529">
            <v>53.02363411200227</v>
          </cell>
          <cell r="M529">
            <v>3.6552116189644734</v>
          </cell>
          <cell r="N529">
            <v>3.0193742238596797</v>
          </cell>
          <cell r="O529">
            <v>2.9134203126486038</v>
          </cell>
          <cell r="P529">
            <v>2.6414259865752143</v>
          </cell>
          <cell r="Q529">
            <v>3.0399519188847073</v>
          </cell>
          <cell r="R529">
            <v>2.4585806603998157</v>
          </cell>
          <cell r="S529">
            <v>4.2281390871362099</v>
          </cell>
          <cell r="T529">
            <v>0.73451222152699591</v>
          </cell>
          <cell r="U529">
            <v>0.67862861982989986</v>
          </cell>
          <cell r="V529">
            <v>2.5621990691510477</v>
          </cell>
          <cell r="W529">
            <v>0.2145882049279827</v>
          </cell>
          <cell r="X529">
            <v>2.3948883243993628E-2</v>
          </cell>
          <cell r="Y529">
            <v>1.222096343613345</v>
          </cell>
          <cell r="Z529">
            <v>1.1035993980174246</v>
          </cell>
          <cell r="AA529">
            <v>0.3138155426230686</v>
          </cell>
          <cell r="AB529">
            <v>0.56938056947425664</v>
          </cell>
          <cell r="AC529">
            <v>7.6182710827178708</v>
          </cell>
          <cell r="AD529">
            <v>8.5530788636095938</v>
          </cell>
          <cell r="AE529">
            <v>1.4260930656741659</v>
          </cell>
          <cell r="AF529">
            <v>99.999949784880627</v>
          </cell>
          <cell r="AG529">
            <v>0.56678845730966743</v>
          </cell>
        </row>
        <row r="530">
          <cell r="C530" t="str">
            <v>060413</v>
          </cell>
          <cell r="D530" t="str">
            <v>SIERRA</v>
          </cell>
          <cell r="E530" t="str">
            <v>CAJAMARCA</v>
          </cell>
          <cell r="F530" t="str">
            <v>CHOTA</v>
          </cell>
          <cell r="G530" t="str">
            <v>PACCHA</v>
          </cell>
          <cell r="H530">
            <v>5327</v>
          </cell>
          <cell r="I530">
            <v>1034.4590513068733</v>
          </cell>
          <cell r="J530">
            <v>4292.5409486931267</v>
          </cell>
          <cell r="K530">
            <v>0.42799999999999999</v>
          </cell>
          <cell r="L530">
            <v>53.02363411200227</v>
          </cell>
          <cell r="M530">
            <v>3.6552116189644734</v>
          </cell>
          <cell r="N530">
            <v>3.0193742238596797</v>
          </cell>
          <cell r="O530">
            <v>2.9134203126486038</v>
          </cell>
          <cell r="P530">
            <v>2.6414259865752143</v>
          </cell>
          <cell r="Q530">
            <v>3.0399519188847073</v>
          </cell>
          <cell r="R530">
            <v>2.4585806603998157</v>
          </cell>
          <cell r="S530">
            <v>4.2281390871362099</v>
          </cell>
          <cell r="T530">
            <v>0.73451222152699591</v>
          </cell>
          <cell r="U530">
            <v>0.67862861982989986</v>
          </cell>
          <cell r="V530">
            <v>2.5621990691510477</v>
          </cell>
          <cell r="W530">
            <v>0.2145882049279827</v>
          </cell>
          <cell r="X530">
            <v>2.3948883243993628E-2</v>
          </cell>
          <cell r="Y530">
            <v>1.222096343613345</v>
          </cell>
          <cell r="Z530">
            <v>1.1035993980174246</v>
          </cell>
          <cell r="AA530">
            <v>0.3138155426230686</v>
          </cell>
          <cell r="AB530">
            <v>0.56938056947425664</v>
          </cell>
          <cell r="AC530">
            <v>7.6182710827178708</v>
          </cell>
          <cell r="AD530">
            <v>8.5530788636095938</v>
          </cell>
          <cell r="AE530">
            <v>1.4260930656741659</v>
          </cell>
          <cell r="AF530">
            <v>99.999949784880627</v>
          </cell>
          <cell r="AG530">
            <v>0.56678845730966743</v>
          </cell>
        </row>
        <row r="531">
          <cell r="C531" t="str">
            <v>060414</v>
          </cell>
          <cell r="D531" t="str">
            <v>SIERRA</v>
          </cell>
          <cell r="E531" t="str">
            <v>CAJAMARCA</v>
          </cell>
          <cell r="F531" t="str">
            <v>CHOTA</v>
          </cell>
          <cell r="G531" t="str">
            <v>PION</v>
          </cell>
          <cell r="H531">
            <v>1575</v>
          </cell>
          <cell r="I531">
            <v>853.89230769230778</v>
          </cell>
          <cell r="J531">
            <v>721.10769230769222</v>
          </cell>
          <cell r="K531">
            <v>0.42799999999999999</v>
          </cell>
          <cell r="L531">
            <v>53.02363411200227</v>
          </cell>
          <cell r="M531">
            <v>3.6552116189644734</v>
          </cell>
          <cell r="N531">
            <v>3.0193742238596797</v>
          </cell>
          <cell r="O531">
            <v>2.9134203126486038</v>
          </cell>
          <cell r="P531">
            <v>2.6414259865752143</v>
          </cell>
          <cell r="Q531">
            <v>3.0399519188847073</v>
          </cell>
          <cell r="R531">
            <v>2.4585806603998157</v>
          </cell>
          <cell r="S531">
            <v>4.2281390871362099</v>
          </cell>
          <cell r="T531">
            <v>0.73451222152699591</v>
          </cell>
          <cell r="U531">
            <v>0.67862861982989986</v>
          </cell>
          <cell r="V531">
            <v>2.5621990691510477</v>
          </cell>
          <cell r="W531">
            <v>0.2145882049279827</v>
          </cell>
          <cell r="X531">
            <v>2.3948883243993628E-2</v>
          </cell>
          <cell r="Y531">
            <v>1.222096343613345</v>
          </cell>
          <cell r="Z531">
            <v>1.1035993980174246</v>
          </cell>
          <cell r="AA531">
            <v>0.3138155426230686</v>
          </cell>
          <cell r="AB531">
            <v>0.56938056947425664</v>
          </cell>
          <cell r="AC531">
            <v>7.6182710827178708</v>
          </cell>
          <cell r="AD531">
            <v>8.5530788636095938</v>
          </cell>
          <cell r="AE531">
            <v>1.4260930656741659</v>
          </cell>
          <cell r="AF531">
            <v>99.999949784880627</v>
          </cell>
          <cell r="AG531">
            <v>0.56678845730966743</v>
          </cell>
        </row>
        <row r="532">
          <cell r="C532" t="str">
            <v>060415</v>
          </cell>
          <cell r="D532" t="str">
            <v>SIERRA</v>
          </cell>
          <cell r="E532" t="str">
            <v>CAJAMARCA</v>
          </cell>
          <cell r="F532" t="str">
            <v>CHOTA</v>
          </cell>
          <cell r="G532" t="str">
            <v>QUEROCOTO</v>
          </cell>
          <cell r="H532">
            <v>8968</v>
          </cell>
          <cell r="I532">
            <v>938.68111388016052</v>
          </cell>
          <cell r="J532">
            <v>8029.3188861198396</v>
          </cell>
          <cell r="K532">
            <v>0.42799999999999999</v>
          </cell>
          <cell r="L532">
            <v>53.02363411200227</v>
          </cell>
          <cell r="M532">
            <v>3.6552116189644734</v>
          </cell>
          <cell r="N532">
            <v>3.0193742238596797</v>
          </cell>
          <cell r="O532">
            <v>2.9134203126486038</v>
          </cell>
          <cell r="P532">
            <v>2.6414259865752143</v>
          </cell>
          <cell r="Q532">
            <v>3.0399519188847073</v>
          </cell>
          <cell r="R532">
            <v>2.4585806603998157</v>
          </cell>
          <cell r="S532">
            <v>4.2281390871362099</v>
          </cell>
          <cell r="T532">
            <v>0.73451222152699591</v>
          </cell>
          <cell r="U532">
            <v>0.67862861982989986</v>
          </cell>
          <cell r="V532">
            <v>2.5621990691510477</v>
          </cell>
          <cell r="W532">
            <v>0.2145882049279827</v>
          </cell>
          <cell r="X532">
            <v>2.3948883243993628E-2</v>
          </cell>
          <cell r="Y532">
            <v>1.222096343613345</v>
          </cell>
          <cell r="Z532">
            <v>1.1035993980174246</v>
          </cell>
          <cell r="AA532">
            <v>0.3138155426230686</v>
          </cell>
          <cell r="AB532">
            <v>0.56938056947425664</v>
          </cell>
          <cell r="AC532">
            <v>7.6182710827178708</v>
          </cell>
          <cell r="AD532">
            <v>8.5530788636095938</v>
          </cell>
          <cell r="AE532">
            <v>1.4260930656741659</v>
          </cell>
          <cell r="AF532">
            <v>99.999949784880627</v>
          </cell>
          <cell r="AG532">
            <v>0.56678845730966743</v>
          </cell>
        </row>
        <row r="533">
          <cell r="C533" t="str">
            <v>060416</v>
          </cell>
          <cell r="D533" t="str">
            <v>SIERRA</v>
          </cell>
          <cell r="E533" t="str">
            <v>CAJAMARCA</v>
          </cell>
          <cell r="F533" t="str">
            <v>CHOTA</v>
          </cell>
          <cell r="G533" t="str">
            <v>SAN JUAN DE LICUPIS</v>
          </cell>
          <cell r="H533">
            <v>986</v>
          </cell>
          <cell r="I533">
            <v>172.84105358764759</v>
          </cell>
          <cell r="J533">
            <v>813.15894641235241</v>
          </cell>
          <cell r="K533">
            <v>0.42799999999999999</v>
          </cell>
          <cell r="L533">
            <v>53.02363411200227</v>
          </cell>
          <cell r="M533">
            <v>3.6552116189644734</v>
          </cell>
          <cell r="N533">
            <v>3.0193742238596797</v>
          </cell>
          <cell r="O533">
            <v>2.9134203126486038</v>
          </cell>
          <cell r="P533">
            <v>2.6414259865752143</v>
          </cell>
          <cell r="Q533">
            <v>3.0399519188847073</v>
          </cell>
          <cell r="R533">
            <v>2.4585806603998157</v>
          </cell>
          <cell r="S533">
            <v>4.2281390871362099</v>
          </cell>
          <cell r="T533">
            <v>0.73451222152699591</v>
          </cell>
          <cell r="U533">
            <v>0.67862861982989986</v>
          </cell>
          <cell r="V533">
            <v>2.5621990691510477</v>
          </cell>
          <cell r="W533">
            <v>0.2145882049279827</v>
          </cell>
          <cell r="X533">
            <v>2.3948883243993628E-2</v>
          </cell>
          <cell r="Y533">
            <v>1.222096343613345</v>
          </cell>
          <cell r="Z533">
            <v>1.1035993980174246</v>
          </cell>
          <cell r="AA533">
            <v>0.3138155426230686</v>
          </cell>
          <cell r="AB533">
            <v>0.56938056947425664</v>
          </cell>
          <cell r="AC533">
            <v>7.6182710827178708</v>
          </cell>
          <cell r="AD533">
            <v>8.5530788636095938</v>
          </cell>
          <cell r="AE533">
            <v>1.4260930656741659</v>
          </cell>
          <cell r="AF533">
            <v>99.999949784880627</v>
          </cell>
          <cell r="AG533">
            <v>0.56678845730966743</v>
          </cell>
        </row>
        <row r="534">
          <cell r="C534" t="str">
            <v>060418</v>
          </cell>
          <cell r="D534" t="str">
            <v>COSTA</v>
          </cell>
          <cell r="E534" t="str">
            <v>CAJAMARCA</v>
          </cell>
          <cell r="F534" t="str">
            <v>CHOTA</v>
          </cell>
          <cell r="G534" t="str">
            <v>TOCMOCHE</v>
          </cell>
          <cell r="H534">
            <v>995</v>
          </cell>
          <cell r="I534">
            <v>218.34168336673346</v>
          </cell>
          <cell r="J534">
            <v>776.65831663326651</v>
          </cell>
          <cell r="K534">
            <v>0.46</v>
          </cell>
          <cell r="L534">
            <v>50.60709606947669</v>
          </cell>
          <cell r="M534">
            <v>2.2411628889756545</v>
          </cell>
          <cell r="N534">
            <v>4.0122999065623119</v>
          </cell>
          <cell r="O534">
            <v>2.9197180090913806</v>
          </cell>
          <cell r="P534">
            <v>2.7714213830864716</v>
          </cell>
          <cell r="Q534">
            <v>3.1280404138035789</v>
          </cell>
          <cell r="R534">
            <v>2.8167969524514622</v>
          </cell>
          <cell r="S534">
            <v>3.5374559009529452</v>
          </cell>
          <cell r="T534">
            <v>0.52693224692912044</v>
          </cell>
          <cell r="U534">
            <v>1.0249798151788001</v>
          </cell>
          <cell r="V534">
            <v>2.9858195478301415</v>
          </cell>
          <cell r="W534">
            <v>0.24952823669276764</v>
          </cell>
          <cell r="X534">
            <v>0</v>
          </cell>
          <cell r="Y534">
            <v>1.6364022097754347</v>
          </cell>
          <cell r="Z534">
            <v>1.3459960057218483</v>
          </cell>
          <cell r="AA534">
            <v>0.25392748095845308</v>
          </cell>
          <cell r="AB534">
            <v>0.48929281295604032</v>
          </cell>
          <cell r="AC534">
            <v>9.6670296903945871</v>
          </cell>
          <cell r="AD534">
            <v>8.2651306916465401</v>
          </cell>
          <cell r="AE534">
            <v>1.5208767397705019</v>
          </cell>
          <cell r="AF534">
            <v>99.99990700225473</v>
          </cell>
          <cell r="AG534">
            <v>0.52848258958452343</v>
          </cell>
        </row>
        <row r="535">
          <cell r="C535" t="str">
            <v>060501</v>
          </cell>
          <cell r="D535" t="str">
            <v>SIERRA</v>
          </cell>
          <cell r="E535" t="str">
            <v>CAJAMARCA</v>
          </cell>
          <cell r="F535" t="str">
            <v>CONTUMAZA</v>
          </cell>
          <cell r="G535" t="str">
            <v>CONTUMAZA</v>
          </cell>
          <cell r="H535">
            <v>8499</v>
          </cell>
          <cell r="I535">
            <v>3141.8890164122577</v>
          </cell>
          <cell r="J535">
            <v>5357.1109835877423</v>
          </cell>
          <cell r="K535">
            <v>0.43</v>
          </cell>
          <cell r="L535">
            <v>62.464760370519521</v>
          </cell>
          <cell r="M535">
            <v>1.0873942811115584</v>
          </cell>
          <cell r="N535">
            <v>4.1482078131292788</v>
          </cell>
          <cell r="O535">
            <v>2.7788964961739828</v>
          </cell>
          <cell r="P535">
            <v>5.8397100281917025</v>
          </cell>
          <cell r="Q535">
            <v>3.0688683044703979</v>
          </cell>
          <cell r="R535">
            <v>1.0068465565847764</v>
          </cell>
          <cell r="S535">
            <v>3.3507853403141357</v>
          </cell>
          <cell r="T535">
            <v>0.20136931131695526</v>
          </cell>
          <cell r="U535">
            <v>0.61216270640354398</v>
          </cell>
          <cell r="V535">
            <v>2.4325412807088198</v>
          </cell>
          <cell r="W535">
            <v>0</v>
          </cell>
          <cell r="X535">
            <v>0</v>
          </cell>
          <cell r="Y535">
            <v>1.8928715263793794</v>
          </cell>
          <cell r="Z535">
            <v>0.24567055980668542</v>
          </cell>
          <cell r="AA535">
            <v>0.32219089810712842</v>
          </cell>
          <cell r="AB535">
            <v>0.12082158679017317</v>
          </cell>
          <cell r="AC535">
            <v>8.2158679017317748</v>
          </cell>
          <cell r="AD535">
            <v>2.2110350382601687</v>
          </cell>
          <cell r="AE535">
            <v>0</v>
          </cell>
          <cell r="AF535">
            <v>99.999999999999957</v>
          </cell>
          <cell r="AG535">
            <v>0.63552154651631076</v>
          </cell>
        </row>
        <row r="536">
          <cell r="C536" t="str">
            <v>060502</v>
          </cell>
          <cell r="D536" t="str">
            <v>SIERRA</v>
          </cell>
          <cell r="E536" t="str">
            <v>CAJAMARCA</v>
          </cell>
          <cell r="F536" t="str">
            <v>CONTUMAZA</v>
          </cell>
          <cell r="G536" t="str">
            <v>CHILETE</v>
          </cell>
          <cell r="H536">
            <v>2787</v>
          </cell>
          <cell r="I536">
            <v>2155.1152628245723</v>
          </cell>
          <cell r="J536">
            <v>631.88473717542774</v>
          </cell>
          <cell r="K536">
            <v>0.42299999999999999</v>
          </cell>
          <cell r="L536">
            <v>53.02363411200227</v>
          </cell>
          <cell r="M536">
            <v>3.6552116189644734</v>
          </cell>
          <cell r="N536">
            <v>3.0193742238596797</v>
          </cell>
          <cell r="O536">
            <v>2.9134203126486038</v>
          </cell>
          <cell r="P536">
            <v>2.6414259865752143</v>
          </cell>
          <cell r="Q536">
            <v>3.0399519188847073</v>
          </cell>
          <cell r="R536">
            <v>2.4585806603998157</v>
          </cell>
          <cell r="S536">
            <v>4.2281390871362099</v>
          </cell>
          <cell r="T536">
            <v>0.73451222152699591</v>
          </cell>
          <cell r="U536">
            <v>0.67862861982989986</v>
          </cell>
          <cell r="V536">
            <v>2.5621990691510477</v>
          </cell>
          <cell r="W536">
            <v>0.2145882049279827</v>
          </cell>
          <cell r="X536">
            <v>2.3948883243993628E-2</v>
          </cell>
          <cell r="Y536">
            <v>1.222096343613345</v>
          </cell>
          <cell r="Z536">
            <v>1.1035993980174246</v>
          </cell>
          <cell r="AA536">
            <v>0.3138155426230686</v>
          </cell>
          <cell r="AB536">
            <v>0.56938056947425664</v>
          </cell>
          <cell r="AC536">
            <v>7.6182710827178708</v>
          </cell>
          <cell r="AD536">
            <v>8.5530788636095938</v>
          </cell>
          <cell r="AE536">
            <v>1.4260930656741659</v>
          </cell>
          <cell r="AF536">
            <v>99.999949784880627</v>
          </cell>
          <cell r="AG536">
            <v>0.56678845730966743</v>
          </cell>
        </row>
        <row r="537">
          <cell r="C537" t="str">
            <v>060503</v>
          </cell>
          <cell r="D537" t="str">
            <v>SIERRA</v>
          </cell>
          <cell r="E537" t="str">
            <v>CAJAMARCA</v>
          </cell>
          <cell r="F537" t="str">
            <v>CONTUMAZA</v>
          </cell>
          <cell r="G537" t="str">
            <v>CUPISNIQUE</v>
          </cell>
          <cell r="H537">
            <v>1471</v>
          </cell>
          <cell r="I537">
            <v>218.86526181353767</v>
          </cell>
          <cell r="J537">
            <v>1252.1347381864623</v>
          </cell>
          <cell r="K537">
            <v>0.42799999999999999</v>
          </cell>
          <cell r="L537">
            <v>53.02363411200227</v>
          </cell>
          <cell r="M537">
            <v>3.6552116189644734</v>
          </cell>
          <cell r="N537">
            <v>3.0193742238596797</v>
          </cell>
          <cell r="O537">
            <v>2.9134203126486038</v>
          </cell>
          <cell r="P537">
            <v>2.6414259865752143</v>
          </cell>
          <cell r="Q537">
            <v>3.0399519188847073</v>
          </cell>
          <cell r="R537">
            <v>2.4585806603998157</v>
          </cell>
          <cell r="S537">
            <v>4.2281390871362099</v>
          </cell>
          <cell r="T537">
            <v>0.73451222152699591</v>
          </cell>
          <cell r="U537">
            <v>0.67862861982989986</v>
          </cell>
          <cell r="V537">
            <v>2.5621990691510477</v>
          </cell>
          <cell r="W537">
            <v>0.2145882049279827</v>
          </cell>
          <cell r="X537">
            <v>2.3948883243993628E-2</v>
          </cell>
          <cell r="Y537">
            <v>1.222096343613345</v>
          </cell>
          <cell r="Z537">
            <v>1.1035993980174246</v>
          </cell>
          <cell r="AA537">
            <v>0.3138155426230686</v>
          </cell>
          <cell r="AB537">
            <v>0.56938056947425664</v>
          </cell>
          <cell r="AC537">
            <v>7.6182710827178708</v>
          </cell>
          <cell r="AD537">
            <v>8.5530788636095938</v>
          </cell>
          <cell r="AE537">
            <v>1.4260930656741659</v>
          </cell>
          <cell r="AF537">
            <v>99.999949784880627</v>
          </cell>
          <cell r="AG537">
            <v>0.56678845730966743</v>
          </cell>
        </row>
        <row r="538">
          <cell r="C538" t="str">
            <v>060504</v>
          </cell>
          <cell r="D538" t="str">
            <v>SIERRA</v>
          </cell>
          <cell r="E538" t="str">
            <v>CAJAMARCA</v>
          </cell>
          <cell r="F538" t="str">
            <v>CONTUMAZA</v>
          </cell>
          <cell r="G538" t="str">
            <v>GUZMANGO</v>
          </cell>
          <cell r="H538">
            <v>3130</v>
          </cell>
          <cell r="I538">
            <v>236.02581521739131</v>
          </cell>
          <cell r="J538">
            <v>2893.9741847826085</v>
          </cell>
          <cell r="K538">
            <v>0.42799999999999999</v>
          </cell>
          <cell r="L538">
            <v>53.02363411200227</v>
          </cell>
          <cell r="M538">
            <v>3.6552116189644734</v>
          </cell>
          <cell r="N538">
            <v>3.0193742238596797</v>
          </cell>
          <cell r="O538">
            <v>2.9134203126486038</v>
          </cell>
          <cell r="P538">
            <v>2.6414259865752143</v>
          </cell>
          <cell r="Q538">
            <v>3.0399519188847073</v>
          </cell>
          <cell r="R538">
            <v>2.4585806603998157</v>
          </cell>
          <cell r="S538">
            <v>4.2281390871362099</v>
          </cell>
          <cell r="T538">
            <v>0.73451222152699591</v>
          </cell>
          <cell r="U538">
            <v>0.67862861982989986</v>
          </cell>
          <cell r="V538">
            <v>2.5621990691510477</v>
          </cell>
          <cell r="W538">
            <v>0.2145882049279827</v>
          </cell>
          <cell r="X538">
            <v>2.3948883243993628E-2</v>
          </cell>
          <cell r="Y538">
            <v>1.222096343613345</v>
          </cell>
          <cell r="Z538">
            <v>1.1035993980174246</v>
          </cell>
          <cell r="AA538">
            <v>0.3138155426230686</v>
          </cell>
          <cell r="AB538">
            <v>0.56938056947425664</v>
          </cell>
          <cell r="AC538">
            <v>7.6182710827178708</v>
          </cell>
          <cell r="AD538">
            <v>8.5530788636095938</v>
          </cell>
          <cell r="AE538">
            <v>1.4260930656741659</v>
          </cell>
          <cell r="AF538">
            <v>99.999949784880627</v>
          </cell>
          <cell r="AG538">
            <v>0.56678845730966743</v>
          </cell>
        </row>
        <row r="539">
          <cell r="C539" t="str">
            <v>060505</v>
          </cell>
          <cell r="D539" t="str">
            <v>SIERRA</v>
          </cell>
          <cell r="E539" t="str">
            <v>CAJAMARCA</v>
          </cell>
          <cell r="F539" t="str">
            <v>CONTUMAZA</v>
          </cell>
          <cell r="G539" t="str">
            <v>SAN BENITO</v>
          </cell>
          <cell r="H539">
            <v>3823</v>
          </cell>
          <cell r="I539">
            <v>586.66610455311968</v>
          </cell>
          <cell r="J539">
            <v>3236.3338954468804</v>
          </cell>
          <cell r="K539">
            <v>0.42799999999999999</v>
          </cell>
          <cell r="L539">
            <v>53.02363411200227</v>
          </cell>
          <cell r="M539">
            <v>3.6552116189644734</v>
          </cell>
          <cell r="N539">
            <v>3.0193742238596797</v>
          </cell>
          <cell r="O539">
            <v>2.9134203126486038</v>
          </cell>
          <cell r="P539">
            <v>2.6414259865752143</v>
          </cell>
          <cell r="Q539">
            <v>3.0399519188847073</v>
          </cell>
          <cell r="R539">
            <v>2.4585806603998157</v>
          </cell>
          <cell r="S539">
            <v>4.2281390871362099</v>
          </cell>
          <cell r="T539">
            <v>0.73451222152699591</v>
          </cell>
          <cell r="U539">
            <v>0.67862861982989986</v>
          </cell>
          <cell r="V539">
            <v>2.5621990691510477</v>
          </cell>
          <cell r="W539">
            <v>0.2145882049279827</v>
          </cell>
          <cell r="X539">
            <v>2.3948883243993628E-2</v>
          </cell>
          <cell r="Y539">
            <v>1.222096343613345</v>
          </cell>
          <cell r="Z539">
            <v>1.1035993980174246</v>
          </cell>
          <cell r="AA539">
            <v>0.3138155426230686</v>
          </cell>
          <cell r="AB539">
            <v>0.56938056947425664</v>
          </cell>
          <cell r="AC539">
            <v>7.6182710827178708</v>
          </cell>
          <cell r="AD539">
            <v>8.5530788636095938</v>
          </cell>
          <cell r="AE539">
            <v>1.4260930656741659</v>
          </cell>
          <cell r="AF539">
            <v>99.999949784880627</v>
          </cell>
          <cell r="AG539">
            <v>0.56678845730966743</v>
          </cell>
        </row>
        <row r="540">
          <cell r="C540" t="str">
            <v>060506</v>
          </cell>
          <cell r="D540" t="str">
            <v>SIERRA</v>
          </cell>
          <cell r="E540" t="str">
            <v>CAJAMARCA</v>
          </cell>
          <cell r="F540" t="str">
            <v>CONTUMAZA</v>
          </cell>
          <cell r="G540" t="str">
            <v>SANTA CRUZ DE TOLED</v>
          </cell>
          <cell r="H540">
            <v>1056</v>
          </cell>
          <cell r="I540">
            <v>109.94225721784777</v>
          </cell>
          <cell r="J540">
            <v>946.05774278215222</v>
          </cell>
          <cell r="K540">
            <v>0.42799999999999999</v>
          </cell>
          <cell r="L540">
            <v>53.02363411200227</v>
          </cell>
          <cell r="M540">
            <v>3.6552116189644734</v>
          </cell>
          <cell r="N540">
            <v>3.0193742238596797</v>
          </cell>
          <cell r="O540">
            <v>2.9134203126486038</v>
          </cell>
          <cell r="P540">
            <v>2.6414259865752143</v>
          </cell>
          <cell r="Q540">
            <v>3.0399519188847073</v>
          </cell>
          <cell r="R540">
            <v>2.4585806603998157</v>
          </cell>
          <cell r="S540">
            <v>4.2281390871362099</v>
          </cell>
          <cell r="T540">
            <v>0.73451222152699591</v>
          </cell>
          <cell r="U540">
            <v>0.67862861982989986</v>
          </cell>
          <cell r="V540">
            <v>2.5621990691510477</v>
          </cell>
          <cell r="W540">
            <v>0.2145882049279827</v>
          </cell>
          <cell r="X540">
            <v>2.3948883243993628E-2</v>
          </cell>
          <cell r="Y540">
            <v>1.222096343613345</v>
          </cell>
          <cell r="Z540">
            <v>1.1035993980174246</v>
          </cell>
          <cell r="AA540">
            <v>0.3138155426230686</v>
          </cell>
          <cell r="AB540">
            <v>0.56938056947425664</v>
          </cell>
          <cell r="AC540">
            <v>7.6182710827178708</v>
          </cell>
          <cell r="AD540">
            <v>8.5530788636095938</v>
          </cell>
          <cell r="AE540">
            <v>1.4260930656741659</v>
          </cell>
          <cell r="AF540">
            <v>99.999949784880627</v>
          </cell>
          <cell r="AG540">
            <v>0.56678845730966743</v>
          </cell>
        </row>
        <row r="541">
          <cell r="C541" t="str">
            <v>060507</v>
          </cell>
          <cell r="D541" t="str">
            <v>SIERRA</v>
          </cell>
          <cell r="E541" t="str">
            <v>CAJAMARCA</v>
          </cell>
          <cell r="F541" t="str">
            <v>CONTUMAZA</v>
          </cell>
          <cell r="G541" t="str">
            <v>TANTARICA</v>
          </cell>
          <cell r="H541">
            <v>3247</v>
          </cell>
          <cell r="I541">
            <v>1755.8228840125391</v>
          </cell>
          <cell r="J541">
            <v>1491.1771159874609</v>
          </cell>
          <cell r="K541">
            <v>0.42799999999999999</v>
          </cell>
          <cell r="L541">
            <v>53.02363411200227</v>
          </cell>
          <cell r="M541">
            <v>3.6552116189644734</v>
          </cell>
          <cell r="N541">
            <v>3.0193742238596797</v>
          </cell>
          <cell r="O541">
            <v>2.9134203126486038</v>
          </cell>
          <cell r="P541">
            <v>2.6414259865752143</v>
          </cell>
          <cell r="Q541">
            <v>3.0399519188847073</v>
          </cell>
          <cell r="R541">
            <v>2.4585806603998157</v>
          </cell>
          <cell r="S541">
            <v>4.2281390871362099</v>
          </cell>
          <cell r="T541">
            <v>0.73451222152699591</v>
          </cell>
          <cell r="U541">
            <v>0.67862861982989986</v>
          </cell>
          <cell r="V541">
            <v>2.5621990691510477</v>
          </cell>
          <cell r="W541">
            <v>0.2145882049279827</v>
          </cell>
          <cell r="X541">
            <v>2.3948883243993628E-2</v>
          </cell>
          <cell r="Y541">
            <v>1.222096343613345</v>
          </cell>
          <cell r="Z541">
            <v>1.1035993980174246</v>
          </cell>
          <cell r="AA541">
            <v>0.3138155426230686</v>
          </cell>
          <cell r="AB541">
            <v>0.56938056947425664</v>
          </cell>
          <cell r="AC541">
            <v>7.6182710827178708</v>
          </cell>
          <cell r="AD541">
            <v>8.5530788636095938</v>
          </cell>
          <cell r="AE541">
            <v>1.4260930656741659</v>
          </cell>
          <cell r="AF541">
            <v>99.999949784880627</v>
          </cell>
          <cell r="AG541">
            <v>0.56678845730966743</v>
          </cell>
        </row>
        <row r="542">
          <cell r="C542" t="str">
            <v>060508</v>
          </cell>
          <cell r="D542" t="str">
            <v>COSTA</v>
          </cell>
          <cell r="E542" t="str">
            <v>CAJAMARCA</v>
          </cell>
          <cell r="F542" t="str">
            <v>CONTUMAZA</v>
          </cell>
          <cell r="G542" t="str">
            <v>YONAN</v>
          </cell>
          <cell r="H542">
            <v>7899</v>
          </cell>
          <cell r="I542">
            <v>5242.8527472527467</v>
          </cell>
          <cell r="J542">
            <v>2656.1472527472533</v>
          </cell>
          <cell r="K542">
            <v>0.17</v>
          </cell>
          <cell r="L542">
            <v>50.60709606947669</v>
          </cell>
          <cell r="M542">
            <v>2.2411628889756545</v>
          </cell>
          <cell r="N542">
            <v>4.0122999065623119</v>
          </cell>
          <cell r="O542">
            <v>2.9197180090913806</v>
          </cell>
          <cell r="P542">
            <v>2.7714213830864716</v>
          </cell>
          <cell r="Q542">
            <v>3.1280404138035789</v>
          </cell>
          <cell r="R542">
            <v>2.8167969524514622</v>
          </cell>
          <cell r="S542">
            <v>3.5374559009529452</v>
          </cell>
          <cell r="T542">
            <v>0.52693224692912044</v>
          </cell>
          <cell r="U542">
            <v>1.0249798151788001</v>
          </cell>
          <cell r="V542">
            <v>2.9858195478301415</v>
          </cell>
          <cell r="W542">
            <v>0.24952823669276764</v>
          </cell>
          <cell r="X542">
            <v>0</v>
          </cell>
          <cell r="Y542">
            <v>1.6364022097754347</v>
          </cell>
          <cell r="Z542">
            <v>1.3459960057218483</v>
          </cell>
          <cell r="AA542">
            <v>0.25392748095845308</v>
          </cell>
          <cell r="AB542">
            <v>0.48929281295604032</v>
          </cell>
          <cell r="AC542">
            <v>9.6670296903945871</v>
          </cell>
          <cell r="AD542">
            <v>8.2651306916465401</v>
          </cell>
          <cell r="AE542">
            <v>1.5208767397705019</v>
          </cell>
          <cell r="AF542">
            <v>99.99990700225473</v>
          </cell>
          <cell r="AG542">
            <v>0.52848258958452343</v>
          </cell>
        </row>
        <row r="543">
          <cell r="C543" t="str">
            <v>060603</v>
          </cell>
          <cell r="D543" t="str">
            <v>SIERRA</v>
          </cell>
          <cell r="E543" t="str">
            <v>CAJAMARCA</v>
          </cell>
          <cell r="F543" t="str">
            <v>CUTERVO</v>
          </cell>
          <cell r="G543" t="str">
            <v>CHOROS</v>
          </cell>
          <cell r="H543">
            <v>3599</v>
          </cell>
          <cell r="I543">
            <v>370.39624228827819</v>
          </cell>
          <cell r="J543">
            <v>3228.6037577117218</v>
          </cell>
          <cell r="K543">
            <v>0.42799999999999999</v>
          </cell>
          <cell r="L543">
            <v>53.02363411200227</v>
          </cell>
          <cell r="M543">
            <v>3.6552116189644734</v>
          </cell>
          <cell r="N543">
            <v>3.0193742238596797</v>
          </cell>
          <cell r="O543">
            <v>2.9134203126486038</v>
          </cell>
          <cell r="P543">
            <v>2.6414259865752143</v>
          </cell>
          <cell r="Q543">
            <v>3.0399519188847073</v>
          </cell>
          <cell r="R543">
            <v>2.4585806603998157</v>
          </cell>
          <cell r="S543">
            <v>4.2281390871362099</v>
          </cell>
          <cell r="T543">
            <v>0.73451222152699591</v>
          </cell>
          <cell r="U543">
            <v>0.67862861982989986</v>
          </cell>
          <cell r="V543">
            <v>2.5621990691510477</v>
          </cell>
          <cell r="W543">
            <v>0.2145882049279827</v>
          </cell>
          <cell r="X543">
            <v>2.3948883243993628E-2</v>
          </cell>
          <cell r="Y543">
            <v>1.222096343613345</v>
          </cell>
          <cell r="Z543">
            <v>1.1035993980174246</v>
          </cell>
          <cell r="AA543">
            <v>0.3138155426230686</v>
          </cell>
          <cell r="AB543">
            <v>0.56938056947425664</v>
          </cell>
          <cell r="AC543">
            <v>7.6182710827178708</v>
          </cell>
          <cell r="AD543">
            <v>8.5530788636095938</v>
          </cell>
          <cell r="AE543">
            <v>1.4260930656741659</v>
          </cell>
          <cell r="AF543">
            <v>99.999949784880627</v>
          </cell>
          <cell r="AG543">
            <v>0.56678845730966743</v>
          </cell>
        </row>
        <row r="544">
          <cell r="C544" t="str">
            <v>060604</v>
          </cell>
          <cell r="D544" t="str">
            <v>SIERRA</v>
          </cell>
          <cell r="E544" t="str">
            <v>CAJAMARCA</v>
          </cell>
          <cell r="F544" t="str">
            <v>CUTERVO</v>
          </cell>
          <cell r="G544" t="str">
            <v>CUJILLO</v>
          </cell>
          <cell r="H544">
            <v>3033</v>
          </cell>
          <cell r="I544">
            <v>288.1141975308642</v>
          </cell>
          <cell r="J544">
            <v>2744.8858024691358</v>
          </cell>
          <cell r="K544">
            <v>0.42799999999999999</v>
          </cell>
          <cell r="L544">
            <v>53.02363411200227</v>
          </cell>
          <cell r="M544">
            <v>3.6552116189644734</v>
          </cell>
          <cell r="N544">
            <v>3.0193742238596797</v>
          </cell>
          <cell r="O544">
            <v>2.9134203126486038</v>
          </cell>
          <cell r="P544">
            <v>2.6414259865752143</v>
          </cell>
          <cell r="Q544">
            <v>3.0399519188847073</v>
          </cell>
          <cell r="R544">
            <v>2.4585806603998157</v>
          </cell>
          <cell r="S544">
            <v>4.2281390871362099</v>
          </cell>
          <cell r="T544">
            <v>0.73451222152699591</v>
          </cell>
          <cell r="U544">
            <v>0.67862861982989986</v>
          </cell>
          <cell r="V544">
            <v>2.5621990691510477</v>
          </cell>
          <cell r="W544">
            <v>0.2145882049279827</v>
          </cell>
          <cell r="X544">
            <v>2.3948883243993628E-2</v>
          </cell>
          <cell r="Y544">
            <v>1.222096343613345</v>
          </cell>
          <cell r="Z544">
            <v>1.1035993980174246</v>
          </cell>
          <cell r="AA544">
            <v>0.3138155426230686</v>
          </cell>
          <cell r="AB544">
            <v>0.56938056947425664</v>
          </cell>
          <cell r="AC544">
            <v>7.6182710827178708</v>
          </cell>
          <cell r="AD544">
            <v>8.5530788636095938</v>
          </cell>
          <cell r="AE544">
            <v>1.4260930656741659</v>
          </cell>
          <cell r="AF544">
            <v>99.999949784880627</v>
          </cell>
          <cell r="AG544">
            <v>0.56678845730966743</v>
          </cell>
        </row>
        <row r="545">
          <cell r="C545" t="str">
            <v>060605</v>
          </cell>
          <cell r="D545" t="str">
            <v>SIERRA</v>
          </cell>
          <cell r="E545" t="str">
            <v>CAJAMARCA</v>
          </cell>
          <cell r="F545" t="str">
            <v>CUTERVO</v>
          </cell>
          <cell r="G545" t="str">
            <v>LA RAMADA</v>
          </cell>
          <cell r="H545">
            <v>4855</v>
          </cell>
          <cell r="I545">
            <v>590.23591923485662</v>
          </cell>
          <cell r="J545">
            <v>4264.7640807651433</v>
          </cell>
          <cell r="K545">
            <v>0.42799999999999999</v>
          </cell>
          <cell r="L545">
            <v>53.02363411200227</v>
          </cell>
          <cell r="M545">
            <v>3.6552116189644734</v>
          </cell>
          <cell r="N545">
            <v>3.0193742238596797</v>
          </cell>
          <cell r="O545">
            <v>2.9134203126486038</v>
          </cell>
          <cell r="P545">
            <v>2.6414259865752143</v>
          </cell>
          <cell r="Q545">
            <v>3.0399519188847073</v>
          </cell>
          <cell r="R545">
            <v>2.4585806603998157</v>
          </cell>
          <cell r="S545">
            <v>4.2281390871362099</v>
          </cell>
          <cell r="T545">
            <v>0.73451222152699591</v>
          </cell>
          <cell r="U545">
            <v>0.67862861982989986</v>
          </cell>
          <cell r="V545">
            <v>2.5621990691510477</v>
          </cell>
          <cell r="W545">
            <v>0.2145882049279827</v>
          </cell>
          <cell r="X545">
            <v>2.3948883243993628E-2</v>
          </cell>
          <cell r="Y545">
            <v>1.222096343613345</v>
          </cell>
          <cell r="Z545">
            <v>1.1035993980174246</v>
          </cell>
          <cell r="AA545">
            <v>0.3138155426230686</v>
          </cell>
          <cell r="AB545">
            <v>0.56938056947425664</v>
          </cell>
          <cell r="AC545">
            <v>7.6182710827178708</v>
          </cell>
          <cell r="AD545">
            <v>8.5530788636095938</v>
          </cell>
          <cell r="AE545">
            <v>1.4260930656741659</v>
          </cell>
          <cell r="AF545">
            <v>99.999949784880627</v>
          </cell>
          <cell r="AG545">
            <v>0.56678845730966743</v>
          </cell>
        </row>
        <row r="546">
          <cell r="C546" t="str">
            <v>060606</v>
          </cell>
          <cell r="D546" t="str">
            <v>SIERRA</v>
          </cell>
          <cell r="E546" t="str">
            <v>CAJAMARCA</v>
          </cell>
          <cell r="F546" t="str">
            <v>CUTERVO</v>
          </cell>
          <cell r="G546" t="str">
            <v>PIMPINGOS</v>
          </cell>
          <cell r="H546">
            <v>5767</v>
          </cell>
          <cell r="I546">
            <v>463.14562167392359</v>
          </cell>
          <cell r="J546">
            <v>5303.8543783260766</v>
          </cell>
          <cell r="K546">
            <v>0.42799999999999999</v>
          </cell>
          <cell r="L546">
            <v>53.02363411200227</v>
          </cell>
          <cell r="M546">
            <v>3.6552116189644734</v>
          </cell>
          <cell r="N546">
            <v>3.0193742238596797</v>
          </cell>
          <cell r="O546">
            <v>2.9134203126486038</v>
          </cell>
          <cell r="P546">
            <v>2.6414259865752143</v>
          </cell>
          <cell r="Q546">
            <v>3.0399519188847073</v>
          </cell>
          <cell r="R546">
            <v>2.4585806603998157</v>
          </cell>
          <cell r="S546">
            <v>4.2281390871362099</v>
          </cell>
          <cell r="T546">
            <v>0.73451222152699591</v>
          </cell>
          <cell r="U546">
            <v>0.67862861982989986</v>
          </cell>
          <cell r="V546">
            <v>2.5621990691510477</v>
          </cell>
          <cell r="W546">
            <v>0.2145882049279827</v>
          </cell>
          <cell r="X546">
            <v>2.3948883243993628E-2</v>
          </cell>
          <cell r="Y546">
            <v>1.222096343613345</v>
          </cell>
          <cell r="Z546">
            <v>1.1035993980174246</v>
          </cell>
          <cell r="AA546">
            <v>0.3138155426230686</v>
          </cell>
          <cell r="AB546">
            <v>0.56938056947425664</v>
          </cell>
          <cell r="AC546">
            <v>7.6182710827178708</v>
          </cell>
          <cell r="AD546">
            <v>8.5530788636095938</v>
          </cell>
          <cell r="AE546">
            <v>1.4260930656741659</v>
          </cell>
          <cell r="AF546">
            <v>99.999949784880627</v>
          </cell>
          <cell r="AG546">
            <v>0.56678845730966743</v>
          </cell>
        </row>
        <row r="547">
          <cell r="C547" t="str">
            <v>060608</v>
          </cell>
          <cell r="D547" t="str">
            <v>SIERRA</v>
          </cell>
          <cell r="E547" t="str">
            <v>CAJAMARCA</v>
          </cell>
          <cell r="F547" t="str">
            <v>CUTERVO</v>
          </cell>
          <cell r="G547" t="str">
            <v>SAN ANDRES DE CUTERVO</v>
          </cell>
          <cell r="H547">
            <v>5259</v>
          </cell>
          <cell r="I547">
            <v>1137.1611873003944</v>
          </cell>
          <cell r="J547">
            <v>4121.8388126996051</v>
          </cell>
          <cell r="K547">
            <v>0.42799999999999999</v>
          </cell>
          <cell r="L547">
            <v>53.02363411200227</v>
          </cell>
          <cell r="M547">
            <v>3.6552116189644734</v>
          </cell>
          <cell r="N547">
            <v>3.0193742238596797</v>
          </cell>
          <cell r="O547">
            <v>2.9134203126486038</v>
          </cell>
          <cell r="P547">
            <v>2.6414259865752143</v>
          </cell>
          <cell r="Q547">
            <v>3.0399519188847073</v>
          </cell>
          <cell r="R547">
            <v>2.4585806603998157</v>
          </cell>
          <cell r="S547">
            <v>4.2281390871362099</v>
          </cell>
          <cell r="T547">
            <v>0.73451222152699591</v>
          </cell>
          <cell r="U547">
            <v>0.67862861982989986</v>
          </cell>
          <cell r="V547">
            <v>2.5621990691510477</v>
          </cell>
          <cell r="W547">
            <v>0.2145882049279827</v>
          </cell>
          <cell r="X547">
            <v>2.3948883243993628E-2</v>
          </cell>
          <cell r="Y547">
            <v>1.222096343613345</v>
          </cell>
          <cell r="Z547">
            <v>1.1035993980174246</v>
          </cell>
          <cell r="AA547">
            <v>0.3138155426230686</v>
          </cell>
          <cell r="AB547">
            <v>0.56938056947425664</v>
          </cell>
          <cell r="AC547">
            <v>7.6182710827178708</v>
          </cell>
          <cell r="AD547">
            <v>8.5530788636095938</v>
          </cell>
          <cell r="AE547">
            <v>1.4260930656741659</v>
          </cell>
          <cell r="AF547">
            <v>99.999949784880627</v>
          </cell>
          <cell r="AG547">
            <v>0.56678845730966743</v>
          </cell>
        </row>
        <row r="548">
          <cell r="C548" t="str">
            <v>060609</v>
          </cell>
          <cell r="D548" t="str">
            <v>SIERRA</v>
          </cell>
          <cell r="E548" t="str">
            <v>CAJAMARCA</v>
          </cell>
          <cell r="F548" t="str">
            <v>CUTERVO</v>
          </cell>
          <cell r="G548" t="str">
            <v>SAN JUAN DE CUTERVO</v>
          </cell>
          <cell r="H548">
            <v>2005</v>
          </cell>
          <cell r="I548">
            <v>435.74837812789627</v>
          </cell>
          <cell r="J548">
            <v>1569.2516218721037</v>
          </cell>
          <cell r="K548">
            <v>0.42799999999999999</v>
          </cell>
          <cell r="L548">
            <v>53.02363411200227</v>
          </cell>
          <cell r="M548">
            <v>3.6552116189644734</v>
          </cell>
          <cell r="N548">
            <v>3.0193742238596797</v>
          </cell>
          <cell r="O548">
            <v>2.9134203126486038</v>
          </cell>
          <cell r="P548">
            <v>2.6414259865752143</v>
          </cell>
          <cell r="Q548">
            <v>3.0399519188847073</v>
          </cell>
          <cell r="R548">
            <v>2.4585806603998157</v>
          </cell>
          <cell r="S548">
            <v>4.2281390871362099</v>
          </cell>
          <cell r="T548">
            <v>0.73451222152699591</v>
          </cell>
          <cell r="U548">
            <v>0.67862861982989986</v>
          </cell>
          <cell r="V548">
            <v>2.5621990691510477</v>
          </cell>
          <cell r="W548">
            <v>0.2145882049279827</v>
          </cell>
          <cell r="X548">
            <v>2.3948883243993628E-2</v>
          </cell>
          <cell r="Y548">
            <v>1.222096343613345</v>
          </cell>
          <cell r="Z548">
            <v>1.1035993980174246</v>
          </cell>
          <cell r="AA548">
            <v>0.3138155426230686</v>
          </cell>
          <cell r="AB548">
            <v>0.56938056947425664</v>
          </cell>
          <cell r="AC548">
            <v>7.6182710827178708</v>
          </cell>
          <cell r="AD548">
            <v>8.5530788636095938</v>
          </cell>
          <cell r="AE548">
            <v>1.4260930656741659</v>
          </cell>
          <cell r="AF548">
            <v>99.999949784880627</v>
          </cell>
          <cell r="AG548">
            <v>0.56678845730966743</v>
          </cell>
        </row>
        <row r="549">
          <cell r="C549" t="str">
            <v>060610</v>
          </cell>
          <cell r="D549" t="str">
            <v>SIERRA</v>
          </cell>
          <cell r="E549" t="str">
            <v>CAJAMARCA</v>
          </cell>
          <cell r="F549" t="str">
            <v>CUTERVO</v>
          </cell>
          <cell r="G549" t="str">
            <v>SAN LUIS DE LUCMA</v>
          </cell>
          <cell r="H549">
            <v>4041</v>
          </cell>
          <cell r="I549">
            <v>503.20728929384973</v>
          </cell>
          <cell r="J549">
            <v>3537.7927107061505</v>
          </cell>
          <cell r="K549">
            <v>0.42799999999999999</v>
          </cell>
          <cell r="L549">
            <v>53.02363411200227</v>
          </cell>
          <cell r="M549">
            <v>3.6552116189644734</v>
          </cell>
          <cell r="N549">
            <v>3.0193742238596797</v>
          </cell>
          <cell r="O549">
            <v>2.9134203126486038</v>
          </cell>
          <cell r="P549">
            <v>2.6414259865752143</v>
          </cell>
          <cell r="Q549">
            <v>3.0399519188847073</v>
          </cell>
          <cell r="R549">
            <v>2.4585806603998157</v>
          </cell>
          <cell r="S549">
            <v>4.2281390871362099</v>
          </cell>
          <cell r="T549">
            <v>0.73451222152699591</v>
          </cell>
          <cell r="U549">
            <v>0.67862861982989986</v>
          </cell>
          <cell r="V549">
            <v>2.5621990691510477</v>
          </cell>
          <cell r="W549">
            <v>0.2145882049279827</v>
          </cell>
          <cell r="X549">
            <v>2.3948883243993628E-2</v>
          </cell>
          <cell r="Y549">
            <v>1.222096343613345</v>
          </cell>
          <cell r="Z549">
            <v>1.1035993980174246</v>
          </cell>
          <cell r="AA549">
            <v>0.3138155426230686</v>
          </cell>
          <cell r="AB549">
            <v>0.56938056947425664</v>
          </cell>
          <cell r="AC549">
            <v>7.6182710827178708</v>
          </cell>
          <cell r="AD549">
            <v>8.5530788636095938</v>
          </cell>
          <cell r="AE549">
            <v>1.4260930656741659</v>
          </cell>
          <cell r="AF549">
            <v>99.999949784880627</v>
          </cell>
          <cell r="AG549">
            <v>0.56678845730966743</v>
          </cell>
        </row>
        <row r="550">
          <cell r="C550" t="str">
            <v>060611</v>
          </cell>
          <cell r="D550" t="str">
            <v>SIERRA</v>
          </cell>
          <cell r="E550" t="str">
            <v>CAJAMARCA</v>
          </cell>
          <cell r="F550" t="str">
            <v>CUTERVO</v>
          </cell>
          <cell r="G550" t="str">
            <v>SANTA CRUZ</v>
          </cell>
          <cell r="H550">
            <v>2936</v>
          </cell>
          <cell r="I550">
            <v>239.13533601734281</v>
          </cell>
          <cell r="J550">
            <v>2696.864663982657</v>
          </cell>
          <cell r="K550">
            <v>0.42799999999999999</v>
          </cell>
          <cell r="L550">
            <v>53.02363411200227</v>
          </cell>
          <cell r="M550">
            <v>3.6552116189644734</v>
          </cell>
          <cell r="N550">
            <v>3.0193742238596797</v>
          </cell>
          <cell r="O550">
            <v>2.9134203126486038</v>
          </cell>
          <cell r="P550">
            <v>2.6414259865752143</v>
          </cell>
          <cell r="Q550">
            <v>3.0399519188847073</v>
          </cell>
          <cell r="R550">
            <v>2.4585806603998157</v>
          </cell>
          <cell r="S550">
            <v>4.2281390871362099</v>
          </cell>
          <cell r="T550">
            <v>0.73451222152699591</v>
          </cell>
          <cell r="U550">
            <v>0.67862861982989986</v>
          </cell>
          <cell r="V550">
            <v>2.5621990691510477</v>
          </cell>
          <cell r="W550">
            <v>0.2145882049279827</v>
          </cell>
          <cell r="X550">
            <v>2.3948883243993628E-2</v>
          </cell>
          <cell r="Y550">
            <v>1.222096343613345</v>
          </cell>
          <cell r="Z550">
            <v>1.1035993980174246</v>
          </cell>
          <cell r="AA550">
            <v>0.3138155426230686</v>
          </cell>
          <cell r="AB550">
            <v>0.56938056947425664</v>
          </cell>
          <cell r="AC550">
            <v>7.6182710827178708</v>
          </cell>
          <cell r="AD550">
            <v>8.5530788636095938</v>
          </cell>
          <cell r="AE550">
            <v>1.4260930656741659</v>
          </cell>
          <cell r="AF550">
            <v>99.999949784880627</v>
          </cell>
          <cell r="AG550">
            <v>0.56678845730966743</v>
          </cell>
        </row>
        <row r="551">
          <cell r="C551" t="str">
            <v>060612</v>
          </cell>
          <cell r="D551" t="str">
            <v>SIERRA</v>
          </cell>
          <cell r="E551" t="str">
            <v>CAJAMARCA</v>
          </cell>
          <cell r="F551" t="str">
            <v>CUTERVO</v>
          </cell>
          <cell r="G551" t="str">
            <v>SANTO DOMINGO DE LA CAPILLA</v>
          </cell>
          <cell r="H551">
            <v>5643</v>
          </cell>
          <cell r="I551">
            <v>817.16979755608247</v>
          </cell>
          <cell r="J551">
            <v>4825.8302024439172</v>
          </cell>
          <cell r="K551">
            <v>0.42799999999999999</v>
          </cell>
          <cell r="L551">
            <v>53.02363411200227</v>
          </cell>
          <cell r="M551">
            <v>3.6552116189644734</v>
          </cell>
          <cell r="N551">
            <v>3.0193742238596797</v>
          </cell>
          <cell r="O551">
            <v>2.9134203126486038</v>
          </cell>
          <cell r="P551">
            <v>2.6414259865752143</v>
          </cell>
          <cell r="Q551">
            <v>3.0399519188847073</v>
          </cell>
          <cell r="R551">
            <v>2.4585806603998157</v>
          </cell>
          <cell r="S551">
            <v>4.2281390871362099</v>
          </cell>
          <cell r="T551">
            <v>0.73451222152699591</v>
          </cell>
          <cell r="U551">
            <v>0.67862861982989986</v>
          </cell>
          <cell r="V551">
            <v>2.5621990691510477</v>
          </cell>
          <cell r="W551">
            <v>0.2145882049279827</v>
          </cell>
          <cell r="X551">
            <v>2.3948883243993628E-2</v>
          </cell>
          <cell r="Y551">
            <v>1.222096343613345</v>
          </cell>
          <cell r="Z551">
            <v>1.1035993980174246</v>
          </cell>
          <cell r="AA551">
            <v>0.3138155426230686</v>
          </cell>
          <cell r="AB551">
            <v>0.56938056947425664</v>
          </cell>
          <cell r="AC551">
            <v>7.6182710827178708</v>
          </cell>
          <cell r="AD551">
            <v>8.5530788636095938</v>
          </cell>
          <cell r="AE551">
            <v>1.4260930656741659</v>
          </cell>
          <cell r="AF551">
            <v>99.999949784880627</v>
          </cell>
          <cell r="AG551">
            <v>0.56678845730966743</v>
          </cell>
        </row>
        <row r="552">
          <cell r="C552" t="str">
            <v>060613</v>
          </cell>
          <cell r="D552" t="str">
            <v>SIERRA</v>
          </cell>
          <cell r="E552" t="str">
            <v>CAJAMARCA</v>
          </cell>
          <cell r="F552" t="str">
            <v>CUTERVO</v>
          </cell>
          <cell r="G552" t="str">
            <v>SANTO TOMAS</v>
          </cell>
          <cell r="H552">
            <v>7988</v>
          </cell>
          <cell r="I552">
            <v>1178.4943441636583</v>
          </cell>
          <cell r="J552">
            <v>6809.5056558363412</v>
          </cell>
          <cell r="K552">
            <v>0.42799999999999999</v>
          </cell>
          <cell r="L552">
            <v>53.02363411200227</v>
          </cell>
          <cell r="M552">
            <v>3.6552116189644734</v>
          </cell>
          <cell r="N552">
            <v>3.0193742238596797</v>
          </cell>
          <cell r="O552">
            <v>2.9134203126486038</v>
          </cell>
          <cell r="P552">
            <v>2.6414259865752143</v>
          </cell>
          <cell r="Q552">
            <v>3.0399519188847073</v>
          </cell>
          <cell r="R552">
            <v>2.4585806603998157</v>
          </cell>
          <cell r="S552">
            <v>4.2281390871362099</v>
          </cell>
          <cell r="T552">
            <v>0.73451222152699591</v>
          </cell>
          <cell r="U552">
            <v>0.67862861982989986</v>
          </cell>
          <cell r="V552">
            <v>2.5621990691510477</v>
          </cell>
          <cell r="W552">
            <v>0.2145882049279827</v>
          </cell>
          <cell r="X552">
            <v>2.3948883243993628E-2</v>
          </cell>
          <cell r="Y552">
            <v>1.222096343613345</v>
          </cell>
          <cell r="Z552">
            <v>1.1035993980174246</v>
          </cell>
          <cell r="AA552">
            <v>0.3138155426230686</v>
          </cell>
          <cell r="AB552">
            <v>0.56938056947425664</v>
          </cell>
          <cell r="AC552">
            <v>7.6182710827178708</v>
          </cell>
          <cell r="AD552">
            <v>8.5530788636095938</v>
          </cell>
          <cell r="AE552">
            <v>1.4260930656741659</v>
          </cell>
          <cell r="AF552">
            <v>99.999949784880627</v>
          </cell>
          <cell r="AG552">
            <v>0.56678845730966743</v>
          </cell>
        </row>
        <row r="553">
          <cell r="C553" t="str">
            <v>060615</v>
          </cell>
          <cell r="D553" t="str">
            <v>SIERRA</v>
          </cell>
          <cell r="E553" t="str">
            <v>CAJAMARCA</v>
          </cell>
          <cell r="F553" t="str">
            <v>CUTERVO</v>
          </cell>
          <cell r="G553" t="str">
            <v>TORIBIO CASANOVA</v>
          </cell>
          <cell r="H553">
            <v>1294</v>
          </cell>
          <cell r="I553">
            <v>336.92503346720218</v>
          </cell>
          <cell r="J553">
            <v>957.07496653279782</v>
          </cell>
          <cell r="K553">
            <v>0.42799999999999999</v>
          </cell>
          <cell r="L553">
            <v>53.02363411200227</v>
          </cell>
          <cell r="M553">
            <v>3.6552116189644734</v>
          </cell>
          <cell r="N553">
            <v>3.0193742238596797</v>
          </cell>
          <cell r="O553">
            <v>2.9134203126486038</v>
          </cell>
          <cell r="P553">
            <v>2.6414259865752143</v>
          </cell>
          <cell r="Q553">
            <v>3.0399519188847073</v>
          </cell>
          <cell r="R553">
            <v>2.4585806603998157</v>
          </cell>
          <cell r="S553">
            <v>4.2281390871362099</v>
          </cell>
          <cell r="T553">
            <v>0.73451222152699591</v>
          </cell>
          <cell r="U553">
            <v>0.67862861982989986</v>
          </cell>
          <cell r="V553">
            <v>2.5621990691510477</v>
          </cell>
          <cell r="W553">
            <v>0.2145882049279827</v>
          </cell>
          <cell r="X553">
            <v>2.3948883243993628E-2</v>
          </cell>
          <cell r="Y553">
            <v>1.222096343613345</v>
          </cell>
          <cell r="Z553">
            <v>1.1035993980174246</v>
          </cell>
          <cell r="AA553">
            <v>0.3138155426230686</v>
          </cell>
          <cell r="AB553">
            <v>0.56938056947425664</v>
          </cell>
          <cell r="AC553">
            <v>7.6182710827178708</v>
          </cell>
          <cell r="AD553">
            <v>8.5530788636095938</v>
          </cell>
          <cell r="AE553">
            <v>1.4260930656741659</v>
          </cell>
          <cell r="AF553">
            <v>99.999949784880627</v>
          </cell>
          <cell r="AG553">
            <v>0.56678845730966743</v>
          </cell>
        </row>
        <row r="554">
          <cell r="C554" t="str">
            <v>060702</v>
          </cell>
          <cell r="D554" t="str">
            <v>SIERRA</v>
          </cell>
          <cell r="E554" t="str">
            <v>CAJAMARCA</v>
          </cell>
          <cell r="F554" t="str">
            <v>HUALGAYOC</v>
          </cell>
          <cell r="G554" t="str">
            <v>CHUGUR</v>
          </cell>
          <cell r="H554">
            <v>3603</v>
          </cell>
          <cell r="I554">
            <v>237.29299183788348</v>
          </cell>
          <cell r="J554">
            <v>3365.7070081621164</v>
          </cell>
          <cell r="K554">
            <v>0.42799999999999999</v>
          </cell>
          <cell r="L554">
            <v>53.02363411200227</v>
          </cell>
          <cell r="M554">
            <v>3.6552116189644734</v>
          </cell>
          <cell r="N554">
            <v>3.0193742238596797</v>
          </cell>
          <cell r="O554">
            <v>2.9134203126486038</v>
          </cell>
          <cell r="P554">
            <v>2.6414259865752143</v>
          </cell>
          <cell r="Q554">
            <v>3.0399519188847073</v>
          </cell>
          <cell r="R554">
            <v>2.4585806603998157</v>
          </cell>
          <cell r="S554">
            <v>4.2281390871362099</v>
          </cell>
          <cell r="T554">
            <v>0.73451222152699591</v>
          </cell>
          <cell r="U554">
            <v>0.67862861982989986</v>
          </cell>
          <cell r="V554">
            <v>2.5621990691510477</v>
          </cell>
          <cell r="W554">
            <v>0.2145882049279827</v>
          </cell>
          <cell r="X554">
            <v>2.3948883243993628E-2</v>
          </cell>
          <cell r="Y554">
            <v>1.222096343613345</v>
          </cell>
          <cell r="Z554">
            <v>1.1035993980174246</v>
          </cell>
          <cell r="AA554">
            <v>0.3138155426230686</v>
          </cell>
          <cell r="AB554">
            <v>0.56938056947425664</v>
          </cell>
          <cell r="AC554">
            <v>7.6182710827178708</v>
          </cell>
          <cell r="AD554">
            <v>8.5530788636095938</v>
          </cell>
          <cell r="AE554">
            <v>1.4260930656741659</v>
          </cell>
          <cell r="AF554">
            <v>99.999949784880627</v>
          </cell>
          <cell r="AG554">
            <v>0.56678845730966743</v>
          </cell>
        </row>
        <row r="555">
          <cell r="C555" t="str">
            <v>060805</v>
          </cell>
          <cell r="D555" t="str">
            <v>SELVA</v>
          </cell>
          <cell r="E555" t="str">
            <v>CAJAMARCA</v>
          </cell>
          <cell r="F555" t="str">
            <v>JAEN</v>
          </cell>
          <cell r="G555" t="str">
            <v>HUABAL</v>
          </cell>
          <cell r="H555">
            <v>7056</v>
          </cell>
          <cell r="I555">
            <v>668.00206932229696</v>
          </cell>
          <cell r="J555">
            <v>6387.9979306777032</v>
          </cell>
          <cell r="K555">
            <v>0.56000000000000005</v>
          </cell>
          <cell r="L555">
            <v>65.075883665175553</v>
          </cell>
          <cell r="M555">
            <v>2.986289245529099</v>
          </cell>
          <cell r="N555">
            <v>2.1732770934856287</v>
          </cell>
          <cell r="O555">
            <v>3.0871222564786711</v>
          </cell>
          <cell r="P555">
            <v>2.0547932426392417</v>
          </cell>
          <cell r="Q555">
            <v>3.3113509838583952</v>
          </cell>
          <cell r="R555">
            <v>1.7702517138674623</v>
          </cell>
          <cell r="S555">
            <v>3.3653862223454247</v>
          </cell>
          <cell r="T555">
            <v>0.6071735359399455</v>
          </cell>
          <cell r="U555">
            <v>0.35985152214176297</v>
          </cell>
          <cell r="V555">
            <v>2.8415340373038349</v>
          </cell>
          <cell r="W555">
            <v>0.33406331279706081</v>
          </cell>
          <cell r="X555">
            <v>8.043460633092181E-2</v>
          </cell>
          <cell r="Y555">
            <v>1.0789441698141062</v>
          </cell>
          <cell r="Z555">
            <v>0.93445592583209613</v>
          </cell>
          <cell r="AA555">
            <v>0.30549509827668447</v>
          </cell>
          <cell r="AB555">
            <v>0.26362740686452352</v>
          </cell>
          <cell r="AC555">
            <v>3.4902497554762917</v>
          </cell>
          <cell r="AD555">
            <v>3.2333909674380323</v>
          </cell>
          <cell r="AE555">
            <v>2.6464252384052456</v>
          </cell>
          <cell r="AF555">
            <v>99.999999999999943</v>
          </cell>
          <cell r="AG555">
            <v>0.68062172910704644</v>
          </cell>
        </row>
        <row r="556">
          <cell r="C556" t="str">
            <v>060806</v>
          </cell>
          <cell r="D556" t="str">
            <v>SIERRA</v>
          </cell>
          <cell r="E556" t="str">
            <v>CAJAMARCA</v>
          </cell>
          <cell r="F556" t="str">
            <v>JAEN</v>
          </cell>
          <cell r="G556" t="str">
            <v>LAS PIRIAS</v>
          </cell>
          <cell r="H556">
            <v>4054</v>
          </cell>
          <cell r="I556">
            <v>726.06169429097599</v>
          </cell>
          <cell r="J556">
            <v>3327.938305709024</v>
          </cell>
          <cell r="K556">
            <v>0.42799999999999999</v>
          </cell>
          <cell r="L556">
            <v>53.02363411200227</v>
          </cell>
          <cell r="M556">
            <v>3.6552116189644734</v>
          </cell>
          <cell r="N556">
            <v>3.0193742238596797</v>
          </cell>
          <cell r="O556">
            <v>2.9134203126486038</v>
          </cell>
          <cell r="P556">
            <v>2.6414259865752143</v>
          </cell>
          <cell r="Q556">
            <v>3.0399519188847073</v>
          </cell>
          <cell r="R556">
            <v>2.4585806603998157</v>
          </cell>
          <cell r="S556">
            <v>4.2281390871362099</v>
          </cell>
          <cell r="T556">
            <v>0.73451222152699591</v>
          </cell>
          <cell r="U556">
            <v>0.67862861982989986</v>
          </cell>
          <cell r="V556">
            <v>2.5621990691510477</v>
          </cell>
          <cell r="W556">
            <v>0.2145882049279827</v>
          </cell>
          <cell r="X556">
            <v>2.3948883243993628E-2</v>
          </cell>
          <cell r="Y556">
            <v>1.222096343613345</v>
          </cell>
          <cell r="Z556">
            <v>1.1035993980174246</v>
          </cell>
          <cell r="AA556">
            <v>0.3138155426230686</v>
          </cell>
          <cell r="AB556">
            <v>0.56938056947425664</v>
          </cell>
          <cell r="AC556">
            <v>7.6182710827178708</v>
          </cell>
          <cell r="AD556">
            <v>8.5530788636095938</v>
          </cell>
          <cell r="AE556">
            <v>1.4260930656741659</v>
          </cell>
          <cell r="AF556">
            <v>99.999949784880627</v>
          </cell>
          <cell r="AG556">
            <v>0.56678845730966743</v>
          </cell>
        </row>
        <row r="557">
          <cell r="C557" t="str">
            <v>060808</v>
          </cell>
          <cell r="D557" t="str">
            <v>SIERRA</v>
          </cell>
          <cell r="E557" t="str">
            <v>CAJAMARCA</v>
          </cell>
          <cell r="F557" t="str">
            <v>JAEN</v>
          </cell>
          <cell r="G557" t="str">
            <v>PUCARA</v>
          </cell>
          <cell r="H557">
            <v>7657</v>
          </cell>
          <cell r="I557">
            <v>3657.2675105485232</v>
          </cell>
          <cell r="J557">
            <v>3999.7324894514768</v>
          </cell>
          <cell r="K557">
            <v>0.43</v>
          </cell>
          <cell r="L557">
            <v>53.02363411200227</v>
          </cell>
          <cell r="M557">
            <v>3.6552116189644734</v>
          </cell>
          <cell r="N557">
            <v>3.0193742238596797</v>
          </cell>
          <cell r="O557">
            <v>2.9134203126486038</v>
          </cell>
          <cell r="P557">
            <v>2.6414259865752143</v>
          </cell>
          <cell r="Q557">
            <v>3.0399519188847073</v>
          </cell>
          <cell r="R557">
            <v>2.4585806603998157</v>
          </cell>
          <cell r="S557">
            <v>4.2281390871362099</v>
          </cell>
          <cell r="T557">
            <v>0.73451222152699591</v>
          </cell>
          <cell r="U557">
            <v>0.67862861982989986</v>
          </cell>
          <cell r="V557">
            <v>2.5621990691510477</v>
          </cell>
          <cell r="W557">
            <v>0.2145882049279827</v>
          </cell>
          <cell r="X557">
            <v>2.3948883243993628E-2</v>
          </cell>
          <cell r="Y557">
            <v>1.222096343613345</v>
          </cell>
          <cell r="Z557">
            <v>1.1035993980174246</v>
          </cell>
          <cell r="AA557">
            <v>0.3138155426230686</v>
          </cell>
          <cell r="AB557">
            <v>0.56938056947425664</v>
          </cell>
          <cell r="AC557">
            <v>7.6182710827178708</v>
          </cell>
          <cell r="AD557">
            <v>8.5530788636095938</v>
          </cell>
          <cell r="AE557">
            <v>1.4260930656741659</v>
          </cell>
          <cell r="AF557">
            <v>99.999949784880627</v>
          </cell>
          <cell r="AG557">
            <v>0.56678845730966743</v>
          </cell>
        </row>
        <row r="558">
          <cell r="C558" t="str">
            <v>060809</v>
          </cell>
          <cell r="D558" t="str">
            <v>SIERRA</v>
          </cell>
          <cell r="E558" t="str">
            <v>CAJAMARCA</v>
          </cell>
          <cell r="F558" t="str">
            <v>JAEN</v>
          </cell>
          <cell r="G558" t="str">
            <v>SALLIQUE</v>
          </cell>
          <cell r="H558">
            <v>8656</v>
          </cell>
          <cell r="I558">
            <v>992.36522185175693</v>
          </cell>
          <cell r="J558">
            <v>7663.6347781482427</v>
          </cell>
          <cell r="K558">
            <v>0.42799999999999999</v>
          </cell>
          <cell r="L558">
            <v>53.02363411200227</v>
          </cell>
          <cell r="M558">
            <v>3.6552116189644734</v>
          </cell>
          <cell r="N558">
            <v>3.0193742238596797</v>
          </cell>
          <cell r="O558">
            <v>2.9134203126486038</v>
          </cell>
          <cell r="P558">
            <v>2.6414259865752143</v>
          </cell>
          <cell r="Q558">
            <v>3.0399519188847073</v>
          </cell>
          <cell r="R558">
            <v>2.4585806603998157</v>
          </cell>
          <cell r="S558">
            <v>4.2281390871362099</v>
          </cell>
          <cell r="T558">
            <v>0.73451222152699591</v>
          </cell>
          <cell r="U558">
            <v>0.67862861982989986</v>
          </cell>
          <cell r="V558">
            <v>2.5621990691510477</v>
          </cell>
          <cell r="W558">
            <v>0.2145882049279827</v>
          </cell>
          <cell r="X558">
            <v>2.3948883243993628E-2</v>
          </cell>
          <cell r="Y558">
            <v>1.222096343613345</v>
          </cell>
          <cell r="Z558">
            <v>1.1035993980174246</v>
          </cell>
          <cell r="AA558">
            <v>0.3138155426230686</v>
          </cell>
          <cell r="AB558">
            <v>0.56938056947425664</v>
          </cell>
          <cell r="AC558">
            <v>7.6182710827178708</v>
          </cell>
          <cell r="AD558">
            <v>8.5530788636095938</v>
          </cell>
          <cell r="AE558">
            <v>1.4260930656741659</v>
          </cell>
          <cell r="AF558">
            <v>99.999949784880627</v>
          </cell>
          <cell r="AG558">
            <v>0.56678845730966743</v>
          </cell>
        </row>
        <row r="559">
          <cell r="C559" t="str">
            <v>060810</v>
          </cell>
          <cell r="D559" t="str">
            <v>SIERRA</v>
          </cell>
          <cell r="E559" t="str">
            <v>CAJAMARCA</v>
          </cell>
          <cell r="F559" t="str">
            <v>JAEN</v>
          </cell>
          <cell r="G559" t="str">
            <v>SAN FELIPE</v>
          </cell>
          <cell r="H559">
            <v>6218</v>
          </cell>
          <cell r="I559">
            <v>419.36370056497174</v>
          </cell>
          <cell r="J559">
            <v>5798.6362994350284</v>
          </cell>
          <cell r="K559">
            <v>0.42799999999999999</v>
          </cell>
          <cell r="L559">
            <v>53.02363411200227</v>
          </cell>
          <cell r="M559">
            <v>3.6552116189644734</v>
          </cell>
          <cell r="N559">
            <v>3.0193742238596797</v>
          </cell>
          <cell r="O559">
            <v>2.9134203126486038</v>
          </cell>
          <cell r="P559">
            <v>2.6414259865752143</v>
          </cell>
          <cell r="Q559">
            <v>3.0399519188847073</v>
          </cell>
          <cell r="R559">
            <v>2.4585806603998157</v>
          </cell>
          <cell r="S559">
            <v>4.2281390871362099</v>
          </cell>
          <cell r="T559">
            <v>0.73451222152699591</v>
          </cell>
          <cell r="U559">
            <v>0.67862861982989986</v>
          </cell>
          <cell r="V559">
            <v>2.5621990691510477</v>
          </cell>
          <cell r="W559">
            <v>0.2145882049279827</v>
          </cell>
          <cell r="X559">
            <v>2.3948883243993628E-2</v>
          </cell>
          <cell r="Y559">
            <v>1.222096343613345</v>
          </cell>
          <cell r="Z559">
            <v>1.1035993980174246</v>
          </cell>
          <cell r="AA559">
            <v>0.3138155426230686</v>
          </cell>
          <cell r="AB559">
            <v>0.56938056947425664</v>
          </cell>
          <cell r="AC559">
            <v>7.6182710827178708</v>
          </cell>
          <cell r="AD559">
            <v>8.5530788636095938</v>
          </cell>
          <cell r="AE559">
            <v>1.4260930656741659</v>
          </cell>
          <cell r="AF559">
            <v>99.999949784880627</v>
          </cell>
          <cell r="AG559">
            <v>0.56678845730966743</v>
          </cell>
        </row>
        <row r="560">
          <cell r="C560" t="str">
            <v>060811</v>
          </cell>
          <cell r="D560" t="str">
            <v>SELVA</v>
          </cell>
          <cell r="E560" t="str">
            <v>CAJAMARCA</v>
          </cell>
          <cell r="F560" t="str">
            <v>JAEN</v>
          </cell>
          <cell r="G560" t="str">
            <v>SAN JOSE DEL ALTO</v>
          </cell>
          <cell r="H560">
            <v>7192</v>
          </cell>
          <cell r="I560">
            <v>550.59861591695494</v>
          </cell>
          <cell r="J560">
            <v>6641.4013840830448</v>
          </cell>
          <cell r="K560">
            <v>0.56000000000000005</v>
          </cell>
          <cell r="L560">
            <v>65.075883665175553</v>
          </cell>
          <cell r="M560">
            <v>2.986289245529099</v>
          </cell>
          <cell r="N560">
            <v>2.1732770934856287</v>
          </cell>
          <cell r="O560">
            <v>3.0871222564786711</v>
          </cell>
          <cell r="P560">
            <v>2.0547932426392417</v>
          </cell>
          <cell r="Q560">
            <v>3.3113509838583952</v>
          </cell>
          <cell r="R560">
            <v>1.7702517138674623</v>
          </cell>
          <cell r="S560">
            <v>3.3653862223454247</v>
          </cell>
          <cell r="T560">
            <v>0.6071735359399455</v>
          </cell>
          <cell r="U560">
            <v>0.35985152214176297</v>
          </cell>
          <cell r="V560">
            <v>2.8415340373038349</v>
          </cell>
          <cell r="W560">
            <v>0.33406331279706081</v>
          </cell>
          <cell r="X560">
            <v>8.043460633092181E-2</v>
          </cell>
          <cell r="Y560">
            <v>1.0789441698141062</v>
          </cell>
          <cell r="Z560">
            <v>0.93445592583209613</v>
          </cell>
          <cell r="AA560">
            <v>0.30549509827668447</v>
          </cell>
          <cell r="AB560">
            <v>0.26362740686452352</v>
          </cell>
          <cell r="AC560">
            <v>3.4902497554762917</v>
          </cell>
          <cell r="AD560">
            <v>3.2333909674380323</v>
          </cell>
          <cell r="AE560">
            <v>2.6464252384052456</v>
          </cell>
          <cell r="AF560">
            <v>99.999999999999943</v>
          </cell>
          <cell r="AG560">
            <v>0.68062172910704644</v>
          </cell>
        </row>
        <row r="561">
          <cell r="C561" t="str">
            <v>061002</v>
          </cell>
          <cell r="D561" t="str">
            <v>SIERRA</v>
          </cell>
          <cell r="E561" t="str">
            <v>CAJAMARCA</v>
          </cell>
          <cell r="F561" t="str">
            <v>SAN MARCOS</v>
          </cell>
          <cell r="G561" t="str">
            <v>CHANCAY</v>
          </cell>
          <cell r="H561">
            <v>3337</v>
          </cell>
          <cell r="I561">
            <v>508.09038519866544</v>
          </cell>
          <cell r="J561">
            <v>2828.9096148013346</v>
          </cell>
          <cell r="K561">
            <v>0.42799999999999999</v>
          </cell>
          <cell r="L561">
            <v>53.02363411200227</v>
          </cell>
          <cell r="M561">
            <v>3.6552116189644734</v>
          </cell>
          <cell r="N561">
            <v>3.0193742238596797</v>
          </cell>
          <cell r="O561">
            <v>2.9134203126486038</v>
          </cell>
          <cell r="P561">
            <v>2.6414259865752143</v>
          </cell>
          <cell r="Q561">
            <v>3.0399519188847073</v>
          </cell>
          <cell r="R561">
            <v>2.4585806603998157</v>
          </cell>
          <cell r="S561">
            <v>4.2281390871362099</v>
          </cell>
          <cell r="T561">
            <v>0.73451222152699591</v>
          </cell>
          <cell r="U561">
            <v>0.67862861982989986</v>
          </cell>
          <cell r="V561">
            <v>2.5621990691510477</v>
          </cell>
          <cell r="W561">
            <v>0.2145882049279827</v>
          </cell>
          <cell r="X561">
            <v>2.3948883243993628E-2</v>
          </cell>
          <cell r="Y561">
            <v>1.222096343613345</v>
          </cell>
          <cell r="Z561">
            <v>1.1035993980174246</v>
          </cell>
          <cell r="AA561">
            <v>0.3138155426230686</v>
          </cell>
          <cell r="AB561">
            <v>0.56938056947425664</v>
          </cell>
          <cell r="AC561">
            <v>7.6182710827178708</v>
          </cell>
          <cell r="AD561">
            <v>8.5530788636095938</v>
          </cell>
          <cell r="AE561">
            <v>1.4260930656741659</v>
          </cell>
          <cell r="AF561">
            <v>99.999949784880627</v>
          </cell>
          <cell r="AG561">
            <v>0.56678845730966743</v>
          </cell>
        </row>
        <row r="562">
          <cell r="C562" t="str">
            <v>061003</v>
          </cell>
          <cell r="D562" t="str">
            <v>SIERRA</v>
          </cell>
          <cell r="E562" t="str">
            <v>CAJAMARCA</v>
          </cell>
          <cell r="F562" t="str">
            <v>SAN MARCOS</v>
          </cell>
          <cell r="G562" t="str">
            <v>EDUARDO VILLANUEVA</v>
          </cell>
          <cell r="H562">
            <v>2292</v>
          </cell>
          <cell r="I562">
            <v>534.53356582388847</v>
          </cell>
          <cell r="J562">
            <v>1757.4664341761115</v>
          </cell>
          <cell r="K562">
            <v>0.42799999999999999</v>
          </cell>
          <cell r="L562">
            <v>53.02363411200227</v>
          </cell>
          <cell r="M562">
            <v>3.6552116189644734</v>
          </cell>
          <cell r="N562">
            <v>3.0193742238596797</v>
          </cell>
          <cell r="O562">
            <v>2.9134203126486038</v>
          </cell>
          <cell r="P562">
            <v>2.6414259865752143</v>
          </cell>
          <cell r="Q562">
            <v>3.0399519188847073</v>
          </cell>
          <cell r="R562">
            <v>2.4585806603998157</v>
          </cell>
          <cell r="S562">
            <v>4.2281390871362099</v>
          </cell>
          <cell r="T562">
            <v>0.73451222152699591</v>
          </cell>
          <cell r="U562">
            <v>0.67862861982989986</v>
          </cell>
          <cell r="V562">
            <v>2.5621990691510477</v>
          </cell>
          <cell r="W562">
            <v>0.2145882049279827</v>
          </cell>
          <cell r="X562">
            <v>2.3948883243993628E-2</v>
          </cell>
          <cell r="Y562">
            <v>1.222096343613345</v>
          </cell>
          <cell r="Z562">
            <v>1.1035993980174246</v>
          </cell>
          <cell r="AA562">
            <v>0.3138155426230686</v>
          </cell>
          <cell r="AB562">
            <v>0.56938056947425664</v>
          </cell>
          <cell r="AC562">
            <v>7.6182710827178708</v>
          </cell>
          <cell r="AD562">
            <v>8.5530788636095938</v>
          </cell>
          <cell r="AE562">
            <v>1.4260930656741659</v>
          </cell>
          <cell r="AF562">
            <v>99.999949784880627</v>
          </cell>
          <cell r="AG562">
            <v>0.56678845730966743</v>
          </cell>
        </row>
        <row r="563">
          <cell r="C563" t="str">
            <v>061004</v>
          </cell>
          <cell r="D563" t="str">
            <v>SIERRA</v>
          </cell>
          <cell r="E563" t="str">
            <v>CAJAMARCA</v>
          </cell>
          <cell r="F563" t="str">
            <v>SAN MARCOS</v>
          </cell>
          <cell r="G563" t="str">
            <v>GREGORIO PITA</v>
          </cell>
          <cell r="H563">
            <v>6711</v>
          </cell>
          <cell r="I563">
            <v>383.45839270447425</v>
          </cell>
          <cell r="J563">
            <v>6327.5416072955259</v>
          </cell>
          <cell r="K563">
            <v>0.42799999999999999</v>
          </cell>
          <cell r="L563">
            <v>53.02363411200227</v>
          </cell>
          <cell r="M563">
            <v>3.6552116189644734</v>
          </cell>
          <cell r="N563">
            <v>3.0193742238596797</v>
          </cell>
          <cell r="O563">
            <v>2.9134203126486038</v>
          </cell>
          <cell r="P563">
            <v>2.6414259865752143</v>
          </cell>
          <cell r="Q563">
            <v>3.0399519188847073</v>
          </cell>
          <cell r="R563">
            <v>2.4585806603998157</v>
          </cell>
          <cell r="S563">
            <v>4.2281390871362099</v>
          </cell>
          <cell r="T563">
            <v>0.73451222152699591</v>
          </cell>
          <cell r="U563">
            <v>0.67862861982989986</v>
          </cell>
          <cell r="V563">
            <v>2.5621990691510477</v>
          </cell>
          <cell r="W563">
            <v>0.2145882049279827</v>
          </cell>
          <cell r="X563">
            <v>2.3948883243993628E-2</v>
          </cell>
          <cell r="Y563">
            <v>1.222096343613345</v>
          </cell>
          <cell r="Z563">
            <v>1.1035993980174246</v>
          </cell>
          <cell r="AA563">
            <v>0.3138155426230686</v>
          </cell>
          <cell r="AB563">
            <v>0.56938056947425664</v>
          </cell>
          <cell r="AC563">
            <v>7.6182710827178708</v>
          </cell>
          <cell r="AD563">
            <v>8.5530788636095938</v>
          </cell>
          <cell r="AE563">
            <v>1.4260930656741659</v>
          </cell>
          <cell r="AF563">
            <v>99.999949784880627</v>
          </cell>
          <cell r="AG563">
            <v>0.56678845730966743</v>
          </cell>
        </row>
        <row r="564">
          <cell r="C564" t="str">
            <v>061005</v>
          </cell>
          <cell r="D564" t="str">
            <v>SIERRA</v>
          </cell>
          <cell r="E564" t="str">
            <v>CAJAMARCA</v>
          </cell>
          <cell r="F564" t="str">
            <v>SAN MARCOS</v>
          </cell>
          <cell r="G564" t="str">
            <v>ICHOCAN</v>
          </cell>
          <cell r="H564">
            <v>1698</v>
          </cell>
          <cell r="I564">
            <v>486.72312703583066</v>
          </cell>
          <cell r="J564">
            <v>1211.2768729641693</v>
          </cell>
          <cell r="K564">
            <v>0.42799999999999999</v>
          </cell>
          <cell r="L564">
            <v>53.02363411200227</v>
          </cell>
          <cell r="M564">
            <v>3.6552116189644734</v>
          </cell>
          <cell r="N564">
            <v>3.0193742238596797</v>
          </cell>
          <cell r="O564">
            <v>2.9134203126486038</v>
          </cell>
          <cell r="P564">
            <v>2.6414259865752143</v>
          </cell>
          <cell r="Q564">
            <v>3.0399519188847073</v>
          </cell>
          <cell r="R564">
            <v>2.4585806603998157</v>
          </cell>
          <cell r="S564">
            <v>4.2281390871362099</v>
          </cell>
          <cell r="T564">
            <v>0.73451222152699591</v>
          </cell>
          <cell r="U564">
            <v>0.67862861982989986</v>
          </cell>
          <cell r="V564">
            <v>2.5621990691510477</v>
          </cell>
          <cell r="W564">
            <v>0.2145882049279827</v>
          </cell>
          <cell r="X564">
            <v>2.3948883243993628E-2</v>
          </cell>
          <cell r="Y564">
            <v>1.222096343613345</v>
          </cell>
          <cell r="Z564">
            <v>1.1035993980174246</v>
          </cell>
          <cell r="AA564">
            <v>0.3138155426230686</v>
          </cell>
          <cell r="AB564">
            <v>0.56938056947425664</v>
          </cell>
          <cell r="AC564">
            <v>7.6182710827178708</v>
          </cell>
          <cell r="AD564">
            <v>8.5530788636095938</v>
          </cell>
          <cell r="AE564">
            <v>1.4260930656741659</v>
          </cell>
          <cell r="AF564">
            <v>99.999949784880627</v>
          </cell>
          <cell r="AG564">
            <v>0.56678845730966743</v>
          </cell>
        </row>
        <row r="565">
          <cell r="C565" t="str">
            <v>061006</v>
          </cell>
          <cell r="D565" t="str">
            <v>SIERRA</v>
          </cell>
          <cell r="E565" t="str">
            <v>CAJAMARCA</v>
          </cell>
          <cell r="F565" t="str">
            <v>SAN MARCOS</v>
          </cell>
          <cell r="G565" t="str">
            <v>JOSE MANUEL QUIROZ</v>
          </cell>
          <cell r="H565">
            <v>3988</v>
          </cell>
          <cell r="I565">
            <v>598.67817745803359</v>
          </cell>
          <cell r="J565">
            <v>3389.3218225419664</v>
          </cell>
          <cell r="K565">
            <v>0.42799999999999999</v>
          </cell>
          <cell r="L565">
            <v>53.02363411200227</v>
          </cell>
          <cell r="M565">
            <v>3.6552116189644734</v>
          </cell>
          <cell r="N565">
            <v>3.0193742238596797</v>
          </cell>
          <cell r="O565">
            <v>2.9134203126486038</v>
          </cell>
          <cell r="P565">
            <v>2.6414259865752143</v>
          </cell>
          <cell r="Q565">
            <v>3.0399519188847073</v>
          </cell>
          <cell r="R565">
            <v>2.4585806603998157</v>
          </cell>
          <cell r="S565">
            <v>4.2281390871362099</v>
          </cell>
          <cell r="T565">
            <v>0.73451222152699591</v>
          </cell>
          <cell r="U565">
            <v>0.67862861982989986</v>
          </cell>
          <cell r="V565">
            <v>2.5621990691510477</v>
          </cell>
          <cell r="W565">
            <v>0.2145882049279827</v>
          </cell>
          <cell r="X565">
            <v>2.3948883243993628E-2</v>
          </cell>
          <cell r="Y565">
            <v>1.222096343613345</v>
          </cell>
          <cell r="Z565">
            <v>1.1035993980174246</v>
          </cell>
          <cell r="AA565">
            <v>0.3138155426230686</v>
          </cell>
          <cell r="AB565">
            <v>0.56938056947425664</v>
          </cell>
          <cell r="AC565">
            <v>7.6182710827178708</v>
          </cell>
          <cell r="AD565">
            <v>8.5530788636095938</v>
          </cell>
          <cell r="AE565">
            <v>1.4260930656741659</v>
          </cell>
          <cell r="AF565">
            <v>99.999949784880627</v>
          </cell>
          <cell r="AG565">
            <v>0.56678845730966743</v>
          </cell>
        </row>
        <row r="566">
          <cell r="C566" t="str">
            <v>061102</v>
          </cell>
          <cell r="D566" t="str">
            <v>SIERRA</v>
          </cell>
          <cell r="E566" t="str">
            <v>CAJAMARCA</v>
          </cell>
          <cell r="F566" t="str">
            <v>SAN MIGUEL</v>
          </cell>
          <cell r="G566" t="str">
            <v>BOLIVAR</v>
          </cell>
          <cell r="H566">
            <v>1488</v>
          </cell>
          <cell r="I566">
            <v>508.46678635547585</v>
          </cell>
          <cell r="J566">
            <v>979.53321364452415</v>
          </cell>
          <cell r="K566">
            <v>0.42799999999999999</v>
          </cell>
          <cell r="L566">
            <v>53.02363411200227</v>
          </cell>
          <cell r="M566">
            <v>3.6552116189644734</v>
          </cell>
          <cell r="N566">
            <v>3.0193742238596797</v>
          </cell>
          <cell r="O566">
            <v>2.9134203126486038</v>
          </cell>
          <cell r="P566">
            <v>2.6414259865752143</v>
          </cell>
          <cell r="Q566">
            <v>3.0399519188847073</v>
          </cell>
          <cell r="R566">
            <v>2.4585806603998157</v>
          </cell>
          <cell r="S566">
            <v>4.2281390871362099</v>
          </cell>
          <cell r="T566">
            <v>0.73451222152699591</v>
          </cell>
          <cell r="U566">
            <v>0.67862861982989986</v>
          </cell>
          <cell r="V566">
            <v>2.5621990691510477</v>
          </cell>
          <cell r="W566">
            <v>0.2145882049279827</v>
          </cell>
          <cell r="X566">
            <v>2.3948883243993628E-2</v>
          </cell>
          <cell r="Y566">
            <v>1.222096343613345</v>
          </cell>
          <cell r="Z566">
            <v>1.1035993980174246</v>
          </cell>
          <cell r="AA566">
            <v>0.3138155426230686</v>
          </cell>
          <cell r="AB566">
            <v>0.56938056947425664</v>
          </cell>
          <cell r="AC566">
            <v>7.6182710827178708</v>
          </cell>
          <cell r="AD566">
            <v>8.5530788636095938</v>
          </cell>
          <cell r="AE566">
            <v>1.4260930656741659</v>
          </cell>
          <cell r="AF566">
            <v>99.999949784880627</v>
          </cell>
          <cell r="AG566">
            <v>0.56678845730966743</v>
          </cell>
        </row>
        <row r="567">
          <cell r="C567" t="str">
            <v>061103</v>
          </cell>
          <cell r="D567" t="str">
            <v>SIERRA</v>
          </cell>
          <cell r="E567" t="str">
            <v>CAJAMARCA</v>
          </cell>
          <cell r="F567" t="str">
            <v>SAN MIGUEL</v>
          </cell>
          <cell r="G567" t="str">
            <v>CALQUIS</v>
          </cell>
          <cell r="H567">
            <v>4429</v>
          </cell>
          <cell r="I567">
            <v>97.065747853592413</v>
          </cell>
          <cell r="J567">
            <v>4331.9342521464077</v>
          </cell>
          <cell r="K567">
            <v>0.42799999999999999</v>
          </cell>
          <cell r="L567">
            <v>53.02363411200227</v>
          </cell>
          <cell r="M567">
            <v>3.6552116189644734</v>
          </cell>
          <cell r="N567">
            <v>3.0193742238596797</v>
          </cell>
          <cell r="O567">
            <v>2.9134203126486038</v>
          </cell>
          <cell r="P567">
            <v>2.6414259865752143</v>
          </cell>
          <cell r="Q567">
            <v>3.0399519188847073</v>
          </cell>
          <cell r="R567">
            <v>2.4585806603998157</v>
          </cell>
          <cell r="S567">
            <v>4.2281390871362099</v>
          </cell>
          <cell r="T567">
            <v>0.73451222152699591</v>
          </cell>
          <cell r="U567">
            <v>0.67862861982989986</v>
          </cell>
          <cell r="V567">
            <v>2.5621990691510477</v>
          </cell>
          <cell r="W567">
            <v>0.2145882049279827</v>
          </cell>
          <cell r="X567">
            <v>2.3948883243993628E-2</v>
          </cell>
          <cell r="Y567">
            <v>1.222096343613345</v>
          </cell>
          <cell r="Z567">
            <v>1.1035993980174246</v>
          </cell>
          <cell r="AA567">
            <v>0.3138155426230686</v>
          </cell>
          <cell r="AB567">
            <v>0.56938056947425664</v>
          </cell>
          <cell r="AC567">
            <v>7.6182710827178708</v>
          </cell>
          <cell r="AD567">
            <v>8.5530788636095938</v>
          </cell>
          <cell r="AE567">
            <v>1.4260930656741659</v>
          </cell>
          <cell r="AF567">
            <v>99.999949784880627</v>
          </cell>
          <cell r="AG567">
            <v>0.56678845730966743</v>
          </cell>
        </row>
        <row r="568">
          <cell r="C568" t="str">
            <v>061104</v>
          </cell>
          <cell r="D568" t="str">
            <v>SIERRA</v>
          </cell>
          <cell r="E568" t="str">
            <v>CAJAMARCA</v>
          </cell>
          <cell r="F568" t="str">
            <v>SAN MIGUEL</v>
          </cell>
          <cell r="G568" t="str">
            <v>CATILLUC</v>
          </cell>
          <cell r="H568">
            <v>3486</v>
          </cell>
          <cell r="I568">
            <v>381.81478183437224</v>
          </cell>
          <cell r="J568">
            <v>3104.1852181656277</v>
          </cell>
          <cell r="K568">
            <v>0.42799999999999999</v>
          </cell>
          <cell r="L568">
            <v>53.02363411200227</v>
          </cell>
          <cell r="M568">
            <v>3.6552116189644734</v>
          </cell>
          <cell r="N568">
            <v>3.0193742238596797</v>
          </cell>
          <cell r="O568">
            <v>2.9134203126486038</v>
          </cell>
          <cell r="P568">
            <v>2.6414259865752143</v>
          </cell>
          <cell r="Q568">
            <v>3.0399519188847073</v>
          </cell>
          <cell r="R568">
            <v>2.4585806603998157</v>
          </cell>
          <cell r="S568">
            <v>4.2281390871362099</v>
          </cell>
          <cell r="T568">
            <v>0.73451222152699591</v>
          </cell>
          <cell r="U568">
            <v>0.67862861982989986</v>
          </cell>
          <cell r="V568">
            <v>2.5621990691510477</v>
          </cell>
          <cell r="W568">
            <v>0.2145882049279827</v>
          </cell>
          <cell r="X568">
            <v>2.3948883243993628E-2</v>
          </cell>
          <cell r="Y568">
            <v>1.222096343613345</v>
          </cell>
          <cell r="Z568">
            <v>1.1035993980174246</v>
          </cell>
          <cell r="AA568">
            <v>0.3138155426230686</v>
          </cell>
          <cell r="AB568">
            <v>0.56938056947425664</v>
          </cell>
          <cell r="AC568">
            <v>7.6182710827178708</v>
          </cell>
          <cell r="AD568">
            <v>8.5530788636095938</v>
          </cell>
          <cell r="AE568">
            <v>1.4260930656741659</v>
          </cell>
          <cell r="AF568">
            <v>99.999949784880627</v>
          </cell>
          <cell r="AG568">
            <v>0.56678845730966743</v>
          </cell>
        </row>
        <row r="569">
          <cell r="C569" t="str">
            <v>061105</v>
          </cell>
          <cell r="D569" t="str">
            <v>SIERRA</v>
          </cell>
          <cell r="E569" t="str">
            <v>CAJAMARCA</v>
          </cell>
          <cell r="F569" t="str">
            <v>SAN MIGUEL</v>
          </cell>
          <cell r="G569" t="str">
            <v>EL PRADO</v>
          </cell>
          <cell r="H569">
            <v>1402</v>
          </cell>
          <cell r="I569">
            <v>185.92831541218638</v>
          </cell>
          <cell r="J569">
            <v>1216.0716845878137</v>
          </cell>
          <cell r="K569">
            <v>0.42799999999999999</v>
          </cell>
          <cell r="L569">
            <v>53.02363411200227</v>
          </cell>
          <cell r="M569">
            <v>3.6552116189644734</v>
          </cell>
          <cell r="N569">
            <v>3.0193742238596797</v>
          </cell>
          <cell r="O569">
            <v>2.9134203126486038</v>
          </cell>
          <cell r="P569">
            <v>2.6414259865752143</v>
          </cell>
          <cell r="Q569">
            <v>3.0399519188847073</v>
          </cell>
          <cell r="R569">
            <v>2.4585806603998157</v>
          </cell>
          <cell r="S569">
            <v>4.2281390871362099</v>
          </cell>
          <cell r="T569">
            <v>0.73451222152699591</v>
          </cell>
          <cell r="U569">
            <v>0.67862861982989986</v>
          </cell>
          <cell r="V569">
            <v>2.5621990691510477</v>
          </cell>
          <cell r="W569">
            <v>0.2145882049279827</v>
          </cell>
          <cell r="X569">
            <v>2.3948883243993628E-2</v>
          </cell>
          <cell r="Y569">
            <v>1.222096343613345</v>
          </cell>
          <cell r="Z569">
            <v>1.1035993980174246</v>
          </cell>
          <cell r="AA569">
            <v>0.3138155426230686</v>
          </cell>
          <cell r="AB569">
            <v>0.56938056947425664</v>
          </cell>
          <cell r="AC569">
            <v>7.6182710827178708</v>
          </cell>
          <cell r="AD569">
            <v>8.5530788636095938</v>
          </cell>
          <cell r="AE569">
            <v>1.4260930656741659</v>
          </cell>
          <cell r="AF569">
            <v>99.999949784880627</v>
          </cell>
          <cell r="AG569">
            <v>0.56678845730966743</v>
          </cell>
        </row>
        <row r="570">
          <cell r="C570" t="str">
            <v>061106</v>
          </cell>
          <cell r="D570" t="str">
            <v>SIERRA</v>
          </cell>
          <cell r="E570" t="str">
            <v>CAJAMARCA</v>
          </cell>
          <cell r="F570" t="str">
            <v>SAN MIGUEL</v>
          </cell>
          <cell r="G570" t="str">
            <v>LA FLORIDA</v>
          </cell>
          <cell r="H570">
            <v>2205</v>
          </cell>
          <cell r="I570">
            <v>515.74871592256034</v>
          </cell>
          <cell r="J570">
            <v>1689.2512840774398</v>
          </cell>
          <cell r="K570">
            <v>0.42799999999999999</v>
          </cell>
          <cell r="L570">
            <v>53.02363411200227</v>
          </cell>
          <cell r="M570">
            <v>3.6552116189644734</v>
          </cell>
          <cell r="N570">
            <v>3.0193742238596797</v>
          </cell>
          <cell r="O570">
            <v>2.9134203126486038</v>
          </cell>
          <cell r="P570">
            <v>2.6414259865752143</v>
          </cell>
          <cell r="Q570">
            <v>3.0399519188847073</v>
          </cell>
          <cell r="R570">
            <v>2.4585806603998157</v>
          </cell>
          <cell r="S570">
            <v>4.2281390871362099</v>
          </cell>
          <cell r="T570">
            <v>0.73451222152699591</v>
          </cell>
          <cell r="U570">
            <v>0.67862861982989986</v>
          </cell>
          <cell r="V570">
            <v>2.5621990691510477</v>
          </cell>
          <cell r="W570">
            <v>0.2145882049279827</v>
          </cell>
          <cell r="X570">
            <v>2.3948883243993628E-2</v>
          </cell>
          <cell r="Y570">
            <v>1.222096343613345</v>
          </cell>
          <cell r="Z570">
            <v>1.1035993980174246</v>
          </cell>
          <cell r="AA570">
            <v>0.3138155426230686</v>
          </cell>
          <cell r="AB570">
            <v>0.56938056947425664</v>
          </cell>
          <cell r="AC570">
            <v>7.6182710827178708</v>
          </cell>
          <cell r="AD570">
            <v>8.5530788636095938</v>
          </cell>
          <cell r="AE570">
            <v>1.4260930656741659</v>
          </cell>
          <cell r="AF570">
            <v>99.999949784880627</v>
          </cell>
          <cell r="AG570">
            <v>0.56678845730966743</v>
          </cell>
        </row>
        <row r="571">
          <cell r="C571" t="str">
            <v>061107</v>
          </cell>
          <cell r="D571" t="str">
            <v>SIERRA</v>
          </cell>
          <cell r="E571" t="str">
            <v>CAJAMARCA</v>
          </cell>
          <cell r="F571" t="str">
            <v>SAN MIGUEL</v>
          </cell>
          <cell r="G571" t="str">
            <v>LLAPA</v>
          </cell>
          <cell r="H571">
            <v>6035</v>
          </cell>
          <cell r="I571">
            <v>808.19978046103176</v>
          </cell>
          <cell r="J571">
            <v>5226.8002195389681</v>
          </cell>
          <cell r="K571">
            <v>0.42799999999999999</v>
          </cell>
          <cell r="L571">
            <v>53.02363411200227</v>
          </cell>
          <cell r="M571">
            <v>3.6552116189644734</v>
          </cell>
          <cell r="N571">
            <v>3.0193742238596797</v>
          </cell>
          <cell r="O571">
            <v>2.9134203126486038</v>
          </cell>
          <cell r="P571">
            <v>2.6414259865752143</v>
          </cell>
          <cell r="Q571">
            <v>3.0399519188847073</v>
          </cell>
          <cell r="R571">
            <v>2.4585806603998157</v>
          </cell>
          <cell r="S571">
            <v>4.2281390871362099</v>
          </cell>
          <cell r="T571">
            <v>0.73451222152699591</v>
          </cell>
          <cell r="U571">
            <v>0.67862861982989986</v>
          </cell>
          <cell r="V571">
            <v>2.5621990691510477</v>
          </cell>
          <cell r="W571">
            <v>0.2145882049279827</v>
          </cell>
          <cell r="X571">
            <v>2.3948883243993628E-2</v>
          </cell>
          <cell r="Y571">
            <v>1.222096343613345</v>
          </cell>
          <cell r="Z571">
            <v>1.1035993980174246</v>
          </cell>
          <cell r="AA571">
            <v>0.3138155426230686</v>
          </cell>
          <cell r="AB571">
            <v>0.56938056947425664</v>
          </cell>
          <cell r="AC571">
            <v>7.6182710827178708</v>
          </cell>
          <cell r="AD571">
            <v>8.5530788636095938</v>
          </cell>
          <cell r="AE571">
            <v>1.4260930656741659</v>
          </cell>
          <cell r="AF571">
            <v>99.999949784880627</v>
          </cell>
          <cell r="AG571">
            <v>0.56678845730966743</v>
          </cell>
        </row>
        <row r="572">
          <cell r="C572" t="str">
            <v>061108</v>
          </cell>
          <cell r="D572" t="str">
            <v>COSTA</v>
          </cell>
          <cell r="E572" t="str">
            <v>CAJAMARCA</v>
          </cell>
          <cell r="F572" t="str">
            <v>SAN MIGUEL</v>
          </cell>
          <cell r="G572" t="str">
            <v>NANCHOC</v>
          </cell>
          <cell r="H572">
            <v>1538</v>
          </cell>
          <cell r="I572">
            <v>289.19658119658118</v>
          </cell>
          <cell r="J572">
            <v>1248.8034188034189</v>
          </cell>
          <cell r="K572">
            <v>0.46</v>
          </cell>
          <cell r="L572">
            <v>50.60709606947669</v>
          </cell>
          <cell r="M572">
            <v>2.2411628889756545</v>
          </cell>
          <cell r="N572">
            <v>4.0122999065623119</v>
          </cell>
          <cell r="O572">
            <v>2.9197180090913806</v>
          </cell>
          <cell r="P572">
            <v>2.7714213830864716</v>
          </cell>
          <cell r="Q572">
            <v>3.1280404138035789</v>
          </cell>
          <cell r="R572">
            <v>2.8167969524514622</v>
          </cell>
          <cell r="S572">
            <v>3.5374559009529452</v>
          </cell>
          <cell r="T572">
            <v>0.52693224692912044</v>
          </cell>
          <cell r="U572">
            <v>1.0249798151788001</v>
          </cell>
          <cell r="V572">
            <v>2.9858195478301415</v>
          </cell>
          <cell r="W572">
            <v>0.24952823669276764</v>
          </cell>
          <cell r="X572">
            <v>0</v>
          </cell>
          <cell r="Y572">
            <v>1.6364022097754347</v>
          </cell>
          <cell r="Z572">
            <v>1.3459960057218483</v>
          </cell>
          <cell r="AA572">
            <v>0.25392748095845308</v>
          </cell>
          <cell r="AB572">
            <v>0.48929281295604032</v>
          </cell>
          <cell r="AC572">
            <v>9.6670296903945871</v>
          </cell>
          <cell r="AD572">
            <v>8.2651306916465401</v>
          </cell>
          <cell r="AE572">
            <v>1.5208767397705019</v>
          </cell>
          <cell r="AF572">
            <v>99.99990700225473</v>
          </cell>
          <cell r="AG572">
            <v>0.52848258958452343</v>
          </cell>
        </row>
        <row r="573">
          <cell r="C573" t="str">
            <v>061109</v>
          </cell>
          <cell r="D573" t="str">
            <v>SIERRA</v>
          </cell>
          <cell r="E573" t="str">
            <v>CAJAMARCA</v>
          </cell>
          <cell r="F573" t="str">
            <v>SAN MIGUEL</v>
          </cell>
          <cell r="G573" t="str">
            <v>NIEPOS</v>
          </cell>
          <cell r="H573">
            <v>4058</v>
          </cell>
          <cell r="I573">
            <v>581.53728661275829</v>
          </cell>
          <cell r="J573">
            <v>3476.4627133872418</v>
          </cell>
          <cell r="K573">
            <v>0.42799999999999999</v>
          </cell>
          <cell r="L573">
            <v>53.02363411200227</v>
          </cell>
          <cell r="M573">
            <v>3.6552116189644734</v>
          </cell>
          <cell r="N573">
            <v>3.0193742238596797</v>
          </cell>
          <cell r="O573">
            <v>2.9134203126486038</v>
          </cell>
          <cell r="P573">
            <v>2.6414259865752143</v>
          </cell>
          <cell r="Q573">
            <v>3.0399519188847073</v>
          </cell>
          <cell r="R573">
            <v>2.4585806603998157</v>
          </cell>
          <cell r="S573">
            <v>4.2281390871362099</v>
          </cell>
          <cell r="T573">
            <v>0.73451222152699591</v>
          </cell>
          <cell r="U573">
            <v>0.67862861982989986</v>
          </cell>
          <cell r="V573">
            <v>2.5621990691510477</v>
          </cell>
          <cell r="W573">
            <v>0.2145882049279827</v>
          </cell>
          <cell r="X573">
            <v>2.3948883243993628E-2</v>
          </cell>
          <cell r="Y573">
            <v>1.222096343613345</v>
          </cell>
          <cell r="Z573">
            <v>1.1035993980174246</v>
          </cell>
          <cell r="AA573">
            <v>0.3138155426230686</v>
          </cell>
          <cell r="AB573">
            <v>0.56938056947425664</v>
          </cell>
          <cell r="AC573">
            <v>7.6182710827178708</v>
          </cell>
          <cell r="AD573">
            <v>8.5530788636095938</v>
          </cell>
          <cell r="AE573">
            <v>1.4260930656741659</v>
          </cell>
          <cell r="AF573">
            <v>99.999949784880627</v>
          </cell>
          <cell r="AG573">
            <v>0.56678845730966743</v>
          </cell>
        </row>
        <row r="574">
          <cell r="C574" t="str">
            <v>061110</v>
          </cell>
          <cell r="D574" t="str">
            <v>COSTA</v>
          </cell>
          <cell r="E574" t="str">
            <v>CAJAMARCA</v>
          </cell>
          <cell r="F574" t="str">
            <v>SAN MIGUEL</v>
          </cell>
          <cell r="G574" t="str">
            <v>SAN GREGORIO</v>
          </cell>
          <cell r="H574">
            <v>2293</v>
          </cell>
          <cell r="I574">
            <v>173.21223021582733</v>
          </cell>
          <cell r="J574">
            <v>2119.7877697841727</v>
          </cell>
          <cell r="K574">
            <v>0.46</v>
          </cell>
          <cell r="L574">
            <v>50.60709606947669</v>
          </cell>
          <cell r="M574">
            <v>2.2411628889756545</v>
          </cell>
          <cell r="N574">
            <v>4.0122999065623119</v>
          </cell>
          <cell r="O574">
            <v>2.9197180090913806</v>
          </cell>
          <cell r="P574">
            <v>2.7714213830864716</v>
          </cell>
          <cell r="Q574">
            <v>3.1280404138035789</v>
          </cell>
          <cell r="R574">
            <v>2.8167969524514622</v>
          </cell>
          <cell r="S574">
            <v>3.5374559009529452</v>
          </cell>
          <cell r="T574">
            <v>0.52693224692912044</v>
          </cell>
          <cell r="U574">
            <v>1.0249798151788001</v>
          </cell>
          <cell r="V574">
            <v>2.9858195478301415</v>
          </cell>
          <cell r="W574">
            <v>0.24952823669276764</v>
          </cell>
          <cell r="X574">
            <v>0</v>
          </cell>
          <cell r="Y574">
            <v>1.6364022097754347</v>
          </cell>
          <cell r="Z574">
            <v>1.3459960057218483</v>
          </cell>
          <cell r="AA574">
            <v>0.25392748095845308</v>
          </cell>
          <cell r="AB574">
            <v>0.48929281295604032</v>
          </cell>
          <cell r="AC574">
            <v>9.6670296903945871</v>
          </cell>
          <cell r="AD574">
            <v>8.2651306916465401</v>
          </cell>
          <cell r="AE574">
            <v>1.5208767397705019</v>
          </cell>
          <cell r="AF574">
            <v>99.99990700225473</v>
          </cell>
          <cell r="AG574">
            <v>0.52848258958452343</v>
          </cell>
        </row>
        <row r="575">
          <cell r="C575" t="str">
            <v>061111</v>
          </cell>
          <cell r="D575" t="str">
            <v>SIERRA</v>
          </cell>
          <cell r="E575" t="str">
            <v>CAJAMARCA</v>
          </cell>
          <cell r="F575" t="str">
            <v>SAN MIGUEL</v>
          </cell>
          <cell r="G575" t="str">
            <v>SAN SILVESTRE DE COCHAN</v>
          </cell>
          <cell r="H575">
            <v>4475</v>
          </cell>
          <cell r="I575">
            <v>249.68224903059027</v>
          </cell>
          <cell r="J575">
            <v>4225.3177509694096</v>
          </cell>
          <cell r="K575">
            <v>0.42799999999999999</v>
          </cell>
          <cell r="L575">
            <v>53.02363411200227</v>
          </cell>
          <cell r="M575">
            <v>3.6552116189644734</v>
          </cell>
          <cell r="N575">
            <v>3.0193742238596797</v>
          </cell>
          <cell r="O575">
            <v>2.9134203126486038</v>
          </cell>
          <cell r="P575">
            <v>2.6414259865752143</v>
          </cell>
          <cell r="Q575">
            <v>3.0399519188847073</v>
          </cell>
          <cell r="R575">
            <v>2.4585806603998157</v>
          </cell>
          <cell r="S575">
            <v>4.2281390871362099</v>
          </cell>
          <cell r="T575">
            <v>0.73451222152699591</v>
          </cell>
          <cell r="U575">
            <v>0.67862861982989986</v>
          </cell>
          <cell r="V575">
            <v>2.5621990691510477</v>
          </cell>
          <cell r="W575">
            <v>0.2145882049279827</v>
          </cell>
          <cell r="X575">
            <v>2.3948883243993628E-2</v>
          </cell>
          <cell r="Y575">
            <v>1.222096343613345</v>
          </cell>
          <cell r="Z575">
            <v>1.1035993980174246</v>
          </cell>
          <cell r="AA575">
            <v>0.3138155426230686</v>
          </cell>
          <cell r="AB575">
            <v>0.56938056947425664</v>
          </cell>
          <cell r="AC575">
            <v>7.6182710827178708</v>
          </cell>
          <cell r="AD575">
            <v>8.5530788636095938</v>
          </cell>
          <cell r="AE575">
            <v>1.4260930656741659</v>
          </cell>
          <cell r="AF575">
            <v>99.999949784880627</v>
          </cell>
          <cell r="AG575">
            <v>0.56678845730966743</v>
          </cell>
        </row>
        <row r="576">
          <cell r="C576" t="str">
            <v>061112</v>
          </cell>
          <cell r="D576" t="str">
            <v>SIERRA</v>
          </cell>
          <cell r="E576" t="str">
            <v>CAJAMARCA</v>
          </cell>
          <cell r="F576" t="str">
            <v>SAN MIGUEL</v>
          </cell>
          <cell r="G576" t="str">
            <v>TONGOD</v>
          </cell>
          <cell r="H576">
            <v>4857</v>
          </cell>
          <cell r="I576">
            <v>1108.7473204104901</v>
          </cell>
          <cell r="J576">
            <v>3748.2526795895101</v>
          </cell>
          <cell r="K576">
            <v>0.42799999999999999</v>
          </cell>
          <cell r="L576">
            <v>53.02363411200227</v>
          </cell>
          <cell r="M576">
            <v>3.6552116189644734</v>
          </cell>
          <cell r="N576">
            <v>3.0193742238596797</v>
          </cell>
          <cell r="O576">
            <v>2.9134203126486038</v>
          </cell>
          <cell r="P576">
            <v>2.6414259865752143</v>
          </cell>
          <cell r="Q576">
            <v>3.0399519188847073</v>
          </cell>
          <cell r="R576">
            <v>2.4585806603998157</v>
          </cell>
          <cell r="S576">
            <v>4.2281390871362099</v>
          </cell>
          <cell r="T576">
            <v>0.73451222152699591</v>
          </cell>
          <cell r="U576">
            <v>0.67862861982989986</v>
          </cell>
          <cell r="V576">
            <v>2.5621990691510477</v>
          </cell>
          <cell r="W576">
            <v>0.2145882049279827</v>
          </cell>
          <cell r="X576">
            <v>2.3948883243993628E-2</v>
          </cell>
          <cell r="Y576">
            <v>1.222096343613345</v>
          </cell>
          <cell r="Z576">
            <v>1.1035993980174246</v>
          </cell>
          <cell r="AA576">
            <v>0.3138155426230686</v>
          </cell>
          <cell r="AB576">
            <v>0.56938056947425664</v>
          </cell>
          <cell r="AC576">
            <v>7.6182710827178708</v>
          </cell>
          <cell r="AD576">
            <v>8.5530788636095938</v>
          </cell>
          <cell r="AE576">
            <v>1.4260930656741659</v>
          </cell>
          <cell r="AF576">
            <v>99.999949784880627</v>
          </cell>
          <cell r="AG576">
            <v>0.56678845730966743</v>
          </cell>
        </row>
        <row r="577">
          <cell r="C577" t="str">
            <v>061113</v>
          </cell>
          <cell r="D577" t="str">
            <v>SIERRA</v>
          </cell>
          <cell r="E577" t="str">
            <v>CAJAMARCA</v>
          </cell>
          <cell r="F577" t="str">
            <v>SAN MIGUEL</v>
          </cell>
          <cell r="G577" t="str">
            <v>UNION AGUA BLANCA</v>
          </cell>
          <cell r="H577">
            <v>3594</v>
          </cell>
          <cell r="I577">
            <v>452.16090712742977</v>
          </cell>
          <cell r="J577">
            <v>3141.8390928725703</v>
          </cell>
          <cell r="K577">
            <v>0.42799999999999999</v>
          </cell>
          <cell r="L577">
            <v>53.02363411200227</v>
          </cell>
          <cell r="M577">
            <v>3.6552116189644734</v>
          </cell>
          <cell r="N577">
            <v>3.0193742238596797</v>
          </cell>
          <cell r="O577">
            <v>2.9134203126486038</v>
          </cell>
          <cell r="P577">
            <v>2.6414259865752143</v>
          </cell>
          <cell r="Q577">
            <v>3.0399519188847073</v>
          </cell>
          <cell r="R577">
            <v>2.4585806603998157</v>
          </cell>
          <cell r="S577">
            <v>4.2281390871362099</v>
          </cell>
          <cell r="T577">
            <v>0.73451222152699591</v>
          </cell>
          <cell r="U577">
            <v>0.67862861982989986</v>
          </cell>
          <cell r="V577">
            <v>2.5621990691510477</v>
          </cell>
          <cell r="W577">
            <v>0.2145882049279827</v>
          </cell>
          <cell r="X577">
            <v>2.3948883243993628E-2</v>
          </cell>
          <cell r="Y577">
            <v>1.222096343613345</v>
          </cell>
          <cell r="Z577">
            <v>1.1035993980174246</v>
          </cell>
          <cell r="AA577">
            <v>0.3138155426230686</v>
          </cell>
          <cell r="AB577">
            <v>0.56938056947425664</v>
          </cell>
          <cell r="AC577">
            <v>7.6182710827178708</v>
          </cell>
          <cell r="AD577">
            <v>8.5530788636095938</v>
          </cell>
          <cell r="AE577">
            <v>1.4260930656741659</v>
          </cell>
          <cell r="AF577">
            <v>99.999949784880627</v>
          </cell>
          <cell r="AG577">
            <v>0.56678845730966743</v>
          </cell>
        </row>
        <row r="578">
          <cell r="C578" t="str">
            <v>061202</v>
          </cell>
          <cell r="D578" t="str">
            <v>SIERRA</v>
          </cell>
          <cell r="E578" t="str">
            <v>CAJAMARCA</v>
          </cell>
          <cell r="F578" t="str">
            <v>SAN PABLO</v>
          </cell>
          <cell r="G578" t="str">
            <v>SAN BERNARDINO</v>
          </cell>
          <cell r="H578">
            <v>4827</v>
          </cell>
          <cell r="I578">
            <v>183.44649681528662</v>
          </cell>
          <cell r="J578">
            <v>4643.553503184713</v>
          </cell>
          <cell r="K578">
            <v>0.42799999999999999</v>
          </cell>
          <cell r="L578">
            <v>53.02363411200227</v>
          </cell>
          <cell r="M578">
            <v>3.6552116189644734</v>
          </cell>
          <cell r="N578">
            <v>3.0193742238596797</v>
          </cell>
          <cell r="O578">
            <v>2.9134203126486038</v>
          </cell>
          <cell r="P578">
            <v>2.6414259865752143</v>
          </cell>
          <cell r="Q578">
            <v>3.0399519188847073</v>
          </cell>
          <cell r="R578">
            <v>2.4585806603998157</v>
          </cell>
          <cell r="S578">
            <v>4.2281390871362099</v>
          </cell>
          <cell r="T578">
            <v>0.73451222152699591</v>
          </cell>
          <cell r="U578">
            <v>0.67862861982989986</v>
          </cell>
          <cell r="V578">
            <v>2.5621990691510477</v>
          </cell>
          <cell r="W578">
            <v>0.2145882049279827</v>
          </cell>
          <cell r="X578">
            <v>2.3948883243993628E-2</v>
          </cell>
          <cell r="Y578">
            <v>1.222096343613345</v>
          </cell>
          <cell r="Z578">
            <v>1.1035993980174246</v>
          </cell>
          <cell r="AA578">
            <v>0.3138155426230686</v>
          </cell>
          <cell r="AB578">
            <v>0.56938056947425664</v>
          </cell>
          <cell r="AC578">
            <v>7.6182710827178708</v>
          </cell>
          <cell r="AD578">
            <v>8.5530788636095938</v>
          </cell>
          <cell r="AE578">
            <v>1.4260930656741659</v>
          </cell>
          <cell r="AF578">
            <v>99.999949784880627</v>
          </cell>
          <cell r="AG578">
            <v>0.56678845730966743</v>
          </cell>
        </row>
        <row r="579">
          <cell r="C579" t="str">
            <v>061203</v>
          </cell>
          <cell r="D579" t="str">
            <v>SIERRA</v>
          </cell>
          <cell r="E579" t="str">
            <v>CAJAMARCA</v>
          </cell>
          <cell r="F579" t="str">
            <v>SAN PABLO</v>
          </cell>
          <cell r="G579" t="str">
            <v>SAN LUIS</v>
          </cell>
          <cell r="H579">
            <v>1276</v>
          </cell>
          <cell r="I579">
            <v>87.123755334281654</v>
          </cell>
          <cell r="J579">
            <v>1188.8762446657183</v>
          </cell>
          <cell r="K579">
            <v>0.42799999999999999</v>
          </cell>
          <cell r="L579">
            <v>53.02363411200227</v>
          </cell>
          <cell r="M579">
            <v>3.6552116189644734</v>
          </cell>
          <cell r="N579">
            <v>3.0193742238596797</v>
          </cell>
          <cell r="O579">
            <v>2.9134203126486038</v>
          </cell>
          <cell r="P579">
            <v>2.6414259865752143</v>
          </cell>
          <cell r="Q579">
            <v>3.0399519188847073</v>
          </cell>
          <cell r="R579">
            <v>2.4585806603998157</v>
          </cell>
          <cell r="S579">
            <v>4.2281390871362099</v>
          </cell>
          <cell r="T579">
            <v>0.73451222152699591</v>
          </cell>
          <cell r="U579">
            <v>0.67862861982989986</v>
          </cell>
          <cell r="V579">
            <v>2.5621990691510477</v>
          </cell>
          <cell r="W579">
            <v>0.2145882049279827</v>
          </cell>
          <cell r="X579">
            <v>2.3948883243993628E-2</v>
          </cell>
          <cell r="Y579">
            <v>1.222096343613345</v>
          </cell>
          <cell r="Z579">
            <v>1.1035993980174246</v>
          </cell>
          <cell r="AA579">
            <v>0.3138155426230686</v>
          </cell>
          <cell r="AB579">
            <v>0.56938056947425664</v>
          </cell>
          <cell r="AC579">
            <v>7.6182710827178708</v>
          </cell>
          <cell r="AD579">
            <v>8.5530788636095938</v>
          </cell>
          <cell r="AE579">
            <v>1.4260930656741659</v>
          </cell>
          <cell r="AF579">
            <v>99.999949784880627</v>
          </cell>
          <cell r="AG579">
            <v>0.56678845730966743</v>
          </cell>
        </row>
        <row r="580">
          <cell r="C580" t="str">
            <v>061204</v>
          </cell>
          <cell r="D580" t="str">
            <v>SIERRA</v>
          </cell>
          <cell r="E580" t="str">
            <v>CAJAMARCA</v>
          </cell>
          <cell r="F580" t="str">
            <v>SAN PABLO</v>
          </cell>
          <cell r="G580" t="str">
            <v>TUMBADEN</v>
          </cell>
          <cell r="H580">
            <v>3604</v>
          </cell>
          <cell r="I580">
            <v>132.27499315256094</v>
          </cell>
          <cell r="J580">
            <v>3471.7250068474391</v>
          </cell>
          <cell r="K580">
            <v>0.42799999999999999</v>
          </cell>
          <cell r="L580">
            <v>53.02363411200227</v>
          </cell>
          <cell r="M580">
            <v>3.6552116189644734</v>
          </cell>
          <cell r="N580">
            <v>3.0193742238596797</v>
          </cell>
          <cell r="O580">
            <v>2.9134203126486038</v>
          </cell>
          <cell r="P580">
            <v>2.6414259865752143</v>
          </cell>
          <cell r="Q580">
            <v>3.0399519188847073</v>
          </cell>
          <cell r="R580">
            <v>2.4585806603998157</v>
          </cell>
          <cell r="S580">
            <v>4.2281390871362099</v>
          </cell>
          <cell r="T580">
            <v>0.73451222152699591</v>
          </cell>
          <cell r="U580">
            <v>0.67862861982989986</v>
          </cell>
          <cell r="V580">
            <v>2.5621990691510477</v>
          </cell>
          <cell r="W580">
            <v>0.2145882049279827</v>
          </cell>
          <cell r="X580">
            <v>2.3948883243993628E-2</v>
          </cell>
          <cell r="Y580">
            <v>1.222096343613345</v>
          </cell>
          <cell r="Z580">
            <v>1.1035993980174246</v>
          </cell>
          <cell r="AA580">
            <v>0.3138155426230686</v>
          </cell>
          <cell r="AB580">
            <v>0.56938056947425664</v>
          </cell>
          <cell r="AC580">
            <v>7.6182710827178708</v>
          </cell>
          <cell r="AD580">
            <v>8.5530788636095938</v>
          </cell>
          <cell r="AE580">
            <v>1.4260930656741659</v>
          </cell>
          <cell r="AF580">
            <v>99.999949784880627</v>
          </cell>
          <cell r="AG580">
            <v>0.56678845730966743</v>
          </cell>
        </row>
        <row r="581">
          <cell r="C581" t="str">
            <v>061302</v>
          </cell>
          <cell r="D581" t="str">
            <v>SIERRA</v>
          </cell>
          <cell r="E581" t="str">
            <v>CAJAMARCA</v>
          </cell>
          <cell r="F581" t="str">
            <v>SANTA CRUZ</v>
          </cell>
          <cell r="G581" t="str">
            <v>ANDABAMBA</v>
          </cell>
          <cell r="H581">
            <v>1527</v>
          </cell>
          <cell r="I581">
            <v>220.50856164383563</v>
          </cell>
          <cell r="J581">
            <v>1306.4914383561643</v>
          </cell>
          <cell r="K581">
            <v>0.42799999999999999</v>
          </cell>
          <cell r="L581">
            <v>53.02363411200227</v>
          </cell>
          <cell r="M581">
            <v>3.6552116189644734</v>
          </cell>
          <cell r="N581">
            <v>3.0193742238596797</v>
          </cell>
          <cell r="O581">
            <v>2.9134203126486038</v>
          </cell>
          <cell r="P581">
            <v>2.6414259865752143</v>
          </cell>
          <cell r="Q581">
            <v>3.0399519188847073</v>
          </cell>
          <cell r="R581">
            <v>2.4585806603998157</v>
          </cell>
          <cell r="S581">
            <v>4.2281390871362099</v>
          </cell>
          <cell r="T581">
            <v>0.73451222152699591</v>
          </cell>
          <cell r="U581">
            <v>0.67862861982989986</v>
          </cell>
          <cell r="V581">
            <v>2.5621990691510477</v>
          </cell>
          <cell r="W581">
            <v>0.2145882049279827</v>
          </cell>
          <cell r="X581">
            <v>2.3948883243993628E-2</v>
          </cell>
          <cell r="Y581">
            <v>1.222096343613345</v>
          </cell>
          <cell r="Z581">
            <v>1.1035993980174246</v>
          </cell>
          <cell r="AA581">
            <v>0.3138155426230686</v>
          </cell>
          <cell r="AB581">
            <v>0.56938056947425664</v>
          </cell>
          <cell r="AC581">
            <v>7.6182710827178708</v>
          </cell>
          <cell r="AD581">
            <v>8.5530788636095938</v>
          </cell>
          <cell r="AE581">
            <v>1.4260930656741659</v>
          </cell>
          <cell r="AF581">
            <v>99.999949784880627</v>
          </cell>
          <cell r="AG581">
            <v>0.56678845730966743</v>
          </cell>
        </row>
        <row r="582">
          <cell r="C582" t="str">
            <v>061304</v>
          </cell>
          <cell r="D582" t="str">
            <v>SIERRA</v>
          </cell>
          <cell r="E582" t="str">
            <v>CAJAMARCA</v>
          </cell>
          <cell r="F582" t="str">
            <v>SANTA CRUZ</v>
          </cell>
          <cell r="G582" t="str">
            <v>CHANCAYBAÑOS</v>
          </cell>
          <cell r="H582">
            <v>3905</v>
          </cell>
          <cell r="I582">
            <v>319.52714759112928</v>
          </cell>
          <cell r="J582">
            <v>3585.4728524088705</v>
          </cell>
          <cell r="K582">
            <v>0.42799999999999999</v>
          </cell>
          <cell r="L582">
            <v>53.02363411200227</v>
          </cell>
          <cell r="M582">
            <v>3.6552116189644734</v>
          </cell>
          <cell r="N582">
            <v>3.0193742238596797</v>
          </cell>
          <cell r="O582">
            <v>2.9134203126486038</v>
          </cell>
          <cell r="P582">
            <v>2.6414259865752143</v>
          </cell>
          <cell r="Q582">
            <v>3.0399519188847073</v>
          </cell>
          <cell r="R582">
            <v>2.4585806603998157</v>
          </cell>
          <cell r="S582">
            <v>4.2281390871362099</v>
          </cell>
          <cell r="T582">
            <v>0.73451222152699591</v>
          </cell>
          <cell r="U582">
            <v>0.67862861982989986</v>
          </cell>
          <cell r="V582">
            <v>2.5621990691510477</v>
          </cell>
          <cell r="W582">
            <v>0.2145882049279827</v>
          </cell>
          <cell r="X582">
            <v>2.3948883243993628E-2</v>
          </cell>
          <cell r="Y582">
            <v>1.222096343613345</v>
          </cell>
          <cell r="Z582">
            <v>1.1035993980174246</v>
          </cell>
          <cell r="AA582">
            <v>0.3138155426230686</v>
          </cell>
          <cell r="AB582">
            <v>0.56938056947425664</v>
          </cell>
          <cell r="AC582">
            <v>7.6182710827178708</v>
          </cell>
          <cell r="AD582">
            <v>8.5530788636095938</v>
          </cell>
          <cell r="AE582">
            <v>1.4260930656741659</v>
          </cell>
          <cell r="AF582">
            <v>99.999949784880627</v>
          </cell>
          <cell r="AG582">
            <v>0.56678845730966743</v>
          </cell>
        </row>
        <row r="583">
          <cell r="C583" t="str">
            <v>061305</v>
          </cell>
          <cell r="D583" t="str">
            <v>SIERRA</v>
          </cell>
          <cell r="E583" t="str">
            <v>CAJAMARCA</v>
          </cell>
          <cell r="F583" t="str">
            <v>SANTA CRUZ</v>
          </cell>
          <cell r="G583" t="str">
            <v>LA ESPERANZA</v>
          </cell>
          <cell r="H583">
            <v>2601</v>
          </cell>
          <cell r="I583">
            <v>161.1557632398754</v>
          </cell>
          <cell r="J583">
            <v>2439.8442367601247</v>
          </cell>
          <cell r="K583">
            <v>0.42799999999999999</v>
          </cell>
          <cell r="L583">
            <v>53.02363411200227</v>
          </cell>
          <cell r="M583">
            <v>3.6552116189644734</v>
          </cell>
          <cell r="N583">
            <v>3.0193742238596797</v>
          </cell>
          <cell r="O583">
            <v>2.9134203126486038</v>
          </cell>
          <cell r="P583">
            <v>2.6414259865752143</v>
          </cell>
          <cell r="Q583">
            <v>3.0399519188847073</v>
          </cell>
          <cell r="R583">
            <v>2.4585806603998157</v>
          </cell>
          <cell r="S583">
            <v>4.2281390871362099</v>
          </cell>
          <cell r="T583">
            <v>0.73451222152699591</v>
          </cell>
          <cell r="U583">
            <v>0.67862861982989986</v>
          </cell>
          <cell r="V583">
            <v>2.5621990691510477</v>
          </cell>
          <cell r="W583">
            <v>0.2145882049279827</v>
          </cell>
          <cell r="X583">
            <v>2.3948883243993628E-2</v>
          </cell>
          <cell r="Y583">
            <v>1.222096343613345</v>
          </cell>
          <cell r="Z583">
            <v>1.1035993980174246</v>
          </cell>
          <cell r="AA583">
            <v>0.3138155426230686</v>
          </cell>
          <cell r="AB583">
            <v>0.56938056947425664</v>
          </cell>
          <cell r="AC583">
            <v>7.6182710827178708</v>
          </cell>
          <cell r="AD583">
            <v>8.5530788636095938</v>
          </cell>
          <cell r="AE583">
            <v>1.4260930656741659</v>
          </cell>
          <cell r="AF583">
            <v>99.999949784880627</v>
          </cell>
          <cell r="AG583">
            <v>0.56678845730966743</v>
          </cell>
        </row>
        <row r="584">
          <cell r="C584" t="str">
            <v>061306</v>
          </cell>
          <cell r="D584" t="str">
            <v>SIERRA</v>
          </cell>
          <cell r="E584" t="str">
            <v>CAJAMARCA</v>
          </cell>
          <cell r="F584" t="str">
            <v>SANTA CRUZ</v>
          </cell>
          <cell r="G584" t="str">
            <v>NINABAMBA</v>
          </cell>
          <cell r="H584">
            <v>2791</v>
          </cell>
          <cell r="I584">
            <v>356.6123800066203</v>
          </cell>
          <cell r="J584">
            <v>2434.3876199933798</v>
          </cell>
          <cell r="K584">
            <v>0.42799999999999999</v>
          </cell>
          <cell r="L584">
            <v>53.02363411200227</v>
          </cell>
          <cell r="M584">
            <v>3.6552116189644734</v>
          </cell>
          <cell r="N584">
            <v>3.0193742238596797</v>
          </cell>
          <cell r="O584">
            <v>2.9134203126486038</v>
          </cell>
          <cell r="P584">
            <v>2.6414259865752143</v>
          </cell>
          <cell r="Q584">
            <v>3.0399519188847073</v>
          </cell>
          <cell r="R584">
            <v>2.4585806603998157</v>
          </cell>
          <cell r="S584">
            <v>4.2281390871362099</v>
          </cell>
          <cell r="T584">
            <v>0.73451222152699591</v>
          </cell>
          <cell r="U584">
            <v>0.67862861982989986</v>
          </cell>
          <cell r="V584">
            <v>2.5621990691510477</v>
          </cell>
          <cell r="W584">
            <v>0.2145882049279827</v>
          </cell>
          <cell r="X584">
            <v>2.3948883243993628E-2</v>
          </cell>
          <cell r="Y584">
            <v>1.222096343613345</v>
          </cell>
          <cell r="Z584">
            <v>1.1035993980174246</v>
          </cell>
          <cell r="AA584">
            <v>0.3138155426230686</v>
          </cell>
          <cell r="AB584">
            <v>0.56938056947425664</v>
          </cell>
          <cell r="AC584">
            <v>7.6182710827178708</v>
          </cell>
          <cell r="AD584">
            <v>8.5530788636095938</v>
          </cell>
          <cell r="AE584">
            <v>1.4260930656741659</v>
          </cell>
          <cell r="AF584">
            <v>99.999949784880627</v>
          </cell>
          <cell r="AG584">
            <v>0.56678845730966743</v>
          </cell>
        </row>
        <row r="585">
          <cell r="C585" t="str">
            <v>061307</v>
          </cell>
          <cell r="D585" t="str">
            <v>SIERRA</v>
          </cell>
          <cell r="E585" t="str">
            <v>CAJAMARCA</v>
          </cell>
          <cell r="F585" t="str">
            <v>SANTA CRUZ</v>
          </cell>
          <cell r="G585" t="str">
            <v>PULAN</v>
          </cell>
          <cell r="H585">
            <v>4492</v>
          </cell>
          <cell r="I585">
            <v>397.57098955132142</v>
          </cell>
          <cell r="J585">
            <v>4094.4290104486786</v>
          </cell>
          <cell r="K585">
            <v>0.42799999999999999</v>
          </cell>
          <cell r="L585">
            <v>53.02363411200227</v>
          </cell>
          <cell r="M585">
            <v>3.6552116189644734</v>
          </cell>
          <cell r="N585">
            <v>3.0193742238596797</v>
          </cell>
          <cell r="O585">
            <v>2.9134203126486038</v>
          </cell>
          <cell r="P585">
            <v>2.6414259865752143</v>
          </cell>
          <cell r="Q585">
            <v>3.0399519188847073</v>
          </cell>
          <cell r="R585">
            <v>2.4585806603998157</v>
          </cell>
          <cell r="S585">
            <v>4.2281390871362099</v>
          </cell>
          <cell r="T585">
            <v>0.73451222152699591</v>
          </cell>
          <cell r="U585">
            <v>0.67862861982989986</v>
          </cell>
          <cell r="V585">
            <v>2.5621990691510477</v>
          </cell>
          <cell r="W585">
            <v>0.2145882049279827</v>
          </cell>
          <cell r="X585">
            <v>2.3948883243993628E-2</v>
          </cell>
          <cell r="Y585">
            <v>1.222096343613345</v>
          </cell>
          <cell r="Z585">
            <v>1.1035993980174246</v>
          </cell>
          <cell r="AA585">
            <v>0.3138155426230686</v>
          </cell>
          <cell r="AB585">
            <v>0.56938056947425664</v>
          </cell>
          <cell r="AC585">
            <v>7.6182710827178708</v>
          </cell>
          <cell r="AD585">
            <v>8.5530788636095938</v>
          </cell>
          <cell r="AE585">
            <v>1.4260930656741659</v>
          </cell>
          <cell r="AF585">
            <v>99.999949784880627</v>
          </cell>
          <cell r="AG585">
            <v>0.56678845730966743</v>
          </cell>
        </row>
        <row r="586">
          <cell r="C586" t="str">
            <v>061308</v>
          </cell>
          <cell r="D586" t="str">
            <v>SIERRA</v>
          </cell>
          <cell r="E586" t="str">
            <v>CAJAMARCA</v>
          </cell>
          <cell r="F586" t="str">
            <v>SANTA CRUZ</v>
          </cell>
          <cell r="G586" t="str">
            <v>SAUCEPAMPA</v>
          </cell>
          <cell r="H586">
            <v>1871</v>
          </cell>
          <cell r="I586">
            <v>260.70556376169372</v>
          </cell>
          <cell r="J586">
            <v>1610.2944362383064</v>
          </cell>
          <cell r="K586">
            <v>0.42799999999999999</v>
          </cell>
          <cell r="L586">
            <v>53.02363411200227</v>
          </cell>
          <cell r="M586">
            <v>3.6552116189644734</v>
          </cell>
          <cell r="N586">
            <v>3.0193742238596797</v>
          </cell>
          <cell r="O586">
            <v>2.9134203126486038</v>
          </cell>
          <cell r="P586">
            <v>2.6414259865752143</v>
          </cell>
          <cell r="Q586">
            <v>3.0399519188847073</v>
          </cell>
          <cell r="R586">
            <v>2.4585806603998157</v>
          </cell>
          <cell r="S586">
            <v>4.2281390871362099</v>
          </cell>
          <cell r="T586">
            <v>0.73451222152699591</v>
          </cell>
          <cell r="U586">
            <v>0.67862861982989986</v>
          </cell>
          <cell r="V586">
            <v>2.5621990691510477</v>
          </cell>
          <cell r="W586">
            <v>0.2145882049279827</v>
          </cell>
          <cell r="X586">
            <v>2.3948883243993628E-2</v>
          </cell>
          <cell r="Y586">
            <v>1.222096343613345</v>
          </cell>
          <cell r="Z586">
            <v>1.1035993980174246</v>
          </cell>
          <cell r="AA586">
            <v>0.3138155426230686</v>
          </cell>
          <cell r="AB586">
            <v>0.56938056947425664</v>
          </cell>
          <cell r="AC586">
            <v>7.6182710827178708</v>
          </cell>
          <cell r="AD586">
            <v>8.5530788636095938</v>
          </cell>
          <cell r="AE586">
            <v>1.4260930656741659</v>
          </cell>
          <cell r="AF586">
            <v>99.999949784880627</v>
          </cell>
          <cell r="AG586">
            <v>0.56678845730966743</v>
          </cell>
        </row>
        <row r="587">
          <cell r="C587" t="str">
            <v>061309</v>
          </cell>
          <cell r="D587" t="str">
            <v>SIERRA</v>
          </cell>
          <cell r="E587" t="str">
            <v>CAJAMARCA</v>
          </cell>
          <cell r="F587" t="str">
            <v>SANTA CRUZ</v>
          </cell>
          <cell r="G587" t="str">
            <v>SEXI</v>
          </cell>
          <cell r="H587">
            <v>566</v>
          </cell>
          <cell r="I587">
            <v>306.62912621359226</v>
          </cell>
          <cell r="J587">
            <v>259.37087378640774</v>
          </cell>
          <cell r="K587">
            <v>0.42799999999999999</v>
          </cell>
          <cell r="L587">
            <v>53.02363411200227</v>
          </cell>
          <cell r="M587">
            <v>3.6552116189644734</v>
          </cell>
          <cell r="N587">
            <v>3.0193742238596797</v>
          </cell>
          <cell r="O587">
            <v>2.9134203126486038</v>
          </cell>
          <cell r="P587">
            <v>2.6414259865752143</v>
          </cell>
          <cell r="Q587">
            <v>3.0399519188847073</v>
          </cell>
          <cell r="R587">
            <v>2.4585806603998157</v>
          </cell>
          <cell r="S587">
            <v>4.2281390871362099</v>
          </cell>
          <cell r="T587">
            <v>0.73451222152699591</v>
          </cell>
          <cell r="U587">
            <v>0.67862861982989986</v>
          </cell>
          <cell r="V587">
            <v>2.5621990691510477</v>
          </cell>
          <cell r="W587">
            <v>0.2145882049279827</v>
          </cell>
          <cell r="X587">
            <v>2.3948883243993628E-2</v>
          </cell>
          <cell r="Y587">
            <v>1.222096343613345</v>
          </cell>
          <cell r="Z587">
            <v>1.1035993980174246</v>
          </cell>
          <cell r="AA587">
            <v>0.3138155426230686</v>
          </cell>
          <cell r="AB587">
            <v>0.56938056947425664</v>
          </cell>
          <cell r="AC587">
            <v>7.6182710827178708</v>
          </cell>
          <cell r="AD587">
            <v>8.5530788636095938</v>
          </cell>
          <cell r="AE587">
            <v>1.4260930656741659</v>
          </cell>
          <cell r="AF587">
            <v>99.999949784880627</v>
          </cell>
          <cell r="AG587">
            <v>0.56678845730966743</v>
          </cell>
        </row>
        <row r="588">
          <cell r="C588" t="str">
            <v>061310</v>
          </cell>
          <cell r="D588" t="str">
            <v>SIERRA</v>
          </cell>
          <cell r="E588" t="str">
            <v>CAJAMARCA</v>
          </cell>
          <cell r="F588" t="str">
            <v>SANTA CRUZ</v>
          </cell>
          <cell r="G588" t="str">
            <v>UTICYACU</v>
          </cell>
          <cell r="H588">
            <v>1614</v>
          </cell>
          <cell r="I588">
            <v>194.96033653846155</v>
          </cell>
          <cell r="J588">
            <v>1419.0396634615386</v>
          </cell>
          <cell r="K588">
            <v>0.42799999999999999</v>
          </cell>
          <cell r="L588">
            <v>53.02363411200227</v>
          </cell>
          <cell r="M588">
            <v>3.6552116189644734</v>
          </cell>
          <cell r="N588">
            <v>3.0193742238596797</v>
          </cell>
          <cell r="O588">
            <v>2.9134203126486038</v>
          </cell>
          <cell r="P588">
            <v>2.6414259865752143</v>
          </cell>
          <cell r="Q588">
            <v>3.0399519188847073</v>
          </cell>
          <cell r="R588">
            <v>2.4585806603998157</v>
          </cell>
          <cell r="S588">
            <v>4.2281390871362099</v>
          </cell>
          <cell r="T588">
            <v>0.73451222152699591</v>
          </cell>
          <cell r="U588">
            <v>0.67862861982989986</v>
          </cell>
          <cell r="V588">
            <v>2.5621990691510477</v>
          </cell>
          <cell r="W588">
            <v>0.2145882049279827</v>
          </cell>
          <cell r="X588">
            <v>2.3948883243993628E-2</v>
          </cell>
          <cell r="Y588">
            <v>1.222096343613345</v>
          </cell>
          <cell r="Z588">
            <v>1.1035993980174246</v>
          </cell>
          <cell r="AA588">
            <v>0.3138155426230686</v>
          </cell>
          <cell r="AB588">
            <v>0.56938056947425664</v>
          </cell>
          <cell r="AC588">
            <v>7.6182710827178708</v>
          </cell>
          <cell r="AD588">
            <v>8.5530788636095938</v>
          </cell>
          <cell r="AE588">
            <v>1.4260930656741659</v>
          </cell>
          <cell r="AF588">
            <v>99.999949784880627</v>
          </cell>
          <cell r="AG588">
            <v>0.56678845730966743</v>
          </cell>
        </row>
        <row r="589">
          <cell r="C589" t="str">
            <v>061311</v>
          </cell>
          <cell r="D589" t="str">
            <v>SIERRA</v>
          </cell>
          <cell r="E589" t="str">
            <v>CAJAMARCA</v>
          </cell>
          <cell r="F589" t="str">
            <v>SANTA CRUZ</v>
          </cell>
          <cell r="G589" t="str">
            <v>YAUYUCAN</v>
          </cell>
          <cell r="H589">
            <v>3595</v>
          </cell>
          <cell r="I589">
            <v>841.80729927007292</v>
          </cell>
          <cell r="J589">
            <v>2753.1927007299273</v>
          </cell>
          <cell r="K589">
            <v>0.42799999999999999</v>
          </cell>
          <cell r="L589">
            <v>53.02363411200227</v>
          </cell>
          <cell r="M589">
            <v>3.6552116189644734</v>
          </cell>
          <cell r="N589">
            <v>3.0193742238596797</v>
          </cell>
          <cell r="O589">
            <v>2.9134203126486038</v>
          </cell>
          <cell r="P589">
            <v>2.6414259865752143</v>
          </cell>
          <cell r="Q589">
            <v>3.0399519188847073</v>
          </cell>
          <cell r="R589">
            <v>2.4585806603998157</v>
          </cell>
          <cell r="S589">
            <v>4.2281390871362099</v>
          </cell>
          <cell r="T589">
            <v>0.73451222152699591</v>
          </cell>
          <cell r="U589">
            <v>0.67862861982989986</v>
          </cell>
          <cell r="V589">
            <v>2.5621990691510477</v>
          </cell>
          <cell r="W589">
            <v>0.2145882049279827</v>
          </cell>
          <cell r="X589">
            <v>2.3948883243993628E-2</v>
          </cell>
          <cell r="Y589">
            <v>1.222096343613345</v>
          </cell>
          <cell r="Z589">
            <v>1.1035993980174246</v>
          </cell>
          <cell r="AA589">
            <v>0.3138155426230686</v>
          </cell>
          <cell r="AB589">
            <v>0.56938056947425664</v>
          </cell>
          <cell r="AC589">
            <v>7.6182710827178708</v>
          </cell>
          <cell r="AD589">
            <v>8.5530788636095938</v>
          </cell>
          <cell r="AE589">
            <v>1.4260930656741659</v>
          </cell>
          <cell r="AF589">
            <v>99.999949784880627</v>
          </cell>
          <cell r="AG589">
            <v>0.56678845730966743</v>
          </cell>
        </row>
        <row r="590">
          <cell r="C590" t="str">
            <v>080102</v>
          </cell>
          <cell r="D590" t="str">
            <v>SIERRA</v>
          </cell>
          <cell r="E590" t="str">
            <v>CUSCO</v>
          </cell>
          <cell r="F590" t="str">
            <v>CUSCO</v>
          </cell>
          <cell r="G590" t="str">
            <v>CCORCA</v>
          </cell>
          <cell r="H590">
            <v>2235</v>
          </cell>
          <cell r="I590">
            <v>600.00640204865556</v>
          </cell>
          <cell r="J590">
            <v>1634.9935979513443</v>
          </cell>
          <cell r="K590">
            <v>0.42799999999999999</v>
          </cell>
          <cell r="L590">
            <v>53.02363411200227</v>
          </cell>
          <cell r="M590">
            <v>3.6552116189644734</v>
          </cell>
          <cell r="N590">
            <v>3.0193742238596797</v>
          </cell>
          <cell r="O590">
            <v>2.9134203126486038</v>
          </cell>
          <cell r="P590">
            <v>2.6414259865752143</v>
          </cell>
          <cell r="Q590">
            <v>3.0399519188847073</v>
          </cell>
          <cell r="R590">
            <v>2.4585806603998157</v>
          </cell>
          <cell r="S590">
            <v>4.2281390871362099</v>
          </cell>
          <cell r="T590">
            <v>0.73451222152699591</v>
          </cell>
          <cell r="U590">
            <v>0.67862861982989986</v>
          </cell>
          <cell r="V590">
            <v>2.5621990691510477</v>
          </cell>
          <cell r="W590">
            <v>0.2145882049279827</v>
          </cell>
          <cell r="X590">
            <v>2.3948883243993628E-2</v>
          </cell>
          <cell r="Y590">
            <v>1.222096343613345</v>
          </cell>
          <cell r="Z590">
            <v>1.1035993980174246</v>
          </cell>
          <cell r="AA590">
            <v>0.3138155426230686</v>
          </cell>
          <cell r="AB590">
            <v>0.56938056947425664</v>
          </cell>
          <cell r="AC590">
            <v>7.6182710827178708</v>
          </cell>
          <cell r="AD590">
            <v>8.5530788636095938</v>
          </cell>
          <cell r="AE590">
            <v>1.4260930656741659</v>
          </cell>
          <cell r="AF590">
            <v>99.999949784880627</v>
          </cell>
          <cell r="AG590">
            <v>0.56678845730966743</v>
          </cell>
        </row>
        <row r="591">
          <cell r="C591" t="str">
            <v>080103</v>
          </cell>
          <cell r="D591" t="str">
            <v>SIERRA</v>
          </cell>
          <cell r="E591" t="str">
            <v>CUSCO</v>
          </cell>
          <cell r="F591" t="str">
            <v>CUSCO</v>
          </cell>
          <cell r="G591" t="str">
            <v>POROY</v>
          </cell>
          <cell r="H591">
            <v>7817</v>
          </cell>
          <cell r="I591">
            <v>1683.5806813088302</v>
          </cell>
          <cell r="J591">
            <v>6133.4193186911698</v>
          </cell>
          <cell r="K591">
            <v>0.42799999999999999</v>
          </cell>
          <cell r="L591">
            <v>53.02363411200227</v>
          </cell>
          <cell r="M591">
            <v>3.6552116189644734</v>
          </cell>
          <cell r="N591">
            <v>3.0193742238596797</v>
          </cell>
          <cell r="O591">
            <v>2.9134203126486038</v>
          </cell>
          <cell r="P591">
            <v>2.6414259865752143</v>
          </cell>
          <cell r="Q591">
            <v>3.0399519188847073</v>
          </cell>
          <cell r="R591">
            <v>2.4585806603998157</v>
          </cell>
          <cell r="S591">
            <v>4.2281390871362099</v>
          </cell>
          <cell r="T591">
            <v>0.73451222152699591</v>
          </cell>
          <cell r="U591">
            <v>0.67862861982989986</v>
          </cell>
          <cell r="V591">
            <v>2.5621990691510477</v>
          </cell>
          <cell r="W591">
            <v>0.2145882049279827</v>
          </cell>
          <cell r="X591">
            <v>2.3948883243993628E-2</v>
          </cell>
          <cell r="Y591">
            <v>1.222096343613345</v>
          </cell>
          <cell r="Z591">
            <v>1.1035993980174246</v>
          </cell>
          <cell r="AA591">
            <v>0.3138155426230686</v>
          </cell>
          <cell r="AB591">
            <v>0.56938056947425664</v>
          </cell>
          <cell r="AC591">
            <v>7.6182710827178708</v>
          </cell>
          <cell r="AD591">
            <v>8.5530788636095938</v>
          </cell>
          <cell r="AE591">
            <v>1.4260930656741659</v>
          </cell>
          <cell r="AF591">
            <v>99.999949784880627</v>
          </cell>
          <cell r="AG591">
            <v>0.56678845730966743</v>
          </cell>
        </row>
        <row r="592">
          <cell r="C592" t="str">
            <v>080107</v>
          </cell>
          <cell r="D592" t="str">
            <v>SIERRA</v>
          </cell>
          <cell r="E592" t="str">
            <v>CUSCO</v>
          </cell>
          <cell r="F592" t="str">
            <v>CUSCO</v>
          </cell>
          <cell r="G592" t="str">
            <v>SAYLLA</v>
          </cell>
          <cell r="H592">
            <v>5389</v>
          </cell>
          <cell r="I592">
            <v>2305.1107702794825</v>
          </cell>
          <cell r="J592">
            <v>3083.8892297205175</v>
          </cell>
          <cell r="K592">
            <v>0.42799999999999999</v>
          </cell>
          <cell r="L592">
            <v>53.02363411200227</v>
          </cell>
          <cell r="M592">
            <v>3.6552116189644734</v>
          </cell>
          <cell r="N592">
            <v>3.0193742238596797</v>
          </cell>
          <cell r="O592">
            <v>2.9134203126486038</v>
          </cell>
          <cell r="P592">
            <v>2.6414259865752143</v>
          </cell>
          <cell r="Q592">
            <v>3.0399519188847073</v>
          </cell>
          <cell r="R592">
            <v>2.4585806603998157</v>
          </cell>
          <cell r="S592">
            <v>4.2281390871362099</v>
          </cell>
          <cell r="T592">
            <v>0.73451222152699591</v>
          </cell>
          <cell r="U592">
            <v>0.67862861982989986</v>
          </cell>
          <cell r="V592">
            <v>2.5621990691510477</v>
          </cell>
          <cell r="W592">
            <v>0.2145882049279827</v>
          </cell>
          <cell r="X592">
            <v>2.3948883243993628E-2</v>
          </cell>
          <cell r="Y592">
            <v>1.222096343613345</v>
          </cell>
          <cell r="Z592">
            <v>1.1035993980174246</v>
          </cell>
          <cell r="AA592">
            <v>0.3138155426230686</v>
          </cell>
          <cell r="AB592">
            <v>0.56938056947425664</v>
          </cell>
          <cell r="AC592">
            <v>7.6182710827178708</v>
          </cell>
          <cell r="AD592">
            <v>8.5530788636095938</v>
          </cell>
          <cell r="AE592">
            <v>1.4260930656741659</v>
          </cell>
          <cell r="AF592">
            <v>99.999949784880627</v>
          </cell>
          <cell r="AG592">
            <v>0.56678845730966743</v>
          </cell>
        </row>
        <row r="593">
          <cell r="C593" t="str">
            <v>080201</v>
          </cell>
          <cell r="D593" t="str">
            <v>SIERRA</v>
          </cell>
          <cell r="E593" t="str">
            <v>CUSCO</v>
          </cell>
          <cell r="F593" t="str">
            <v>ACOMAYO</v>
          </cell>
          <cell r="G593" t="str">
            <v>ACOMAYO</v>
          </cell>
          <cell r="H593">
            <v>5552</v>
          </cell>
          <cell r="I593">
            <v>2222.8639405204458</v>
          </cell>
          <cell r="J593">
            <v>3329.1360594795542</v>
          </cell>
          <cell r="K593">
            <v>0.43</v>
          </cell>
          <cell r="L593">
            <v>53.02363411200227</v>
          </cell>
          <cell r="M593">
            <v>3.6552116189644734</v>
          </cell>
          <cell r="N593">
            <v>3.0193742238596797</v>
          </cell>
          <cell r="O593">
            <v>2.9134203126486038</v>
          </cell>
          <cell r="P593">
            <v>2.6414259865752143</v>
          </cell>
          <cell r="Q593">
            <v>3.0399519188847073</v>
          </cell>
          <cell r="R593">
            <v>2.4585806603998157</v>
          </cell>
          <cell r="S593">
            <v>4.2281390871362099</v>
          </cell>
          <cell r="T593">
            <v>0.73451222152699591</v>
          </cell>
          <cell r="U593">
            <v>0.67862861982989986</v>
          </cell>
          <cell r="V593">
            <v>2.5621990691510477</v>
          </cell>
          <cell r="W593">
            <v>0.2145882049279827</v>
          </cell>
          <cell r="X593">
            <v>2.3948883243993628E-2</v>
          </cell>
          <cell r="Y593">
            <v>1.222096343613345</v>
          </cell>
          <cell r="Z593">
            <v>1.1035993980174246</v>
          </cell>
          <cell r="AA593">
            <v>0.3138155426230686</v>
          </cell>
          <cell r="AB593">
            <v>0.56938056947425664</v>
          </cell>
          <cell r="AC593">
            <v>7.6182710827178708</v>
          </cell>
          <cell r="AD593">
            <v>8.5530788636095938</v>
          </cell>
          <cell r="AE593">
            <v>1.4260930656741659</v>
          </cell>
          <cell r="AF593">
            <v>99.999949784880627</v>
          </cell>
          <cell r="AG593">
            <v>0.56678845730966743</v>
          </cell>
        </row>
        <row r="594">
          <cell r="C594" t="str">
            <v>080202</v>
          </cell>
          <cell r="D594" t="str">
            <v>SIERRA</v>
          </cell>
          <cell r="E594" t="str">
            <v>CUSCO</v>
          </cell>
          <cell r="F594" t="str">
            <v>ACOMAYO</v>
          </cell>
          <cell r="G594" t="str">
            <v>ACOPIA</v>
          </cell>
          <cell r="H594">
            <v>2379</v>
          </cell>
          <cell r="I594">
            <v>1363.9475948377005</v>
          </cell>
          <cell r="J594">
            <v>1015.0524051622995</v>
          </cell>
          <cell r="K594">
            <v>0.42799999999999999</v>
          </cell>
          <cell r="L594">
            <v>53.02363411200227</v>
          </cell>
          <cell r="M594">
            <v>3.6552116189644734</v>
          </cell>
          <cell r="N594">
            <v>3.0193742238596797</v>
          </cell>
          <cell r="O594">
            <v>2.9134203126486038</v>
          </cell>
          <cell r="P594">
            <v>2.6414259865752143</v>
          </cell>
          <cell r="Q594">
            <v>3.0399519188847073</v>
          </cell>
          <cell r="R594">
            <v>2.4585806603998157</v>
          </cell>
          <cell r="S594">
            <v>4.2281390871362099</v>
          </cell>
          <cell r="T594">
            <v>0.73451222152699591</v>
          </cell>
          <cell r="U594">
            <v>0.67862861982989986</v>
          </cell>
          <cell r="V594">
            <v>2.5621990691510477</v>
          </cell>
          <cell r="W594">
            <v>0.2145882049279827</v>
          </cell>
          <cell r="X594">
            <v>2.3948883243993628E-2</v>
          </cell>
          <cell r="Y594">
            <v>1.222096343613345</v>
          </cell>
          <cell r="Z594">
            <v>1.1035993980174246</v>
          </cell>
          <cell r="AA594">
            <v>0.3138155426230686</v>
          </cell>
          <cell r="AB594">
            <v>0.56938056947425664</v>
          </cell>
          <cell r="AC594">
            <v>7.6182710827178708</v>
          </cell>
          <cell r="AD594">
            <v>8.5530788636095938</v>
          </cell>
          <cell r="AE594">
            <v>1.4260930656741659</v>
          </cell>
          <cell r="AF594">
            <v>99.999949784880627</v>
          </cell>
          <cell r="AG594">
            <v>0.56678845730966743</v>
          </cell>
        </row>
        <row r="595">
          <cell r="C595" t="str">
            <v>080203</v>
          </cell>
          <cell r="D595" t="str">
            <v>SIERRA</v>
          </cell>
          <cell r="E595" t="str">
            <v>CUSCO</v>
          </cell>
          <cell r="F595" t="str">
            <v>ACOMAYO</v>
          </cell>
          <cell r="G595" t="str">
            <v>ACOS</v>
          </cell>
          <cell r="H595">
            <v>2338</v>
          </cell>
          <cell r="I595">
            <v>1353.192141453831</v>
          </cell>
          <cell r="J595">
            <v>984.80785854616897</v>
          </cell>
          <cell r="K595">
            <v>0.4</v>
          </cell>
          <cell r="L595">
            <v>53.02363411200227</v>
          </cell>
          <cell r="M595">
            <v>3.6552116189644734</v>
          </cell>
          <cell r="N595">
            <v>3.0193742238596797</v>
          </cell>
          <cell r="O595">
            <v>2.9134203126486038</v>
          </cell>
          <cell r="P595">
            <v>2.6414259865752143</v>
          </cell>
          <cell r="Q595">
            <v>3.0399519188847073</v>
          </cell>
          <cell r="R595">
            <v>2.4585806603998157</v>
          </cell>
          <cell r="S595">
            <v>4.2281390871362099</v>
          </cell>
          <cell r="T595">
            <v>0.73451222152699591</v>
          </cell>
          <cell r="U595">
            <v>0.67862861982989986</v>
          </cell>
          <cell r="V595">
            <v>2.5621990691510477</v>
          </cell>
          <cell r="W595">
            <v>0.2145882049279827</v>
          </cell>
          <cell r="X595">
            <v>2.3948883243993628E-2</v>
          </cell>
          <cell r="Y595">
            <v>1.222096343613345</v>
          </cell>
          <cell r="Z595">
            <v>1.1035993980174246</v>
          </cell>
          <cell r="AA595">
            <v>0.3138155426230686</v>
          </cell>
          <cell r="AB595">
            <v>0.56938056947425664</v>
          </cell>
          <cell r="AC595">
            <v>7.6182710827178708</v>
          </cell>
          <cell r="AD595">
            <v>8.5530788636095938</v>
          </cell>
          <cell r="AE595">
            <v>1.4260930656741659</v>
          </cell>
          <cell r="AF595">
            <v>99.999949784880627</v>
          </cell>
          <cell r="AG595">
            <v>0.56678845730966743</v>
          </cell>
        </row>
        <row r="596">
          <cell r="C596" t="str">
            <v>080204</v>
          </cell>
          <cell r="D596" t="str">
            <v>SIERRA</v>
          </cell>
          <cell r="E596" t="str">
            <v>CUSCO</v>
          </cell>
          <cell r="F596" t="str">
            <v>ACOMAYO</v>
          </cell>
          <cell r="G596" t="str">
            <v>MOSOC LLACTA</v>
          </cell>
          <cell r="H596">
            <v>2287</v>
          </cell>
          <cell r="I596">
            <v>760.69742489270391</v>
          </cell>
          <cell r="J596">
            <v>1526.302575107296</v>
          </cell>
          <cell r="K596">
            <v>0.42799999999999999</v>
          </cell>
          <cell r="L596">
            <v>53.02363411200227</v>
          </cell>
          <cell r="M596">
            <v>3.6552116189644734</v>
          </cell>
          <cell r="N596">
            <v>3.0193742238596797</v>
          </cell>
          <cell r="O596">
            <v>2.9134203126486038</v>
          </cell>
          <cell r="P596">
            <v>2.6414259865752143</v>
          </cell>
          <cell r="Q596">
            <v>3.0399519188847073</v>
          </cell>
          <cell r="R596">
            <v>2.4585806603998157</v>
          </cell>
          <cell r="S596">
            <v>4.2281390871362099</v>
          </cell>
          <cell r="T596">
            <v>0.73451222152699591</v>
          </cell>
          <cell r="U596">
            <v>0.67862861982989986</v>
          </cell>
          <cell r="V596">
            <v>2.5621990691510477</v>
          </cell>
          <cell r="W596">
            <v>0.2145882049279827</v>
          </cell>
          <cell r="X596">
            <v>2.3948883243993628E-2</v>
          </cell>
          <cell r="Y596">
            <v>1.222096343613345</v>
          </cell>
          <cell r="Z596">
            <v>1.1035993980174246</v>
          </cell>
          <cell r="AA596">
            <v>0.3138155426230686</v>
          </cell>
          <cell r="AB596">
            <v>0.56938056947425664</v>
          </cell>
          <cell r="AC596">
            <v>7.6182710827178708</v>
          </cell>
          <cell r="AD596">
            <v>8.5530788636095938</v>
          </cell>
          <cell r="AE596">
            <v>1.4260930656741659</v>
          </cell>
          <cell r="AF596">
            <v>99.999949784880627</v>
          </cell>
          <cell r="AG596">
            <v>0.56678845730966743</v>
          </cell>
        </row>
        <row r="597">
          <cell r="C597" t="str">
            <v>080205</v>
          </cell>
          <cell r="D597" t="str">
            <v>SIERRA</v>
          </cell>
          <cell r="E597" t="str">
            <v>CUSCO</v>
          </cell>
          <cell r="F597" t="str">
            <v>ACOMAYO</v>
          </cell>
          <cell r="G597" t="str">
            <v>POMACANCHI</v>
          </cell>
          <cell r="H597">
            <v>9020</v>
          </cell>
          <cell r="I597">
            <v>5031.2997601918469</v>
          </cell>
          <cell r="J597">
            <v>3988.7002398081531</v>
          </cell>
          <cell r="K597">
            <v>0.37009983819916864</v>
          </cell>
          <cell r="L597">
            <v>48.207676853124667</v>
          </cell>
          <cell r="M597">
            <v>6.1471220612597381</v>
          </cell>
          <cell r="N597">
            <v>4.7055091466638475</v>
          </cell>
          <cell r="O597">
            <v>4.0675337492509964</v>
          </cell>
          <cell r="P597">
            <v>1.9174509181911108</v>
          </cell>
          <cell r="Q597">
            <v>2.3844771069049386</v>
          </cell>
          <cell r="R597">
            <v>3.3819745514786224</v>
          </cell>
          <cell r="S597">
            <v>4.3724225441471924</v>
          </cell>
          <cell r="T597">
            <v>1.0591801487434354</v>
          </cell>
          <cell r="U597">
            <v>1.3446829509005676</v>
          </cell>
          <cell r="V597">
            <v>2.2769729653519439</v>
          </cell>
          <cell r="W597">
            <v>0</v>
          </cell>
          <cell r="X597">
            <v>0</v>
          </cell>
          <cell r="Y597">
            <v>1.4750978111451838</v>
          </cell>
          <cell r="Z597">
            <v>1.4645236332875118</v>
          </cell>
          <cell r="AA597">
            <v>9.6929963695322696E-2</v>
          </cell>
          <cell r="AB597">
            <v>0.63797539741285125</v>
          </cell>
          <cell r="AC597">
            <v>2.863839836452716</v>
          </cell>
          <cell r="AD597">
            <v>13.596630361989357</v>
          </cell>
          <cell r="AE597">
            <v>0</v>
          </cell>
          <cell r="AF597">
            <v>100</v>
          </cell>
          <cell r="AG597">
            <v>0.54354798914384406</v>
          </cell>
        </row>
        <row r="598">
          <cell r="C598" t="str">
            <v>080206</v>
          </cell>
          <cell r="D598" t="str">
            <v>SIERRA</v>
          </cell>
          <cell r="E598" t="str">
            <v>CUSCO</v>
          </cell>
          <cell r="F598" t="str">
            <v>ACOMAYO</v>
          </cell>
          <cell r="G598" t="str">
            <v>RONDOCAN</v>
          </cell>
          <cell r="H598">
            <v>2379</v>
          </cell>
          <cell r="I598">
            <v>1147.9204934886909</v>
          </cell>
          <cell r="J598">
            <v>1231.0795065113091</v>
          </cell>
          <cell r="K598">
            <v>0.41</v>
          </cell>
          <cell r="L598">
            <v>53.02363411200227</v>
          </cell>
          <cell r="M598">
            <v>3.6552116189644734</v>
          </cell>
          <cell r="N598">
            <v>3.0193742238596797</v>
          </cell>
          <cell r="O598">
            <v>2.9134203126486038</v>
          </cell>
          <cell r="P598">
            <v>2.6414259865752143</v>
          </cell>
          <cell r="Q598">
            <v>3.0399519188847073</v>
          </cell>
          <cell r="R598">
            <v>2.4585806603998157</v>
          </cell>
          <cell r="S598">
            <v>4.2281390871362099</v>
          </cell>
          <cell r="T598">
            <v>0.73451222152699591</v>
          </cell>
          <cell r="U598">
            <v>0.67862861982989986</v>
          </cell>
          <cell r="V598">
            <v>2.5621990691510477</v>
          </cell>
          <cell r="W598">
            <v>0.2145882049279827</v>
          </cell>
          <cell r="X598">
            <v>2.3948883243993628E-2</v>
          </cell>
          <cell r="Y598">
            <v>1.222096343613345</v>
          </cell>
          <cell r="Z598">
            <v>1.1035993980174246</v>
          </cell>
          <cell r="AA598">
            <v>0.3138155426230686</v>
          </cell>
          <cell r="AB598">
            <v>0.56938056947425664</v>
          </cell>
          <cell r="AC598">
            <v>7.6182710827178708</v>
          </cell>
          <cell r="AD598">
            <v>8.5530788636095938</v>
          </cell>
          <cell r="AE598">
            <v>1.4260930656741659</v>
          </cell>
          <cell r="AF598">
            <v>99.999949784880627</v>
          </cell>
          <cell r="AG598">
            <v>0.56678845730966743</v>
          </cell>
        </row>
        <row r="599">
          <cell r="C599" t="str">
            <v>080207</v>
          </cell>
          <cell r="D599" t="str">
            <v>SIERRA</v>
          </cell>
          <cell r="E599" t="str">
            <v>CUSCO</v>
          </cell>
          <cell r="F599" t="str">
            <v>ACOMAYO</v>
          </cell>
          <cell r="G599" t="str">
            <v>SANGARARA</v>
          </cell>
          <cell r="H599">
            <v>3738</v>
          </cell>
          <cell r="I599">
            <v>2676.2605915267786</v>
          </cell>
          <cell r="J599">
            <v>1061.7394084732214</v>
          </cell>
          <cell r="K599">
            <v>0.42799999999999999</v>
          </cell>
          <cell r="L599">
            <v>53.02363411200227</v>
          </cell>
          <cell r="M599">
            <v>3.6552116189644734</v>
          </cell>
          <cell r="N599">
            <v>3.0193742238596797</v>
          </cell>
          <cell r="O599">
            <v>2.9134203126486038</v>
          </cell>
          <cell r="P599">
            <v>2.6414259865752143</v>
          </cell>
          <cell r="Q599">
            <v>3.0399519188847073</v>
          </cell>
          <cell r="R599">
            <v>2.4585806603998157</v>
          </cell>
          <cell r="S599">
            <v>4.2281390871362099</v>
          </cell>
          <cell r="T599">
            <v>0.73451222152699591</v>
          </cell>
          <cell r="U599">
            <v>0.67862861982989986</v>
          </cell>
          <cell r="V599">
            <v>2.5621990691510477</v>
          </cell>
          <cell r="W599">
            <v>0.2145882049279827</v>
          </cell>
          <cell r="X599">
            <v>2.3948883243993628E-2</v>
          </cell>
          <cell r="Y599">
            <v>1.222096343613345</v>
          </cell>
          <cell r="Z599">
            <v>1.1035993980174246</v>
          </cell>
          <cell r="AA599">
            <v>0.3138155426230686</v>
          </cell>
          <cell r="AB599">
            <v>0.56938056947425664</v>
          </cell>
          <cell r="AC599">
            <v>7.6182710827178708</v>
          </cell>
          <cell r="AD599">
            <v>8.5530788636095938</v>
          </cell>
          <cell r="AE599">
            <v>1.4260930656741659</v>
          </cell>
          <cell r="AF599">
            <v>99.999949784880627</v>
          </cell>
          <cell r="AG599">
            <v>0.56678845730966743</v>
          </cell>
        </row>
        <row r="600">
          <cell r="C600" t="str">
            <v>080302</v>
          </cell>
          <cell r="D600" t="str">
            <v>SIERRA</v>
          </cell>
          <cell r="E600" t="str">
            <v>CUSCO</v>
          </cell>
          <cell r="F600" t="str">
            <v>ANTA</v>
          </cell>
          <cell r="G600" t="str">
            <v>ANCAHUASI</v>
          </cell>
          <cell r="H600">
            <v>6947</v>
          </cell>
          <cell r="I600">
            <v>1661.7510685335299</v>
          </cell>
          <cell r="J600">
            <v>5285.2489314664699</v>
          </cell>
          <cell r="K600">
            <v>0.34599999999999997</v>
          </cell>
          <cell r="L600">
            <v>53.02363411200227</v>
          </cell>
          <cell r="M600">
            <v>3.6552116189644734</v>
          </cell>
          <cell r="N600">
            <v>3.0193742238596797</v>
          </cell>
          <cell r="O600">
            <v>2.9134203126486038</v>
          </cell>
          <cell r="P600">
            <v>2.6414259865752143</v>
          </cell>
          <cell r="Q600">
            <v>3.0399519188847073</v>
          </cell>
          <cell r="R600">
            <v>2.4585806603998157</v>
          </cell>
          <cell r="S600">
            <v>4.2281390871362099</v>
          </cell>
          <cell r="T600">
            <v>0.73451222152699591</v>
          </cell>
          <cell r="U600">
            <v>0.67862861982989986</v>
          </cell>
          <cell r="V600">
            <v>2.5621990691510477</v>
          </cell>
          <cell r="W600">
            <v>0.2145882049279827</v>
          </cell>
          <cell r="X600">
            <v>2.3948883243993628E-2</v>
          </cell>
          <cell r="Y600">
            <v>1.222096343613345</v>
          </cell>
          <cell r="Z600">
            <v>1.1035993980174246</v>
          </cell>
          <cell r="AA600">
            <v>0.3138155426230686</v>
          </cell>
          <cell r="AB600">
            <v>0.56938056947425664</v>
          </cell>
          <cell r="AC600">
            <v>7.6182710827178708</v>
          </cell>
          <cell r="AD600">
            <v>8.5530788636095938</v>
          </cell>
          <cell r="AE600">
            <v>1.4260930656741659</v>
          </cell>
          <cell r="AF600">
            <v>99.999949784880627</v>
          </cell>
          <cell r="AG600">
            <v>0.56678845730966743</v>
          </cell>
        </row>
        <row r="601">
          <cell r="C601" t="str">
            <v>080303</v>
          </cell>
          <cell r="D601" t="str">
            <v>SIERRA</v>
          </cell>
          <cell r="E601" t="str">
            <v>CUSCO</v>
          </cell>
          <cell r="F601" t="str">
            <v>ANTA</v>
          </cell>
          <cell r="G601" t="str">
            <v>CACHIMAYO</v>
          </cell>
          <cell r="H601">
            <v>2285</v>
          </cell>
          <cell r="I601">
            <v>1715.1521845851744</v>
          </cell>
          <cell r="J601">
            <v>569.84781541482562</v>
          </cell>
          <cell r="K601">
            <v>0.42799999999999999</v>
          </cell>
          <cell r="L601">
            <v>53.02363411200227</v>
          </cell>
          <cell r="M601">
            <v>3.6552116189644734</v>
          </cell>
          <cell r="N601">
            <v>3.0193742238596797</v>
          </cell>
          <cell r="O601">
            <v>2.9134203126486038</v>
          </cell>
          <cell r="P601">
            <v>2.6414259865752143</v>
          </cell>
          <cell r="Q601">
            <v>3.0399519188847073</v>
          </cell>
          <cell r="R601">
            <v>2.4585806603998157</v>
          </cell>
          <cell r="S601">
            <v>4.2281390871362099</v>
          </cell>
          <cell r="T601">
            <v>0.73451222152699591</v>
          </cell>
          <cell r="U601">
            <v>0.67862861982989986</v>
          </cell>
          <cell r="V601">
            <v>2.5621990691510477</v>
          </cell>
          <cell r="W601">
            <v>0.2145882049279827</v>
          </cell>
          <cell r="X601">
            <v>2.3948883243993628E-2</v>
          </cell>
          <cell r="Y601">
            <v>1.222096343613345</v>
          </cell>
          <cell r="Z601">
            <v>1.1035993980174246</v>
          </cell>
          <cell r="AA601">
            <v>0.3138155426230686</v>
          </cell>
          <cell r="AB601">
            <v>0.56938056947425664</v>
          </cell>
          <cell r="AC601">
            <v>7.6182710827178708</v>
          </cell>
          <cell r="AD601">
            <v>8.5530788636095938</v>
          </cell>
          <cell r="AE601">
            <v>1.4260930656741659</v>
          </cell>
          <cell r="AF601">
            <v>99.999949784880627</v>
          </cell>
          <cell r="AG601">
            <v>0.56678845730966743</v>
          </cell>
        </row>
        <row r="602">
          <cell r="C602" t="str">
            <v>080304</v>
          </cell>
          <cell r="D602" t="str">
            <v>SIERRA</v>
          </cell>
          <cell r="E602" t="str">
            <v>CUSCO</v>
          </cell>
          <cell r="F602" t="str">
            <v>ANTA</v>
          </cell>
          <cell r="G602" t="str">
            <v>CHINCHAYPUJIO</v>
          </cell>
          <cell r="H602">
            <v>4303</v>
          </cell>
          <cell r="I602">
            <v>858.96041490262485</v>
          </cell>
          <cell r="J602">
            <v>3444.039585097375</v>
          </cell>
          <cell r="K602">
            <v>0.42799999999999999</v>
          </cell>
          <cell r="L602">
            <v>53.02363411200227</v>
          </cell>
          <cell r="M602">
            <v>3.6552116189644734</v>
          </cell>
          <cell r="N602">
            <v>3.0193742238596797</v>
          </cell>
          <cell r="O602">
            <v>2.9134203126486038</v>
          </cell>
          <cell r="P602">
            <v>2.6414259865752143</v>
          </cell>
          <cell r="Q602">
            <v>3.0399519188847073</v>
          </cell>
          <cell r="R602">
            <v>2.4585806603998157</v>
          </cell>
          <cell r="S602">
            <v>4.2281390871362099</v>
          </cell>
          <cell r="T602">
            <v>0.73451222152699591</v>
          </cell>
          <cell r="U602">
            <v>0.67862861982989986</v>
          </cell>
          <cell r="V602">
            <v>2.5621990691510477</v>
          </cell>
          <cell r="W602">
            <v>0.2145882049279827</v>
          </cell>
          <cell r="X602">
            <v>2.3948883243993628E-2</v>
          </cell>
          <cell r="Y602">
            <v>1.222096343613345</v>
          </cell>
          <cell r="Z602">
            <v>1.1035993980174246</v>
          </cell>
          <cell r="AA602">
            <v>0.3138155426230686</v>
          </cell>
          <cell r="AB602">
            <v>0.56938056947425664</v>
          </cell>
          <cell r="AC602">
            <v>7.6182710827178708</v>
          </cell>
          <cell r="AD602">
            <v>8.5530788636095938</v>
          </cell>
          <cell r="AE602">
            <v>1.4260930656741659</v>
          </cell>
          <cell r="AF602">
            <v>99.999949784880627</v>
          </cell>
          <cell r="AG602">
            <v>0.56678845730966743</v>
          </cell>
        </row>
        <row r="603">
          <cell r="C603" t="str">
            <v>080305</v>
          </cell>
          <cell r="D603" t="str">
            <v>SIERRA</v>
          </cell>
          <cell r="E603" t="str">
            <v>CUSCO</v>
          </cell>
          <cell r="F603" t="str">
            <v>ANTA</v>
          </cell>
          <cell r="G603" t="str">
            <v>HUAROCONDO</v>
          </cell>
          <cell r="H603">
            <v>5762</v>
          </cell>
          <cell r="I603">
            <v>2253.8195488721803</v>
          </cell>
          <cell r="J603">
            <v>3508.1804511278197</v>
          </cell>
          <cell r="K603">
            <v>0.13</v>
          </cell>
          <cell r="L603">
            <v>53.02363411200227</v>
          </cell>
          <cell r="M603">
            <v>3.6552116189644734</v>
          </cell>
          <cell r="N603">
            <v>3.0193742238596797</v>
          </cell>
          <cell r="O603">
            <v>2.9134203126486038</v>
          </cell>
          <cell r="P603">
            <v>2.6414259865752143</v>
          </cell>
          <cell r="Q603">
            <v>3.0399519188847073</v>
          </cell>
          <cell r="R603">
            <v>2.4585806603998157</v>
          </cell>
          <cell r="S603">
            <v>4.2281390871362099</v>
          </cell>
          <cell r="T603">
            <v>0.73451222152699591</v>
          </cell>
          <cell r="U603">
            <v>0.67862861982989986</v>
          </cell>
          <cell r="V603">
            <v>2.5621990691510477</v>
          </cell>
          <cell r="W603">
            <v>0.2145882049279827</v>
          </cell>
          <cell r="X603">
            <v>2.3948883243993628E-2</v>
          </cell>
          <cell r="Y603">
            <v>1.222096343613345</v>
          </cell>
          <cell r="Z603">
            <v>1.1035993980174246</v>
          </cell>
          <cell r="AA603">
            <v>0.3138155426230686</v>
          </cell>
          <cell r="AB603">
            <v>0.56938056947425664</v>
          </cell>
          <cell r="AC603">
            <v>7.6182710827178708</v>
          </cell>
          <cell r="AD603">
            <v>8.5530788636095938</v>
          </cell>
          <cell r="AE603">
            <v>1.4260930656741659</v>
          </cell>
          <cell r="AF603">
            <v>99.999949784880627</v>
          </cell>
          <cell r="AG603">
            <v>0.56678845730966743</v>
          </cell>
        </row>
        <row r="604">
          <cell r="C604" t="str">
            <v>080306</v>
          </cell>
          <cell r="D604" t="str">
            <v>SIERRA</v>
          </cell>
          <cell r="E604" t="str">
            <v>CUSCO</v>
          </cell>
          <cell r="F604" t="str">
            <v>ANTA</v>
          </cell>
          <cell r="G604" t="str">
            <v>LIMATAMBO</v>
          </cell>
          <cell r="H604">
            <v>9801</v>
          </cell>
          <cell r="I604">
            <v>1999.9396209784047</v>
          </cell>
          <cell r="J604">
            <v>7801.0603790215955</v>
          </cell>
          <cell r="K604">
            <v>0.42799999999999999</v>
          </cell>
          <cell r="L604">
            <v>53.02363411200227</v>
          </cell>
          <cell r="M604">
            <v>3.6552116189644734</v>
          </cell>
          <cell r="N604">
            <v>3.0193742238596797</v>
          </cell>
          <cell r="O604">
            <v>2.9134203126486038</v>
          </cell>
          <cell r="P604">
            <v>2.6414259865752143</v>
          </cell>
          <cell r="Q604">
            <v>3.0399519188847073</v>
          </cell>
          <cell r="R604">
            <v>2.4585806603998157</v>
          </cell>
          <cell r="S604">
            <v>4.2281390871362099</v>
          </cell>
          <cell r="T604">
            <v>0.73451222152699591</v>
          </cell>
          <cell r="U604">
            <v>0.67862861982989986</v>
          </cell>
          <cell r="V604">
            <v>2.5621990691510477</v>
          </cell>
          <cell r="W604">
            <v>0.2145882049279827</v>
          </cell>
          <cell r="X604">
            <v>2.3948883243993628E-2</v>
          </cell>
          <cell r="Y604">
            <v>1.222096343613345</v>
          </cell>
          <cell r="Z604">
            <v>1.1035993980174246</v>
          </cell>
          <cell r="AA604">
            <v>0.3138155426230686</v>
          </cell>
          <cell r="AB604">
            <v>0.56938056947425664</v>
          </cell>
          <cell r="AC604">
            <v>7.6182710827178708</v>
          </cell>
          <cell r="AD604">
            <v>8.5530788636095938</v>
          </cell>
          <cell r="AE604">
            <v>1.4260930656741659</v>
          </cell>
          <cell r="AF604">
            <v>99.999949784880627</v>
          </cell>
          <cell r="AG604">
            <v>0.56678845730966743</v>
          </cell>
        </row>
        <row r="605">
          <cell r="C605" t="str">
            <v>080307</v>
          </cell>
          <cell r="D605" t="str">
            <v>SIERRA</v>
          </cell>
          <cell r="E605" t="str">
            <v>CUSCO</v>
          </cell>
          <cell r="F605" t="str">
            <v>ANTA</v>
          </cell>
          <cell r="G605" t="str">
            <v>MOLLEPATA</v>
          </cell>
          <cell r="H605">
            <v>2600</v>
          </cell>
          <cell r="I605">
            <v>1041.4339882799036</v>
          </cell>
          <cell r="J605">
            <v>1558.5660117200964</v>
          </cell>
          <cell r="K605">
            <v>0.42799999999999999</v>
          </cell>
          <cell r="L605">
            <v>53.02363411200227</v>
          </cell>
          <cell r="M605">
            <v>3.6552116189644734</v>
          </cell>
          <cell r="N605">
            <v>3.0193742238596797</v>
          </cell>
          <cell r="O605">
            <v>2.9134203126486038</v>
          </cell>
          <cell r="P605">
            <v>2.6414259865752143</v>
          </cell>
          <cell r="Q605">
            <v>3.0399519188847073</v>
          </cell>
          <cell r="R605">
            <v>2.4585806603998157</v>
          </cell>
          <cell r="S605">
            <v>4.2281390871362099</v>
          </cell>
          <cell r="T605">
            <v>0.73451222152699591</v>
          </cell>
          <cell r="U605">
            <v>0.67862861982989986</v>
          </cell>
          <cell r="V605">
            <v>2.5621990691510477</v>
          </cell>
          <cell r="W605">
            <v>0.2145882049279827</v>
          </cell>
          <cell r="X605">
            <v>2.3948883243993628E-2</v>
          </cell>
          <cell r="Y605">
            <v>1.222096343613345</v>
          </cell>
          <cell r="Z605">
            <v>1.1035993980174246</v>
          </cell>
          <cell r="AA605">
            <v>0.3138155426230686</v>
          </cell>
          <cell r="AB605">
            <v>0.56938056947425664</v>
          </cell>
          <cell r="AC605">
            <v>7.6182710827178708</v>
          </cell>
          <cell r="AD605">
            <v>8.5530788636095938</v>
          </cell>
          <cell r="AE605">
            <v>1.4260930656741659</v>
          </cell>
          <cell r="AF605">
            <v>99.999949784880627</v>
          </cell>
          <cell r="AG605">
            <v>0.56678845730966743</v>
          </cell>
        </row>
        <row r="606">
          <cell r="C606" t="str">
            <v>080308</v>
          </cell>
          <cell r="D606" t="str">
            <v>SIERRA</v>
          </cell>
          <cell r="E606" t="str">
            <v>CUSCO</v>
          </cell>
          <cell r="F606" t="str">
            <v>ANTA</v>
          </cell>
          <cell r="G606" t="str">
            <v>PUCYURA</v>
          </cell>
          <cell r="H606">
            <v>4258</v>
          </cell>
          <cell r="I606">
            <v>1776.4688293370946</v>
          </cell>
          <cell r="J606">
            <v>2481.5311706629054</v>
          </cell>
          <cell r="K606">
            <v>0.42799999999999999</v>
          </cell>
          <cell r="L606">
            <v>53.02363411200227</v>
          </cell>
          <cell r="M606">
            <v>3.6552116189644734</v>
          </cell>
          <cell r="N606">
            <v>3.0193742238596797</v>
          </cell>
          <cell r="O606">
            <v>2.9134203126486038</v>
          </cell>
          <cell r="P606">
            <v>2.6414259865752143</v>
          </cell>
          <cell r="Q606">
            <v>3.0399519188847073</v>
          </cell>
          <cell r="R606">
            <v>2.4585806603998157</v>
          </cell>
          <cell r="S606">
            <v>4.2281390871362099</v>
          </cell>
          <cell r="T606">
            <v>0.73451222152699591</v>
          </cell>
          <cell r="U606">
            <v>0.67862861982989986</v>
          </cell>
          <cell r="V606">
            <v>2.5621990691510477</v>
          </cell>
          <cell r="W606">
            <v>0.2145882049279827</v>
          </cell>
          <cell r="X606">
            <v>2.3948883243993628E-2</v>
          </cell>
          <cell r="Y606">
            <v>1.222096343613345</v>
          </cell>
          <cell r="Z606">
            <v>1.1035993980174246</v>
          </cell>
          <cell r="AA606">
            <v>0.3138155426230686</v>
          </cell>
          <cell r="AB606">
            <v>0.56938056947425664</v>
          </cell>
          <cell r="AC606">
            <v>7.6182710827178708</v>
          </cell>
          <cell r="AD606">
            <v>8.5530788636095938</v>
          </cell>
          <cell r="AE606">
            <v>1.4260930656741659</v>
          </cell>
          <cell r="AF606">
            <v>99.999949784880627</v>
          </cell>
          <cell r="AG606">
            <v>0.56678845730966743</v>
          </cell>
        </row>
        <row r="607">
          <cell r="C607" t="str">
            <v>080309</v>
          </cell>
          <cell r="D607" t="str">
            <v>SIERRA</v>
          </cell>
          <cell r="E607" t="str">
            <v>CUSCO</v>
          </cell>
          <cell r="F607" t="str">
            <v>ANTA</v>
          </cell>
          <cell r="G607" t="str">
            <v>ZURITE</v>
          </cell>
          <cell r="H607">
            <v>3643</v>
          </cell>
          <cell r="I607">
            <v>1455.2334682860999</v>
          </cell>
          <cell r="J607">
            <v>2187.7665317138999</v>
          </cell>
          <cell r="K607">
            <v>0.42799999999999999</v>
          </cell>
          <cell r="L607">
            <v>53.02363411200227</v>
          </cell>
          <cell r="M607">
            <v>3.6552116189644734</v>
          </cell>
          <cell r="N607">
            <v>3.0193742238596797</v>
          </cell>
          <cell r="O607">
            <v>2.9134203126486038</v>
          </cell>
          <cell r="P607">
            <v>2.6414259865752143</v>
          </cell>
          <cell r="Q607">
            <v>3.0399519188847073</v>
          </cell>
          <cell r="R607">
            <v>2.4585806603998157</v>
          </cell>
          <cell r="S607">
            <v>4.2281390871362099</v>
          </cell>
          <cell r="T607">
            <v>0.73451222152699591</v>
          </cell>
          <cell r="U607">
            <v>0.67862861982989986</v>
          </cell>
          <cell r="V607">
            <v>2.5621990691510477</v>
          </cell>
          <cell r="W607">
            <v>0.2145882049279827</v>
          </cell>
          <cell r="X607">
            <v>2.3948883243993628E-2</v>
          </cell>
          <cell r="Y607">
            <v>1.222096343613345</v>
          </cell>
          <cell r="Z607">
            <v>1.1035993980174246</v>
          </cell>
          <cell r="AA607">
            <v>0.3138155426230686</v>
          </cell>
          <cell r="AB607">
            <v>0.56938056947425664</v>
          </cell>
          <cell r="AC607">
            <v>7.6182710827178708</v>
          </cell>
          <cell r="AD607">
            <v>8.5530788636095938</v>
          </cell>
          <cell r="AE607">
            <v>1.4260930656741659</v>
          </cell>
          <cell r="AF607">
            <v>99.999949784880627</v>
          </cell>
          <cell r="AG607">
            <v>0.56678845730966743</v>
          </cell>
        </row>
        <row r="608">
          <cell r="C608" t="str">
            <v>080402</v>
          </cell>
          <cell r="D608" t="str">
            <v>SIERRA</v>
          </cell>
          <cell r="E608" t="str">
            <v>CUSCO</v>
          </cell>
          <cell r="F608" t="str">
            <v>CALCA</v>
          </cell>
          <cell r="G608" t="str">
            <v>COYA</v>
          </cell>
          <cell r="H608">
            <v>4026</v>
          </cell>
          <cell r="I608">
            <v>1375.6858299595142</v>
          </cell>
          <cell r="J608">
            <v>2650.3141700404858</v>
          </cell>
          <cell r="K608">
            <v>0.42799999999999999</v>
          </cell>
          <cell r="L608">
            <v>53.02363411200227</v>
          </cell>
          <cell r="M608">
            <v>3.6552116189644734</v>
          </cell>
          <cell r="N608">
            <v>3.0193742238596797</v>
          </cell>
          <cell r="O608">
            <v>2.9134203126486038</v>
          </cell>
          <cell r="P608">
            <v>2.6414259865752143</v>
          </cell>
          <cell r="Q608">
            <v>3.0399519188847073</v>
          </cell>
          <cell r="R608">
            <v>2.4585806603998157</v>
          </cell>
          <cell r="S608">
            <v>4.2281390871362099</v>
          </cell>
          <cell r="T608">
            <v>0.73451222152699591</v>
          </cell>
          <cell r="U608">
            <v>0.67862861982989986</v>
          </cell>
          <cell r="V608">
            <v>2.5621990691510477</v>
          </cell>
          <cell r="W608">
            <v>0.2145882049279827</v>
          </cell>
          <cell r="X608">
            <v>2.3948883243993628E-2</v>
          </cell>
          <cell r="Y608">
            <v>1.222096343613345</v>
          </cell>
          <cell r="Z608">
            <v>1.1035993980174246</v>
          </cell>
          <cell r="AA608">
            <v>0.3138155426230686</v>
          </cell>
          <cell r="AB608">
            <v>0.56938056947425664</v>
          </cell>
          <cell r="AC608">
            <v>7.6182710827178708</v>
          </cell>
          <cell r="AD608">
            <v>8.5530788636095938</v>
          </cell>
          <cell r="AE608">
            <v>1.4260930656741659</v>
          </cell>
          <cell r="AF608">
            <v>99.999949784880627</v>
          </cell>
          <cell r="AG608">
            <v>0.56678845730966743</v>
          </cell>
        </row>
        <row r="609">
          <cell r="C609" t="str">
            <v>080403</v>
          </cell>
          <cell r="D609" t="str">
            <v>SIERRA</v>
          </cell>
          <cell r="E609" t="str">
            <v>CUSCO</v>
          </cell>
          <cell r="F609" t="str">
            <v>CALCA</v>
          </cell>
          <cell r="G609" t="str">
            <v>LAMAY</v>
          </cell>
          <cell r="H609">
            <v>5768</v>
          </cell>
          <cell r="I609">
            <v>1947.0632580705355</v>
          </cell>
          <cell r="J609">
            <v>3820.9367419294645</v>
          </cell>
          <cell r="K609">
            <v>0.42799999999999999</v>
          </cell>
          <cell r="L609">
            <v>53.02363411200227</v>
          </cell>
          <cell r="M609">
            <v>3.6552116189644734</v>
          </cell>
          <cell r="N609">
            <v>3.0193742238596797</v>
          </cell>
          <cell r="O609">
            <v>2.9134203126486038</v>
          </cell>
          <cell r="P609">
            <v>2.6414259865752143</v>
          </cell>
          <cell r="Q609">
            <v>3.0399519188847073</v>
          </cell>
          <cell r="R609">
            <v>2.4585806603998157</v>
          </cell>
          <cell r="S609">
            <v>4.2281390871362099</v>
          </cell>
          <cell r="T609">
            <v>0.73451222152699591</v>
          </cell>
          <cell r="U609">
            <v>0.67862861982989986</v>
          </cell>
          <cell r="V609">
            <v>2.5621990691510477</v>
          </cell>
          <cell r="W609">
            <v>0.2145882049279827</v>
          </cell>
          <cell r="X609">
            <v>2.3948883243993628E-2</v>
          </cell>
          <cell r="Y609">
            <v>1.222096343613345</v>
          </cell>
          <cell r="Z609">
            <v>1.1035993980174246</v>
          </cell>
          <cell r="AA609">
            <v>0.3138155426230686</v>
          </cell>
          <cell r="AB609">
            <v>0.56938056947425664</v>
          </cell>
          <cell r="AC609">
            <v>7.6182710827178708</v>
          </cell>
          <cell r="AD609">
            <v>8.5530788636095938</v>
          </cell>
          <cell r="AE609">
            <v>1.4260930656741659</v>
          </cell>
          <cell r="AF609">
            <v>99.999949784880627</v>
          </cell>
          <cell r="AG609">
            <v>0.56678845730966743</v>
          </cell>
        </row>
        <row r="610">
          <cell r="C610" t="str">
            <v>080404</v>
          </cell>
          <cell r="D610" t="str">
            <v>SIERRA</v>
          </cell>
          <cell r="E610" t="str">
            <v>CUSCO</v>
          </cell>
          <cell r="F610" t="str">
            <v>CALCA</v>
          </cell>
          <cell r="G610" t="str">
            <v>LARES</v>
          </cell>
          <cell r="H610">
            <v>7210</v>
          </cell>
          <cell r="I610">
            <v>1966.6391145979267</v>
          </cell>
          <cell r="J610">
            <v>5243.3608854020731</v>
          </cell>
          <cell r="K610">
            <v>0.42</v>
          </cell>
          <cell r="L610">
            <v>53.02363411200227</v>
          </cell>
          <cell r="M610">
            <v>3.6552116189644734</v>
          </cell>
          <cell r="N610">
            <v>3.0193742238596797</v>
          </cell>
          <cell r="O610">
            <v>2.9134203126486038</v>
          </cell>
          <cell r="P610">
            <v>2.6414259865752143</v>
          </cell>
          <cell r="Q610">
            <v>3.0399519188847073</v>
          </cell>
          <cell r="R610">
            <v>2.4585806603998157</v>
          </cell>
          <cell r="S610">
            <v>4.2281390871362099</v>
          </cell>
          <cell r="T610">
            <v>0.73451222152699591</v>
          </cell>
          <cell r="U610">
            <v>0.67862861982989986</v>
          </cell>
          <cell r="V610">
            <v>2.5621990691510477</v>
          </cell>
          <cell r="W610">
            <v>0.2145882049279827</v>
          </cell>
          <cell r="X610">
            <v>2.3948883243993628E-2</v>
          </cell>
          <cell r="Y610">
            <v>1.222096343613345</v>
          </cell>
          <cell r="Z610">
            <v>1.1035993980174246</v>
          </cell>
          <cell r="AA610">
            <v>0.3138155426230686</v>
          </cell>
          <cell r="AB610">
            <v>0.56938056947425664</v>
          </cell>
          <cell r="AC610">
            <v>7.6182710827178708</v>
          </cell>
          <cell r="AD610">
            <v>8.5530788636095938</v>
          </cell>
          <cell r="AE610">
            <v>1.4260930656741659</v>
          </cell>
          <cell r="AF610">
            <v>99.999949784880627</v>
          </cell>
          <cell r="AG610">
            <v>0.56678845730966743</v>
          </cell>
        </row>
        <row r="611">
          <cell r="C611" t="str">
            <v>080406</v>
          </cell>
          <cell r="D611" t="str">
            <v>SIERRA</v>
          </cell>
          <cell r="E611" t="str">
            <v>CUSCO</v>
          </cell>
          <cell r="F611" t="str">
            <v>CALCA</v>
          </cell>
          <cell r="G611" t="str">
            <v>SAN SALVADOR</v>
          </cell>
          <cell r="H611">
            <v>5622</v>
          </cell>
          <cell r="I611">
            <v>1290.5069936769496</v>
          </cell>
          <cell r="J611">
            <v>4331.4930063230504</v>
          </cell>
          <cell r="K611">
            <v>0.42799999999999999</v>
          </cell>
          <cell r="L611">
            <v>53.02363411200227</v>
          </cell>
          <cell r="M611">
            <v>3.6552116189644734</v>
          </cell>
          <cell r="N611">
            <v>3.0193742238596797</v>
          </cell>
          <cell r="O611">
            <v>2.9134203126486038</v>
          </cell>
          <cell r="P611">
            <v>2.6414259865752143</v>
          </cell>
          <cell r="Q611">
            <v>3.0399519188847073</v>
          </cell>
          <cell r="R611">
            <v>2.4585806603998157</v>
          </cell>
          <cell r="S611">
            <v>4.2281390871362099</v>
          </cell>
          <cell r="T611">
            <v>0.73451222152699591</v>
          </cell>
          <cell r="U611">
            <v>0.67862861982989986</v>
          </cell>
          <cell r="V611">
            <v>2.5621990691510477</v>
          </cell>
          <cell r="W611">
            <v>0.2145882049279827</v>
          </cell>
          <cell r="X611">
            <v>2.3948883243993628E-2</v>
          </cell>
          <cell r="Y611">
            <v>1.222096343613345</v>
          </cell>
          <cell r="Z611">
            <v>1.1035993980174246</v>
          </cell>
          <cell r="AA611">
            <v>0.3138155426230686</v>
          </cell>
          <cell r="AB611">
            <v>0.56938056947425664</v>
          </cell>
          <cell r="AC611">
            <v>7.6182710827178708</v>
          </cell>
          <cell r="AD611">
            <v>8.5530788636095938</v>
          </cell>
          <cell r="AE611">
            <v>1.4260930656741659</v>
          </cell>
          <cell r="AF611">
            <v>99.999949784880627</v>
          </cell>
          <cell r="AG611">
            <v>0.56678845730966743</v>
          </cell>
        </row>
        <row r="612">
          <cell r="C612" t="str">
            <v>080407</v>
          </cell>
          <cell r="D612" t="str">
            <v>SIERRA</v>
          </cell>
          <cell r="E612" t="str">
            <v>CUSCO</v>
          </cell>
          <cell r="F612" t="str">
            <v>CALCA</v>
          </cell>
          <cell r="G612" t="str">
            <v>TARAY</v>
          </cell>
          <cell r="H612">
            <v>4728</v>
          </cell>
          <cell r="I612">
            <v>540.81684210526316</v>
          </cell>
          <cell r="J612">
            <v>4187.1831578947367</v>
          </cell>
          <cell r="K612">
            <v>0.42799999999999999</v>
          </cell>
          <cell r="L612">
            <v>53.02363411200227</v>
          </cell>
          <cell r="M612">
            <v>3.6552116189644734</v>
          </cell>
          <cell r="N612">
            <v>3.0193742238596797</v>
          </cell>
          <cell r="O612">
            <v>2.9134203126486038</v>
          </cell>
          <cell r="P612">
            <v>2.6414259865752143</v>
          </cell>
          <cell r="Q612">
            <v>3.0399519188847073</v>
          </cell>
          <cell r="R612">
            <v>2.4585806603998157</v>
          </cell>
          <cell r="S612">
            <v>4.2281390871362099</v>
          </cell>
          <cell r="T612">
            <v>0.73451222152699591</v>
          </cell>
          <cell r="U612">
            <v>0.67862861982989986</v>
          </cell>
          <cell r="V612">
            <v>2.5621990691510477</v>
          </cell>
          <cell r="W612">
            <v>0.2145882049279827</v>
          </cell>
          <cell r="X612">
            <v>2.3948883243993628E-2</v>
          </cell>
          <cell r="Y612">
            <v>1.222096343613345</v>
          </cell>
          <cell r="Z612">
            <v>1.1035993980174246</v>
          </cell>
          <cell r="AA612">
            <v>0.3138155426230686</v>
          </cell>
          <cell r="AB612">
            <v>0.56938056947425664</v>
          </cell>
          <cell r="AC612">
            <v>7.6182710827178708</v>
          </cell>
          <cell r="AD612">
            <v>8.5530788636095938</v>
          </cell>
          <cell r="AE612">
            <v>1.4260930656741659</v>
          </cell>
          <cell r="AF612">
            <v>99.999949784880627</v>
          </cell>
          <cell r="AG612">
            <v>0.56678845730966743</v>
          </cell>
        </row>
        <row r="613">
          <cell r="C613" t="str">
            <v>080501</v>
          </cell>
          <cell r="D613" t="str">
            <v>SIERRA</v>
          </cell>
          <cell r="E613" t="str">
            <v>CUSCO</v>
          </cell>
          <cell r="F613" t="str">
            <v>CANAS</v>
          </cell>
          <cell r="G613" t="str">
            <v>YANAOCA</v>
          </cell>
          <cell r="H613">
            <v>9976</v>
          </cell>
          <cell r="I613">
            <v>2373.4262447170395</v>
          </cell>
          <cell r="J613">
            <v>7602.5737552829605</v>
          </cell>
          <cell r="K613">
            <v>0.43</v>
          </cell>
          <cell r="L613">
            <v>53.02363411200227</v>
          </cell>
          <cell r="M613">
            <v>3.6552116189644734</v>
          </cell>
          <cell r="N613">
            <v>3.0193742238596797</v>
          </cell>
          <cell r="O613">
            <v>2.9134203126486038</v>
          </cell>
          <cell r="P613">
            <v>2.6414259865752143</v>
          </cell>
          <cell r="Q613">
            <v>3.0399519188847073</v>
          </cell>
          <cell r="R613">
            <v>2.4585806603998157</v>
          </cell>
          <cell r="S613">
            <v>4.2281390871362099</v>
          </cell>
          <cell r="T613">
            <v>0.73451222152699591</v>
          </cell>
          <cell r="U613">
            <v>0.67862861982989986</v>
          </cell>
          <cell r="V613">
            <v>2.5621990691510477</v>
          </cell>
          <cell r="W613">
            <v>0.2145882049279827</v>
          </cell>
          <cell r="X613">
            <v>2.3948883243993628E-2</v>
          </cell>
          <cell r="Y613">
            <v>1.222096343613345</v>
          </cell>
          <cell r="Z613">
            <v>1.1035993980174246</v>
          </cell>
          <cell r="AA613">
            <v>0.3138155426230686</v>
          </cell>
          <cell r="AB613">
            <v>0.56938056947425664</v>
          </cell>
          <cell r="AC613">
            <v>7.6182710827178708</v>
          </cell>
          <cell r="AD613">
            <v>8.5530788636095938</v>
          </cell>
          <cell r="AE613">
            <v>1.4260930656741659</v>
          </cell>
          <cell r="AF613">
            <v>99.999949784880627</v>
          </cell>
          <cell r="AG613">
            <v>0.56678845730966743</v>
          </cell>
        </row>
        <row r="614">
          <cell r="C614" t="str">
            <v>080502</v>
          </cell>
          <cell r="D614" t="str">
            <v>SIERRA</v>
          </cell>
          <cell r="E614" t="str">
            <v>CUSCO</v>
          </cell>
          <cell r="F614" t="str">
            <v>CANAS</v>
          </cell>
          <cell r="G614" t="str">
            <v>CHECCA</v>
          </cell>
          <cell r="H614">
            <v>6302</v>
          </cell>
          <cell r="I614">
            <v>260.16948019388269</v>
          </cell>
          <cell r="J614">
            <v>6041.8305198061171</v>
          </cell>
          <cell r="K614">
            <v>0.42799999999999999</v>
          </cell>
          <cell r="L614">
            <v>53.02363411200227</v>
          </cell>
          <cell r="M614">
            <v>3.6552116189644734</v>
          </cell>
          <cell r="N614">
            <v>3.0193742238596797</v>
          </cell>
          <cell r="O614">
            <v>2.9134203126486038</v>
          </cell>
          <cell r="P614">
            <v>2.6414259865752143</v>
          </cell>
          <cell r="Q614">
            <v>3.0399519188847073</v>
          </cell>
          <cell r="R614">
            <v>2.4585806603998157</v>
          </cell>
          <cell r="S614">
            <v>4.2281390871362099</v>
          </cell>
          <cell r="T614">
            <v>0.73451222152699591</v>
          </cell>
          <cell r="U614">
            <v>0.67862861982989986</v>
          </cell>
          <cell r="V614">
            <v>2.5621990691510477</v>
          </cell>
          <cell r="W614">
            <v>0.2145882049279827</v>
          </cell>
          <cell r="X614">
            <v>2.3948883243993628E-2</v>
          </cell>
          <cell r="Y614">
            <v>1.222096343613345</v>
          </cell>
          <cell r="Z614">
            <v>1.1035993980174246</v>
          </cell>
          <cell r="AA614">
            <v>0.3138155426230686</v>
          </cell>
          <cell r="AB614">
            <v>0.56938056947425664</v>
          </cell>
          <cell r="AC614">
            <v>7.6182710827178708</v>
          </cell>
          <cell r="AD614">
            <v>8.5530788636095938</v>
          </cell>
          <cell r="AE614">
            <v>1.4260930656741659</v>
          </cell>
          <cell r="AF614">
            <v>99.999949784880627</v>
          </cell>
          <cell r="AG614">
            <v>0.56678845730966743</v>
          </cell>
        </row>
        <row r="615">
          <cell r="C615" t="str">
            <v>080503</v>
          </cell>
          <cell r="D615" t="str">
            <v>SIERRA</v>
          </cell>
          <cell r="E615" t="str">
            <v>CUSCO</v>
          </cell>
          <cell r="F615" t="str">
            <v>CANAS</v>
          </cell>
          <cell r="G615" t="str">
            <v>KUNTURKANKI</v>
          </cell>
          <cell r="H615">
            <v>5738</v>
          </cell>
          <cell r="I615">
            <v>1186.4521295959228</v>
          </cell>
          <cell r="J615">
            <v>4551.547870404077</v>
          </cell>
          <cell r="K615">
            <v>0.42799999999999999</v>
          </cell>
          <cell r="L615">
            <v>53.02363411200227</v>
          </cell>
          <cell r="M615">
            <v>3.6552116189644734</v>
          </cell>
          <cell r="N615">
            <v>3.0193742238596797</v>
          </cell>
          <cell r="O615">
            <v>2.9134203126486038</v>
          </cell>
          <cell r="P615">
            <v>2.6414259865752143</v>
          </cell>
          <cell r="Q615">
            <v>3.0399519188847073</v>
          </cell>
          <cell r="R615">
            <v>2.4585806603998157</v>
          </cell>
          <cell r="S615">
            <v>4.2281390871362099</v>
          </cell>
          <cell r="T615">
            <v>0.73451222152699591</v>
          </cell>
          <cell r="U615">
            <v>0.67862861982989986</v>
          </cell>
          <cell r="V615">
            <v>2.5621990691510477</v>
          </cell>
          <cell r="W615">
            <v>0.2145882049279827</v>
          </cell>
          <cell r="X615">
            <v>2.3948883243993628E-2</v>
          </cell>
          <cell r="Y615">
            <v>1.222096343613345</v>
          </cell>
          <cell r="Z615">
            <v>1.1035993980174246</v>
          </cell>
          <cell r="AA615">
            <v>0.3138155426230686</v>
          </cell>
          <cell r="AB615">
            <v>0.56938056947425664</v>
          </cell>
          <cell r="AC615">
            <v>7.6182710827178708</v>
          </cell>
          <cell r="AD615">
            <v>8.5530788636095938</v>
          </cell>
          <cell r="AE615">
            <v>1.4260930656741659</v>
          </cell>
          <cell r="AF615">
            <v>99.999949784880627</v>
          </cell>
          <cell r="AG615">
            <v>0.56678845730966743</v>
          </cell>
        </row>
        <row r="616">
          <cell r="C616" t="str">
            <v>080504</v>
          </cell>
          <cell r="D616" t="str">
            <v>SIERRA</v>
          </cell>
          <cell r="E616" t="str">
            <v>CUSCO</v>
          </cell>
          <cell r="F616" t="str">
            <v>CANAS</v>
          </cell>
          <cell r="G616" t="str">
            <v>LANGUI</v>
          </cell>
          <cell r="H616">
            <v>2467</v>
          </cell>
          <cell r="I616">
            <v>320.35300837776089</v>
          </cell>
          <cell r="J616">
            <v>2146.6469916222391</v>
          </cell>
          <cell r="K616">
            <v>0.42799999999999999</v>
          </cell>
          <cell r="L616">
            <v>53.02363411200227</v>
          </cell>
          <cell r="M616">
            <v>3.6552116189644734</v>
          </cell>
          <cell r="N616">
            <v>3.0193742238596797</v>
          </cell>
          <cell r="O616">
            <v>2.9134203126486038</v>
          </cell>
          <cell r="P616">
            <v>2.6414259865752143</v>
          </cell>
          <cell r="Q616">
            <v>3.0399519188847073</v>
          </cell>
          <cell r="R616">
            <v>2.4585806603998157</v>
          </cell>
          <cell r="S616">
            <v>4.2281390871362099</v>
          </cell>
          <cell r="T616">
            <v>0.73451222152699591</v>
          </cell>
          <cell r="U616">
            <v>0.67862861982989986</v>
          </cell>
          <cell r="V616">
            <v>2.5621990691510477</v>
          </cell>
          <cell r="W616">
            <v>0.2145882049279827</v>
          </cell>
          <cell r="X616">
            <v>2.3948883243993628E-2</v>
          </cell>
          <cell r="Y616">
            <v>1.222096343613345</v>
          </cell>
          <cell r="Z616">
            <v>1.1035993980174246</v>
          </cell>
          <cell r="AA616">
            <v>0.3138155426230686</v>
          </cell>
          <cell r="AB616">
            <v>0.56938056947425664</v>
          </cell>
          <cell r="AC616">
            <v>7.6182710827178708</v>
          </cell>
          <cell r="AD616">
            <v>8.5530788636095938</v>
          </cell>
          <cell r="AE616">
            <v>1.4260930656741659</v>
          </cell>
          <cell r="AF616">
            <v>99.999949784880627</v>
          </cell>
          <cell r="AG616">
            <v>0.56678845730966743</v>
          </cell>
        </row>
        <row r="617">
          <cell r="C617" t="str">
            <v>080505</v>
          </cell>
          <cell r="D617" t="str">
            <v>SIERRA</v>
          </cell>
          <cell r="E617" t="str">
            <v>CUSCO</v>
          </cell>
          <cell r="F617" t="str">
            <v>CANAS</v>
          </cell>
          <cell r="G617" t="str">
            <v>LAYO</v>
          </cell>
          <cell r="H617">
            <v>6333</v>
          </cell>
          <cell r="I617">
            <v>604.06450056297251</v>
          </cell>
          <cell r="J617">
            <v>5728.9354994370278</v>
          </cell>
          <cell r="K617">
            <v>0.42799999999999999</v>
          </cell>
          <cell r="L617">
            <v>53.02363411200227</v>
          </cell>
          <cell r="M617">
            <v>3.6552116189644734</v>
          </cell>
          <cell r="N617">
            <v>3.0193742238596797</v>
          </cell>
          <cell r="O617">
            <v>2.9134203126486038</v>
          </cell>
          <cell r="P617">
            <v>2.6414259865752143</v>
          </cell>
          <cell r="Q617">
            <v>3.0399519188847073</v>
          </cell>
          <cell r="R617">
            <v>2.4585806603998157</v>
          </cell>
          <cell r="S617">
            <v>4.2281390871362099</v>
          </cell>
          <cell r="T617">
            <v>0.73451222152699591</v>
          </cell>
          <cell r="U617">
            <v>0.67862861982989986</v>
          </cell>
          <cell r="V617">
            <v>2.5621990691510477</v>
          </cell>
          <cell r="W617">
            <v>0.2145882049279827</v>
          </cell>
          <cell r="X617">
            <v>2.3948883243993628E-2</v>
          </cell>
          <cell r="Y617">
            <v>1.222096343613345</v>
          </cell>
          <cell r="Z617">
            <v>1.1035993980174246</v>
          </cell>
          <cell r="AA617">
            <v>0.3138155426230686</v>
          </cell>
          <cell r="AB617">
            <v>0.56938056947425664</v>
          </cell>
          <cell r="AC617">
            <v>7.6182710827178708</v>
          </cell>
          <cell r="AD617">
            <v>8.5530788636095938</v>
          </cell>
          <cell r="AE617">
            <v>1.4260930656741659</v>
          </cell>
          <cell r="AF617">
            <v>99.999949784880627</v>
          </cell>
          <cell r="AG617">
            <v>0.56678845730966743</v>
          </cell>
        </row>
        <row r="618">
          <cell r="C618" t="str">
            <v>080506</v>
          </cell>
          <cell r="D618" t="str">
            <v>SIERRA</v>
          </cell>
          <cell r="E618" t="str">
            <v>CUSCO</v>
          </cell>
          <cell r="F618" t="str">
            <v>CANAS</v>
          </cell>
          <cell r="G618" t="str">
            <v>PAMPAMARCA</v>
          </cell>
          <cell r="H618">
            <v>2003</v>
          </cell>
          <cell r="I618">
            <v>819.98729848558867</v>
          </cell>
          <cell r="J618">
            <v>1183.0127015144112</v>
          </cell>
          <cell r="K618">
            <v>0.42799999999999999</v>
          </cell>
          <cell r="L618">
            <v>53.02363411200227</v>
          </cell>
          <cell r="M618">
            <v>3.6552116189644734</v>
          </cell>
          <cell r="N618">
            <v>3.0193742238596797</v>
          </cell>
          <cell r="O618">
            <v>2.9134203126486038</v>
          </cell>
          <cell r="P618">
            <v>2.6414259865752143</v>
          </cell>
          <cell r="Q618">
            <v>3.0399519188847073</v>
          </cell>
          <cell r="R618">
            <v>2.4585806603998157</v>
          </cell>
          <cell r="S618">
            <v>4.2281390871362099</v>
          </cell>
          <cell r="T618">
            <v>0.73451222152699591</v>
          </cell>
          <cell r="U618">
            <v>0.67862861982989986</v>
          </cell>
          <cell r="V618">
            <v>2.5621990691510477</v>
          </cell>
          <cell r="W618">
            <v>0.2145882049279827</v>
          </cell>
          <cell r="X618">
            <v>2.3948883243993628E-2</v>
          </cell>
          <cell r="Y618">
            <v>1.222096343613345</v>
          </cell>
          <cell r="Z618">
            <v>1.1035993980174246</v>
          </cell>
          <cell r="AA618">
            <v>0.3138155426230686</v>
          </cell>
          <cell r="AB618">
            <v>0.56938056947425664</v>
          </cell>
          <cell r="AC618">
            <v>7.6182710827178708</v>
          </cell>
          <cell r="AD618">
            <v>8.5530788636095938</v>
          </cell>
          <cell r="AE618">
            <v>1.4260930656741659</v>
          </cell>
          <cell r="AF618">
            <v>99.999949784880627</v>
          </cell>
          <cell r="AG618">
            <v>0.56678845730966743</v>
          </cell>
        </row>
        <row r="619">
          <cell r="C619" t="str">
            <v>080507</v>
          </cell>
          <cell r="D619" t="str">
            <v>SIERRA</v>
          </cell>
          <cell r="E619" t="str">
            <v>CUSCO</v>
          </cell>
          <cell r="F619" t="str">
            <v>CANAS</v>
          </cell>
          <cell r="G619" t="str">
            <v>QUEHUE</v>
          </cell>
          <cell r="H619">
            <v>3606</v>
          </cell>
          <cell r="I619">
            <v>284.2766871165644</v>
          </cell>
          <cell r="J619">
            <v>3321.7233128834355</v>
          </cell>
          <cell r="K619">
            <v>0.42799999999999999</v>
          </cell>
          <cell r="L619">
            <v>53.02363411200227</v>
          </cell>
          <cell r="M619">
            <v>3.6552116189644734</v>
          </cell>
          <cell r="N619">
            <v>3.0193742238596797</v>
          </cell>
          <cell r="O619">
            <v>2.9134203126486038</v>
          </cell>
          <cell r="P619">
            <v>2.6414259865752143</v>
          </cell>
          <cell r="Q619">
            <v>3.0399519188847073</v>
          </cell>
          <cell r="R619">
            <v>2.4585806603998157</v>
          </cell>
          <cell r="S619">
            <v>4.2281390871362099</v>
          </cell>
          <cell r="T619">
            <v>0.73451222152699591</v>
          </cell>
          <cell r="U619">
            <v>0.67862861982989986</v>
          </cell>
          <cell r="V619">
            <v>2.5621990691510477</v>
          </cell>
          <cell r="W619">
            <v>0.2145882049279827</v>
          </cell>
          <cell r="X619">
            <v>2.3948883243993628E-2</v>
          </cell>
          <cell r="Y619">
            <v>1.222096343613345</v>
          </cell>
          <cell r="Z619">
            <v>1.1035993980174246</v>
          </cell>
          <cell r="AA619">
            <v>0.3138155426230686</v>
          </cell>
          <cell r="AB619">
            <v>0.56938056947425664</v>
          </cell>
          <cell r="AC619">
            <v>7.6182710827178708</v>
          </cell>
          <cell r="AD619">
            <v>8.5530788636095938</v>
          </cell>
          <cell r="AE619">
            <v>1.4260930656741659</v>
          </cell>
          <cell r="AF619">
            <v>99.999949784880627</v>
          </cell>
          <cell r="AG619">
            <v>0.56678845730966743</v>
          </cell>
        </row>
        <row r="620">
          <cell r="C620" t="str">
            <v>080508</v>
          </cell>
          <cell r="D620" t="str">
            <v>SIERRA</v>
          </cell>
          <cell r="E620" t="str">
            <v>CUSCO</v>
          </cell>
          <cell r="F620" t="str">
            <v>CANAS</v>
          </cell>
          <cell r="G620" t="str">
            <v>TUPAC AMARU</v>
          </cell>
          <cell r="H620">
            <v>2868</v>
          </cell>
          <cell r="I620">
            <v>421.73625632377735</v>
          </cell>
          <cell r="J620">
            <v>2446.2637436762225</v>
          </cell>
          <cell r="K620">
            <v>0.42799999999999999</v>
          </cell>
          <cell r="L620">
            <v>53.02363411200227</v>
          </cell>
          <cell r="M620">
            <v>3.6552116189644734</v>
          </cell>
          <cell r="N620">
            <v>3.0193742238596797</v>
          </cell>
          <cell r="O620">
            <v>2.9134203126486038</v>
          </cell>
          <cell r="P620">
            <v>2.6414259865752143</v>
          </cell>
          <cell r="Q620">
            <v>3.0399519188847073</v>
          </cell>
          <cell r="R620">
            <v>2.4585806603998157</v>
          </cell>
          <cell r="S620">
            <v>4.2281390871362099</v>
          </cell>
          <cell r="T620">
            <v>0.73451222152699591</v>
          </cell>
          <cell r="U620">
            <v>0.67862861982989986</v>
          </cell>
          <cell r="V620">
            <v>2.5621990691510477</v>
          </cell>
          <cell r="W620">
            <v>0.2145882049279827</v>
          </cell>
          <cell r="X620">
            <v>2.3948883243993628E-2</v>
          </cell>
          <cell r="Y620">
            <v>1.222096343613345</v>
          </cell>
          <cell r="Z620">
            <v>1.1035993980174246</v>
          </cell>
          <cell r="AA620">
            <v>0.3138155426230686</v>
          </cell>
          <cell r="AB620">
            <v>0.56938056947425664</v>
          </cell>
          <cell r="AC620">
            <v>7.6182710827178708</v>
          </cell>
          <cell r="AD620">
            <v>8.5530788636095938</v>
          </cell>
          <cell r="AE620">
            <v>1.4260930656741659</v>
          </cell>
          <cell r="AF620">
            <v>99.999949784880627</v>
          </cell>
          <cell r="AG620">
            <v>0.56678845730966743</v>
          </cell>
        </row>
        <row r="621">
          <cell r="C621" t="str">
            <v>080602</v>
          </cell>
          <cell r="D621" t="str">
            <v>SIERRA</v>
          </cell>
          <cell r="E621" t="str">
            <v>CUSCO</v>
          </cell>
          <cell r="F621" t="str">
            <v>CANCHIS</v>
          </cell>
          <cell r="G621" t="str">
            <v>CHECACUPE</v>
          </cell>
          <cell r="H621">
            <v>5000</v>
          </cell>
          <cell r="I621">
            <v>2389.9242269096867</v>
          </cell>
          <cell r="J621">
            <v>2610.0757730903133</v>
          </cell>
          <cell r="K621">
            <v>0.42799999999999999</v>
          </cell>
          <cell r="L621">
            <v>53.02363411200227</v>
          </cell>
          <cell r="M621">
            <v>3.6552116189644734</v>
          </cell>
          <cell r="N621">
            <v>3.0193742238596797</v>
          </cell>
          <cell r="O621">
            <v>2.9134203126486038</v>
          </cell>
          <cell r="P621">
            <v>2.6414259865752143</v>
          </cell>
          <cell r="Q621">
            <v>3.0399519188847073</v>
          </cell>
          <cell r="R621">
            <v>2.4585806603998157</v>
          </cell>
          <cell r="S621">
            <v>4.2281390871362099</v>
          </cell>
          <cell r="T621">
            <v>0.73451222152699591</v>
          </cell>
          <cell r="U621">
            <v>0.67862861982989986</v>
          </cell>
          <cell r="V621">
            <v>2.5621990691510477</v>
          </cell>
          <cell r="W621">
            <v>0.2145882049279827</v>
          </cell>
          <cell r="X621">
            <v>2.3948883243993628E-2</v>
          </cell>
          <cell r="Y621">
            <v>1.222096343613345</v>
          </cell>
          <cell r="Z621">
            <v>1.1035993980174246</v>
          </cell>
          <cell r="AA621">
            <v>0.3138155426230686</v>
          </cell>
          <cell r="AB621">
            <v>0.56938056947425664</v>
          </cell>
          <cell r="AC621">
            <v>7.6182710827178708</v>
          </cell>
          <cell r="AD621">
            <v>8.5530788636095938</v>
          </cell>
          <cell r="AE621">
            <v>1.4260930656741659</v>
          </cell>
          <cell r="AF621">
            <v>99.999949784880627</v>
          </cell>
          <cell r="AG621">
            <v>0.56678845730966743</v>
          </cell>
        </row>
        <row r="622">
          <cell r="C622" t="str">
            <v>080603</v>
          </cell>
          <cell r="D622" t="str">
            <v>SIERRA</v>
          </cell>
          <cell r="E622" t="str">
            <v>CUSCO</v>
          </cell>
          <cell r="F622" t="str">
            <v>CANCHIS</v>
          </cell>
          <cell r="G622" t="str">
            <v>COMBAPATA</v>
          </cell>
          <cell r="H622">
            <v>5394</v>
          </cell>
          <cell r="I622">
            <v>2055.4044943820227</v>
          </cell>
          <cell r="J622">
            <v>3338.5955056179773</v>
          </cell>
          <cell r="K622">
            <v>0.37</v>
          </cell>
          <cell r="L622">
            <v>53.02363411200227</v>
          </cell>
          <cell r="M622">
            <v>3.6552116189644734</v>
          </cell>
          <cell r="N622">
            <v>3.0193742238596797</v>
          </cell>
          <cell r="O622">
            <v>2.9134203126486038</v>
          </cell>
          <cell r="P622">
            <v>2.6414259865752143</v>
          </cell>
          <cell r="Q622">
            <v>3.0399519188847073</v>
          </cell>
          <cell r="R622">
            <v>2.4585806603998157</v>
          </cell>
          <cell r="S622">
            <v>4.2281390871362099</v>
          </cell>
          <cell r="T622">
            <v>0.73451222152699591</v>
          </cell>
          <cell r="U622">
            <v>0.67862861982989986</v>
          </cell>
          <cell r="V622">
            <v>2.5621990691510477</v>
          </cell>
          <cell r="W622">
            <v>0.2145882049279827</v>
          </cell>
          <cell r="X622">
            <v>2.3948883243993628E-2</v>
          </cell>
          <cell r="Y622">
            <v>1.222096343613345</v>
          </cell>
          <cell r="Z622">
            <v>1.1035993980174246</v>
          </cell>
          <cell r="AA622">
            <v>0.3138155426230686</v>
          </cell>
          <cell r="AB622">
            <v>0.56938056947425664</v>
          </cell>
          <cell r="AC622">
            <v>7.6182710827178708</v>
          </cell>
          <cell r="AD622">
            <v>8.5530788636095938</v>
          </cell>
          <cell r="AE622">
            <v>1.4260930656741659</v>
          </cell>
          <cell r="AF622">
            <v>99.999949784880627</v>
          </cell>
          <cell r="AG622">
            <v>0.56678845730966743</v>
          </cell>
        </row>
        <row r="623">
          <cell r="C623" t="str">
            <v>080605</v>
          </cell>
          <cell r="D623" t="str">
            <v>SIERRA</v>
          </cell>
          <cell r="E623" t="str">
            <v>CUSCO</v>
          </cell>
          <cell r="F623" t="str">
            <v>CANCHIS</v>
          </cell>
          <cell r="G623" t="str">
            <v>PITUMARCA</v>
          </cell>
          <cell r="H623">
            <v>7506</v>
          </cell>
          <cell r="I623">
            <v>3287.8573853989815</v>
          </cell>
          <cell r="J623">
            <v>4218.1426146010181</v>
          </cell>
          <cell r="K623">
            <v>0.25</v>
          </cell>
          <cell r="L623">
            <v>53.02363411200227</v>
          </cell>
          <cell r="M623">
            <v>3.6552116189644734</v>
          </cell>
          <cell r="N623">
            <v>3.0193742238596797</v>
          </cell>
          <cell r="O623">
            <v>2.9134203126486038</v>
          </cell>
          <cell r="P623">
            <v>2.6414259865752143</v>
          </cell>
          <cell r="Q623">
            <v>3.0399519188847073</v>
          </cell>
          <cell r="R623">
            <v>2.4585806603998157</v>
          </cell>
          <cell r="S623">
            <v>4.2281390871362099</v>
          </cell>
          <cell r="T623">
            <v>0.73451222152699591</v>
          </cell>
          <cell r="U623">
            <v>0.67862861982989986</v>
          </cell>
          <cell r="V623">
            <v>2.5621990691510477</v>
          </cell>
          <cell r="W623">
            <v>0.2145882049279827</v>
          </cell>
          <cell r="X623">
            <v>2.3948883243993628E-2</v>
          </cell>
          <cell r="Y623">
            <v>1.222096343613345</v>
          </cell>
          <cell r="Z623">
            <v>1.1035993980174246</v>
          </cell>
          <cell r="AA623">
            <v>0.3138155426230686</v>
          </cell>
          <cell r="AB623">
            <v>0.56938056947425664</v>
          </cell>
          <cell r="AC623">
            <v>7.6182710827178708</v>
          </cell>
          <cell r="AD623">
            <v>8.5530788636095938</v>
          </cell>
          <cell r="AE623">
            <v>1.4260930656741659</v>
          </cell>
          <cell r="AF623">
            <v>99.999949784880627</v>
          </cell>
          <cell r="AG623">
            <v>0.56678845730966743</v>
          </cell>
        </row>
        <row r="624">
          <cell r="C624" t="str">
            <v>080606</v>
          </cell>
          <cell r="D624" t="str">
            <v>SIERRA</v>
          </cell>
          <cell r="E624" t="str">
            <v>CUSCO</v>
          </cell>
          <cell r="F624" t="str">
            <v>CANCHIS</v>
          </cell>
          <cell r="G624" t="str">
            <v>SAN PABLO</v>
          </cell>
          <cell r="H624">
            <v>4680</v>
          </cell>
          <cell r="I624">
            <v>1486.9973890339425</v>
          </cell>
          <cell r="J624">
            <v>3193.0026109660575</v>
          </cell>
          <cell r="K624">
            <v>0.36</v>
          </cell>
          <cell r="L624">
            <v>53.02363411200227</v>
          </cell>
          <cell r="M624">
            <v>3.6552116189644734</v>
          </cell>
          <cell r="N624">
            <v>3.0193742238596797</v>
          </cell>
          <cell r="O624">
            <v>2.9134203126486038</v>
          </cell>
          <cell r="P624">
            <v>2.6414259865752143</v>
          </cell>
          <cell r="Q624">
            <v>3.0399519188847073</v>
          </cell>
          <cell r="R624">
            <v>2.4585806603998157</v>
          </cell>
          <cell r="S624">
            <v>4.2281390871362099</v>
          </cell>
          <cell r="T624">
            <v>0.73451222152699591</v>
          </cell>
          <cell r="U624">
            <v>0.67862861982989986</v>
          </cell>
          <cell r="V624">
            <v>2.5621990691510477</v>
          </cell>
          <cell r="W624">
            <v>0.2145882049279827</v>
          </cell>
          <cell r="X624">
            <v>2.3948883243993628E-2</v>
          </cell>
          <cell r="Y624">
            <v>1.222096343613345</v>
          </cell>
          <cell r="Z624">
            <v>1.1035993980174246</v>
          </cell>
          <cell r="AA624">
            <v>0.3138155426230686</v>
          </cell>
          <cell r="AB624">
            <v>0.56938056947425664</v>
          </cell>
          <cell r="AC624">
            <v>7.6182710827178708</v>
          </cell>
          <cell r="AD624">
            <v>8.5530788636095938</v>
          </cell>
          <cell r="AE624">
            <v>1.4260930656741659</v>
          </cell>
          <cell r="AF624">
            <v>99.999949784880627</v>
          </cell>
          <cell r="AG624">
            <v>0.56678845730966743</v>
          </cell>
        </row>
        <row r="625">
          <cell r="C625" t="str">
            <v>080607</v>
          </cell>
          <cell r="D625" t="str">
            <v>SIERRA</v>
          </cell>
          <cell r="E625" t="str">
            <v>CUSCO</v>
          </cell>
          <cell r="F625" t="str">
            <v>CANCHIS</v>
          </cell>
          <cell r="G625" t="str">
            <v>SAN PEDRO</v>
          </cell>
          <cell r="H625">
            <v>2804</v>
          </cell>
          <cell r="I625">
            <v>1433.1136516476126</v>
          </cell>
          <cell r="J625">
            <v>1370.8863483523874</v>
          </cell>
          <cell r="K625">
            <v>0.43</v>
          </cell>
          <cell r="L625">
            <v>53.02363411200227</v>
          </cell>
          <cell r="M625">
            <v>3.6552116189644734</v>
          </cell>
          <cell r="N625">
            <v>3.0193742238596797</v>
          </cell>
          <cell r="O625">
            <v>2.9134203126486038</v>
          </cell>
          <cell r="P625">
            <v>2.6414259865752143</v>
          </cell>
          <cell r="Q625">
            <v>3.0399519188847073</v>
          </cell>
          <cell r="R625">
            <v>2.4585806603998157</v>
          </cell>
          <cell r="S625">
            <v>4.2281390871362099</v>
          </cell>
          <cell r="T625">
            <v>0.73451222152699591</v>
          </cell>
          <cell r="U625">
            <v>0.67862861982989986</v>
          </cell>
          <cell r="V625">
            <v>2.5621990691510477</v>
          </cell>
          <cell r="W625">
            <v>0.2145882049279827</v>
          </cell>
          <cell r="X625">
            <v>2.3948883243993628E-2</v>
          </cell>
          <cell r="Y625">
            <v>1.222096343613345</v>
          </cell>
          <cell r="Z625">
            <v>1.1035993980174246</v>
          </cell>
          <cell r="AA625">
            <v>0.3138155426230686</v>
          </cell>
          <cell r="AB625">
            <v>0.56938056947425664</v>
          </cell>
          <cell r="AC625">
            <v>7.6182710827178708</v>
          </cell>
          <cell r="AD625">
            <v>8.5530788636095938</v>
          </cell>
          <cell r="AE625">
            <v>1.4260930656741659</v>
          </cell>
          <cell r="AF625">
            <v>99.999949784880627</v>
          </cell>
          <cell r="AG625">
            <v>0.56678845730966743</v>
          </cell>
        </row>
        <row r="626">
          <cell r="C626" t="str">
            <v>080608</v>
          </cell>
          <cell r="D626" t="str">
            <v>SIERRA</v>
          </cell>
          <cell r="E626" t="str">
            <v>CUSCO</v>
          </cell>
          <cell r="F626" t="str">
            <v>CANCHIS</v>
          </cell>
          <cell r="G626" t="str">
            <v>TINTA</v>
          </cell>
          <cell r="H626">
            <v>5626</v>
          </cell>
          <cell r="I626">
            <v>2619.6316931982633</v>
          </cell>
          <cell r="J626">
            <v>3006.3683068017367</v>
          </cell>
          <cell r="K626">
            <v>0.43</v>
          </cell>
          <cell r="L626">
            <v>53.02363411200227</v>
          </cell>
          <cell r="M626">
            <v>3.6552116189644734</v>
          </cell>
          <cell r="N626">
            <v>3.0193742238596797</v>
          </cell>
          <cell r="O626">
            <v>2.9134203126486038</v>
          </cell>
          <cell r="P626">
            <v>2.6414259865752143</v>
          </cell>
          <cell r="Q626">
            <v>3.0399519188847073</v>
          </cell>
          <cell r="R626">
            <v>2.4585806603998157</v>
          </cell>
          <cell r="S626">
            <v>4.2281390871362099</v>
          </cell>
          <cell r="T626">
            <v>0.73451222152699591</v>
          </cell>
          <cell r="U626">
            <v>0.67862861982989986</v>
          </cell>
          <cell r="V626">
            <v>2.5621990691510477</v>
          </cell>
          <cell r="W626">
            <v>0.2145882049279827</v>
          </cell>
          <cell r="X626">
            <v>2.3948883243993628E-2</v>
          </cell>
          <cell r="Y626">
            <v>1.222096343613345</v>
          </cell>
          <cell r="Z626">
            <v>1.1035993980174246</v>
          </cell>
          <cell r="AA626">
            <v>0.3138155426230686</v>
          </cell>
          <cell r="AB626">
            <v>0.56938056947425664</v>
          </cell>
          <cell r="AC626">
            <v>7.6182710827178708</v>
          </cell>
          <cell r="AD626">
            <v>8.5530788636095938</v>
          </cell>
          <cell r="AE626">
            <v>1.4260930656741659</v>
          </cell>
          <cell r="AF626">
            <v>99.999949784880627</v>
          </cell>
          <cell r="AG626">
            <v>0.56678845730966743</v>
          </cell>
        </row>
        <row r="627">
          <cell r="C627" t="str">
            <v>080702</v>
          </cell>
          <cell r="D627" t="str">
            <v>SIERRA</v>
          </cell>
          <cell r="E627" t="str">
            <v>CUSCO</v>
          </cell>
          <cell r="F627" t="str">
            <v>CHUMBIVILCAS</v>
          </cell>
          <cell r="G627" t="str">
            <v>CAPACMARCA</v>
          </cell>
          <cell r="H627">
            <v>4596</v>
          </cell>
          <cell r="I627">
            <v>624.40757674722408</v>
          </cell>
          <cell r="J627">
            <v>3971.5924232527759</v>
          </cell>
          <cell r="K627">
            <v>0.42799999999999999</v>
          </cell>
          <cell r="L627">
            <v>53.02363411200227</v>
          </cell>
          <cell r="M627">
            <v>3.6552116189644734</v>
          </cell>
          <cell r="N627">
            <v>3.0193742238596797</v>
          </cell>
          <cell r="O627">
            <v>2.9134203126486038</v>
          </cell>
          <cell r="P627">
            <v>2.6414259865752143</v>
          </cell>
          <cell r="Q627">
            <v>3.0399519188847073</v>
          </cell>
          <cell r="R627">
            <v>2.4585806603998157</v>
          </cell>
          <cell r="S627">
            <v>4.2281390871362099</v>
          </cell>
          <cell r="T627">
            <v>0.73451222152699591</v>
          </cell>
          <cell r="U627">
            <v>0.67862861982989986</v>
          </cell>
          <cell r="V627">
            <v>2.5621990691510477</v>
          </cell>
          <cell r="W627">
            <v>0.2145882049279827</v>
          </cell>
          <cell r="X627">
            <v>2.3948883243993628E-2</v>
          </cell>
          <cell r="Y627">
            <v>1.222096343613345</v>
          </cell>
          <cell r="Z627">
            <v>1.1035993980174246</v>
          </cell>
          <cell r="AA627">
            <v>0.3138155426230686</v>
          </cell>
          <cell r="AB627">
            <v>0.56938056947425664</v>
          </cell>
          <cell r="AC627">
            <v>7.6182710827178708</v>
          </cell>
          <cell r="AD627">
            <v>8.5530788636095938</v>
          </cell>
          <cell r="AE627">
            <v>1.4260930656741659</v>
          </cell>
          <cell r="AF627">
            <v>99.999949784880627</v>
          </cell>
          <cell r="AG627">
            <v>0.56678845730966743</v>
          </cell>
        </row>
        <row r="628">
          <cell r="C628" t="str">
            <v>080703</v>
          </cell>
          <cell r="D628" t="str">
            <v>SIERRA</v>
          </cell>
          <cell r="E628" t="str">
            <v>CUSCO</v>
          </cell>
          <cell r="F628" t="str">
            <v>CHUMBIVILCAS</v>
          </cell>
          <cell r="G628" t="str">
            <v>CHAMACA</v>
          </cell>
          <cell r="H628">
            <v>8864</v>
          </cell>
          <cell r="I628">
            <v>1295.4014029618081</v>
          </cell>
          <cell r="J628">
            <v>7568.5985970381917</v>
          </cell>
          <cell r="K628">
            <v>0.42799999999999999</v>
          </cell>
          <cell r="L628">
            <v>53.02363411200227</v>
          </cell>
          <cell r="M628">
            <v>3.6552116189644734</v>
          </cell>
          <cell r="N628">
            <v>3.0193742238596797</v>
          </cell>
          <cell r="O628">
            <v>2.9134203126486038</v>
          </cell>
          <cell r="P628">
            <v>2.6414259865752143</v>
          </cell>
          <cell r="Q628">
            <v>3.0399519188847073</v>
          </cell>
          <cell r="R628">
            <v>2.4585806603998157</v>
          </cell>
          <cell r="S628">
            <v>4.2281390871362099</v>
          </cell>
          <cell r="T628">
            <v>0.73451222152699591</v>
          </cell>
          <cell r="U628">
            <v>0.67862861982989986</v>
          </cell>
          <cell r="V628">
            <v>2.5621990691510477</v>
          </cell>
          <cell r="W628">
            <v>0.2145882049279827</v>
          </cell>
          <cell r="X628">
            <v>2.3948883243993628E-2</v>
          </cell>
          <cell r="Y628">
            <v>1.222096343613345</v>
          </cell>
          <cell r="Z628">
            <v>1.1035993980174246</v>
          </cell>
          <cell r="AA628">
            <v>0.3138155426230686</v>
          </cell>
          <cell r="AB628">
            <v>0.56938056947425664</v>
          </cell>
          <cell r="AC628">
            <v>7.6182710827178708</v>
          </cell>
          <cell r="AD628">
            <v>8.5530788636095938</v>
          </cell>
          <cell r="AE628">
            <v>1.4260930656741659</v>
          </cell>
          <cell r="AF628">
            <v>99.999949784880627</v>
          </cell>
          <cell r="AG628">
            <v>0.56678845730966743</v>
          </cell>
        </row>
        <row r="629">
          <cell r="C629" t="str">
            <v>080704</v>
          </cell>
          <cell r="D629" t="str">
            <v>SIERRA</v>
          </cell>
          <cell r="E629" t="str">
            <v>CUSCO</v>
          </cell>
          <cell r="F629" t="str">
            <v>CHUMBIVILCAS</v>
          </cell>
          <cell r="G629" t="str">
            <v>COLQUEMARCA</v>
          </cell>
          <cell r="H629">
            <v>8579</v>
          </cell>
          <cell r="I629">
            <v>1179.414279112754</v>
          </cell>
          <cell r="J629">
            <v>7399.5857208872458</v>
          </cell>
          <cell r="K629">
            <v>0.42799999999999999</v>
          </cell>
          <cell r="L629">
            <v>53.02363411200227</v>
          </cell>
          <cell r="M629">
            <v>3.6552116189644734</v>
          </cell>
          <cell r="N629">
            <v>3.0193742238596797</v>
          </cell>
          <cell r="O629">
            <v>2.9134203126486038</v>
          </cell>
          <cell r="P629">
            <v>2.6414259865752143</v>
          </cell>
          <cell r="Q629">
            <v>3.0399519188847073</v>
          </cell>
          <cell r="R629">
            <v>2.4585806603998157</v>
          </cell>
          <cell r="S629">
            <v>4.2281390871362099</v>
          </cell>
          <cell r="T629">
            <v>0.73451222152699591</v>
          </cell>
          <cell r="U629">
            <v>0.67862861982989986</v>
          </cell>
          <cell r="V629">
            <v>2.5621990691510477</v>
          </cell>
          <cell r="W629">
            <v>0.2145882049279827</v>
          </cell>
          <cell r="X629">
            <v>2.3948883243993628E-2</v>
          </cell>
          <cell r="Y629">
            <v>1.222096343613345</v>
          </cell>
          <cell r="Z629">
            <v>1.1035993980174246</v>
          </cell>
          <cell r="AA629">
            <v>0.3138155426230686</v>
          </cell>
          <cell r="AB629">
            <v>0.56938056947425664</v>
          </cell>
          <cell r="AC629">
            <v>7.6182710827178708</v>
          </cell>
          <cell r="AD629">
            <v>8.5530788636095938</v>
          </cell>
          <cell r="AE629">
            <v>1.4260930656741659</v>
          </cell>
          <cell r="AF629">
            <v>99.999949784880627</v>
          </cell>
          <cell r="AG629">
            <v>0.56678845730966743</v>
          </cell>
        </row>
        <row r="630">
          <cell r="C630" t="str">
            <v>080706</v>
          </cell>
          <cell r="D630" t="str">
            <v>SIERRA</v>
          </cell>
          <cell r="E630" t="str">
            <v>CUSCO</v>
          </cell>
          <cell r="F630" t="str">
            <v>CHUMBIVILCAS</v>
          </cell>
          <cell r="G630" t="str">
            <v>LLUSCO</v>
          </cell>
          <cell r="H630">
            <v>7064</v>
          </cell>
          <cell r="I630">
            <v>1067.4930457884045</v>
          </cell>
          <cell r="J630">
            <v>5996.5069542115953</v>
          </cell>
          <cell r="K630">
            <v>0.42799999999999999</v>
          </cell>
          <cell r="L630">
            <v>53.02363411200227</v>
          </cell>
          <cell r="M630">
            <v>3.6552116189644734</v>
          </cell>
          <cell r="N630">
            <v>3.0193742238596797</v>
          </cell>
          <cell r="O630">
            <v>2.9134203126486038</v>
          </cell>
          <cell r="P630">
            <v>2.6414259865752143</v>
          </cell>
          <cell r="Q630">
            <v>3.0399519188847073</v>
          </cell>
          <cell r="R630">
            <v>2.4585806603998157</v>
          </cell>
          <cell r="S630">
            <v>4.2281390871362099</v>
          </cell>
          <cell r="T630">
            <v>0.73451222152699591</v>
          </cell>
          <cell r="U630">
            <v>0.67862861982989986</v>
          </cell>
          <cell r="V630">
            <v>2.5621990691510477</v>
          </cell>
          <cell r="W630">
            <v>0.2145882049279827</v>
          </cell>
          <cell r="X630">
            <v>2.3948883243993628E-2</v>
          </cell>
          <cell r="Y630">
            <v>1.222096343613345</v>
          </cell>
          <cell r="Z630">
            <v>1.1035993980174246</v>
          </cell>
          <cell r="AA630">
            <v>0.3138155426230686</v>
          </cell>
          <cell r="AB630">
            <v>0.56938056947425664</v>
          </cell>
          <cell r="AC630">
            <v>7.6182710827178708</v>
          </cell>
          <cell r="AD630">
            <v>8.5530788636095938</v>
          </cell>
          <cell r="AE630">
            <v>1.4260930656741659</v>
          </cell>
          <cell r="AF630">
            <v>99.999949784880627</v>
          </cell>
          <cell r="AG630">
            <v>0.56678845730966743</v>
          </cell>
        </row>
        <row r="631">
          <cell r="C631" t="str">
            <v>080707</v>
          </cell>
          <cell r="D631" t="str">
            <v>SIERRA</v>
          </cell>
          <cell r="E631" t="str">
            <v>CUSCO</v>
          </cell>
          <cell r="F631" t="str">
            <v>CHUMBIVILCAS</v>
          </cell>
          <cell r="G631" t="str">
            <v>QUIÑOTA</v>
          </cell>
          <cell r="H631">
            <v>4895</v>
          </cell>
          <cell r="I631">
            <v>823.20361362056997</v>
          </cell>
          <cell r="J631">
            <v>4071.7963863794303</v>
          </cell>
          <cell r="K631">
            <v>0.42799999999999999</v>
          </cell>
          <cell r="L631">
            <v>53.02363411200227</v>
          </cell>
          <cell r="M631">
            <v>3.6552116189644734</v>
          </cell>
          <cell r="N631">
            <v>3.0193742238596797</v>
          </cell>
          <cell r="O631">
            <v>2.9134203126486038</v>
          </cell>
          <cell r="P631">
            <v>2.6414259865752143</v>
          </cell>
          <cell r="Q631">
            <v>3.0399519188847073</v>
          </cell>
          <cell r="R631">
            <v>2.4585806603998157</v>
          </cell>
          <cell r="S631">
            <v>4.2281390871362099</v>
          </cell>
          <cell r="T631">
            <v>0.73451222152699591</v>
          </cell>
          <cell r="U631">
            <v>0.67862861982989986</v>
          </cell>
          <cell r="V631">
            <v>2.5621990691510477</v>
          </cell>
          <cell r="W631">
            <v>0.2145882049279827</v>
          </cell>
          <cell r="X631">
            <v>2.3948883243993628E-2</v>
          </cell>
          <cell r="Y631">
            <v>1.222096343613345</v>
          </cell>
          <cell r="Z631">
            <v>1.1035993980174246</v>
          </cell>
          <cell r="AA631">
            <v>0.3138155426230686</v>
          </cell>
          <cell r="AB631">
            <v>0.56938056947425664</v>
          </cell>
          <cell r="AC631">
            <v>7.6182710827178708</v>
          </cell>
          <cell r="AD631">
            <v>8.5530788636095938</v>
          </cell>
          <cell r="AE631">
            <v>1.4260930656741659</v>
          </cell>
          <cell r="AF631">
            <v>99.999949784880627</v>
          </cell>
          <cell r="AG631">
            <v>0.56678845730966743</v>
          </cell>
        </row>
        <row r="632">
          <cell r="C632" t="str">
            <v>080708</v>
          </cell>
          <cell r="D632" t="str">
            <v>SIERRA</v>
          </cell>
          <cell r="E632" t="str">
            <v>CUSCO</v>
          </cell>
          <cell r="F632" t="str">
            <v>CHUMBIVILCAS</v>
          </cell>
          <cell r="G632" t="str">
            <v>VELILLE</v>
          </cell>
          <cell r="H632">
            <v>8492</v>
          </cell>
          <cell r="I632">
            <v>2134.2668688400299</v>
          </cell>
          <cell r="J632">
            <v>6357.7331311599701</v>
          </cell>
          <cell r="K632">
            <v>0.43</v>
          </cell>
          <cell r="L632">
            <v>69.12231640886715</v>
          </cell>
          <cell r="M632">
            <v>0.66124850709312832</v>
          </cell>
          <cell r="N632">
            <v>1.5875790148271143</v>
          </cell>
          <cell r="O632">
            <v>1.564275102682863</v>
          </cell>
          <cell r="P632">
            <v>1.2118034315010633</v>
          </cell>
          <cell r="Q632">
            <v>3.3761542718983955</v>
          </cell>
          <cell r="R632">
            <v>6.4901395321739646</v>
          </cell>
          <cell r="S632">
            <v>6.294969267965862</v>
          </cell>
          <cell r="T632">
            <v>5.8259780360628052E-2</v>
          </cell>
          <cell r="U632">
            <v>0.17769233009991556</v>
          </cell>
          <cell r="V632">
            <v>1.4623204870517641</v>
          </cell>
          <cell r="W632">
            <v>0</v>
          </cell>
          <cell r="X632">
            <v>0</v>
          </cell>
          <cell r="Y632">
            <v>1.4098866847271987</v>
          </cell>
          <cell r="Z632">
            <v>1.6895336304582134</v>
          </cell>
          <cell r="AA632">
            <v>0.89720061755367186</v>
          </cell>
          <cell r="AB632">
            <v>0</v>
          </cell>
          <cell r="AC632">
            <v>0.99624224416673957</v>
          </cell>
          <cell r="AD632">
            <v>3.0003786885723445</v>
          </cell>
          <cell r="AE632">
            <v>0</v>
          </cell>
          <cell r="AF632">
            <v>100.00000000000003</v>
          </cell>
          <cell r="AG632">
            <v>0.69783564915960283</v>
          </cell>
        </row>
        <row r="633">
          <cell r="C633" t="str">
            <v>080802</v>
          </cell>
          <cell r="D633" t="str">
            <v>SIERRA</v>
          </cell>
          <cell r="E633" t="str">
            <v>CUSCO</v>
          </cell>
          <cell r="F633" t="str">
            <v>ESPINAR</v>
          </cell>
          <cell r="G633" t="str">
            <v>CONDOROMA</v>
          </cell>
          <cell r="H633">
            <v>1400</v>
          </cell>
          <cell r="I633">
            <v>551.65562913907286</v>
          </cell>
          <cell r="J633">
            <v>848.34437086092714</v>
          </cell>
          <cell r="K633">
            <v>0.42799999999999999</v>
          </cell>
          <cell r="L633">
            <v>53.02363411200227</v>
          </cell>
          <cell r="M633">
            <v>3.6552116189644734</v>
          </cell>
          <cell r="N633">
            <v>3.0193742238596797</v>
          </cell>
          <cell r="O633">
            <v>2.9134203126486038</v>
          </cell>
          <cell r="P633">
            <v>2.6414259865752143</v>
          </cell>
          <cell r="Q633">
            <v>3.0399519188847073</v>
          </cell>
          <cell r="R633">
            <v>2.4585806603998157</v>
          </cell>
          <cell r="S633">
            <v>4.2281390871362099</v>
          </cell>
          <cell r="T633">
            <v>0.73451222152699591</v>
          </cell>
          <cell r="U633">
            <v>0.67862861982989986</v>
          </cell>
          <cell r="V633">
            <v>2.5621990691510477</v>
          </cell>
          <cell r="W633">
            <v>0.2145882049279827</v>
          </cell>
          <cell r="X633">
            <v>2.3948883243993628E-2</v>
          </cell>
          <cell r="Y633">
            <v>1.222096343613345</v>
          </cell>
          <cell r="Z633">
            <v>1.1035993980174246</v>
          </cell>
          <cell r="AA633">
            <v>0.3138155426230686</v>
          </cell>
          <cell r="AB633">
            <v>0.56938056947425664</v>
          </cell>
          <cell r="AC633">
            <v>7.6182710827178708</v>
          </cell>
          <cell r="AD633">
            <v>8.5530788636095938</v>
          </cell>
          <cell r="AE633">
            <v>1.4260930656741659</v>
          </cell>
          <cell r="AF633">
            <v>99.999949784880627</v>
          </cell>
          <cell r="AG633">
            <v>0.56678845730966743</v>
          </cell>
        </row>
        <row r="634">
          <cell r="C634" t="str">
            <v>080804</v>
          </cell>
          <cell r="D634" t="str">
            <v>SIERRA</v>
          </cell>
          <cell r="E634" t="str">
            <v>CUSCO</v>
          </cell>
          <cell r="F634" t="str">
            <v>ESPINAR</v>
          </cell>
          <cell r="G634" t="str">
            <v>OCORURO</v>
          </cell>
          <cell r="H634">
            <v>1606</v>
          </cell>
          <cell r="I634">
            <v>152.03594967046135</v>
          </cell>
          <cell r="J634">
            <v>1453.9640503295386</v>
          </cell>
          <cell r="K634">
            <v>0.42799999999999999</v>
          </cell>
          <cell r="L634">
            <v>53.02363411200227</v>
          </cell>
          <cell r="M634">
            <v>3.6552116189644734</v>
          </cell>
          <cell r="N634">
            <v>3.0193742238596797</v>
          </cell>
          <cell r="O634">
            <v>2.9134203126486038</v>
          </cell>
          <cell r="P634">
            <v>2.6414259865752143</v>
          </cell>
          <cell r="Q634">
            <v>3.0399519188847073</v>
          </cell>
          <cell r="R634">
            <v>2.4585806603998157</v>
          </cell>
          <cell r="S634">
            <v>4.2281390871362099</v>
          </cell>
          <cell r="T634">
            <v>0.73451222152699591</v>
          </cell>
          <cell r="U634">
            <v>0.67862861982989986</v>
          </cell>
          <cell r="V634">
            <v>2.5621990691510477</v>
          </cell>
          <cell r="W634">
            <v>0.2145882049279827</v>
          </cell>
          <cell r="X634">
            <v>2.3948883243993628E-2</v>
          </cell>
          <cell r="Y634">
            <v>1.222096343613345</v>
          </cell>
          <cell r="Z634">
            <v>1.1035993980174246</v>
          </cell>
          <cell r="AA634">
            <v>0.3138155426230686</v>
          </cell>
          <cell r="AB634">
            <v>0.56938056947425664</v>
          </cell>
          <cell r="AC634">
            <v>7.6182710827178708</v>
          </cell>
          <cell r="AD634">
            <v>8.5530788636095938</v>
          </cell>
          <cell r="AE634">
            <v>1.4260930656741659</v>
          </cell>
          <cell r="AF634">
            <v>99.999949784880627</v>
          </cell>
          <cell r="AG634">
            <v>0.56678845730966743</v>
          </cell>
        </row>
        <row r="635">
          <cell r="C635" t="str">
            <v>080805</v>
          </cell>
          <cell r="D635" t="str">
            <v>SIERRA</v>
          </cell>
          <cell r="E635" t="str">
            <v>CUSCO</v>
          </cell>
          <cell r="F635" t="str">
            <v>ESPINAR</v>
          </cell>
          <cell r="G635" t="str">
            <v>PALLPATA</v>
          </cell>
          <cell r="H635">
            <v>5542</v>
          </cell>
          <cell r="I635">
            <v>1562.6967741935484</v>
          </cell>
          <cell r="J635">
            <v>3979.3032258064513</v>
          </cell>
          <cell r="K635">
            <v>0.33</v>
          </cell>
          <cell r="L635">
            <v>53.02363411200227</v>
          </cell>
          <cell r="M635">
            <v>3.6552116189644734</v>
          </cell>
          <cell r="N635">
            <v>3.0193742238596797</v>
          </cell>
          <cell r="O635">
            <v>2.9134203126486038</v>
          </cell>
          <cell r="P635">
            <v>2.6414259865752143</v>
          </cell>
          <cell r="Q635">
            <v>3.0399519188847073</v>
          </cell>
          <cell r="R635">
            <v>2.4585806603998157</v>
          </cell>
          <cell r="S635">
            <v>4.2281390871362099</v>
          </cell>
          <cell r="T635">
            <v>0.73451222152699591</v>
          </cell>
          <cell r="U635">
            <v>0.67862861982989986</v>
          </cell>
          <cell r="V635">
            <v>2.5621990691510477</v>
          </cell>
          <cell r="W635">
            <v>0.2145882049279827</v>
          </cell>
          <cell r="X635">
            <v>2.3948883243993628E-2</v>
          </cell>
          <cell r="Y635">
            <v>1.222096343613345</v>
          </cell>
          <cell r="Z635">
            <v>1.1035993980174246</v>
          </cell>
          <cell r="AA635">
            <v>0.3138155426230686</v>
          </cell>
          <cell r="AB635">
            <v>0.56938056947425664</v>
          </cell>
          <cell r="AC635">
            <v>7.6182710827178708</v>
          </cell>
          <cell r="AD635">
            <v>8.5530788636095938</v>
          </cell>
          <cell r="AE635">
            <v>1.4260930656741659</v>
          </cell>
          <cell r="AF635">
            <v>99.999949784880627</v>
          </cell>
          <cell r="AG635">
            <v>0.56678845730966743</v>
          </cell>
        </row>
        <row r="636">
          <cell r="C636" t="str">
            <v>080806</v>
          </cell>
          <cell r="D636" t="str">
            <v>SIERRA</v>
          </cell>
          <cell r="E636" t="str">
            <v>CUSCO</v>
          </cell>
          <cell r="F636" t="str">
            <v>ESPINAR</v>
          </cell>
          <cell r="G636" t="str">
            <v>PICHIGUA</v>
          </cell>
          <cell r="H636">
            <v>3603</v>
          </cell>
          <cell r="I636">
            <v>589.44397685428726</v>
          </cell>
          <cell r="J636">
            <v>3013.556023145713</v>
          </cell>
          <cell r="K636">
            <v>0.42799999999999999</v>
          </cell>
          <cell r="L636">
            <v>53.02363411200227</v>
          </cell>
          <cell r="M636">
            <v>3.6552116189644734</v>
          </cell>
          <cell r="N636">
            <v>3.0193742238596797</v>
          </cell>
          <cell r="O636">
            <v>2.9134203126486038</v>
          </cell>
          <cell r="P636">
            <v>2.6414259865752143</v>
          </cell>
          <cell r="Q636">
            <v>3.0399519188847073</v>
          </cell>
          <cell r="R636">
            <v>2.4585806603998157</v>
          </cell>
          <cell r="S636">
            <v>4.2281390871362099</v>
          </cell>
          <cell r="T636">
            <v>0.73451222152699591</v>
          </cell>
          <cell r="U636">
            <v>0.67862861982989986</v>
          </cell>
          <cell r="V636">
            <v>2.5621990691510477</v>
          </cell>
          <cell r="W636">
            <v>0.2145882049279827</v>
          </cell>
          <cell r="X636">
            <v>2.3948883243993628E-2</v>
          </cell>
          <cell r="Y636">
            <v>1.222096343613345</v>
          </cell>
          <cell r="Z636">
            <v>1.1035993980174246</v>
          </cell>
          <cell r="AA636">
            <v>0.3138155426230686</v>
          </cell>
          <cell r="AB636">
            <v>0.56938056947425664</v>
          </cell>
          <cell r="AC636">
            <v>7.6182710827178708</v>
          </cell>
          <cell r="AD636">
            <v>8.5530788636095938</v>
          </cell>
          <cell r="AE636">
            <v>1.4260930656741659</v>
          </cell>
          <cell r="AF636">
            <v>99.999949784880627</v>
          </cell>
          <cell r="AG636">
            <v>0.56678845730966743</v>
          </cell>
        </row>
        <row r="637">
          <cell r="C637" t="str">
            <v>080807</v>
          </cell>
          <cell r="D637" t="str">
            <v>SIERRA</v>
          </cell>
          <cell r="E637" t="str">
            <v>CUSCO</v>
          </cell>
          <cell r="F637" t="str">
            <v>ESPINAR</v>
          </cell>
          <cell r="G637" t="str">
            <v>SUYCKUTAMBO</v>
          </cell>
          <cell r="H637">
            <v>2768</v>
          </cell>
          <cell r="I637">
            <v>276.20600858369102</v>
          </cell>
          <cell r="J637">
            <v>2491.7939914163089</v>
          </cell>
          <cell r="K637">
            <v>0.42799999999999999</v>
          </cell>
          <cell r="L637">
            <v>53.02363411200227</v>
          </cell>
          <cell r="M637">
            <v>3.6552116189644734</v>
          </cell>
          <cell r="N637">
            <v>3.0193742238596797</v>
          </cell>
          <cell r="O637">
            <v>2.9134203126486038</v>
          </cell>
          <cell r="P637">
            <v>2.6414259865752143</v>
          </cell>
          <cell r="Q637">
            <v>3.0399519188847073</v>
          </cell>
          <cell r="R637">
            <v>2.4585806603998157</v>
          </cell>
          <cell r="S637">
            <v>4.2281390871362099</v>
          </cell>
          <cell r="T637">
            <v>0.73451222152699591</v>
          </cell>
          <cell r="U637">
            <v>0.67862861982989986</v>
          </cell>
          <cell r="V637">
            <v>2.5621990691510477</v>
          </cell>
          <cell r="W637">
            <v>0.2145882049279827</v>
          </cell>
          <cell r="X637">
            <v>2.3948883243993628E-2</v>
          </cell>
          <cell r="Y637">
            <v>1.222096343613345</v>
          </cell>
          <cell r="Z637">
            <v>1.1035993980174246</v>
          </cell>
          <cell r="AA637">
            <v>0.3138155426230686</v>
          </cell>
          <cell r="AB637">
            <v>0.56938056947425664</v>
          </cell>
          <cell r="AC637">
            <v>7.6182710827178708</v>
          </cell>
          <cell r="AD637">
            <v>8.5530788636095938</v>
          </cell>
          <cell r="AE637">
            <v>1.4260930656741659</v>
          </cell>
          <cell r="AF637">
            <v>99.999949784880627</v>
          </cell>
          <cell r="AG637">
            <v>0.56678845730966743</v>
          </cell>
        </row>
        <row r="638">
          <cell r="C638" t="str">
            <v>080808</v>
          </cell>
          <cell r="D638" t="str">
            <v>SIERRA</v>
          </cell>
          <cell r="E638" t="str">
            <v>CUSCO</v>
          </cell>
          <cell r="F638" t="str">
            <v>ESPINAR</v>
          </cell>
          <cell r="G638" t="str">
            <v>ALTO PICHIGUA</v>
          </cell>
          <cell r="H638">
            <v>3139</v>
          </cell>
          <cell r="I638">
            <v>305.97198105761646</v>
          </cell>
          <cell r="J638">
            <v>2833.0280189423834</v>
          </cell>
          <cell r="K638">
            <v>0.42799999999999999</v>
          </cell>
          <cell r="L638">
            <v>53.02363411200227</v>
          </cell>
          <cell r="M638">
            <v>3.6552116189644734</v>
          </cell>
          <cell r="N638">
            <v>3.0193742238596797</v>
          </cell>
          <cell r="O638">
            <v>2.9134203126486038</v>
          </cell>
          <cell r="P638">
            <v>2.6414259865752143</v>
          </cell>
          <cell r="Q638">
            <v>3.0399519188847073</v>
          </cell>
          <cell r="R638">
            <v>2.4585806603998157</v>
          </cell>
          <cell r="S638">
            <v>4.2281390871362099</v>
          </cell>
          <cell r="T638">
            <v>0.73451222152699591</v>
          </cell>
          <cell r="U638">
            <v>0.67862861982989986</v>
          </cell>
          <cell r="V638">
            <v>2.5621990691510477</v>
          </cell>
          <cell r="W638">
            <v>0.2145882049279827</v>
          </cell>
          <cell r="X638">
            <v>2.3948883243993628E-2</v>
          </cell>
          <cell r="Y638">
            <v>1.222096343613345</v>
          </cell>
          <cell r="Z638">
            <v>1.1035993980174246</v>
          </cell>
          <cell r="AA638">
            <v>0.3138155426230686</v>
          </cell>
          <cell r="AB638">
            <v>0.56938056947425664</v>
          </cell>
          <cell r="AC638">
            <v>7.6182710827178708</v>
          </cell>
          <cell r="AD638">
            <v>8.5530788636095938</v>
          </cell>
          <cell r="AE638">
            <v>1.4260930656741659</v>
          </cell>
          <cell r="AF638">
            <v>99.999949784880627</v>
          </cell>
          <cell r="AG638">
            <v>0.56678845730966743</v>
          </cell>
        </row>
        <row r="639">
          <cell r="C639" t="str">
            <v>080903</v>
          </cell>
          <cell r="D639" t="str">
            <v>SELVA</v>
          </cell>
          <cell r="E639" t="str">
            <v>CUSCO</v>
          </cell>
          <cell r="F639" t="str">
            <v>LA CONVENCION</v>
          </cell>
          <cell r="G639" t="str">
            <v>HUAYOPATA</v>
          </cell>
          <cell r="H639">
            <v>4698</v>
          </cell>
          <cell r="I639">
            <v>1936.3378378378379</v>
          </cell>
          <cell r="J639">
            <v>2761.6621621621621</v>
          </cell>
          <cell r="K639">
            <v>0.56000000000000005</v>
          </cell>
          <cell r="L639">
            <v>65.075883665175553</v>
          </cell>
          <cell r="M639">
            <v>2.986289245529099</v>
          </cell>
          <cell r="N639">
            <v>2.1732770934856287</v>
          </cell>
          <cell r="O639">
            <v>3.0871222564786711</v>
          </cell>
          <cell r="P639">
            <v>2.0547932426392417</v>
          </cell>
          <cell r="Q639">
            <v>3.3113509838583952</v>
          </cell>
          <cell r="R639">
            <v>1.7702517138674623</v>
          </cell>
          <cell r="S639">
            <v>3.3653862223454247</v>
          </cell>
          <cell r="T639">
            <v>0.6071735359399455</v>
          </cell>
          <cell r="U639">
            <v>0.35985152214176297</v>
          </cell>
          <cell r="V639">
            <v>2.8415340373038349</v>
          </cell>
          <cell r="W639">
            <v>0.33406331279706081</v>
          </cell>
          <cell r="X639">
            <v>8.043460633092181E-2</v>
          </cell>
          <cell r="Y639">
            <v>1.0789441698141062</v>
          </cell>
          <cell r="Z639">
            <v>0.93445592583209613</v>
          </cell>
          <cell r="AA639">
            <v>0.30549509827668447</v>
          </cell>
          <cell r="AB639">
            <v>0.26362740686452352</v>
          </cell>
          <cell r="AC639">
            <v>3.4902497554762917</v>
          </cell>
          <cell r="AD639">
            <v>3.2333909674380323</v>
          </cell>
          <cell r="AE639">
            <v>2.6464252384052456</v>
          </cell>
          <cell r="AF639">
            <v>99.999999999999943</v>
          </cell>
          <cell r="AG639">
            <v>0.68062172910704644</v>
          </cell>
        </row>
        <row r="640">
          <cell r="C640" t="str">
            <v>080904</v>
          </cell>
          <cell r="D640" t="str">
            <v>SELVA</v>
          </cell>
          <cell r="E640" t="str">
            <v>CUSCO</v>
          </cell>
          <cell r="F640" t="str">
            <v>LA CONVENCION</v>
          </cell>
          <cell r="G640" t="str">
            <v>MARANURA</v>
          </cell>
          <cell r="H640">
            <v>6058</v>
          </cell>
          <cell r="I640">
            <v>653.22599704579034</v>
          </cell>
          <cell r="J640">
            <v>5404.7740029542092</v>
          </cell>
          <cell r="K640">
            <v>0.56000000000000005</v>
          </cell>
          <cell r="L640">
            <v>65.075883665175553</v>
          </cell>
          <cell r="M640">
            <v>2.986289245529099</v>
          </cell>
          <cell r="N640">
            <v>2.1732770934856287</v>
          </cell>
          <cell r="O640">
            <v>3.0871222564786711</v>
          </cell>
          <cell r="P640">
            <v>2.0547932426392417</v>
          </cell>
          <cell r="Q640">
            <v>3.3113509838583952</v>
          </cell>
          <cell r="R640">
            <v>1.7702517138674623</v>
          </cell>
          <cell r="S640">
            <v>3.3653862223454247</v>
          </cell>
          <cell r="T640">
            <v>0.6071735359399455</v>
          </cell>
          <cell r="U640">
            <v>0.35985152214176297</v>
          </cell>
          <cell r="V640">
            <v>2.8415340373038349</v>
          </cell>
          <cell r="W640">
            <v>0.33406331279706081</v>
          </cell>
          <cell r="X640">
            <v>8.043460633092181E-2</v>
          </cell>
          <cell r="Y640">
            <v>1.0789441698141062</v>
          </cell>
          <cell r="Z640">
            <v>0.93445592583209613</v>
          </cell>
          <cell r="AA640">
            <v>0.30549509827668447</v>
          </cell>
          <cell r="AB640">
            <v>0.26362740686452352</v>
          </cell>
          <cell r="AC640">
            <v>3.4902497554762917</v>
          </cell>
          <cell r="AD640">
            <v>3.2333909674380323</v>
          </cell>
          <cell r="AE640">
            <v>2.6464252384052456</v>
          </cell>
          <cell r="AF640">
            <v>99.999999999999943</v>
          </cell>
          <cell r="AG640">
            <v>0.68062172910704644</v>
          </cell>
        </row>
        <row r="641">
          <cell r="C641" t="str">
            <v>080905</v>
          </cell>
          <cell r="D641" t="str">
            <v>SELVA</v>
          </cell>
          <cell r="E641" t="str">
            <v>CUSCO</v>
          </cell>
          <cell r="F641" t="str">
            <v>LA CONVENCION</v>
          </cell>
          <cell r="G641" t="str">
            <v>OCOBAMBA</v>
          </cell>
          <cell r="H641">
            <v>6767</v>
          </cell>
          <cell r="I641">
            <v>430.95048559146636</v>
          </cell>
          <cell r="J641">
            <v>6336.0495144085335</v>
          </cell>
          <cell r="K641">
            <v>0.56000000000000005</v>
          </cell>
          <cell r="L641">
            <v>65.075883665175553</v>
          </cell>
          <cell r="M641">
            <v>2.986289245529099</v>
          </cell>
          <cell r="N641">
            <v>2.1732770934856287</v>
          </cell>
          <cell r="O641">
            <v>3.0871222564786711</v>
          </cell>
          <cell r="P641">
            <v>2.0547932426392417</v>
          </cell>
          <cell r="Q641">
            <v>3.3113509838583952</v>
          </cell>
          <cell r="R641">
            <v>1.7702517138674623</v>
          </cell>
          <cell r="S641">
            <v>3.3653862223454247</v>
          </cell>
          <cell r="T641">
            <v>0.6071735359399455</v>
          </cell>
          <cell r="U641">
            <v>0.35985152214176297</v>
          </cell>
          <cell r="V641">
            <v>2.8415340373038349</v>
          </cell>
          <cell r="W641">
            <v>0.33406331279706081</v>
          </cell>
          <cell r="X641">
            <v>8.043460633092181E-2</v>
          </cell>
          <cell r="Y641">
            <v>1.0789441698141062</v>
          </cell>
          <cell r="Z641">
            <v>0.93445592583209613</v>
          </cell>
          <cell r="AA641">
            <v>0.30549509827668447</v>
          </cell>
          <cell r="AB641">
            <v>0.26362740686452352</v>
          </cell>
          <cell r="AC641">
            <v>3.4902497554762917</v>
          </cell>
          <cell r="AD641">
            <v>3.2333909674380323</v>
          </cell>
          <cell r="AE641">
            <v>2.6464252384052456</v>
          </cell>
          <cell r="AF641">
            <v>99.999999999999943</v>
          </cell>
          <cell r="AG641">
            <v>0.68062172910704644</v>
          </cell>
        </row>
        <row r="642">
          <cell r="C642" t="str">
            <v>080908</v>
          </cell>
          <cell r="D642" t="str">
            <v>SELVA</v>
          </cell>
          <cell r="E642" t="str">
            <v>CUSCO</v>
          </cell>
          <cell r="F642" t="str">
            <v>LA CONVENCION</v>
          </cell>
          <cell r="G642" t="str">
            <v>SANTA TERESA</v>
          </cell>
          <cell r="H642">
            <v>6476</v>
          </cell>
          <cell r="I642">
            <v>1408.2686098014003</v>
          </cell>
          <cell r="J642">
            <v>5067.7313901985999</v>
          </cell>
          <cell r="K642">
            <v>0.56000000000000005</v>
          </cell>
          <cell r="L642">
            <v>65.075883665175553</v>
          </cell>
          <cell r="M642">
            <v>2.986289245529099</v>
          </cell>
          <cell r="N642">
            <v>2.1732770934856287</v>
          </cell>
          <cell r="O642">
            <v>3.0871222564786711</v>
          </cell>
          <cell r="P642">
            <v>2.0547932426392417</v>
          </cell>
          <cell r="Q642">
            <v>3.3113509838583952</v>
          </cell>
          <cell r="R642">
            <v>1.7702517138674623</v>
          </cell>
          <cell r="S642">
            <v>3.3653862223454247</v>
          </cell>
          <cell r="T642">
            <v>0.6071735359399455</v>
          </cell>
          <cell r="U642">
            <v>0.35985152214176297</v>
          </cell>
          <cell r="V642">
            <v>2.8415340373038349</v>
          </cell>
          <cell r="W642">
            <v>0.33406331279706081</v>
          </cell>
          <cell r="X642">
            <v>8.043460633092181E-2</v>
          </cell>
          <cell r="Y642">
            <v>1.0789441698141062</v>
          </cell>
          <cell r="Z642">
            <v>0.93445592583209613</v>
          </cell>
          <cell r="AA642">
            <v>0.30549509827668447</v>
          </cell>
          <cell r="AB642">
            <v>0.26362740686452352</v>
          </cell>
          <cell r="AC642">
            <v>3.4902497554762917</v>
          </cell>
          <cell r="AD642">
            <v>3.2333909674380323</v>
          </cell>
          <cell r="AE642">
            <v>2.6464252384052456</v>
          </cell>
          <cell r="AF642">
            <v>99.999999999999943</v>
          </cell>
          <cell r="AG642">
            <v>0.68062172910704644</v>
          </cell>
        </row>
        <row r="643">
          <cell r="C643" t="str">
            <v>080911</v>
          </cell>
          <cell r="D643" t="str">
            <v>SIERRA</v>
          </cell>
          <cell r="E643" t="str">
            <v>CUSCO</v>
          </cell>
          <cell r="F643" t="str">
            <v>LA CONVENCION</v>
          </cell>
          <cell r="G643" t="str">
            <v>INKAWASI  5/</v>
          </cell>
          <cell r="H643">
            <v>5054</v>
          </cell>
          <cell r="I643">
            <v>0</v>
          </cell>
          <cell r="J643">
            <v>5054</v>
          </cell>
          <cell r="K643">
            <v>0.42799999999999999</v>
          </cell>
          <cell r="L643">
            <v>53.02363411200227</v>
          </cell>
          <cell r="M643">
            <v>3.6552116189644734</v>
          </cell>
          <cell r="N643">
            <v>3.0193742238596797</v>
          </cell>
          <cell r="O643">
            <v>2.9134203126486038</v>
          </cell>
          <cell r="P643">
            <v>2.6414259865752143</v>
          </cell>
          <cell r="Q643">
            <v>3.0399519188847073</v>
          </cell>
          <cell r="R643">
            <v>2.4585806603998157</v>
          </cell>
          <cell r="S643">
            <v>4.2281390871362099</v>
          </cell>
          <cell r="T643">
            <v>0.73451222152699591</v>
          </cell>
          <cell r="U643">
            <v>0.67862861982989986</v>
          </cell>
          <cell r="V643">
            <v>2.5621990691510477</v>
          </cell>
          <cell r="W643">
            <v>0.2145882049279827</v>
          </cell>
          <cell r="X643">
            <v>2.3948883243993628E-2</v>
          </cell>
          <cell r="Y643">
            <v>1.222096343613345</v>
          </cell>
          <cell r="Z643">
            <v>1.1035993980174246</v>
          </cell>
          <cell r="AA643">
            <v>0.3138155426230686</v>
          </cell>
          <cell r="AB643">
            <v>0.56938056947425664</v>
          </cell>
          <cell r="AC643">
            <v>7.6182710827178708</v>
          </cell>
          <cell r="AD643">
            <v>8.5530788636095938</v>
          </cell>
          <cell r="AE643">
            <v>1.4260930656741659</v>
          </cell>
          <cell r="AF643">
            <v>99.999949784880627</v>
          </cell>
          <cell r="AG643">
            <v>0.56678845730966743</v>
          </cell>
        </row>
        <row r="644">
          <cell r="C644" t="str">
            <v>080912</v>
          </cell>
          <cell r="D644" t="str">
            <v>SELVA</v>
          </cell>
          <cell r="E644" t="str">
            <v>CUSCO</v>
          </cell>
          <cell r="F644" t="str">
            <v>LA CONVENCION</v>
          </cell>
          <cell r="G644" t="str">
            <v>VILLA VIRGEN  6/</v>
          </cell>
          <cell r="H644">
            <v>1817</v>
          </cell>
          <cell r="I644">
            <v>1433.1903578528827</v>
          </cell>
          <cell r="J644">
            <v>383.8096421471173</v>
          </cell>
          <cell r="K644">
            <v>0.56000000000000005</v>
          </cell>
          <cell r="L644">
            <v>65.075883665175553</v>
          </cell>
          <cell r="M644">
            <v>2.986289245529099</v>
          </cell>
          <cell r="N644">
            <v>2.1732770934856287</v>
          </cell>
          <cell r="O644">
            <v>3.0871222564786711</v>
          </cell>
          <cell r="P644">
            <v>2.0547932426392417</v>
          </cell>
          <cell r="Q644">
            <v>3.3113509838583952</v>
          </cell>
          <cell r="R644">
            <v>1.7702517138674623</v>
          </cell>
          <cell r="S644">
            <v>3.3653862223454247</v>
          </cell>
          <cell r="T644">
            <v>0.6071735359399455</v>
          </cell>
          <cell r="U644">
            <v>0.35985152214176297</v>
          </cell>
          <cell r="V644">
            <v>2.8415340373038349</v>
          </cell>
          <cell r="W644">
            <v>0.33406331279706081</v>
          </cell>
          <cell r="X644">
            <v>8.043460633092181E-2</v>
          </cell>
          <cell r="Y644">
            <v>1.0789441698141062</v>
          </cell>
          <cell r="Z644">
            <v>0.93445592583209613</v>
          </cell>
          <cell r="AA644">
            <v>0.30549509827668447</v>
          </cell>
          <cell r="AB644">
            <v>0.26362740686452352</v>
          </cell>
          <cell r="AC644">
            <v>3.4902497554762917</v>
          </cell>
          <cell r="AD644">
            <v>3.2333909674380323</v>
          </cell>
          <cell r="AE644">
            <v>2.6464252384052456</v>
          </cell>
          <cell r="AF644">
            <v>99.999999999999943</v>
          </cell>
          <cell r="AG644">
            <v>0.68062172910704644</v>
          </cell>
        </row>
        <row r="645">
          <cell r="C645" t="str">
            <v>080913</v>
          </cell>
          <cell r="D645" t="str">
            <v>SELVA</v>
          </cell>
          <cell r="E645" t="str">
            <v>CUSCO</v>
          </cell>
          <cell r="F645" t="str">
            <v>LA CONVENCION</v>
          </cell>
          <cell r="G645" t="str">
            <v>VILLA KINTIARINA  14/</v>
          </cell>
          <cell r="H645">
            <v>2128</v>
          </cell>
          <cell r="I645">
            <v>0</v>
          </cell>
          <cell r="J645">
            <v>2128</v>
          </cell>
          <cell r="K645">
            <v>0.56000000000000005</v>
          </cell>
          <cell r="L645">
            <v>65.075883665175553</v>
          </cell>
          <cell r="M645">
            <v>2.986289245529099</v>
          </cell>
          <cell r="N645">
            <v>2.1732770934856287</v>
          </cell>
          <cell r="O645">
            <v>3.0871222564786711</v>
          </cell>
          <cell r="P645">
            <v>2.0547932426392417</v>
          </cell>
          <cell r="Q645">
            <v>3.3113509838583952</v>
          </cell>
          <cell r="R645">
            <v>1.7702517138674623</v>
          </cell>
          <cell r="S645">
            <v>3.3653862223454247</v>
          </cell>
          <cell r="T645">
            <v>0.6071735359399455</v>
          </cell>
          <cell r="U645">
            <v>0.35985152214176297</v>
          </cell>
          <cell r="V645">
            <v>2.8415340373038349</v>
          </cell>
          <cell r="W645">
            <v>0.33406331279706081</v>
          </cell>
          <cell r="X645">
            <v>8.043460633092181E-2</v>
          </cell>
          <cell r="Y645">
            <v>1.0789441698141062</v>
          </cell>
          <cell r="Z645">
            <v>0.93445592583209613</v>
          </cell>
          <cell r="AA645">
            <v>0.30549509827668447</v>
          </cell>
          <cell r="AB645">
            <v>0.26362740686452352</v>
          </cell>
          <cell r="AC645">
            <v>3.4902497554762917</v>
          </cell>
          <cell r="AD645">
            <v>3.2333909674380323</v>
          </cell>
          <cell r="AE645">
            <v>2.6464252384052456</v>
          </cell>
          <cell r="AF645">
            <v>99.999999999999943</v>
          </cell>
          <cell r="AG645">
            <v>0.68062172910704644</v>
          </cell>
        </row>
        <row r="646">
          <cell r="C646" t="str">
            <v>081001</v>
          </cell>
          <cell r="D646" t="str">
            <v>SIERRA</v>
          </cell>
          <cell r="E646" t="str">
            <v>CUSCO</v>
          </cell>
          <cell r="F646" t="str">
            <v>PARURO</v>
          </cell>
          <cell r="G646" t="str">
            <v>PARURO</v>
          </cell>
          <cell r="H646">
            <v>3338</v>
          </cell>
          <cell r="I646">
            <v>1596.7653758542142</v>
          </cell>
          <cell r="J646">
            <v>1741.2346241457858</v>
          </cell>
          <cell r="K646">
            <v>0.42799999999999999</v>
          </cell>
          <cell r="L646">
            <v>53.02363411200227</v>
          </cell>
          <cell r="M646">
            <v>3.6552116189644734</v>
          </cell>
          <cell r="N646">
            <v>3.0193742238596797</v>
          </cell>
          <cell r="O646">
            <v>2.9134203126486038</v>
          </cell>
          <cell r="P646">
            <v>2.6414259865752143</v>
          </cell>
          <cell r="Q646">
            <v>3.0399519188847073</v>
          </cell>
          <cell r="R646">
            <v>2.4585806603998157</v>
          </cell>
          <cell r="S646">
            <v>4.2281390871362099</v>
          </cell>
          <cell r="T646">
            <v>0.73451222152699591</v>
          </cell>
          <cell r="U646">
            <v>0.67862861982989986</v>
          </cell>
          <cell r="V646">
            <v>2.5621990691510477</v>
          </cell>
          <cell r="W646">
            <v>0.2145882049279827</v>
          </cell>
          <cell r="X646">
            <v>2.3948883243993628E-2</v>
          </cell>
          <cell r="Y646">
            <v>1.222096343613345</v>
          </cell>
          <cell r="Z646">
            <v>1.1035993980174246</v>
          </cell>
          <cell r="AA646">
            <v>0.3138155426230686</v>
          </cell>
          <cell r="AB646">
            <v>0.56938056947425664</v>
          </cell>
          <cell r="AC646">
            <v>7.6182710827178708</v>
          </cell>
          <cell r="AD646">
            <v>8.5530788636095938</v>
          </cell>
          <cell r="AE646">
            <v>1.4260930656741659</v>
          </cell>
          <cell r="AF646">
            <v>99.999949784880627</v>
          </cell>
          <cell r="AG646">
            <v>0.56678845730966743</v>
          </cell>
        </row>
        <row r="647">
          <cell r="C647" t="str">
            <v>081002</v>
          </cell>
          <cell r="D647" t="str">
            <v>SIERRA</v>
          </cell>
          <cell r="E647" t="str">
            <v>CUSCO</v>
          </cell>
          <cell r="F647" t="str">
            <v>PARURO</v>
          </cell>
          <cell r="G647" t="str">
            <v>ACCHA</v>
          </cell>
          <cell r="H647">
            <v>3787</v>
          </cell>
          <cell r="I647">
            <v>1259.0570983649104</v>
          </cell>
          <cell r="J647">
            <v>2527.9429016350896</v>
          </cell>
          <cell r="K647">
            <v>0.42799999999999999</v>
          </cell>
          <cell r="L647">
            <v>53.02363411200227</v>
          </cell>
          <cell r="M647">
            <v>3.6552116189644734</v>
          </cell>
          <cell r="N647">
            <v>3.0193742238596797</v>
          </cell>
          <cell r="O647">
            <v>2.9134203126486038</v>
          </cell>
          <cell r="P647">
            <v>2.6414259865752143</v>
          </cell>
          <cell r="Q647">
            <v>3.0399519188847073</v>
          </cell>
          <cell r="R647">
            <v>2.4585806603998157</v>
          </cell>
          <cell r="S647">
            <v>4.2281390871362099</v>
          </cell>
          <cell r="T647">
            <v>0.73451222152699591</v>
          </cell>
          <cell r="U647">
            <v>0.67862861982989986</v>
          </cell>
          <cell r="V647">
            <v>2.5621990691510477</v>
          </cell>
          <cell r="W647">
            <v>0.2145882049279827</v>
          </cell>
          <cell r="X647">
            <v>2.3948883243993628E-2</v>
          </cell>
          <cell r="Y647">
            <v>1.222096343613345</v>
          </cell>
          <cell r="Z647">
            <v>1.1035993980174246</v>
          </cell>
          <cell r="AA647">
            <v>0.3138155426230686</v>
          </cell>
          <cell r="AB647">
            <v>0.56938056947425664</v>
          </cell>
          <cell r="AC647">
            <v>7.6182710827178708</v>
          </cell>
          <cell r="AD647">
            <v>8.5530788636095938</v>
          </cell>
          <cell r="AE647">
            <v>1.4260930656741659</v>
          </cell>
          <cell r="AF647">
            <v>99.999949784880627</v>
          </cell>
          <cell r="AG647">
            <v>0.56678845730966743</v>
          </cell>
        </row>
        <row r="648">
          <cell r="C648" t="str">
            <v>081003</v>
          </cell>
          <cell r="D648" t="str">
            <v>SIERRA</v>
          </cell>
          <cell r="E648" t="str">
            <v>CUSCO</v>
          </cell>
          <cell r="F648" t="str">
            <v>PARURO</v>
          </cell>
          <cell r="G648" t="str">
            <v>CCAPI</v>
          </cell>
          <cell r="H648">
            <v>3682</v>
          </cell>
          <cell r="I648">
            <v>822.24974093264257</v>
          </cell>
          <cell r="J648">
            <v>2859.7502590673575</v>
          </cell>
          <cell r="K648">
            <v>0.42799999999999999</v>
          </cell>
          <cell r="L648">
            <v>53.02363411200227</v>
          </cell>
          <cell r="M648">
            <v>3.6552116189644734</v>
          </cell>
          <cell r="N648">
            <v>3.0193742238596797</v>
          </cell>
          <cell r="O648">
            <v>2.9134203126486038</v>
          </cell>
          <cell r="P648">
            <v>2.6414259865752143</v>
          </cell>
          <cell r="Q648">
            <v>3.0399519188847073</v>
          </cell>
          <cell r="R648">
            <v>2.4585806603998157</v>
          </cell>
          <cell r="S648">
            <v>4.2281390871362099</v>
          </cell>
          <cell r="T648">
            <v>0.73451222152699591</v>
          </cell>
          <cell r="U648">
            <v>0.67862861982989986</v>
          </cell>
          <cell r="V648">
            <v>2.5621990691510477</v>
          </cell>
          <cell r="W648">
            <v>0.2145882049279827</v>
          </cell>
          <cell r="X648">
            <v>2.3948883243993628E-2</v>
          </cell>
          <cell r="Y648">
            <v>1.222096343613345</v>
          </cell>
          <cell r="Z648">
            <v>1.1035993980174246</v>
          </cell>
          <cell r="AA648">
            <v>0.3138155426230686</v>
          </cell>
          <cell r="AB648">
            <v>0.56938056947425664</v>
          </cell>
          <cell r="AC648">
            <v>7.6182710827178708</v>
          </cell>
          <cell r="AD648">
            <v>8.5530788636095938</v>
          </cell>
          <cell r="AE648">
            <v>1.4260930656741659</v>
          </cell>
          <cell r="AF648">
            <v>99.999949784880627</v>
          </cell>
          <cell r="AG648">
            <v>0.56678845730966743</v>
          </cell>
        </row>
        <row r="649">
          <cell r="C649" t="str">
            <v>081004</v>
          </cell>
          <cell r="D649" t="str">
            <v>SIERRA</v>
          </cell>
          <cell r="E649" t="str">
            <v>CUSCO</v>
          </cell>
          <cell r="F649" t="str">
            <v>PARURO</v>
          </cell>
          <cell r="G649" t="str">
            <v>COLCHA</v>
          </cell>
          <cell r="H649">
            <v>1138</v>
          </cell>
          <cell r="I649">
            <v>1094.5258426966291</v>
          </cell>
          <cell r="J649">
            <v>43.47415730337093</v>
          </cell>
          <cell r="K649">
            <v>0.21</v>
          </cell>
          <cell r="L649">
            <v>53.02363411200227</v>
          </cell>
          <cell r="M649">
            <v>3.6552116189644734</v>
          </cell>
          <cell r="N649">
            <v>3.0193742238596797</v>
          </cell>
          <cell r="O649">
            <v>2.9134203126486038</v>
          </cell>
          <cell r="P649">
            <v>2.6414259865752143</v>
          </cell>
          <cell r="Q649">
            <v>3.0399519188847073</v>
          </cell>
          <cell r="R649">
            <v>2.4585806603998157</v>
          </cell>
          <cell r="S649">
            <v>4.2281390871362099</v>
          </cell>
          <cell r="T649">
            <v>0.73451222152699591</v>
          </cell>
          <cell r="U649">
            <v>0.67862861982989986</v>
          </cell>
          <cell r="V649">
            <v>2.5621990691510477</v>
          </cell>
          <cell r="W649">
            <v>0.2145882049279827</v>
          </cell>
          <cell r="X649">
            <v>2.3948883243993628E-2</v>
          </cell>
          <cell r="Y649">
            <v>1.222096343613345</v>
          </cell>
          <cell r="Z649">
            <v>1.1035993980174246</v>
          </cell>
          <cell r="AA649">
            <v>0.3138155426230686</v>
          </cell>
          <cell r="AB649">
            <v>0.56938056947425664</v>
          </cell>
          <cell r="AC649">
            <v>7.6182710827178708</v>
          </cell>
          <cell r="AD649">
            <v>8.5530788636095938</v>
          </cell>
          <cell r="AE649">
            <v>1.4260930656741659</v>
          </cell>
          <cell r="AF649">
            <v>99.999949784880627</v>
          </cell>
          <cell r="AG649">
            <v>0.56678845730966743</v>
          </cell>
        </row>
        <row r="650">
          <cell r="C650" t="str">
            <v>081005</v>
          </cell>
          <cell r="D650" t="str">
            <v>SIERRA</v>
          </cell>
          <cell r="E650" t="str">
            <v>CUSCO</v>
          </cell>
          <cell r="F650" t="str">
            <v>PARURO</v>
          </cell>
          <cell r="G650" t="str">
            <v>HUANOQUITE</v>
          </cell>
          <cell r="H650">
            <v>5648</v>
          </cell>
          <cell r="I650">
            <v>1349.9899208063355</v>
          </cell>
          <cell r="J650">
            <v>4298.0100791936648</v>
          </cell>
          <cell r="K650">
            <v>0.42799999999999999</v>
          </cell>
          <cell r="L650">
            <v>53.02363411200227</v>
          </cell>
          <cell r="M650">
            <v>3.6552116189644734</v>
          </cell>
          <cell r="N650">
            <v>3.0193742238596797</v>
          </cell>
          <cell r="O650">
            <v>2.9134203126486038</v>
          </cell>
          <cell r="P650">
            <v>2.6414259865752143</v>
          </cell>
          <cell r="Q650">
            <v>3.0399519188847073</v>
          </cell>
          <cell r="R650">
            <v>2.4585806603998157</v>
          </cell>
          <cell r="S650">
            <v>4.2281390871362099</v>
          </cell>
          <cell r="T650">
            <v>0.73451222152699591</v>
          </cell>
          <cell r="U650">
            <v>0.67862861982989986</v>
          </cell>
          <cell r="V650">
            <v>2.5621990691510477</v>
          </cell>
          <cell r="W650">
            <v>0.2145882049279827</v>
          </cell>
          <cell r="X650">
            <v>2.3948883243993628E-2</v>
          </cell>
          <cell r="Y650">
            <v>1.222096343613345</v>
          </cell>
          <cell r="Z650">
            <v>1.1035993980174246</v>
          </cell>
          <cell r="AA650">
            <v>0.3138155426230686</v>
          </cell>
          <cell r="AB650">
            <v>0.56938056947425664</v>
          </cell>
          <cell r="AC650">
            <v>7.6182710827178708</v>
          </cell>
          <cell r="AD650">
            <v>8.5530788636095938</v>
          </cell>
          <cell r="AE650">
            <v>1.4260930656741659</v>
          </cell>
          <cell r="AF650">
            <v>99.999949784880627</v>
          </cell>
          <cell r="AG650">
            <v>0.56678845730966743</v>
          </cell>
        </row>
        <row r="651">
          <cell r="C651" t="str">
            <v>081006</v>
          </cell>
          <cell r="D651" t="str">
            <v>SIERRA</v>
          </cell>
          <cell r="E651" t="str">
            <v>CUSCO</v>
          </cell>
          <cell r="F651" t="str">
            <v>PARURO</v>
          </cell>
          <cell r="G651" t="str">
            <v>OMACHA</v>
          </cell>
          <cell r="H651">
            <v>7203</v>
          </cell>
          <cell r="I651">
            <v>1828.376569037657</v>
          </cell>
          <cell r="J651">
            <v>5374.6234309623433</v>
          </cell>
          <cell r="K651">
            <v>0.42799999999999999</v>
          </cell>
          <cell r="L651">
            <v>53.02363411200227</v>
          </cell>
          <cell r="M651">
            <v>3.6552116189644734</v>
          </cell>
          <cell r="N651">
            <v>3.0193742238596797</v>
          </cell>
          <cell r="O651">
            <v>2.9134203126486038</v>
          </cell>
          <cell r="P651">
            <v>2.6414259865752143</v>
          </cell>
          <cell r="Q651">
            <v>3.0399519188847073</v>
          </cell>
          <cell r="R651">
            <v>2.4585806603998157</v>
          </cell>
          <cell r="S651">
            <v>4.2281390871362099</v>
          </cell>
          <cell r="T651">
            <v>0.73451222152699591</v>
          </cell>
          <cell r="U651">
            <v>0.67862861982989986</v>
          </cell>
          <cell r="V651">
            <v>2.5621990691510477</v>
          </cell>
          <cell r="W651">
            <v>0.2145882049279827</v>
          </cell>
          <cell r="X651">
            <v>2.3948883243993628E-2</v>
          </cell>
          <cell r="Y651">
            <v>1.222096343613345</v>
          </cell>
          <cell r="Z651">
            <v>1.1035993980174246</v>
          </cell>
          <cell r="AA651">
            <v>0.3138155426230686</v>
          </cell>
          <cell r="AB651">
            <v>0.56938056947425664</v>
          </cell>
          <cell r="AC651">
            <v>7.6182710827178708</v>
          </cell>
          <cell r="AD651">
            <v>8.5530788636095938</v>
          </cell>
          <cell r="AE651">
            <v>1.4260930656741659</v>
          </cell>
          <cell r="AF651">
            <v>99.999949784880627</v>
          </cell>
          <cell r="AG651">
            <v>0.56678845730966743</v>
          </cell>
        </row>
        <row r="652">
          <cell r="C652" t="str">
            <v>081007</v>
          </cell>
          <cell r="D652" t="str">
            <v>SIERRA</v>
          </cell>
          <cell r="E652" t="str">
            <v>CUSCO</v>
          </cell>
          <cell r="F652" t="str">
            <v>PARURO</v>
          </cell>
          <cell r="G652" t="str">
            <v>PACCARITAMBO</v>
          </cell>
          <cell r="H652">
            <v>2012</v>
          </cell>
          <cell r="I652">
            <v>675.33934426229507</v>
          </cell>
          <cell r="J652">
            <v>1336.6606557377049</v>
          </cell>
          <cell r="K652">
            <v>0.42799999999999999</v>
          </cell>
          <cell r="L652">
            <v>53.02363411200227</v>
          </cell>
          <cell r="M652">
            <v>3.6552116189644734</v>
          </cell>
          <cell r="N652">
            <v>3.0193742238596797</v>
          </cell>
          <cell r="O652">
            <v>2.9134203126486038</v>
          </cell>
          <cell r="P652">
            <v>2.6414259865752143</v>
          </cell>
          <cell r="Q652">
            <v>3.0399519188847073</v>
          </cell>
          <cell r="R652">
            <v>2.4585806603998157</v>
          </cell>
          <cell r="S652">
            <v>4.2281390871362099</v>
          </cell>
          <cell r="T652">
            <v>0.73451222152699591</v>
          </cell>
          <cell r="U652">
            <v>0.67862861982989986</v>
          </cell>
          <cell r="V652">
            <v>2.5621990691510477</v>
          </cell>
          <cell r="W652">
            <v>0.2145882049279827</v>
          </cell>
          <cell r="X652">
            <v>2.3948883243993628E-2</v>
          </cell>
          <cell r="Y652">
            <v>1.222096343613345</v>
          </cell>
          <cell r="Z652">
            <v>1.1035993980174246</v>
          </cell>
          <cell r="AA652">
            <v>0.3138155426230686</v>
          </cell>
          <cell r="AB652">
            <v>0.56938056947425664</v>
          </cell>
          <cell r="AC652">
            <v>7.6182710827178708</v>
          </cell>
          <cell r="AD652">
            <v>8.5530788636095938</v>
          </cell>
          <cell r="AE652">
            <v>1.4260930656741659</v>
          </cell>
          <cell r="AF652">
            <v>99.999949784880627</v>
          </cell>
          <cell r="AG652">
            <v>0.56678845730966743</v>
          </cell>
        </row>
        <row r="653">
          <cell r="C653" t="str">
            <v>081008</v>
          </cell>
          <cell r="D653" t="str">
            <v>SIERRA</v>
          </cell>
          <cell r="E653" t="str">
            <v>CUSCO</v>
          </cell>
          <cell r="F653" t="str">
            <v>PARURO</v>
          </cell>
          <cell r="G653" t="str">
            <v>PILLPINTO</v>
          </cell>
          <cell r="H653">
            <v>1220</v>
          </cell>
          <cell r="I653">
            <v>1096.6188679245283</v>
          </cell>
          <cell r="J653">
            <v>123.38113207547167</v>
          </cell>
          <cell r="K653">
            <v>0.27</v>
          </cell>
          <cell r="L653">
            <v>53.02363411200227</v>
          </cell>
          <cell r="M653">
            <v>3.6552116189644734</v>
          </cell>
          <cell r="N653">
            <v>3.0193742238596797</v>
          </cell>
          <cell r="O653">
            <v>2.9134203126486038</v>
          </cell>
          <cell r="P653">
            <v>2.6414259865752143</v>
          </cell>
          <cell r="Q653">
            <v>3.0399519188847073</v>
          </cell>
          <cell r="R653">
            <v>2.4585806603998157</v>
          </cell>
          <cell r="S653">
            <v>4.2281390871362099</v>
          </cell>
          <cell r="T653">
            <v>0.73451222152699591</v>
          </cell>
          <cell r="U653">
            <v>0.67862861982989986</v>
          </cell>
          <cell r="V653">
            <v>2.5621990691510477</v>
          </cell>
          <cell r="W653">
            <v>0.2145882049279827</v>
          </cell>
          <cell r="X653">
            <v>2.3948883243993628E-2</v>
          </cell>
          <cell r="Y653">
            <v>1.222096343613345</v>
          </cell>
          <cell r="Z653">
            <v>1.1035993980174246</v>
          </cell>
          <cell r="AA653">
            <v>0.3138155426230686</v>
          </cell>
          <cell r="AB653">
            <v>0.56938056947425664</v>
          </cell>
          <cell r="AC653">
            <v>7.6182710827178708</v>
          </cell>
          <cell r="AD653">
            <v>8.5530788636095938</v>
          </cell>
          <cell r="AE653">
            <v>1.4260930656741659</v>
          </cell>
          <cell r="AF653">
            <v>99.999949784880627</v>
          </cell>
          <cell r="AG653">
            <v>0.56678845730966743</v>
          </cell>
        </row>
        <row r="654">
          <cell r="C654" t="str">
            <v>081009</v>
          </cell>
          <cell r="D654" t="str">
            <v>SIERRA</v>
          </cell>
          <cell r="E654" t="str">
            <v>CUSCO</v>
          </cell>
          <cell r="F654" t="str">
            <v>PARURO</v>
          </cell>
          <cell r="G654" t="str">
            <v>YAURISQUE</v>
          </cell>
          <cell r="H654">
            <v>2473</v>
          </cell>
          <cell r="I654">
            <v>467.06948176583489</v>
          </cell>
          <cell r="J654">
            <v>2005.930518234165</v>
          </cell>
          <cell r="K654">
            <v>0.42799999999999999</v>
          </cell>
          <cell r="L654">
            <v>53.02363411200227</v>
          </cell>
          <cell r="M654">
            <v>3.6552116189644734</v>
          </cell>
          <cell r="N654">
            <v>3.0193742238596797</v>
          </cell>
          <cell r="O654">
            <v>2.9134203126486038</v>
          </cell>
          <cell r="P654">
            <v>2.6414259865752143</v>
          </cell>
          <cell r="Q654">
            <v>3.0399519188847073</v>
          </cell>
          <cell r="R654">
            <v>2.4585806603998157</v>
          </cell>
          <cell r="S654">
            <v>4.2281390871362099</v>
          </cell>
          <cell r="T654">
            <v>0.73451222152699591</v>
          </cell>
          <cell r="U654">
            <v>0.67862861982989986</v>
          </cell>
          <cell r="V654">
            <v>2.5621990691510477</v>
          </cell>
          <cell r="W654">
            <v>0.2145882049279827</v>
          </cell>
          <cell r="X654">
            <v>2.3948883243993628E-2</v>
          </cell>
          <cell r="Y654">
            <v>1.222096343613345</v>
          </cell>
          <cell r="Z654">
            <v>1.1035993980174246</v>
          </cell>
          <cell r="AA654">
            <v>0.3138155426230686</v>
          </cell>
          <cell r="AB654">
            <v>0.56938056947425664</v>
          </cell>
          <cell r="AC654">
            <v>7.6182710827178708</v>
          </cell>
          <cell r="AD654">
            <v>8.5530788636095938</v>
          </cell>
          <cell r="AE654">
            <v>1.4260930656741659</v>
          </cell>
          <cell r="AF654">
            <v>99.999949784880627</v>
          </cell>
          <cell r="AG654">
            <v>0.56678845730966743</v>
          </cell>
        </row>
        <row r="655">
          <cell r="C655" t="str">
            <v>081102</v>
          </cell>
          <cell r="D655" t="str">
            <v>SIERRA</v>
          </cell>
          <cell r="E655" t="str">
            <v>CUSCO</v>
          </cell>
          <cell r="F655" t="str">
            <v>PAUCARTAMBO</v>
          </cell>
          <cell r="G655" t="str">
            <v>CAICAY</v>
          </cell>
          <cell r="H655">
            <v>2701</v>
          </cell>
          <cell r="I655">
            <v>628.91193970646577</v>
          </cell>
          <cell r="J655">
            <v>2072.088060293534</v>
          </cell>
          <cell r="K655">
            <v>0.42799999999999999</v>
          </cell>
          <cell r="L655">
            <v>53.02363411200227</v>
          </cell>
          <cell r="M655">
            <v>3.6552116189644734</v>
          </cell>
          <cell r="N655">
            <v>3.0193742238596797</v>
          </cell>
          <cell r="O655">
            <v>2.9134203126486038</v>
          </cell>
          <cell r="P655">
            <v>2.6414259865752143</v>
          </cell>
          <cell r="Q655">
            <v>3.0399519188847073</v>
          </cell>
          <cell r="R655">
            <v>2.4585806603998157</v>
          </cell>
          <cell r="S655">
            <v>4.2281390871362099</v>
          </cell>
          <cell r="T655">
            <v>0.73451222152699591</v>
          </cell>
          <cell r="U655">
            <v>0.67862861982989986</v>
          </cell>
          <cell r="V655">
            <v>2.5621990691510477</v>
          </cell>
          <cell r="W655">
            <v>0.2145882049279827</v>
          </cell>
          <cell r="X655">
            <v>2.3948883243993628E-2</v>
          </cell>
          <cell r="Y655">
            <v>1.222096343613345</v>
          </cell>
          <cell r="Z655">
            <v>1.1035993980174246</v>
          </cell>
          <cell r="AA655">
            <v>0.3138155426230686</v>
          </cell>
          <cell r="AB655">
            <v>0.56938056947425664</v>
          </cell>
          <cell r="AC655">
            <v>7.6182710827178708</v>
          </cell>
          <cell r="AD655">
            <v>8.5530788636095938</v>
          </cell>
          <cell r="AE655">
            <v>1.4260930656741659</v>
          </cell>
          <cell r="AF655">
            <v>99.999949784880627</v>
          </cell>
          <cell r="AG655">
            <v>0.56678845730966743</v>
          </cell>
        </row>
        <row r="656">
          <cell r="C656" t="str">
            <v>081105</v>
          </cell>
          <cell r="D656" t="str">
            <v>SIERRA</v>
          </cell>
          <cell r="E656" t="str">
            <v>CUSCO</v>
          </cell>
          <cell r="F656" t="str">
            <v>PAUCARTAMBO</v>
          </cell>
          <cell r="G656" t="str">
            <v>HUANCARANI</v>
          </cell>
          <cell r="H656">
            <v>7634</v>
          </cell>
          <cell r="I656">
            <v>1439.5227206946454</v>
          </cell>
          <cell r="J656">
            <v>6194.4772793053544</v>
          </cell>
          <cell r="K656">
            <v>0.42799999999999999</v>
          </cell>
          <cell r="L656">
            <v>53.02363411200227</v>
          </cell>
          <cell r="M656">
            <v>3.6552116189644734</v>
          </cell>
          <cell r="N656">
            <v>3.0193742238596797</v>
          </cell>
          <cell r="O656">
            <v>2.9134203126486038</v>
          </cell>
          <cell r="P656">
            <v>2.6414259865752143</v>
          </cell>
          <cell r="Q656">
            <v>3.0399519188847073</v>
          </cell>
          <cell r="R656">
            <v>2.4585806603998157</v>
          </cell>
          <cell r="S656">
            <v>4.2281390871362099</v>
          </cell>
          <cell r="T656">
            <v>0.73451222152699591</v>
          </cell>
          <cell r="U656">
            <v>0.67862861982989986</v>
          </cell>
          <cell r="V656">
            <v>2.5621990691510477</v>
          </cell>
          <cell r="W656">
            <v>0.2145882049279827</v>
          </cell>
          <cell r="X656">
            <v>2.3948883243993628E-2</v>
          </cell>
          <cell r="Y656">
            <v>1.222096343613345</v>
          </cell>
          <cell r="Z656">
            <v>1.1035993980174246</v>
          </cell>
          <cell r="AA656">
            <v>0.3138155426230686</v>
          </cell>
          <cell r="AB656">
            <v>0.56938056947425664</v>
          </cell>
          <cell r="AC656">
            <v>7.6182710827178708</v>
          </cell>
          <cell r="AD656">
            <v>8.5530788636095938</v>
          </cell>
          <cell r="AE656">
            <v>1.4260930656741659</v>
          </cell>
          <cell r="AF656">
            <v>99.999949784880627</v>
          </cell>
          <cell r="AG656">
            <v>0.56678845730966743</v>
          </cell>
        </row>
        <row r="657">
          <cell r="C657" t="str">
            <v>081106</v>
          </cell>
          <cell r="D657" t="str">
            <v>SELVA</v>
          </cell>
          <cell r="E657" t="str">
            <v>CUSCO</v>
          </cell>
          <cell r="F657" t="str">
            <v>PAUCARTAMBO</v>
          </cell>
          <cell r="G657" t="str">
            <v>KOSÑIPATA</v>
          </cell>
          <cell r="H657">
            <v>5609</v>
          </cell>
          <cell r="I657">
            <v>1909.8703549060542</v>
          </cell>
          <cell r="J657">
            <v>3699.1296450939458</v>
          </cell>
          <cell r="K657">
            <v>0.56000000000000005</v>
          </cell>
          <cell r="L657">
            <v>65.075883665175553</v>
          </cell>
          <cell r="M657">
            <v>2.986289245529099</v>
          </cell>
          <cell r="N657">
            <v>2.1732770934856287</v>
          </cell>
          <cell r="O657">
            <v>3.0871222564786711</v>
          </cell>
          <cell r="P657">
            <v>2.0547932426392417</v>
          </cell>
          <cell r="Q657">
            <v>3.3113509838583952</v>
          </cell>
          <cell r="R657">
            <v>1.7702517138674623</v>
          </cell>
          <cell r="S657">
            <v>3.3653862223454247</v>
          </cell>
          <cell r="T657">
            <v>0.6071735359399455</v>
          </cell>
          <cell r="U657">
            <v>0.35985152214176297</v>
          </cell>
          <cell r="V657">
            <v>2.8415340373038349</v>
          </cell>
          <cell r="W657">
            <v>0.33406331279706081</v>
          </cell>
          <cell r="X657">
            <v>8.043460633092181E-2</v>
          </cell>
          <cell r="Y657">
            <v>1.0789441698141062</v>
          </cell>
          <cell r="Z657">
            <v>0.93445592583209613</v>
          </cell>
          <cell r="AA657">
            <v>0.30549509827668447</v>
          </cell>
          <cell r="AB657">
            <v>0.26362740686452352</v>
          </cell>
          <cell r="AC657">
            <v>3.4902497554762917</v>
          </cell>
          <cell r="AD657">
            <v>3.2333909674380323</v>
          </cell>
          <cell r="AE657">
            <v>2.6464252384052456</v>
          </cell>
          <cell r="AF657">
            <v>99.999999999999943</v>
          </cell>
          <cell r="AG657">
            <v>0.68062172910704644</v>
          </cell>
        </row>
        <row r="658">
          <cell r="C658" t="str">
            <v>081201</v>
          </cell>
          <cell r="D658" t="str">
            <v>SIERRA</v>
          </cell>
          <cell r="E658" t="str">
            <v>CUSCO</v>
          </cell>
          <cell r="F658" t="str">
            <v>QUISPICANCHI</v>
          </cell>
          <cell r="G658" t="str">
            <v>URCOS</v>
          </cell>
          <cell r="H658">
            <v>9254</v>
          </cell>
          <cell r="I658">
            <v>5289.8348369188061</v>
          </cell>
          <cell r="J658">
            <v>3964.1651630811939</v>
          </cell>
          <cell r="K658">
            <v>0.3</v>
          </cell>
          <cell r="L658">
            <v>53.02363411200227</v>
          </cell>
          <cell r="M658">
            <v>3.6552116189644734</v>
          </cell>
          <cell r="N658">
            <v>3.0193742238596797</v>
          </cell>
          <cell r="O658">
            <v>2.9134203126486038</v>
          </cell>
          <cell r="P658">
            <v>2.6414259865752143</v>
          </cell>
          <cell r="Q658">
            <v>3.0399519188847073</v>
          </cell>
          <cell r="R658">
            <v>2.4585806603998157</v>
          </cell>
          <cell r="S658">
            <v>4.2281390871362099</v>
          </cell>
          <cell r="T658">
            <v>0.73451222152699591</v>
          </cell>
          <cell r="U658">
            <v>0.67862861982989986</v>
          </cell>
          <cell r="V658">
            <v>2.5621990691510477</v>
          </cell>
          <cell r="W658">
            <v>0.2145882049279827</v>
          </cell>
          <cell r="X658">
            <v>2.3948883243993628E-2</v>
          </cell>
          <cell r="Y658">
            <v>1.222096343613345</v>
          </cell>
          <cell r="Z658">
            <v>1.1035993980174246</v>
          </cell>
          <cell r="AA658">
            <v>0.3138155426230686</v>
          </cell>
          <cell r="AB658">
            <v>0.56938056947425664</v>
          </cell>
          <cell r="AC658">
            <v>7.6182710827178708</v>
          </cell>
          <cell r="AD658">
            <v>8.5530788636095938</v>
          </cell>
          <cell r="AE658">
            <v>1.4260930656741659</v>
          </cell>
          <cell r="AF658">
            <v>99.999949784880627</v>
          </cell>
          <cell r="AG658">
            <v>0.56678845730966743</v>
          </cell>
        </row>
        <row r="659">
          <cell r="C659" t="str">
            <v>081202</v>
          </cell>
          <cell r="D659" t="str">
            <v>SIERRA</v>
          </cell>
          <cell r="E659" t="str">
            <v>CUSCO</v>
          </cell>
          <cell r="F659" t="str">
            <v>QUISPICANCHI</v>
          </cell>
          <cell r="G659" t="str">
            <v>ANDAHUAYLILLAS</v>
          </cell>
          <cell r="H659">
            <v>5465</v>
          </cell>
          <cell r="I659">
            <v>3355.3329959514172</v>
          </cell>
          <cell r="J659">
            <v>2109.6670040485828</v>
          </cell>
          <cell r="K659">
            <v>0.38</v>
          </cell>
          <cell r="L659">
            <v>53.02363411200227</v>
          </cell>
          <cell r="M659">
            <v>3.6552116189644734</v>
          </cell>
          <cell r="N659">
            <v>3.0193742238596797</v>
          </cell>
          <cell r="O659">
            <v>2.9134203126486038</v>
          </cell>
          <cell r="P659">
            <v>2.6414259865752143</v>
          </cell>
          <cell r="Q659">
            <v>3.0399519188847073</v>
          </cell>
          <cell r="R659">
            <v>2.4585806603998157</v>
          </cell>
          <cell r="S659">
            <v>4.2281390871362099</v>
          </cell>
          <cell r="T659">
            <v>0.73451222152699591</v>
          </cell>
          <cell r="U659">
            <v>0.67862861982989986</v>
          </cell>
          <cell r="V659">
            <v>2.5621990691510477</v>
          </cell>
          <cell r="W659">
            <v>0.2145882049279827</v>
          </cell>
          <cell r="X659">
            <v>2.3948883243993628E-2</v>
          </cell>
          <cell r="Y659">
            <v>1.222096343613345</v>
          </cell>
          <cell r="Z659">
            <v>1.1035993980174246</v>
          </cell>
          <cell r="AA659">
            <v>0.3138155426230686</v>
          </cell>
          <cell r="AB659">
            <v>0.56938056947425664</v>
          </cell>
          <cell r="AC659">
            <v>7.6182710827178708</v>
          </cell>
          <cell r="AD659">
            <v>8.5530788636095938</v>
          </cell>
          <cell r="AE659">
            <v>1.4260930656741659</v>
          </cell>
          <cell r="AF659">
            <v>99.999949784880627</v>
          </cell>
          <cell r="AG659">
            <v>0.56678845730966743</v>
          </cell>
        </row>
        <row r="660">
          <cell r="C660" t="str">
            <v>081203</v>
          </cell>
          <cell r="D660" t="str">
            <v>SELVA</v>
          </cell>
          <cell r="E660" t="str">
            <v>CUSCO</v>
          </cell>
          <cell r="F660" t="str">
            <v>QUISPICANCHI</v>
          </cell>
          <cell r="G660" t="str">
            <v>CAMANTI</v>
          </cell>
          <cell r="H660">
            <v>2094</v>
          </cell>
          <cell r="I660">
            <v>1323.2706222865413</v>
          </cell>
          <cell r="J660">
            <v>770.72937771345869</v>
          </cell>
          <cell r="K660">
            <v>0.3</v>
          </cell>
          <cell r="L660">
            <v>65.075883665175553</v>
          </cell>
          <cell r="M660">
            <v>2.986289245529099</v>
          </cell>
          <cell r="N660">
            <v>2.1732770934856287</v>
          </cell>
          <cell r="O660">
            <v>3.0871222564786711</v>
          </cell>
          <cell r="P660">
            <v>2.0547932426392417</v>
          </cell>
          <cell r="Q660">
            <v>3.3113509838583952</v>
          </cell>
          <cell r="R660">
            <v>1.7702517138674623</v>
          </cell>
          <cell r="S660">
            <v>3.3653862223454247</v>
          </cell>
          <cell r="T660">
            <v>0.6071735359399455</v>
          </cell>
          <cell r="U660">
            <v>0.35985152214176297</v>
          </cell>
          <cell r="V660">
            <v>2.8415340373038349</v>
          </cell>
          <cell r="W660">
            <v>0.33406331279706081</v>
          </cell>
          <cell r="X660">
            <v>8.043460633092181E-2</v>
          </cell>
          <cell r="Y660">
            <v>1.0789441698141062</v>
          </cell>
          <cell r="Z660">
            <v>0.93445592583209613</v>
          </cell>
          <cell r="AA660">
            <v>0.30549509827668447</v>
          </cell>
          <cell r="AB660">
            <v>0.26362740686452352</v>
          </cell>
          <cell r="AC660">
            <v>3.4902497554762917</v>
          </cell>
          <cell r="AD660">
            <v>3.2333909674380323</v>
          </cell>
          <cell r="AE660">
            <v>2.6464252384052456</v>
          </cell>
          <cell r="AF660">
            <v>99.999999999999943</v>
          </cell>
          <cell r="AG660">
            <v>0.68062172910704644</v>
          </cell>
        </row>
        <row r="661">
          <cell r="C661" t="str">
            <v>081204</v>
          </cell>
          <cell r="D661" t="str">
            <v>SIERRA</v>
          </cell>
          <cell r="E661" t="str">
            <v>CUSCO</v>
          </cell>
          <cell r="F661" t="str">
            <v>QUISPICANCHI</v>
          </cell>
          <cell r="G661" t="str">
            <v>CCARHUAYO</v>
          </cell>
          <cell r="H661">
            <v>3129</v>
          </cell>
          <cell r="I661">
            <v>642.93035343035342</v>
          </cell>
          <cell r="J661">
            <v>2486.0696465696465</v>
          </cell>
          <cell r="K661">
            <v>0.33202983117686269</v>
          </cell>
          <cell r="L661">
            <v>53.02363411200227</v>
          </cell>
          <cell r="M661">
            <v>3.6552116189644734</v>
          </cell>
          <cell r="N661">
            <v>3.0193742238596797</v>
          </cell>
          <cell r="O661">
            <v>2.9134203126486038</v>
          </cell>
          <cell r="P661">
            <v>2.6414259865752143</v>
          </cell>
          <cell r="Q661">
            <v>3.0399519188847073</v>
          </cell>
          <cell r="R661">
            <v>2.4585806603998157</v>
          </cell>
          <cell r="S661">
            <v>4.2281390871362099</v>
          </cell>
          <cell r="T661">
            <v>0.73451222152699591</v>
          </cell>
          <cell r="U661">
            <v>0.67862861982989986</v>
          </cell>
          <cell r="V661">
            <v>2.5621990691510477</v>
          </cell>
          <cell r="W661">
            <v>0.2145882049279827</v>
          </cell>
          <cell r="X661">
            <v>2.3948883243993628E-2</v>
          </cell>
          <cell r="Y661">
            <v>1.222096343613345</v>
          </cell>
          <cell r="Z661">
            <v>1.1035993980174246</v>
          </cell>
          <cell r="AA661">
            <v>0.3138155426230686</v>
          </cell>
          <cell r="AB661">
            <v>0.56938056947425664</v>
          </cell>
          <cell r="AC661">
            <v>7.6182710827178708</v>
          </cell>
          <cell r="AD661">
            <v>8.5530788636095938</v>
          </cell>
          <cell r="AE661">
            <v>1.4260930656741659</v>
          </cell>
          <cell r="AF661">
            <v>99.999949784880627</v>
          </cell>
          <cell r="AG661">
            <v>0.56678845730966743</v>
          </cell>
        </row>
        <row r="662">
          <cell r="C662" t="str">
            <v>081206</v>
          </cell>
          <cell r="D662" t="str">
            <v>SIERRA</v>
          </cell>
          <cell r="E662" t="str">
            <v>CUSCO</v>
          </cell>
          <cell r="F662" t="str">
            <v>QUISPICANCHI</v>
          </cell>
          <cell r="G662" t="str">
            <v>CUSIPATA</v>
          </cell>
          <cell r="H662">
            <v>4770</v>
          </cell>
          <cell r="I662">
            <v>1188.7381703470032</v>
          </cell>
          <cell r="J662">
            <v>3581.2618296529968</v>
          </cell>
          <cell r="K662">
            <v>0.42799999999999999</v>
          </cell>
          <cell r="L662">
            <v>53.02363411200227</v>
          </cell>
          <cell r="M662">
            <v>3.6552116189644734</v>
          </cell>
          <cell r="N662">
            <v>3.0193742238596797</v>
          </cell>
          <cell r="O662">
            <v>2.9134203126486038</v>
          </cell>
          <cell r="P662">
            <v>2.6414259865752143</v>
          </cell>
          <cell r="Q662">
            <v>3.0399519188847073</v>
          </cell>
          <cell r="R662">
            <v>2.4585806603998157</v>
          </cell>
          <cell r="S662">
            <v>4.2281390871362099</v>
          </cell>
          <cell r="T662">
            <v>0.73451222152699591</v>
          </cell>
          <cell r="U662">
            <v>0.67862861982989986</v>
          </cell>
          <cell r="V662">
            <v>2.5621990691510477</v>
          </cell>
          <cell r="W662">
            <v>0.2145882049279827</v>
          </cell>
          <cell r="X662">
            <v>2.3948883243993628E-2</v>
          </cell>
          <cell r="Y662">
            <v>1.222096343613345</v>
          </cell>
          <cell r="Z662">
            <v>1.1035993980174246</v>
          </cell>
          <cell r="AA662">
            <v>0.3138155426230686</v>
          </cell>
          <cell r="AB662">
            <v>0.56938056947425664</v>
          </cell>
          <cell r="AC662">
            <v>7.6182710827178708</v>
          </cell>
          <cell r="AD662">
            <v>8.5530788636095938</v>
          </cell>
          <cell r="AE662">
            <v>1.4260930656741659</v>
          </cell>
          <cell r="AF662">
            <v>99.999949784880627</v>
          </cell>
          <cell r="AG662">
            <v>0.56678845730966743</v>
          </cell>
        </row>
        <row r="663">
          <cell r="C663" t="str">
            <v>081207</v>
          </cell>
          <cell r="D663" t="str">
            <v>SIERRA</v>
          </cell>
          <cell r="E663" t="str">
            <v>CUSCO</v>
          </cell>
          <cell r="F663" t="str">
            <v>QUISPICANCHI</v>
          </cell>
          <cell r="G663" t="str">
            <v>HUARO</v>
          </cell>
          <cell r="H663">
            <v>4491</v>
          </cell>
          <cell r="I663">
            <v>1876.2217132386625</v>
          </cell>
          <cell r="J663">
            <v>2614.7782867613378</v>
          </cell>
          <cell r="K663">
            <v>0.42799999999999999</v>
          </cell>
          <cell r="L663">
            <v>53.02363411200227</v>
          </cell>
          <cell r="M663">
            <v>3.6552116189644734</v>
          </cell>
          <cell r="N663">
            <v>3.0193742238596797</v>
          </cell>
          <cell r="O663">
            <v>2.9134203126486038</v>
          </cell>
          <cell r="P663">
            <v>2.6414259865752143</v>
          </cell>
          <cell r="Q663">
            <v>3.0399519188847073</v>
          </cell>
          <cell r="R663">
            <v>2.4585806603998157</v>
          </cell>
          <cell r="S663">
            <v>4.2281390871362099</v>
          </cell>
          <cell r="T663">
            <v>0.73451222152699591</v>
          </cell>
          <cell r="U663">
            <v>0.67862861982989986</v>
          </cell>
          <cell r="V663">
            <v>2.5621990691510477</v>
          </cell>
          <cell r="W663">
            <v>0.2145882049279827</v>
          </cell>
          <cell r="X663">
            <v>2.3948883243993628E-2</v>
          </cell>
          <cell r="Y663">
            <v>1.222096343613345</v>
          </cell>
          <cell r="Z663">
            <v>1.1035993980174246</v>
          </cell>
          <cell r="AA663">
            <v>0.3138155426230686</v>
          </cell>
          <cell r="AB663">
            <v>0.56938056947425664</v>
          </cell>
          <cell r="AC663">
            <v>7.6182710827178708</v>
          </cell>
          <cell r="AD663">
            <v>8.5530788636095938</v>
          </cell>
          <cell r="AE663">
            <v>1.4260930656741659</v>
          </cell>
          <cell r="AF663">
            <v>99.999949784880627</v>
          </cell>
          <cell r="AG663">
            <v>0.56678845730966743</v>
          </cell>
        </row>
        <row r="664">
          <cell r="C664" t="str">
            <v>081208</v>
          </cell>
          <cell r="D664" t="str">
            <v>SIERRA</v>
          </cell>
          <cell r="E664" t="str">
            <v>CUSCO</v>
          </cell>
          <cell r="F664" t="str">
            <v>QUISPICANCHI</v>
          </cell>
          <cell r="G664" t="str">
            <v>LUCRE</v>
          </cell>
          <cell r="H664">
            <v>4000</v>
          </cell>
          <cell r="I664">
            <v>3208.3116883116886</v>
          </cell>
          <cell r="J664">
            <v>791.68831168831139</v>
          </cell>
          <cell r="K664">
            <v>0.32</v>
          </cell>
          <cell r="L664">
            <v>53.02363411200227</v>
          </cell>
          <cell r="M664">
            <v>3.6552116189644734</v>
          </cell>
          <cell r="N664">
            <v>3.0193742238596797</v>
          </cell>
          <cell r="O664">
            <v>2.9134203126486038</v>
          </cell>
          <cell r="P664">
            <v>2.6414259865752143</v>
          </cell>
          <cell r="Q664">
            <v>3.0399519188847073</v>
          </cell>
          <cell r="R664">
            <v>2.4585806603998157</v>
          </cell>
          <cell r="S664">
            <v>4.2281390871362099</v>
          </cell>
          <cell r="T664">
            <v>0.73451222152699591</v>
          </cell>
          <cell r="U664">
            <v>0.67862861982989986</v>
          </cell>
          <cell r="V664">
            <v>2.5621990691510477</v>
          </cell>
          <cell r="W664">
            <v>0.2145882049279827</v>
          </cell>
          <cell r="X664">
            <v>2.3948883243993628E-2</v>
          </cell>
          <cell r="Y664">
            <v>1.222096343613345</v>
          </cell>
          <cell r="Z664">
            <v>1.1035993980174246</v>
          </cell>
          <cell r="AA664">
            <v>0.3138155426230686</v>
          </cell>
          <cell r="AB664">
            <v>0.56938056947425664</v>
          </cell>
          <cell r="AC664">
            <v>7.6182710827178708</v>
          </cell>
          <cell r="AD664">
            <v>8.5530788636095938</v>
          </cell>
          <cell r="AE664">
            <v>1.4260930656741659</v>
          </cell>
          <cell r="AF664">
            <v>99.999949784880627</v>
          </cell>
          <cell r="AG664">
            <v>0.56678845730966743</v>
          </cell>
        </row>
        <row r="665">
          <cell r="C665" t="str">
            <v>081209</v>
          </cell>
          <cell r="D665" t="str">
            <v>SIERRA</v>
          </cell>
          <cell r="E665" t="str">
            <v>CUSCO</v>
          </cell>
          <cell r="F665" t="str">
            <v>QUISPICANCHI</v>
          </cell>
          <cell r="G665" t="str">
            <v>MARCAPATA</v>
          </cell>
          <cell r="H665">
            <v>4514</v>
          </cell>
          <cell r="I665">
            <v>555.26194690265493</v>
          </cell>
          <cell r="J665">
            <v>3958.7380530973451</v>
          </cell>
          <cell r="K665">
            <v>0.42799999999999999</v>
          </cell>
          <cell r="L665">
            <v>53.02363411200227</v>
          </cell>
          <cell r="M665">
            <v>3.6552116189644734</v>
          </cell>
          <cell r="N665">
            <v>3.0193742238596797</v>
          </cell>
          <cell r="O665">
            <v>2.9134203126486038</v>
          </cell>
          <cell r="P665">
            <v>2.6414259865752143</v>
          </cell>
          <cell r="Q665">
            <v>3.0399519188847073</v>
          </cell>
          <cell r="R665">
            <v>2.4585806603998157</v>
          </cell>
          <cell r="S665">
            <v>4.2281390871362099</v>
          </cell>
          <cell r="T665">
            <v>0.73451222152699591</v>
          </cell>
          <cell r="U665">
            <v>0.67862861982989986</v>
          </cell>
          <cell r="V665">
            <v>2.5621990691510477</v>
          </cell>
          <cell r="W665">
            <v>0.2145882049279827</v>
          </cell>
          <cell r="X665">
            <v>2.3948883243993628E-2</v>
          </cell>
          <cell r="Y665">
            <v>1.222096343613345</v>
          </cell>
          <cell r="Z665">
            <v>1.1035993980174246</v>
          </cell>
          <cell r="AA665">
            <v>0.3138155426230686</v>
          </cell>
          <cell r="AB665">
            <v>0.56938056947425664</v>
          </cell>
          <cell r="AC665">
            <v>7.6182710827178708</v>
          </cell>
          <cell r="AD665">
            <v>8.5530788636095938</v>
          </cell>
          <cell r="AE665">
            <v>1.4260930656741659</v>
          </cell>
          <cell r="AF665">
            <v>99.999949784880627</v>
          </cell>
          <cell r="AG665">
            <v>0.56678845730966743</v>
          </cell>
        </row>
        <row r="666">
          <cell r="C666" t="str">
            <v>081211</v>
          </cell>
          <cell r="D666" t="str">
            <v>SIERRA</v>
          </cell>
          <cell r="E666" t="str">
            <v>CUSCO</v>
          </cell>
          <cell r="F666" t="str">
            <v>QUISPICANCHI</v>
          </cell>
          <cell r="G666" t="str">
            <v>OROPESA</v>
          </cell>
          <cell r="H666">
            <v>7280</v>
          </cell>
          <cell r="I666">
            <v>6449.2288557213924</v>
          </cell>
          <cell r="J666">
            <v>830.77114427860761</v>
          </cell>
          <cell r="K666">
            <v>0.42799999999999999</v>
          </cell>
          <cell r="L666">
            <v>53.02363411200227</v>
          </cell>
          <cell r="M666">
            <v>3.6552116189644734</v>
          </cell>
          <cell r="N666">
            <v>3.0193742238596797</v>
          </cell>
          <cell r="O666">
            <v>2.9134203126486038</v>
          </cell>
          <cell r="P666">
            <v>2.6414259865752143</v>
          </cell>
          <cell r="Q666">
            <v>3.0399519188847073</v>
          </cell>
          <cell r="R666">
            <v>2.4585806603998157</v>
          </cell>
          <cell r="S666">
            <v>4.2281390871362099</v>
          </cell>
          <cell r="T666">
            <v>0.73451222152699591</v>
          </cell>
          <cell r="U666">
            <v>0.67862861982989986</v>
          </cell>
          <cell r="V666">
            <v>2.5621990691510477</v>
          </cell>
          <cell r="W666">
            <v>0.2145882049279827</v>
          </cell>
          <cell r="X666">
            <v>2.3948883243993628E-2</v>
          </cell>
          <cell r="Y666">
            <v>1.222096343613345</v>
          </cell>
          <cell r="Z666">
            <v>1.1035993980174246</v>
          </cell>
          <cell r="AA666">
            <v>0.3138155426230686</v>
          </cell>
          <cell r="AB666">
            <v>0.56938056947425664</v>
          </cell>
          <cell r="AC666">
            <v>7.6182710827178708</v>
          </cell>
          <cell r="AD666">
            <v>8.5530788636095938</v>
          </cell>
          <cell r="AE666">
            <v>1.4260930656741659</v>
          </cell>
          <cell r="AF666">
            <v>99.999949784880627</v>
          </cell>
          <cell r="AG666">
            <v>0.56678845730966743</v>
          </cell>
        </row>
        <row r="667">
          <cell r="C667" t="str">
            <v>081302</v>
          </cell>
          <cell r="D667" t="str">
            <v>SIERRA</v>
          </cell>
          <cell r="E667" t="str">
            <v>CUSCO</v>
          </cell>
          <cell r="F667" t="str">
            <v>URUBAMBA</v>
          </cell>
          <cell r="G667" t="str">
            <v>CHINCHERO</v>
          </cell>
          <cell r="H667">
            <v>9763</v>
          </cell>
          <cell r="I667">
            <v>2760.4151984716618</v>
          </cell>
          <cell r="J667">
            <v>7002.5848015283382</v>
          </cell>
          <cell r="K667">
            <v>0.26</v>
          </cell>
          <cell r="L667">
            <v>53.02363411200227</v>
          </cell>
          <cell r="M667">
            <v>3.6552116189644734</v>
          </cell>
          <cell r="N667">
            <v>3.0193742238596797</v>
          </cell>
          <cell r="O667">
            <v>2.9134203126486038</v>
          </cell>
          <cell r="P667">
            <v>2.6414259865752143</v>
          </cell>
          <cell r="Q667">
            <v>3.0399519188847073</v>
          </cell>
          <cell r="R667">
            <v>2.4585806603998157</v>
          </cell>
          <cell r="S667">
            <v>4.2281390871362099</v>
          </cell>
          <cell r="T667">
            <v>0.73451222152699591</v>
          </cell>
          <cell r="U667">
            <v>0.67862861982989986</v>
          </cell>
          <cell r="V667">
            <v>2.5621990691510477</v>
          </cell>
          <cell r="W667">
            <v>0.2145882049279827</v>
          </cell>
          <cell r="X667">
            <v>2.3948883243993628E-2</v>
          </cell>
          <cell r="Y667">
            <v>1.222096343613345</v>
          </cell>
          <cell r="Z667">
            <v>1.1035993980174246</v>
          </cell>
          <cell r="AA667">
            <v>0.3138155426230686</v>
          </cell>
          <cell r="AB667">
            <v>0.56938056947425664</v>
          </cell>
          <cell r="AC667">
            <v>7.6182710827178708</v>
          </cell>
          <cell r="AD667">
            <v>8.5530788636095938</v>
          </cell>
          <cell r="AE667">
            <v>1.4260930656741659</v>
          </cell>
          <cell r="AF667">
            <v>99.999949784880627</v>
          </cell>
          <cell r="AG667">
            <v>0.56678845730966743</v>
          </cell>
        </row>
        <row r="668">
          <cell r="C668" t="str">
            <v>081303</v>
          </cell>
          <cell r="D668" t="str">
            <v>SIERRA</v>
          </cell>
          <cell r="E668" t="str">
            <v>CUSCO</v>
          </cell>
          <cell r="F668" t="str">
            <v>URUBAMBA</v>
          </cell>
          <cell r="G668" t="str">
            <v>HUAYLLABAMBA</v>
          </cell>
          <cell r="H668">
            <v>5228</v>
          </cell>
          <cell r="I668">
            <v>1334.2947791164656</v>
          </cell>
          <cell r="J668">
            <v>3893.7052208835344</v>
          </cell>
          <cell r="K668">
            <v>0.42799999999999999</v>
          </cell>
          <cell r="L668">
            <v>53.02363411200227</v>
          </cell>
          <cell r="M668">
            <v>3.6552116189644734</v>
          </cell>
          <cell r="N668">
            <v>3.0193742238596797</v>
          </cell>
          <cell r="O668">
            <v>2.9134203126486038</v>
          </cell>
          <cell r="P668">
            <v>2.6414259865752143</v>
          </cell>
          <cell r="Q668">
            <v>3.0399519188847073</v>
          </cell>
          <cell r="R668">
            <v>2.4585806603998157</v>
          </cell>
          <cell r="S668">
            <v>4.2281390871362099</v>
          </cell>
          <cell r="T668">
            <v>0.73451222152699591</v>
          </cell>
          <cell r="U668">
            <v>0.67862861982989986</v>
          </cell>
          <cell r="V668">
            <v>2.5621990691510477</v>
          </cell>
          <cell r="W668">
            <v>0.2145882049279827</v>
          </cell>
          <cell r="X668">
            <v>2.3948883243993628E-2</v>
          </cell>
          <cell r="Y668">
            <v>1.222096343613345</v>
          </cell>
          <cell r="Z668">
            <v>1.1035993980174246</v>
          </cell>
          <cell r="AA668">
            <v>0.3138155426230686</v>
          </cell>
          <cell r="AB668">
            <v>0.56938056947425664</v>
          </cell>
          <cell r="AC668">
            <v>7.6182710827178708</v>
          </cell>
          <cell r="AD668">
            <v>8.5530788636095938</v>
          </cell>
          <cell r="AE668">
            <v>1.4260930656741659</v>
          </cell>
          <cell r="AF668">
            <v>99.999949784880627</v>
          </cell>
          <cell r="AG668">
            <v>0.56678845730966743</v>
          </cell>
        </row>
        <row r="669">
          <cell r="C669" t="str">
            <v>081304</v>
          </cell>
          <cell r="D669" t="str">
            <v>SIERRA</v>
          </cell>
          <cell r="E669" t="str">
            <v>CUSCO</v>
          </cell>
          <cell r="F669" t="str">
            <v>URUBAMBA</v>
          </cell>
          <cell r="G669" t="str">
            <v>MACHUPICCHU</v>
          </cell>
          <cell r="H669">
            <v>8332</v>
          </cell>
          <cell r="I669">
            <v>7007.9591373439271</v>
          </cell>
          <cell r="J669">
            <v>1324.0408626560729</v>
          </cell>
          <cell r="K669">
            <v>0.43</v>
          </cell>
          <cell r="L669">
            <v>60.325280109713788</v>
          </cell>
          <cell r="M669">
            <v>0.38612866073271235</v>
          </cell>
          <cell r="N669">
            <v>6.3897635960561612</v>
          </cell>
          <cell r="O669">
            <v>0</v>
          </cell>
          <cell r="P669">
            <v>3.0770459825975802</v>
          </cell>
          <cell r="Q669">
            <v>2.9718592095014271</v>
          </cell>
          <cell r="R669">
            <v>2.6030397645946644</v>
          </cell>
          <cell r="S669">
            <v>6.3504849909126611</v>
          </cell>
          <cell r="T669">
            <v>0.45270256775559381</v>
          </cell>
          <cell r="U669">
            <v>1.029232602573747</v>
          </cell>
          <cell r="V669">
            <v>2.4645660379870713</v>
          </cell>
          <cell r="W669">
            <v>0</v>
          </cell>
          <cell r="X669">
            <v>0</v>
          </cell>
          <cell r="Y669">
            <v>1.2249598892210183</v>
          </cell>
          <cell r="Z669">
            <v>0.63910950741966177</v>
          </cell>
          <cell r="AA669">
            <v>1.3314781404576289E-2</v>
          </cell>
          <cell r="AB669">
            <v>0</v>
          </cell>
          <cell r="AC669">
            <v>11.71301320160576</v>
          </cell>
          <cell r="AD669">
            <v>0</v>
          </cell>
          <cell r="AE669">
            <v>0.35949909792355972</v>
          </cell>
          <cell r="AF669">
            <v>99.999999999999972</v>
          </cell>
          <cell r="AG669">
            <v>0.60711408770446496</v>
          </cell>
        </row>
        <row r="670">
          <cell r="C670" t="str">
            <v>081305</v>
          </cell>
          <cell r="D670" t="str">
            <v>SIERRA</v>
          </cell>
          <cell r="E670" t="str">
            <v>CUSCO</v>
          </cell>
          <cell r="F670" t="str">
            <v>URUBAMBA</v>
          </cell>
          <cell r="G670" t="str">
            <v>MARAS</v>
          </cell>
          <cell r="H670">
            <v>5794</v>
          </cell>
          <cell r="I670">
            <v>1510.9952061361457</v>
          </cell>
          <cell r="J670">
            <v>4283.0047938638545</v>
          </cell>
          <cell r="K670">
            <v>0.43</v>
          </cell>
          <cell r="L670">
            <v>53.02363411200227</v>
          </cell>
          <cell r="M670">
            <v>3.6552116189644734</v>
          </cell>
          <cell r="N670">
            <v>3.0193742238596797</v>
          </cell>
          <cell r="O670">
            <v>2.9134203126486038</v>
          </cell>
          <cell r="P670">
            <v>2.6414259865752143</v>
          </cell>
          <cell r="Q670">
            <v>3.0399519188847073</v>
          </cell>
          <cell r="R670">
            <v>2.4585806603998157</v>
          </cell>
          <cell r="S670">
            <v>4.2281390871362099</v>
          </cell>
          <cell r="T670">
            <v>0.73451222152699591</v>
          </cell>
          <cell r="U670">
            <v>0.67862861982989986</v>
          </cell>
          <cell r="V670">
            <v>2.5621990691510477</v>
          </cell>
          <cell r="W670">
            <v>0.2145882049279827</v>
          </cell>
          <cell r="X670">
            <v>2.3948883243993628E-2</v>
          </cell>
          <cell r="Y670">
            <v>1.222096343613345</v>
          </cell>
          <cell r="Z670">
            <v>1.1035993980174246</v>
          </cell>
          <cell r="AA670">
            <v>0.3138155426230686</v>
          </cell>
          <cell r="AB670">
            <v>0.56938056947425664</v>
          </cell>
          <cell r="AC670">
            <v>7.6182710827178708</v>
          </cell>
          <cell r="AD670">
            <v>8.5530788636095938</v>
          </cell>
          <cell r="AE670">
            <v>1.4260930656741659</v>
          </cell>
          <cell r="AF670">
            <v>99.999949784880627</v>
          </cell>
          <cell r="AG670">
            <v>0.56678845730966743</v>
          </cell>
        </row>
        <row r="671">
          <cell r="C671" t="str">
            <v>081307</v>
          </cell>
          <cell r="D671" t="str">
            <v>SIERRA</v>
          </cell>
          <cell r="E671" t="str">
            <v>CUSCO</v>
          </cell>
          <cell r="F671" t="str">
            <v>URUBAMBA</v>
          </cell>
          <cell r="G671" t="str">
            <v>YUCAY</v>
          </cell>
          <cell r="H671">
            <v>3299</v>
          </cell>
          <cell r="I671">
            <v>3105.3792325056434</v>
          </cell>
          <cell r="J671">
            <v>193.62076749435664</v>
          </cell>
          <cell r="K671">
            <v>0.43</v>
          </cell>
          <cell r="L671">
            <v>53.02363411200227</v>
          </cell>
          <cell r="M671">
            <v>3.6552116189644734</v>
          </cell>
          <cell r="N671">
            <v>3.0193742238596797</v>
          </cell>
          <cell r="O671">
            <v>2.9134203126486038</v>
          </cell>
          <cell r="P671">
            <v>2.6414259865752143</v>
          </cell>
          <cell r="Q671">
            <v>3.0399519188847073</v>
          </cell>
          <cell r="R671">
            <v>2.4585806603998157</v>
          </cell>
          <cell r="S671">
            <v>4.2281390871362099</v>
          </cell>
          <cell r="T671">
            <v>0.73451222152699591</v>
          </cell>
          <cell r="U671">
            <v>0.67862861982989986</v>
          </cell>
          <cell r="V671">
            <v>2.5621990691510477</v>
          </cell>
          <cell r="W671">
            <v>0.2145882049279827</v>
          </cell>
          <cell r="X671">
            <v>2.3948883243993628E-2</v>
          </cell>
          <cell r="Y671">
            <v>1.222096343613345</v>
          </cell>
          <cell r="Z671">
            <v>1.1035993980174246</v>
          </cell>
          <cell r="AA671">
            <v>0.3138155426230686</v>
          </cell>
          <cell r="AB671">
            <v>0.56938056947425664</v>
          </cell>
          <cell r="AC671">
            <v>7.6182710827178708</v>
          </cell>
          <cell r="AD671">
            <v>8.5530788636095938</v>
          </cell>
          <cell r="AE671">
            <v>1.4260930656741659</v>
          </cell>
          <cell r="AF671">
            <v>99.999949784880627</v>
          </cell>
          <cell r="AG671">
            <v>0.56678845730966743</v>
          </cell>
        </row>
        <row r="672">
          <cell r="C672" t="str">
            <v>090102</v>
          </cell>
          <cell r="D672" t="str">
            <v>SIERRA</v>
          </cell>
          <cell r="E672" t="str">
            <v>HUANCAVELICA</v>
          </cell>
          <cell r="F672" t="str">
            <v>HUANCAVELICA</v>
          </cell>
          <cell r="G672" t="str">
            <v>ACOBAMBILLA</v>
          </cell>
          <cell r="H672">
            <v>4593</v>
          </cell>
          <cell r="I672">
            <v>903.69138576779028</v>
          </cell>
          <cell r="J672">
            <v>3689.3086142322099</v>
          </cell>
          <cell r="K672">
            <v>0.42799999999999999</v>
          </cell>
          <cell r="L672">
            <v>53.02363411200227</v>
          </cell>
          <cell r="M672">
            <v>3.6552116189644734</v>
          </cell>
          <cell r="N672">
            <v>3.0193742238596797</v>
          </cell>
          <cell r="O672">
            <v>2.9134203126486038</v>
          </cell>
          <cell r="P672">
            <v>2.6414259865752143</v>
          </cell>
          <cell r="Q672">
            <v>3.0399519188847073</v>
          </cell>
          <cell r="R672">
            <v>2.4585806603998157</v>
          </cell>
          <cell r="S672">
            <v>4.2281390871362099</v>
          </cell>
          <cell r="T672">
            <v>0.73451222152699591</v>
          </cell>
          <cell r="U672">
            <v>0.67862861982989986</v>
          </cell>
          <cell r="V672">
            <v>2.5621990691510477</v>
          </cell>
          <cell r="W672">
            <v>0.2145882049279827</v>
          </cell>
          <cell r="X672">
            <v>2.3948883243993628E-2</v>
          </cell>
          <cell r="Y672">
            <v>1.222096343613345</v>
          </cell>
          <cell r="Z672">
            <v>1.1035993980174246</v>
          </cell>
          <cell r="AA672">
            <v>0.3138155426230686</v>
          </cell>
          <cell r="AB672">
            <v>0.56938056947425664</v>
          </cell>
          <cell r="AC672">
            <v>7.6182710827178708</v>
          </cell>
          <cell r="AD672">
            <v>8.5530788636095938</v>
          </cell>
          <cell r="AE672">
            <v>1.4260930656741659</v>
          </cell>
          <cell r="AF672">
            <v>99.999949784880627</v>
          </cell>
          <cell r="AG672">
            <v>0.56678845730966743</v>
          </cell>
        </row>
        <row r="673">
          <cell r="C673" t="str">
            <v>090104</v>
          </cell>
          <cell r="D673" t="str">
            <v>SIERRA</v>
          </cell>
          <cell r="E673" t="str">
            <v>HUANCAVELICA</v>
          </cell>
          <cell r="F673" t="str">
            <v>HUANCAVELICA</v>
          </cell>
          <cell r="G673" t="str">
            <v>CONAYCA</v>
          </cell>
          <cell r="H673">
            <v>1219</v>
          </cell>
          <cell r="I673">
            <v>650.50188964474683</v>
          </cell>
          <cell r="J673">
            <v>568.49811035525317</v>
          </cell>
          <cell r="K673">
            <v>0.42799999999999999</v>
          </cell>
          <cell r="L673">
            <v>53.02363411200227</v>
          </cell>
          <cell r="M673">
            <v>3.6552116189644734</v>
          </cell>
          <cell r="N673">
            <v>3.0193742238596797</v>
          </cell>
          <cell r="O673">
            <v>2.9134203126486038</v>
          </cell>
          <cell r="P673">
            <v>2.6414259865752143</v>
          </cell>
          <cell r="Q673">
            <v>3.0399519188847073</v>
          </cell>
          <cell r="R673">
            <v>2.4585806603998157</v>
          </cell>
          <cell r="S673">
            <v>4.2281390871362099</v>
          </cell>
          <cell r="T673">
            <v>0.73451222152699591</v>
          </cell>
          <cell r="U673">
            <v>0.67862861982989986</v>
          </cell>
          <cell r="V673">
            <v>2.5621990691510477</v>
          </cell>
          <cell r="W673">
            <v>0.2145882049279827</v>
          </cell>
          <cell r="X673">
            <v>2.3948883243993628E-2</v>
          </cell>
          <cell r="Y673">
            <v>1.222096343613345</v>
          </cell>
          <cell r="Z673">
            <v>1.1035993980174246</v>
          </cell>
          <cell r="AA673">
            <v>0.3138155426230686</v>
          </cell>
          <cell r="AB673">
            <v>0.56938056947425664</v>
          </cell>
          <cell r="AC673">
            <v>7.6182710827178708</v>
          </cell>
          <cell r="AD673">
            <v>8.5530788636095938</v>
          </cell>
          <cell r="AE673">
            <v>1.4260930656741659</v>
          </cell>
          <cell r="AF673">
            <v>99.999949784880627</v>
          </cell>
          <cell r="AG673">
            <v>0.56678845730966743</v>
          </cell>
        </row>
        <row r="674">
          <cell r="C674" t="str">
            <v>090105</v>
          </cell>
          <cell r="D674" t="str">
            <v>SIERRA</v>
          </cell>
          <cell r="E674" t="str">
            <v>HUANCAVELICA</v>
          </cell>
          <cell r="F674" t="str">
            <v>HUANCAVELICA</v>
          </cell>
          <cell r="G674" t="str">
            <v>CUENCA</v>
          </cell>
          <cell r="H674">
            <v>1974</v>
          </cell>
          <cell r="I674">
            <v>374.22641509433964</v>
          </cell>
          <cell r="J674">
            <v>1599.7735849056603</v>
          </cell>
          <cell r="K674">
            <v>0.42799999999999999</v>
          </cell>
          <cell r="L674">
            <v>53.02363411200227</v>
          </cell>
          <cell r="M674">
            <v>3.6552116189644734</v>
          </cell>
          <cell r="N674">
            <v>3.0193742238596797</v>
          </cell>
          <cell r="O674">
            <v>2.9134203126486038</v>
          </cell>
          <cell r="P674">
            <v>2.6414259865752143</v>
          </cell>
          <cell r="Q674">
            <v>3.0399519188847073</v>
          </cell>
          <cell r="R674">
            <v>2.4585806603998157</v>
          </cell>
          <cell r="S674">
            <v>4.2281390871362099</v>
          </cell>
          <cell r="T674">
            <v>0.73451222152699591</v>
          </cell>
          <cell r="U674">
            <v>0.67862861982989986</v>
          </cell>
          <cell r="V674">
            <v>2.5621990691510477</v>
          </cell>
          <cell r="W674">
            <v>0.2145882049279827</v>
          </cell>
          <cell r="X674">
            <v>2.3948883243993628E-2</v>
          </cell>
          <cell r="Y674">
            <v>1.222096343613345</v>
          </cell>
          <cell r="Z674">
            <v>1.1035993980174246</v>
          </cell>
          <cell r="AA674">
            <v>0.3138155426230686</v>
          </cell>
          <cell r="AB674">
            <v>0.56938056947425664</v>
          </cell>
          <cell r="AC674">
            <v>7.6182710827178708</v>
          </cell>
          <cell r="AD674">
            <v>8.5530788636095938</v>
          </cell>
          <cell r="AE674">
            <v>1.4260930656741659</v>
          </cell>
          <cell r="AF674">
            <v>99.999949784880627</v>
          </cell>
          <cell r="AG674">
            <v>0.56678845730966743</v>
          </cell>
        </row>
        <row r="675">
          <cell r="C675" t="str">
            <v>090106</v>
          </cell>
          <cell r="D675" t="str">
            <v>SIERRA</v>
          </cell>
          <cell r="E675" t="str">
            <v>HUANCAVELICA</v>
          </cell>
          <cell r="F675" t="str">
            <v>HUANCAVELICA</v>
          </cell>
          <cell r="G675" t="str">
            <v>HUACHOCOLPA</v>
          </cell>
          <cell r="H675">
            <v>2883</v>
          </cell>
          <cell r="I675">
            <v>1708.690963060686</v>
          </cell>
          <cell r="J675">
            <v>1174.309036939314</v>
          </cell>
          <cell r="K675">
            <v>0.43</v>
          </cell>
          <cell r="L675">
            <v>53.02363411200227</v>
          </cell>
          <cell r="M675">
            <v>3.6552116189644734</v>
          </cell>
          <cell r="N675">
            <v>3.0193742238596797</v>
          </cell>
          <cell r="O675">
            <v>2.9134203126486038</v>
          </cell>
          <cell r="P675">
            <v>2.6414259865752143</v>
          </cell>
          <cell r="Q675">
            <v>3.0399519188847073</v>
          </cell>
          <cell r="R675">
            <v>2.4585806603998157</v>
          </cell>
          <cell r="S675">
            <v>4.2281390871362099</v>
          </cell>
          <cell r="T675">
            <v>0.73451222152699591</v>
          </cell>
          <cell r="U675">
            <v>0.67862861982989986</v>
          </cell>
          <cell r="V675">
            <v>2.5621990691510477</v>
          </cell>
          <cell r="W675">
            <v>0.2145882049279827</v>
          </cell>
          <cell r="X675">
            <v>2.3948883243993628E-2</v>
          </cell>
          <cell r="Y675">
            <v>1.222096343613345</v>
          </cell>
          <cell r="Z675">
            <v>1.1035993980174246</v>
          </cell>
          <cell r="AA675">
            <v>0.3138155426230686</v>
          </cell>
          <cell r="AB675">
            <v>0.56938056947425664</v>
          </cell>
          <cell r="AC675">
            <v>7.6182710827178708</v>
          </cell>
          <cell r="AD675">
            <v>8.5530788636095938</v>
          </cell>
          <cell r="AE675">
            <v>1.4260930656741659</v>
          </cell>
          <cell r="AF675">
            <v>99.999949784880627</v>
          </cell>
          <cell r="AG675">
            <v>0.56678845730966743</v>
          </cell>
        </row>
        <row r="676">
          <cell r="C676" t="str">
            <v>090107</v>
          </cell>
          <cell r="D676" t="str">
            <v>SIERRA</v>
          </cell>
          <cell r="E676" t="str">
            <v>HUANCAVELICA</v>
          </cell>
          <cell r="F676" t="str">
            <v>HUANCAVELICA</v>
          </cell>
          <cell r="G676" t="str">
            <v>HUAYLLAHUARA</v>
          </cell>
          <cell r="H676">
            <v>752</v>
          </cell>
          <cell r="I676">
            <v>481.71113561190742</v>
          </cell>
          <cell r="J676">
            <v>270.28886438809258</v>
          </cell>
          <cell r="K676">
            <v>0.42799999999999999</v>
          </cell>
          <cell r="L676">
            <v>53.02363411200227</v>
          </cell>
          <cell r="M676">
            <v>3.6552116189644734</v>
          </cell>
          <cell r="N676">
            <v>3.0193742238596797</v>
          </cell>
          <cell r="O676">
            <v>2.9134203126486038</v>
          </cell>
          <cell r="P676">
            <v>2.6414259865752143</v>
          </cell>
          <cell r="Q676">
            <v>3.0399519188847073</v>
          </cell>
          <cell r="R676">
            <v>2.4585806603998157</v>
          </cell>
          <cell r="S676">
            <v>4.2281390871362099</v>
          </cell>
          <cell r="T676">
            <v>0.73451222152699591</v>
          </cell>
          <cell r="U676">
            <v>0.67862861982989986</v>
          </cell>
          <cell r="V676">
            <v>2.5621990691510477</v>
          </cell>
          <cell r="W676">
            <v>0.2145882049279827</v>
          </cell>
          <cell r="X676">
            <v>2.3948883243993628E-2</v>
          </cell>
          <cell r="Y676">
            <v>1.222096343613345</v>
          </cell>
          <cell r="Z676">
            <v>1.1035993980174246</v>
          </cell>
          <cell r="AA676">
            <v>0.3138155426230686</v>
          </cell>
          <cell r="AB676">
            <v>0.56938056947425664</v>
          </cell>
          <cell r="AC676">
            <v>7.6182710827178708</v>
          </cell>
          <cell r="AD676">
            <v>8.5530788636095938</v>
          </cell>
          <cell r="AE676">
            <v>1.4260930656741659</v>
          </cell>
          <cell r="AF676">
            <v>99.999949784880627</v>
          </cell>
          <cell r="AG676">
            <v>0.56678845730966743</v>
          </cell>
        </row>
        <row r="677">
          <cell r="C677" t="str">
            <v>090108</v>
          </cell>
          <cell r="D677" t="str">
            <v>SIERRA</v>
          </cell>
          <cell r="E677" t="str">
            <v>HUANCAVELICA</v>
          </cell>
          <cell r="F677" t="str">
            <v>HUANCAVELICA</v>
          </cell>
          <cell r="G677" t="str">
            <v>IZCUCHACA</v>
          </cell>
          <cell r="H677">
            <v>879</v>
          </cell>
          <cell r="I677">
            <v>520.75587334014301</v>
          </cell>
          <cell r="J677">
            <v>358.24412665985699</v>
          </cell>
          <cell r="K677">
            <v>0.42799999999999999</v>
          </cell>
          <cell r="L677">
            <v>53.02363411200227</v>
          </cell>
          <cell r="M677">
            <v>3.6552116189644734</v>
          </cell>
          <cell r="N677">
            <v>3.0193742238596797</v>
          </cell>
          <cell r="O677">
            <v>2.9134203126486038</v>
          </cell>
          <cell r="P677">
            <v>2.6414259865752143</v>
          </cell>
          <cell r="Q677">
            <v>3.0399519188847073</v>
          </cell>
          <cell r="R677">
            <v>2.4585806603998157</v>
          </cell>
          <cell r="S677">
            <v>4.2281390871362099</v>
          </cell>
          <cell r="T677">
            <v>0.73451222152699591</v>
          </cell>
          <cell r="U677">
            <v>0.67862861982989986</v>
          </cell>
          <cell r="V677">
            <v>2.5621990691510477</v>
          </cell>
          <cell r="W677">
            <v>0.2145882049279827</v>
          </cell>
          <cell r="X677">
            <v>2.3948883243993628E-2</v>
          </cell>
          <cell r="Y677">
            <v>1.222096343613345</v>
          </cell>
          <cell r="Z677">
            <v>1.1035993980174246</v>
          </cell>
          <cell r="AA677">
            <v>0.3138155426230686</v>
          </cell>
          <cell r="AB677">
            <v>0.56938056947425664</v>
          </cell>
          <cell r="AC677">
            <v>7.6182710827178708</v>
          </cell>
          <cell r="AD677">
            <v>8.5530788636095938</v>
          </cell>
          <cell r="AE677">
            <v>1.4260930656741659</v>
          </cell>
          <cell r="AF677">
            <v>99.999949784880627</v>
          </cell>
          <cell r="AG677">
            <v>0.56678845730966743</v>
          </cell>
        </row>
        <row r="678">
          <cell r="C678" t="str">
            <v>090109</v>
          </cell>
          <cell r="D678" t="str">
            <v>SIERRA</v>
          </cell>
          <cell r="E678" t="str">
            <v>HUANCAVELICA</v>
          </cell>
          <cell r="F678" t="str">
            <v>HUANCAVELICA</v>
          </cell>
          <cell r="G678" t="str">
            <v>LARIA</v>
          </cell>
          <cell r="H678">
            <v>1440</v>
          </cell>
          <cell r="I678">
            <v>494.96881496881497</v>
          </cell>
          <cell r="J678">
            <v>945.03118503118503</v>
          </cell>
          <cell r="K678">
            <v>0.42799999999999999</v>
          </cell>
          <cell r="L678">
            <v>53.02363411200227</v>
          </cell>
          <cell r="M678">
            <v>3.6552116189644734</v>
          </cell>
          <cell r="N678">
            <v>3.0193742238596797</v>
          </cell>
          <cell r="O678">
            <v>2.9134203126486038</v>
          </cell>
          <cell r="P678">
            <v>2.6414259865752143</v>
          </cell>
          <cell r="Q678">
            <v>3.0399519188847073</v>
          </cell>
          <cell r="R678">
            <v>2.4585806603998157</v>
          </cell>
          <cell r="S678">
            <v>4.2281390871362099</v>
          </cell>
          <cell r="T678">
            <v>0.73451222152699591</v>
          </cell>
          <cell r="U678">
            <v>0.67862861982989986</v>
          </cell>
          <cell r="V678">
            <v>2.5621990691510477</v>
          </cell>
          <cell r="W678">
            <v>0.2145882049279827</v>
          </cell>
          <cell r="X678">
            <v>2.3948883243993628E-2</v>
          </cell>
          <cell r="Y678">
            <v>1.222096343613345</v>
          </cell>
          <cell r="Z678">
            <v>1.1035993980174246</v>
          </cell>
          <cell r="AA678">
            <v>0.3138155426230686</v>
          </cell>
          <cell r="AB678">
            <v>0.56938056947425664</v>
          </cell>
          <cell r="AC678">
            <v>7.6182710827178708</v>
          </cell>
          <cell r="AD678">
            <v>8.5530788636095938</v>
          </cell>
          <cell r="AE678">
            <v>1.4260930656741659</v>
          </cell>
          <cell r="AF678">
            <v>99.999949784880627</v>
          </cell>
          <cell r="AG678">
            <v>0.56678845730966743</v>
          </cell>
        </row>
        <row r="679">
          <cell r="C679" t="str">
            <v>090110</v>
          </cell>
          <cell r="D679" t="str">
            <v>SIERRA</v>
          </cell>
          <cell r="E679" t="str">
            <v>HUANCAVELICA</v>
          </cell>
          <cell r="F679" t="str">
            <v>HUANCAVELICA</v>
          </cell>
          <cell r="G679" t="str">
            <v>MANTA</v>
          </cell>
          <cell r="H679">
            <v>1848</v>
          </cell>
          <cell r="I679">
            <v>384.24813325674904</v>
          </cell>
          <cell r="J679">
            <v>1463.751866743251</v>
          </cell>
          <cell r="K679">
            <v>0.42799999999999999</v>
          </cell>
          <cell r="L679">
            <v>53.02363411200227</v>
          </cell>
          <cell r="M679">
            <v>3.6552116189644734</v>
          </cell>
          <cell r="N679">
            <v>3.0193742238596797</v>
          </cell>
          <cell r="O679">
            <v>2.9134203126486038</v>
          </cell>
          <cell r="P679">
            <v>2.6414259865752143</v>
          </cell>
          <cell r="Q679">
            <v>3.0399519188847073</v>
          </cell>
          <cell r="R679">
            <v>2.4585806603998157</v>
          </cell>
          <cell r="S679">
            <v>4.2281390871362099</v>
          </cell>
          <cell r="T679">
            <v>0.73451222152699591</v>
          </cell>
          <cell r="U679">
            <v>0.67862861982989986</v>
          </cell>
          <cell r="V679">
            <v>2.5621990691510477</v>
          </cell>
          <cell r="W679">
            <v>0.2145882049279827</v>
          </cell>
          <cell r="X679">
            <v>2.3948883243993628E-2</v>
          </cell>
          <cell r="Y679">
            <v>1.222096343613345</v>
          </cell>
          <cell r="Z679">
            <v>1.1035993980174246</v>
          </cell>
          <cell r="AA679">
            <v>0.3138155426230686</v>
          </cell>
          <cell r="AB679">
            <v>0.56938056947425664</v>
          </cell>
          <cell r="AC679">
            <v>7.6182710827178708</v>
          </cell>
          <cell r="AD679">
            <v>8.5530788636095938</v>
          </cell>
          <cell r="AE679">
            <v>1.4260930656741659</v>
          </cell>
          <cell r="AF679">
            <v>99.999949784880627</v>
          </cell>
          <cell r="AG679">
            <v>0.56678845730966743</v>
          </cell>
        </row>
        <row r="680">
          <cell r="C680" t="str">
            <v>090111</v>
          </cell>
          <cell r="D680" t="str">
            <v>SIERRA</v>
          </cell>
          <cell r="E680" t="str">
            <v>HUANCAVELICA</v>
          </cell>
          <cell r="F680" t="str">
            <v>HUANCAVELICA</v>
          </cell>
          <cell r="G680" t="str">
            <v>MARISCAL CACERES</v>
          </cell>
          <cell r="H680">
            <v>1017</v>
          </cell>
          <cell r="I680">
            <v>1017</v>
          </cell>
          <cell r="J680">
            <v>0</v>
          </cell>
          <cell r="K680">
            <v>0.43</v>
          </cell>
          <cell r="L680">
            <v>53.02363411200227</v>
          </cell>
          <cell r="M680">
            <v>3.6552116189644734</v>
          </cell>
          <cell r="N680">
            <v>3.0193742238596797</v>
          </cell>
          <cell r="O680">
            <v>2.9134203126486038</v>
          </cell>
          <cell r="P680">
            <v>2.6414259865752143</v>
          </cell>
          <cell r="Q680">
            <v>3.0399519188847073</v>
          </cell>
          <cell r="R680">
            <v>2.4585806603998157</v>
          </cell>
          <cell r="S680">
            <v>4.2281390871362099</v>
          </cell>
          <cell r="T680">
            <v>0.73451222152699591</v>
          </cell>
          <cell r="U680">
            <v>0.67862861982989986</v>
          </cell>
          <cell r="V680">
            <v>2.5621990691510477</v>
          </cell>
          <cell r="W680">
            <v>0.2145882049279827</v>
          </cell>
          <cell r="X680">
            <v>2.3948883243993628E-2</v>
          </cell>
          <cell r="Y680">
            <v>1.222096343613345</v>
          </cell>
          <cell r="Z680">
            <v>1.1035993980174246</v>
          </cell>
          <cell r="AA680">
            <v>0.3138155426230686</v>
          </cell>
          <cell r="AB680">
            <v>0.56938056947425664</v>
          </cell>
          <cell r="AC680">
            <v>7.6182710827178708</v>
          </cell>
          <cell r="AD680">
            <v>8.5530788636095938</v>
          </cell>
          <cell r="AE680">
            <v>1.4260930656741659</v>
          </cell>
          <cell r="AF680">
            <v>99.999949784880627</v>
          </cell>
          <cell r="AG680">
            <v>0.56678845730966743</v>
          </cell>
        </row>
        <row r="681">
          <cell r="C681" t="str">
            <v>090112</v>
          </cell>
          <cell r="D681" t="str">
            <v>SIERRA</v>
          </cell>
          <cell r="E681" t="str">
            <v>HUANCAVELICA</v>
          </cell>
          <cell r="F681" t="str">
            <v>HUANCAVELICA</v>
          </cell>
          <cell r="G681" t="str">
            <v>MOYA</v>
          </cell>
          <cell r="H681">
            <v>2479</v>
          </cell>
          <cell r="I681">
            <v>756.13864436619713</v>
          </cell>
          <cell r="J681">
            <v>1722.8613556338028</v>
          </cell>
          <cell r="K681">
            <v>0.42799999999999999</v>
          </cell>
          <cell r="L681">
            <v>53.02363411200227</v>
          </cell>
          <cell r="M681">
            <v>3.6552116189644734</v>
          </cell>
          <cell r="N681">
            <v>3.0193742238596797</v>
          </cell>
          <cell r="O681">
            <v>2.9134203126486038</v>
          </cell>
          <cell r="P681">
            <v>2.6414259865752143</v>
          </cell>
          <cell r="Q681">
            <v>3.0399519188847073</v>
          </cell>
          <cell r="R681">
            <v>2.4585806603998157</v>
          </cell>
          <cell r="S681">
            <v>4.2281390871362099</v>
          </cell>
          <cell r="T681">
            <v>0.73451222152699591</v>
          </cell>
          <cell r="U681">
            <v>0.67862861982989986</v>
          </cell>
          <cell r="V681">
            <v>2.5621990691510477</v>
          </cell>
          <cell r="W681">
            <v>0.2145882049279827</v>
          </cell>
          <cell r="X681">
            <v>2.3948883243993628E-2</v>
          </cell>
          <cell r="Y681">
            <v>1.222096343613345</v>
          </cell>
          <cell r="Z681">
            <v>1.1035993980174246</v>
          </cell>
          <cell r="AA681">
            <v>0.3138155426230686</v>
          </cell>
          <cell r="AB681">
            <v>0.56938056947425664</v>
          </cell>
          <cell r="AC681">
            <v>7.6182710827178708</v>
          </cell>
          <cell r="AD681">
            <v>8.5530788636095938</v>
          </cell>
          <cell r="AE681">
            <v>1.4260930656741659</v>
          </cell>
          <cell r="AF681">
            <v>99.999949784880627</v>
          </cell>
          <cell r="AG681">
            <v>0.56678845730966743</v>
          </cell>
        </row>
        <row r="682">
          <cell r="C682" t="str">
            <v>090113</v>
          </cell>
          <cell r="D682" t="str">
            <v>SIERRA</v>
          </cell>
          <cell r="E682" t="str">
            <v>HUANCAVELICA</v>
          </cell>
          <cell r="F682" t="str">
            <v>HUANCAVELICA</v>
          </cell>
          <cell r="G682" t="str">
            <v>NUEVO OCCORO</v>
          </cell>
          <cell r="H682">
            <v>2676</v>
          </cell>
          <cell r="I682">
            <v>684.82807570977923</v>
          </cell>
          <cell r="J682">
            <v>1991.1719242902209</v>
          </cell>
          <cell r="K682">
            <v>0.42799999999999999</v>
          </cell>
          <cell r="L682">
            <v>53.02363411200227</v>
          </cell>
          <cell r="M682">
            <v>3.6552116189644734</v>
          </cell>
          <cell r="N682">
            <v>3.0193742238596797</v>
          </cell>
          <cell r="O682">
            <v>2.9134203126486038</v>
          </cell>
          <cell r="P682">
            <v>2.6414259865752143</v>
          </cell>
          <cell r="Q682">
            <v>3.0399519188847073</v>
          </cell>
          <cell r="R682">
            <v>2.4585806603998157</v>
          </cell>
          <cell r="S682">
            <v>4.2281390871362099</v>
          </cell>
          <cell r="T682">
            <v>0.73451222152699591</v>
          </cell>
          <cell r="U682">
            <v>0.67862861982989986</v>
          </cell>
          <cell r="V682">
            <v>2.5621990691510477</v>
          </cell>
          <cell r="W682">
            <v>0.2145882049279827</v>
          </cell>
          <cell r="X682">
            <v>2.3948883243993628E-2</v>
          </cell>
          <cell r="Y682">
            <v>1.222096343613345</v>
          </cell>
          <cell r="Z682">
            <v>1.1035993980174246</v>
          </cell>
          <cell r="AA682">
            <v>0.3138155426230686</v>
          </cell>
          <cell r="AB682">
            <v>0.56938056947425664</v>
          </cell>
          <cell r="AC682">
            <v>7.6182710827178708</v>
          </cell>
          <cell r="AD682">
            <v>8.5530788636095938</v>
          </cell>
          <cell r="AE682">
            <v>1.4260930656741659</v>
          </cell>
          <cell r="AF682">
            <v>99.999949784880627</v>
          </cell>
          <cell r="AG682">
            <v>0.56678845730966743</v>
          </cell>
        </row>
        <row r="683">
          <cell r="C683" t="str">
            <v>090114</v>
          </cell>
          <cell r="D683" t="str">
            <v>SIERRA</v>
          </cell>
          <cell r="E683" t="str">
            <v>HUANCAVELICA</v>
          </cell>
          <cell r="F683" t="str">
            <v>HUANCAVELICA</v>
          </cell>
          <cell r="G683" t="str">
            <v>PALCA</v>
          </cell>
          <cell r="H683">
            <v>3225</v>
          </cell>
          <cell r="I683">
            <v>684.62647822324789</v>
          </cell>
          <cell r="J683">
            <v>2540.3735217767521</v>
          </cell>
          <cell r="K683">
            <v>0.42799999999999999</v>
          </cell>
          <cell r="L683">
            <v>53.02363411200227</v>
          </cell>
          <cell r="M683">
            <v>3.6552116189644734</v>
          </cell>
          <cell r="N683">
            <v>3.0193742238596797</v>
          </cell>
          <cell r="O683">
            <v>2.9134203126486038</v>
          </cell>
          <cell r="P683">
            <v>2.6414259865752143</v>
          </cell>
          <cell r="Q683">
            <v>3.0399519188847073</v>
          </cell>
          <cell r="R683">
            <v>2.4585806603998157</v>
          </cell>
          <cell r="S683">
            <v>4.2281390871362099</v>
          </cell>
          <cell r="T683">
            <v>0.73451222152699591</v>
          </cell>
          <cell r="U683">
            <v>0.67862861982989986</v>
          </cell>
          <cell r="V683">
            <v>2.5621990691510477</v>
          </cell>
          <cell r="W683">
            <v>0.2145882049279827</v>
          </cell>
          <cell r="X683">
            <v>2.3948883243993628E-2</v>
          </cell>
          <cell r="Y683">
            <v>1.222096343613345</v>
          </cell>
          <cell r="Z683">
            <v>1.1035993980174246</v>
          </cell>
          <cell r="AA683">
            <v>0.3138155426230686</v>
          </cell>
          <cell r="AB683">
            <v>0.56938056947425664</v>
          </cell>
          <cell r="AC683">
            <v>7.6182710827178708</v>
          </cell>
          <cell r="AD683">
            <v>8.5530788636095938</v>
          </cell>
          <cell r="AE683">
            <v>1.4260930656741659</v>
          </cell>
          <cell r="AF683">
            <v>99.999949784880627</v>
          </cell>
          <cell r="AG683">
            <v>0.56678845730966743</v>
          </cell>
        </row>
        <row r="684">
          <cell r="C684" t="str">
            <v>090115</v>
          </cell>
          <cell r="D684" t="str">
            <v>SIERRA</v>
          </cell>
          <cell r="E684" t="str">
            <v>HUANCAVELICA</v>
          </cell>
          <cell r="F684" t="str">
            <v>HUANCAVELICA</v>
          </cell>
          <cell r="G684" t="str">
            <v>PILCHACA</v>
          </cell>
          <cell r="H684">
            <v>510</v>
          </cell>
          <cell r="I684">
            <v>336.46964856230028</v>
          </cell>
          <cell r="J684">
            <v>173.53035143769972</v>
          </cell>
          <cell r="K684">
            <v>0.42799999999999999</v>
          </cell>
          <cell r="L684">
            <v>53.02363411200227</v>
          </cell>
          <cell r="M684">
            <v>3.6552116189644734</v>
          </cell>
          <cell r="N684">
            <v>3.0193742238596797</v>
          </cell>
          <cell r="O684">
            <v>2.9134203126486038</v>
          </cell>
          <cell r="P684">
            <v>2.6414259865752143</v>
          </cell>
          <cell r="Q684">
            <v>3.0399519188847073</v>
          </cell>
          <cell r="R684">
            <v>2.4585806603998157</v>
          </cell>
          <cell r="S684">
            <v>4.2281390871362099</v>
          </cell>
          <cell r="T684">
            <v>0.73451222152699591</v>
          </cell>
          <cell r="U684">
            <v>0.67862861982989986</v>
          </cell>
          <cell r="V684">
            <v>2.5621990691510477</v>
          </cell>
          <cell r="W684">
            <v>0.2145882049279827</v>
          </cell>
          <cell r="X684">
            <v>2.3948883243993628E-2</v>
          </cell>
          <cell r="Y684">
            <v>1.222096343613345</v>
          </cell>
          <cell r="Z684">
            <v>1.1035993980174246</v>
          </cell>
          <cell r="AA684">
            <v>0.3138155426230686</v>
          </cell>
          <cell r="AB684">
            <v>0.56938056947425664</v>
          </cell>
          <cell r="AC684">
            <v>7.6182710827178708</v>
          </cell>
          <cell r="AD684">
            <v>8.5530788636095938</v>
          </cell>
          <cell r="AE684">
            <v>1.4260930656741659</v>
          </cell>
          <cell r="AF684">
            <v>99.999949784880627</v>
          </cell>
          <cell r="AG684">
            <v>0.56678845730966743</v>
          </cell>
        </row>
        <row r="685">
          <cell r="C685" t="str">
            <v>090116</v>
          </cell>
          <cell r="D685" t="str">
            <v>SIERRA</v>
          </cell>
          <cell r="E685" t="str">
            <v>HUANCAVELICA</v>
          </cell>
          <cell r="F685" t="str">
            <v>HUANCAVELICA</v>
          </cell>
          <cell r="G685" t="str">
            <v>VILCA</v>
          </cell>
          <cell r="H685">
            <v>3051</v>
          </cell>
          <cell r="I685">
            <v>280.58474576271186</v>
          </cell>
          <cell r="J685">
            <v>2770.4152542372881</v>
          </cell>
          <cell r="K685">
            <v>0.42799999999999999</v>
          </cell>
          <cell r="L685">
            <v>53.02363411200227</v>
          </cell>
          <cell r="M685">
            <v>3.6552116189644734</v>
          </cell>
          <cell r="N685">
            <v>3.0193742238596797</v>
          </cell>
          <cell r="O685">
            <v>2.9134203126486038</v>
          </cell>
          <cell r="P685">
            <v>2.6414259865752143</v>
          </cell>
          <cell r="Q685">
            <v>3.0399519188847073</v>
          </cell>
          <cell r="R685">
            <v>2.4585806603998157</v>
          </cell>
          <cell r="S685">
            <v>4.2281390871362099</v>
          </cell>
          <cell r="T685">
            <v>0.73451222152699591</v>
          </cell>
          <cell r="U685">
            <v>0.67862861982989986</v>
          </cell>
          <cell r="V685">
            <v>2.5621990691510477</v>
          </cell>
          <cell r="W685">
            <v>0.2145882049279827</v>
          </cell>
          <cell r="X685">
            <v>2.3948883243993628E-2</v>
          </cell>
          <cell r="Y685">
            <v>1.222096343613345</v>
          </cell>
          <cell r="Z685">
            <v>1.1035993980174246</v>
          </cell>
          <cell r="AA685">
            <v>0.3138155426230686</v>
          </cell>
          <cell r="AB685">
            <v>0.56938056947425664</v>
          </cell>
          <cell r="AC685">
            <v>7.6182710827178708</v>
          </cell>
          <cell r="AD685">
            <v>8.5530788636095938</v>
          </cell>
          <cell r="AE685">
            <v>1.4260930656741659</v>
          </cell>
          <cell r="AF685">
            <v>99.999949784880627</v>
          </cell>
          <cell r="AG685">
            <v>0.56678845730966743</v>
          </cell>
        </row>
        <row r="686">
          <cell r="C686" t="str">
            <v>090119</v>
          </cell>
          <cell r="D686" t="str">
            <v>SIERRA</v>
          </cell>
          <cell r="E686" t="str">
            <v>HUANCAVELICA</v>
          </cell>
          <cell r="F686" t="str">
            <v>HUANCAVELICA</v>
          </cell>
          <cell r="G686" t="str">
            <v>HUANDO</v>
          </cell>
          <cell r="H686">
            <v>7638</v>
          </cell>
          <cell r="I686">
            <v>1308.5604818042032</v>
          </cell>
          <cell r="J686">
            <v>6329.4395181957971</v>
          </cell>
          <cell r="K686">
            <v>0.43</v>
          </cell>
          <cell r="L686">
            <v>53.02363411200227</v>
          </cell>
          <cell r="M686">
            <v>3.6552116189644734</v>
          </cell>
          <cell r="N686">
            <v>3.0193742238596797</v>
          </cell>
          <cell r="O686">
            <v>2.9134203126486038</v>
          </cell>
          <cell r="P686">
            <v>2.6414259865752143</v>
          </cell>
          <cell r="Q686">
            <v>3.0399519188847073</v>
          </cell>
          <cell r="R686">
            <v>2.4585806603998157</v>
          </cell>
          <cell r="S686">
            <v>4.2281390871362099</v>
          </cell>
          <cell r="T686">
            <v>0.73451222152699591</v>
          </cell>
          <cell r="U686">
            <v>0.67862861982989986</v>
          </cell>
          <cell r="V686">
            <v>2.5621990691510477</v>
          </cell>
          <cell r="W686">
            <v>0.2145882049279827</v>
          </cell>
          <cell r="X686">
            <v>2.3948883243993628E-2</v>
          </cell>
          <cell r="Y686">
            <v>1.222096343613345</v>
          </cell>
          <cell r="Z686">
            <v>1.1035993980174246</v>
          </cell>
          <cell r="AA686">
            <v>0.3138155426230686</v>
          </cell>
          <cell r="AB686">
            <v>0.56938056947425664</v>
          </cell>
          <cell r="AC686">
            <v>7.6182710827178708</v>
          </cell>
          <cell r="AD686">
            <v>8.5530788636095938</v>
          </cell>
          <cell r="AE686">
            <v>1.4260930656741659</v>
          </cell>
          <cell r="AF686">
            <v>99.999949784880627</v>
          </cell>
          <cell r="AG686">
            <v>0.56678845730966743</v>
          </cell>
        </row>
        <row r="687">
          <cell r="C687" t="str">
            <v>090202</v>
          </cell>
          <cell r="D687" t="str">
            <v>SIERRA</v>
          </cell>
          <cell r="E687" t="str">
            <v>HUANCAVELICA</v>
          </cell>
          <cell r="F687" t="str">
            <v>ACOBAMBA</v>
          </cell>
          <cell r="G687" t="str">
            <v>ANDABAMBA</v>
          </cell>
          <cell r="H687">
            <v>5569</v>
          </cell>
          <cell r="I687">
            <v>1934.4214910453977</v>
          </cell>
          <cell r="J687">
            <v>3634.5785089546025</v>
          </cell>
          <cell r="K687">
            <v>0.42799999999999999</v>
          </cell>
          <cell r="L687">
            <v>53.02363411200227</v>
          </cell>
          <cell r="M687">
            <v>3.6552116189644734</v>
          </cell>
          <cell r="N687">
            <v>3.0193742238596797</v>
          </cell>
          <cell r="O687">
            <v>2.9134203126486038</v>
          </cell>
          <cell r="P687">
            <v>2.6414259865752143</v>
          </cell>
          <cell r="Q687">
            <v>3.0399519188847073</v>
          </cell>
          <cell r="R687">
            <v>2.4585806603998157</v>
          </cell>
          <cell r="S687">
            <v>4.2281390871362099</v>
          </cell>
          <cell r="T687">
            <v>0.73451222152699591</v>
          </cell>
          <cell r="U687">
            <v>0.67862861982989986</v>
          </cell>
          <cell r="V687">
            <v>2.5621990691510477</v>
          </cell>
          <cell r="W687">
            <v>0.2145882049279827</v>
          </cell>
          <cell r="X687">
            <v>2.3948883243993628E-2</v>
          </cell>
          <cell r="Y687">
            <v>1.222096343613345</v>
          </cell>
          <cell r="Z687">
            <v>1.1035993980174246</v>
          </cell>
          <cell r="AA687">
            <v>0.3138155426230686</v>
          </cell>
          <cell r="AB687">
            <v>0.56938056947425664</v>
          </cell>
          <cell r="AC687">
            <v>7.6182710827178708</v>
          </cell>
          <cell r="AD687">
            <v>8.5530788636095938</v>
          </cell>
          <cell r="AE687">
            <v>1.4260930656741659</v>
          </cell>
          <cell r="AF687">
            <v>99.999949784880627</v>
          </cell>
          <cell r="AG687">
            <v>0.56678845730966743</v>
          </cell>
        </row>
        <row r="688">
          <cell r="C688" t="str">
            <v>090203</v>
          </cell>
          <cell r="D688" t="str">
            <v>SIERRA</v>
          </cell>
          <cell r="E688" t="str">
            <v>HUANCAVELICA</v>
          </cell>
          <cell r="F688" t="str">
            <v>ACOBAMBA</v>
          </cell>
          <cell r="G688" t="str">
            <v>ANTA</v>
          </cell>
          <cell r="H688">
            <v>9407</v>
          </cell>
          <cell r="I688">
            <v>589.29104568035871</v>
          </cell>
          <cell r="J688">
            <v>8817.7089543196416</v>
          </cell>
          <cell r="K688">
            <v>0.42799999999999999</v>
          </cell>
          <cell r="L688">
            <v>53.02363411200227</v>
          </cell>
          <cell r="M688">
            <v>3.6552116189644734</v>
          </cell>
          <cell r="N688">
            <v>3.0193742238596797</v>
          </cell>
          <cell r="O688">
            <v>2.9134203126486038</v>
          </cell>
          <cell r="P688">
            <v>2.6414259865752143</v>
          </cell>
          <cell r="Q688">
            <v>3.0399519188847073</v>
          </cell>
          <cell r="R688">
            <v>2.4585806603998157</v>
          </cell>
          <cell r="S688">
            <v>4.2281390871362099</v>
          </cell>
          <cell r="T688">
            <v>0.73451222152699591</v>
          </cell>
          <cell r="U688">
            <v>0.67862861982989986</v>
          </cell>
          <cell r="V688">
            <v>2.5621990691510477</v>
          </cell>
          <cell r="W688">
            <v>0.2145882049279827</v>
          </cell>
          <cell r="X688">
            <v>2.3948883243993628E-2</v>
          </cell>
          <cell r="Y688">
            <v>1.222096343613345</v>
          </cell>
          <cell r="Z688">
            <v>1.1035993980174246</v>
          </cell>
          <cell r="AA688">
            <v>0.3138155426230686</v>
          </cell>
          <cell r="AB688">
            <v>0.56938056947425664</v>
          </cell>
          <cell r="AC688">
            <v>7.6182710827178708</v>
          </cell>
          <cell r="AD688">
            <v>8.5530788636095938</v>
          </cell>
          <cell r="AE688">
            <v>1.4260930656741659</v>
          </cell>
          <cell r="AF688">
            <v>99.999949784880627</v>
          </cell>
          <cell r="AG688">
            <v>0.56678845730966743</v>
          </cell>
        </row>
        <row r="689">
          <cell r="C689" t="str">
            <v>090204</v>
          </cell>
          <cell r="D689" t="str">
            <v>SIERRA</v>
          </cell>
          <cell r="E689" t="str">
            <v>HUANCAVELICA</v>
          </cell>
          <cell r="F689" t="str">
            <v>ACOBAMBA</v>
          </cell>
          <cell r="G689" t="str">
            <v>CAJA</v>
          </cell>
          <cell r="H689">
            <v>2818</v>
          </cell>
          <cell r="I689">
            <v>774.76010781671164</v>
          </cell>
          <cell r="J689">
            <v>2043.2398921832882</v>
          </cell>
          <cell r="K689">
            <v>0.42799999999999999</v>
          </cell>
          <cell r="L689">
            <v>53.02363411200227</v>
          </cell>
          <cell r="M689">
            <v>3.6552116189644734</v>
          </cell>
          <cell r="N689">
            <v>3.0193742238596797</v>
          </cell>
          <cell r="O689">
            <v>2.9134203126486038</v>
          </cell>
          <cell r="P689">
            <v>2.6414259865752143</v>
          </cell>
          <cell r="Q689">
            <v>3.0399519188847073</v>
          </cell>
          <cell r="R689">
            <v>2.4585806603998157</v>
          </cell>
          <cell r="S689">
            <v>4.2281390871362099</v>
          </cell>
          <cell r="T689">
            <v>0.73451222152699591</v>
          </cell>
          <cell r="U689">
            <v>0.67862861982989986</v>
          </cell>
          <cell r="V689">
            <v>2.5621990691510477</v>
          </cell>
          <cell r="W689">
            <v>0.2145882049279827</v>
          </cell>
          <cell r="X689">
            <v>2.3948883243993628E-2</v>
          </cell>
          <cell r="Y689">
            <v>1.222096343613345</v>
          </cell>
          <cell r="Z689">
            <v>1.1035993980174246</v>
          </cell>
          <cell r="AA689">
            <v>0.3138155426230686</v>
          </cell>
          <cell r="AB689">
            <v>0.56938056947425664</v>
          </cell>
          <cell r="AC689">
            <v>7.6182710827178708</v>
          </cell>
          <cell r="AD689">
            <v>8.5530788636095938</v>
          </cell>
          <cell r="AE689">
            <v>1.4260930656741659</v>
          </cell>
          <cell r="AF689">
            <v>99.999949784880627</v>
          </cell>
          <cell r="AG689">
            <v>0.56678845730966743</v>
          </cell>
        </row>
        <row r="690">
          <cell r="C690" t="str">
            <v>090205</v>
          </cell>
          <cell r="D690" t="str">
            <v>SIERRA</v>
          </cell>
          <cell r="E690" t="str">
            <v>HUANCAVELICA</v>
          </cell>
          <cell r="F690" t="str">
            <v>ACOBAMBA</v>
          </cell>
          <cell r="G690" t="str">
            <v>MARCAS</v>
          </cell>
          <cell r="H690">
            <v>2381</v>
          </cell>
          <cell r="I690">
            <v>1090.411491339248</v>
          </cell>
          <cell r="J690">
            <v>1290.588508660752</v>
          </cell>
          <cell r="K690">
            <v>0.42799999999999999</v>
          </cell>
          <cell r="L690">
            <v>53.02363411200227</v>
          </cell>
          <cell r="M690">
            <v>3.6552116189644734</v>
          </cell>
          <cell r="N690">
            <v>3.0193742238596797</v>
          </cell>
          <cell r="O690">
            <v>2.9134203126486038</v>
          </cell>
          <cell r="P690">
            <v>2.6414259865752143</v>
          </cell>
          <cell r="Q690">
            <v>3.0399519188847073</v>
          </cell>
          <cell r="R690">
            <v>2.4585806603998157</v>
          </cell>
          <cell r="S690">
            <v>4.2281390871362099</v>
          </cell>
          <cell r="T690">
            <v>0.73451222152699591</v>
          </cell>
          <cell r="U690">
            <v>0.67862861982989986</v>
          </cell>
          <cell r="V690">
            <v>2.5621990691510477</v>
          </cell>
          <cell r="W690">
            <v>0.2145882049279827</v>
          </cell>
          <cell r="X690">
            <v>2.3948883243993628E-2</v>
          </cell>
          <cell r="Y690">
            <v>1.222096343613345</v>
          </cell>
          <cell r="Z690">
            <v>1.1035993980174246</v>
          </cell>
          <cell r="AA690">
            <v>0.3138155426230686</v>
          </cell>
          <cell r="AB690">
            <v>0.56938056947425664</v>
          </cell>
          <cell r="AC690">
            <v>7.6182710827178708</v>
          </cell>
          <cell r="AD690">
            <v>8.5530788636095938</v>
          </cell>
          <cell r="AE690">
            <v>1.4260930656741659</v>
          </cell>
          <cell r="AF690">
            <v>99.999949784880627</v>
          </cell>
          <cell r="AG690">
            <v>0.56678845730966743</v>
          </cell>
        </row>
        <row r="691">
          <cell r="C691" t="str">
            <v>090207</v>
          </cell>
          <cell r="D691" t="str">
            <v>SIERRA</v>
          </cell>
          <cell r="E691" t="str">
            <v>HUANCAVELICA</v>
          </cell>
          <cell r="F691" t="str">
            <v>ACOBAMBA</v>
          </cell>
          <cell r="G691" t="str">
            <v>POMACOCHA</v>
          </cell>
          <cell r="H691">
            <v>3936</v>
          </cell>
          <cell r="I691">
            <v>1556.7142522817694</v>
          </cell>
          <cell r="J691">
            <v>2379.2857477182306</v>
          </cell>
          <cell r="K691">
            <v>0.43</v>
          </cell>
          <cell r="L691">
            <v>53.02363411200227</v>
          </cell>
          <cell r="M691">
            <v>3.6552116189644734</v>
          </cell>
          <cell r="N691">
            <v>3.0193742238596797</v>
          </cell>
          <cell r="O691">
            <v>2.9134203126486038</v>
          </cell>
          <cell r="P691">
            <v>2.6414259865752143</v>
          </cell>
          <cell r="Q691">
            <v>3.0399519188847073</v>
          </cell>
          <cell r="R691">
            <v>2.4585806603998157</v>
          </cell>
          <cell r="S691">
            <v>4.2281390871362099</v>
          </cell>
          <cell r="T691">
            <v>0.73451222152699591</v>
          </cell>
          <cell r="U691">
            <v>0.67862861982989986</v>
          </cell>
          <cell r="V691">
            <v>2.5621990691510477</v>
          </cell>
          <cell r="W691">
            <v>0.2145882049279827</v>
          </cell>
          <cell r="X691">
            <v>2.3948883243993628E-2</v>
          </cell>
          <cell r="Y691">
            <v>1.222096343613345</v>
          </cell>
          <cell r="Z691">
            <v>1.1035993980174246</v>
          </cell>
          <cell r="AA691">
            <v>0.3138155426230686</v>
          </cell>
          <cell r="AB691">
            <v>0.56938056947425664</v>
          </cell>
          <cell r="AC691">
            <v>7.6182710827178708</v>
          </cell>
          <cell r="AD691">
            <v>8.5530788636095938</v>
          </cell>
          <cell r="AE691">
            <v>1.4260930656741659</v>
          </cell>
          <cell r="AF691">
            <v>99.999949784880627</v>
          </cell>
          <cell r="AG691">
            <v>0.56678845730966743</v>
          </cell>
        </row>
        <row r="692">
          <cell r="C692" t="str">
            <v>090208</v>
          </cell>
          <cell r="D692" t="str">
            <v>SIERRA</v>
          </cell>
          <cell r="E692" t="str">
            <v>HUANCAVELICA</v>
          </cell>
          <cell r="F692" t="str">
            <v>ACOBAMBA</v>
          </cell>
          <cell r="G692" t="str">
            <v>ROSARIO</v>
          </cell>
          <cell r="H692">
            <v>7752</v>
          </cell>
          <cell r="I692">
            <v>1957.215691909757</v>
          </cell>
          <cell r="J692">
            <v>5794.784308090243</v>
          </cell>
          <cell r="K692">
            <v>0.4</v>
          </cell>
          <cell r="L692">
            <v>53.466100915623407</v>
          </cell>
          <cell r="M692">
            <v>9.6317801452911738</v>
          </cell>
          <cell r="N692">
            <v>2.7061466311101769</v>
          </cell>
          <cell r="O692">
            <v>3.8495592659248845</v>
          </cell>
          <cell r="P692">
            <v>5.6040881205417543</v>
          </cell>
          <cell r="Q692">
            <v>3.6454159715197769</v>
          </cell>
          <cell r="R692">
            <v>1.974436109979901</v>
          </cell>
          <cell r="S692">
            <v>4.450691643787029</v>
          </cell>
          <cell r="T692">
            <v>1.2913311351365551</v>
          </cell>
          <cell r="U692">
            <v>0.28375129724262044</v>
          </cell>
          <cell r="V692">
            <v>5.023448891924911</v>
          </cell>
          <cell r="W692">
            <v>0</v>
          </cell>
          <cell r="X692">
            <v>0</v>
          </cell>
          <cell r="Y692">
            <v>9.4583765747540169E-2</v>
          </cell>
          <cell r="Z692">
            <v>0.14187564862131022</v>
          </cell>
          <cell r="AA692">
            <v>0.33104318011639056</v>
          </cell>
          <cell r="AB692">
            <v>0.26404634604521632</v>
          </cell>
          <cell r="AC692">
            <v>4.0014187564862125</v>
          </cell>
          <cell r="AD692">
            <v>3.2402821749011474</v>
          </cell>
          <cell r="AE692">
            <v>0</v>
          </cell>
          <cell r="AF692">
            <v>100.00000000000004</v>
          </cell>
          <cell r="AG692">
            <v>0.63097881060914585</v>
          </cell>
        </row>
        <row r="693">
          <cell r="C693" t="str">
            <v>090302</v>
          </cell>
          <cell r="D693" t="str">
            <v>SIERRA</v>
          </cell>
          <cell r="E693" t="str">
            <v>HUANCAVELICA</v>
          </cell>
          <cell r="F693" t="str">
            <v>ANGARAES</v>
          </cell>
          <cell r="G693" t="str">
            <v>ANCHONGA</v>
          </cell>
          <cell r="H693">
            <v>7966</v>
          </cell>
          <cell r="I693">
            <v>1404.4503806598102</v>
          </cell>
          <cell r="J693">
            <v>6561.5496193401896</v>
          </cell>
          <cell r="K693">
            <v>0.42799999999999999</v>
          </cell>
          <cell r="L693">
            <v>53.02363411200227</v>
          </cell>
          <cell r="M693">
            <v>3.6552116189644734</v>
          </cell>
          <cell r="N693">
            <v>3.0193742238596797</v>
          </cell>
          <cell r="O693">
            <v>2.9134203126486038</v>
          </cell>
          <cell r="P693">
            <v>2.6414259865752143</v>
          </cell>
          <cell r="Q693">
            <v>3.0399519188847073</v>
          </cell>
          <cell r="R693">
            <v>2.4585806603998157</v>
          </cell>
          <cell r="S693">
            <v>4.2281390871362099</v>
          </cell>
          <cell r="T693">
            <v>0.73451222152699591</v>
          </cell>
          <cell r="U693">
            <v>0.67862861982989986</v>
          </cell>
          <cell r="V693">
            <v>2.5621990691510477</v>
          </cell>
          <cell r="W693">
            <v>0.2145882049279827</v>
          </cell>
          <cell r="X693">
            <v>2.3948883243993628E-2</v>
          </cell>
          <cell r="Y693">
            <v>1.222096343613345</v>
          </cell>
          <cell r="Z693">
            <v>1.1035993980174246</v>
          </cell>
          <cell r="AA693">
            <v>0.3138155426230686</v>
          </cell>
          <cell r="AB693">
            <v>0.56938056947425664</v>
          </cell>
          <cell r="AC693">
            <v>7.6182710827178708</v>
          </cell>
          <cell r="AD693">
            <v>8.5530788636095938</v>
          </cell>
          <cell r="AE693">
            <v>1.4260930656741659</v>
          </cell>
          <cell r="AF693">
            <v>99.999949784880627</v>
          </cell>
          <cell r="AG693">
            <v>0.56678845730966743</v>
          </cell>
        </row>
        <row r="694">
          <cell r="C694" t="str">
            <v>090303</v>
          </cell>
          <cell r="D694" t="str">
            <v>SIERRA</v>
          </cell>
          <cell r="E694" t="str">
            <v>HUANCAVELICA</v>
          </cell>
          <cell r="F694" t="str">
            <v>ANGARAES</v>
          </cell>
          <cell r="G694" t="str">
            <v>CALLANMARCA</v>
          </cell>
          <cell r="H694">
            <v>764</v>
          </cell>
          <cell r="I694">
            <v>554.70824053452122</v>
          </cell>
          <cell r="J694">
            <v>209.29175946547878</v>
          </cell>
          <cell r="K694">
            <v>0.42799999999999999</v>
          </cell>
          <cell r="L694">
            <v>53.02363411200227</v>
          </cell>
          <cell r="M694">
            <v>3.6552116189644734</v>
          </cell>
          <cell r="N694">
            <v>3.0193742238596797</v>
          </cell>
          <cell r="O694">
            <v>2.9134203126486038</v>
          </cell>
          <cell r="P694">
            <v>2.6414259865752143</v>
          </cell>
          <cell r="Q694">
            <v>3.0399519188847073</v>
          </cell>
          <cell r="R694">
            <v>2.4585806603998157</v>
          </cell>
          <cell r="S694">
            <v>4.2281390871362099</v>
          </cell>
          <cell r="T694">
            <v>0.73451222152699591</v>
          </cell>
          <cell r="U694">
            <v>0.67862861982989986</v>
          </cell>
          <cell r="V694">
            <v>2.5621990691510477</v>
          </cell>
          <cell r="W694">
            <v>0.2145882049279827</v>
          </cell>
          <cell r="X694">
            <v>2.3948883243993628E-2</v>
          </cell>
          <cell r="Y694">
            <v>1.222096343613345</v>
          </cell>
          <cell r="Z694">
            <v>1.1035993980174246</v>
          </cell>
          <cell r="AA694">
            <v>0.3138155426230686</v>
          </cell>
          <cell r="AB694">
            <v>0.56938056947425664</v>
          </cell>
          <cell r="AC694">
            <v>7.6182710827178708</v>
          </cell>
          <cell r="AD694">
            <v>8.5530788636095938</v>
          </cell>
          <cell r="AE694">
            <v>1.4260930656741659</v>
          </cell>
          <cell r="AF694">
            <v>99.999949784880627</v>
          </cell>
          <cell r="AG694">
            <v>0.56678845730966743</v>
          </cell>
        </row>
        <row r="695">
          <cell r="C695" t="str">
            <v>090304</v>
          </cell>
          <cell r="D695" t="str">
            <v>SIERRA</v>
          </cell>
          <cell r="E695" t="str">
            <v>HUANCAVELICA</v>
          </cell>
          <cell r="F695" t="str">
            <v>ANGARAES</v>
          </cell>
          <cell r="G695" t="str">
            <v>CCOCHACCASA</v>
          </cell>
          <cell r="H695">
            <v>2737</v>
          </cell>
          <cell r="I695">
            <v>1054.470297029703</v>
          </cell>
          <cell r="J695">
            <v>1682.529702970297</v>
          </cell>
          <cell r="K695">
            <v>0.42799999999999999</v>
          </cell>
          <cell r="L695">
            <v>53.02363411200227</v>
          </cell>
          <cell r="M695">
            <v>3.6552116189644734</v>
          </cell>
          <cell r="N695">
            <v>3.0193742238596797</v>
          </cell>
          <cell r="O695">
            <v>2.9134203126486038</v>
          </cell>
          <cell r="P695">
            <v>2.6414259865752143</v>
          </cell>
          <cell r="Q695">
            <v>3.0399519188847073</v>
          </cell>
          <cell r="R695">
            <v>2.4585806603998157</v>
          </cell>
          <cell r="S695">
            <v>4.2281390871362099</v>
          </cell>
          <cell r="T695">
            <v>0.73451222152699591</v>
          </cell>
          <cell r="U695">
            <v>0.67862861982989986</v>
          </cell>
          <cell r="V695">
            <v>2.5621990691510477</v>
          </cell>
          <cell r="W695">
            <v>0.2145882049279827</v>
          </cell>
          <cell r="X695">
            <v>2.3948883243993628E-2</v>
          </cell>
          <cell r="Y695">
            <v>1.222096343613345</v>
          </cell>
          <cell r="Z695">
            <v>1.1035993980174246</v>
          </cell>
          <cell r="AA695">
            <v>0.3138155426230686</v>
          </cell>
          <cell r="AB695">
            <v>0.56938056947425664</v>
          </cell>
          <cell r="AC695">
            <v>7.6182710827178708</v>
          </cell>
          <cell r="AD695">
            <v>8.5530788636095938</v>
          </cell>
          <cell r="AE695">
            <v>1.4260930656741659</v>
          </cell>
          <cell r="AF695">
            <v>99.999949784880627</v>
          </cell>
          <cell r="AG695">
            <v>0.56678845730966743</v>
          </cell>
        </row>
        <row r="696">
          <cell r="C696" t="str">
            <v>090305</v>
          </cell>
          <cell r="D696" t="str">
            <v>SIERRA</v>
          </cell>
          <cell r="E696" t="str">
            <v>HUANCAVELICA</v>
          </cell>
          <cell r="F696" t="str">
            <v>ANGARAES</v>
          </cell>
          <cell r="G696" t="str">
            <v>CHINCHO</v>
          </cell>
          <cell r="H696">
            <v>3438</v>
          </cell>
          <cell r="I696">
            <v>215.85022692889561</v>
          </cell>
          <cell r="J696">
            <v>3222.1497730711044</v>
          </cell>
          <cell r="K696">
            <v>0.42799999999999999</v>
          </cell>
          <cell r="L696">
            <v>53.02363411200227</v>
          </cell>
          <cell r="M696">
            <v>3.6552116189644734</v>
          </cell>
          <cell r="N696">
            <v>3.0193742238596797</v>
          </cell>
          <cell r="O696">
            <v>2.9134203126486038</v>
          </cell>
          <cell r="P696">
            <v>2.6414259865752143</v>
          </cell>
          <cell r="Q696">
            <v>3.0399519188847073</v>
          </cell>
          <cell r="R696">
            <v>2.4585806603998157</v>
          </cell>
          <cell r="S696">
            <v>4.2281390871362099</v>
          </cell>
          <cell r="T696">
            <v>0.73451222152699591</v>
          </cell>
          <cell r="U696">
            <v>0.67862861982989986</v>
          </cell>
          <cell r="V696">
            <v>2.5621990691510477</v>
          </cell>
          <cell r="W696">
            <v>0.2145882049279827</v>
          </cell>
          <cell r="X696">
            <v>2.3948883243993628E-2</v>
          </cell>
          <cell r="Y696">
            <v>1.222096343613345</v>
          </cell>
          <cell r="Z696">
            <v>1.1035993980174246</v>
          </cell>
          <cell r="AA696">
            <v>0.3138155426230686</v>
          </cell>
          <cell r="AB696">
            <v>0.56938056947425664</v>
          </cell>
          <cell r="AC696">
            <v>7.6182710827178708</v>
          </cell>
          <cell r="AD696">
            <v>8.5530788636095938</v>
          </cell>
          <cell r="AE696">
            <v>1.4260930656741659</v>
          </cell>
          <cell r="AF696">
            <v>99.999949784880627</v>
          </cell>
          <cell r="AG696">
            <v>0.56678845730966743</v>
          </cell>
        </row>
        <row r="697">
          <cell r="C697" t="str">
            <v>090306</v>
          </cell>
          <cell r="D697" t="str">
            <v>SIERRA</v>
          </cell>
          <cell r="E697" t="str">
            <v>HUANCAVELICA</v>
          </cell>
          <cell r="F697" t="str">
            <v>ANGARAES</v>
          </cell>
          <cell r="G697" t="str">
            <v>CONGALLA</v>
          </cell>
          <cell r="H697">
            <v>4109</v>
          </cell>
          <cell r="I697">
            <v>847.87400136955034</v>
          </cell>
          <cell r="J697">
            <v>3261.1259986304494</v>
          </cell>
          <cell r="K697">
            <v>0.42799999999999999</v>
          </cell>
          <cell r="L697">
            <v>53.02363411200227</v>
          </cell>
          <cell r="M697">
            <v>3.6552116189644734</v>
          </cell>
          <cell r="N697">
            <v>3.0193742238596797</v>
          </cell>
          <cell r="O697">
            <v>2.9134203126486038</v>
          </cell>
          <cell r="P697">
            <v>2.6414259865752143</v>
          </cell>
          <cell r="Q697">
            <v>3.0399519188847073</v>
          </cell>
          <cell r="R697">
            <v>2.4585806603998157</v>
          </cell>
          <cell r="S697">
            <v>4.2281390871362099</v>
          </cell>
          <cell r="T697">
            <v>0.73451222152699591</v>
          </cell>
          <cell r="U697">
            <v>0.67862861982989986</v>
          </cell>
          <cell r="V697">
            <v>2.5621990691510477</v>
          </cell>
          <cell r="W697">
            <v>0.2145882049279827</v>
          </cell>
          <cell r="X697">
            <v>2.3948883243993628E-2</v>
          </cell>
          <cell r="Y697">
            <v>1.222096343613345</v>
          </cell>
          <cell r="Z697">
            <v>1.1035993980174246</v>
          </cell>
          <cell r="AA697">
            <v>0.3138155426230686</v>
          </cell>
          <cell r="AB697">
            <v>0.56938056947425664</v>
          </cell>
          <cell r="AC697">
            <v>7.6182710827178708</v>
          </cell>
          <cell r="AD697">
            <v>8.5530788636095938</v>
          </cell>
          <cell r="AE697">
            <v>1.4260930656741659</v>
          </cell>
          <cell r="AF697">
            <v>99.999949784880627</v>
          </cell>
          <cell r="AG697">
            <v>0.56678845730966743</v>
          </cell>
        </row>
        <row r="698">
          <cell r="C698" t="str">
            <v>090307</v>
          </cell>
          <cell r="D698" t="str">
            <v>SIERRA</v>
          </cell>
          <cell r="E698" t="str">
            <v>HUANCAVELICA</v>
          </cell>
          <cell r="F698" t="str">
            <v>ANGARAES</v>
          </cell>
          <cell r="G698" t="str">
            <v>HUANCA-HUANCA</v>
          </cell>
          <cell r="H698">
            <v>1746</v>
          </cell>
          <cell r="I698">
            <v>906.47474132684113</v>
          </cell>
          <cell r="J698">
            <v>839.52525867315887</v>
          </cell>
          <cell r="K698">
            <v>0.42799999999999999</v>
          </cell>
          <cell r="L698">
            <v>53.02363411200227</v>
          </cell>
          <cell r="M698">
            <v>3.6552116189644734</v>
          </cell>
          <cell r="N698">
            <v>3.0193742238596797</v>
          </cell>
          <cell r="O698">
            <v>2.9134203126486038</v>
          </cell>
          <cell r="P698">
            <v>2.6414259865752143</v>
          </cell>
          <cell r="Q698">
            <v>3.0399519188847073</v>
          </cell>
          <cell r="R698">
            <v>2.4585806603998157</v>
          </cell>
          <cell r="S698">
            <v>4.2281390871362099</v>
          </cell>
          <cell r="T698">
            <v>0.73451222152699591</v>
          </cell>
          <cell r="U698">
            <v>0.67862861982989986</v>
          </cell>
          <cell r="V698">
            <v>2.5621990691510477</v>
          </cell>
          <cell r="W698">
            <v>0.2145882049279827</v>
          </cell>
          <cell r="X698">
            <v>2.3948883243993628E-2</v>
          </cell>
          <cell r="Y698">
            <v>1.222096343613345</v>
          </cell>
          <cell r="Z698">
            <v>1.1035993980174246</v>
          </cell>
          <cell r="AA698">
            <v>0.3138155426230686</v>
          </cell>
          <cell r="AB698">
            <v>0.56938056947425664</v>
          </cell>
          <cell r="AC698">
            <v>7.6182710827178708</v>
          </cell>
          <cell r="AD698">
            <v>8.5530788636095938</v>
          </cell>
          <cell r="AE698">
            <v>1.4260930656741659</v>
          </cell>
          <cell r="AF698">
            <v>99.999949784880627</v>
          </cell>
          <cell r="AG698">
            <v>0.56678845730966743</v>
          </cell>
        </row>
        <row r="699">
          <cell r="C699" t="str">
            <v>090308</v>
          </cell>
          <cell r="D699" t="str">
            <v>SIERRA</v>
          </cell>
          <cell r="E699" t="str">
            <v>HUANCAVELICA</v>
          </cell>
          <cell r="F699" t="str">
            <v>ANGARAES</v>
          </cell>
          <cell r="G699" t="str">
            <v>HUAYLLAY GRANDE</v>
          </cell>
          <cell r="H699">
            <v>2168</v>
          </cell>
          <cell r="I699">
            <v>1726.1903338315894</v>
          </cell>
          <cell r="J699">
            <v>441.80966616841056</v>
          </cell>
          <cell r="K699">
            <v>0.42799999999999999</v>
          </cell>
          <cell r="L699">
            <v>53.02363411200227</v>
          </cell>
          <cell r="M699">
            <v>3.6552116189644734</v>
          </cell>
          <cell r="N699">
            <v>3.0193742238596797</v>
          </cell>
          <cell r="O699">
            <v>2.9134203126486038</v>
          </cell>
          <cell r="P699">
            <v>2.6414259865752143</v>
          </cell>
          <cell r="Q699">
            <v>3.0399519188847073</v>
          </cell>
          <cell r="R699">
            <v>2.4585806603998157</v>
          </cell>
          <cell r="S699">
            <v>4.2281390871362099</v>
          </cell>
          <cell r="T699">
            <v>0.73451222152699591</v>
          </cell>
          <cell r="U699">
            <v>0.67862861982989986</v>
          </cell>
          <cell r="V699">
            <v>2.5621990691510477</v>
          </cell>
          <cell r="W699">
            <v>0.2145882049279827</v>
          </cell>
          <cell r="X699">
            <v>2.3948883243993628E-2</v>
          </cell>
          <cell r="Y699">
            <v>1.222096343613345</v>
          </cell>
          <cell r="Z699">
            <v>1.1035993980174246</v>
          </cell>
          <cell r="AA699">
            <v>0.3138155426230686</v>
          </cell>
          <cell r="AB699">
            <v>0.56938056947425664</v>
          </cell>
          <cell r="AC699">
            <v>7.6182710827178708</v>
          </cell>
          <cell r="AD699">
            <v>8.5530788636095938</v>
          </cell>
          <cell r="AE699">
            <v>1.4260930656741659</v>
          </cell>
          <cell r="AF699">
            <v>99.999949784880627</v>
          </cell>
          <cell r="AG699">
            <v>0.56678845730966743</v>
          </cell>
        </row>
        <row r="700">
          <cell r="C700" t="str">
            <v>090309</v>
          </cell>
          <cell r="D700" t="str">
            <v>SIERRA</v>
          </cell>
          <cell r="E700" t="str">
            <v>HUANCAVELICA</v>
          </cell>
          <cell r="F700" t="str">
            <v>ANGARAES</v>
          </cell>
          <cell r="G700" t="str">
            <v>JULCAMARCA</v>
          </cell>
          <cell r="H700">
            <v>1753</v>
          </cell>
          <cell r="I700">
            <v>862.75512665862493</v>
          </cell>
          <cell r="J700">
            <v>890.24487334137507</v>
          </cell>
          <cell r="K700">
            <v>0.42799999999999999</v>
          </cell>
          <cell r="L700">
            <v>53.02363411200227</v>
          </cell>
          <cell r="M700">
            <v>3.6552116189644734</v>
          </cell>
          <cell r="N700">
            <v>3.0193742238596797</v>
          </cell>
          <cell r="O700">
            <v>2.9134203126486038</v>
          </cell>
          <cell r="P700">
            <v>2.6414259865752143</v>
          </cell>
          <cell r="Q700">
            <v>3.0399519188847073</v>
          </cell>
          <cell r="R700">
            <v>2.4585806603998157</v>
          </cell>
          <cell r="S700">
            <v>4.2281390871362099</v>
          </cell>
          <cell r="T700">
            <v>0.73451222152699591</v>
          </cell>
          <cell r="U700">
            <v>0.67862861982989986</v>
          </cell>
          <cell r="V700">
            <v>2.5621990691510477</v>
          </cell>
          <cell r="W700">
            <v>0.2145882049279827</v>
          </cell>
          <cell r="X700">
            <v>2.3948883243993628E-2</v>
          </cell>
          <cell r="Y700">
            <v>1.222096343613345</v>
          </cell>
          <cell r="Z700">
            <v>1.1035993980174246</v>
          </cell>
          <cell r="AA700">
            <v>0.3138155426230686</v>
          </cell>
          <cell r="AB700">
            <v>0.56938056947425664</v>
          </cell>
          <cell r="AC700">
            <v>7.6182710827178708</v>
          </cell>
          <cell r="AD700">
            <v>8.5530788636095938</v>
          </cell>
          <cell r="AE700">
            <v>1.4260930656741659</v>
          </cell>
          <cell r="AF700">
            <v>99.999949784880627</v>
          </cell>
          <cell r="AG700">
            <v>0.56678845730966743</v>
          </cell>
        </row>
        <row r="701">
          <cell r="C701" t="str">
            <v>090310</v>
          </cell>
          <cell r="D701" t="str">
            <v>SIERRA</v>
          </cell>
          <cell r="E701" t="str">
            <v>HUANCAVELICA</v>
          </cell>
          <cell r="F701" t="str">
            <v>ANGARAES</v>
          </cell>
          <cell r="G701" t="str">
            <v>SAN ANTONIO DE ANTAPARCO</v>
          </cell>
          <cell r="H701">
            <v>7514</v>
          </cell>
          <cell r="I701">
            <v>1365.063829787234</v>
          </cell>
          <cell r="J701">
            <v>6148.9361702127662</v>
          </cell>
          <cell r="K701">
            <v>0.42799999999999999</v>
          </cell>
          <cell r="L701">
            <v>53.02363411200227</v>
          </cell>
          <cell r="M701">
            <v>3.6552116189644734</v>
          </cell>
          <cell r="N701">
            <v>3.0193742238596797</v>
          </cell>
          <cell r="O701">
            <v>2.9134203126486038</v>
          </cell>
          <cell r="P701">
            <v>2.6414259865752143</v>
          </cell>
          <cell r="Q701">
            <v>3.0399519188847073</v>
          </cell>
          <cell r="R701">
            <v>2.4585806603998157</v>
          </cell>
          <cell r="S701">
            <v>4.2281390871362099</v>
          </cell>
          <cell r="T701">
            <v>0.73451222152699591</v>
          </cell>
          <cell r="U701">
            <v>0.67862861982989986</v>
          </cell>
          <cell r="V701">
            <v>2.5621990691510477</v>
          </cell>
          <cell r="W701">
            <v>0.2145882049279827</v>
          </cell>
          <cell r="X701">
            <v>2.3948883243993628E-2</v>
          </cell>
          <cell r="Y701">
            <v>1.222096343613345</v>
          </cell>
          <cell r="Z701">
            <v>1.1035993980174246</v>
          </cell>
          <cell r="AA701">
            <v>0.3138155426230686</v>
          </cell>
          <cell r="AB701">
            <v>0.56938056947425664</v>
          </cell>
          <cell r="AC701">
            <v>7.6182710827178708</v>
          </cell>
          <cell r="AD701">
            <v>8.5530788636095938</v>
          </cell>
          <cell r="AE701">
            <v>1.4260930656741659</v>
          </cell>
          <cell r="AF701">
            <v>99.999949784880627</v>
          </cell>
          <cell r="AG701">
            <v>0.56678845730966743</v>
          </cell>
        </row>
        <row r="702">
          <cell r="C702" t="str">
            <v>090311</v>
          </cell>
          <cell r="D702" t="str">
            <v>SIERRA</v>
          </cell>
          <cell r="E702" t="str">
            <v>HUANCAVELICA</v>
          </cell>
          <cell r="F702" t="str">
            <v>ANGARAES</v>
          </cell>
          <cell r="G702" t="str">
            <v>SANTO TOMAS DE PATA</v>
          </cell>
          <cell r="H702">
            <v>2610</v>
          </cell>
          <cell r="I702">
            <v>793.85120350109412</v>
          </cell>
          <cell r="J702">
            <v>1816.148796498906</v>
          </cell>
          <cell r="K702">
            <v>0.42799999999999999</v>
          </cell>
          <cell r="L702">
            <v>53.02363411200227</v>
          </cell>
          <cell r="M702">
            <v>3.6552116189644734</v>
          </cell>
          <cell r="N702">
            <v>3.0193742238596797</v>
          </cell>
          <cell r="O702">
            <v>2.9134203126486038</v>
          </cell>
          <cell r="P702">
            <v>2.6414259865752143</v>
          </cell>
          <cell r="Q702">
            <v>3.0399519188847073</v>
          </cell>
          <cell r="R702">
            <v>2.4585806603998157</v>
          </cell>
          <cell r="S702">
            <v>4.2281390871362099</v>
          </cell>
          <cell r="T702">
            <v>0.73451222152699591</v>
          </cell>
          <cell r="U702">
            <v>0.67862861982989986</v>
          </cell>
          <cell r="V702">
            <v>2.5621990691510477</v>
          </cell>
          <cell r="W702">
            <v>0.2145882049279827</v>
          </cell>
          <cell r="X702">
            <v>2.3948883243993628E-2</v>
          </cell>
          <cell r="Y702">
            <v>1.222096343613345</v>
          </cell>
          <cell r="Z702">
            <v>1.1035993980174246</v>
          </cell>
          <cell r="AA702">
            <v>0.3138155426230686</v>
          </cell>
          <cell r="AB702">
            <v>0.56938056947425664</v>
          </cell>
          <cell r="AC702">
            <v>7.6182710827178708</v>
          </cell>
          <cell r="AD702">
            <v>8.5530788636095938</v>
          </cell>
          <cell r="AE702">
            <v>1.4260930656741659</v>
          </cell>
          <cell r="AF702">
            <v>99.999949784880627</v>
          </cell>
          <cell r="AG702">
            <v>0.56678845730966743</v>
          </cell>
        </row>
        <row r="703">
          <cell r="C703" t="str">
            <v>090312</v>
          </cell>
          <cell r="D703" t="str">
            <v>SIERRA</v>
          </cell>
          <cell r="E703" t="str">
            <v>HUANCAVELICA</v>
          </cell>
          <cell r="F703" t="str">
            <v>ANGARAES</v>
          </cell>
          <cell r="G703" t="str">
            <v>SECCLLA</v>
          </cell>
          <cell r="H703">
            <v>3751</v>
          </cell>
          <cell r="I703">
            <v>530.93811074918563</v>
          </cell>
          <cell r="J703">
            <v>3220.0618892508146</v>
          </cell>
          <cell r="K703">
            <v>0.42799999999999999</v>
          </cell>
          <cell r="L703">
            <v>53.02363411200227</v>
          </cell>
          <cell r="M703">
            <v>3.6552116189644734</v>
          </cell>
          <cell r="N703">
            <v>3.0193742238596797</v>
          </cell>
          <cell r="O703">
            <v>2.9134203126486038</v>
          </cell>
          <cell r="P703">
            <v>2.6414259865752143</v>
          </cell>
          <cell r="Q703">
            <v>3.0399519188847073</v>
          </cell>
          <cell r="R703">
            <v>2.4585806603998157</v>
          </cell>
          <cell r="S703">
            <v>4.2281390871362099</v>
          </cell>
          <cell r="T703">
            <v>0.73451222152699591</v>
          </cell>
          <cell r="U703">
            <v>0.67862861982989986</v>
          </cell>
          <cell r="V703">
            <v>2.5621990691510477</v>
          </cell>
          <cell r="W703">
            <v>0.2145882049279827</v>
          </cell>
          <cell r="X703">
            <v>2.3948883243993628E-2</v>
          </cell>
          <cell r="Y703">
            <v>1.222096343613345</v>
          </cell>
          <cell r="Z703">
            <v>1.1035993980174246</v>
          </cell>
          <cell r="AA703">
            <v>0.3138155426230686</v>
          </cell>
          <cell r="AB703">
            <v>0.56938056947425664</v>
          </cell>
          <cell r="AC703">
            <v>7.6182710827178708</v>
          </cell>
          <cell r="AD703">
            <v>8.5530788636095938</v>
          </cell>
          <cell r="AE703">
            <v>1.4260930656741659</v>
          </cell>
          <cell r="AF703">
            <v>99.999949784880627</v>
          </cell>
          <cell r="AG703">
            <v>0.56678845730966743</v>
          </cell>
        </row>
        <row r="704">
          <cell r="C704" t="str">
            <v>090401</v>
          </cell>
          <cell r="D704" t="str">
            <v>SIERRA</v>
          </cell>
          <cell r="E704" t="str">
            <v>HUANCAVELICA</v>
          </cell>
          <cell r="F704" t="str">
            <v>CASTROVIRREYNA</v>
          </cell>
          <cell r="G704" t="str">
            <v>CASTROVIRREYNA</v>
          </cell>
          <cell r="H704">
            <v>3248</v>
          </cell>
          <cell r="I704">
            <v>1244.0560093348893</v>
          </cell>
          <cell r="J704">
            <v>2003.9439906651107</v>
          </cell>
          <cell r="K704">
            <v>0.43</v>
          </cell>
          <cell r="L704">
            <v>53.02363411200227</v>
          </cell>
          <cell r="M704">
            <v>3.6552116189644734</v>
          </cell>
          <cell r="N704">
            <v>3.0193742238596797</v>
          </cell>
          <cell r="O704">
            <v>2.9134203126486038</v>
          </cell>
          <cell r="P704">
            <v>2.6414259865752143</v>
          </cell>
          <cell r="Q704">
            <v>3.0399519188847073</v>
          </cell>
          <cell r="R704">
            <v>2.4585806603998157</v>
          </cell>
          <cell r="S704">
            <v>4.2281390871362099</v>
          </cell>
          <cell r="T704">
            <v>0.73451222152699591</v>
          </cell>
          <cell r="U704">
            <v>0.67862861982989986</v>
          </cell>
          <cell r="V704">
            <v>2.5621990691510477</v>
          </cell>
          <cell r="W704">
            <v>0.2145882049279827</v>
          </cell>
          <cell r="X704">
            <v>2.3948883243993628E-2</v>
          </cell>
          <cell r="Y704">
            <v>1.222096343613345</v>
          </cell>
          <cell r="Z704">
            <v>1.1035993980174246</v>
          </cell>
          <cell r="AA704">
            <v>0.3138155426230686</v>
          </cell>
          <cell r="AB704">
            <v>0.56938056947425664</v>
          </cell>
          <cell r="AC704">
            <v>7.6182710827178708</v>
          </cell>
          <cell r="AD704">
            <v>8.5530788636095938</v>
          </cell>
          <cell r="AE704">
            <v>1.4260930656741659</v>
          </cell>
          <cell r="AF704">
            <v>99.999949784880627</v>
          </cell>
          <cell r="AG704">
            <v>0.56678845730966743</v>
          </cell>
        </row>
        <row r="705">
          <cell r="C705" t="str">
            <v>090402</v>
          </cell>
          <cell r="D705" t="str">
            <v>SIERRA</v>
          </cell>
          <cell r="E705" t="str">
            <v>HUANCAVELICA</v>
          </cell>
          <cell r="F705" t="str">
            <v>CASTROVIRREYNA</v>
          </cell>
          <cell r="G705" t="str">
            <v>ARMA</v>
          </cell>
          <cell r="H705">
            <v>1436</v>
          </cell>
          <cell r="I705">
            <v>271.15957446808511</v>
          </cell>
          <cell r="J705">
            <v>1164.8404255319149</v>
          </cell>
          <cell r="K705">
            <v>0.42799999999999999</v>
          </cell>
          <cell r="L705">
            <v>53.02363411200227</v>
          </cell>
          <cell r="M705">
            <v>3.6552116189644734</v>
          </cell>
          <cell r="N705">
            <v>3.0193742238596797</v>
          </cell>
          <cell r="O705">
            <v>2.9134203126486038</v>
          </cell>
          <cell r="P705">
            <v>2.6414259865752143</v>
          </cell>
          <cell r="Q705">
            <v>3.0399519188847073</v>
          </cell>
          <cell r="R705">
            <v>2.4585806603998157</v>
          </cell>
          <cell r="S705">
            <v>4.2281390871362099</v>
          </cell>
          <cell r="T705">
            <v>0.73451222152699591</v>
          </cell>
          <cell r="U705">
            <v>0.67862861982989986</v>
          </cell>
          <cell r="V705">
            <v>2.5621990691510477</v>
          </cell>
          <cell r="W705">
            <v>0.2145882049279827</v>
          </cell>
          <cell r="X705">
            <v>2.3948883243993628E-2</v>
          </cell>
          <cell r="Y705">
            <v>1.222096343613345</v>
          </cell>
          <cell r="Z705">
            <v>1.1035993980174246</v>
          </cell>
          <cell r="AA705">
            <v>0.3138155426230686</v>
          </cell>
          <cell r="AB705">
            <v>0.56938056947425664</v>
          </cell>
          <cell r="AC705">
            <v>7.6182710827178708</v>
          </cell>
          <cell r="AD705">
            <v>8.5530788636095938</v>
          </cell>
          <cell r="AE705">
            <v>1.4260930656741659</v>
          </cell>
          <cell r="AF705">
            <v>99.999949784880627</v>
          </cell>
          <cell r="AG705">
            <v>0.56678845730966743</v>
          </cell>
        </row>
        <row r="706">
          <cell r="C706" t="str">
            <v>090403</v>
          </cell>
          <cell r="D706" t="str">
            <v>SIERRA</v>
          </cell>
          <cell r="E706" t="str">
            <v>HUANCAVELICA</v>
          </cell>
          <cell r="F706" t="str">
            <v>CASTROVIRREYNA</v>
          </cell>
          <cell r="G706" t="str">
            <v>AURAHUA</v>
          </cell>
          <cell r="H706">
            <v>2234</v>
          </cell>
          <cell r="I706">
            <v>513.61121495327109</v>
          </cell>
          <cell r="J706">
            <v>1720.388785046729</v>
          </cell>
          <cell r="K706">
            <v>0.42799999999999999</v>
          </cell>
          <cell r="L706">
            <v>53.02363411200227</v>
          </cell>
          <cell r="M706">
            <v>3.6552116189644734</v>
          </cell>
          <cell r="N706">
            <v>3.0193742238596797</v>
          </cell>
          <cell r="O706">
            <v>2.9134203126486038</v>
          </cell>
          <cell r="P706">
            <v>2.6414259865752143</v>
          </cell>
          <cell r="Q706">
            <v>3.0399519188847073</v>
          </cell>
          <cell r="R706">
            <v>2.4585806603998157</v>
          </cell>
          <cell r="S706">
            <v>4.2281390871362099</v>
          </cell>
          <cell r="T706">
            <v>0.73451222152699591</v>
          </cell>
          <cell r="U706">
            <v>0.67862861982989986</v>
          </cell>
          <cell r="V706">
            <v>2.5621990691510477</v>
          </cell>
          <cell r="W706">
            <v>0.2145882049279827</v>
          </cell>
          <cell r="X706">
            <v>2.3948883243993628E-2</v>
          </cell>
          <cell r="Y706">
            <v>1.222096343613345</v>
          </cell>
          <cell r="Z706">
            <v>1.1035993980174246</v>
          </cell>
          <cell r="AA706">
            <v>0.3138155426230686</v>
          </cell>
          <cell r="AB706">
            <v>0.56938056947425664</v>
          </cell>
          <cell r="AC706">
            <v>7.6182710827178708</v>
          </cell>
          <cell r="AD706">
            <v>8.5530788636095938</v>
          </cell>
          <cell r="AE706">
            <v>1.4260930656741659</v>
          </cell>
          <cell r="AF706">
            <v>99.999949784880627</v>
          </cell>
          <cell r="AG706">
            <v>0.56678845730966743</v>
          </cell>
        </row>
        <row r="707">
          <cell r="C707" t="str">
            <v>090404</v>
          </cell>
          <cell r="D707" t="str">
            <v>SIERRA</v>
          </cell>
          <cell r="E707" t="str">
            <v>HUANCAVELICA</v>
          </cell>
          <cell r="F707" t="str">
            <v>CASTROVIRREYNA</v>
          </cell>
          <cell r="G707" t="str">
            <v>CAPILLAS</v>
          </cell>
          <cell r="H707">
            <v>1440</v>
          </cell>
          <cell r="I707">
            <v>115.03566333808844</v>
          </cell>
          <cell r="J707">
            <v>1324.9643366619116</v>
          </cell>
          <cell r="K707">
            <v>0.42799999999999999</v>
          </cell>
          <cell r="L707">
            <v>53.02363411200227</v>
          </cell>
          <cell r="M707">
            <v>3.6552116189644734</v>
          </cell>
          <cell r="N707">
            <v>3.0193742238596797</v>
          </cell>
          <cell r="O707">
            <v>2.9134203126486038</v>
          </cell>
          <cell r="P707">
            <v>2.6414259865752143</v>
          </cell>
          <cell r="Q707">
            <v>3.0399519188847073</v>
          </cell>
          <cell r="R707">
            <v>2.4585806603998157</v>
          </cell>
          <cell r="S707">
            <v>4.2281390871362099</v>
          </cell>
          <cell r="T707">
            <v>0.73451222152699591</v>
          </cell>
          <cell r="U707">
            <v>0.67862861982989986</v>
          </cell>
          <cell r="V707">
            <v>2.5621990691510477</v>
          </cell>
          <cell r="W707">
            <v>0.2145882049279827</v>
          </cell>
          <cell r="X707">
            <v>2.3948883243993628E-2</v>
          </cell>
          <cell r="Y707">
            <v>1.222096343613345</v>
          </cell>
          <cell r="Z707">
            <v>1.1035993980174246</v>
          </cell>
          <cell r="AA707">
            <v>0.3138155426230686</v>
          </cell>
          <cell r="AB707">
            <v>0.56938056947425664</v>
          </cell>
          <cell r="AC707">
            <v>7.6182710827178708</v>
          </cell>
          <cell r="AD707">
            <v>8.5530788636095938</v>
          </cell>
          <cell r="AE707">
            <v>1.4260930656741659</v>
          </cell>
          <cell r="AF707">
            <v>99.999949784880627</v>
          </cell>
          <cell r="AG707">
            <v>0.56678845730966743</v>
          </cell>
        </row>
        <row r="708">
          <cell r="C708" t="str">
            <v>090405</v>
          </cell>
          <cell r="D708" t="str">
            <v>SIERRA</v>
          </cell>
          <cell r="E708" t="str">
            <v>HUANCAVELICA</v>
          </cell>
          <cell r="F708" t="str">
            <v>CASTROVIRREYNA</v>
          </cell>
          <cell r="G708" t="str">
            <v>CHUPAMARCA</v>
          </cell>
          <cell r="H708">
            <v>1207</v>
          </cell>
          <cell r="I708">
            <v>292.93002657218778</v>
          </cell>
          <cell r="J708">
            <v>914.06997342781222</v>
          </cell>
          <cell r="K708">
            <v>0.42799999999999999</v>
          </cell>
          <cell r="L708">
            <v>53.02363411200227</v>
          </cell>
          <cell r="M708">
            <v>3.6552116189644734</v>
          </cell>
          <cell r="N708">
            <v>3.0193742238596797</v>
          </cell>
          <cell r="O708">
            <v>2.9134203126486038</v>
          </cell>
          <cell r="P708">
            <v>2.6414259865752143</v>
          </cell>
          <cell r="Q708">
            <v>3.0399519188847073</v>
          </cell>
          <cell r="R708">
            <v>2.4585806603998157</v>
          </cell>
          <cell r="S708">
            <v>4.2281390871362099</v>
          </cell>
          <cell r="T708">
            <v>0.73451222152699591</v>
          </cell>
          <cell r="U708">
            <v>0.67862861982989986</v>
          </cell>
          <cell r="V708">
            <v>2.5621990691510477</v>
          </cell>
          <cell r="W708">
            <v>0.2145882049279827</v>
          </cell>
          <cell r="X708">
            <v>2.3948883243993628E-2</v>
          </cell>
          <cell r="Y708">
            <v>1.222096343613345</v>
          </cell>
          <cell r="Z708">
            <v>1.1035993980174246</v>
          </cell>
          <cell r="AA708">
            <v>0.3138155426230686</v>
          </cell>
          <cell r="AB708">
            <v>0.56938056947425664</v>
          </cell>
          <cell r="AC708">
            <v>7.6182710827178708</v>
          </cell>
          <cell r="AD708">
            <v>8.5530788636095938</v>
          </cell>
          <cell r="AE708">
            <v>1.4260930656741659</v>
          </cell>
          <cell r="AF708">
            <v>99.999949784880627</v>
          </cell>
          <cell r="AG708">
            <v>0.56678845730966743</v>
          </cell>
        </row>
        <row r="709">
          <cell r="C709" t="str">
            <v>090406</v>
          </cell>
          <cell r="D709" t="str">
            <v>SIERRA</v>
          </cell>
          <cell r="E709" t="str">
            <v>HUANCAVELICA</v>
          </cell>
          <cell r="F709" t="str">
            <v>CASTROVIRREYNA</v>
          </cell>
          <cell r="G709" t="str">
            <v>COCAS</v>
          </cell>
          <cell r="H709">
            <v>912</v>
          </cell>
          <cell r="I709">
            <v>152</v>
          </cell>
          <cell r="J709">
            <v>760</v>
          </cell>
          <cell r="K709">
            <v>0.42799999999999999</v>
          </cell>
          <cell r="L709">
            <v>53.02363411200227</v>
          </cell>
          <cell r="M709">
            <v>3.6552116189644734</v>
          </cell>
          <cell r="N709">
            <v>3.0193742238596797</v>
          </cell>
          <cell r="O709">
            <v>2.9134203126486038</v>
          </cell>
          <cell r="P709">
            <v>2.6414259865752143</v>
          </cell>
          <cell r="Q709">
            <v>3.0399519188847073</v>
          </cell>
          <cell r="R709">
            <v>2.4585806603998157</v>
          </cell>
          <cell r="S709">
            <v>4.2281390871362099</v>
          </cell>
          <cell r="T709">
            <v>0.73451222152699591</v>
          </cell>
          <cell r="U709">
            <v>0.67862861982989986</v>
          </cell>
          <cell r="V709">
            <v>2.5621990691510477</v>
          </cell>
          <cell r="W709">
            <v>0.2145882049279827</v>
          </cell>
          <cell r="X709">
            <v>2.3948883243993628E-2</v>
          </cell>
          <cell r="Y709">
            <v>1.222096343613345</v>
          </cell>
          <cell r="Z709">
            <v>1.1035993980174246</v>
          </cell>
          <cell r="AA709">
            <v>0.3138155426230686</v>
          </cell>
          <cell r="AB709">
            <v>0.56938056947425664</v>
          </cell>
          <cell r="AC709">
            <v>7.6182710827178708</v>
          </cell>
          <cell r="AD709">
            <v>8.5530788636095938</v>
          </cell>
          <cell r="AE709">
            <v>1.4260930656741659</v>
          </cell>
          <cell r="AF709">
            <v>99.999949784880627</v>
          </cell>
          <cell r="AG709">
            <v>0.56678845730966743</v>
          </cell>
        </row>
        <row r="710">
          <cell r="C710" t="str">
            <v>090407</v>
          </cell>
          <cell r="D710" t="str">
            <v>SIERRA</v>
          </cell>
          <cell r="E710" t="str">
            <v>HUANCAVELICA</v>
          </cell>
          <cell r="F710" t="str">
            <v>CASTROVIRREYNA</v>
          </cell>
          <cell r="G710" t="str">
            <v>HUACHOS</v>
          </cell>
          <cell r="H710">
            <v>1676</v>
          </cell>
          <cell r="I710">
            <v>712.3472378804961</v>
          </cell>
          <cell r="J710">
            <v>963.6527621195039</v>
          </cell>
          <cell r="K710">
            <v>0.42799999999999999</v>
          </cell>
          <cell r="L710">
            <v>53.02363411200227</v>
          </cell>
          <cell r="M710">
            <v>3.6552116189644734</v>
          </cell>
          <cell r="N710">
            <v>3.0193742238596797</v>
          </cell>
          <cell r="O710">
            <v>2.9134203126486038</v>
          </cell>
          <cell r="P710">
            <v>2.6414259865752143</v>
          </cell>
          <cell r="Q710">
            <v>3.0399519188847073</v>
          </cell>
          <cell r="R710">
            <v>2.4585806603998157</v>
          </cell>
          <cell r="S710">
            <v>4.2281390871362099</v>
          </cell>
          <cell r="T710">
            <v>0.73451222152699591</v>
          </cell>
          <cell r="U710">
            <v>0.67862861982989986</v>
          </cell>
          <cell r="V710">
            <v>2.5621990691510477</v>
          </cell>
          <cell r="W710">
            <v>0.2145882049279827</v>
          </cell>
          <cell r="X710">
            <v>2.3948883243993628E-2</v>
          </cell>
          <cell r="Y710">
            <v>1.222096343613345</v>
          </cell>
          <cell r="Z710">
            <v>1.1035993980174246</v>
          </cell>
          <cell r="AA710">
            <v>0.3138155426230686</v>
          </cell>
          <cell r="AB710">
            <v>0.56938056947425664</v>
          </cell>
          <cell r="AC710">
            <v>7.6182710827178708</v>
          </cell>
          <cell r="AD710">
            <v>8.5530788636095938</v>
          </cell>
          <cell r="AE710">
            <v>1.4260930656741659</v>
          </cell>
          <cell r="AF710">
            <v>99.999949784880627</v>
          </cell>
          <cell r="AG710">
            <v>0.56678845730966743</v>
          </cell>
        </row>
        <row r="711">
          <cell r="C711" t="str">
            <v>090408</v>
          </cell>
          <cell r="D711" t="str">
            <v>SIERRA</v>
          </cell>
          <cell r="E711" t="str">
            <v>HUANCAVELICA</v>
          </cell>
          <cell r="F711" t="str">
            <v>CASTROVIRREYNA</v>
          </cell>
          <cell r="G711" t="str">
            <v>HUAMATAMBO</v>
          </cell>
          <cell r="H711">
            <v>388</v>
          </cell>
          <cell r="I711">
            <v>151.03355704697987</v>
          </cell>
          <cell r="J711">
            <v>236.96644295302013</v>
          </cell>
          <cell r="K711">
            <v>0.42799999999999999</v>
          </cell>
          <cell r="L711">
            <v>53.02363411200227</v>
          </cell>
          <cell r="M711">
            <v>3.6552116189644734</v>
          </cell>
          <cell r="N711">
            <v>3.0193742238596797</v>
          </cell>
          <cell r="O711">
            <v>2.9134203126486038</v>
          </cell>
          <cell r="P711">
            <v>2.6414259865752143</v>
          </cell>
          <cell r="Q711">
            <v>3.0399519188847073</v>
          </cell>
          <cell r="R711">
            <v>2.4585806603998157</v>
          </cell>
          <cell r="S711">
            <v>4.2281390871362099</v>
          </cell>
          <cell r="T711">
            <v>0.73451222152699591</v>
          </cell>
          <cell r="U711">
            <v>0.67862861982989986</v>
          </cell>
          <cell r="V711">
            <v>2.5621990691510477</v>
          </cell>
          <cell r="W711">
            <v>0.2145882049279827</v>
          </cell>
          <cell r="X711">
            <v>2.3948883243993628E-2</v>
          </cell>
          <cell r="Y711">
            <v>1.222096343613345</v>
          </cell>
          <cell r="Z711">
            <v>1.1035993980174246</v>
          </cell>
          <cell r="AA711">
            <v>0.3138155426230686</v>
          </cell>
          <cell r="AB711">
            <v>0.56938056947425664</v>
          </cell>
          <cell r="AC711">
            <v>7.6182710827178708</v>
          </cell>
          <cell r="AD711">
            <v>8.5530788636095938</v>
          </cell>
          <cell r="AE711">
            <v>1.4260930656741659</v>
          </cell>
          <cell r="AF711">
            <v>99.999949784880627</v>
          </cell>
          <cell r="AG711">
            <v>0.56678845730966743</v>
          </cell>
        </row>
        <row r="712">
          <cell r="C712" t="str">
            <v>090409</v>
          </cell>
          <cell r="D712" t="str">
            <v>SIERRA</v>
          </cell>
          <cell r="E712" t="str">
            <v>HUANCAVELICA</v>
          </cell>
          <cell r="F712" t="str">
            <v>CASTROVIRREYNA</v>
          </cell>
          <cell r="G712" t="str">
            <v>MOLLEPAMPA</v>
          </cell>
          <cell r="H712">
            <v>1659</v>
          </cell>
          <cell r="I712">
            <v>150.91548387096776</v>
          </cell>
          <cell r="J712">
            <v>1508.0845161290322</v>
          </cell>
          <cell r="K712">
            <v>0.42799999999999999</v>
          </cell>
          <cell r="L712">
            <v>53.02363411200227</v>
          </cell>
          <cell r="M712">
            <v>3.6552116189644734</v>
          </cell>
          <cell r="N712">
            <v>3.0193742238596797</v>
          </cell>
          <cell r="O712">
            <v>2.9134203126486038</v>
          </cell>
          <cell r="P712">
            <v>2.6414259865752143</v>
          </cell>
          <cell r="Q712">
            <v>3.0399519188847073</v>
          </cell>
          <cell r="R712">
            <v>2.4585806603998157</v>
          </cell>
          <cell r="S712">
            <v>4.2281390871362099</v>
          </cell>
          <cell r="T712">
            <v>0.73451222152699591</v>
          </cell>
          <cell r="U712">
            <v>0.67862861982989986</v>
          </cell>
          <cell r="V712">
            <v>2.5621990691510477</v>
          </cell>
          <cell r="W712">
            <v>0.2145882049279827</v>
          </cell>
          <cell r="X712">
            <v>2.3948883243993628E-2</v>
          </cell>
          <cell r="Y712">
            <v>1.222096343613345</v>
          </cell>
          <cell r="Z712">
            <v>1.1035993980174246</v>
          </cell>
          <cell r="AA712">
            <v>0.3138155426230686</v>
          </cell>
          <cell r="AB712">
            <v>0.56938056947425664</v>
          </cell>
          <cell r="AC712">
            <v>7.6182710827178708</v>
          </cell>
          <cell r="AD712">
            <v>8.5530788636095938</v>
          </cell>
          <cell r="AE712">
            <v>1.4260930656741659</v>
          </cell>
          <cell r="AF712">
            <v>99.999949784880627</v>
          </cell>
          <cell r="AG712">
            <v>0.56678845730966743</v>
          </cell>
        </row>
        <row r="713">
          <cell r="C713" t="str">
            <v>090410</v>
          </cell>
          <cell r="D713" t="str">
            <v>SIERRA</v>
          </cell>
          <cell r="E713" t="str">
            <v>HUANCAVELICA</v>
          </cell>
          <cell r="F713" t="str">
            <v>CASTROVIRREYNA</v>
          </cell>
          <cell r="G713" t="str">
            <v>SAN JUAN</v>
          </cell>
          <cell r="H713">
            <v>473</v>
          </cell>
          <cell r="I713">
            <v>111.38387096774193</v>
          </cell>
          <cell r="J713">
            <v>361.61612903225807</v>
          </cell>
          <cell r="K713">
            <v>0.42799999999999999</v>
          </cell>
          <cell r="L713">
            <v>53.02363411200227</v>
          </cell>
          <cell r="M713">
            <v>3.6552116189644734</v>
          </cell>
          <cell r="N713">
            <v>3.0193742238596797</v>
          </cell>
          <cell r="O713">
            <v>2.9134203126486038</v>
          </cell>
          <cell r="P713">
            <v>2.6414259865752143</v>
          </cell>
          <cell r="Q713">
            <v>3.0399519188847073</v>
          </cell>
          <cell r="R713">
            <v>2.4585806603998157</v>
          </cell>
          <cell r="S713">
            <v>4.2281390871362099</v>
          </cell>
          <cell r="T713">
            <v>0.73451222152699591</v>
          </cell>
          <cell r="U713">
            <v>0.67862861982989986</v>
          </cell>
          <cell r="V713">
            <v>2.5621990691510477</v>
          </cell>
          <cell r="W713">
            <v>0.2145882049279827</v>
          </cell>
          <cell r="X713">
            <v>2.3948883243993628E-2</v>
          </cell>
          <cell r="Y713">
            <v>1.222096343613345</v>
          </cell>
          <cell r="Z713">
            <v>1.1035993980174246</v>
          </cell>
          <cell r="AA713">
            <v>0.3138155426230686</v>
          </cell>
          <cell r="AB713">
            <v>0.56938056947425664</v>
          </cell>
          <cell r="AC713">
            <v>7.6182710827178708</v>
          </cell>
          <cell r="AD713">
            <v>8.5530788636095938</v>
          </cell>
          <cell r="AE713">
            <v>1.4260930656741659</v>
          </cell>
          <cell r="AF713">
            <v>99.999949784880627</v>
          </cell>
          <cell r="AG713">
            <v>0.56678845730966743</v>
          </cell>
        </row>
        <row r="714">
          <cell r="C714" t="str">
            <v>090411</v>
          </cell>
          <cell r="D714" t="str">
            <v>SIERRA</v>
          </cell>
          <cell r="E714" t="str">
            <v>HUANCAVELICA</v>
          </cell>
          <cell r="F714" t="str">
            <v>CASTROVIRREYNA</v>
          </cell>
          <cell r="G714" t="str">
            <v>SANTA ANA</v>
          </cell>
          <cell r="H714">
            <v>2157</v>
          </cell>
          <cell r="I714">
            <v>1048.5869894099849</v>
          </cell>
          <cell r="J714">
            <v>1108.4130105900151</v>
          </cell>
          <cell r="K714">
            <v>0.42799999999999999</v>
          </cell>
          <cell r="L714">
            <v>53.02363411200227</v>
          </cell>
          <cell r="M714">
            <v>3.6552116189644734</v>
          </cell>
          <cell r="N714">
            <v>3.0193742238596797</v>
          </cell>
          <cell r="O714">
            <v>2.9134203126486038</v>
          </cell>
          <cell r="P714">
            <v>2.6414259865752143</v>
          </cell>
          <cell r="Q714">
            <v>3.0399519188847073</v>
          </cell>
          <cell r="R714">
            <v>2.4585806603998157</v>
          </cell>
          <cell r="S714">
            <v>4.2281390871362099</v>
          </cell>
          <cell r="T714">
            <v>0.73451222152699591</v>
          </cell>
          <cell r="U714">
            <v>0.67862861982989986</v>
          </cell>
          <cell r="V714">
            <v>2.5621990691510477</v>
          </cell>
          <cell r="W714">
            <v>0.2145882049279827</v>
          </cell>
          <cell r="X714">
            <v>2.3948883243993628E-2</v>
          </cell>
          <cell r="Y714">
            <v>1.222096343613345</v>
          </cell>
          <cell r="Z714">
            <v>1.1035993980174246</v>
          </cell>
          <cell r="AA714">
            <v>0.3138155426230686</v>
          </cell>
          <cell r="AB714">
            <v>0.56938056947425664</v>
          </cell>
          <cell r="AC714">
            <v>7.6182710827178708</v>
          </cell>
          <cell r="AD714">
            <v>8.5530788636095938</v>
          </cell>
          <cell r="AE714">
            <v>1.4260930656741659</v>
          </cell>
          <cell r="AF714">
            <v>99.999949784880627</v>
          </cell>
          <cell r="AG714">
            <v>0.56678845730966743</v>
          </cell>
        </row>
        <row r="715">
          <cell r="C715" t="str">
            <v>090412</v>
          </cell>
          <cell r="D715" t="str">
            <v>SIERRA</v>
          </cell>
          <cell r="E715" t="str">
            <v>HUANCAVELICA</v>
          </cell>
          <cell r="F715" t="str">
            <v>CASTROVIRREYNA</v>
          </cell>
          <cell r="G715" t="str">
            <v>TANTARA</v>
          </cell>
          <cell r="H715">
            <v>722</v>
          </cell>
          <cell r="I715">
            <v>375.81025641025644</v>
          </cell>
          <cell r="J715">
            <v>346.18974358974356</v>
          </cell>
          <cell r="K715">
            <v>0.42799999999999999</v>
          </cell>
          <cell r="L715">
            <v>53.02363411200227</v>
          </cell>
          <cell r="M715">
            <v>3.6552116189644734</v>
          </cell>
          <cell r="N715">
            <v>3.0193742238596797</v>
          </cell>
          <cell r="O715">
            <v>2.9134203126486038</v>
          </cell>
          <cell r="P715">
            <v>2.6414259865752143</v>
          </cell>
          <cell r="Q715">
            <v>3.0399519188847073</v>
          </cell>
          <cell r="R715">
            <v>2.4585806603998157</v>
          </cell>
          <cell r="S715">
            <v>4.2281390871362099</v>
          </cell>
          <cell r="T715">
            <v>0.73451222152699591</v>
          </cell>
          <cell r="U715">
            <v>0.67862861982989986</v>
          </cell>
          <cell r="V715">
            <v>2.5621990691510477</v>
          </cell>
          <cell r="W715">
            <v>0.2145882049279827</v>
          </cell>
          <cell r="X715">
            <v>2.3948883243993628E-2</v>
          </cell>
          <cell r="Y715">
            <v>1.222096343613345</v>
          </cell>
          <cell r="Z715">
            <v>1.1035993980174246</v>
          </cell>
          <cell r="AA715">
            <v>0.3138155426230686</v>
          </cell>
          <cell r="AB715">
            <v>0.56938056947425664</v>
          </cell>
          <cell r="AC715">
            <v>7.6182710827178708</v>
          </cell>
          <cell r="AD715">
            <v>8.5530788636095938</v>
          </cell>
          <cell r="AE715">
            <v>1.4260930656741659</v>
          </cell>
          <cell r="AF715">
            <v>99.999949784880627</v>
          </cell>
          <cell r="AG715">
            <v>0.56678845730966743</v>
          </cell>
        </row>
        <row r="716">
          <cell r="C716" t="str">
            <v>090413</v>
          </cell>
          <cell r="D716" t="str">
            <v>SIERRA</v>
          </cell>
          <cell r="E716" t="str">
            <v>HUANCAVELICA</v>
          </cell>
          <cell r="F716" t="str">
            <v>CASTROVIRREYNA</v>
          </cell>
          <cell r="G716" t="str">
            <v>TICRAPO</v>
          </cell>
          <cell r="H716">
            <v>1617</v>
          </cell>
          <cell r="I716">
            <v>819.76044568245129</v>
          </cell>
          <cell r="J716">
            <v>797.23955431754871</v>
          </cell>
          <cell r="K716">
            <v>0.42799999999999999</v>
          </cell>
          <cell r="L716">
            <v>53.02363411200227</v>
          </cell>
          <cell r="M716">
            <v>3.6552116189644734</v>
          </cell>
          <cell r="N716">
            <v>3.0193742238596797</v>
          </cell>
          <cell r="O716">
            <v>2.9134203126486038</v>
          </cell>
          <cell r="P716">
            <v>2.6414259865752143</v>
          </cell>
          <cell r="Q716">
            <v>3.0399519188847073</v>
          </cell>
          <cell r="R716">
            <v>2.4585806603998157</v>
          </cell>
          <cell r="S716">
            <v>4.2281390871362099</v>
          </cell>
          <cell r="T716">
            <v>0.73451222152699591</v>
          </cell>
          <cell r="U716">
            <v>0.67862861982989986</v>
          </cell>
          <cell r="V716">
            <v>2.5621990691510477</v>
          </cell>
          <cell r="W716">
            <v>0.2145882049279827</v>
          </cell>
          <cell r="X716">
            <v>2.3948883243993628E-2</v>
          </cell>
          <cell r="Y716">
            <v>1.222096343613345</v>
          </cell>
          <cell r="Z716">
            <v>1.1035993980174246</v>
          </cell>
          <cell r="AA716">
            <v>0.3138155426230686</v>
          </cell>
          <cell r="AB716">
            <v>0.56938056947425664</v>
          </cell>
          <cell r="AC716">
            <v>7.6182710827178708</v>
          </cell>
          <cell r="AD716">
            <v>8.5530788636095938</v>
          </cell>
          <cell r="AE716">
            <v>1.4260930656741659</v>
          </cell>
          <cell r="AF716">
            <v>99.999949784880627</v>
          </cell>
          <cell r="AG716">
            <v>0.56678845730966743</v>
          </cell>
        </row>
        <row r="717">
          <cell r="C717" t="str">
            <v>090501</v>
          </cell>
          <cell r="D717" t="str">
            <v>SIERRA</v>
          </cell>
          <cell r="E717" t="str">
            <v>HUANCAVELICA</v>
          </cell>
          <cell r="F717" t="str">
            <v>CHURCAMPA</v>
          </cell>
          <cell r="G717" t="str">
            <v>CHURCAMPA</v>
          </cell>
          <cell r="H717">
            <v>5915</v>
          </cell>
          <cell r="I717">
            <v>2679.048491918014</v>
          </cell>
          <cell r="J717">
            <v>3235.951508081986</v>
          </cell>
          <cell r="K717">
            <v>0.43</v>
          </cell>
          <cell r="L717">
            <v>53.02363411200227</v>
          </cell>
          <cell r="M717">
            <v>3.6552116189644734</v>
          </cell>
          <cell r="N717">
            <v>3.0193742238596797</v>
          </cell>
          <cell r="O717">
            <v>2.9134203126486038</v>
          </cell>
          <cell r="P717">
            <v>2.6414259865752143</v>
          </cell>
          <cell r="Q717">
            <v>3.0399519188847073</v>
          </cell>
          <cell r="R717">
            <v>2.4585806603998157</v>
          </cell>
          <cell r="S717">
            <v>4.2281390871362099</v>
          </cell>
          <cell r="T717">
            <v>0.73451222152699591</v>
          </cell>
          <cell r="U717">
            <v>0.67862861982989986</v>
          </cell>
          <cell r="V717">
            <v>2.5621990691510477</v>
          </cell>
          <cell r="W717">
            <v>0.2145882049279827</v>
          </cell>
          <cell r="X717">
            <v>2.3948883243993628E-2</v>
          </cell>
          <cell r="Y717">
            <v>1.222096343613345</v>
          </cell>
          <cell r="Z717">
            <v>1.1035993980174246</v>
          </cell>
          <cell r="AA717">
            <v>0.3138155426230686</v>
          </cell>
          <cell r="AB717">
            <v>0.56938056947425664</v>
          </cell>
          <cell r="AC717">
            <v>7.6182710827178708</v>
          </cell>
          <cell r="AD717">
            <v>8.5530788636095938</v>
          </cell>
          <cell r="AE717">
            <v>1.4260930656741659</v>
          </cell>
          <cell r="AF717">
            <v>99.999949784880627</v>
          </cell>
          <cell r="AG717">
            <v>0.56678845730966743</v>
          </cell>
        </row>
        <row r="718">
          <cell r="C718" t="str">
            <v>090502</v>
          </cell>
          <cell r="D718" t="str">
            <v>SIERRA</v>
          </cell>
          <cell r="E718" t="str">
            <v>HUANCAVELICA</v>
          </cell>
          <cell r="F718" t="str">
            <v>CHURCAMPA</v>
          </cell>
          <cell r="G718" t="str">
            <v>ANCO</v>
          </cell>
          <cell r="H718">
            <v>6557</v>
          </cell>
          <cell r="I718">
            <v>773.78908598917621</v>
          </cell>
          <cell r="J718">
            <v>5783.2109140108241</v>
          </cell>
          <cell r="K718">
            <v>0.42799999999999999</v>
          </cell>
          <cell r="L718">
            <v>53.02363411200227</v>
          </cell>
          <cell r="M718">
            <v>3.6552116189644734</v>
          </cell>
          <cell r="N718">
            <v>3.0193742238596797</v>
          </cell>
          <cell r="O718">
            <v>2.9134203126486038</v>
          </cell>
          <cell r="P718">
            <v>2.6414259865752143</v>
          </cell>
          <cell r="Q718">
            <v>3.0399519188847073</v>
          </cell>
          <cell r="R718">
            <v>2.4585806603998157</v>
          </cell>
          <cell r="S718">
            <v>4.2281390871362099</v>
          </cell>
          <cell r="T718">
            <v>0.73451222152699591</v>
          </cell>
          <cell r="U718">
            <v>0.67862861982989986</v>
          </cell>
          <cell r="V718">
            <v>2.5621990691510477</v>
          </cell>
          <cell r="W718">
            <v>0.2145882049279827</v>
          </cell>
          <cell r="X718">
            <v>2.3948883243993628E-2</v>
          </cell>
          <cell r="Y718">
            <v>1.222096343613345</v>
          </cell>
          <cell r="Z718">
            <v>1.1035993980174246</v>
          </cell>
          <cell r="AA718">
            <v>0.3138155426230686</v>
          </cell>
          <cell r="AB718">
            <v>0.56938056947425664</v>
          </cell>
          <cell r="AC718">
            <v>7.6182710827178708</v>
          </cell>
          <cell r="AD718">
            <v>8.5530788636095938</v>
          </cell>
          <cell r="AE718">
            <v>1.4260930656741659</v>
          </cell>
          <cell r="AF718">
            <v>99.999949784880627</v>
          </cell>
          <cell r="AG718">
            <v>0.56678845730966743</v>
          </cell>
        </row>
        <row r="719">
          <cell r="C719" t="str">
            <v>090503</v>
          </cell>
          <cell r="D719" t="str">
            <v>SIERRA</v>
          </cell>
          <cell r="E719" t="str">
            <v>HUANCAVELICA</v>
          </cell>
          <cell r="F719" t="str">
            <v>CHURCAMPA</v>
          </cell>
          <cell r="G719" t="str">
            <v>CHINCHIHUASI</v>
          </cell>
          <cell r="H719">
            <v>3384</v>
          </cell>
          <cell r="I719">
            <v>431.62259755387305</v>
          </cell>
          <cell r="J719">
            <v>2952.3774024461268</v>
          </cell>
          <cell r="K719">
            <v>0.42799999999999999</v>
          </cell>
          <cell r="L719">
            <v>53.02363411200227</v>
          </cell>
          <cell r="M719">
            <v>3.6552116189644734</v>
          </cell>
          <cell r="N719">
            <v>3.0193742238596797</v>
          </cell>
          <cell r="O719">
            <v>2.9134203126486038</v>
          </cell>
          <cell r="P719">
            <v>2.6414259865752143</v>
          </cell>
          <cell r="Q719">
            <v>3.0399519188847073</v>
          </cell>
          <cell r="R719">
            <v>2.4585806603998157</v>
          </cell>
          <cell r="S719">
            <v>4.2281390871362099</v>
          </cell>
          <cell r="T719">
            <v>0.73451222152699591</v>
          </cell>
          <cell r="U719">
            <v>0.67862861982989986</v>
          </cell>
          <cell r="V719">
            <v>2.5621990691510477</v>
          </cell>
          <cell r="W719">
            <v>0.2145882049279827</v>
          </cell>
          <cell r="X719">
            <v>2.3948883243993628E-2</v>
          </cell>
          <cell r="Y719">
            <v>1.222096343613345</v>
          </cell>
          <cell r="Z719">
            <v>1.1035993980174246</v>
          </cell>
          <cell r="AA719">
            <v>0.3138155426230686</v>
          </cell>
          <cell r="AB719">
            <v>0.56938056947425664</v>
          </cell>
          <cell r="AC719">
            <v>7.6182710827178708</v>
          </cell>
          <cell r="AD719">
            <v>8.5530788636095938</v>
          </cell>
          <cell r="AE719">
            <v>1.4260930656741659</v>
          </cell>
          <cell r="AF719">
            <v>99.999949784880627</v>
          </cell>
          <cell r="AG719">
            <v>0.56678845730966743</v>
          </cell>
        </row>
        <row r="720">
          <cell r="C720" t="str">
            <v>090504</v>
          </cell>
          <cell r="D720" t="str">
            <v>SIERRA</v>
          </cell>
          <cell r="E720" t="str">
            <v>HUANCAVELICA</v>
          </cell>
          <cell r="F720" t="str">
            <v>CHURCAMPA</v>
          </cell>
          <cell r="G720" t="str">
            <v>EL CARMEN</v>
          </cell>
          <cell r="H720">
            <v>3026</v>
          </cell>
          <cell r="I720">
            <v>211.68343004513216</v>
          </cell>
          <cell r="J720">
            <v>2814.3165699548676</v>
          </cell>
          <cell r="K720">
            <v>0.42799999999999999</v>
          </cell>
          <cell r="L720">
            <v>53.02363411200227</v>
          </cell>
          <cell r="M720">
            <v>3.6552116189644734</v>
          </cell>
          <cell r="N720">
            <v>3.0193742238596797</v>
          </cell>
          <cell r="O720">
            <v>2.9134203126486038</v>
          </cell>
          <cell r="P720">
            <v>2.6414259865752143</v>
          </cell>
          <cell r="Q720">
            <v>3.0399519188847073</v>
          </cell>
          <cell r="R720">
            <v>2.4585806603998157</v>
          </cell>
          <cell r="S720">
            <v>4.2281390871362099</v>
          </cell>
          <cell r="T720">
            <v>0.73451222152699591</v>
          </cell>
          <cell r="U720">
            <v>0.67862861982989986</v>
          </cell>
          <cell r="V720">
            <v>2.5621990691510477</v>
          </cell>
          <cell r="W720">
            <v>0.2145882049279827</v>
          </cell>
          <cell r="X720">
            <v>2.3948883243993628E-2</v>
          </cell>
          <cell r="Y720">
            <v>1.222096343613345</v>
          </cell>
          <cell r="Z720">
            <v>1.1035993980174246</v>
          </cell>
          <cell r="AA720">
            <v>0.3138155426230686</v>
          </cell>
          <cell r="AB720">
            <v>0.56938056947425664</v>
          </cell>
          <cell r="AC720">
            <v>7.6182710827178708</v>
          </cell>
          <cell r="AD720">
            <v>8.5530788636095938</v>
          </cell>
          <cell r="AE720">
            <v>1.4260930656741659</v>
          </cell>
          <cell r="AF720">
            <v>99.999949784880627</v>
          </cell>
          <cell r="AG720">
            <v>0.56678845730966743</v>
          </cell>
        </row>
        <row r="721">
          <cell r="C721" t="str">
            <v>090505</v>
          </cell>
          <cell r="D721" t="str">
            <v>SIERRA</v>
          </cell>
          <cell r="E721" t="str">
            <v>HUANCAVELICA</v>
          </cell>
          <cell r="F721" t="str">
            <v>CHURCAMPA</v>
          </cell>
          <cell r="G721" t="str">
            <v>LA MERCED</v>
          </cell>
          <cell r="H721">
            <v>1626</v>
          </cell>
          <cell r="I721">
            <v>915.59791122715399</v>
          </cell>
          <cell r="J721">
            <v>710.40208877284601</v>
          </cell>
          <cell r="K721">
            <v>0.42799999999999999</v>
          </cell>
          <cell r="L721">
            <v>53.02363411200227</v>
          </cell>
          <cell r="M721">
            <v>3.6552116189644734</v>
          </cell>
          <cell r="N721">
            <v>3.0193742238596797</v>
          </cell>
          <cell r="O721">
            <v>2.9134203126486038</v>
          </cell>
          <cell r="P721">
            <v>2.6414259865752143</v>
          </cell>
          <cell r="Q721">
            <v>3.0399519188847073</v>
          </cell>
          <cell r="R721">
            <v>2.4585806603998157</v>
          </cell>
          <cell r="S721">
            <v>4.2281390871362099</v>
          </cell>
          <cell r="T721">
            <v>0.73451222152699591</v>
          </cell>
          <cell r="U721">
            <v>0.67862861982989986</v>
          </cell>
          <cell r="V721">
            <v>2.5621990691510477</v>
          </cell>
          <cell r="W721">
            <v>0.2145882049279827</v>
          </cell>
          <cell r="X721">
            <v>2.3948883243993628E-2</v>
          </cell>
          <cell r="Y721">
            <v>1.222096343613345</v>
          </cell>
          <cell r="Z721">
            <v>1.1035993980174246</v>
          </cell>
          <cell r="AA721">
            <v>0.3138155426230686</v>
          </cell>
          <cell r="AB721">
            <v>0.56938056947425664</v>
          </cell>
          <cell r="AC721">
            <v>7.6182710827178708</v>
          </cell>
          <cell r="AD721">
            <v>8.5530788636095938</v>
          </cell>
          <cell r="AE721">
            <v>1.4260930656741659</v>
          </cell>
          <cell r="AF721">
            <v>99.999949784880627</v>
          </cell>
          <cell r="AG721">
            <v>0.56678845730966743</v>
          </cell>
        </row>
        <row r="722">
          <cell r="C722" t="str">
            <v>090506</v>
          </cell>
          <cell r="D722" t="str">
            <v>SIERRA</v>
          </cell>
          <cell r="E722" t="str">
            <v>HUANCAVELICA</v>
          </cell>
          <cell r="F722" t="str">
            <v>CHURCAMPA</v>
          </cell>
          <cell r="G722" t="str">
            <v>LOCROJA</v>
          </cell>
          <cell r="H722">
            <v>4147</v>
          </cell>
          <cell r="I722">
            <v>1079.9576481189456</v>
          </cell>
          <cell r="J722">
            <v>3067.0423518810544</v>
          </cell>
          <cell r="K722">
            <v>0.42799999999999999</v>
          </cell>
          <cell r="L722">
            <v>53.02363411200227</v>
          </cell>
          <cell r="M722">
            <v>3.6552116189644734</v>
          </cell>
          <cell r="N722">
            <v>3.0193742238596797</v>
          </cell>
          <cell r="O722">
            <v>2.9134203126486038</v>
          </cell>
          <cell r="P722">
            <v>2.6414259865752143</v>
          </cell>
          <cell r="Q722">
            <v>3.0399519188847073</v>
          </cell>
          <cell r="R722">
            <v>2.4585806603998157</v>
          </cell>
          <cell r="S722">
            <v>4.2281390871362099</v>
          </cell>
          <cell r="T722">
            <v>0.73451222152699591</v>
          </cell>
          <cell r="U722">
            <v>0.67862861982989986</v>
          </cell>
          <cell r="V722">
            <v>2.5621990691510477</v>
          </cell>
          <cell r="W722">
            <v>0.2145882049279827</v>
          </cell>
          <cell r="X722">
            <v>2.3948883243993628E-2</v>
          </cell>
          <cell r="Y722">
            <v>1.222096343613345</v>
          </cell>
          <cell r="Z722">
            <v>1.1035993980174246</v>
          </cell>
          <cell r="AA722">
            <v>0.3138155426230686</v>
          </cell>
          <cell r="AB722">
            <v>0.56938056947425664</v>
          </cell>
          <cell r="AC722">
            <v>7.6182710827178708</v>
          </cell>
          <cell r="AD722">
            <v>8.5530788636095938</v>
          </cell>
          <cell r="AE722">
            <v>1.4260930656741659</v>
          </cell>
          <cell r="AF722">
            <v>99.999949784880627</v>
          </cell>
          <cell r="AG722">
            <v>0.56678845730966743</v>
          </cell>
        </row>
        <row r="723">
          <cell r="C723" t="str">
            <v>090507</v>
          </cell>
          <cell r="D723" t="str">
            <v>SIERRA</v>
          </cell>
          <cell r="E723" t="str">
            <v>HUANCAVELICA</v>
          </cell>
          <cell r="F723" t="str">
            <v>CHURCAMPA</v>
          </cell>
          <cell r="G723" t="str">
            <v>PAUCARBAMBA</v>
          </cell>
          <cell r="H723">
            <v>7278</v>
          </cell>
          <cell r="I723">
            <v>775.03156753827398</v>
          </cell>
          <cell r="J723">
            <v>6502.9684324617265</v>
          </cell>
          <cell r="K723">
            <v>0.42799999999999999</v>
          </cell>
          <cell r="L723">
            <v>53.02363411200227</v>
          </cell>
          <cell r="M723">
            <v>3.6552116189644734</v>
          </cell>
          <cell r="N723">
            <v>3.0193742238596797</v>
          </cell>
          <cell r="O723">
            <v>2.9134203126486038</v>
          </cell>
          <cell r="P723">
            <v>2.6414259865752143</v>
          </cell>
          <cell r="Q723">
            <v>3.0399519188847073</v>
          </cell>
          <cell r="R723">
            <v>2.4585806603998157</v>
          </cell>
          <cell r="S723">
            <v>4.2281390871362099</v>
          </cell>
          <cell r="T723">
            <v>0.73451222152699591</v>
          </cell>
          <cell r="U723">
            <v>0.67862861982989986</v>
          </cell>
          <cell r="V723">
            <v>2.5621990691510477</v>
          </cell>
          <cell r="W723">
            <v>0.2145882049279827</v>
          </cell>
          <cell r="X723">
            <v>2.3948883243993628E-2</v>
          </cell>
          <cell r="Y723">
            <v>1.222096343613345</v>
          </cell>
          <cell r="Z723">
            <v>1.1035993980174246</v>
          </cell>
          <cell r="AA723">
            <v>0.3138155426230686</v>
          </cell>
          <cell r="AB723">
            <v>0.56938056947425664</v>
          </cell>
          <cell r="AC723">
            <v>7.6182710827178708</v>
          </cell>
          <cell r="AD723">
            <v>8.5530788636095938</v>
          </cell>
          <cell r="AE723">
            <v>1.4260930656741659</v>
          </cell>
          <cell r="AF723">
            <v>99.999949784880627</v>
          </cell>
          <cell r="AG723">
            <v>0.56678845730966743</v>
          </cell>
        </row>
        <row r="724">
          <cell r="C724" t="str">
            <v>090508</v>
          </cell>
          <cell r="D724" t="str">
            <v>SIERRA</v>
          </cell>
          <cell r="E724" t="str">
            <v>HUANCAVELICA</v>
          </cell>
          <cell r="F724" t="str">
            <v>CHURCAMPA</v>
          </cell>
          <cell r="G724" t="str">
            <v>SAN MIGUEL DE MAYOCC</v>
          </cell>
          <cell r="H724">
            <v>1230</v>
          </cell>
          <cell r="I724">
            <v>764.44930069930069</v>
          </cell>
          <cell r="J724">
            <v>465.55069930069931</v>
          </cell>
          <cell r="K724">
            <v>0.42799999999999999</v>
          </cell>
          <cell r="L724">
            <v>53.02363411200227</v>
          </cell>
          <cell r="M724">
            <v>3.6552116189644734</v>
          </cell>
          <cell r="N724">
            <v>3.0193742238596797</v>
          </cell>
          <cell r="O724">
            <v>2.9134203126486038</v>
          </cell>
          <cell r="P724">
            <v>2.6414259865752143</v>
          </cell>
          <cell r="Q724">
            <v>3.0399519188847073</v>
          </cell>
          <cell r="R724">
            <v>2.4585806603998157</v>
          </cell>
          <cell r="S724">
            <v>4.2281390871362099</v>
          </cell>
          <cell r="T724">
            <v>0.73451222152699591</v>
          </cell>
          <cell r="U724">
            <v>0.67862861982989986</v>
          </cell>
          <cell r="V724">
            <v>2.5621990691510477</v>
          </cell>
          <cell r="W724">
            <v>0.2145882049279827</v>
          </cell>
          <cell r="X724">
            <v>2.3948883243993628E-2</v>
          </cell>
          <cell r="Y724">
            <v>1.222096343613345</v>
          </cell>
          <cell r="Z724">
            <v>1.1035993980174246</v>
          </cell>
          <cell r="AA724">
            <v>0.3138155426230686</v>
          </cell>
          <cell r="AB724">
            <v>0.56938056947425664</v>
          </cell>
          <cell r="AC724">
            <v>7.6182710827178708</v>
          </cell>
          <cell r="AD724">
            <v>8.5530788636095938</v>
          </cell>
          <cell r="AE724">
            <v>1.4260930656741659</v>
          </cell>
          <cell r="AF724">
            <v>99.999949784880627</v>
          </cell>
          <cell r="AG724">
            <v>0.56678845730966743</v>
          </cell>
        </row>
        <row r="725">
          <cell r="C725" t="str">
            <v>090509</v>
          </cell>
          <cell r="D725" t="str">
            <v>SIERRA</v>
          </cell>
          <cell r="E725" t="str">
            <v>HUANCAVELICA</v>
          </cell>
          <cell r="F725" t="str">
            <v>CHURCAMPA</v>
          </cell>
          <cell r="G725" t="str">
            <v>SAN PEDRO DE CORIS</v>
          </cell>
          <cell r="H725">
            <v>4416</v>
          </cell>
          <cell r="I725">
            <v>2496.8142857142857</v>
          </cell>
          <cell r="J725">
            <v>1919.1857142857143</v>
          </cell>
          <cell r="K725">
            <v>0.42799999999999999</v>
          </cell>
          <cell r="L725">
            <v>53.02363411200227</v>
          </cell>
          <cell r="M725">
            <v>3.6552116189644734</v>
          </cell>
          <cell r="N725">
            <v>3.0193742238596797</v>
          </cell>
          <cell r="O725">
            <v>2.9134203126486038</v>
          </cell>
          <cell r="P725">
            <v>2.6414259865752143</v>
          </cell>
          <cell r="Q725">
            <v>3.0399519188847073</v>
          </cell>
          <cell r="R725">
            <v>2.4585806603998157</v>
          </cell>
          <cell r="S725">
            <v>4.2281390871362099</v>
          </cell>
          <cell r="T725">
            <v>0.73451222152699591</v>
          </cell>
          <cell r="U725">
            <v>0.67862861982989986</v>
          </cell>
          <cell r="V725">
            <v>2.5621990691510477</v>
          </cell>
          <cell r="W725">
            <v>0.2145882049279827</v>
          </cell>
          <cell r="X725">
            <v>2.3948883243993628E-2</v>
          </cell>
          <cell r="Y725">
            <v>1.222096343613345</v>
          </cell>
          <cell r="Z725">
            <v>1.1035993980174246</v>
          </cell>
          <cell r="AA725">
            <v>0.3138155426230686</v>
          </cell>
          <cell r="AB725">
            <v>0.56938056947425664</v>
          </cell>
          <cell r="AC725">
            <v>7.6182710827178708</v>
          </cell>
          <cell r="AD725">
            <v>8.5530788636095938</v>
          </cell>
          <cell r="AE725">
            <v>1.4260930656741659</v>
          </cell>
          <cell r="AF725">
            <v>99.999949784880627</v>
          </cell>
          <cell r="AG725">
            <v>0.56678845730966743</v>
          </cell>
        </row>
        <row r="726">
          <cell r="C726" t="str">
            <v>090510</v>
          </cell>
          <cell r="D726" t="str">
            <v>SIERRA</v>
          </cell>
          <cell r="E726" t="str">
            <v>HUANCAVELICA</v>
          </cell>
          <cell r="F726" t="str">
            <v>CHURCAMPA</v>
          </cell>
          <cell r="G726" t="str">
            <v>PACHAMARCA</v>
          </cell>
          <cell r="H726">
            <v>2894</v>
          </cell>
          <cell r="I726">
            <v>189.18896833503575</v>
          </cell>
          <cell r="J726">
            <v>2704.811031664964</v>
          </cell>
          <cell r="K726">
            <v>0.42799999999999999</v>
          </cell>
          <cell r="L726">
            <v>53.02363411200227</v>
          </cell>
          <cell r="M726">
            <v>3.6552116189644734</v>
          </cell>
          <cell r="N726">
            <v>3.0193742238596797</v>
          </cell>
          <cell r="O726">
            <v>2.9134203126486038</v>
          </cell>
          <cell r="P726">
            <v>2.6414259865752143</v>
          </cell>
          <cell r="Q726">
            <v>3.0399519188847073</v>
          </cell>
          <cell r="R726">
            <v>2.4585806603998157</v>
          </cell>
          <cell r="S726">
            <v>4.2281390871362099</v>
          </cell>
          <cell r="T726">
            <v>0.73451222152699591</v>
          </cell>
          <cell r="U726">
            <v>0.67862861982989986</v>
          </cell>
          <cell r="V726">
            <v>2.5621990691510477</v>
          </cell>
          <cell r="W726">
            <v>0.2145882049279827</v>
          </cell>
          <cell r="X726">
            <v>2.3948883243993628E-2</v>
          </cell>
          <cell r="Y726">
            <v>1.222096343613345</v>
          </cell>
          <cell r="Z726">
            <v>1.1035993980174246</v>
          </cell>
          <cell r="AA726">
            <v>0.3138155426230686</v>
          </cell>
          <cell r="AB726">
            <v>0.56938056947425664</v>
          </cell>
          <cell r="AC726">
            <v>7.6182710827178708</v>
          </cell>
          <cell r="AD726">
            <v>8.5530788636095938</v>
          </cell>
          <cell r="AE726">
            <v>1.4260930656741659</v>
          </cell>
          <cell r="AF726">
            <v>99.999949784880627</v>
          </cell>
          <cell r="AG726">
            <v>0.56678845730966743</v>
          </cell>
        </row>
        <row r="727">
          <cell r="C727" t="str">
            <v>090511</v>
          </cell>
          <cell r="D727" t="str">
            <v>SIERRA</v>
          </cell>
          <cell r="E727" t="str">
            <v>HUANCAVELICA</v>
          </cell>
          <cell r="F727" t="str">
            <v>CHURCAMPA</v>
          </cell>
          <cell r="G727" t="str">
            <v>COSME</v>
          </cell>
          <cell r="H727">
            <v>4109</v>
          </cell>
          <cell r="I727">
            <v>0</v>
          </cell>
          <cell r="J727">
            <v>4109</v>
          </cell>
          <cell r="K727">
            <v>0.42799999999999999</v>
          </cell>
          <cell r="L727">
            <v>53.02363411200227</v>
          </cell>
          <cell r="M727">
            <v>3.6552116189644734</v>
          </cell>
          <cell r="N727">
            <v>3.0193742238596797</v>
          </cell>
          <cell r="O727">
            <v>2.9134203126486038</v>
          </cell>
          <cell r="P727">
            <v>2.6414259865752143</v>
          </cell>
          <cell r="Q727">
            <v>3.0399519188847073</v>
          </cell>
          <cell r="R727">
            <v>2.4585806603998157</v>
          </cell>
          <cell r="S727">
            <v>4.2281390871362099</v>
          </cell>
          <cell r="T727">
            <v>0.73451222152699591</v>
          </cell>
          <cell r="U727">
            <v>0.67862861982989986</v>
          </cell>
          <cell r="V727">
            <v>2.5621990691510477</v>
          </cell>
          <cell r="W727">
            <v>0.2145882049279827</v>
          </cell>
          <cell r="X727">
            <v>2.3948883243993628E-2</v>
          </cell>
          <cell r="Y727">
            <v>1.222096343613345</v>
          </cell>
          <cell r="Z727">
            <v>1.1035993980174246</v>
          </cell>
          <cell r="AA727">
            <v>0.3138155426230686</v>
          </cell>
          <cell r="AB727">
            <v>0.56938056947425664</v>
          </cell>
          <cell r="AC727">
            <v>7.6182710827178708</v>
          </cell>
          <cell r="AD727">
            <v>8.5530788636095938</v>
          </cell>
          <cell r="AE727">
            <v>1.4260930656741659</v>
          </cell>
          <cell r="AF727">
            <v>99.999949784880627</v>
          </cell>
          <cell r="AG727">
            <v>0.56678845730966743</v>
          </cell>
        </row>
        <row r="728">
          <cell r="C728" t="str">
            <v>090601</v>
          </cell>
          <cell r="D728" t="str">
            <v>SIERRA</v>
          </cell>
          <cell r="E728" t="str">
            <v>HUANCAVELICA</v>
          </cell>
          <cell r="F728" t="str">
            <v>HUAYTARA</v>
          </cell>
          <cell r="G728" t="str">
            <v>HUAYTARA</v>
          </cell>
          <cell r="H728">
            <v>2100</v>
          </cell>
          <cell r="I728">
            <v>763.80613606047132</v>
          </cell>
          <cell r="J728">
            <v>1336.1938639395287</v>
          </cell>
          <cell r="K728">
            <v>0.33</v>
          </cell>
          <cell r="L728">
            <v>53.02363411200227</v>
          </cell>
          <cell r="M728">
            <v>3.6552116189644734</v>
          </cell>
          <cell r="N728">
            <v>3.0193742238596797</v>
          </cell>
          <cell r="O728">
            <v>2.9134203126486038</v>
          </cell>
          <cell r="P728">
            <v>2.6414259865752143</v>
          </cell>
          <cell r="Q728">
            <v>3.0399519188847073</v>
          </cell>
          <cell r="R728">
            <v>2.4585806603998157</v>
          </cell>
          <cell r="S728">
            <v>4.2281390871362099</v>
          </cell>
          <cell r="T728">
            <v>0.73451222152699591</v>
          </cell>
          <cell r="U728">
            <v>0.67862861982989986</v>
          </cell>
          <cell r="V728">
            <v>2.5621990691510477</v>
          </cell>
          <cell r="W728">
            <v>0.2145882049279827</v>
          </cell>
          <cell r="X728">
            <v>2.3948883243993628E-2</v>
          </cell>
          <cell r="Y728">
            <v>1.222096343613345</v>
          </cell>
          <cell r="Z728">
            <v>1.1035993980174246</v>
          </cell>
          <cell r="AA728">
            <v>0.3138155426230686</v>
          </cell>
          <cell r="AB728">
            <v>0.56938056947425664</v>
          </cell>
          <cell r="AC728">
            <v>7.6182710827178708</v>
          </cell>
          <cell r="AD728">
            <v>8.5530788636095938</v>
          </cell>
          <cell r="AE728">
            <v>1.4260930656741659</v>
          </cell>
          <cell r="AF728">
            <v>99.999949784880627</v>
          </cell>
          <cell r="AG728">
            <v>0.56678845730966743</v>
          </cell>
        </row>
        <row r="729">
          <cell r="C729" t="str">
            <v>090602</v>
          </cell>
          <cell r="D729" t="str">
            <v>SIERRA</v>
          </cell>
          <cell r="E729" t="str">
            <v>HUANCAVELICA</v>
          </cell>
          <cell r="F729" t="str">
            <v>HUAYTARA</v>
          </cell>
          <cell r="G729" t="str">
            <v>AYAVI</v>
          </cell>
          <cell r="H729">
            <v>617</v>
          </cell>
          <cell r="I729">
            <v>155.57160342717259</v>
          </cell>
          <cell r="J729">
            <v>461.42839657282741</v>
          </cell>
          <cell r="K729">
            <v>0.42799999999999999</v>
          </cell>
          <cell r="L729">
            <v>53.02363411200227</v>
          </cell>
          <cell r="M729">
            <v>3.6552116189644734</v>
          </cell>
          <cell r="N729">
            <v>3.0193742238596797</v>
          </cell>
          <cell r="O729">
            <v>2.9134203126486038</v>
          </cell>
          <cell r="P729">
            <v>2.6414259865752143</v>
          </cell>
          <cell r="Q729">
            <v>3.0399519188847073</v>
          </cell>
          <cell r="R729">
            <v>2.4585806603998157</v>
          </cell>
          <cell r="S729">
            <v>4.2281390871362099</v>
          </cell>
          <cell r="T729">
            <v>0.73451222152699591</v>
          </cell>
          <cell r="U729">
            <v>0.67862861982989986</v>
          </cell>
          <cell r="V729">
            <v>2.5621990691510477</v>
          </cell>
          <cell r="W729">
            <v>0.2145882049279827</v>
          </cell>
          <cell r="X729">
            <v>2.3948883243993628E-2</v>
          </cell>
          <cell r="Y729">
            <v>1.222096343613345</v>
          </cell>
          <cell r="Z729">
            <v>1.1035993980174246</v>
          </cell>
          <cell r="AA729">
            <v>0.3138155426230686</v>
          </cell>
          <cell r="AB729">
            <v>0.56938056947425664</v>
          </cell>
          <cell r="AC729">
            <v>7.6182710827178708</v>
          </cell>
          <cell r="AD729">
            <v>8.5530788636095938</v>
          </cell>
          <cell r="AE729">
            <v>1.4260930656741659</v>
          </cell>
          <cell r="AF729">
            <v>99.999949784880627</v>
          </cell>
          <cell r="AG729">
            <v>0.56678845730966743</v>
          </cell>
        </row>
        <row r="730">
          <cell r="C730" t="str">
            <v>090603</v>
          </cell>
          <cell r="D730" t="str">
            <v>SIERRA</v>
          </cell>
          <cell r="E730" t="str">
            <v>HUANCAVELICA</v>
          </cell>
          <cell r="F730" t="str">
            <v>HUAYTARA</v>
          </cell>
          <cell r="G730" t="str">
            <v>CORDOVA</v>
          </cell>
          <cell r="H730">
            <v>2826</v>
          </cell>
          <cell r="I730">
            <v>509.78296049500238</v>
          </cell>
          <cell r="J730">
            <v>2316.2170395049975</v>
          </cell>
          <cell r="K730">
            <v>0.42799999999999999</v>
          </cell>
          <cell r="L730">
            <v>53.02363411200227</v>
          </cell>
          <cell r="M730">
            <v>3.6552116189644734</v>
          </cell>
          <cell r="N730">
            <v>3.0193742238596797</v>
          </cell>
          <cell r="O730">
            <v>2.9134203126486038</v>
          </cell>
          <cell r="P730">
            <v>2.6414259865752143</v>
          </cell>
          <cell r="Q730">
            <v>3.0399519188847073</v>
          </cell>
          <cell r="R730">
            <v>2.4585806603998157</v>
          </cell>
          <cell r="S730">
            <v>4.2281390871362099</v>
          </cell>
          <cell r="T730">
            <v>0.73451222152699591</v>
          </cell>
          <cell r="U730">
            <v>0.67862861982989986</v>
          </cell>
          <cell r="V730">
            <v>2.5621990691510477</v>
          </cell>
          <cell r="W730">
            <v>0.2145882049279827</v>
          </cell>
          <cell r="X730">
            <v>2.3948883243993628E-2</v>
          </cell>
          <cell r="Y730">
            <v>1.222096343613345</v>
          </cell>
          <cell r="Z730">
            <v>1.1035993980174246</v>
          </cell>
          <cell r="AA730">
            <v>0.3138155426230686</v>
          </cell>
          <cell r="AB730">
            <v>0.56938056947425664</v>
          </cell>
          <cell r="AC730">
            <v>7.6182710827178708</v>
          </cell>
          <cell r="AD730">
            <v>8.5530788636095938</v>
          </cell>
          <cell r="AE730">
            <v>1.4260930656741659</v>
          </cell>
          <cell r="AF730">
            <v>99.999949784880627</v>
          </cell>
          <cell r="AG730">
            <v>0.56678845730966743</v>
          </cell>
        </row>
        <row r="731">
          <cell r="C731" t="str">
            <v>090604</v>
          </cell>
          <cell r="D731" t="str">
            <v>SIERRA</v>
          </cell>
          <cell r="E731" t="str">
            <v>HUANCAVELICA</v>
          </cell>
          <cell r="F731" t="str">
            <v>HUAYTARA</v>
          </cell>
          <cell r="G731" t="str">
            <v>HUAYACUNDO ARMA</v>
          </cell>
          <cell r="H731">
            <v>467</v>
          </cell>
          <cell r="I731">
            <v>258.86917960088692</v>
          </cell>
          <cell r="J731">
            <v>208.13082039911308</v>
          </cell>
          <cell r="K731">
            <v>0.42799999999999999</v>
          </cell>
          <cell r="L731">
            <v>53.02363411200227</v>
          </cell>
          <cell r="M731">
            <v>3.6552116189644734</v>
          </cell>
          <cell r="N731">
            <v>3.0193742238596797</v>
          </cell>
          <cell r="O731">
            <v>2.9134203126486038</v>
          </cell>
          <cell r="P731">
            <v>2.6414259865752143</v>
          </cell>
          <cell r="Q731">
            <v>3.0399519188847073</v>
          </cell>
          <cell r="R731">
            <v>2.4585806603998157</v>
          </cell>
          <cell r="S731">
            <v>4.2281390871362099</v>
          </cell>
          <cell r="T731">
            <v>0.73451222152699591</v>
          </cell>
          <cell r="U731">
            <v>0.67862861982989986</v>
          </cell>
          <cell r="V731">
            <v>2.5621990691510477</v>
          </cell>
          <cell r="W731">
            <v>0.2145882049279827</v>
          </cell>
          <cell r="X731">
            <v>2.3948883243993628E-2</v>
          </cell>
          <cell r="Y731">
            <v>1.222096343613345</v>
          </cell>
          <cell r="Z731">
            <v>1.1035993980174246</v>
          </cell>
          <cell r="AA731">
            <v>0.3138155426230686</v>
          </cell>
          <cell r="AB731">
            <v>0.56938056947425664</v>
          </cell>
          <cell r="AC731">
            <v>7.6182710827178708</v>
          </cell>
          <cell r="AD731">
            <v>8.5530788636095938</v>
          </cell>
          <cell r="AE731">
            <v>1.4260930656741659</v>
          </cell>
          <cell r="AF731">
            <v>99.999949784880627</v>
          </cell>
          <cell r="AG731">
            <v>0.56678845730966743</v>
          </cell>
        </row>
        <row r="732">
          <cell r="C732" t="str">
            <v>090605</v>
          </cell>
          <cell r="D732" t="str">
            <v>SIERRA</v>
          </cell>
          <cell r="E732" t="str">
            <v>HUANCAVELICA</v>
          </cell>
          <cell r="F732" t="str">
            <v>HUAYTARA</v>
          </cell>
          <cell r="G732" t="str">
            <v>LARAMARCA</v>
          </cell>
          <cell r="H732">
            <v>850</v>
          </cell>
          <cell r="I732">
            <v>650.57692307692298</v>
          </cell>
          <cell r="J732">
            <v>199.42307692307702</v>
          </cell>
          <cell r="K732">
            <v>0.42799999999999999</v>
          </cell>
          <cell r="L732">
            <v>53.02363411200227</v>
          </cell>
          <cell r="M732">
            <v>3.6552116189644734</v>
          </cell>
          <cell r="N732">
            <v>3.0193742238596797</v>
          </cell>
          <cell r="O732">
            <v>2.9134203126486038</v>
          </cell>
          <cell r="P732">
            <v>2.6414259865752143</v>
          </cell>
          <cell r="Q732">
            <v>3.0399519188847073</v>
          </cell>
          <cell r="R732">
            <v>2.4585806603998157</v>
          </cell>
          <cell r="S732">
            <v>4.2281390871362099</v>
          </cell>
          <cell r="T732">
            <v>0.73451222152699591</v>
          </cell>
          <cell r="U732">
            <v>0.67862861982989986</v>
          </cell>
          <cell r="V732">
            <v>2.5621990691510477</v>
          </cell>
          <cell r="W732">
            <v>0.2145882049279827</v>
          </cell>
          <cell r="X732">
            <v>2.3948883243993628E-2</v>
          </cell>
          <cell r="Y732">
            <v>1.222096343613345</v>
          </cell>
          <cell r="Z732">
            <v>1.1035993980174246</v>
          </cell>
          <cell r="AA732">
            <v>0.3138155426230686</v>
          </cell>
          <cell r="AB732">
            <v>0.56938056947425664</v>
          </cell>
          <cell r="AC732">
            <v>7.6182710827178708</v>
          </cell>
          <cell r="AD732">
            <v>8.5530788636095938</v>
          </cell>
          <cell r="AE732">
            <v>1.4260930656741659</v>
          </cell>
          <cell r="AF732">
            <v>99.999949784880627</v>
          </cell>
          <cell r="AG732">
            <v>0.56678845730966743</v>
          </cell>
        </row>
        <row r="733">
          <cell r="C733" t="str">
            <v>090606</v>
          </cell>
          <cell r="D733" t="str">
            <v>SIERRA</v>
          </cell>
          <cell r="E733" t="str">
            <v>HUANCAVELICA</v>
          </cell>
          <cell r="F733" t="str">
            <v>HUAYTARA</v>
          </cell>
          <cell r="G733" t="str">
            <v>OCOYO</v>
          </cell>
          <cell r="H733">
            <v>2436</v>
          </cell>
          <cell r="I733">
            <v>271.66333508679645</v>
          </cell>
          <cell r="J733">
            <v>2164.3366649132035</v>
          </cell>
          <cell r="K733">
            <v>0.42799999999999999</v>
          </cell>
          <cell r="L733">
            <v>53.02363411200227</v>
          </cell>
          <cell r="M733">
            <v>3.6552116189644734</v>
          </cell>
          <cell r="N733">
            <v>3.0193742238596797</v>
          </cell>
          <cell r="O733">
            <v>2.9134203126486038</v>
          </cell>
          <cell r="P733">
            <v>2.6414259865752143</v>
          </cell>
          <cell r="Q733">
            <v>3.0399519188847073</v>
          </cell>
          <cell r="R733">
            <v>2.4585806603998157</v>
          </cell>
          <cell r="S733">
            <v>4.2281390871362099</v>
          </cell>
          <cell r="T733">
            <v>0.73451222152699591</v>
          </cell>
          <cell r="U733">
            <v>0.67862861982989986</v>
          </cell>
          <cell r="V733">
            <v>2.5621990691510477</v>
          </cell>
          <cell r="W733">
            <v>0.2145882049279827</v>
          </cell>
          <cell r="X733">
            <v>2.3948883243993628E-2</v>
          </cell>
          <cell r="Y733">
            <v>1.222096343613345</v>
          </cell>
          <cell r="Z733">
            <v>1.1035993980174246</v>
          </cell>
          <cell r="AA733">
            <v>0.3138155426230686</v>
          </cell>
          <cell r="AB733">
            <v>0.56938056947425664</v>
          </cell>
          <cell r="AC733">
            <v>7.6182710827178708</v>
          </cell>
          <cell r="AD733">
            <v>8.5530788636095938</v>
          </cell>
          <cell r="AE733">
            <v>1.4260930656741659</v>
          </cell>
          <cell r="AF733">
            <v>99.999949784880627</v>
          </cell>
          <cell r="AG733">
            <v>0.56678845730966743</v>
          </cell>
        </row>
        <row r="734">
          <cell r="C734" t="str">
            <v>090607</v>
          </cell>
          <cell r="D734" t="str">
            <v>SIERRA</v>
          </cell>
          <cell r="E734" t="str">
            <v>HUANCAVELICA</v>
          </cell>
          <cell r="F734" t="str">
            <v>HUAYTARA</v>
          </cell>
          <cell r="G734" t="str">
            <v>PILPICHACA</v>
          </cell>
          <cell r="H734">
            <v>3688</v>
          </cell>
          <cell r="I734">
            <v>663.11087363077741</v>
          </cell>
          <cell r="J734">
            <v>3024.8891263692226</v>
          </cell>
          <cell r="K734">
            <v>0.42799999999999999</v>
          </cell>
          <cell r="L734">
            <v>53.02363411200227</v>
          </cell>
          <cell r="M734">
            <v>3.6552116189644734</v>
          </cell>
          <cell r="N734">
            <v>3.0193742238596797</v>
          </cell>
          <cell r="O734">
            <v>2.9134203126486038</v>
          </cell>
          <cell r="P734">
            <v>2.6414259865752143</v>
          </cell>
          <cell r="Q734">
            <v>3.0399519188847073</v>
          </cell>
          <cell r="R734">
            <v>2.4585806603998157</v>
          </cell>
          <cell r="S734">
            <v>4.2281390871362099</v>
          </cell>
          <cell r="T734">
            <v>0.73451222152699591</v>
          </cell>
          <cell r="U734">
            <v>0.67862861982989986</v>
          </cell>
          <cell r="V734">
            <v>2.5621990691510477</v>
          </cell>
          <cell r="W734">
            <v>0.2145882049279827</v>
          </cell>
          <cell r="X734">
            <v>2.3948883243993628E-2</v>
          </cell>
          <cell r="Y734">
            <v>1.222096343613345</v>
          </cell>
          <cell r="Z734">
            <v>1.1035993980174246</v>
          </cell>
          <cell r="AA734">
            <v>0.3138155426230686</v>
          </cell>
          <cell r="AB734">
            <v>0.56938056947425664</v>
          </cell>
          <cell r="AC734">
            <v>7.6182710827178708</v>
          </cell>
          <cell r="AD734">
            <v>8.5530788636095938</v>
          </cell>
          <cell r="AE734">
            <v>1.4260930656741659</v>
          </cell>
          <cell r="AF734">
            <v>99.999949784880627</v>
          </cell>
          <cell r="AG734">
            <v>0.56678845730966743</v>
          </cell>
        </row>
        <row r="735">
          <cell r="C735" t="str">
            <v>090608</v>
          </cell>
          <cell r="D735" t="str">
            <v>SIERRA</v>
          </cell>
          <cell r="E735" t="str">
            <v>HUANCAVELICA</v>
          </cell>
          <cell r="F735" t="str">
            <v>HUAYTARA</v>
          </cell>
          <cell r="G735" t="str">
            <v>QUERCO</v>
          </cell>
          <cell r="H735">
            <v>1006</v>
          </cell>
          <cell r="I735">
            <v>604.79761904761904</v>
          </cell>
          <cell r="J735">
            <v>401.20238095238096</v>
          </cell>
          <cell r="K735">
            <v>0.42799999999999999</v>
          </cell>
          <cell r="L735">
            <v>53.02363411200227</v>
          </cell>
          <cell r="M735">
            <v>3.6552116189644734</v>
          </cell>
          <cell r="N735">
            <v>3.0193742238596797</v>
          </cell>
          <cell r="O735">
            <v>2.9134203126486038</v>
          </cell>
          <cell r="P735">
            <v>2.6414259865752143</v>
          </cell>
          <cell r="Q735">
            <v>3.0399519188847073</v>
          </cell>
          <cell r="R735">
            <v>2.4585806603998157</v>
          </cell>
          <cell r="S735">
            <v>4.2281390871362099</v>
          </cell>
          <cell r="T735">
            <v>0.73451222152699591</v>
          </cell>
          <cell r="U735">
            <v>0.67862861982989986</v>
          </cell>
          <cell r="V735">
            <v>2.5621990691510477</v>
          </cell>
          <cell r="W735">
            <v>0.2145882049279827</v>
          </cell>
          <cell r="X735">
            <v>2.3948883243993628E-2</v>
          </cell>
          <cell r="Y735">
            <v>1.222096343613345</v>
          </cell>
          <cell r="Z735">
            <v>1.1035993980174246</v>
          </cell>
          <cell r="AA735">
            <v>0.3138155426230686</v>
          </cell>
          <cell r="AB735">
            <v>0.56938056947425664</v>
          </cell>
          <cell r="AC735">
            <v>7.6182710827178708</v>
          </cell>
          <cell r="AD735">
            <v>8.5530788636095938</v>
          </cell>
          <cell r="AE735">
            <v>1.4260930656741659</v>
          </cell>
          <cell r="AF735">
            <v>99.999949784880627</v>
          </cell>
          <cell r="AG735">
            <v>0.56678845730966743</v>
          </cell>
        </row>
        <row r="736">
          <cell r="C736" t="str">
            <v>090609</v>
          </cell>
          <cell r="D736" t="str">
            <v>SIERRA</v>
          </cell>
          <cell r="E736" t="str">
            <v>HUANCAVELICA</v>
          </cell>
          <cell r="F736" t="str">
            <v>HUAYTARA</v>
          </cell>
          <cell r="G736" t="str">
            <v>QUITO-ARMA</v>
          </cell>
          <cell r="H736">
            <v>775</v>
          </cell>
          <cell r="I736">
            <v>132.83200908059027</v>
          </cell>
          <cell r="J736">
            <v>642.1679909194097</v>
          </cell>
          <cell r="K736">
            <v>0.42799999999999999</v>
          </cell>
          <cell r="L736">
            <v>53.02363411200227</v>
          </cell>
          <cell r="M736">
            <v>3.6552116189644734</v>
          </cell>
          <cell r="N736">
            <v>3.0193742238596797</v>
          </cell>
          <cell r="O736">
            <v>2.9134203126486038</v>
          </cell>
          <cell r="P736">
            <v>2.6414259865752143</v>
          </cell>
          <cell r="Q736">
            <v>3.0399519188847073</v>
          </cell>
          <cell r="R736">
            <v>2.4585806603998157</v>
          </cell>
          <cell r="S736">
            <v>4.2281390871362099</v>
          </cell>
          <cell r="T736">
            <v>0.73451222152699591</v>
          </cell>
          <cell r="U736">
            <v>0.67862861982989986</v>
          </cell>
          <cell r="V736">
            <v>2.5621990691510477</v>
          </cell>
          <cell r="W736">
            <v>0.2145882049279827</v>
          </cell>
          <cell r="X736">
            <v>2.3948883243993628E-2</v>
          </cell>
          <cell r="Y736">
            <v>1.222096343613345</v>
          </cell>
          <cell r="Z736">
            <v>1.1035993980174246</v>
          </cell>
          <cell r="AA736">
            <v>0.3138155426230686</v>
          </cell>
          <cell r="AB736">
            <v>0.56938056947425664</v>
          </cell>
          <cell r="AC736">
            <v>7.6182710827178708</v>
          </cell>
          <cell r="AD736">
            <v>8.5530788636095938</v>
          </cell>
          <cell r="AE736">
            <v>1.4260930656741659</v>
          </cell>
          <cell r="AF736">
            <v>99.999949784880627</v>
          </cell>
          <cell r="AG736">
            <v>0.56678845730966743</v>
          </cell>
        </row>
        <row r="737">
          <cell r="C737" t="str">
            <v>090610</v>
          </cell>
          <cell r="D737" t="str">
            <v>SIERRA</v>
          </cell>
          <cell r="E737" t="str">
            <v>HUANCAVELICA</v>
          </cell>
          <cell r="F737" t="str">
            <v>HUAYTARA</v>
          </cell>
          <cell r="G737" t="str">
            <v>SAN ANTONIO DE CUSICANCHA</v>
          </cell>
          <cell r="H737">
            <v>1658</v>
          </cell>
          <cell r="I737">
            <v>193.11647555823779</v>
          </cell>
          <cell r="J737">
            <v>1464.8835244417621</v>
          </cell>
          <cell r="K737">
            <v>0.42799999999999999</v>
          </cell>
          <cell r="L737">
            <v>53.02363411200227</v>
          </cell>
          <cell r="M737">
            <v>3.6552116189644734</v>
          </cell>
          <cell r="N737">
            <v>3.0193742238596797</v>
          </cell>
          <cell r="O737">
            <v>2.9134203126486038</v>
          </cell>
          <cell r="P737">
            <v>2.6414259865752143</v>
          </cell>
          <cell r="Q737">
            <v>3.0399519188847073</v>
          </cell>
          <cell r="R737">
            <v>2.4585806603998157</v>
          </cell>
          <cell r="S737">
            <v>4.2281390871362099</v>
          </cell>
          <cell r="T737">
            <v>0.73451222152699591</v>
          </cell>
          <cell r="U737">
            <v>0.67862861982989986</v>
          </cell>
          <cell r="V737">
            <v>2.5621990691510477</v>
          </cell>
          <cell r="W737">
            <v>0.2145882049279827</v>
          </cell>
          <cell r="X737">
            <v>2.3948883243993628E-2</v>
          </cell>
          <cell r="Y737">
            <v>1.222096343613345</v>
          </cell>
          <cell r="Z737">
            <v>1.1035993980174246</v>
          </cell>
          <cell r="AA737">
            <v>0.3138155426230686</v>
          </cell>
          <cell r="AB737">
            <v>0.56938056947425664</v>
          </cell>
          <cell r="AC737">
            <v>7.6182710827178708</v>
          </cell>
          <cell r="AD737">
            <v>8.5530788636095938</v>
          </cell>
          <cell r="AE737">
            <v>1.4260930656741659</v>
          </cell>
          <cell r="AF737">
            <v>99.999949784880627</v>
          </cell>
          <cell r="AG737">
            <v>0.56678845730966743</v>
          </cell>
        </row>
        <row r="738">
          <cell r="C738" t="str">
            <v>090611</v>
          </cell>
          <cell r="D738" t="str">
            <v>SIERRA</v>
          </cell>
          <cell r="E738" t="str">
            <v>HUANCAVELICA</v>
          </cell>
          <cell r="F738" t="str">
            <v>HUAYTARA</v>
          </cell>
          <cell r="G738" t="str">
            <v>SAN FRANCISCO DE SANGAYAICO</v>
          </cell>
          <cell r="H738">
            <v>580</v>
          </cell>
          <cell r="I738">
            <v>276.22411693057251</v>
          </cell>
          <cell r="J738">
            <v>303.77588306942749</v>
          </cell>
          <cell r="K738">
            <v>0.42799999999999999</v>
          </cell>
          <cell r="L738">
            <v>53.02363411200227</v>
          </cell>
          <cell r="M738">
            <v>3.6552116189644734</v>
          </cell>
          <cell r="N738">
            <v>3.0193742238596797</v>
          </cell>
          <cell r="O738">
            <v>2.9134203126486038</v>
          </cell>
          <cell r="P738">
            <v>2.6414259865752143</v>
          </cell>
          <cell r="Q738">
            <v>3.0399519188847073</v>
          </cell>
          <cell r="R738">
            <v>2.4585806603998157</v>
          </cell>
          <cell r="S738">
            <v>4.2281390871362099</v>
          </cell>
          <cell r="T738">
            <v>0.73451222152699591</v>
          </cell>
          <cell r="U738">
            <v>0.67862861982989986</v>
          </cell>
          <cell r="V738">
            <v>2.5621990691510477</v>
          </cell>
          <cell r="W738">
            <v>0.2145882049279827</v>
          </cell>
          <cell r="X738">
            <v>2.3948883243993628E-2</v>
          </cell>
          <cell r="Y738">
            <v>1.222096343613345</v>
          </cell>
          <cell r="Z738">
            <v>1.1035993980174246</v>
          </cell>
          <cell r="AA738">
            <v>0.3138155426230686</v>
          </cell>
          <cell r="AB738">
            <v>0.56938056947425664</v>
          </cell>
          <cell r="AC738">
            <v>7.6182710827178708</v>
          </cell>
          <cell r="AD738">
            <v>8.5530788636095938</v>
          </cell>
          <cell r="AE738">
            <v>1.4260930656741659</v>
          </cell>
          <cell r="AF738">
            <v>99.999949784880627</v>
          </cell>
          <cell r="AG738">
            <v>0.56678845730966743</v>
          </cell>
        </row>
        <row r="739">
          <cell r="C739" t="str">
            <v>090612</v>
          </cell>
          <cell r="D739" t="str">
            <v>SIERRA</v>
          </cell>
          <cell r="E739" t="str">
            <v>HUANCAVELICA</v>
          </cell>
          <cell r="F739" t="str">
            <v>HUAYTARA</v>
          </cell>
          <cell r="G739" t="str">
            <v>SAN ISIDRO</v>
          </cell>
          <cell r="H739">
            <v>1171</v>
          </cell>
          <cell r="I739">
            <v>612.83034111310599</v>
          </cell>
          <cell r="J739">
            <v>558.16965888689401</v>
          </cell>
          <cell r="K739">
            <v>0.42799999999999999</v>
          </cell>
          <cell r="L739">
            <v>53.02363411200227</v>
          </cell>
          <cell r="M739">
            <v>3.6552116189644734</v>
          </cell>
          <cell r="N739">
            <v>3.0193742238596797</v>
          </cell>
          <cell r="O739">
            <v>2.9134203126486038</v>
          </cell>
          <cell r="P739">
            <v>2.6414259865752143</v>
          </cell>
          <cell r="Q739">
            <v>3.0399519188847073</v>
          </cell>
          <cell r="R739">
            <v>2.4585806603998157</v>
          </cell>
          <cell r="S739">
            <v>4.2281390871362099</v>
          </cell>
          <cell r="T739">
            <v>0.73451222152699591</v>
          </cell>
          <cell r="U739">
            <v>0.67862861982989986</v>
          </cell>
          <cell r="V739">
            <v>2.5621990691510477</v>
          </cell>
          <cell r="W739">
            <v>0.2145882049279827</v>
          </cell>
          <cell r="X739">
            <v>2.3948883243993628E-2</v>
          </cell>
          <cell r="Y739">
            <v>1.222096343613345</v>
          </cell>
          <cell r="Z739">
            <v>1.1035993980174246</v>
          </cell>
          <cell r="AA739">
            <v>0.3138155426230686</v>
          </cell>
          <cell r="AB739">
            <v>0.56938056947425664</v>
          </cell>
          <cell r="AC739">
            <v>7.6182710827178708</v>
          </cell>
          <cell r="AD739">
            <v>8.5530788636095938</v>
          </cell>
          <cell r="AE739">
            <v>1.4260930656741659</v>
          </cell>
          <cell r="AF739">
            <v>99.999949784880627</v>
          </cell>
          <cell r="AG739">
            <v>0.56678845730966743</v>
          </cell>
        </row>
        <row r="740">
          <cell r="C740" t="str">
            <v>090613</v>
          </cell>
          <cell r="D740" t="str">
            <v>SIERRA</v>
          </cell>
          <cell r="E740" t="str">
            <v>HUANCAVELICA</v>
          </cell>
          <cell r="F740" t="str">
            <v>HUAYTARA</v>
          </cell>
          <cell r="G740" t="str">
            <v>SANTIAGO DE CHOCORVOS</v>
          </cell>
          <cell r="H740">
            <v>2887</v>
          </cell>
          <cell r="I740">
            <v>652.34682941351593</v>
          </cell>
          <cell r="J740">
            <v>2234.6531705864841</v>
          </cell>
          <cell r="K740">
            <v>0.42799999999999999</v>
          </cell>
          <cell r="L740">
            <v>53.02363411200227</v>
          </cell>
          <cell r="M740">
            <v>3.6552116189644734</v>
          </cell>
          <cell r="N740">
            <v>3.0193742238596797</v>
          </cell>
          <cell r="O740">
            <v>2.9134203126486038</v>
          </cell>
          <cell r="P740">
            <v>2.6414259865752143</v>
          </cell>
          <cell r="Q740">
            <v>3.0399519188847073</v>
          </cell>
          <cell r="R740">
            <v>2.4585806603998157</v>
          </cell>
          <cell r="S740">
            <v>4.2281390871362099</v>
          </cell>
          <cell r="T740">
            <v>0.73451222152699591</v>
          </cell>
          <cell r="U740">
            <v>0.67862861982989986</v>
          </cell>
          <cell r="V740">
            <v>2.5621990691510477</v>
          </cell>
          <cell r="W740">
            <v>0.2145882049279827</v>
          </cell>
          <cell r="X740">
            <v>2.3948883243993628E-2</v>
          </cell>
          <cell r="Y740">
            <v>1.222096343613345</v>
          </cell>
          <cell r="Z740">
            <v>1.1035993980174246</v>
          </cell>
          <cell r="AA740">
            <v>0.3138155426230686</v>
          </cell>
          <cell r="AB740">
            <v>0.56938056947425664</v>
          </cell>
          <cell r="AC740">
            <v>7.6182710827178708</v>
          </cell>
          <cell r="AD740">
            <v>8.5530788636095938</v>
          </cell>
          <cell r="AE740">
            <v>1.4260930656741659</v>
          </cell>
          <cell r="AF740">
            <v>99.999949784880627</v>
          </cell>
          <cell r="AG740">
            <v>0.56678845730966743</v>
          </cell>
        </row>
        <row r="741">
          <cell r="C741" t="str">
            <v>090614</v>
          </cell>
          <cell r="D741" t="str">
            <v>SIERRA</v>
          </cell>
          <cell r="E741" t="str">
            <v>HUANCAVELICA</v>
          </cell>
          <cell r="F741" t="str">
            <v>HUAYTARA</v>
          </cell>
          <cell r="G741" t="str">
            <v>SANTIAGO DE QUIRAHUARA</v>
          </cell>
          <cell r="H741">
            <v>655</v>
          </cell>
          <cell r="I741">
            <v>291.84097421203438</v>
          </cell>
          <cell r="J741">
            <v>363.15902578796562</v>
          </cell>
          <cell r="K741">
            <v>0.42799999999999999</v>
          </cell>
          <cell r="L741">
            <v>53.02363411200227</v>
          </cell>
          <cell r="M741">
            <v>3.6552116189644734</v>
          </cell>
          <cell r="N741">
            <v>3.0193742238596797</v>
          </cell>
          <cell r="O741">
            <v>2.9134203126486038</v>
          </cell>
          <cell r="P741">
            <v>2.6414259865752143</v>
          </cell>
          <cell r="Q741">
            <v>3.0399519188847073</v>
          </cell>
          <cell r="R741">
            <v>2.4585806603998157</v>
          </cell>
          <cell r="S741">
            <v>4.2281390871362099</v>
          </cell>
          <cell r="T741">
            <v>0.73451222152699591</v>
          </cell>
          <cell r="U741">
            <v>0.67862861982989986</v>
          </cell>
          <cell r="V741">
            <v>2.5621990691510477</v>
          </cell>
          <cell r="W741">
            <v>0.2145882049279827</v>
          </cell>
          <cell r="X741">
            <v>2.3948883243993628E-2</v>
          </cell>
          <cell r="Y741">
            <v>1.222096343613345</v>
          </cell>
          <cell r="Z741">
            <v>1.1035993980174246</v>
          </cell>
          <cell r="AA741">
            <v>0.3138155426230686</v>
          </cell>
          <cell r="AB741">
            <v>0.56938056947425664</v>
          </cell>
          <cell r="AC741">
            <v>7.6182710827178708</v>
          </cell>
          <cell r="AD741">
            <v>8.5530788636095938</v>
          </cell>
          <cell r="AE741">
            <v>1.4260930656741659</v>
          </cell>
          <cell r="AF741">
            <v>99.999949784880627</v>
          </cell>
          <cell r="AG741">
            <v>0.56678845730966743</v>
          </cell>
        </row>
        <row r="742">
          <cell r="C742" t="str">
            <v>090615</v>
          </cell>
          <cell r="D742" t="str">
            <v>SIERRA</v>
          </cell>
          <cell r="E742" t="str">
            <v>HUANCAVELICA</v>
          </cell>
          <cell r="F742" t="str">
            <v>HUAYTARA</v>
          </cell>
          <cell r="G742" t="str">
            <v>SANTO DOMINGO DE CAPILLAS</v>
          </cell>
          <cell r="H742">
            <v>983</v>
          </cell>
          <cell r="I742">
            <v>199.14616096207214</v>
          </cell>
          <cell r="J742">
            <v>783.85383903792786</v>
          </cell>
          <cell r="K742">
            <v>0.42799999999999999</v>
          </cell>
          <cell r="L742">
            <v>53.02363411200227</v>
          </cell>
          <cell r="M742">
            <v>3.6552116189644734</v>
          </cell>
          <cell r="N742">
            <v>3.0193742238596797</v>
          </cell>
          <cell r="O742">
            <v>2.9134203126486038</v>
          </cell>
          <cell r="P742">
            <v>2.6414259865752143</v>
          </cell>
          <cell r="Q742">
            <v>3.0399519188847073</v>
          </cell>
          <cell r="R742">
            <v>2.4585806603998157</v>
          </cell>
          <cell r="S742">
            <v>4.2281390871362099</v>
          </cell>
          <cell r="T742">
            <v>0.73451222152699591</v>
          </cell>
          <cell r="U742">
            <v>0.67862861982989986</v>
          </cell>
          <cell r="V742">
            <v>2.5621990691510477</v>
          </cell>
          <cell r="W742">
            <v>0.2145882049279827</v>
          </cell>
          <cell r="X742">
            <v>2.3948883243993628E-2</v>
          </cell>
          <cell r="Y742">
            <v>1.222096343613345</v>
          </cell>
          <cell r="Z742">
            <v>1.1035993980174246</v>
          </cell>
          <cell r="AA742">
            <v>0.3138155426230686</v>
          </cell>
          <cell r="AB742">
            <v>0.56938056947425664</v>
          </cell>
          <cell r="AC742">
            <v>7.6182710827178708</v>
          </cell>
          <cell r="AD742">
            <v>8.5530788636095938</v>
          </cell>
          <cell r="AE742">
            <v>1.4260930656741659</v>
          </cell>
          <cell r="AF742">
            <v>99.999949784880627</v>
          </cell>
          <cell r="AG742">
            <v>0.56678845730966743</v>
          </cell>
        </row>
        <row r="743">
          <cell r="C743" t="str">
            <v>090616</v>
          </cell>
          <cell r="D743" t="str">
            <v>SIERRA</v>
          </cell>
          <cell r="E743" t="str">
            <v>HUANCAVELICA</v>
          </cell>
          <cell r="F743" t="str">
            <v>HUAYTARA</v>
          </cell>
          <cell r="G743" t="str">
            <v>TAMBO</v>
          </cell>
          <cell r="H743">
            <v>322</v>
          </cell>
          <cell r="I743">
            <v>189.12092130518235</v>
          </cell>
          <cell r="J743">
            <v>132.87907869481765</v>
          </cell>
          <cell r="K743">
            <v>0.42799999999999999</v>
          </cell>
          <cell r="L743">
            <v>53.02363411200227</v>
          </cell>
          <cell r="M743">
            <v>3.6552116189644734</v>
          </cell>
          <cell r="N743">
            <v>3.0193742238596797</v>
          </cell>
          <cell r="O743">
            <v>2.9134203126486038</v>
          </cell>
          <cell r="P743">
            <v>2.6414259865752143</v>
          </cell>
          <cell r="Q743">
            <v>3.0399519188847073</v>
          </cell>
          <cell r="R743">
            <v>2.4585806603998157</v>
          </cell>
          <cell r="S743">
            <v>4.2281390871362099</v>
          </cell>
          <cell r="T743">
            <v>0.73451222152699591</v>
          </cell>
          <cell r="U743">
            <v>0.67862861982989986</v>
          </cell>
          <cell r="V743">
            <v>2.5621990691510477</v>
          </cell>
          <cell r="W743">
            <v>0.2145882049279827</v>
          </cell>
          <cell r="X743">
            <v>2.3948883243993628E-2</v>
          </cell>
          <cell r="Y743">
            <v>1.222096343613345</v>
          </cell>
          <cell r="Z743">
            <v>1.1035993980174246</v>
          </cell>
          <cell r="AA743">
            <v>0.3138155426230686</v>
          </cell>
          <cell r="AB743">
            <v>0.56938056947425664</v>
          </cell>
          <cell r="AC743">
            <v>7.6182710827178708</v>
          </cell>
          <cell r="AD743">
            <v>8.5530788636095938</v>
          </cell>
          <cell r="AE743">
            <v>1.4260930656741659</v>
          </cell>
          <cell r="AF743">
            <v>99.999949784880627</v>
          </cell>
          <cell r="AG743">
            <v>0.56678845730966743</v>
          </cell>
        </row>
        <row r="744">
          <cell r="C744" t="str">
            <v>090702</v>
          </cell>
          <cell r="D744" t="str">
            <v>SIERRA</v>
          </cell>
          <cell r="E744" t="str">
            <v>HUANCAVELICA</v>
          </cell>
          <cell r="F744" t="str">
            <v>TAYACAJA</v>
          </cell>
          <cell r="G744" t="str">
            <v>ACOSTAMBO</v>
          </cell>
          <cell r="H744">
            <v>4131</v>
          </cell>
          <cell r="I744">
            <v>820.3727132466388</v>
          </cell>
          <cell r="J744">
            <v>3310.6272867533612</v>
          </cell>
          <cell r="K744">
            <v>0.42799999999999999</v>
          </cell>
          <cell r="L744">
            <v>53.02363411200227</v>
          </cell>
          <cell r="M744">
            <v>3.6552116189644734</v>
          </cell>
          <cell r="N744">
            <v>3.0193742238596797</v>
          </cell>
          <cell r="O744">
            <v>2.9134203126486038</v>
          </cell>
          <cell r="P744">
            <v>2.6414259865752143</v>
          </cell>
          <cell r="Q744">
            <v>3.0399519188847073</v>
          </cell>
          <cell r="R744">
            <v>2.4585806603998157</v>
          </cell>
          <cell r="S744">
            <v>4.2281390871362099</v>
          </cell>
          <cell r="T744">
            <v>0.73451222152699591</v>
          </cell>
          <cell r="U744">
            <v>0.67862861982989986</v>
          </cell>
          <cell r="V744">
            <v>2.5621990691510477</v>
          </cell>
          <cell r="W744">
            <v>0.2145882049279827</v>
          </cell>
          <cell r="X744">
            <v>2.3948883243993628E-2</v>
          </cell>
          <cell r="Y744">
            <v>1.222096343613345</v>
          </cell>
          <cell r="Z744">
            <v>1.1035993980174246</v>
          </cell>
          <cell r="AA744">
            <v>0.3138155426230686</v>
          </cell>
          <cell r="AB744">
            <v>0.56938056947425664</v>
          </cell>
          <cell r="AC744">
            <v>7.6182710827178708</v>
          </cell>
          <cell r="AD744">
            <v>8.5530788636095938</v>
          </cell>
          <cell r="AE744">
            <v>1.4260930656741659</v>
          </cell>
          <cell r="AF744">
            <v>99.999949784880627</v>
          </cell>
          <cell r="AG744">
            <v>0.56678845730966743</v>
          </cell>
        </row>
        <row r="745">
          <cell r="C745" t="str">
            <v>090703</v>
          </cell>
          <cell r="D745" t="str">
            <v>SIERRA</v>
          </cell>
          <cell r="E745" t="str">
            <v>HUANCAVELICA</v>
          </cell>
          <cell r="F745" t="str">
            <v>TAYACAJA</v>
          </cell>
          <cell r="G745" t="str">
            <v>ACRAQUIA</v>
          </cell>
          <cell r="H745">
            <v>4984</v>
          </cell>
          <cell r="I745">
            <v>765.36921007111289</v>
          </cell>
          <cell r="J745">
            <v>4218.6307899288868</v>
          </cell>
          <cell r="K745">
            <v>0.42799999999999999</v>
          </cell>
          <cell r="L745">
            <v>53.02363411200227</v>
          </cell>
          <cell r="M745">
            <v>3.6552116189644734</v>
          </cell>
          <cell r="N745">
            <v>3.0193742238596797</v>
          </cell>
          <cell r="O745">
            <v>2.9134203126486038</v>
          </cell>
          <cell r="P745">
            <v>2.6414259865752143</v>
          </cell>
          <cell r="Q745">
            <v>3.0399519188847073</v>
          </cell>
          <cell r="R745">
            <v>2.4585806603998157</v>
          </cell>
          <cell r="S745">
            <v>4.2281390871362099</v>
          </cell>
          <cell r="T745">
            <v>0.73451222152699591</v>
          </cell>
          <cell r="U745">
            <v>0.67862861982989986</v>
          </cell>
          <cell r="V745">
            <v>2.5621990691510477</v>
          </cell>
          <cell r="W745">
            <v>0.2145882049279827</v>
          </cell>
          <cell r="X745">
            <v>2.3948883243993628E-2</v>
          </cell>
          <cell r="Y745">
            <v>1.222096343613345</v>
          </cell>
          <cell r="Z745">
            <v>1.1035993980174246</v>
          </cell>
          <cell r="AA745">
            <v>0.3138155426230686</v>
          </cell>
          <cell r="AB745">
            <v>0.56938056947425664</v>
          </cell>
          <cell r="AC745">
            <v>7.6182710827178708</v>
          </cell>
          <cell r="AD745">
            <v>8.5530788636095938</v>
          </cell>
          <cell r="AE745">
            <v>1.4260930656741659</v>
          </cell>
          <cell r="AF745">
            <v>99.999949784880627</v>
          </cell>
          <cell r="AG745">
            <v>0.56678845730966743</v>
          </cell>
        </row>
        <row r="746">
          <cell r="C746" t="str">
            <v>090704</v>
          </cell>
          <cell r="D746" t="str">
            <v>SIERRA</v>
          </cell>
          <cell r="E746" t="str">
            <v>HUANCAVELICA</v>
          </cell>
          <cell r="F746" t="str">
            <v>TAYACAJA</v>
          </cell>
          <cell r="G746" t="str">
            <v>AHUAYCHA</v>
          </cell>
          <cell r="H746">
            <v>5497</v>
          </cell>
          <cell r="I746">
            <v>837.41711435149659</v>
          </cell>
          <cell r="J746">
            <v>4659.5828856485032</v>
          </cell>
          <cell r="K746">
            <v>0.42799999999999999</v>
          </cell>
          <cell r="L746">
            <v>53.02363411200227</v>
          </cell>
          <cell r="M746">
            <v>3.6552116189644734</v>
          </cell>
          <cell r="N746">
            <v>3.0193742238596797</v>
          </cell>
          <cell r="O746">
            <v>2.9134203126486038</v>
          </cell>
          <cell r="P746">
            <v>2.6414259865752143</v>
          </cell>
          <cell r="Q746">
            <v>3.0399519188847073</v>
          </cell>
          <cell r="R746">
            <v>2.4585806603998157</v>
          </cell>
          <cell r="S746">
            <v>4.2281390871362099</v>
          </cell>
          <cell r="T746">
            <v>0.73451222152699591</v>
          </cell>
          <cell r="U746">
            <v>0.67862861982989986</v>
          </cell>
          <cell r="V746">
            <v>2.5621990691510477</v>
          </cell>
          <cell r="W746">
            <v>0.2145882049279827</v>
          </cell>
          <cell r="X746">
            <v>2.3948883243993628E-2</v>
          </cell>
          <cell r="Y746">
            <v>1.222096343613345</v>
          </cell>
          <cell r="Z746">
            <v>1.1035993980174246</v>
          </cell>
          <cell r="AA746">
            <v>0.3138155426230686</v>
          </cell>
          <cell r="AB746">
            <v>0.56938056947425664</v>
          </cell>
          <cell r="AC746">
            <v>7.6182710827178708</v>
          </cell>
          <cell r="AD746">
            <v>8.5530788636095938</v>
          </cell>
          <cell r="AE746">
            <v>1.4260930656741659</v>
          </cell>
          <cell r="AF746">
            <v>99.999949784880627</v>
          </cell>
          <cell r="AG746">
            <v>0.56678845730966743</v>
          </cell>
        </row>
        <row r="747">
          <cell r="C747" t="str">
            <v>090707</v>
          </cell>
          <cell r="D747" t="str">
            <v>SIERRA</v>
          </cell>
          <cell r="E747" t="str">
            <v>HUANCAVELICA</v>
          </cell>
          <cell r="F747" t="str">
            <v>TAYACAJA</v>
          </cell>
          <cell r="G747" t="str">
            <v>HUACHOCOLPA</v>
          </cell>
          <cell r="H747">
            <v>6286</v>
          </cell>
          <cell r="I747">
            <v>1442.6471061093248</v>
          </cell>
          <cell r="J747">
            <v>4843.3528938906747</v>
          </cell>
          <cell r="K747">
            <v>0.42799999999999999</v>
          </cell>
          <cell r="L747">
            <v>53.02363411200227</v>
          </cell>
          <cell r="M747">
            <v>3.6552116189644734</v>
          </cell>
          <cell r="N747">
            <v>3.0193742238596797</v>
          </cell>
          <cell r="O747">
            <v>2.9134203126486038</v>
          </cell>
          <cell r="P747">
            <v>2.6414259865752143</v>
          </cell>
          <cell r="Q747">
            <v>3.0399519188847073</v>
          </cell>
          <cell r="R747">
            <v>2.4585806603998157</v>
          </cell>
          <cell r="S747">
            <v>4.2281390871362099</v>
          </cell>
          <cell r="T747">
            <v>0.73451222152699591</v>
          </cell>
          <cell r="U747">
            <v>0.67862861982989986</v>
          </cell>
          <cell r="V747">
            <v>2.5621990691510477</v>
          </cell>
          <cell r="W747">
            <v>0.2145882049279827</v>
          </cell>
          <cell r="X747">
            <v>2.3948883243993628E-2</v>
          </cell>
          <cell r="Y747">
            <v>1.222096343613345</v>
          </cell>
          <cell r="Z747">
            <v>1.1035993980174246</v>
          </cell>
          <cell r="AA747">
            <v>0.3138155426230686</v>
          </cell>
          <cell r="AB747">
            <v>0.56938056947425664</v>
          </cell>
          <cell r="AC747">
            <v>7.6182710827178708</v>
          </cell>
          <cell r="AD747">
            <v>8.5530788636095938</v>
          </cell>
          <cell r="AE747">
            <v>1.4260930656741659</v>
          </cell>
          <cell r="AF747">
            <v>99.999949784880627</v>
          </cell>
          <cell r="AG747">
            <v>0.56678845730966743</v>
          </cell>
        </row>
        <row r="748">
          <cell r="C748" t="str">
            <v>090709</v>
          </cell>
          <cell r="D748" t="str">
            <v>SIERRA</v>
          </cell>
          <cell r="E748" t="str">
            <v>HUANCAVELICA</v>
          </cell>
          <cell r="F748" t="str">
            <v>TAYACAJA</v>
          </cell>
          <cell r="G748" t="str">
            <v>HUARIBAMBA   23/</v>
          </cell>
          <cell r="H748">
            <v>4403</v>
          </cell>
          <cell r="I748">
            <v>808.6723453908985</v>
          </cell>
          <cell r="J748">
            <v>3594.3276546091015</v>
          </cell>
          <cell r="K748">
            <v>0.37444255479969757</v>
          </cell>
          <cell r="L748">
            <v>53.02363411200227</v>
          </cell>
          <cell r="M748">
            <v>3.6552116189644734</v>
          </cell>
          <cell r="N748">
            <v>3.0193742238596797</v>
          </cell>
          <cell r="O748">
            <v>2.9134203126486038</v>
          </cell>
          <cell r="P748">
            <v>2.6414259865752143</v>
          </cell>
          <cell r="Q748">
            <v>3.0399519188847073</v>
          </cell>
          <cell r="R748">
            <v>2.4585806603998157</v>
          </cell>
          <cell r="S748">
            <v>4.2281390871362099</v>
          </cell>
          <cell r="T748">
            <v>0.73451222152699591</v>
          </cell>
          <cell r="U748">
            <v>0.67862861982989986</v>
          </cell>
          <cell r="V748">
            <v>2.5621990691510477</v>
          </cell>
          <cell r="W748">
            <v>0.2145882049279827</v>
          </cell>
          <cell r="X748">
            <v>2.3948883243993628E-2</v>
          </cell>
          <cell r="Y748">
            <v>1.222096343613345</v>
          </cell>
          <cell r="Z748">
            <v>1.1035993980174246</v>
          </cell>
          <cell r="AA748">
            <v>0.3138155426230686</v>
          </cell>
          <cell r="AB748">
            <v>0.56938056947425664</v>
          </cell>
          <cell r="AC748">
            <v>7.6182710827178708</v>
          </cell>
          <cell r="AD748">
            <v>8.5530788636095938</v>
          </cell>
          <cell r="AE748">
            <v>1.4260930656741659</v>
          </cell>
          <cell r="AF748">
            <v>99.999949784880627</v>
          </cell>
          <cell r="AG748">
            <v>0.56678845730966743</v>
          </cell>
        </row>
        <row r="749">
          <cell r="C749" t="str">
            <v>090710</v>
          </cell>
          <cell r="D749" t="str">
            <v>SIERRA</v>
          </cell>
          <cell r="E749" t="str">
            <v>HUANCAVELICA</v>
          </cell>
          <cell r="F749" t="str">
            <v>TAYACAJA</v>
          </cell>
          <cell r="G749" t="str">
            <v>ÑAHUIMPUQUIO</v>
          </cell>
          <cell r="H749">
            <v>1904</v>
          </cell>
          <cell r="I749">
            <v>1339.3655172413792</v>
          </cell>
          <cell r="J749">
            <v>564.63448275862083</v>
          </cell>
          <cell r="K749">
            <v>0.18</v>
          </cell>
          <cell r="L749">
            <v>53.02363411200227</v>
          </cell>
          <cell r="M749">
            <v>3.6552116189644734</v>
          </cell>
          <cell r="N749">
            <v>3.0193742238596797</v>
          </cell>
          <cell r="O749">
            <v>2.9134203126486038</v>
          </cell>
          <cell r="P749">
            <v>2.6414259865752143</v>
          </cell>
          <cell r="Q749">
            <v>3.0399519188847073</v>
          </cell>
          <cell r="R749">
            <v>2.4585806603998157</v>
          </cell>
          <cell r="S749">
            <v>4.2281390871362099</v>
          </cell>
          <cell r="T749">
            <v>0.73451222152699591</v>
          </cell>
          <cell r="U749">
            <v>0.67862861982989986</v>
          </cell>
          <cell r="V749">
            <v>2.5621990691510477</v>
          </cell>
          <cell r="W749">
            <v>0.2145882049279827</v>
          </cell>
          <cell r="X749">
            <v>2.3948883243993628E-2</v>
          </cell>
          <cell r="Y749">
            <v>1.222096343613345</v>
          </cell>
          <cell r="Z749">
            <v>1.1035993980174246</v>
          </cell>
          <cell r="AA749">
            <v>0.3138155426230686</v>
          </cell>
          <cell r="AB749">
            <v>0.56938056947425664</v>
          </cell>
          <cell r="AC749">
            <v>7.6182710827178708</v>
          </cell>
          <cell r="AD749">
            <v>8.5530788636095938</v>
          </cell>
          <cell r="AE749">
            <v>1.4260930656741659</v>
          </cell>
          <cell r="AF749">
            <v>99.999949784880627</v>
          </cell>
          <cell r="AG749">
            <v>0.56678845730966743</v>
          </cell>
        </row>
        <row r="750">
          <cell r="C750" t="str">
            <v>090711</v>
          </cell>
          <cell r="D750" t="str">
            <v>SIERRA</v>
          </cell>
          <cell r="E750" t="str">
            <v>HUANCAVELICA</v>
          </cell>
          <cell r="F750" t="str">
            <v>TAYACAJA</v>
          </cell>
          <cell r="G750" t="str">
            <v>PAZOS</v>
          </cell>
          <cell r="H750">
            <v>7230</v>
          </cell>
          <cell r="I750">
            <v>1746.135001997071</v>
          </cell>
          <cell r="J750">
            <v>5483.8649980029295</v>
          </cell>
          <cell r="K750">
            <v>0.41012949039264823</v>
          </cell>
          <cell r="L750">
            <v>54.040565615202539</v>
          </cell>
          <cell r="M750">
            <v>4.2933009149657702</v>
          </cell>
          <cell r="N750">
            <v>2.9176530808113132</v>
          </cell>
          <cell r="O750">
            <v>7.3133277880862533</v>
          </cell>
          <cell r="P750">
            <v>7.3133277880862533</v>
          </cell>
          <cell r="Q750">
            <v>10.224582506878244</v>
          </cell>
          <cell r="R750">
            <v>3.704651609188049</v>
          </cell>
          <cell r="S750">
            <v>3.211977733700174</v>
          </cell>
          <cell r="T750">
            <v>1.4652249024249799</v>
          </cell>
          <cell r="U750">
            <v>1.4652249024249799</v>
          </cell>
          <cell r="V750">
            <v>1.4652249024249799</v>
          </cell>
          <cell r="W750">
            <v>0</v>
          </cell>
          <cell r="X750">
            <v>0</v>
          </cell>
          <cell r="Y750">
            <v>1.4652249024249799</v>
          </cell>
          <cell r="Z750">
            <v>0.14076396442510722</v>
          </cell>
          <cell r="AA750">
            <v>8.3178706251199733E-2</v>
          </cell>
          <cell r="AB750">
            <v>8.3178706251199733E-2</v>
          </cell>
          <cell r="AC750">
            <v>8.3178706251199733E-2</v>
          </cell>
          <cell r="AD750">
            <v>0.72941327020282842</v>
          </cell>
          <cell r="AE750">
            <v>0</v>
          </cell>
          <cell r="AF750">
            <v>100.00000000000006</v>
          </cell>
          <cell r="AG750">
            <v>0.5833386653016831</v>
          </cell>
        </row>
        <row r="751">
          <cell r="C751" t="str">
            <v>090713</v>
          </cell>
          <cell r="D751" t="str">
            <v>SIERRA</v>
          </cell>
          <cell r="E751" t="str">
            <v>HUANCAVELICA</v>
          </cell>
          <cell r="F751" t="str">
            <v>TAYACAJA</v>
          </cell>
          <cell r="G751" t="str">
            <v>QUISHUAR</v>
          </cell>
          <cell r="H751">
            <v>899</v>
          </cell>
          <cell r="I751">
            <v>815.01698513800432</v>
          </cell>
          <cell r="J751">
            <v>83.983014861995684</v>
          </cell>
          <cell r="K751">
            <v>0.42799999999999999</v>
          </cell>
          <cell r="L751">
            <v>53.02363411200227</v>
          </cell>
          <cell r="M751">
            <v>3.6552116189644734</v>
          </cell>
          <cell r="N751">
            <v>3.0193742238596797</v>
          </cell>
          <cell r="O751">
            <v>2.9134203126486038</v>
          </cell>
          <cell r="P751">
            <v>2.6414259865752143</v>
          </cell>
          <cell r="Q751">
            <v>3.0399519188847073</v>
          </cell>
          <cell r="R751">
            <v>2.4585806603998157</v>
          </cell>
          <cell r="S751">
            <v>4.2281390871362099</v>
          </cell>
          <cell r="T751">
            <v>0.73451222152699591</v>
          </cell>
          <cell r="U751">
            <v>0.67862861982989986</v>
          </cell>
          <cell r="V751">
            <v>2.5621990691510477</v>
          </cell>
          <cell r="W751">
            <v>0.2145882049279827</v>
          </cell>
          <cell r="X751">
            <v>2.3948883243993628E-2</v>
          </cell>
          <cell r="Y751">
            <v>1.222096343613345</v>
          </cell>
          <cell r="Z751">
            <v>1.1035993980174246</v>
          </cell>
          <cell r="AA751">
            <v>0.3138155426230686</v>
          </cell>
          <cell r="AB751">
            <v>0.56938056947425664</v>
          </cell>
          <cell r="AC751">
            <v>7.6182710827178708</v>
          </cell>
          <cell r="AD751">
            <v>8.5530788636095938</v>
          </cell>
          <cell r="AE751">
            <v>1.4260930656741659</v>
          </cell>
          <cell r="AF751">
            <v>99.999949784880627</v>
          </cell>
          <cell r="AG751">
            <v>0.56678845730966743</v>
          </cell>
        </row>
        <row r="752">
          <cell r="C752" t="str">
            <v>090714</v>
          </cell>
          <cell r="D752" t="str">
            <v>SIERRA</v>
          </cell>
          <cell r="E752" t="str">
            <v>HUANCAVELICA</v>
          </cell>
          <cell r="F752" t="str">
            <v>TAYACAJA</v>
          </cell>
          <cell r="G752" t="str">
            <v>SALCABAMBA</v>
          </cell>
          <cell r="H752">
            <v>4619</v>
          </cell>
          <cell r="I752">
            <v>187.61023237648897</v>
          </cell>
          <cell r="J752">
            <v>4431.389767623511</v>
          </cell>
          <cell r="K752">
            <v>0.42799999999999999</v>
          </cell>
          <cell r="L752">
            <v>53.02363411200227</v>
          </cell>
          <cell r="M752">
            <v>3.6552116189644734</v>
          </cell>
          <cell r="N752">
            <v>3.0193742238596797</v>
          </cell>
          <cell r="O752">
            <v>2.9134203126486038</v>
          </cell>
          <cell r="P752">
            <v>2.6414259865752143</v>
          </cell>
          <cell r="Q752">
            <v>3.0399519188847073</v>
          </cell>
          <cell r="R752">
            <v>2.4585806603998157</v>
          </cell>
          <cell r="S752">
            <v>4.2281390871362099</v>
          </cell>
          <cell r="T752">
            <v>0.73451222152699591</v>
          </cell>
          <cell r="U752">
            <v>0.67862861982989986</v>
          </cell>
          <cell r="V752">
            <v>2.5621990691510477</v>
          </cell>
          <cell r="W752">
            <v>0.2145882049279827</v>
          </cell>
          <cell r="X752">
            <v>2.3948883243993628E-2</v>
          </cell>
          <cell r="Y752">
            <v>1.222096343613345</v>
          </cell>
          <cell r="Z752">
            <v>1.1035993980174246</v>
          </cell>
          <cell r="AA752">
            <v>0.3138155426230686</v>
          </cell>
          <cell r="AB752">
            <v>0.56938056947425664</v>
          </cell>
          <cell r="AC752">
            <v>7.6182710827178708</v>
          </cell>
          <cell r="AD752">
            <v>8.5530788636095938</v>
          </cell>
          <cell r="AE752">
            <v>1.4260930656741659</v>
          </cell>
          <cell r="AF752">
            <v>99.999949784880627</v>
          </cell>
          <cell r="AG752">
            <v>0.56678845730966743</v>
          </cell>
        </row>
        <row r="753">
          <cell r="C753" t="str">
            <v>090715</v>
          </cell>
          <cell r="D753" t="str">
            <v>SIERRA</v>
          </cell>
          <cell r="E753" t="str">
            <v>HUANCAVELICA</v>
          </cell>
          <cell r="F753" t="str">
            <v>TAYACAJA</v>
          </cell>
          <cell r="G753" t="str">
            <v>SALCAHUASI</v>
          </cell>
          <cell r="H753">
            <v>3345</v>
          </cell>
          <cell r="I753">
            <v>330.03533106516625</v>
          </cell>
          <cell r="J753">
            <v>3014.9646689348338</v>
          </cell>
          <cell r="K753">
            <v>0.42799999999999999</v>
          </cell>
          <cell r="L753">
            <v>53.02363411200227</v>
          </cell>
          <cell r="M753">
            <v>3.6552116189644734</v>
          </cell>
          <cell r="N753">
            <v>3.0193742238596797</v>
          </cell>
          <cell r="O753">
            <v>2.9134203126486038</v>
          </cell>
          <cell r="P753">
            <v>2.6414259865752143</v>
          </cell>
          <cell r="Q753">
            <v>3.0399519188847073</v>
          </cell>
          <cell r="R753">
            <v>2.4585806603998157</v>
          </cell>
          <cell r="S753">
            <v>4.2281390871362099</v>
          </cell>
          <cell r="T753">
            <v>0.73451222152699591</v>
          </cell>
          <cell r="U753">
            <v>0.67862861982989986</v>
          </cell>
          <cell r="V753">
            <v>2.5621990691510477</v>
          </cell>
          <cell r="W753">
            <v>0.2145882049279827</v>
          </cell>
          <cell r="X753">
            <v>2.3948883243993628E-2</v>
          </cell>
          <cell r="Y753">
            <v>1.222096343613345</v>
          </cell>
          <cell r="Z753">
            <v>1.1035993980174246</v>
          </cell>
          <cell r="AA753">
            <v>0.3138155426230686</v>
          </cell>
          <cell r="AB753">
            <v>0.56938056947425664</v>
          </cell>
          <cell r="AC753">
            <v>7.6182710827178708</v>
          </cell>
          <cell r="AD753">
            <v>8.5530788636095938</v>
          </cell>
          <cell r="AE753">
            <v>1.4260930656741659</v>
          </cell>
          <cell r="AF753">
            <v>99.999949784880627</v>
          </cell>
          <cell r="AG753">
            <v>0.56678845730966743</v>
          </cell>
        </row>
        <row r="754">
          <cell r="C754" t="str">
            <v>090716</v>
          </cell>
          <cell r="D754" t="str">
            <v>SIERRA</v>
          </cell>
          <cell r="E754" t="str">
            <v>HUANCAVELICA</v>
          </cell>
          <cell r="F754" t="str">
            <v>TAYACAJA</v>
          </cell>
          <cell r="G754" t="str">
            <v>SAN MARCOS DE ROCCHAC</v>
          </cell>
          <cell r="H754">
            <v>2880</v>
          </cell>
          <cell r="I754">
            <v>501.88632104934425</v>
          </cell>
          <cell r="J754">
            <v>2378.1136789506559</v>
          </cell>
          <cell r="K754">
            <v>0.42799999999999999</v>
          </cell>
          <cell r="L754">
            <v>53.02363411200227</v>
          </cell>
          <cell r="M754">
            <v>3.6552116189644734</v>
          </cell>
          <cell r="N754">
            <v>3.0193742238596797</v>
          </cell>
          <cell r="O754">
            <v>2.9134203126486038</v>
          </cell>
          <cell r="P754">
            <v>2.6414259865752143</v>
          </cell>
          <cell r="Q754">
            <v>3.0399519188847073</v>
          </cell>
          <cell r="R754">
            <v>2.4585806603998157</v>
          </cell>
          <cell r="S754">
            <v>4.2281390871362099</v>
          </cell>
          <cell r="T754">
            <v>0.73451222152699591</v>
          </cell>
          <cell r="U754">
            <v>0.67862861982989986</v>
          </cell>
          <cell r="V754">
            <v>2.5621990691510477</v>
          </cell>
          <cell r="W754">
            <v>0.2145882049279827</v>
          </cell>
          <cell r="X754">
            <v>2.3948883243993628E-2</v>
          </cell>
          <cell r="Y754">
            <v>1.222096343613345</v>
          </cell>
          <cell r="Z754">
            <v>1.1035993980174246</v>
          </cell>
          <cell r="AA754">
            <v>0.3138155426230686</v>
          </cell>
          <cell r="AB754">
            <v>0.56938056947425664</v>
          </cell>
          <cell r="AC754">
            <v>7.6182710827178708</v>
          </cell>
          <cell r="AD754">
            <v>8.5530788636095938</v>
          </cell>
          <cell r="AE754">
            <v>1.4260930656741659</v>
          </cell>
          <cell r="AF754">
            <v>99.999949784880627</v>
          </cell>
          <cell r="AG754">
            <v>0.56678845730966743</v>
          </cell>
        </row>
        <row r="755">
          <cell r="C755" t="str">
            <v>090717</v>
          </cell>
          <cell r="D755" t="str">
            <v>SIERRA</v>
          </cell>
          <cell r="E755" t="str">
            <v>HUANCAVELICA</v>
          </cell>
          <cell r="F755" t="str">
            <v>TAYACAJA</v>
          </cell>
          <cell r="G755" t="str">
            <v>SURCUBAMBA</v>
          </cell>
          <cell r="H755">
            <v>4897</v>
          </cell>
          <cell r="I755">
            <v>404.2515649452269</v>
          </cell>
          <cell r="J755">
            <v>4492.7484350547729</v>
          </cell>
          <cell r="K755">
            <v>0.42799999999999999</v>
          </cell>
          <cell r="L755">
            <v>53.02363411200227</v>
          </cell>
          <cell r="M755">
            <v>3.6552116189644734</v>
          </cell>
          <cell r="N755">
            <v>3.0193742238596797</v>
          </cell>
          <cell r="O755">
            <v>2.9134203126486038</v>
          </cell>
          <cell r="P755">
            <v>2.6414259865752143</v>
          </cell>
          <cell r="Q755">
            <v>3.0399519188847073</v>
          </cell>
          <cell r="R755">
            <v>2.4585806603998157</v>
          </cell>
          <cell r="S755">
            <v>4.2281390871362099</v>
          </cell>
          <cell r="T755">
            <v>0.73451222152699591</v>
          </cell>
          <cell r="U755">
            <v>0.67862861982989986</v>
          </cell>
          <cell r="V755">
            <v>2.5621990691510477</v>
          </cell>
          <cell r="W755">
            <v>0.2145882049279827</v>
          </cell>
          <cell r="X755">
            <v>2.3948883243993628E-2</v>
          </cell>
          <cell r="Y755">
            <v>1.222096343613345</v>
          </cell>
          <cell r="Z755">
            <v>1.1035993980174246</v>
          </cell>
          <cell r="AA755">
            <v>0.3138155426230686</v>
          </cell>
          <cell r="AB755">
            <v>0.56938056947425664</v>
          </cell>
          <cell r="AC755">
            <v>7.6182710827178708</v>
          </cell>
          <cell r="AD755">
            <v>8.5530788636095938</v>
          </cell>
          <cell r="AE755">
            <v>1.4260930656741659</v>
          </cell>
          <cell r="AF755">
            <v>99.999949784880627</v>
          </cell>
          <cell r="AG755">
            <v>0.56678845730966743</v>
          </cell>
        </row>
        <row r="756">
          <cell r="C756" t="str">
            <v>090718</v>
          </cell>
          <cell r="D756" t="str">
            <v>SIERRA</v>
          </cell>
          <cell r="E756" t="str">
            <v>HUANCAVELICA</v>
          </cell>
          <cell r="F756" t="str">
            <v>TAYACAJA</v>
          </cell>
          <cell r="G756" t="str">
            <v>TINTAY PUNCU   22/</v>
          </cell>
          <cell r="H756">
            <v>8732</v>
          </cell>
          <cell r="I756">
            <v>1649.4455307262574</v>
          </cell>
          <cell r="J756">
            <v>7082.5544692737421</v>
          </cell>
          <cell r="K756">
            <v>0.42799999999999999</v>
          </cell>
          <cell r="L756">
            <v>53.02363411200227</v>
          </cell>
          <cell r="M756">
            <v>3.6552116189644734</v>
          </cell>
          <cell r="N756">
            <v>3.0193742238596797</v>
          </cell>
          <cell r="O756">
            <v>2.9134203126486038</v>
          </cell>
          <cell r="P756">
            <v>2.6414259865752143</v>
          </cell>
          <cell r="Q756">
            <v>3.0399519188847073</v>
          </cell>
          <cell r="R756">
            <v>2.4585806603998157</v>
          </cell>
          <cell r="S756">
            <v>4.2281390871362099</v>
          </cell>
          <cell r="T756">
            <v>0.73451222152699591</v>
          </cell>
          <cell r="U756">
            <v>0.67862861982989986</v>
          </cell>
          <cell r="V756">
            <v>2.5621990691510477</v>
          </cell>
          <cell r="W756">
            <v>0.2145882049279827</v>
          </cell>
          <cell r="X756">
            <v>2.3948883243993628E-2</v>
          </cell>
          <cell r="Y756">
            <v>1.222096343613345</v>
          </cell>
          <cell r="Z756">
            <v>1.1035993980174246</v>
          </cell>
          <cell r="AA756">
            <v>0.3138155426230686</v>
          </cell>
          <cell r="AB756">
            <v>0.56938056947425664</v>
          </cell>
          <cell r="AC756">
            <v>7.6182710827178708</v>
          </cell>
          <cell r="AD756">
            <v>8.5530788636095938</v>
          </cell>
          <cell r="AE756">
            <v>1.4260930656741659</v>
          </cell>
          <cell r="AF756">
            <v>99.999949784880627</v>
          </cell>
          <cell r="AG756">
            <v>0.56678845730966743</v>
          </cell>
        </row>
        <row r="757">
          <cell r="C757" t="str">
            <v>090719</v>
          </cell>
          <cell r="D757" t="str">
            <v>SIERRA</v>
          </cell>
          <cell r="E757" t="str">
            <v>HUANCAVELICA</v>
          </cell>
          <cell r="F757" t="str">
            <v>TAYACAJA</v>
          </cell>
          <cell r="G757" t="str">
            <v>QUICHUAS   7/</v>
          </cell>
          <cell r="H757">
            <v>4144</v>
          </cell>
          <cell r="I757">
            <v>611.97140303842718</v>
          </cell>
          <cell r="J757">
            <v>3532.0285969615729</v>
          </cell>
          <cell r="K757">
            <v>0.42799999999999999</v>
          </cell>
          <cell r="L757">
            <v>53.02363411200227</v>
          </cell>
          <cell r="M757">
            <v>3.6552116189644734</v>
          </cell>
          <cell r="N757">
            <v>3.0193742238596797</v>
          </cell>
          <cell r="O757">
            <v>2.9134203126486038</v>
          </cell>
          <cell r="P757">
            <v>2.6414259865752143</v>
          </cell>
          <cell r="Q757">
            <v>3.0399519188847073</v>
          </cell>
          <cell r="R757">
            <v>2.4585806603998157</v>
          </cell>
          <cell r="S757">
            <v>4.2281390871362099</v>
          </cell>
          <cell r="T757">
            <v>0.73451222152699591</v>
          </cell>
          <cell r="U757">
            <v>0.67862861982989986</v>
          </cell>
          <cell r="V757">
            <v>2.5621990691510477</v>
          </cell>
          <cell r="W757">
            <v>0.2145882049279827</v>
          </cell>
          <cell r="X757">
            <v>2.3948883243993628E-2</v>
          </cell>
          <cell r="Y757">
            <v>1.222096343613345</v>
          </cell>
          <cell r="Z757">
            <v>1.1035993980174246</v>
          </cell>
          <cell r="AA757">
            <v>0.3138155426230686</v>
          </cell>
          <cell r="AB757">
            <v>0.56938056947425664</v>
          </cell>
          <cell r="AC757">
            <v>7.6182710827178708</v>
          </cell>
          <cell r="AD757">
            <v>8.5530788636095938</v>
          </cell>
          <cell r="AE757">
            <v>1.4260930656741659</v>
          </cell>
          <cell r="AF757">
            <v>99.999949784880627</v>
          </cell>
          <cell r="AG757">
            <v>0.56678845730966743</v>
          </cell>
        </row>
        <row r="758">
          <cell r="C758" t="str">
            <v>090720</v>
          </cell>
          <cell r="D758" t="str">
            <v>SIERRA</v>
          </cell>
          <cell r="E758" t="str">
            <v>HUANCAVELICA</v>
          </cell>
          <cell r="F758" t="str">
            <v>TAYACAJA</v>
          </cell>
          <cell r="G758" t="str">
            <v>ANDAYMARCA  8/</v>
          </cell>
          <cell r="H758">
            <v>2283</v>
          </cell>
          <cell r="I758">
            <v>283.29197080291971</v>
          </cell>
          <cell r="J758">
            <v>1999.7080291970804</v>
          </cell>
          <cell r="K758">
            <v>0.42799999999999999</v>
          </cell>
          <cell r="L758">
            <v>53.02363411200227</v>
          </cell>
          <cell r="M758">
            <v>3.6552116189644734</v>
          </cell>
          <cell r="N758">
            <v>3.0193742238596797</v>
          </cell>
          <cell r="O758">
            <v>2.9134203126486038</v>
          </cell>
          <cell r="P758">
            <v>2.6414259865752143</v>
          </cell>
          <cell r="Q758">
            <v>3.0399519188847073</v>
          </cell>
          <cell r="R758">
            <v>2.4585806603998157</v>
          </cell>
          <cell r="S758">
            <v>4.2281390871362099</v>
          </cell>
          <cell r="T758">
            <v>0.73451222152699591</v>
          </cell>
          <cell r="U758">
            <v>0.67862861982989986</v>
          </cell>
          <cell r="V758">
            <v>2.5621990691510477</v>
          </cell>
          <cell r="W758">
            <v>0.2145882049279827</v>
          </cell>
          <cell r="X758">
            <v>2.3948883243993628E-2</v>
          </cell>
          <cell r="Y758">
            <v>1.222096343613345</v>
          </cell>
          <cell r="Z758">
            <v>1.1035993980174246</v>
          </cell>
          <cell r="AA758">
            <v>0.3138155426230686</v>
          </cell>
          <cell r="AB758">
            <v>0.56938056947425664</v>
          </cell>
          <cell r="AC758">
            <v>7.6182710827178708</v>
          </cell>
          <cell r="AD758">
            <v>8.5530788636095938</v>
          </cell>
          <cell r="AE758">
            <v>1.4260930656741659</v>
          </cell>
          <cell r="AF758">
            <v>99.999949784880627</v>
          </cell>
          <cell r="AG758">
            <v>0.56678845730966743</v>
          </cell>
        </row>
        <row r="759">
          <cell r="C759" t="str">
            <v>090721</v>
          </cell>
          <cell r="D759" t="str">
            <v>SIERRA</v>
          </cell>
          <cell r="E759" t="str">
            <v>HUANCAVELICA</v>
          </cell>
          <cell r="F759" t="str">
            <v>TAYACAJA</v>
          </cell>
          <cell r="G759" t="str">
            <v>ROBLE   22/</v>
          </cell>
          <cell r="H759">
            <v>4243</v>
          </cell>
          <cell r="I759">
            <v>0</v>
          </cell>
          <cell r="J759">
            <v>4243</v>
          </cell>
          <cell r="K759">
            <v>0.42799999999999999</v>
          </cell>
          <cell r="L759">
            <v>53.02363411200227</v>
          </cell>
          <cell r="M759">
            <v>3.6552116189644734</v>
          </cell>
          <cell r="N759">
            <v>3.0193742238596797</v>
          </cell>
          <cell r="O759">
            <v>2.9134203126486038</v>
          </cell>
          <cell r="P759">
            <v>2.6414259865752143</v>
          </cell>
          <cell r="Q759">
            <v>3.0399519188847073</v>
          </cell>
          <cell r="R759">
            <v>2.4585806603998157</v>
          </cell>
          <cell r="S759">
            <v>4.2281390871362099</v>
          </cell>
          <cell r="T759">
            <v>0.73451222152699591</v>
          </cell>
          <cell r="U759">
            <v>0.67862861982989986</v>
          </cell>
          <cell r="V759">
            <v>2.5621990691510477</v>
          </cell>
          <cell r="W759">
            <v>0.2145882049279827</v>
          </cell>
          <cell r="X759">
            <v>2.3948883243993628E-2</v>
          </cell>
          <cell r="Y759">
            <v>1.222096343613345</v>
          </cell>
          <cell r="Z759">
            <v>1.1035993980174246</v>
          </cell>
          <cell r="AA759">
            <v>0.3138155426230686</v>
          </cell>
          <cell r="AB759">
            <v>0.56938056947425664</v>
          </cell>
          <cell r="AC759">
            <v>7.6182710827178708</v>
          </cell>
          <cell r="AD759">
            <v>8.5530788636095938</v>
          </cell>
          <cell r="AE759">
            <v>1.4260930656741659</v>
          </cell>
          <cell r="AF759">
            <v>99.999949784880627</v>
          </cell>
          <cell r="AG759">
            <v>0.56678845730966743</v>
          </cell>
        </row>
        <row r="760">
          <cell r="C760" t="str">
            <v>090722</v>
          </cell>
          <cell r="D760" t="str">
            <v>SIERRA</v>
          </cell>
          <cell r="E760" t="str">
            <v>HUANCAVELICA</v>
          </cell>
          <cell r="F760" t="str">
            <v>TAYACAJA</v>
          </cell>
          <cell r="G760" t="str">
            <v>PICHOS   23/</v>
          </cell>
          <cell r="H760">
            <v>3447</v>
          </cell>
          <cell r="I760">
            <v>1663.8917710196781</v>
          </cell>
          <cell r="J760">
            <v>1783.1082289803219</v>
          </cell>
          <cell r="K760">
            <v>0.42799999999999999</v>
          </cell>
          <cell r="L760">
            <v>53.02363411200227</v>
          </cell>
          <cell r="M760">
            <v>3.6552116189644734</v>
          </cell>
          <cell r="N760">
            <v>3.0193742238596797</v>
          </cell>
          <cell r="O760">
            <v>2.9134203126486038</v>
          </cell>
          <cell r="P760">
            <v>2.6414259865752143</v>
          </cell>
          <cell r="Q760">
            <v>3.0399519188847073</v>
          </cell>
          <cell r="R760">
            <v>2.4585806603998157</v>
          </cell>
          <cell r="S760">
            <v>4.2281390871362099</v>
          </cell>
          <cell r="T760">
            <v>0.73451222152699591</v>
          </cell>
          <cell r="U760">
            <v>0.67862861982989986</v>
          </cell>
          <cell r="V760">
            <v>2.5621990691510477</v>
          </cell>
          <cell r="W760">
            <v>0.2145882049279827</v>
          </cell>
          <cell r="X760">
            <v>2.3948883243993628E-2</v>
          </cell>
          <cell r="Y760">
            <v>1.222096343613345</v>
          </cell>
          <cell r="Z760">
            <v>1.1035993980174246</v>
          </cell>
          <cell r="AA760">
            <v>0.3138155426230686</v>
          </cell>
          <cell r="AB760">
            <v>0.56938056947425664</v>
          </cell>
          <cell r="AC760">
            <v>7.6182710827178708</v>
          </cell>
          <cell r="AD760">
            <v>8.5530788636095938</v>
          </cell>
          <cell r="AE760">
            <v>1.4260930656741659</v>
          </cell>
          <cell r="AF760">
            <v>99.999949784880627</v>
          </cell>
          <cell r="AG760">
            <v>0.56678845730966743</v>
          </cell>
        </row>
        <row r="761">
          <cell r="C761" t="str">
            <v>100105</v>
          </cell>
          <cell r="D761" t="str">
            <v>SIERRA</v>
          </cell>
          <cell r="E761" t="str">
            <v>HUANUCO</v>
          </cell>
          <cell r="F761" t="str">
            <v>HUANUCO</v>
          </cell>
          <cell r="G761" t="str">
            <v xml:space="preserve">MARGOS </v>
          </cell>
          <cell r="H761">
            <v>9846</v>
          </cell>
          <cell r="I761">
            <v>5184.8432546671365</v>
          </cell>
          <cell r="J761">
            <v>4661.1567453328635</v>
          </cell>
          <cell r="K761">
            <v>0.36</v>
          </cell>
          <cell r="L761">
            <v>53.02363411200227</v>
          </cell>
          <cell r="M761">
            <v>3.6552116189644734</v>
          </cell>
          <cell r="N761">
            <v>3.0193742238596797</v>
          </cell>
          <cell r="O761">
            <v>2.9134203126486038</v>
          </cell>
          <cell r="P761">
            <v>2.6414259865752143</v>
          </cell>
          <cell r="Q761">
            <v>3.0399519188847073</v>
          </cell>
          <cell r="R761">
            <v>2.4585806603998157</v>
          </cell>
          <cell r="S761">
            <v>4.2281390871362099</v>
          </cell>
          <cell r="T761">
            <v>0.73451222152699591</v>
          </cell>
          <cell r="U761">
            <v>0.67862861982989986</v>
          </cell>
          <cell r="V761">
            <v>2.5621990691510477</v>
          </cell>
          <cell r="W761">
            <v>0.2145882049279827</v>
          </cell>
          <cell r="X761">
            <v>2.3948883243993628E-2</v>
          </cell>
          <cell r="Y761">
            <v>1.222096343613345</v>
          </cell>
          <cell r="Z761">
            <v>1.1035993980174246</v>
          </cell>
          <cell r="AA761">
            <v>0.3138155426230686</v>
          </cell>
          <cell r="AB761">
            <v>0.56938056947425664</v>
          </cell>
          <cell r="AC761">
            <v>7.6182710827178708</v>
          </cell>
          <cell r="AD761">
            <v>8.5530788636095938</v>
          </cell>
          <cell r="AE761">
            <v>1.4260930656741659</v>
          </cell>
          <cell r="AF761">
            <v>99.999949784880627</v>
          </cell>
          <cell r="AG761">
            <v>0.56678845730966743</v>
          </cell>
        </row>
        <row r="762">
          <cell r="C762" t="str">
            <v>100106</v>
          </cell>
          <cell r="D762" t="str">
            <v>SIERRA</v>
          </cell>
          <cell r="E762" t="str">
            <v>HUANUCO</v>
          </cell>
          <cell r="F762" t="str">
            <v>HUANUCO</v>
          </cell>
          <cell r="G762" t="str">
            <v xml:space="preserve">QUISQUI  </v>
          </cell>
          <cell r="H762">
            <v>8246</v>
          </cell>
          <cell r="I762">
            <v>1201.9230880023044</v>
          </cell>
          <cell r="J762">
            <v>7044.0769119976958</v>
          </cell>
          <cell r="K762">
            <v>0.42799999999999999</v>
          </cell>
          <cell r="L762">
            <v>53.02363411200227</v>
          </cell>
          <cell r="M762">
            <v>3.6552116189644734</v>
          </cell>
          <cell r="N762">
            <v>3.0193742238596797</v>
          </cell>
          <cell r="O762">
            <v>2.9134203126486038</v>
          </cell>
          <cell r="P762">
            <v>2.6414259865752143</v>
          </cell>
          <cell r="Q762">
            <v>3.0399519188847073</v>
          </cell>
          <cell r="R762">
            <v>2.4585806603998157</v>
          </cell>
          <cell r="S762">
            <v>4.2281390871362099</v>
          </cell>
          <cell r="T762">
            <v>0.73451222152699591</v>
          </cell>
          <cell r="U762">
            <v>0.67862861982989986</v>
          </cell>
          <cell r="V762">
            <v>2.5621990691510477</v>
          </cell>
          <cell r="W762">
            <v>0.2145882049279827</v>
          </cell>
          <cell r="X762">
            <v>2.3948883243993628E-2</v>
          </cell>
          <cell r="Y762">
            <v>1.222096343613345</v>
          </cell>
          <cell r="Z762">
            <v>1.1035993980174246</v>
          </cell>
          <cell r="AA762">
            <v>0.3138155426230686</v>
          </cell>
          <cell r="AB762">
            <v>0.56938056947425664</v>
          </cell>
          <cell r="AC762">
            <v>7.6182710827178708</v>
          </cell>
          <cell r="AD762">
            <v>8.5530788636095938</v>
          </cell>
          <cell r="AE762">
            <v>1.4260930656741659</v>
          </cell>
          <cell r="AF762">
            <v>99.999949784880627</v>
          </cell>
          <cell r="AG762">
            <v>0.56678845730966743</v>
          </cell>
        </row>
        <row r="763">
          <cell r="C763" t="str">
            <v>100107</v>
          </cell>
          <cell r="D763" t="str">
            <v>SIERRA</v>
          </cell>
          <cell r="E763" t="str">
            <v>HUANUCO</v>
          </cell>
          <cell r="F763" t="str">
            <v>HUANUCO</v>
          </cell>
          <cell r="G763" t="str">
            <v xml:space="preserve">SAN FRANCISCO DE CAYRAN </v>
          </cell>
          <cell r="H763">
            <v>5478</v>
          </cell>
          <cell r="I763">
            <v>595.60676707241601</v>
          </cell>
          <cell r="J763">
            <v>4882.393232927584</v>
          </cell>
          <cell r="K763">
            <v>0.42799999999999999</v>
          </cell>
          <cell r="L763">
            <v>53.02363411200227</v>
          </cell>
          <cell r="M763">
            <v>3.6552116189644734</v>
          </cell>
          <cell r="N763">
            <v>3.0193742238596797</v>
          </cell>
          <cell r="O763">
            <v>2.9134203126486038</v>
          </cell>
          <cell r="P763">
            <v>2.6414259865752143</v>
          </cell>
          <cell r="Q763">
            <v>3.0399519188847073</v>
          </cell>
          <cell r="R763">
            <v>2.4585806603998157</v>
          </cell>
          <cell r="S763">
            <v>4.2281390871362099</v>
          </cell>
          <cell r="T763">
            <v>0.73451222152699591</v>
          </cell>
          <cell r="U763">
            <v>0.67862861982989986</v>
          </cell>
          <cell r="V763">
            <v>2.5621990691510477</v>
          </cell>
          <cell r="W763">
            <v>0.2145882049279827</v>
          </cell>
          <cell r="X763">
            <v>2.3948883243993628E-2</v>
          </cell>
          <cell r="Y763">
            <v>1.222096343613345</v>
          </cell>
          <cell r="Z763">
            <v>1.1035993980174246</v>
          </cell>
          <cell r="AA763">
            <v>0.3138155426230686</v>
          </cell>
          <cell r="AB763">
            <v>0.56938056947425664</v>
          </cell>
          <cell r="AC763">
            <v>7.6182710827178708</v>
          </cell>
          <cell r="AD763">
            <v>8.5530788636095938</v>
          </cell>
          <cell r="AE763">
            <v>1.4260930656741659</v>
          </cell>
          <cell r="AF763">
            <v>99.999949784880627</v>
          </cell>
          <cell r="AG763">
            <v>0.56678845730966743</v>
          </cell>
        </row>
        <row r="764">
          <cell r="C764" t="str">
            <v>100108</v>
          </cell>
          <cell r="D764" t="str">
            <v>SIERRA</v>
          </cell>
          <cell r="E764" t="str">
            <v>HUANUCO</v>
          </cell>
          <cell r="F764" t="str">
            <v>HUANUCO</v>
          </cell>
          <cell r="G764" t="str">
            <v xml:space="preserve">SAN PEDRO DE CHAULAN   </v>
          </cell>
          <cell r="H764">
            <v>7979</v>
          </cell>
          <cell r="I764">
            <v>1775.9522214129643</v>
          </cell>
          <cell r="J764">
            <v>6203.0477785870353</v>
          </cell>
          <cell r="K764">
            <v>0.42799999999999999</v>
          </cell>
          <cell r="L764">
            <v>53.02363411200227</v>
          </cell>
          <cell r="M764">
            <v>3.6552116189644734</v>
          </cell>
          <cell r="N764">
            <v>3.0193742238596797</v>
          </cell>
          <cell r="O764">
            <v>2.9134203126486038</v>
          </cell>
          <cell r="P764">
            <v>2.6414259865752143</v>
          </cell>
          <cell r="Q764">
            <v>3.0399519188847073</v>
          </cell>
          <cell r="R764">
            <v>2.4585806603998157</v>
          </cell>
          <cell r="S764">
            <v>4.2281390871362099</v>
          </cell>
          <cell r="T764">
            <v>0.73451222152699591</v>
          </cell>
          <cell r="U764">
            <v>0.67862861982989986</v>
          </cell>
          <cell r="V764">
            <v>2.5621990691510477</v>
          </cell>
          <cell r="W764">
            <v>0.2145882049279827</v>
          </cell>
          <cell r="X764">
            <v>2.3948883243993628E-2</v>
          </cell>
          <cell r="Y764">
            <v>1.222096343613345</v>
          </cell>
          <cell r="Z764">
            <v>1.1035993980174246</v>
          </cell>
          <cell r="AA764">
            <v>0.3138155426230686</v>
          </cell>
          <cell r="AB764">
            <v>0.56938056947425664</v>
          </cell>
          <cell r="AC764">
            <v>7.6182710827178708</v>
          </cell>
          <cell r="AD764">
            <v>8.5530788636095938</v>
          </cell>
          <cell r="AE764">
            <v>1.4260930656741659</v>
          </cell>
          <cell r="AF764">
            <v>99.999949784880627</v>
          </cell>
          <cell r="AG764">
            <v>0.56678845730966743</v>
          </cell>
        </row>
        <row r="765">
          <cell r="C765" t="str">
            <v>100110</v>
          </cell>
          <cell r="D765" t="str">
            <v>SIERRA</v>
          </cell>
          <cell r="E765" t="str">
            <v>HUANUCO</v>
          </cell>
          <cell r="F765" t="str">
            <v>HUANUCO</v>
          </cell>
          <cell r="G765" t="str">
            <v>YARUMAYO</v>
          </cell>
          <cell r="H765">
            <v>3084</v>
          </cell>
          <cell r="I765">
            <v>814.92503748125944</v>
          </cell>
          <cell r="J765">
            <v>2269.0749625187404</v>
          </cell>
          <cell r="K765">
            <v>0.42799999999999999</v>
          </cell>
          <cell r="L765">
            <v>53.02363411200227</v>
          </cell>
          <cell r="M765">
            <v>3.6552116189644734</v>
          </cell>
          <cell r="N765">
            <v>3.0193742238596797</v>
          </cell>
          <cell r="O765">
            <v>2.9134203126486038</v>
          </cell>
          <cell r="P765">
            <v>2.6414259865752143</v>
          </cell>
          <cell r="Q765">
            <v>3.0399519188847073</v>
          </cell>
          <cell r="R765">
            <v>2.4585806603998157</v>
          </cell>
          <cell r="S765">
            <v>4.2281390871362099</v>
          </cell>
          <cell r="T765">
            <v>0.73451222152699591</v>
          </cell>
          <cell r="U765">
            <v>0.67862861982989986</v>
          </cell>
          <cell r="V765">
            <v>2.5621990691510477</v>
          </cell>
          <cell r="W765">
            <v>0.2145882049279827</v>
          </cell>
          <cell r="X765">
            <v>2.3948883243993628E-2</v>
          </cell>
          <cell r="Y765">
            <v>1.222096343613345</v>
          </cell>
          <cell r="Z765">
            <v>1.1035993980174246</v>
          </cell>
          <cell r="AA765">
            <v>0.3138155426230686</v>
          </cell>
          <cell r="AB765">
            <v>0.56938056947425664</v>
          </cell>
          <cell r="AC765">
            <v>7.6182710827178708</v>
          </cell>
          <cell r="AD765">
            <v>8.5530788636095938</v>
          </cell>
          <cell r="AE765">
            <v>1.4260930656741659</v>
          </cell>
          <cell r="AF765">
            <v>99.999949784880627</v>
          </cell>
          <cell r="AG765">
            <v>0.56678845730966743</v>
          </cell>
        </row>
        <row r="766">
          <cell r="C766" t="str">
            <v>100112</v>
          </cell>
          <cell r="D766" t="str">
            <v>SIERRA</v>
          </cell>
          <cell r="E766" t="str">
            <v>HUANUCO</v>
          </cell>
          <cell r="F766" t="str">
            <v>HUANUCO</v>
          </cell>
          <cell r="G766" t="str">
            <v xml:space="preserve">YACUS  </v>
          </cell>
          <cell r="H766">
            <v>7261</v>
          </cell>
          <cell r="I766">
            <v>2305.5379595734521</v>
          </cell>
          <cell r="J766">
            <v>4955.4620404265479</v>
          </cell>
          <cell r="K766">
            <v>0.42799999999999999</v>
          </cell>
          <cell r="L766">
            <v>53.02363411200227</v>
          </cell>
          <cell r="M766">
            <v>3.6552116189644734</v>
          </cell>
          <cell r="N766">
            <v>3.0193742238596797</v>
          </cell>
          <cell r="O766">
            <v>2.9134203126486038</v>
          </cell>
          <cell r="P766">
            <v>2.6414259865752143</v>
          </cell>
          <cell r="Q766">
            <v>3.0399519188847073</v>
          </cell>
          <cell r="R766">
            <v>2.4585806603998157</v>
          </cell>
          <cell r="S766">
            <v>4.2281390871362099</v>
          </cell>
          <cell r="T766">
            <v>0.73451222152699591</v>
          </cell>
          <cell r="U766">
            <v>0.67862861982989986</v>
          </cell>
          <cell r="V766">
            <v>2.5621990691510477</v>
          </cell>
          <cell r="W766">
            <v>0.2145882049279827</v>
          </cell>
          <cell r="X766">
            <v>2.3948883243993628E-2</v>
          </cell>
          <cell r="Y766">
            <v>1.222096343613345</v>
          </cell>
          <cell r="Z766">
            <v>1.1035993980174246</v>
          </cell>
          <cell r="AA766">
            <v>0.3138155426230686</v>
          </cell>
          <cell r="AB766">
            <v>0.56938056947425664</v>
          </cell>
          <cell r="AC766">
            <v>7.6182710827178708</v>
          </cell>
          <cell r="AD766">
            <v>8.5530788636095938</v>
          </cell>
          <cell r="AE766">
            <v>1.4260930656741659</v>
          </cell>
          <cell r="AF766">
            <v>99.999949784880627</v>
          </cell>
          <cell r="AG766">
            <v>0.56678845730966743</v>
          </cell>
        </row>
        <row r="767">
          <cell r="C767" t="str">
            <v>100202</v>
          </cell>
          <cell r="D767" t="str">
            <v>SIERRA</v>
          </cell>
          <cell r="E767" t="str">
            <v>HUANUCO</v>
          </cell>
          <cell r="F767" t="str">
            <v>AMBO</v>
          </cell>
          <cell r="G767" t="str">
            <v>CAYNA</v>
          </cell>
          <cell r="H767">
            <v>3528</v>
          </cell>
          <cell r="I767">
            <v>1614.4600431965446</v>
          </cell>
          <cell r="J767">
            <v>1913.5399568034554</v>
          </cell>
          <cell r="K767">
            <v>0.4</v>
          </cell>
          <cell r="L767">
            <v>74.764735017335326</v>
          </cell>
          <cell r="M767">
            <v>1.1391778107974246</v>
          </cell>
          <cell r="N767">
            <v>0.23774145616641904</v>
          </cell>
          <cell r="O767">
            <v>0.76151560178306099</v>
          </cell>
          <cell r="P767">
            <v>3.6379395740465581</v>
          </cell>
          <cell r="Q767">
            <v>2.8603268945022293</v>
          </cell>
          <cell r="R767">
            <v>0.33803863298662706</v>
          </cell>
          <cell r="S767">
            <v>4.767211490837048</v>
          </cell>
          <cell r="T767">
            <v>0.11763249133234276</v>
          </cell>
          <cell r="U767">
            <v>0.43957404655770194</v>
          </cell>
          <cell r="V767">
            <v>0.75656265477959406</v>
          </cell>
          <cell r="W767">
            <v>0</v>
          </cell>
          <cell r="X767">
            <v>0</v>
          </cell>
          <cell r="Y767">
            <v>0.56958890539871232</v>
          </cell>
          <cell r="Z767">
            <v>1.4053987122337792</v>
          </cell>
          <cell r="AA767">
            <v>3.5289747399702822</v>
          </cell>
          <cell r="AB767">
            <v>0.87295690936107007</v>
          </cell>
          <cell r="AC767">
            <v>2.3278850916295193</v>
          </cell>
          <cell r="AD767">
            <v>1.3261515601783065</v>
          </cell>
          <cell r="AE767">
            <v>0.14858841010401191</v>
          </cell>
          <cell r="AF767">
            <v>100</v>
          </cell>
          <cell r="AG767">
            <v>0.75903912828132747</v>
          </cell>
        </row>
        <row r="768">
          <cell r="C768" t="str">
            <v>100203</v>
          </cell>
          <cell r="D768" t="str">
            <v>SIERRA</v>
          </cell>
          <cell r="E768" t="str">
            <v>HUANUCO</v>
          </cell>
          <cell r="F768" t="str">
            <v>AMBO</v>
          </cell>
          <cell r="G768" t="str">
            <v>COLPAS</v>
          </cell>
          <cell r="H768">
            <v>2513</v>
          </cell>
          <cell r="I768">
            <v>494.98484848484844</v>
          </cell>
          <cell r="J768">
            <v>2018.0151515151515</v>
          </cell>
          <cell r="K768">
            <v>0.42799999999999999</v>
          </cell>
          <cell r="L768">
            <v>53.02363411200227</v>
          </cell>
          <cell r="M768">
            <v>3.6552116189644734</v>
          </cell>
          <cell r="N768">
            <v>3.0193742238596797</v>
          </cell>
          <cell r="O768">
            <v>2.9134203126486038</v>
          </cell>
          <cell r="P768">
            <v>2.6414259865752143</v>
          </cell>
          <cell r="Q768">
            <v>3.0399519188847073</v>
          </cell>
          <cell r="R768">
            <v>2.4585806603998157</v>
          </cell>
          <cell r="S768">
            <v>4.2281390871362099</v>
          </cell>
          <cell r="T768">
            <v>0.73451222152699591</v>
          </cell>
          <cell r="U768">
            <v>0.67862861982989986</v>
          </cell>
          <cell r="V768">
            <v>2.5621990691510477</v>
          </cell>
          <cell r="W768">
            <v>0.2145882049279827</v>
          </cell>
          <cell r="X768">
            <v>2.3948883243993628E-2</v>
          </cell>
          <cell r="Y768">
            <v>1.222096343613345</v>
          </cell>
          <cell r="Z768">
            <v>1.1035993980174246</v>
          </cell>
          <cell r="AA768">
            <v>0.3138155426230686</v>
          </cell>
          <cell r="AB768">
            <v>0.56938056947425664</v>
          </cell>
          <cell r="AC768">
            <v>7.6182710827178708</v>
          </cell>
          <cell r="AD768">
            <v>8.5530788636095938</v>
          </cell>
          <cell r="AE768">
            <v>1.4260930656741659</v>
          </cell>
          <cell r="AF768">
            <v>99.999949784880627</v>
          </cell>
          <cell r="AG768">
            <v>0.56678845730966743</v>
          </cell>
        </row>
        <row r="769">
          <cell r="C769" t="str">
            <v>100204</v>
          </cell>
          <cell r="D769" t="str">
            <v>SIERRA</v>
          </cell>
          <cell r="E769" t="str">
            <v>HUANUCO</v>
          </cell>
          <cell r="F769" t="str">
            <v>AMBO</v>
          </cell>
          <cell r="G769" t="str">
            <v>CONCHAMARCA</v>
          </cell>
          <cell r="H769">
            <v>6822</v>
          </cell>
          <cell r="I769">
            <v>1396.593447631981</v>
          </cell>
          <cell r="J769">
            <v>5425.4065523680192</v>
          </cell>
          <cell r="K769">
            <v>0.42799999999999999</v>
          </cell>
          <cell r="L769">
            <v>53.02363411200227</v>
          </cell>
          <cell r="M769">
            <v>3.6552116189644734</v>
          </cell>
          <cell r="N769">
            <v>3.0193742238596797</v>
          </cell>
          <cell r="O769">
            <v>2.9134203126486038</v>
          </cell>
          <cell r="P769">
            <v>2.6414259865752143</v>
          </cell>
          <cell r="Q769">
            <v>3.0399519188847073</v>
          </cell>
          <cell r="R769">
            <v>2.4585806603998157</v>
          </cell>
          <cell r="S769">
            <v>4.2281390871362099</v>
          </cell>
          <cell r="T769">
            <v>0.73451222152699591</v>
          </cell>
          <cell r="U769">
            <v>0.67862861982989986</v>
          </cell>
          <cell r="V769">
            <v>2.5621990691510477</v>
          </cell>
          <cell r="W769">
            <v>0.2145882049279827</v>
          </cell>
          <cell r="X769">
            <v>2.3948883243993628E-2</v>
          </cell>
          <cell r="Y769">
            <v>1.222096343613345</v>
          </cell>
          <cell r="Z769">
            <v>1.1035993980174246</v>
          </cell>
          <cell r="AA769">
            <v>0.3138155426230686</v>
          </cell>
          <cell r="AB769">
            <v>0.56938056947425664</v>
          </cell>
          <cell r="AC769">
            <v>7.6182710827178708</v>
          </cell>
          <cell r="AD769">
            <v>8.5530788636095938</v>
          </cell>
          <cell r="AE769">
            <v>1.4260930656741659</v>
          </cell>
          <cell r="AF769">
            <v>99.999949784880627</v>
          </cell>
          <cell r="AG769">
            <v>0.56678845730966743</v>
          </cell>
        </row>
        <row r="770">
          <cell r="C770" t="str">
            <v>100205</v>
          </cell>
          <cell r="D770" t="str">
            <v>SIERRA</v>
          </cell>
          <cell r="E770" t="str">
            <v>HUANUCO</v>
          </cell>
          <cell r="F770" t="str">
            <v>AMBO</v>
          </cell>
          <cell r="G770" t="str">
            <v>HUACAR</v>
          </cell>
          <cell r="H770">
            <v>7643</v>
          </cell>
          <cell r="I770">
            <v>1012.9618330039525</v>
          </cell>
          <cell r="J770">
            <v>6630.0381669960479</v>
          </cell>
          <cell r="K770">
            <v>0.42799999999999999</v>
          </cell>
          <cell r="L770">
            <v>53.02363411200227</v>
          </cell>
          <cell r="M770">
            <v>3.6552116189644734</v>
          </cell>
          <cell r="N770">
            <v>3.0193742238596797</v>
          </cell>
          <cell r="O770">
            <v>2.9134203126486038</v>
          </cell>
          <cell r="P770">
            <v>2.6414259865752143</v>
          </cell>
          <cell r="Q770">
            <v>3.0399519188847073</v>
          </cell>
          <cell r="R770">
            <v>2.4585806603998157</v>
          </cell>
          <cell r="S770">
            <v>4.2281390871362099</v>
          </cell>
          <cell r="T770">
            <v>0.73451222152699591</v>
          </cell>
          <cell r="U770">
            <v>0.67862861982989986</v>
          </cell>
          <cell r="V770">
            <v>2.5621990691510477</v>
          </cell>
          <cell r="W770">
            <v>0.2145882049279827</v>
          </cell>
          <cell r="X770">
            <v>2.3948883243993628E-2</v>
          </cell>
          <cell r="Y770">
            <v>1.222096343613345</v>
          </cell>
          <cell r="Z770">
            <v>1.1035993980174246</v>
          </cell>
          <cell r="AA770">
            <v>0.3138155426230686</v>
          </cell>
          <cell r="AB770">
            <v>0.56938056947425664</v>
          </cell>
          <cell r="AC770">
            <v>7.6182710827178708</v>
          </cell>
          <cell r="AD770">
            <v>8.5530788636095938</v>
          </cell>
          <cell r="AE770">
            <v>1.4260930656741659</v>
          </cell>
          <cell r="AF770">
            <v>99.999949784880627</v>
          </cell>
          <cell r="AG770">
            <v>0.56678845730966743</v>
          </cell>
        </row>
        <row r="771">
          <cell r="C771" t="str">
            <v>100206</v>
          </cell>
          <cell r="D771" t="str">
            <v>SIERRA</v>
          </cell>
          <cell r="E771" t="str">
            <v>HUANUCO</v>
          </cell>
          <cell r="F771" t="str">
            <v>AMBO</v>
          </cell>
          <cell r="G771" t="str">
            <v>SAN FRANCISCO</v>
          </cell>
          <cell r="H771">
            <v>3327</v>
          </cell>
          <cell r="I771">
            <v>1409.7972602739726</v>
          </cell>
          <cell r="J771">
            <v>1917.2027397260274</v>
          </cell>
          <cell r="K771">
            <v>0.42799999999999999</v>
          </cell>
          <cell r="L771">
            <v>53.02363411200227</v>
          </cell>
          <cell r="M771">
            <v>3.6552116189644734</v>
          </cell>
          <cell r="N771">
            <v>3.0193742238596797</v>
          </cell>
          <cell r="O771">
            <v>2.9134203126486038</v>
          </cell>
          <cell r="P771">
            <v>2.6414259865752143</v>
          </cell>
          <cell r="Q771">
            <v>3.0399519188847073</v>
          </cell>
          <cell r="R771">
            <v>2.4585806603998157</v>
          </cell>
          <cell r="S771">
            <v>4.2281390871362099</v>
          </cell>
          <cell r="T771">
            <v>0.73451222152699591</v>
          </cell>
          <cell r="U771">
            <v>0.67862861982989986</v>
          </cell>
          <cell r="V771">
            <v>2.5621990691510477</v>
          </cell>
          <cell r="W771">
            <v>0.2145882049279827</v>
          </cell>
          <cell r="X771">
            <v>2.3948883243993628E-2</v>
          </cell>
          <cell r="Y771">
            <v>1.222096343613345</v>
          </cell>
          <cell r="Z771">
            <v>1.1035993980174246</v>
          </cell>
          <cell r="AA771">
            <v>0.3138155426230686</v>
          </cell>
          <cell r="AB771">
            <v>0.56938056947425664</v>
          </cell>
          <cell r="AC771">
            <v>7.6182710827178708</v>
          </cell>
          <cell r="AD771">
            <v>8.5530788636095938</v>
          </cell>
          <cell r="AE771">
            <v>1.4260930656741659</v>
          </cell>
          <cell r="AF771">
            <v>99.999949784880627</v>
          </cell>
          <cell r="AG771">
            <v>0.56678845730966743</v>
          </cell>
        </row>
        <row r="772">
          <cell r="C772" t="str">
            <v>100208</v>
          </cell>
          <cell r="D772" t="str">
            <v>SIERRA</v>
          </cell>
          <cell r="E772" t="str">
            <v>HUANUCO</v>
          </cell>
          <cell r="F772" t="str">
            <v>AMBO</v>
          </cell>
          <cell r="G772" t="str">
            <v>TOMAY KICHWA</v>
          </cell>
          <cell r="H772">
            <v>4082</v>
          </cell>
          <cell r="I772">
            <v>1861.8213012477718</v>
          </cell>
          <cell r="J772">
            <v>2220.1786987522282</v>
          </cell>
          <cell r="K772">
            <v>0.42799999999999999</v>
          </cell>
          <cell r="L772">
            <v>53.02363411200227</v>
          </cell>
          <cell r="M772">
            <v>3.6552116189644734</v>
          </cell>
          <cell r="N772">
            <v>3.0193742238596797</v>
          </cell>
          <cell r="O772">
            <v>2.9134203126486038</v>
          </cell>
          <cell r="P772">
            <v>2.6414259865752143</v>
          </cell>
          <cell r="Q772">
            <v>3.0399519188847073</v>
          </cell>
          <cell r="R772">
            <v>2.4585806603998157</v>
          </cell>
          <cell r="S772">
            <v>4.2281390871362099</v>
          </cell>
          <cell r="T772">
            <v>0.73451222152699591</v>
          </cell>
          <cell r="U772">
            <v>0.67862861982989986</v>
          </cell>
          <cell r="V772">
            <v>2.5621990691510477</v>
          </cell>
          <cell r="W772">
            <v>0.2145882049279827</v>
          </cell>
          <cell r="X772">
            <v>2.3948883243993628E-2</v>
          </cell>
          <cell r="Y772">
            <v>1.222096343613345</v>
          </cell>
          <cell r="Z772">
            <v>1.1035993980174246</v>
          </cell>
          <cell r="AA772">
            <v>0.3138155426230686</v>
          </cell>
          <cell r="AB772">
            <v>0.56938056947425664</v>
          </cell>
          <cell r="AC772">
            <v>7.6182710827178708</v>
          </cell>
          <cell r="AD772">
            <v>8.5530788636095938</v>
          </cell>
          <cell r="AE772">
            <v>1.4260930656741659</v>
          </cell>
          <cell r="AF772">
            <v>99.999949784880627</v>
          </cell>
          <cell r="AG772">
            <v>0.56678845730966743</v>
          </cell>
        </row>
        <row r="773">
          <cell r="C773" t="str">
            <v>100301</v>
          </cell>
          <cell r="D773" t="str">
            <v>SIERRA</v>
          </cell>
          <cell r="E773" t="str">
            <v>HUANUCO</v>
          </cell>
          <cell r="F773" t="str">
            <v>DOS DE MAYO</v>
          </cell>
          <cell r="G773" t="str">
            <v>LA UNION</v>
          </cell>
          <cell r="H773">
            <v>6332</v>
          </cell>
          <cell r="I773">
            <v>5008.4317958783122</v>
          </cell>
          <cell r="J773">
            <v>1323.5682041216878</v>
          </cell>
          <cell r="K773">
            <v>0.43</v>
          </cell>
          <cell r="L773">
            <v>53.02363411200227</v>
          </cell>
          <cell r="M773">
            <v>3.6552116189644734</v>
          </cell>
          <cell r="N773">
            <v>3.0193742238596797</v>
          </cell>
          <cell r="O773">
            <v>2.9134203126486038</v>
          </cell>
          <cell r="P773">
            <v>2.6414259865752143</v>
          </cell>
          <cell r="Q773">
            <v>3.0399519188847073</v>
          </cell>
          <cell r="R773">
            <v>2.4585806603998157</v>
          </cell>
          <cell r="S773">
            <v>4.2281390871362099</v>
          </cell>
          <cell r="T773">
            <v>0.73451222152699591</v>
          </cell>
          <cell r="U773">
            <v>0.67862861982989986</v>
          </cell>
          <cell r="V773">
            <v>2.5621990691510477</v>
          </cell>
          <cell r="W773">
            <v>0.2145882049279827</v>
          </cell>
          <cell r="X773">
            <v>2.3948883243993628E-2</v>
          </cell>
          <cell r="Y773">
            <v>1.222096343613345</v>
          </cell>
          <cell r="Z773">
            <v>1.1035993980174246</v>
          </cell>
          <cell r="AA773">
            <v>0.3138155426230686</v>
          </cell>
          <cell r="AB773">
            <v>0.56938056947425664</v>
          </cell>
          <cell r="AC773">
            <v>7.6182710827178708</v>
          </cell>
          <cell r="AD773">
            <v>8.5530788636095938</v>
          </cell>
          <cell r="AE773">
            <v>1.4260930656741659</v>
          </cell>
          <cell r="AF773">
            <v>99.999949784880627</v>
          </cell>
          <cell r="AG773">
            <v>0.56678845730966743</v>
          </cell>
        </row>
        <row r="774">
          <cell r="C774" t="str">
            <v>100307</v>
          </cell>
          <cell r="D774" t="str">
            <v>SIERRA</v>
          </cell>
          <cell r="E774" t="str">
            <v>HUANUCO</v>
          </cell>
          <cell r="F774" t="str">
            <v>DOS DE MAYO</v>
          </cell>
          <cell r="G774" t="str">
            <v>CHUQUIS</v>
          </cell>
          <cell r="H774">
            <v>5894</v>
          </cell>
          <cell r="I774">
            <v>1326.0062439024391</v>
          </cell>
          <cell r="J774">
            <v>4567.9937560975613</v>
          </cell>
          <cell r="K774">
            <v>0.42799999999999999</v>
          </cell>
          <cell r="L774">
            <v>53.02363411200227</v>
          </cell>
          <cell r="M774">
            <v>3.6552116189644734</v>
          </cell>
          <cell r="N774">
            <v>3.0193742238596797</v>
          </cell>
          <cell r="O774">
            <v>2.9134203126486038</v>
          </cell>
          <cell r="P774">
            <v>2.6414259865752143</v>
          </cell>
          <cell r="Q774">
            <v>3.0399519188847073</v>
          </cell>
          <cell r="R774">
            <v>2.4585806603998157</v>
          </cell>
          <cell r="S774">
            <v>4.2281390871362099</v>
          </cell>
          <cell r="T774">
            <v>0.73451222152699591</v>
          </cell>
          <cell r="U774">
            <v>0.67862861982989986</v>
          </cell>
          <cell r="V774">
            <v>2.5621990691510477</v>
          </cell>
          <cell r="W774">
            <v>0.2145882049279827</v>
          </cell>
          <cell r="X774">
            <v>2.3948883243993628E-2</v>
          </cell>
          <cell r="Y774">
            <v>1.222096343613345</v>
          </cell>
          <cell r="Z774">
            <v>1.1035993980174246</v>
          </cell>
          <cell r="AA774">
            <v>0.3138155426230686</v>
          </cell>
          <cell r="AB774">
            <v>0.56938056947425664</v>
          </cell>
          <cell r="AC774">
            <v>7.6182710827178708</v>
          </cell>
          <cell r="AD774">
            <v>8.5530788636095938</v>
          </cell>
          <cell r="AE774">
            <v>1.4260930656741659</v>
          </cell>
          <cell r="AF774">
            <v>99.999949784880627</v>
          </cell>
          <cell r="AG774">
            <v>0.56678845730966743</v>
          </cell>
        </row>
        <row r="775">
          <cell r="C775" t="str">
            <v>100311</v>
          </cell>
          <cell r="D775" t="str">
            <v>SELVA</v>
          </cell>
          <cell r="E775" t="str">
            <v>HUANUCO</v>
          </cell>
          <cell r="F775" t="str">
            <v>DOS DE MAYO</v>
          </cell>
          <cell r="G775" t="str">
            <v>MARIAS</v>
          </cell>
          <cell r="H775">
            <v>9538</v>
          </cell>
          <cell r="I775">
            <v>2256.1805120167187</v>
          </cell>
          <cell r="J775">
            <v>7281.8194879832809</v>
          </cell>
          <cell r="K775">
            <v>0.56000000000000005</v>
          </cell>
          <cell r="L775">
            <v>65.075883665175553</v>
          </cell>
          <cell r="M775">
            <v>2.986289245529099</v>
          </cell>
          <cell r="N775">
            <v>2.1732770934856287</v>
          </cell>
          <cell r="O775">
            <v>3.0871222564786711</v>
          </cell>
          <cell r="P775">
            <v>2.0547932426392417</v>
          </cell>
          <cell r="Q775">
            <v>3.3113509838583952</v>
          </cell>
          <cell r="R775">
            <v>1.7702517138674623</v>
          </cell>
          <cell r="S775">
            <v>3.3653862223454247</v>
          </cell>
          <cell r="T775">
            <v>0.6071735359399455</v>
          </cell>
          <cell r="U775">
            <v>0.35985152214176297</v>
          </cell>
          <cell r="V775">
            <v>2.8415340373038349</v>
          </cell>
          <cell r="W775">
            <v>0.33406331279706081</v>
          </cell>
          <cell r="X775">
            <v>8.043460633092181E-2</v>
          </cell>
          <cell r="Y775">
            <v>1.0789441698141062</v>
          </cell>
          <cell r="Z775">
            <v>0.93445592583209613</v>
          </cell>
          <cell r="AA775">
            <v>0.30549509827668447</v>
          </cell>
          <cell r="AB775">
            <v>0.26362740686452352</v>
          </cell>
          <cell r="AC775">
            <v>3.4902497554762917</v>
          </cell>
          <cell r="AD775">
            <v>3.2333909674380323</v>
          </cell>
          <cell r="AE775">
            <v>2.6464252384052456</v>
          </cell>
          <cell r="AF775">
            <v>99.999999999999943</v>
          </cell>
          <cell r="AG775">
            <v>0.68062172910704644</v>
          </cell>
        </row>
        <row r="776">
          <cell r="C776" t="str">
            <v>100316</v>
          </cell>
          <cell r="D776" t="str">
            <v>SIERRA</v>
          </cell>
          <cell r="E776" t="str">
            <v>HUANUCO</v>
          </cell>
          <cell r="F776" t="str">
            <v>DOS DE MAYO</v>
          </cell>
          <cell r="G776" t="str">
            <v>QUIVILLA</v>
          </cell>
          <cell r="H776">
            <v>3035</v>
          </cell>
          <cell r="I776">
            <v>1558.1992337164752</v>
          </cell>
          <cell r="J776">
            <v>1476.8007662835248</v>
          </cell>
          <cell r="K776">
            <v>0.42799999999999999</v>
          </cell>
          <cell r="L776">
            <v>53.02363411200227</v>
          </cell>
          <cell r="M776">
            <v>3.6552116189644734</v>
          </cell>
          <cell r="N776">
            <v>3.0193742238596797</v>
          </cell>
          <cell r="O776">
            <v>2.9134203126486038</v>
          </cell>
          <cell r="P776">
            <v>2.6414259865752143</v>
          </cell>
          <cell r="Q776">
            <v>3.0399519188847073</v>
          </cell>
          <cell r="R776">
            <v>2.4585806603998157</v>
          </cell>
          <cell r="S776">
            <v>4.2281390871362099</v>
          </cell>
          <cell r="T776">
            <v>0.73451222152699591</v>
          </cell>
          <cell r="U776">
            <v>0.67862861982989986</v>
          </cell>
          <cell r="V776">
            <v>2.5621990691510477</v>
          </cell>
          <cell r="W776">
            <v>0.2145882049279827</v>
          </cell>
          <cell r="X776">
            <v>2.3948883243993628E-2</v>
          </cell>
          <cell r="Y776">
            <v>1.222096343613345</v>
          </cell>
          <cell r="Z776">
            <v>1.1035993980174246</v>
          </cell>
          <cell r="AA776">
            <v>0.3138155426230686</v>
          </cell>
          <cell r="AB776">
            <v>0.56938056947425664</v>
          </cell>
          <cell r="AC776">
            <v>7.6182710827178708</v>
          </cell>
          <cell r="AD776">
            <v>8.5530788636095938</v>
          </cell>
          <cell r="AE776">
            <v>1.4260930656741659</v>
          </cell>
          <cell r="AF776">
            <v>99.999949784880627</v>
          </cell>
          <cell r="AG776">
            <v>0.56678845730966743</v>
          </cell>
        </row>
        <row r="777">
          <cell r="C777" t="str">
            <v>100317</v>
          </cell>
          <cell r="D777" t="str">
            <v>SIERRA</v>
          </cell>
          <cell r="E777" t="str">
            <v>HUANUCO</v>
          </cell>
          <cell r="F777" t="str">
            <v>DOS DE MAYO</v>
          </cell>
          <cell r="G777" t="str">
            <v>RIPAN</v>
          </cell>
          <cell r="H777">
            <v>7050</v>
          </cell>
          <cell r="I777">
            <v>3136.3033175355449</v>
          </cell>
          <cell r="J777">
            <v>3913.6966824644551</v>
          </cell>
          <cell r="K777">
            <v>0.38411163161815748</v>
          </cell>
          <cell r="L777">
            <v>37.226720647773277</v>
          </cell>
          <cell r="M777">
            <v>0.11133603238866398</v>
          </cell>
          <cell r="N777">
            <v>2.6619433198380569</v>
          </cell>
          <cell r="O777">
            <v>2.8846153846153846</v>
          </cell>
          <cell r="P777">
            <v>7.9008097165991886</v>
          </cell>
          <cell r="Q777">
            <v>2.4797570850202426</v>
          </cell>
          <cell r="R777">
            <v>0.27327935222672067</v>
          </cell>
          <cell r="S777">
            <v>2.7327935222672064</v>
          </cell>
          <cell r="T777">
            <v>0.39473684210526316</v>
          </cell>
          <cell r="U777">
            <v>0.15182186234817815</v>
          </cell>
          <cell r="V777">
            <v>7.8502024291497969</v>
          </cell>
          <cell r="W777">
            <v>0</v>
          </cell>
          <cell r="X777">
            <v>0</v>
          </cell>
          <cell r="Y777">
            <v>3.4716599190283399</v>
          </cell>
          <cell r="Z777">
            <v>1.8421052631578945</v>
          </cell>
          <cell r="AA777">
            <v>0.11133603238866396</v>
          </cell>
          <cell r="AB777">
            <v>2.3461538461538463</v>
          </cell>
          <cell r="AC777">
            <v>5.9716599190283404</v>
          </cell>
          <cell r="AD777">
            <v>21.589068825910932</v>
          </cell>
          <cell r="AE777">
            <v>0</v>
          </cell>
          <cell r="AF777">
            <v>100</v>
          </cell>
          <cell r="AG777">
            <v>0.37338056680161941</v>
          </cell>
        </row>
        <row r="778">
          <cell r="C778" t="str">
            <v>100321</v>
          </cell>
          <cell r="D778" t="str">
            <v>SIERRA</v>
          </cell>
          <cell r="E778" t="str">
            <v>HUANUCO</v>
          </cell>
          <cell r="F778" t="str">
            <v>DOS DE MAYO</v>
          </cell>
          <cell r="G778" t="str">
            <v>SHUNQUI</v>
          </cell>
          <cell r="H778">
            <v>2520</v>
          </cell>
          <cell r="I778">
            <v>563.51510396233812</v>
          </cell>
          <cell r="J778">
            <v>1956.4848960376619</v>
          </cell>
          <cell r="K778">
            <v>0.42799999999999999</v>
          </cell>
          <cell r="L778">
            <v>53.02363411200227</v>
          </cell>
          <cell r="M778">
            <v>3.6552116189644734</v>
          </cell>
          <cell r="N778">
            <v>3.0193742238596797</v>
          </cell>
          <cell r="O778">
            <v>2.9134203126486038</v>
          </cell>
          <cell r="P778">
            <v>2.6414259865752143</v>
          </cell>
          <cell r="Q778">
            <v>3.0399519188847073</v>
          </cell>
          <cell r="R778">
            <v>2.4585806603998157</v>
          </cell>
          <cell r="S778">
            <v>4.2281390871362099</v>
          </cell>
          <cell r="T778">
            <v>0.73451222152699591</v>
          </cell>
          <cell r="U778">
            <v>0.67862861982989986</v>
          </cell>
          <cell r="V778">
            <v>2.5621990691510477</v>
          </cell>
          <cell r="W778">
            <v>0.2145882049279827</v>
          </cell>
          <cell r="X778">
            <v>2.3948883243993628E-2</v>
          </cell>
          <cell r="Y778">
            <v>1.222096343613345</v>
          </cell>
          <cell r="Z778">
            <v>1.1035993980174246</v>
          </cell>
          <cell r="AA778">
            <v>0.3138155426230686</v>
          </cell>
          <cell r="AB778">
            <v>0.56938056947425664</v>
          </cell>
          <cell r="AC778">
            <v>7.6182710827178708</v>
          </cell>
          <cell r="AD778">
            <v>8.5530788636095938</v>
          </cell>
          <cell r="AE778">
            <v>1.4260930656741659</v>
          </cell>
          <cell r="AF778">
            <v>99.999949784880627</v>
          </cell>
          <cell r="AG778">
            <v>0.56678845730966743</v>
          </cell>
        </row>
        <row r="779">
          <cell r="C779" t="str">
            <v>100322</v>
          </cell>
          <cell r="D779" t="str">
            <v>SIERRA</v>
          </cell>
          <cell r="E779" t="str">
            <v>HUANUCO</v>
          </cell>
          <cell r="F779" t="str">
            <v>DOS DE MAYO</v>
          </cell>
          <cell r="G779" t="str">
            <v>SILLAPATA</v>
          </cell>
          <cell r="H779">
            <v>2549</v>
          </cell>
          <cell r="I779">
            <v>443.30434782608694</v>
          </cell>
          <cell r="J779">
            <v>2105.695652173913</v>
          </cell>
          <cell r="K779">
            <v>0.42799999999999999</v>
          </cell>
          <cell r="L779">
            <v>53.02363411200227</v>
          </cell>
          <cell r="M779">
            <v>3.6552116189644734</v>
          </cell>
          <cell r="N779">
            <v>3.0193742238596797</v>
          </cell>
          <cell r="O779">
            <v>2.9134203126486038</v>
          </cell>
          <cell r="P779">
            <v>2.6414259865752143</v>
          </cell>
          <cell r="Q779">
            <v>3.0399519188847073</v>
          </cell>
          <cell r="R779">
            <v>2.4585806603998157</v>
          </cell>
          <cell r="S779">
            <v>4.2281390871362099</v>
          </cell>
          <cell r="T779">
            <v>0.73451222152699591</v>
          </cell>
          <cell r="U779">
            <v>0.67862861982989986</v>
          </cell>
          <cell r="V779">
            <v>2.5621990691510477</v>
          </cell>
          <cell r="W779">
            <v>0.2145882049279827</v>
          </cell>
          <cell r="X779">
            <v>2.3948883243993628E-2</v>
          </cell>
          <cell r="Y779">
            <v>1.222096343613345</v>
          </cell>
          <cell r="Z779">
            <v>1.1035993980174246</v>
          </cell>
          <cell r="AA779">
            <v>0.3138155426230686</v>
          </cell>
          <cell r="AB779">
            <v>0.56938056947425664</v>
          </cell>
          <cell r="AC779">
            <v>7.6182710827178708</v>
          </cell>
          <cell r="AD779">
            <v>8.5530788636095938</v>
          </cell>
          <cell r="AE779">
            <v>1.4260930656741659</v>
          </cell>
          <cell r="AF779">
            <v>99.999949784880627</v>
          </cell>
          <cell r="AG779">
            <v>0.56678845730966743</v>
          </cell>
        </row>
        <row r="780">
          <cell r="C780" t="str">
            <v>100323</v>
          </cell>
          <cell r="D780" t="str">
            <v>SIERRA</v>
          </cell>
          <cell r="E780" t="str">
            <v>HUANUCO</v>
          </cell>
          <cell r="F780" t="str">
            <v>DOS DE MAYO</v>
          </cell>
          <cell r="G780" t="str">
            <v>YANAS</v>
          </cell>
          <cell r="H780">
            <v>3367</v>
          </cell>
          <cell r="I780">
            <v>962.61528621682123</v>
          </cell>
          <cell r="J780">
            <v>2404.384713783179</v>
          </cell>
          <cell r="K780">
            <v>0.42799999999999999</v>
          </cell>
          <cell r="L780">
            <v>53.02363411200227</v>
          </cell>
          <cell r="M780">
            <v>3.6552116189644734</v>
          </cell>
          <cell r="N780">
            <v>3.0193742238596797</v>
          </cell>
          <cell r="O780">
            <v>2.9134203126486038</v>
          </cell>
          <cell r="P780">
            <v>2.6414259865752143</v>
          </cell>
          <cell r="Q780">
            <v>3.0399519188847073</v>
          </cell>
          <cell r="R780">
            <v>2.4585806603998157</v>
          </cell>
          <cell r="S780">
            <v>4.2281390871362099</v>
          </cell>
          <cell r="T780">
            <v>0.73451222152699591</v>
          </cell>
          <cell r="U780">
            <v>0.67862861982989986</v>
          </cell>
          <cell r="V780">
            <v>2.5621990691510477</v>
          </cell>
          <cell r="W780">
            <v>0.2145882049279827</v>
          </cell>
          <cell r="X780">
            <v>2.3948883243993628E-2</v>
          </cell>
          <cell r="Y780">
            <v>1.222096343613345</v>
          </cell>
          <cell r="Z780">
            <v>1.1035993980174246</v>
          </cell>
          <cell r="AA780">
            <v>0.3138155426230686</v>
          </cell>
          <cell r="AB780">
            <v>0.56938056947425664</v>
          </cell>
          <cell r="AC780">
            <v>7.6182710827178708</v>
          </cell>
          <cell r="AD780">
            <v>8.5530788636095938</v>
          </cell>
          <cell r="AE780">
            <v>1.4260930656741659</v>
          </cell>
          <cell r="AF780">
            <v>99.999949784880627</v>
          </cell>
          <cell r="AG780">
            <v>0.56678845730966743</v>
          </cell>
        </row>
        <row r="781">
          <cell r="C781" t="str">
            <v>100401</v>
          </cell>
          <cell r="D781" t="str">
            <v>SIERRA</v>
          </cell>
          <cell r="E781" t="str">
            <v>HUANUCO</v>
          </cell>
          <cell r="F781" t="str">
            <v>HUACAYBAMBA</v>
          </cell>
          <cell r="G781" t="str">
            <v>HUACAYBAMBA</v>
          </cell>
          <cell r="H781">
            <v>7245</v>
          </cell>
          <cell r="I781">
            <v>2071.229033694523</v>
          </cell>
          <cell r="J781">
            <v>5173.7709663054775</v>
          </cell>
          <cell r="K781">
            <v>0.30579979932165946</v>
          </cell>
          <cell r="L781">
            <v>53.02363411200227</v>
          </cell>
          <cell r="M781">
            <v>3.6552116189644734</v>
          </cell>
          <cell r="N781">
            <v>3.0193742238596797</v>
          </cell>
          <cell r="O781">
            <v>2.9134203126486038</v>
          </cell>
          <cell r="P781">
            <v>2.6414259865752143</v>
          </cell>
          <cell r="Q781">
            <v>3.0399519188847073</v>
          </cell>
          <cell r="R781">
            <v>2.4585806603998157</v>
          </cell>
          <cell r="S781">
            <v>4.2281390871362099</v>
          </cell>
          <cell r="T781">
            <v>0.73451222152699591</v>
          </cell>
          <cell r="U781">
            <v>0.67862861982989986</v>
          </cell>
          <cell r="V781">
            <v>2.5621990691510477</v>
          </cell>
          <cell r="W781">
            <v>0.2145882049279827</v>
          </cell>
          <cell r="X781">
            <v>2.3948883243993628E-2</v>
          </cell>
          <cell r="Y781">
            <v>1.222096343613345</v>
          </cell>
          <cell r="Z781">
            <v>1.1035993980174246</v>
          </cell>
          <cell r="AA781">
            <v>0.3138155426230686</v>
          </cell>
          <cell r="AB781">
            <v>0.56938056947425664</v>
          </cell>
          <cell r="AC781">
            <v>7.6182710827178708</v>
          </cell>
          <cell r="AD781">
            <v>8.5530788636095938</v>
          </cell>
          <cell r="AE781">
            <v>1.4260930656741659</v>
          </cell>
          <cell r="AF781">
            <v>99.999949784880627</v>
          </cell>
          <cell r="AG781">
            <v>0.56678845730966743</v>
          </cell>
        </row>
        <row r="782">
          <cell r="C782" t="str">
            <v>100402</v>
          </cell>
          <cell r="D782" t="str">
            <v>SIERRA</v>
          </cell>
          <cell r="E782" t="str">
            <v>HUANUCO</v>
          </cell>
          <cell r="F782" t="str">
            <v>HUACAYBAMBA</v>
          </cell>
          <cell r="G782" t="str">
            <v>CANCHABAMBA</v>
          </cell>
          <cell r="H782">
            <v>3301</v>
          </cell>
          <cell r="I782">
            <v>666.06747860434496</v>
          </cell>
          <cell r="J782">
            <v>2634.9325213956549</v>
          </cell>
          <cell r="K782">
            <v>0.42799999999999999</v>
          </cell>
          <cell r="L782">
            <v>53.02363411200227</v>
          </cell>
          <cell r="M782">
            <v>3.6552116189644734</v>
          </cell>
          <cell r="N782">
            <v>3.0193742238596797</v>
          </cell>
          <cell r="O782">
            <v>2.9134203126486038</v>
          </cell>
          <cell r="P782">
            <v>2.6414259865752143</v>
          </cell>
          <cell r="Q782">
            <v>3.0399519188847073</v>
          </cell>
          <cell r="R782">
            <v>2.4585806603998157</v>
          </cell>
          <cell r="S782">
            <v>4.2281390871362099</v>
          </cell>
          <cell r="T782">
            <v>0.73451222152699591</v>
          </cell>
          <cell r="U782">
            <v>0.67862861982989986</v>
          </cell>
          <cell r="V782">
            <v>2.5621990691510477</v>
          </cell>
          <cell r="W782">
            <v>0.2145882049279827</v>
          </cell>
          <cell r="X782">
            <v>2.3948883243993628E-2</v>
          </cell>
          <cell r="Y782">
            <v>1.222096343613345</v>
          </cell>
          <cell r="Z782">
            <v>1.1035993980174246</v>
          </cell>
          <cell r="AA782">
            <v>0.3138155426230686</v>
          </cell>
          <cell r="AB782">
            <v>0.56938056947425664</v>
          </cell>
          <cell r="AC782">
            <v>7.6182710827178708</v>
          </cell>
          <cell r="AD782">
            <v>8.5530788636095938</v>
          </cell>
          <cell r="AE782">
            <v>1.4260930656741659</v>
          </cell>
          <cell r="AF782">
            <v>99.999949784880627</v>
          </cell>
          <cell r="AG782">
            <v>0.56678845730966743</v>
          </cell>
        </row>
        <row r="783">
          <cell r="C783" t="str">
            <v>100403</v>
          </cell>
          <cell r="D783" t="str">
            <v>SIERRA</v>
          </cell>
          <cell r="E783" t="str">
            <v>HUANUCO</v>
          </cell>
          <cell r="F783" t="str">
            <v>HUACAYBAMBA</v>
          </cell>
          <cell r="G783" t="str">
            <v>COCHABAMBA</v>
          </cell>
          <cell r="H783">
            <v>3478</v>
          </cell>
          <cell r="I783">
            <v>743.65963636363642</v>
          </cell>
          <cell r="J783">
            <v>2734.3403636363637</v>
          </cell>
          <cell r="K783">
            <v>0.42799999999999999</v>
          </cell>
          <cell r="L783">
            <v>53.02363411200227</v>
          </cell>
          <cell r="M783">
            <v>3.6552116189644734</v>
          </cell>
          <cell r="N783">
            <v>3.0193742238596797</v>
          </cell>
          <cell r="O783">
            <v>2.9134203126486038</v>
          </cell>
          <cell r="P783">
            <v>2.6414259865752143</v>
          </cell>
          <cell r="Q783">
            <v>3.0399519188847073</v>
          </cell>
          <cell r="R783">
            <v>2.4585806603998157</v>
          </cell>
          <cell r="S783">
            <v>4.2281390871362099</v>
          </cell>
          <cell r="T783">
            <v>0.73451222152699591</v>
          </cell>
          <cell r="U783">
            <v>0.67862861982989986</v>
          </cell>
          <cell r="V783">
            <v>2.5621990691510477</v>
          </cell>
          <cell r="W783">
            <v>0.2145882049279827</v>
          </cell>
          <cell r="X783">
            <v>2.3948883243993628E-2</v>
          </cell>
          <cell r="Y783">
            <v>1.222096343613345</v>
          </cell>
          <cell r="Z783">
            <v>1.1035993980174246</v>
          </cell>
          <cell r="AA783">
            <v>0.3138155426230686</v>
          </cell>
          <cell r="AB783">
            <v>0.56938056947425664</v>
          </cell>
          <cell r="AC783">
            <v>7.6182710827178708</v>
          </cell>
          <cell r="AD783">
            <v>8.5530788636095938</v>
          </cell>
          <cell r="AE783">
            <v>1.4260930656741659</v>
          </cell>
          <cell r="AF783">
            <v>99.999949784880627</v>
          </cell>
          <cell r="AG783">
            <v>0.56678845730966743</v>
          </cell>
        </row>
        <row r="784">
          <cell r="C784" t="str">
            <v>100404</v>
          </cell>
          <cell r="D784" t="str">
            <v>SIERRA</v>
          </cell>
          <cell r="E784" t="str">
            <v>HUANUCO</v>
          </cell>
          <cell r="F784" t="str">
            <v>HUACAYBAMBA</v>
          </cell>
          <cell r="G784" t="str">
            <v>PINRA</v>
          </cell>
          <cell r="H784">
            <v>8819</v>
          </cell>
          <cell r="I784">
            <v>645.51097297983006</v>
          </cell>
          <cell r="J784">
            <v>8173.4890270201704</v>
          </cell>
          <cell r="K784">
            <v>0.42799999999999999</v>
          </cell>
          <cell r="L784">
            <v>53.02363411200227</v>
          </cell>
          <cell r="M784">
            <v>3.6552116189644734</v>
          </cell>
          <cell r="N784">
            <v>3.0193742238596797</v>
          </cell>
          <cell r="O784">
            <v>2.9134203126486038</v>
          </cell>
          <cell r="P784">
            <v>2.6414259865752143</v>
          </cell>
          <cell r="Q784">
            <v>3.0399519188847073</v>
          </cell>
          <cell r="R784">
            <v>2.4585806603998157</v>
          </cell>
          <cell r="S784">
            <v>4.2281390871362099</v>
          </cell>
          <cell r="T784">
            <v>0.73451222152699591</v>
          </cell>
          <cell r="U784">
            <v>0.67862861982989986</v>
          </cell>
          <cell r="V784">
            <v>2.5621990691510477</v>
          </cell>
          <cell r="W784">
            <v>0.2145882049279827</v>
          </cell>
          <cell r="X784">
            <v>2.3948883243993628E-2</v>
          </cell>
          <cell r="Y784">
            <v>1.222096343613345</v>
          </cell>
          <cell r="Z784">
            <v>1.1035993980174246</v>
          </cell>
          <cell r="AA784">
            <v>0.3138155426230686</v>
          </cell>
          <cell r="AB784">
            <v>0.56938056947425664</v>
          </cell>
          <cell r="AC784">
            <v>7.6182710827178708</v>
          </cell>
          <cell r="AD784">
            <v>8.5530788636095938</v>
          </cell>
          <cell r="AE784">
            <v>1.4260930656741659</v>
          </cell>
          <cell r="AF784">
            <v>99.999949784880627</v>
          </cell>
          <cell r="AG784">
            <v>0.56678845730966743</v>
          </cell>
        </row>
        <row r="785">
          <cell r="C785" t="str">
            <v>100502</v>
          </cell>
          <cell r="D785" t="str">
            <v>SIERRA</v>
          </cell>
          <cell r="E785" t="str">
            <v>HUANUCO</v>
          </cell>
          <cell r="F785" t="str">
            <v>HUAMALIES</v>
          </cell>
          <cell r="G785" t="str">
            <v>ARANCAY</v>
          </cell>
          <cell r="H785">
            <v>1513</v>
          </cell>
          <cell r="I785">
            <v>337.36389360498021</v>
          </cell>
          <cell r="J785">
            <v>1175.6361063950199</v>
          </cell>
          <cell r="K785">
            <v>0.36397544642857138</v>
          </cell>
          <cell r="L785">
            <v>53.02363411200227</v>
          </cell>
          <cell r="M785">
            <v>3.6552116189644734</v>
          </cell>
          <cell r="N785">
            <v>3.0193742238596797</v>
          </cell>
          <cell r="O785">
            <v>2.9134203126486038</v>
          </cell>
          <cell r="P785">
            <v>2.6414259865752143</v>
          </cell>
          <cell r="Q785">
            <v>3.0399519188847073</v>
          </cell>
          <cell r="R785">
            <v>2.4585806603998157</v>
          </cell>
          <cell r="S785">
            <v>4.2281390871362099</v>
          </cell>
          <cell r="T785">
            <v>0.73451222152699591</v>
          </cell>
          <cell r="U785">
            <v>0.67862861982989986</v>
          </cell>
          <cell r="V785">
            <v>2.5621990691510477</v>
          </cell>
          <cell r="W785">
            <v>0.2145882049279827</v>
          </cell>
          <cell r="X785">
            <v>2.3948883243993628E-2</v>
          </cell>
          <cell r="Y785">
            <v>1.222096343613345</v>
          </cell>
          <cell r="Z785">
            <v>1.1035993980174246</v>
          </cell>
          <cell r="AA785">
            <v>0.3138155426230686</v>
          </cell>
          <cell r="AB785">
            <v>0.56938056947425664</v>
          </cell>
          <cell r="AC785">
            <v>7.6182710827178708</v>
          </cell>
          <cell r="AD785">
            <v>8.5530788636095938</v>
          </cell>
          <cell r="AE785">
            <v>1.4260930656741659</v>
          </cell>
          <cell r="AF785">
            <v>99.999949784880627</v>
          </cell>
          <cell r="AG785">
            <v>0.56678845730966743</v>
          </cell>
        </row>
        <row r="786">
          <cell r="C786" t="str">
            <v>100503</v>
          </cell>
          <cell r="D786" t="str">
            <v>SIERRA</v>
          </cell>
          <cell r="E786" t="str">
            <v>HUANUCO</v>
          </cell>
          <cell r="F786" t="str">
            <v>HUAMALIES</v>
          </cell>
          <cell r="G786" t="str">
            <v>CHAVIN DE PARIARCA</v>
          </cell>
          <cell r="H786">
            <v>3846</v>
          </cell>
          <cell r="I786">
            <v>1588.5457508731083</v>
          </cell>
          <cell r="J786">
            <v>2257.4542491268917</v>
          </cell>
          <cell r="K786">
            <v>0.4</v>
          </cell>
          <cell r="L786">
            <v>53.02363411200227</v>
          </cell>
          <cell r="M786">
            <v>3.6552116189644734</v>
          </cell>
          <cell r="N786">
            <v>3.0193742238596797</v>
          </cell>
          <cell r="O786">
            <v>2.9134203126486038</v>
          </cell>
          <cell r="P786">
            <v>2.6414259865752143</v>
          </cell>
          <cell r="Q786">
            <v>3.0399519188847073</v>
          </cell>
          <cell r="R786">
            <v>2.4585806603998157</v>
          </cell>
          <cell r="S786">
            <v>4.2281390871362099</v>
          </cell>
          <cell r="T786">
            <v>0.73451222152699591</v>
          </cell>
          <cell r="U786">
            <v>0.67862861982989986</v>
          </cell>
          <cell r="V786">
            <v>2.5621990691510477</v>
          </cell>
          <cell r="W786">
            <v>0.2145882049279827</v>
          </cell>
          <cell r="X786">
            <v>2.3948883243993628E-2</v>
          </cell>
          <cell r="Y786">
            <v>1.222096343613345</v>
          </cell>
          <cell r="Z786">
            <v>1.1035993980174246</v>
          </cell>
          <cell r="AA786">
            <v>0.3138155426230686</v>
          </cell>
          <cell r="AB786">
            <v>0.56938056947425664</v>
          </cell>
          <cell r="AC786">
            <v>7.6182710827178708</v>
          </cell>
          <cell r="AD786">
            <v>8.5530788636095938</v>
          </cell>
          <cell r="AE786">
            <v>1.4260930656741659</v>
          </cell>
          <cell r="AF786">
            <v>99.999949784880627</v>
          </cell>
          <cell r="AG786">
            <v>0.56678845730966743</v>
          </cell>
        </row>
        <row r="787">
          <cell r="C787" t="str">
            <v>100504</v>
          </cell>
          <cell r="D787" t="str">
            <v>SIERRA</v>
          </cell>
          <cell r="E787" t="str">
            <v>HUANUCO</v>
          </cell>
          <cell r="F787" t="str">
            <v>HUAMALIES</v>
          </cell>
          <cell r="G787" t="str">
            <v>JACAS GRANDE</v>
          </cell>
          <cell r="H787">
            <v>5916</v>
          </cell>
          <cell r="I787">
            <v>766.10071942446041</v>
          </cell>
          <cell r="J787">
            <v>5149.8992805755397</v>
          </cell>
          <cell r="K787">
            <v>0.42799999999999999</v>
          </cell>
          <cell r="L787">
            <v>53.02363411200227</v>
          </cell>
          <cell r="M787">
            <v>3.6552116189644734</v>
          </cell>
          <cell r="N787">
            <v>3.0193742238596797</v>
          </cell>
          <cell r="O787">
            <v>2.9134203126486038</v>
          </cell>
          <cell r="P787">
            <v>2.6414259865752143</v>
          </cell>
          <cell r="Q787">
            <v>3.0399519188847073</v>
          </cell>
          <cell r="R787">
            <v>2.4585806603998157</v>
          </cell>
          <cell r="S787">
            <v>4.2281390871362099</v>
          </cell>
          <cell r="T787">
            <v>0.73451222152699591</v>
          </cell>
          <cell r="U787">
            <v>0.67862861982989986</v>
          </cell>
          <cell r="V787">
            <v>2.5621990691510477</v>
          </cell>
          <cell r="W787">
            <v>0.2145882049279827</v>
          </cell>
          <cell r="X787">
            <v>2.3948883243993628E-2</v>
          </cell>
          <cell r="Y787">
            <v>1.222096343613345</v>
          </cell>
          <cell r="Z787">
            <v>1.1035993980174246</v>
          </cell>
          <cell r="AA787">
            <v>0.3138155426230686</v>
          </cell>
          <cell r="AB787">
            <v>0.56938056947425664</v>
          </cell>
          <cell r="AC787">
            <v>7.6182710827178708</v>
          </cell>
          <cell r="AD787">
            <v>8.5530788636095938</v>
          </cell>
          <cell r="AE787">
            <v>1.4260930656741659</v>
          </cell>
          <cell r="AF787">
            <v>99.999949784880627</v>
          </cell>
          <cell r="AG787">
            <v>0.56678845730966743</v>
          </cell>
        </row>
        <row r="788">
          <cell r="C788" t="str">
            <v>100505</v>
          </cell>
          <cell r="D788" t="str">
            <v>SELVA</v>
          </cell>
          <cell r="E788" t="str">
            <v>HUANUCO</v>
          </cell>
          <cell r="F788" t="str">
            <v>HUAMALIES</v>
          </cell>
          <cell r="G788" t="str">
            <v>JIRCAN</v>
          </cell>
          <cell r="H788">
            <v>3569</v>
          </cell>
          <cell r="I788">
            <v>341.40366350067848</v>
          </cell>
          <cell r="J788">
            <v>3227.5963364993213</v>
          </cell>
          <cell r="K788">
            <v>0.56000000000000005</v>
          </cell>
          <cell r="L788">
            <v>65.075883665175553</v>
          </cell>
          <cell r="M788">
            <v>2.986289245529099</v>
          </cell>
          <cell r="N788">
            <v>2.1732770934856287</v>
          </cell>
          <cell r="O788">
            <v>3.0871222564786711</v>
          </cell>
          <cell r="P788">
            <v>2.0547932426392417</v>
          </cell>
          <cell r="Q788">
            <v>3.3113509838583952</v>
          </cell>
          <cell r="R788">
            <v>1.7702517138674623</v>
          </cell>
          <cell r="S788">
            <v>3.3653862223454247</v>
          </cell>
          <cell r="T788">
            <v>0.6071735359399455</v>
          </cell>
          <cell r="U788">
            <v>0.35985152214176297</v>
          </cell>
          <cell r="V788">
            <v>2.8415340373038349</v>
          </cell>
          <cell r="W788">
            <v>0.33406331279706081</v>
          </cell>
          <cell r="X788">
            <v>8.043460633092181E-2</v>
          </cell>
          <cell r="Y788">
            <v>1.0789441698141062</v>
          </cell>
          <cell r="Z788">
            <v>0.93445592583209613</v>
          </cell>
          <cell r="AA788">
            <v>0.30549509827668447</v>
          </cell>
          <cell r="AB788">
            <v>0.26362740686452352</v>
          </cell>
          <cell r="AC788">
            <v>3.4902497554762917</v>
          </cell>
          <cell r="AD788">
            <v>3.2333909674380323</v>
          </cell>
          <cell r="AE788">
            <v>2.6464252384052456</v>
          </cell>
          <cell r="AF788">
            <v>99.999999999999943</v>
          </cell>
          <cell r="AG788">
            <v>0.68062172910704644</v>
          </cell>
        </row>
        <row r="789">
          <cell r="C789" t="str">
            <v>100506</v>
          </cell>
          <cell r="D789" t="str">
            <v>SIERRA</v>
          </cell>
          <cell r="E789" t="str">
            <v>HUANUCO</v>
          </cell>
          <cell r="F789" t="str">
            <v>HUAMALIES</v>
          </cell>
          <cell r="G789" t="str">
            <v>MIRAFLORES</v>
          </cell>
          <cell r="H789">
            <v>3565</v>
          </cell>
          <cell r="I789">
            <v>1891.7167630057804</v>
          </cell>
          <cell r="J789">
            <v>1673.2832369942196</v>
          </cell>
          <cell r="K789">
            <v>0.42799999999999999</v>
          </cell>
          <cell r="L789">
            <v>53.02363411200227</v>
          </cell>
          <cell r="M789">
            <v>3.6552116189644734</v>
          </cell>
          <cell r="N789">
            <v>3.0193742238596797</v>
          </cell>
          <cell r="O789">
            <v>2.9134203126486038</v>
          </cell>
          <cell r="P789">
            <v>2.6414259865752143</v>
          </cell>
          <cell r="Q789">
            <v>3.0399519188847073</v>
          </cell>
          <cell r="R789">
            <v>2.4585806603998157</v>
          </cell>
          <cell r="S789">
            <v>4.2281390871362099</v>
          </cell>
          <cell r="T789">
            <v>0.73451222152699591</v>
          </cell>
          <cell r="U789">
            <v>0.67862861982989986</v>
          </cell>
          <cell r="V789">
            <v>2.5621990691510477</v>
          </cell>
          <cell r="W789">
            <v>0.2145882049279827</v>
          </cell>
          <cell r="X789">
            <v>2.3948883243993628E-2</v>
          </cell>
          <cell r="Y789">
            <v>1.222096343613345</v>
          </cell>
          <cell r="Z789">
            <v>1.1035993980174246</v>
          </cell>
          <cell r="AA789">
            <v>0.3138155426230686</v>
          </cell>
          <cell r="AB789">
            <v>0.56938056947425664</v>
          </cell>
          <cell r="AC789">
            <v>7.6182710827178708</v>
          </cell>
          <cell r="AD789">
            <v>8.5530788636095938</v>
          </cell>
          <cell r="AE789">
            <v>1.4260930656741659</v>
          </cell>
          <cell r="AF789">
            <v>99.999949784880627</v>
          </cell>
          <cell r="AG789">
            <v>0.56678845730966743</v>
          </cell>
        </row>
        <row r="790">
          <cell r="C790" t="str">
            <v>100508</v>
          </cell>
          <cell r="D790" t="str">
            <v>SIERRA</v>
          </cell>
          <cell r="E790" t="str">
            <v>HUANUCO</v>
          </cell>
          <cell r="F790" t="str">
            <v>HUAMALIES</v>
          </cell>
          <cell r="G790" t="str">
            <v>PUNCHAO</v>
          </cell>
          <cell r="H790">
            <v>2536</v>
          </cell>
          <cell r="I790">
            <v>1956.1252681252679</v>
          </cell>
          <cell r="J790">
            <v>579.87473187473211</v>
          </cell>
          <cell r="K790">
            <v>0.42799999999999999</v>
          </cell>
          <cell r="L790">
            <v>53.02363411200227</v>
          </cell>
          <cell r="M790">
            <v>3.6552116189644734</v>
          </cell>
          <cell r="N790">
            <v>3.0193742238596797</v>
          </cell>
          <cell r="O790">
            <v>2.9134203126486038</v>
          </cell>
          <cell r="P790">
            <v>2.6414259865752143</v>
          </cell>
          <cell r="Q790">
            <v>3.0399519188847073</v>
          </cell>
          <cell r="R790">
            <v>2.4585806603998157</v>
          </cell>
          <cell r="S790">
            <v>4.2281390871362099</v>
          </cell>
          <cell r="T790">
            <v>0.73451222152699591</v>
          </cell>
          <cell r="U790">
            <v>0.67862861982989986</v>
          </cell>
          <cell r="V790">
            <v>2.5621990691510477</v>
          </cell>
          <cell r="W790">
            <v>0.2145882049279827</v>
          </cell>
          <cell r="X790">
            <v>2.3948883243993628E-2</v>
          </cell>
          <cell r="Y790">
            <v>1.222096343613345</v>
          </cell>
          <cell r="Z790">
            <v>1.1035993980174246</v>
          </cell>
          <cell r="AA790">
            <v>0.3138155426230686</v>
          </cell>
          <cell r="AB790">
            <v>0.56938056947425664</v>
          </cell>
          <cell r="AC790">
            <v>7.6182710827178708</v>
          </cell>
          <cell r="AD790">
            <v>8.5530788636095938</v>
          </cell>
          <cell r="AE790">
            <v>1.4260930656741659</v>
          </cell>
          <cell r="AF790">
            <v>99.999949784880627</v>
          </cell>
          <cell r="AG790">
            <v>0.56678845730966743</v>
          </cell>
        </row>
        <row r="791">
          <cell r="C791" t="str">
            <v>100509</v>
          </cell>
          <cell r="D791" t="str">
            <v>SIERRA</v>
          </cell>
          <cell r="E791" t="str">
            <v>HUANUCO</v>
          </cell>
          <cell r="F791" t="str">
            <v>HUAMALIES</v>
          </cell>
          <cell r="G791" t="str">
            <v>PUÑOS</v>
          </cell>
          <cell r="H791">
            <v>4412</v>
          </cell>
          <cell r="I791">
            <v>1051.8984556801354</v>
          </cell>
          <cell r="J791">
            <v>3360.1015443198648</v>
          </cell>
          <cell r="K791">
            <v>0.42799999999999999</v>
          </cell>
          <cell r="L791">
            <v>53.02363411200227</v>
          </cell>
          <cell r="M791">
            <v>3.6552116189644734</v>
          </cell>
          <cell r="N791">
            <v>3.0193742238596797</v>
          </cell>
          <cell r="O791">
            <v>2.9134203126486038</v>
          </cell>
          <cell r="P791">
            <v>2.6414259865752143</v>
          </cell>
          <cell r="Q791">
            <v>3.0399519188847073</v>
          </cell>
          <cell r="R791">
            <v>2.4585806603998157</v>
          </cell>
          <cell r="S791">
            <v>4.2281390871362099</v>
          </cell>
          <cell r="T791">
            <v>0.73451222152699591</v>
          </cell>
          <cell r="U791">
            <v>0.67862861982989986</v>
          </cell>
          <cell r="V791">
            <v>2.5621990691510477</v>
          </cell>
          <cell r="W791">
            <v>0.2145882049279827</v>
          </cell>
          <cell r="X791">
            <v>2.3948883243993628E-2</v>
          </cell>
          <cell r="Y791">
            <v>1.222096343613345</v>
          </cell>
          <cell r="Z791">
            <v>1.1035993980174246</v>
          </cell>
          <cell r="AA791">
            <v>0.3138155426230686</v>
          </cell>
          <cell r="AB791">
            <v>0.56938056947425664</v>
          </cell>
          <cell r="AC791">
            <v>7.6182710827178708</v>
          </cell>
          <cell r="AD791">
            <v>8.5530788636095938</v>
          </cell>
          <cell r="AE791">
            <v>1.4260930656741659</v>
          </cell>
          <cell r="AF791">
            <v>99.999949784880627</v>
          </cell>
          <cell r="AG791">
            <v>0.56678845730966743</v>
          </cell>
        </row>
        <row r="792">
          <cell r="C792" t="str">
            <v>100510</v>
          </cell>
          <cell r="D792" t="str">
            <v>SIERRA</v>
          </cell>
          <cell r="E792" t="str">
            <v>HUANUCO</v>
          </cell>
          <cell r="F792" t="str">
            <v>HUAMALIES</v>
          </cell>
          <cell r="G792" t="str">
            <v>SINGA</v>
          </cell>
          <cell r="H792">
            <v>3482</v>
          </cell>
          <cell r="I792">
            <v>1186.9666334661354</v>
          </cell>
          <cell r="J792">
            <v>2295.0333665338649</v>
          </cell>
          <cell r="K792">
            <v>0.42799999999999999</v>
          </cell>
          <cell r="L792">
            <v>53.02363411200227</v>
          </cell>
          <cell r="M792">
            <v>3.6552116189644734</v>
          </cell>
          <cell r="N792">
            <v>3.0193742238596797</v>
          </cell>
          <cell r="O792">
            <v>2.9134203126486038</v>
          </cell>
          <cell r="P792">
            <v>2.6414259865752143</v>
          </cell>
          <cell r="Q792">
            <v>3.0399519188847073</v>
          </cell>
          <cell r="R792">
            <v>2.4585806603998157</v>
          </cell>
          <cell r="S792">
            <v>4.2281390871362099</v>
          </cell>
          <cell r="T792">
            <v>0.73451222152699591</v>
          </cell>
          <cell r="U792">
            <v>0.67862861982989986</v>
          </cell>
          <cell r="V792">
            <v>2.5621990691510477</v>
          </cell>
          <cell r="W792">
            <v>0.2145882049279827</v>
          </cell>
          <cell r="X792">
            <v>2.3948883243993628E-2</v>
          </cell>
          <cell r="Y792">
            <v>1.222096343613345</v>
          </cell>
          <cell r="Z792">
            <v>1.1035993980174246</v>
          </cell>
          <cell r="AA792">
            <v>0.3138155426230686</v>
          </cell>
          <cell r="AB792">
            <v>0.56938056947425664</v>
          </cell>
          <cell r="AC792">
            <v>7.6182710827178708</v>
          </cell>
          <cell r="AD792">
            <v>8.5530788636095938</v>
          </cell>
          <cell r="AE792">
            <v>1.4260930656741659</v>
          </cell>
          <cell r="AF792">
            <v>99.999949784880627</v>
          </cell>
          <cell r="AG792">
            <v>0.56678845730966743</v>
          </cell>
        </row>
        <row r="793">
          <cell r="C793" t="str">
            <v>100511</v>
          </cell>
          <cell r="D793" t="str">
            <v>SIERRA</v>
          </cell>
          <cell r="E793" t="str">
            <v>HUANUCO</v>
          </cell>
          <cell r="F793" t="str">
            <v>HUAMALIES</v>
          </cell>
          <cell r="G793" t="str">
            <v>TANTAMAYO</v>
          </cell>
          <cell r="H793">
            <v>3002</v>
          </cell>
          <cell r="I793">
            <v>331.59210526315792</v>
          </cell>
          <cell r="J793">
            <v>2670.4078947368421</v>
          </cell>
          <cell r="K793">
            <v>0.42799999999999999</v>
          </cell>
          <cell r="L793">
            <v>53.02363411200227</v>
          </cell>
          <cell r="M793">
            <v>3.6552116189644734</v>
          </cell>
          <cell r="N793">
            <v>3.0193742238596797</v>
          </cell>
          <cell r="O793">
            <v>2.9134203126486038</v>
          </cell>
          <cell r="P793">
            <v>2.6414259865752143</v>
          </cell>
          <cell r="Q793">
            <v>3.0399519188847073</v>
          </cell>
          <cell r="R793">
            <v>2.4585806603998157</v>
          </cell>
          <cell r="S793">
            <v>4.2281390871362099</v>
          </cell>
          <cell r="T793">
            <v>0.73451222152699591</v>
          </cell>
          <cell r="U793">
            <v>0.67862861982989986</v>
          </cell>
          <cell r="V793">
            <v>2.5621990691510477</v>
          </cell>
          <cell r="W793">
            <v>0.2145882049279827</v>
          </cell>
          <cell r="X793">
            <v>2.3948883243993628E-2</v>
          </cell>
          <cell r="Y793">
            <v>1.222096343613345</v>
          </cell>
          <cell r="Z793">
            <v>1.1035993980174246</v>
          </cell>
          <cell r="AA793">
            <v>0.3138155426230686</v>
          </cell>
          <cell r="AB793">
            <v>0.56938056947425664</v>
          </cell>
          <cell r="AC793">
            <v>7.6182710827178708</v>
          </cell>
          <cell r="AD793">
            <v>8.5530788636095938</v>
          </cell>
          <cell r="AE793">
            <v>1.4260930656741659</v>
          </cell>
          <cell r="AF793">
            <v>99.999949784880627</v>
          </cell>
          <cell r="AG793">
            <v>0.56678845730966743</v>
          </cell>
        </row>
        <row r="794">
          <cell r="C794" t="str">
            <v>100602</v>
          </cell>
          <cell r="D794" t="str">
            <v>SELVA</v>
          </cell>
          <cell r="E794" t="str">
            <v>HUANUCO</v>
          </cell>
          <cell r="F794" t="str">
            <v>LEONCIO PRADO</v>
          </cell>
          <cell r="G794" t="str">
            <v>DANIEL ALOMIA ROBLES</v>
          </cell>
          <cell r="H794">
            <v>7775</v>
          </cell>
          <cell r="I794">
            <v>395.99818099135967</v>
          </cell>
          <cell r="J794">
            <v>7379.0018190086403</v>
          </cell>
          <cell r="K794">
            <v>0.56000000000000005</v>
          </cell>
          <cell r="L794">
            <v>65.075883665175553</v>
          </cell>
          <cell r="M794">
            <v>2.986289245529099</v>
          </cell>
          <cell r="N794">
            <v>2.1732770934856287</v>
          </cell>
          <cell r="O794">
            <v>3.0871222564786711</v>
          </cell>
          <cell r="P794">
            <v>2.0547932426392417</v>
          </cell>
          <cell r="Q794">
            <v>3.3113509838583952</v>
          </cell>
          <cell r="R794">
            <v>1.7702517138674623</v>
          </cell>
          <cell r="S794">
            <v>3.3653862223454247</v>
          </cell>
          <cell r="T794">
            <v>0.6071735359399455</v>
          </cell>
          <cell r="U794">
            <v>0.35985152214176297</v>
          </cell>
          <cell r="V794">
            <v>2.8415340373038349</v>
          </cell>
          <cell r="W794">
            <v>0.33406331279706081</v>
          </cell>
          <cell r="X794">
            <v>8.043460633092181E-2</v>
          </cell>
          <cell r="Y794">
            <v>1.0789441698141062</v>
          </cell>
          <cell r="Z794">
            <v>0.93445592583209613</v>
          </cell>
          <cell r="AA794">
            <v>0.30549509827668447</v>
          </cell>
          <cell r="AB794">
            <v>0.26362740686452352</v>
          </cell>
          <cell r="AC794">
            <v>3.4902497554762917</v>
          </cell>
          <cell r="AD794">
            <v>3.2333909674380323</v>
          </cell>
          <cell r="AE794">
            <v>2.6464252384052456</v>
          </cell>
          <cell r="AF794">
            <v>99.999999999999943</v>
          </cell>
          <cell r="AG794">
            <v>0.68062172910704644</v>
          </cell>
        </row>
        <row r="795">
          <cell r="C795" t="str">
            <v>100603</v>
          </cell>
          <cell r="D795" t="str">
            <v>SELVA</v>
          </cell>
          <cell r="E795" t="str">
            <v>HUANUCO</v>
          </cell>
          <cell r="F795" t="str">
            <v>LEONCIO PRADO</v>
          </cell>
          <cell r="G795" t="str">
            <v>HERMILIO Valdizán   11/</v>
          </cell>
          <cell r="H795">
            <v>4034</v>
          </cell>
          <cell r="I795">
            <v>294.0895202358617</v>
          </cell>
          <cell r="J795">
            <v>3739.9104797641385</v>
          </cell>
          <cell r="K795">
            <v>0.56000000000000005</v>
          </cell>
          <cell r="L795">
            <v>65.075883665175553</v>
          </cell>
          <cell r="M795">
            <v>2.986289245529099</v>
          </cell>
          <cell r="N795">
            <v>2.1732770934856287</v>
          </cell>
          <cell r="O795">
            <v>3.0871222564786711</v>
          </cell>
          <cell r="P795">
            <v>2.0547932426392417</v>
          </cell>
          <cell r="Q795">
            <v>3.3113509838583952</v>
          </cell>
          <cell r="R795">
            <v>1.7702517138674623</v>
          </cell>
          <cell r="S795">
            <v>3.3653862223454247</v>
          </cell>
          <cell r="T795">
            <v>0.6071735359399455</v>
          </cell>
          <cell r="U795">
            <v>0.35985152214176297</v>
          </cell>
          <cell r="V795">
            <v>2.8415340373038349</v>
          </cell>
          <cell r="W795">
            <v>0.33406331279706081</v>
          </cell>
          <cell r="X795">
            <v>8.043460633092181E-2</v>
          </cell>
          <cell r="Y795">
            <v>1.0789441698141062</v>
          </cell>
          <cell r="Z795">
            <v>0.93445592583209613</v>
          </cell>
          <cell r="AA795">
            <v>0.30549509827668447</v>
          </cell>
          <cell r="AB795">
            <v>0.26362740686452352</v>
          </cell>
          <cell r="AC795">
            <v>3.4902497554762917</v>
          </cell>
          <cell r="AD795">
            <v>3.2333909674380323</v>
          </cell>
          <cell r="AE795">
            <v>2.6464252384052456</v>
          </cell>
          <cell r="AF795">
            <v>99.999999999999943</v>
          </cell>
          <cell r="AG795">
            <v>0.68062172910704644</v>
          </cell>
        </row>
        <row r="796">
          <cell r="C796" t="str">
            <v>100605</v>
          </cell>
          <cell r="D796" t="str">
            <v>SELVA</v>
          </cell>
          <cell r="E796" t="str">
            <v>HUANUCO</v>
          </cell>
          <cell r="F796" t="str">
            <v>LEONCIO PRADO</v>
          </cell>
          <cell r="G796" t="str">
            <v xml:space="preserve">LUYANDO </v>
          </cell>
          <cell r="H796">
            <v>9851</v>
          </cell>
          <cell r="I796">
            <v>2010.5250610536109</v>
          </cell>
          <cell r="J796">
            <v>7840.4749389463886</v>
          </cell>
          <cell r="K796">
            <v>0.56000000000000005</v>
          </cell>
          <cell r="L796">
            <v>65.075883665175553</v>
          </cell>
          <cell r="M796">
            <v>2.986289245529099</v>
          </cell>
          <cell r="N796">
            <v>2.1732770934856287</v>
          </cell>
          <cell r="O796">
            <v>3.0871222564786711</v>
          </cell>
          <cell r="P796">
            <v>2.0547932426392417</v>
          </cell>
          <cell r="Q796">
            <v>3.3113509838583952</v>
          </cell>
          <cell r="R796">
            <v>1.7702517138674623</v>
          </cell>
          <cell r="S796">
            <v>3.3653862223454247</v>
          </cell>
          <cell r="T796">
            <v>0.6071735359399455</v>
          </cell>
          <cell r="U796">
            <v>0.35985152214176297</v>
          </cell>
          <cell r="V796">
            <v>2.8415340373038349</v>
          </cell>
          <cell r="W796">
            <v>0.33406331279706081</v>
          </cell>
          <cell r="X796">
            <v>8.043460633092181E-2</v>
          </cell>
          <cell r="Y796">
            <v>1.0789441698141062</v>
          </cell>
          <cell r="Z796">
            <v>0.93445592583209613</v>
          </cell>
          <cell r="AA796">
            <v>0.30549509827668447</v>
          </cell>
          <cell r="AB796">
            <v>0.26362740686452352</v>
          </cell>
          <cell r="AC796">
            <v>3.4902497554762917</v>
          </cell>
          <cell r="AD796">
            <v>3.2333909674380323</v>
          </cell>
          <cell r="AE796">
            <v>2.6464252384052456</v>
          </cell>
          <cell r="AF796">
            <v>99.999999999999943</v>
          </cell>
          <cell r="AG796">
            <v>0.68062172910704644</v>
          </cell>
        </row>
        <row r="797">
          <cell r="C797" t="str">
            <v>100606</v>
          </cell>
          <cell r="D797" t="str">
            <v>SELVA</v>
          </cell>
          <cell r="E797" t="str">
            <v>HUANUCO</v>
          </cell>
          <cell r="F797" t="str">
            <v>LEONCIO PRADO</v>
          </cell>
          <cell r="G797" t="str">
            <v>MARIANO DAMASO BERAUN</v>
          </cell>
          <cell r="H797">
            <v>9586</v>
          </cell>
          <cell r="I797">
            <v>1994.8576939562793</v>
          </cell>
          <cell r="J797">
            <v>7591.142306043721</v>
          </cell>
          <cell r="K797">
            <v>0.36</v>
          </cell>
          <cell r="L797">
            <v>65.075883665175553</v>
          </cell>
          <cell r="M797">
            <v>2.986289245529099</v>
          </cell>
          <cell r="N797">
            <v>2.1732770934856287</v>
          </cell>
          <cell r="O797">
            <v>3.0871222564786711</v>
          </cell>
          <cell r="P797">
            <v>2.0547932426392417</v>
          </cell>
          <cell r="Q797">
            <v>3.3113509838583952</v>
          </cell>
          <cell r="R797">
            <v>1.7702517138674623</v>
          </cell>
          <cell r="S797">
            <v>3.3653862223454247</v>
          </cell>
          <cell r="T797">
            <v>0.6071735359399455</v>
          </cell>
          <cell r="U797">
            <v>0.35985152214176297</v>
          </cell>
          <cell r="V797">
            <v>2.8415340373038349</v>
          </cell>
          <cell r="W797">
            <v>0.33406331279706081</v>
          </cell>
          <cell r="X797">
            <v>8.043460633092181E-2</v>
          </cell>
          <cell r="Y797">
            <v>1.0789441698141062</v>
          </cell>
          <cell r="Z797">
            <v>0.93445592583209613</v>
          </cell>
          <cell r="AA797">
            <v>0.30549509827668447</v>
          </cell>
          <cell r="AB797">
            <v>0.26362740686452352</v>
          </cell>
          <cell r="AC797">
            <v>3.4902497554762917</v>
          </cell>
          <cell r="AD797">
            <v>3.2333909674380323</v>
          </cell>
          <cell r="AE797">
            <v>2.6464252384052456</v>
          </cell>
          <cell r="AF797">
            <v>99.999999999999943</v>
          </cell>
          <cell r="AG797">
            <v>0.68062172910704644</v>
          </cell>
        </row>
        <row r="798">
          <cell r="C798" t="str">
            <v>100607</v>
          </cell>
          <cell r="D798" t="str">
            <v>SELVA</v>
          </cell>
          <cell r="E798" t="str">
            <v>HUANUCO</v>
          </cell>
          <cell r="F798" t="str">
            <v>LEONCIO PRADO</v>
          </cell>
          <cell r="G798" t="str">
            <v>PUCAYACU   17/</v>
          </cell>
          <cell r="H798">
            <v>4635</v>
          </cell>
          <cell r="I798">
            <v>0</v>
          </cell>
          <cell r="J798">
            <v>4635</v>
          </cell>
          <cell r="K798">
            <v>0.56000000000000005</v>
          </cell>
          <cell r="L798">
            <v>65.075883665175553</v>
          </cell>
          <cell r="M798">
            <v>2.986289245529099</v>
          </cell>
          <cell r="N798">
            <v>2.1732770934856287</v>
          </cell>
          <cell r="O798">
            <v>3.0871222564786711</v>
          </cell>
          <cell r="P798">
            <v>2.0547932426392417</v>
          </cell>
          <cell r="Q798">
            <v>3.3113509838583952</v>
          </cell>
          <cell r="R798">
            <v>1.7702517138674623</v>
          </cell>
          <cell r="S798">
            <v>3.3653862223454247</v>
          </cell>
          <cell r="T798">
            <v>0.6071735359399455</v>
          </cell>
          <cell r="U798">
            <v>0.35985152214176297</v>
          </cell>
          <cell r="V798">
            <v>2.8415340373038349</v>
          </cell>
          <cell r="W798">
            <v>0.33406331279706081</v>
          </cell>
          <cell r="X798">
            <v>8.043460633092181E-2</v>
          </cell>
          <cell r="Y798">
            <v>1.0789441698141062</v>
          </cell>
          <cell r="Z798">
            <v>0.93445592583209613</v>
          </cell>
          <cell r="AA798">
            <v>0.30549509827668447</v>
          </cell>
          <cell r="AB798">
            <v>0.26362740686452352</v>
          </cell>
          <cell r="AC798">
            <v>3.4902497554762917</v>
          </cell>
          <cell r="AD798">
            <v>3.2333909674380323</v>
          </cell>
          <cell r="AE798">
            <v>2.6464252384052456</v>
          </cell>
          <cell r="AF798">
            <v>99.999999999999943</v>
          </cell>
          <cell r="AG798">
            <v>0.68062172910704644</v>
          </cell>
        </row>
        <row r="799">
          <cell r="C799" t="str">
            <v>100703</v>
          </cell>
          <cell r="D799" t="str">
            <v>SIERRA</v>
          </cell>
          <cell r="E799" t="str">
            <v>HUANUCO</v>
          </cell>
          <cell r="F799" t="str">
            <v>MARAÑON</v>
          </cell>
          <cell r="G799" t="str">
            <v>SAN BUENAVENTURA</v>
          </cell>
          <cell r="H799">
            <v>2682</v>
          </cell>
          <cell r="I799">
            <v>484.02641056422567</v>
          </cell>
          <cell r="J799">
            <v>2197.9735894357746</v>
          </cell>
          <cell r="K799">
            <v>0.42799999999999999</v>
          </cell>
          <cell r="L799">
            <v>53.02363411200227</v>
          </cell>
          <cell r="M799">
            <v>3.6552116189644734</v>
          </cell>
          <cell r="N799">
            <v>3.0193742238596797</v>
          </cell>
          <cell r="O799">
            <v>2.9134203126486038</v>
          </cell>
          <cell r="P799">
            <v>2.6414259865752143</v>
          </cell>
          <cell r="Q799">
            <v>3.0399519188847073</v>
          </cell>
          <cell r="R799">
            <v>2.4585806603998157</v>
          </cell>
          <cell r="S799">
            <v>4.2281390871362099</v>
          </cell>
          <cell r="T799">
            <v>0.73451222152699591</v>
          </cell>
          <cell r="U799">
            <v>0.67862861982989986</v>
          </cell>
          <cell r="V799">
            <v>2.5621990691510477</v>
          </cell>
          <cell r="W799">
            <v>0.2145882049279827</v>
          </cell>
          <cell r="X799">
            <v>2.3948883243993628E-2</v>
          </cell>
          <cell r="Y799">
            <v>1.222096343613345</v>
          </cell>
          <cell r="Z799">
            <v>1.1035993980174246</v>
          </cell>
          <cell r="AA799">
            <v>0.3138155426230686</v>
          </cell>
          <cell r="AB799">
            <v>0.56938056947425664</v>
          </cell>
          <cell r="AC799">
            <v>7.6182710827178708</v>
          </cell>
          <cell r="AD799">
            <v>8.5530788636095938</v>
          </cell>
          <cell r="AE799">
            <v>1.4260930656741659</v>
          </cell>
          <cell r="AF799">
            <v>99.999949784880627</v>
          </cell>
          <cell r="AG799">
            <v>0.56678845730966743</v>
          </cell>
        </row>
        <row r="800">
          <cell r="C800" t="str">
            <v>100704</v>
          </cell>
          <cell r="D800" t="str">
            <v>SIERRA</v>
          </cell>
          <cell r="E800" t="str">
            <v>HUANUCO</v>
          </cell>
          <cell r="F800" t="str">
            <v>MARAÑON</v>
          </cell>
          <cell r="G800" t="str">
            <v>LA MORADA   16/</v>
          </cell>
          <cell r="H800">
            <v>1737</v>
          </cell>
          <cell r="I800">
            <v>0</v>
          </cell>
          <cell r="J800">
            <v>1737</v>
          </cell>
          <cell r="K800">
            <v>0.42799999999999999</v>
          </cell>
          <cell r="L800">
            <v>53.02363411200227</v>
          </cell>
          <cell r="M800">
            <v>3.6552116189644734</v>
          </cell>
          <cell r="N800">
            <v>3.0193742238596797</v>
          </cell>
          <cell r="O800">
            <v>2.9134203126486038</v>
          </cell>
          <cell r="P800">
            <v>2.6414259865752143</v>
          </cell>
          <cell r="Q800">
            <v>3.0399519188847073</v>
          </cell>
          <cell r="R800">
            <v>2.4585806603998157</v>
          </cell>
          <cell r="S800">
            <v>4.2281390871362099</v>
          </cell>
          <cell r="T800">
            <v>0.73451222152699591</v>
          </cell>
          <cell r="U800">
            <v>0.67862861982989986</v>
          </cell>
          <cell r="V800">
            <v>2.5621990691510477</v>
          </cell>
          <cell r="W800">
            <v>0.2145882049279827</v>
          </cell>
          <cell r="X800">
            <v>2.3948883243993628E-2</v>
          </cell>
          <cell r="Y800">
            <v>1.222096343613345</v>
          </cell>
          <cell r="Z800">
            <v>1.1035993980174246</v>
          </cell>
          <cell r="AA800">
            <v>0.3138155426230686</v>
          </cell>
          <cell r="AB800">
            <v>0.56938056947425664</v>
          </cell>
          <cell r="AC800">
            <v>7.6182710827178708</v>
          </cell>
          <cell r="AD800">
            <v>8.5530788636095938</v>
          </cell>
          <cell r="AE800">
            <v>1.4260930656741659</v>
          </cell>
          <cell r="AF800">
            <v>99.999949784880627</v>
          </cell>
          <cell r="AG800">
            <v>0.56678845730966743</v>
          </cell>
        </row>
        <row r="801">
          <cell r="C801" t="str">
            <v>100705</v>
          </cell>
          <cell r="D801" t="str">
            <v>SIERRA</v>
          </cell>
          <cell r="E801" t="str">
            <v>HUANUCO</v>
          </cell>
          <cell r="F801" t="str">
            <v>MARAÑON</v>
          </cell>
          <cell r="G801" t="str">
            <v>SANTA ROSA DE ALTO YANAJANCA   19/</v>
          </cell>
          <cell r="H801">
            <v>1516</v>
          </cell>
          <cell r="I801">
            <v>0</v>
          </cell>
          <cell r="J801">
            <v>1516</v>
          </cell>
          <cell r="K801">
            <v>0.42799999999999999</v>
          </cell>
          <cell r="L801">
            <v>53.02363411200227</v>
          </cell>
          <cell r="M801">
            <v>3.6552116189644734</v>
          </cell>
          <cell r="N801">
            <v>3.0193742238596797</v>
          </cell>
          <cell r="O801">
            <v>2.9134203126486038</v>
          </cell>
          <cell r="P801">
            <v>2.6414259865752143</v>
          </cell>
          <cell r="Q801">
            <v>3.0399519188847073</v>
          </cell>
          <cell r="R801">
            <v>2.4585806603998157</v>
          </cell>
          <cell r="S801">
            <v>4.2281390871362099</v>
          </cell>
          <cell r="T801">
            <v>0.73451222152699591</v>
          </cell>
          <cell r="U801">
            <v>0.67862861982989986</v>
          </cell>
          <cell r="V801">
            <v>2.5621990691510477</v>
          </cell>
          <cell r="W801">
            <v>0.2145882049279827</v>
          </cell>
          <cell r="X801">
            <v>2.3948883243993628E-2</v>
          </cell>
          <cell r="Y801">
            <v>1.222096343613345</v>
          </cell>
          <cell r="Z801">
            <v>1.1035993980174246</v>
          </cell>
          <cell r="AA801">
            <v>0.3138155426230686</v>
          </cell>
          <cell r="AB801">
            <v>0.56938056947425664</v>
          </cell>
          <cell r="AC801">
            <v>7.6182710827178708</v>
          </cell>
          <cell r="AD801">
            <v>8.5530788636095938</v>
          </cell>
          <cell r="AE801">
            <v>1.4260930656741659</v>
          </cell>
          <cell r="AF801">
            <v>99.999949784880627</v>
          </cell>
          <cell r="AG801">
            <v>0.56678845730966743</v>
          </cell>
        </row>
        <row r="802">
          <cell r="C802" t="str">
            <v>100901</v>
          </cell>
          <cell r="D802" t="str">
            <v>SELVA</v>
          </cell>
          <cell r="E802" t="str">
            <v>HUANUCO</v>
          </cell>
          <cell r="F802" t="str">
            <v>PUERTO INCA</v>
          </cell>
          <cell r="G802" t="str">
            <v>PUERTO INCA</v>
          </cell>
          <cell r="H802">
            <v>7784</v>
          </cell>
          <cell r="I802">
            <v>2586.8523109000348</v>
          </cell>
          <cell r="J802">
            <v>5197.1476890999656</v>
          </cell>
          <cell r="K802">
            <v>0.54</v>
          </cell>
          <cell r="L802">
            <v>65.075883665175553</v>
          </cell>
          <cell r="M802">
            <v>2.986289245529099</v>
          </cell>
          <cell r="N802">
            <v>2.1732770934856287</v>
          </cell>
          <cell r="O802">
            <v>3.0871222564786711</v>
          </cell>
          <cell r="P802">
            <v>2.0547932426392417</v>
          </cell>
          <cell r="Q802">
            <v>3.3113509838583952</v>
          </cell>
          <cell r="R802">
            <v>1.7702517138674623</v>
          </cell>
          <cell r="S802">
            <v>3.3653862223454247</v>
          </cell>
          <cell r="T802">
            <v>0.6071735359399455</v>
          </cell>
          <cell r="U802">
            <v>0.35985152214176297</v>
          </cell>
          <cell r="V802">
            <v>2.8415340373038349</v>
          </cell>
          <cell r="W802">
            <v>0.33406331279706081</v>
          </cell>
          <cell r="X802">
            <v>8.043460633092181E-2</v>
          </cell>
          <cell r="Y802">
            <v>1.0789441698141062</v>
          </cell>
          <cell r="Z802">
            <v>0.93445592583209613</v>
          </cell>
          <cell r="AA802">
            <v>0.30549509827668447</v>
          </cell>
          <cell r="AB802">
            <v>0.26362740686452352</v>
          </cell>
          <cell r="AC802">
            <v>3.4902497554762917</v>
          </cell>
          <cell r="AD802">
            <v>3.2333909674380323</v>
          </cell>
          <cell r="AE802">
            <v>2.6464252384052456</v>
          </cell>
          <cell r="AF802">
            <v>99.999999999999943</v>
          </cell>
          <cell r="AG802">
            <v>0.68062172910704644</v>
          </cell>
        </row>
        <row r="803">
          <cell r="C803" t="str">
            <v>100902</v>
          </cell>
          <cell r="D803" t="str">
            <v>SELVA</v>
          </cell>
          <cell r="E803" t="str">
            <v>HUANUCO</v>
          </cell>
          <cell r="F803" t="str">
            <v>PUERTO INCA</v>
          </cell>
          <cell r="G803" t="str">
            <v>CODO DEL POZUZO</v>
          </cell>
          <cell r="H803">
            <v>6603</v>
          </cell>
          <cell r="I803">
            <v>947.95005768913791</v>
          </cell>
          <cell r="J803">
            <v>5655.0499423108622</v>
          </cell>
          <cell r="K803">
            <v>0.56000000000000005</v>
          </cell>
          <cell r="L803">
            <v>65.075883665175553</v>
          </cell>
          <cell r="M803">
            <v>2.986289245529099</v>
          </cell>
          <cell r="N803">
            <v>2.1732770934856287</v>
          </cell>
          <cell r="O803">
            <v>3.0871222564786711</v>
          </cell>
          <cell r="P803">
            <v>2.0547932426392417</v>
          </cell>
          <cell r="Q803">
            <v>3.3113509838583952</v>
          </cell>
          <cell r="R803">
            <v>1.7702517138674623</v>
          </cell>
          <cell r="S803">
            <v>3.3653862223454247</v>
          </cell>
          <cell r="T803">
            <v>0.6071735359399455</v>
          </cell>
          <cell r="U803">
            <v>0.35985152214176297</v>
          </cell>
          <cell r="V803">
            <v>2.8415340373038349</v>
          </cell>
          <cell r="W803">
            <v>0.33406331279706081</v>
          </cell>
          <cell r="X803">
            <v>8.043460633092181E-2</v>
          </cell>
          <cell r="Y803">
            <v>1.0789441698141062</v>
          </cell>
          <cell r="Z803">
            <v>0.93445592583209613</v>
          </cell>
          <cell r="AA803">
            <v>0.30549509827668447</v>
          </cell>
          <cell r="AB803">
            <v>0.26362740686452352</v>
          </cell>
          <cell r="AC803">
            <v>3.4902497554762917</v>
          </cell>
          <cell r="AD803">
            <v>3.2333909674380323</v>
          </cell>
          <cell r="AE803">
            <v>2.6464252384052456</v>
          </cell>
          <cell r="AF803">
            <v>99.999999999999943</v>
          </cell>
          <cell r="AG803">
            <v>0.68062172910704644</v>
          </cell>
        </row>
        <row r="804">
          <cell r="C804" t="str">
            <v>100903</v>
          </cell>
          <cell r="D804" t="str">
            <v>SELVA</v>
          </cell>
          <cell r="E804" t="str">
            <v>HUANUCO</v>
          </cell>
          <cell r="F804" t="str">
            <v>PUERTO INCA</v>
          </cell>
          <cell r="G804" t="str">
            <v>HONORIA</v>
          </cell>
          <cell r="H804">
            <v>6303</v>
          </cell>
          <cell r="I804">
            <v>881.38965884861398</v>
          </cell>
          <cell r="J804">
            <v>5421.6103411513859</v>
          </cell>
          <cell r="K804">
            <v>0.56000000000000005</v>
          </cell>
          <cell r="L804">
            <v>65.075883665175553</v>
          </cell>
          <cell r="M804">
            <v>2.986289245529099</v>
          </cell>
          <cell r="N804">
            <v>2.1732770934856287</v>
          </cell>
          <cell r="O804">
            <v>3.0871222564786711</v>
          </cell>
          <cell r="P804">
            <v>2.0547932426392417</v>
          </cell>
          <cell r="Q804">
            <v>3.3113509838583952</v>
          </cell>
          <cell r="R804">
            <v>1.7702517138674623</v>
          </cell>
          <cell r="S804">
            <v>3.3653862223454247</v>
          </cell>
          <cell r="T804">
            <v>0.6071735359399455</v>
          </cell>
          <cell r="U804">
            <v>0.35985152214176297</v>
          </cell>
          <cell r="V804">
            <v>2.8415340373038349</v>
          </cell>
          <cell r="W804">
            <v>0.33406331279706081</v>
          </cell>
          <cell r="X804">
            <v>8.043460633092181E-2</v>
          </cell>
          <cell r="Y804">
            <v>1.0789441698141062</v>
          </cell>
          <cell r="Z804">
            <v>0.93445592583209613</v>
          </cell>
          <cell r="AA804">
            <v>0.30549509827668447</v>
          </cell>
          <cell r="AB804">
            <v>0.26362740686452352</v>
          </cell>
          <cell r="AC804">
            <v>3.4902497554762917</v>
          </cell>
          <cell r="AD804">
            <v>3.2333909674380323</v>
          </cell>
          <cell r="AE804">
            <v>2.6464252384052456</v>
          </cell>
          <cell r="AF804">
            <v>99.999999999999943</v>
          </cell>
          <cell r="AG804">
            <v>0.68062172910704644</v>
          </cell>
        </row>
        <row r="805">
          <cell r="C805" t="str">
            <v>100904</v>
          </cell>
          <cell r="D805" t="str">
            <v>SELVA</v>
          </cell>
          <cell r="E805" t="str">
            <v>HUANUCO</v>
          </cell>
          <cell r="F805" t="str">
            <v>PUERTO INCA</v>
          </cell>
          <cell r="G805" t="str">
            <v xml:space="preserve">TOURNAVISTA  </v>
          </cell>
          <cell r="H805">
            <v>4663</v>
          </cell>
          <cell r="I805">
            <v>819.51907356948243</v>
          </cell>
          <cell r="J805">
            <v>3843.4809264305177</v>
          </cell>
          <cell r="K805">
            <v>0.56000000000000005</v>
          </cell>
          <cell r="L805">
            <v>65.075883665175553</v>
          </cell>
          <cell r="M805">
            <v>2.986289245529099</v>
          </cell>
          <cell r="N805">
            <v>2.1732770934856287</v>
          </cell>
          <cell r="O805">
            <v>3.0871222564786711</v>
          </cell>
          <cell r="P805">
            <v>2.0547932426392417</v>
          </cell>
          <cell r="Q805">
            <v>3.3113509838583952</v>
          </cell>
          <cell r="R805">
            <v>1.7702517138674623</v>
          </cell>
          <cell r="S805">
            <v>3.3653862223454247</v>
          </cell>
          <cell r="T805">
            <v>0.6071735359399455</v>
          </cell>
          <cell r="U805">
            <v>0.35985152214176297</v>
          </cell>
          <cell r="V805">
            <v>2.8415340373038349</v>
          </cell>
          <cell r="W805">
            <v>0.33406331279706081</v>
          </cell>
          <cell r="X805">
            <v>8.043460633092181E-2</v>
          </cell>
          <cell r="Y805">
            <v>1.0789441698141062</v>
          </cell>
          <cell r="Z805">
            <v>0.93445592583209613</v>
          </cell>
          <cell r="AA805">
            <v>0.30549509827668447</v>
          </cell>
          <cell r="AB805">
            <v>0.26362740686452352</v>
          </cell>
          <cell r="AC805">
            <v>3.4902497554762917</v>
          </cell>
          <cell r="AD805">
            <v>3.2333909674380323</v>
          </cell>
          <cell r="AE805">
            <v>2.6464252384052456</v>
          </cell>
          <cell r="AF805">
            <v>99.999999999999943</v>
          </cell>
          <cell r="AG805">
            <v>0.68062172910704644</v>
          </cell>
        </row>
        <row r="806">
          <cell r="C806" t="str">
            <v>100905</v>
          </cell>
          <cell r="D806" t="str">
            <v>SELVA</v>
          </cell>
          <cell r="E806" t="str">
            <v>HUANUCO</v>
          </cell>
          <cell r="F806" t="str">
            <v>PUERTO INCA</v>
          </cell>
          <cell r="G806" t="str">
            <v>YUYAPICHIS</v>
          </cell>
          <cell r="H806">
            <v>6154</v>
          </cell>
          <cell r="I806">
            <v>749.47363216875408</v>
          </cell>
          <cell r="J806">
            <v>5404.5263678312458</v>
          </cell>
          <cell r="K806">
            <v>0.56000000000000005</v>
          </cell>
          <cell r="L806">
            <v>65.075883665175553</v>
          </cell>
          <cell r="M806">
            <v>2.986289245529099</v>
          </cell>
          <cell r="N806">
            <v>2.1732770934856287</v>
          </cell>
          <cell r="O806">
            <v>3.0871222564786711</v>
          </cell>
          <cell r="P806">
            <v>2.0547932426392417</v>
          </cell>
          <cell r="Q806">
            <v>3.3113509838583952</v>
          </cell>
          <cell r="R806">
            <v>1.7702517138674623</v>
          </cell>
          <cell r="S806">
            <v>3.3653862223454247</v>
          </cell>
          <cell r="T806">
            <v>0.6071735359399455</v>
          </cell>
          <cell r="U806">
            <v>0.35985152214176297</v>
          </cell>
          <cell r="V806">
            <v>2.8415340373038349</v>
          </cell>
          <cell r="W806">
            <v>0.33406331279706081</v>
          </cell>
          <cell r="X806">
            <v>8.043460633092181E-2</v>
          </cell>
          <cell r="Y806">
            <v>1.0789441698141062</v>
          </cell>
          <cell r="Z806">
            <v>0.93445592583209613</v>
          </cell>
          <cell r="AA806">
            <v>0.30549509827668447</v>
          </cell>
          <cell r="AB806">
            <v>0.26362740686452352</v>
          </cell>
          <cell r="AC806">
            <v>3.4902497554762917</v>
          </cell>
          <cell r="AD806">
            <v>3.2333909674380323</v>
          </cell>
          <cell r="AE806">
            <v>2.6464252384052456</v>
          </cell>
          <cell r="AF806">
            <v>99.999999999999943</v>
          </cell>
          <cell r="AG806">
            <v>0.68062172910704644</v>
          </cell>
        </row>
        <row r="807">
          <cell r="C807" t="str">
            <v>101001</v>
          </cell>
          <cell r="D807" t="str">
            <v>SIERRA</v>
          </cell>
          <cell r="E807" t="str">
            <v>HUANUCO</v>
          </cell>
          <cell r="F807" t="str">
            <v>LAURICOCHA</v>
          </cell>
          <cell r="G807" t="str">
            <v>JESUS</v>
          </cell>
          <cell r="H807">
            <v>5786</v>
          </cell>
          <cell r="I807">
            <v>1881.633563292155</v>
          </cell>
          <cell r="J807">
            <v>3904.366436707845</v>
          </cell>
          <cell r="K807">
            <v>0.37</v>
          </cell>
          <cell r="L807">
            <v>53.02363411200227</v>
          </cell>
          <cell r="M807">
            <v>3.6552116189644734</v>
          </cell>
          <cell r="N807">
            <v>3.0193742238596797</v>
          </cell>
          <cell r="O807">
            <v>2.9134203126486038</v>
          </cell>
          <cell r="P807">
            <v>2.6414259865752143</v>
          </cell>
          <cell r="Q807">
            <v>3.0399519188847073</v>
          </cell>
          <cell r="R807">
            <v>2.4585806603998157</v>
          </cell>
          <cell r="S807">
            <v>4.2281390871362099</v>
          </cell>
          <cell r="T807">
            <v>0.73451222152699591</v>
          </cell>
          <cell r="U807">
            <v>0.67862861982989986</v>
          </cell>
          <cell r="V807">
            <v>2.5621990691510477</v>
          </cell>
          <cell r="W807">
            <v>0.2145882049279827</v>
          </cell>
          <cell r="X807">
            <v>2.3948883243993628E-2</v>
          </cell>
          <cell r="Y807">
            <v>1.222096343613345</v>
          </cell>
          <cell r="Z807">
            <v>1.1035993980174246</v>
          </cell>
          <cell r="AA807">
            <v>0.3138155426230686</v>
          </cell>
          <cell r="AB807">
            <v>0.56938056947425664</v>
          </cell>
          <cell r="AC807">
            <v>7.6182710827178708</v>
          </cell>
          <cell r="AD807">
            <v>8.5530788636095938</v>
          </cell>
          <cell r="AE807">
            <v>1.4260930656741659</v>
          </cell>
          <cell r="AF807">
            <v>99.999949784880627</v>
          </cell>
          <cell r="AG807">
            <v>0.56678845730966743</v>
          </cell>
        </row>
        <row r="808">
          <cell r="C808" t="str">
            <v>101002</v>
          </cell>
          <cell r="D808" t="str">
            <v>SIERRA</v>
          </cell>
          <cell r="E808" t="str">
            <v>HUANUCO</v>
          </cell>
          <cell r="F808" t="str">
            <v>LAURICOCHA</v>
          </cell>
          <cell r="G808" t="str">
            <v>BAÑOS</v>
          </cell>
          <cell r="H808">
            <v>7035</v>
          </cell>
          <cell r="I808">
            <v>1760.0498891352549</v>
          </cell>
          <cell r="J808">
            <v>5274.9501108647455</v>
          </cell>
          <cell r="K808">
            <v>0.42799999999999999</v>
          </cell>
          <cell r="L808">
            <v>53.02363411200227</v>
          </cell>
          <cell r="M808">
            <v>3.6552116189644734</v>
          </cell>
          <cell r="N808">
            <v>3.0193742238596797</v>
          </cell>
          <cell r="O808">
            <v>2.9134203126486038</v>
          </cell>
          <cell r="P808">
            <v>2.6414259865752143</v>
          </cell>
          <cell r="Q808">
            <v>3.0399519188847073</v>
          </cell>
          <cell r="R808">
            <v>2.4585806603998157</v>
          </cell>
          <cell r="S808">
            <v>4.2281390871362099</v>
          </cell>
          <cell r="T808">
            <v>0.73451222152699591</v>
          </cell>
          <cell r="U808">
            <v>0.67862861982989986</v>
          </cell>
          <cell r="V808">
            <v>2.5621990691510477</v>
          </cell>
          <cell r="W808">
            <v>0.2145882049279827</v>
          </cell>
          <cell r="X808">
            <v>2.3948883243993628E-2</v>
          </cell>
          <cell r="Y808">
            <v>1.222096343613345</v>
          </cell>
          <cell r="Z808">
            <v>1.1035993980174246</v>
          </cell>
          <cell r="AA808">
            <v>0.3138155426230686</v>
          </cell>
          <cell r="AB808">
            <v>0.56938056947425664</v>
          </cell>
          <cell r="AC808">
            <v>7.6182710827178708</v>
          </cell>
          <cell r="AD808">
            <v>8.5530788636095938</v>
          </cell>
          <cell r="AE808">
            <v>1.4260930656741659</v>
          </cell>
          <cell r="AF808">
            <v>99.999949784880627</v>
          </cell>
          <cell r="AG808">
            <v>0.56678845730966743</v>
          </cell>
        </row>
        <row r="809">
          <cell r="C809" t="str">
            <v>101003</v>
          </cell>
          <cell r="D809" t="str">
            <v>SIERRA</v>
          </cell>
          <cell r="E809" t="str">
            <v>HUANUCO</v>
          </cell>
          <cell r="F809" t="str">
            <v>LAURICOCHA</v>
          </cell>
          <cell r="G809" t="str">
            <v>JIVIA</v>
          </cell>
          <cell r="H809">
            <v>2795</v>
          </cell>
          <cell r="I809">
            <v>454.97387459807078</v>
          </cell>
          <cell r="J809">
            <v>2340.0261254019292</v>
          </cell>
          <cell r="K809">
            <v>0.42799999999999999</v>
          </cell>
          <cell r="L809">
            <v>53.02363411200227</v>
          </cell>
          <cell r="M809">
            <v>3.6552116189644734</v>
          </cell>
          <cell r="N809">
            <v>3.0193742238596797</v>
          </cell>
          <cell r="O809">
            <v>2.9134203126486038</v>
          </cell>
          <cell r="P809">
            <v>2.6414259865752143</v>
          </cell>
          <cell r="Q809">
            <v>3.0399519188847073</v>
          </cell>
          <cell r="R809">
            <v>2.4585806603998157</v>
          </cell>
          <cell r="S809">
            <v>4.2281390871362099</v>
          </cell>
          <cell r="T809">
            <v>0.73451222152699591</v>
          </cell>
          <cell r="U809">
            <v>0.67862861982989986</v>
          </cell>
          <cell r="V809">
            <v>2.5621990691510477</v>
          </cell>
          <cell r="W809">
            <v>0.2145882049279827</v>
          </cell>
          <cell r="X809">
            <v>2.3948883243993628E-2</v>
          </cell>
          <cell r="Y809">
            <v>1.222096343613345</v>
          </cell>
          <cell r="Z809">
            <v>1.1035993980174246</v>
          </cell>
          <cell r="AA809">
            <v>0.3138155426230686</v>
          </cell>
          <cell r="AB809">
            <v>0.56938056947425664</v>
          </cell>
          <cell r="AC809">
            <v>7.6182710827178708</v>
          </cell>
          <cell r="AD809">
            <v>8.5530788636095938</v>
          </cell>
          <cell r="AE809">
            <v>1.4260930656741659</v>
          </cell>
          <cell r="AF809">
            <v>99.999949784880627</v>
          </cell>
          <cell r="AG809">
            <v>0.56678845730966743</v>
          </cell>
        </row>
        <row r="810">
          <cell r="C810" t="str">
            <v>101004</v>
          </cell>
          <cell r="D810" t="str">
            <v>SIERRA</v>
          </cell>
          <cell r="E810" t="str">
            <v>HUANUCO</v>
          </cell>
          <cell r="F810" t="str">
            <v>LAURICOCHA</v>
          </cell>
          <cell r="G810" t="str">
            <v>QUEROPALCA</v>
          </cell>
          <cell r="H810">
            <v>2944</v>
          </cell>
          <cell r="I810">
            <v>1506.029638411381</v>
          </cell>
          <cell r="J810">
            <v>1437.970361588619</v>
          </cell>
          <cell r="K810">
            <v>0.42799999999999999</v>
          </cell>
          <cell r="L810">
            <v>53.02363411200227</v>
          </cell>
          <cell r="M810">
            <v>3.6552116189644734</v>
          </cell>
          <cell r="N810">
            <v>3.0193742238596797</v>
          </cell>
          <cell r="O810">
            <v>2.9134203126486038</v>
          </cell>
          <cell r="P810">
            <v>2.6414259865752143</v>
          </cell>
          <cell r="Q810">
            <v>3.0399519188847073</v>
          </cell>
          <cell r="R810">
            <v>2.4585806603998157</v>
          </cell>
          <cell r="S810">
            <v>4.2281390871362099</v>
          </cell>
          <cell r="T810">
            <v>0.73451222152699591</v>
          </cell>
          <cell r="U810">
            <v>0.67862861982989986</v>
          </cell>
          <cell r="V810">
            <v>2.5621990691510477</v>
          </cell>
          <cell r="W810">
            <v>0.2145882049279827</v>
          </cell>
          <cell r="X810">
            <v>2.3948883243993628E-2</v>
          </cell>
          <cell r="Y810">
            <v>1.222096343613345</v>
          </cell>
          <cell r="Z810">
            <v>1.1035993980174246</v>
          </cell>
          <cell r="AA810">
            <v>0.3138155426230686</v>
          </cell>
          <cell r="AB810">
            <v>0.56938056947425664</v>
          </cell>
          <cell r="AC810">
            <v>7.6182710827178708</v>
          </cell>
          <cell r="AD810">
            <v>8.5530788636095938</v>
          </cell>
          <cell r="AE810">
            <v>1.4260930656741659</v>
          </cell>
          <cell r="AF810">
            <v>99.999949784880627</v>
          </cell>
          <cell r="AG810">
            <v>0.56678845730966743</v>
          </cell>
        </row>
        <row r="811">
          <cell r="C811" t="str">
            <v>101005</v>
          </cell>
          <cell r="D811" t="str">
            <v>SIERRA</v>
          </cell>
          <cell r="E811" t="str">
            <v>HUANUCO</v>
          </cell>
          <cell r="F811" t="str">
            <v>LAURICOCHA</v>
          </cell>
          <cell r="G811" t="str">
            <v>RONDOS</v>
          </cell>
          <cell r="H811">
            <v>7648</v>
          </cell>
          <cell r="I811">
            <v>1277.0853889943076</v>
          </cell>
          <cell r="J811">
            <v>6370.9146110056927</v>
          </cell>
          <cell r="K811">
            <v>0.33</v>
          </cell>
          <cell r="L811">
            <v>53.02363411200227</v>
          </cell>
          <cell r="M811">
            <v>3.6552116189644734</v>
          </cell>
          <cell r="N811">
            <v>3.0193742238596797</v>
          </cell>
          <cell r="O811">
            <v>2.9134203126486038</v>
          </cell>
          <cell r="P811">
            <v>2.6414259865752143</v>
          </cell>
          <cell r="Q811">
            <v>3.0399519188847073</v>
          </cell>
          <cell r="R811">
            <v>2.4585806603998157</v>
          </cell>
          <cell r="S811">
            <v>4.2281390871362099</v>
          </cell>
          <cell r="T811">
            <v>0.73451222152699591</v>
          </cell>
          <cell r="U811">
            <v>0.67862861982989986</v>
          </cell>
          <cell r="V811">
            <v>2.5621990691510477</v>
          </cell>
          <cell r="W811">
            <v>0.2145882049279827</v>
          </cell>
          <cell r="X811">
            <v>2.3948883243993628E-2</v>
          </cell>
          <cell r="Y811">
            <v>1.222096343613345</v>
          </cell>
          <cell r="Z811">
            <v>1.1035993980174246</v>
          </cell>
          <cell r="AA811">
            <v>0.3138155426230686</v>
          </cell>
          <cell r="AB811">
            <v>0.56938056947425664</v>
          </cell>
          <cell r="AC811">
            <v>7.6182710827178708</v>
          </cell>
          <cell r="AD811">
            <v>8.5530788636095938</v>
          </cell>
          <cell r="AE811">
            <v>1.4260930656741659</v>
          </cell>
          <cell r="AF811">
            <v>99.999949784880627</v>
          </cell>
          <cell r="AG811">
            <v>0.56678845730966743</v>
          </cell>
        </row>
        <row r="812">
          <cell r="C812" t="str">
            <v>101006</v>
          </cell>
          <cell r="D812" t="str">
            <v>SIERRA</v>
          </cell>
          <cell r="E812" t="str">
            <v>HUANUCO</v>
          </cell>
          <cell r="F812" t="str">
            <v>LAURICOCHA</v>
          </cell>
          <cell r="G812" t="str">
            <v>SAN FRANCISCO DE ASIS</v>
          </cell>
          <cell r="H812">
            <v>2173</v>
          </cell>
          <cell r="I812">
            <v>652.07914262159932</v>
          </cell>
          <cell r="J812">
            <v>1520.9208573784008</v>
          </cell>
          <cell r="K812">
            <v>0.42799999999999999</v>
          </cell>
          <cell r="L812">
            <v>53.02363411200227</v>
          </cell>
          <cell r="M812">
            <v>3.6552116189644734</v>
          </cell>
          <cell r="N812">
            <v>3.0193742238596797</v>
          </cell>
          <cell r="O812">
            <v>2.9134203126486038</v>
          </cell>
          <cell r="P812">
            <v>2.6414259865752143</v>
          </cell>
          <cell r="Q812">
            <v>3.0399519188847073</v>
          </cell>
          <cell r="R812">
            <v>2.4585806603998157</v>
          </cell>
          <cell r="S812">
            <v>4.2281390871362099</v>
          </cell>
          <cell r="T812">
            <v>0.73451222152699591</v>
          </cell>
          <cell r="U812">
            <v>0.67862861982989986</v>
          </cell>
          <cell r="V812">
            <v>2.5621990691510477</v>
          </cell>
          <cell r="W812">
            <v>0.2145882049279827</v>
          </cell>
          <cell r="X812">
            <v>2.3948883243993628E-2</v>
          </cell>
          <cell r="Y812">
            <v>1.222096343613345</v>
          </cell>
          <cell r="Z812">
            <v>1.1035993980174246</v>
          </cell>
          <cell r="AA812">
            <v>0.3138155426230686</v>
          </cell>
          <cell r="AB812">
            <v>0.56938056947425664</v>
          </cell>
          <cell r="AC812">
            <v>7.6182710827178708</v>
          </cell>
          <cell r="AD812">
            <v>8.5530788636095938</v>
          </cell>
          <cell r="AE812">
            <v>1.4260930656741659</v>
          </cell>
          <cell r="AF812">
            <v>99.999949784880627</v>
          </cell>
          <cell r="AG812">
            <v>0.56678845730966743</v>
          </cell>
        </row>
        <row r="813">
          <cell r="C813" t="str">
            <v>101101</v>
          </cell>
          <cell r="D813" t="str">
            <v>SIERRA</v>
          </cell>
          <cell r="E813" t="str">
            <v>HUANUCO</v>
          </cell>
          <cell r="F813" t="str">
            <v>YAROWILCA</v>
          </cell>
          <cell r="G813" t="str">
            <v>CHAVINILLO</v>
          </cell>
          <cell r="H813">
            <v>5992</v>
          </cell>
          <cell r="I813">
            <v>1466.5734265734266</v>
          </cell>
          <cell r="J813">
            <v>4525.4265734265737</v>
          </cell>
          <cell r="K813">
            <v>0.43</v>
          </cell>
          <cell r="L813">
            <v>53.02363411200227</v>
          </cell>
          <cell r="M813">
            <v>3.6552116189644734</v>
          </cell>
          <cell r="N813">
            <v>3.0193742238596797</v>
          </cell>
          <cell r="O813">
            <v>2.9134203126486038</v>
          </cell>
          <cell r="P813">
            <v>2.6414259865752143</v>
          </cell>
          <cell r="Q813">
            <v>3.0399519188847073</v>
          </cell>
          <cell r="R813">
            <v>2.4585806603998157</v>
          </cell>
          <cell r="S813">
            <v>4.2281390871362099</v>
          </cell>
          <cell r="T813">
            <v>0.73451222152699591</v>
          </cell>
          <cell r="U813">
            <v>0.67862861982989986</v>
          </cell>
          <cell r="V813">
            <v>2.5621990691510477</v>
          </cell>
          <cell r="W813">
            <v>0.2145882049279827</v>
          </cell>
          <cell r="X813">
            <v>2.3948883243993628E-2</v>
          </cell>
          <cell r="Y813">
            <v>1.222096343613345</v>
          </cell>
          <cell r="Z813">
            <v>1.1035993980174246</v>
          </cell>
          <cell r="AA813">
            <v>0.3138155426230686</v>
          </cell>
          <cell r="AB813">
            <v>0.56938056947425664</v>
          </cell>
          <cell r="AC813">
            <v>7.6182710827178708</v>
          </cell>
          <cell r="AD813">
            <v>8.5530788636095938</v>
          </cell>
          <cell r="AE813">
            <v>1.4260930656741659</v>
          </cell>
          <cell r="AF813">
            <v>99.999949784880627</v>
          </cell>
          <cell r="AG813">
            <v>0.56678845730966743</v>
          </cell>
        </row>
        <row r="814">
          <cell r="C814" t="str">
            <v>101102</v>
          </cell>
          <cell r="D814" t="str">
            <v>SIERRA</v>
          </cell>
          <cell r="E814" t="str">
            <v>HUANUCO</v>
          </cell>
          <cell r="F814" t="str">
            <v>YAROWILCA</v>
          </cell>
          <cell r="G814" t="str">
            <v>CAHUAC</v>
          </cell>
          <cell r="H814">
            <v>4635</v>
          </cell>
          <cell r="I814">
            <v>1960.3275044457616</v>
          </cell>
          <cell r="J814">
            <v>2674.6724955542386</v>
          </cell>
          <cell r="K814">
            <v>0.42799999999999999</v>
          </cell>
          <cell r="L814">
            <v>53.02363411200227</v>
          </cell>
          <cell r="M814">
            <v>3.6552116189644734</v>
          </cell>
          <cell r="N814">
            <v>3.0193742238596797</v>
          </cell>
          <cell r="O814">
            <v>2.9134203126486038</v>
          </cell>
          <cell r="P814">
            <v>2.6414259865752143</v>
          </cell>
          <cell r="Q814">
            <v>3.0399519188847073</v>
          </cell>
          <cell r="R814">
            <v>2.4585806603998157</v>
          </cell>
          <cell r="S814">
            <v>4.2281390871362099</v>
          </cell>
          <cell r="T814">
            <v>0.73451222152699591</v>
          </cell>
          <cell r="U814">
            <v>0.67862861982989986</v>
          </cell>
          <cell r="V814">
            <v>2.5621990691510477</v>
          </cell>
          <cell r="W814">
            <v>0.2145882049279827</v>
          </cell>
          <cell r="X814">
            <v>2.3948883243993628E-2</v>
          </cell>
          <cell r="Y814">
            <v>1.222096343613345</v>
          </cell>
          <cell r="Z814">
            <v>1.1035993980174246</v>
          </cell>
          <cell r="AA814">
            <v>0.3138155426230686</v>
          </cell>
          <cell r="AB814">
            <v>0.56938056947425664</v>
          </cell>
          <cell r="AC814">
            <v>7.6182710827178708</v>
          </cell>
          <cell r="AD814">
            <v>8.5530788636095938</v>
          </cell>
          <cell r="AE814">
            <v>1.4260930656741659</v>
          </cell>
          <cell r="AF814">
            <v>99.999949784880627</v>
          </cell>
          <cell r="AG814">
            <v>0.56678845730966743</v>
          </cell>
        </row>
        <row r="815">
          <cell r="C815" t="str">
            <v>101103</v>
          </cell>
          <cell r="D815" t="str">
            <v>SIERRA</v>
          </cell>
          <cell r="E815" t="str">
            <v>HUANUCO</v>
          </cell>
          <cell r="F815" t="str">
            <v>YAROWILCA</v>
          </cell>
          <cell r="G815" t="str">
            <v>CHACABAMBA</v>
          </cell>
          <cell r="H815">
            <v>3679</v>
          </cell>
          <cell r="I815">
            <v>840.52976388426998</v>
          </cell>
          <cell r="J815">
            <v>2838.4702361157301</v>
          </cell>
          <cell r="K815">
            <v>0.42799999999999999</v>
          </cell>
          <cell r="L815">
            <v>53.02363411200227</v>
          </cell>
          <cell r="M815">
            <v>3.6552116189644734</v>
          </cell>
          <cell r="N815">
            <v>3.0193742238596797</v>
          </cell>
          <cell r="O815">
            <v>2.9134203126486038</v>
          </cell>
          <cell r="P815">
            <v>2.6414259865752143</v>
          </cell>
          <cell r="Q815">
            <v>3.0399519188847073</v>
          </cell>
          <cell r="R815">
            <v>2.4585806603998157</v>
          </cell>
          <cell r="S815">
            <v>4.2281390871362099</v>
          </cell>
          <cell r="T815">
            <v>0.73451222152699591</v>
          </cell>
          <cell r="U815">
            <v>0.67862861982989986</v>
          </cell>
          <cell r="V815">
            <v>2.5621990691510477</v>
          </cell>
          <cell r="W815">
            <v>0.2145882049279827</v>
          </cell>
          <cell r="X815">
            <v>2.3948883243993628E-2</v>
          </cell>
          <cell r="Y815">
            <v>1.222096343613345</v>
          </cell>
          <cell r="Z815">
            <v>1.1035993980174246</v>
          </cell>
          <cell r="AA815">
            <v>0.3138155426230686</v>
          </cell>
          <cell r="AB815">
            <v>0.56938056947425664</v>
          </cell>
          <cell r="AC815">
            <v>7.6182710827178708</v>
          </cell>
          <cell r="AD815">
            <v>8.5530788636095938</v>
          </cell>
          <cell r="AE815">
            <v>1.4260930656741659</v>
          </cell>
          <cell r="AF815">
            <v>99.999949784880627</v>
          </cell>
          <cell r="AG815">
            <v>0.56678845730966743</v>
          </cell>
        </row>
        <row r="816">
          <cell r="C816" t="str">
            <v>101104</v>
          </cell>
          <cell r="D816" t="str">
            <v>SIERRA</v>
          </cell>
          <cell r="E816" t="str">
            <v>HUANUCO</v>
          </cell>
          <cell r="F816" t="str">
            <v>YAROWILCA</v>
          </cell>
          <cell r="G816" t="str">
            <v>APARICIO POMARES</v>
          </cell>
          <cell r="H816">
            <v>5594</v>
          </cell>
          <cell r="I816">
            <v>1227.309768413721</v>
          </cell>
          <cell r="J816">
            <v>4366.690231586279</v>
          </cell>
          <cell r="K816">
            <v>0.42799999999999999</v>
          </cell>
          <cell r="L816">
            <v>53.02363411200227</v>
          </cell>
          <cell r="M816">
            <v>3.6552116189644734</v>
          </cell>
          <cell r="N816">
            <v>3.0193742238596797</v>
          </cell>
          <cell r="O816">
            <v>2.9134203126486038</v>
          </cell>
          <cell r="P816">
            <v>2.6414259865752143</v>
          </cell>
          <cell r="Q816">
            <v>3.0399519188847073</v>
          </cell>
          <cell r="R816">
            <v>2.4585806603998157</v>
          </cell>
          <cell r="S816">
            <v>4.2281390871362099</v>
          </cell>
          <cell r="T816">
            <v>0.73451222152699591</v>
          </cell>
          <cell r="U816">
            <v>0.67862861982989986</v>
          </cell>
          <cell r="V816">
            <v>2.5621990691510477</v>
          </cell>
          <cell r="W816">
            <v>0.2145882049279827</v>
          </cell>
          <cell r="X816">
            <v>2.3948883243993628E-2</v>
          </cell>
          <cell r="Y816">
            <v>1.222096343613345</v>
          </cell>
          <cell r="Z816">
            <v>1.1035993980174246</v>
          </cell>
          <cell r="AA816">
            <v>0.3138155426230686</v>
          </cell>
          <cell r="AB816">
            <v>0.56938056947425664</v>
          </cell>
          <cell r="AC816">
            <v>7.6182710827178708</v>
          </cell>
          <cell r="AD816">
            <v>8.5530788636095938</v>
          </cell>
          <cell r="AE816">
            <v>1.4260930656741659</v>
          </cell>
          <cell r="AF816">
            <v>99.999949784880627</v>
          </cell>
          <cell r="AG816">
            <v>0.56678845730966743</v>
          </cell>
        </row>
        <row r="817">
          <cell r="C817" t="str">
            <v>101105</v>
          </cell>
          <cell r="D817" t="str">
            <v>SIERRA</v>
          </cell>
          <cell r="E817" t="str">
            <v>HUANUCO</v>
          </cell>
          <cell r="F817" t="str">
            <v>YAROWILCA</v>
          </cell>
          <cell r="G817" t="str">
            <v>JACAS CHICO</v>
          </cell>
          <cell r="H817">
            <v>2045</v>
          </cell>
          <cell r="I817">
            <v>722.08311275807318</v>
          </cell>
          <cell r="J817">
            <v>1322.9168872419268</v>
          </cell>
          <cell r="K817">
            <v>0.42799999999999999</v>
          </cell>
          <cell r="L817">
            <v>53.02363411200227</v>
          </cell>
          <cell r="M817">
            <v>3.6552116189644734</v>
          </cell>
          <cell r="N817">
            <v>3.0193742238596797</v>
          </cell>
          <cell r="O817">
            <v>2.9134203126486038</v>
          </cell>
          <cell r="P817">
            <v>2.6414259865752143</v>
          </cell>
          <cell r="Q817">
            <v>3.0399519188847073</v>
          </cell>
          <cell r="R817">
            <v>2.4585806603998157</v>
          </cell>
          <cell r="S817">
            <v>4.2281390871362099</v>
          </cell>
          <cell r="T817">
            <v>0.73451222152699591</v>
          </cell>
          <cell r="U817">
            <v>0.67862861982989986</v>
          </cell>
          <cell r="V817">
            <v>2.5621990691510477</v>
          </cell>
          <cell r="W817">
            <v>0.2145882049279827</v>
          </cell>
          <cell r="X817">
            <v>2.3948883243993628E-2</v>
          </cell>
          <cell r="Y817">
            <v>1.222096343613345</v>
          </cell>
          <cell r="Z817">
            <v>1.1035993980174246</v>
          </cell>
          <cell r="AA817">
            <v>0.3138155426230686</v>
          </cell>
          <cell r="AB817">
            <v>0.56938056947425664</v>
          </cell>
          <cell r="AC817">
            <v>7.6182710827178708</v>
          </cell>
          <cell r="AD817">
            <v>8.5530788636095938</v>
          </cell>
          <cell r="AE817">
            <v>1.4260930656741659</v>
          </cell>
          <cell r="AF817">
            <v>99.999949784880627</v>
          </cell>
          <cell r="AG817">
            <v>0.56678845730966743</v>
          </cell>
        </row>
        <row r="818">
          <cell r="C818" t="str">
            <v>101106</v>
          </cell>
          <cell r="D818" t="str">
            <v>SIERRA</v>
          </cell>
          <cell r="E818" t="str">
            <v>HUANUCO</v>
          </cell>
          <cell r="F818" t="str">
            <v>YAROWILCA</v>
          </cell>
          <cell r="G818" t="str">
            <v>OBAS</v>
          </cell>
          <cell r="H818">
            <v>5528</v>
          </cell>
          <cell r="I818">
            <v>978.30869783810965</v>
          </cell>
          <cell r="J818">
            <v>4549.6913021618902</v>
          </cell>
          <cell r="K818">
            <v>0.42799999999999999</v>
          </cell>
          <cell r="L818">
            <v>53.02363411200227</v>
          </cell>
          <cell r="M818">
            <v>3.6552116189644734</v>
          </cell>
          <cell r="N818">
            <v>3.0193742238596797</v>
          </cell>
          <cell r="O818">
            <v>2.9134203126486038</v>
          </cell>
          <cell r="P818">
            <v>2.6414259865752143</v>
          </cell>
          <cell r="Q818">
            <v>3.0399519188847073</v>
          </cell>
          <cell r="R818">
            <v>2.4585806603998157</v>
          </cell>
          <cell r="S818">
            <v>4.2281390871362099</v>
          </cell>
          <cell r="T818">
            <v>0.73451222152699591</v>
          </cell>
          <cell r="U818">
            <v>0.67862861982989986</v>
          </cell>
          <cell r="V818">
            <v>2.5621990691510477</v>
          </cell>
          <cell r="W818">
            <v>0.2145882049279827</v>
          </cell>
          <cell r="X818">
            <v>2.3948883243993628E-2</v>
          </cell>
          <cell r="Y818">
            <v>1.222096343613345</v>
          </cell>
          <cell r="Z818">
            <v>1.1035993980174246</v>
          </cell>
          <cell r="AA818">
            <v>0.3138155426230686</v>
          </cell>
          <cell r="AB818">
            <v>0.56938056947425664</v>
          </cell>
          <cell r="AC818">
            <v>7.6182710827178708</v>
          </cell>
          <cell r="AD818">
            <v>8.5530788636095938</v>
          </cell>
          <cell r="AE818">
            <v>1.4260930656741659</v>
          </cell>
          <cell r="AF818">
            <v>99.999949784880627</v>
          </cell>
          <cell r="AG818">
            <v>0.56678845730966743</v>
          </cell>
        </row>
        <row r="819">
          <cell r="C819" t="str">
            <v>101107</v>
          </cell>
          <cell r="D819" t="str">
            <v>SIERRA</v>
          </cell>
          <cell r="E819" t="str">
            <v>HUANUCO</v>
          </cell>
          <cell r="F819" t="str">
            <v>YAROWILCA</v>
          </cell>
          <cell r="G819" t="str">
            <v>PAMPAMARCA</v>
          </cell>
          <cell r="H819">
            <v>2071</v>
          </cell>
          <cell r="I819">
            <v>502.7327086122267</v>
          </cell>
          <cell r="J819">
            <v>1568.2672913877732</v>
          </cell>
          <cell r="K819">
            <v>0.42799999999999999</v>
          </cell>
          <cell r="L819">
            <v>53.02363411200227</v>
          </cell>
          <cell r="M819">
            <v>3.6552116189644734</v>
          </cell>
          <cell r="N819">
            <v>3.0193742238596797</v>
          </cell>
          <cell r="O819">
            <v>2.9134203126486038</v>
          </cell>
          <cell r="P819">
            <v>2.6414259865752143</v>
          </cell>
          <cell r="Q819">
            <v>3.0399519188847073</v>
          </cell>
          <cell r="R819">
            <v>2.4585806603998157</v>
          </cell>
          <cell r="S819">
            <v>4.2281390871362099</v>
          </cell>
          <cell r="T819">
            <v>0.73451222152699591</v>
          </cell>
          <cell r="U819">
            <v>0.67862861982989986</v>
          </cell>
          <cell r="V819">
            <v>2.5621990691510477</v>
          </cell>
          <cell r="W819">
            <v>0.2145882049279827</v>
          </cell>
          <cell r="X819">
            <v>2.3948883243993628E-2</v>
          </cell>
          <cell r="Y819">
            <v>1.222096343613345</v>
          </cell>
          <cell r="Z819">
            <v>1.1035993980174246</v>
          </cell>
          <cell r="AA819">
            <v>0.3138155426230686</v>
          </cell>
          <cell r="AB819">
            <v>0.56938056947425664</v>
          </cell>
          <cell r="AC819">
            <v>7.6182710827178708</v>
          </cell>
          <cell r="AD819">
            <v>8.5530788636095938</v>
          </cell>
          <cell r="AE819">
            <v>1.4260930656741659</v>
          </cell>
          <cell r="AF819">
            <v>99.999949784880627</v>
          </cell>
          <cell r="AG819">
            <v>0.56678845730966743</v>
          </cell>
        </row>
        <row r="820">
          <cell r="C820" t="str">
            <v>101108</v>
          </cell>
          <cell r="D820" t="str">
            <v>SIERRA</v>
          </cell>
          <cell r="E820" t="str">
            <v>HUANUCO</v>
          </cell>
          <cell r="F820" t="str">
            <v>YAROWILCA</v>
          </cell>
          <cell r="G820" t="str">
            <v>CHORAS</v>
          </cell>
          <cell r="H820">
            <v>3691</v>
          </cell>
          <cell r="I820">
            <v>684.94997091332175</v>
          </cell>
          <cell r="J820">
            <v>3006.0500290866785</v>
          </cell>
          <cell r="K820">
            <v>0.42799999999999999</v>
          </cell>
          <cell r="L820">
            <v>53.02363411200227</v>
          </cell>
          <cell r="M820">
            <v>3.6552116189644734</v>
          </cell>
          <cell r="N820">
            <v>3.0193742238596797</v>
          </cell>
          <cell r="O820">
            <v>2.9134203126486038</v>
          </cell>
          <cell r="P820">
            <v>2.6414259865752143</v>
          </cell>
          <cell r="Q820">
            <v>3.0399519188847073</v>
          </cell>
          <cell r="R820">
            <v>2.4585806603998157</v>
          </cell>
          <cell r="S820">
            <v>4.2281390871362099</v>
          </cell>
          <cell r="T820">
            <v>0.73451222152699591</v>
          </cell>
          <cell r="U820">
            <v>0.67862861982989986</v>
          </cell>
          <cell r="V820">
            <v>2.5621990691510477</v>
          </cell>
          <cell r="W820">
            <v>0.2145882049279827</v>
          </cell>
          <cell r="X820">
            <v>2.3948883243993628E-2</v>
          </cell>
          <cell r="Y820">
            <v>1.222096343613345</v>
          </cell>
          <cell r="Z820">
            <v>1.1035993980174246</v>
          </cell>
          <cell r="AA820">
            <v>0.3138155426230686</v>
          </cell>
          <cell r="AB820">
            <v>0.56938056947425664</v>
          </cell>
          <cell r="AC820">
            <v>7.6182710827178708</v>
          </cell>
          <cell r="AD820">
            <v>8.5530788636095938</v>
          </cell>
          <cell r="AE820">
            <v>1.4260930656741659</v>
          </cell>
          <cell r="AF820">
            <v>99.999949784880627</v>
          </cell>
          <cell r="AG820">
            <v>0.56678845730966743</v>
          </cell>
        </row>
        <row r="821">
          <cell r="C821" t="str">
            <v>110104</v>
          </cell>
          <cell r="D821" t="str">
            <v>COSTA</v>
          </cell>
          <cell r="E821" t="str">
            <v>ICA</v>
          </cell>
          <cell r="F821" t="str">
            <v>ICA</v>
          </cell>
          <cell r="G821" t="str">
            <v>OCUCAJE</v>
          </cell>
          <cell r="H821">
            <v>3745</v>
          </cell>
          <cell r="I821">
            <v>1464.4503984611158</v>
          </cell>
          <cell r="J821">
            <v>2280.5496015388844</v>
          </cell>
          <cell r="K821">
            <v>0.46</v>
          </cell>
          <cell r="L821">
            <v>50.60709606947669</v>
          </cell>
          <cell r="M821">
            <v>2.2411628889756545</v>
          </cell>
          <cell r="N821">
            <v>4.0122999065623119</v>
          </cell>
          <cell r="O821">
            <v>2.9197180090913806</v>
          </cell>
          <cell r="P821">
            <v>2.7714213830864716</v>
          </cell>
          <cell r="Q821">
            <v>3.1280404138035789</v>
          </cell>
          <cell r="R821">
            <v>2.8167969524514622</v>
          </cell>
          <cell r="S821">
            <v>3.5374559009529452</v>
          </cell>
          <cell r="T821">
            <v>0.52693224692912044</v>
          </cell>
          <cell r="U821">
            <v>1.0249798151788001</v>
          </cell>
          <cell r="V821">
            <v>2.9858195478301415</v>
          </cell>
          <cell r="W821">
            <v>0.24952823669276764</v>
          </cell>
          <cell r="X821">
            <v>0</v>
          </cell>
          <cell r="Y821">
            <v>1.6364022097754347</v>
          </cell>
          <cell r="Z821">
            <v>1.3459960057218483</v>
          </cell>
          <cell r="AA821">
            <v>0.25392748095845308</v>
          </cell>
          <cell r="AB821">
            <v>0.48929281295604032</v>
          </cell>
          <cell r="AC821">
            <v>9.6670296903945871</v>
          </cell>
          <cell r="AD821">
            <v>8.2651306916465401</v>
          </cell>
          <cell r="AE821">
            <v>1.5208767397705019</v>
          </cell>
          <cell r="AF821">
            <v>99.99990700225473</v>
          </cell>
          <cell r="AG821">
            <v>0.52848258958452343</v>
          </cell>
        </row>
        <row r="822">
          <cell r="C822" t="str">
            <v>110105</v>
          </cell>
          <cell r="D822" t="str">
            <v>COSTA</v>
          </cell>
          <cell r="E822" t="str">
            <v>ICA</v>
          </cell>
          <cell r="F822" t="str">
            <v>ICA</v>
          </cell>
          <cell r="G822" t="str">
            <v>PACHACUTEC</v>
          </cell>
          <cell r="H822">
            <v>6729</v>
          </cell>
          <cell r="I822">
            <v>6273.6710000000003</v>
          </cell>
          <cell r="J822">
            <v>455.32899999999972</v>
          </cell>
          <cell r="K822">
            <v>0.46</v>
          </cell>
          <cell r="L822">
            <v>62.459287020925359</v>
          </cell>
          <cell r="M822">
            <v>3.1231874358631156E-2</v>
          </cell>
          <cell r="N822">
            <v>1.9051443358765001</v>
          </cell>
          <cell r="O822">
            <v>1.8292954981483964</v>
          </cell>
          <cell r="P822">
            <v>1.2091197073127204</v>
          </cell>
          <cell r="Q822">
            <v>1.7623700530941862</v>
          </cell>
          <cell r="R822">
            <v>1.2403515816713517</v>
          </cell>
          <cell r="S822">
            <v>3.4131976977646903</v>
          </cell>
          <cell r="T822">
            <v>0.24539329853210187</v>
          </cell>
          <cell r="U822">
            <v>0.33016552893410078</v>
          </cell>
          <cell r="V822">
            <v>1.8069870164636597</v>
          </cell>
          <cell r="W822">
            <v>0</v>
          </cell>
          <cell r="X822">
            <v>0</v>
          </cell>
          <cell r="Y822">
            <v>1.6731361263552402</v>
          </cell>
          <cell r="Z822">
            <v>0.17846785347789229</v>
          </cell>
          <cell r="AA822">
            <v>4.4616963369473073E-2</v>
          </cell>
          <cell r="AB822">
            <v>2.2308481684736536E-2</v>
          </cell>
          <cell r="AC822">
            <v>7.2591799402132686</v>
          </cell>
          <cell r="AD822">
            <v>14.402355775665907</v>
          </cell>
          <cell r="AE822">
            <v>0.1873912461517869</v>
          </cell>
          <cell r="AF822">
            <v>100.00000000000004</v>
          </cell>
          <cell r="AG822">
            <v>0.62490518895283986</v>
          </cell>
        </row>
        <row r="823">
          <cell r="C823" t="str">
            <v>110107</v>
          </cell>
          <cell r="D823" t="str">
            <v>COSTA</v>
          </cell>
          <cell r="E823" t="str">
            <v>ICA</v>
          </cell>
          <cell r="F823" t="str">
            <v>ICA</v>
          </cell>
          <cell r="G823" t="str">
            <v>PUEBLO NUEVO</v>
          </cell>
          <cell r="H823">
            <v>4784</v>
          </cell>
          <cell r="I823">
            <v>2076.0557977332169</v>
          </cell>
          <cell r="J823">
            <v>2707.9442022667831</v>
          </cell>
          <cell r="K823">
            <v>0.3</v>
          </cell>
          <cell r="L823">
            <v>50.60709606947669</v>
          </cell>
          <cell r="M823">
            <v>2.2411628889756545</v>
          </cell>
          <cell r="N823">
            <v>4.0122999065623119</v>
          </cell>
          <cell r="O823">
            <v>2.9197180090913806</v>
          </cell>
          <cell r="P823">
            <v>2.7714213830864716</v>
          </cell>
          <cell r="Q823">
            <v>3.1280404138035789</v>
          </cell>
          <cell r="R823">
            <v>2.8167969524514622</v>
          </cell>
          <cell r="S823">
            <v>3.5374559009529452</v>
          </cell>
          <cell r="T823">
            <v>0.52693224692912044</v>
          </cell>
          <cell r="U823">
            <v>1.0249798151788001</v>
          </cell>
          <cell r="V823">
            <v>2.9858195478301415</v>
          </cell>
          <cell r="W823">
            <v>0.24952823669276764</v>
          </cell>
          <cell r="X823">
            <v>0</v>
          </cell>
          <cell r="Y823">
            <v>1.6364022097754347</v>
          </cell>
          <cell r="Z823">
            <v>1.3459960057218483</v>
          </cell>
          <cell r="AA823">
            <v>0.25392748095845308</v>
          </cell>
          <cell r="AB823">
            <v>0.48929281295604032</v>
          </cell>
          <cell r="AC823">
            <v>9.6670296903945871</v>
          </cell>
          <cell r="AD823">
            <v>8.2651306916465401</v>
          </cell>
          <cell r="AE823">
            <v>1.5208767397705019</v>
          </cell>
          <cell r="AF823">
            <v>99.99990700225473</v>
          </cell>
          <cell r="AG823">
            <v>0.52848258958452343</v>
          </cell>
        </row>
        <row r="824">
          <cell r="C824" t="str">
            <v>110109</v>
          </cell>
          <cell r="D824" t="str">
            <v>SIERRA</v>
          </cell>
          <cell r="E824" t="str">
            <v>ICA</v>
          </cell>
          <cell r="F824" t="str">
            <v>ICA</v>
          </cell>
          <cell r="G824" t="str">
            <v>SAN JOSE DE LOS MOLINOS</v>
          </cell>
          <cell r="H824">
            <v>6235</v>
          </cell>
          <cell r="I824">
            <v>4369.6359143327854</v>
          </cell>
          <cell r="J824">
            <v>1865.3640856672146</v>
          </cell>
          <cell r="K824">
            <v>0.43</v>
          </cell>
          <cell r="L824">
            <v>42.64</v>
          </cell>
          <cell r="M824">
            <v>2.37</v>
          </cell>
          <cell r="N824">
            <v>4</v>
          </cell>
          <cell r="O824">
            <v>2.76</v>
          </cell>
          <cell r="P824">
            <v>2.96</v>
          </cell>
          <cell r="Q824">
            <v>2.63</v>
          </cell>
          <cell r="R824">
            <v>4.5</v>
          </cell>
          <cell r="S824">
            <v>4.09</v>
          </cell>
          <cell r="T824">
            <v>0.24</v>
          </cell>
          <cell r="U824">
            <v>0.5</v>
          </cell>
          <cell r="V824">
            <v>3.4000000000000004</v>
          </cell>
          <cell r="W824">
            <v>0</v>
          </cell>
          <cell r="X824">
            <v>0</v>
          </cell>
          <cell r="Y824">
            <v>1.47</v>
          </cell>
          <cell r="Z824">
            <v>1.39</v>
          </cell>
          <cell r="AA824">
            <v>0.17</v>
          </cell>
          <cell r="AB824">
            <v>0.44</v>
          </cell>
          <cell r="AC824">
            <v>12.47</v>
          </cell>
          <cell r="AD824">
            <v>12.76</v>
          </cell>
          <cell r="AE824">
            <v>1.21</v>
          </cell>
          <cell r="AF824">
            <v>100</v>
          </cell>
          <cell r="AG824">
            <v>0.4501</v>
          </cell>
        </row>
        <row r="825">
          <cell r="C825" t="str">
            <v>110113</v>
          </cell>
          <cell r="D825" t="str">
            <v>COSTA</v>
          </cell>
          <cell r="E825" t="str">
            <v>ICA</v>
          </cell>
          <cell r="F825" t="str">
            <v>ICA</v>
          </cell>
          <cell r="G825" t="str">
            <v>TATE</v>
          </cell>
          <cell r="H825">
            <v>4574</v>
          </cell>
          <cell r="I825">
            <v>4160.2097049500126</v>
          </cell>
          <cell r="J825">
            <v>413.79029504998744</v>
          </cell>
          <cell r="K825">
            <v>0.37</v>
          </cell>
          <cell r="L825">
            <v>32.727604077280766</v>
          </cell>
          <cell r="M825">
            <v>6.3500365189743651</v>
          </cell>
          <cell r="N825">
            <v>5.436934692674309</v>
          </cell>
          <cell r="O825">
            <v>4.3719230211246201</v>
          </cell>
          <cell r="P825">
            <v>1.537914359838676</v>
          </cell>
          <cell r="Q825">
            <v>3.0736074164368201</v>
          </cell>
          <cell r="R825">
            <v>3.7645710747388104</v>
          </cell>
          <cell r="S825">
            <v>6.9798563004019281</v>
          </cell>
          <cell r="T825">
            <v>0.5977520020217264</v>
          </cell>
          <cell r="U825">
            <v>0.98712034471173105</v>
          </cell>
          <cell r="V825">
            <v>2.3540518122526621</v>
          </cell>
          <cell r="W825">
            <v>0</v>
          </cell>
          <cell r="X825">
            <v>0</v>
          </cell>
          <cell r="Y825">
            <v>1.7864307585267656</v>
          </cell>
          <cell r="Z825">
            <v>1.7773512867096153</v>
          </cell>
          <cell r="AA825">
            <v>1.4230878933643644E-2</v>
          </cell>
          <cell r="AB825">
            <v>1.1445738878259366</v>
          </cell>
          <cell r="AC825">
            <v>6.7225887468560339</v>
          </cell>
          <cell r="AD825">
            <v>10.572067383615771</v>
          </cell>
          <cell r="AE825">
            <v>9.8000000000000007</v>
          </cell>
          <cell r="AF825">
            <v>99.998614562924175</v>
          </cell>
          <cell r="AG825">
            <v>0.39077640596255131</v>
          </cell>
        </row>
        <row r="826">
          <cell r="C826" t="str">
            <v>110114</v>
          </cell>
          <cell r="D826" t="str">
            <v>SIERRA</v>
          </cell>
          <cell r="E826" t="str">
            <v>ICA</v>
          </cell>
          <cell r="F826" t="str">
            <v>ICA</v>
          </cell>
          <cell r="G826" t="str">
            <v xml:space="preserve">YAUCA DEL ROSARIO </v>
          </cell>
          <cell r="H826">
            <v>986</v>
          </cell>
          <cell r="I826">
            <v>105.92658907788719</v>
          </cell>
          <cell r="J826">
            <v>880.07341092211277</v>
          </cell>
          <cell r="K826">
            <v>0.42799999999999999</v>
          </cell>
          <cell r="L826">
            <v>53.02363411200227</v>
          </cell>
          <cell r="M826">
            <v>3.6552116189644734</v>
          </cell>
          <cell r="N826">
            <v>3.0193742238596797</v>
          </cell>
          <cell r="O826">
            <v>2.9134203126486038</v>
          </cell>
          <cell r="P826">
            <v>2.6414259865752143</v>
          </cell>
          <cell r="Q826">
            <v>3.0399519188847073</v>
          </cell>
          <cell r="R826">
            <v>2.4585806603998157</v>
          </cell>
          <cell r="S826">
            <v>4.2281390871362099</v>
          </cell>
          <cell r="T826">
            <v>0.73451222152699591</v>
          </cell>
          <cell r="U826">
            <v>0.67862861982989986</v>
          </cell>
          <cell r="V826">
            <v>2.5621990691510477</v>
          </cell>
          <cell r="W826">
            <v>0.2145882049279827</v>
          </cell>
          <cell r="X826">
            <v>2.3948883243993628E-2</v>
          </cell>
          <cell r="Y826">
            <v>1.222096343613345</v>
          </cell>
          <cell r="Z826">
            <v>1.1035993980174246</v>
          </cell>
          <cell r="AA826">
            <v>0.3138155426230686</v>
          </cell>
          <cell r="AB826">
            <v>0.56938056947425664</v>
          </cell>
          <cell r="AC826">
            <v>7.6182710827178708</v>
          </cell>
          <cell r="AD826">
            <v>8.5530788636095938</v>
          </cell>
          <cell r="AE826">
            <v>1.4260930656741659</v>
          </cell>
          <cell r="AF826">
            <v>99.999949784880627</v>
          </cell>
          <cell r="AG826">
            <v>0.56678845730966743</v>
          </cell>
        </row>
        <row r="827">
          <cell r="C827" t="str">
            <v>110202</v>
          </cell>
          <cell r="D827" t="str">
            <v>COSTA</v>
          </cell>
          <cell r="E827" t="str">
            <v>ICA</v>
          </cell>
          <cell r="F827" t="str">
            <v>CHINCHA</v>
          </cell>
          <cell r="G827" t="str">
            <v>ALTO LARAN</v>
          </cell>
          <cell r="H827">
            <v>7387</v>
          </cell>
          <cell r="I827">
            <v>4377.5694533762062</v>
          </cell>
          <cell r="J827">
            <v>3009.4305466237938</v>
          </cell>
          <cell r="K827">
            <v>0.25</v>
          </cell>
          <cell r="L827">
            <v>73.253146615863699</v>
          </cell>
          <cell r="M827">
            <v>4.4446722253051192</v>
          </cell>
          <cell r="N827">
            <v>1.3607942797156825</v>
          </cell>
          <cell r="O827">
            <v>2.809951824347968</v>
          </cell>
          <cell r="P827">
            <v>1.2459220353240992</v>
          </cell>
          <cell r="Q827">
            <v>5.6623180158559068</v>
          </cell>
          <cell r="R827">
            <v>1.564029789023869</v>
          </cell>
          <cell r="S827">
            <v>2.9690057011978523</v>
          </cell>
          <cell r="T827">
            <v>0.31810775369976996</v>
          </cell>
          <cell r="U827">
            <v>1.2282493823407783</v>
          </cell>
          <cell r="V827">
            <v>1.28126734129074</v>
          </cell>
          <cell r="W827">
            <v>0</v>
          </cell>
          <cell r="X827">
            <v>0</v>
          </cell>
          <cell r="Y827">
            <v>0.53017958949961652</v>
          </cell>
          <cell r="Z827">
            <v>0.1148722443915836</v>
          </cell>
          <cell r="AA827">
            <v>8.836326491660277E-3</v>
          </cell>
          <cell r="AB827">
            <v>1.7672652983320554E-2</v>
          </cell>
          <cell r="AC827">
            <v>0</v>
          </cell>
          <cell r="AD827">
            <v>0.5312399486786159</v>
          </cell>
          <cell r="AE827">
            <v>2.6597342739897436</v>
          </cell>
          <cell r="AF827">
            <v>99.999999999999986</v>
          </cell>
          <cell r="AG827">
            <v>0.77697818841168809</v>
          </cell>
        </row>
        <row r="828">
          <cell r="C828" t="str">
            <v>110203</v>
          </cell>
          <cell r="D828" t="str">
            <v>SIERRA</v>
          </cell>
          <cell r="E828" t="str">
            <v>ICA</v>
          </cell>
          <cell r="F828" t="str">
            <v>CHINCHA</v>
          </cell>
          <cell r="G828" t="str">
            <v>CHAVIN</v>
          </cell>
          <cell r="H828">
            <v>1417</v>
          </cell>
          <cell r="I828">
            <v>649.02737226277372</v>
          </cell>
          <cell r="J828">
            <v>767.97262773722628</v>
          </cell>
          <cell r="K828">
            <v>0.42799999999999999</v>
          </cell>
          <cell r="L828">
            <v>53.02363411200227</v>
          </cell>
          <cell r="M828">
            <v>3.6552116189644734</v>
          </cell>
          <cell r="N828">
            <v>3.0193742238596797</v>
          </cell>
          <cell r="O828">
            <v>2.9134203126486038</v>
          </cell>
          <cell r="P828">
            <v>2.6414259865752143</v>
          </cell>
          <cell r="Q828">
            <v>3.0399519188847073</v>
          </cell>
          <cell r="R828">
            <v>2.4585806603998157</v>
          </cell>
          <cell r="S828">
            <v>4.2281390871362099</v>
          </cell>
          <cell r="T828">
            <v>0.73451222152699591</v>
          </cell>
          <cell r="U828">
            <v>0.67862861982989986</v>
          </cell>
          <cell r="V828">
            <v>2.5621990691510477</v>
          </cell>
          <cell r="W828">
            <v>0.2145882049279827</v>
          </cell>
          <cell r="X828">
            <v>2.3948883243993628E-2</v>
          </cell>
          <cell r="Y828">
            <v>1.222096343613345</v>
          </cell>
          <cell r="Z828">
            <v>1.1035993980174246</v>
          </cell>
          <cell r="AA828">
            <v>0.3138155426230686</v>
          </cell>
          <cell r="AB828">
            <v>0.56938056947425664</v>
          </cell>
          <cell r="AC828">
            <v>7.6182710827178708</v>
          </cell>
          <cell r="AD828">
            <v>8.5530788636095938</v>
          </cell>
          <cell r="AE828">
            <v>1.4260930656741659</v>
          </cell>
          <cell r="AF828">
            <v>99.999949784880627</v>
          </cell>
          <cell r="AG828">
            <v>0.56678845730966743</v>
          </cell>
        </row>
        <row r="829">
          <cell r="C829" t="str">
            <v>110208</v>
          </cell>
          <cell r="D829" t="str">
            <v>SIERRA</v>
          </cell>
          <cell r="E829" t="str">
            <v>ICA</v>
          </cell>
          <cell r="F829" t="str">
            <v>CHINCHA</v>
          </cell>
          <cell r="G829" t="str">
            <v>SAN JUAN DE YANAC</v>
          </cell>
          <cell r="H829">
            <v>316</v>
          </cell>
          <cell r="I829">
            <v>69.774946921443743</v>
          </cell>
          <cell r="J829">
            <v>246.22505307855624</v>
          </cell>
          <cell r="K829">
            <v>0.42799999999999999</v>
          </cell>
          <cell r="L829">
            <v>53.02363411200227</v>
          </cell>
          <cell r="M829">
            <v>3.6552116189644734</v>
          </cell>
          <cell r="N829">
            <v>3.0193742238596797</v>
          </cell>
          <cell r="O829">
            <v>2.9134203126486038</v>
          </cell>
          <cell r="P829">
            <v>2.6414259865752143</v>
          </cell>
          <cell r="Q829">
            <v>3.0399519188847073</v>
          </cell>
          <cell r="R829">
            <v>2.4585806603998157</v>
          </cell>
          <cell r="S829">
            <v>4.2281390871362099</v>
          </cell>
          <cell r="T829">
            <v>0.73451222152699591</v>
          </cell>
          <cell r="U829">
            <v>0.67862861982989986</v>
          </cell>
          <cell r="V829">
            <v>2.5621990691510477</v>
          </cell>
          <cell r="W829">
            <v>0.2145882049279827</v>
          </cell>
          <cell r="X829">
            <v>2.3948883243993628E-2</v>
          </cell>
          <cell r="Y829">
            <v>1.222096343613345</v>
          </cell>
          <cell r="Z829">
            <v>1.1035993980174246</v>
          </cell>
          <cell r="AA829">
            <v>0.3138155426230686</v>
          </cell>
          <cell r="AB829">
            <v>0.56938056947425664</v>
          </cell>
          <cell r="AC829">
            <v>7.6182710827178708</v>
          </cell>
          <cell r="AD829">
            <v>8.5530788636095938</v>
          </cell>
          <cell r="AE829">
            <v>1.4260930656741659</v>
          </cell>
          <cell r="AF829">
            <v>99.999949784880627</v>
          </cell>
          <cell r="AG829">
            <v>0.56678845730966743</v>
          </cell>
        </row>
        <row r="830">
          <cell r="C830" t="str">
            <v>110209</v>
          </cell>
          <cell r="D830" t="str">
            <v>SIERRA</v>
          </cell>
          <cell r="E830" t="str">
            <v>ICA</v>
          </cell>
          <cell r="F830" t="str">
            <v>CHINCHA</v>
          </cell>
          <cell r="G830" t="str">
            <v>SAN PEDRO DE HUACARPANA</v>
          </cell>
          <cell r="H830">
            <v>1660</v>
          </cell>
          <cell r="I830">
            <v>429.74619289340103</v>
          </cell>
          <cell r="J830">
            <v>1230.253807106599</v>
          </cell>
          <cell r="K830">
            <v>0.42799999999999999</v>
          </cell>
          <cell r="L830">
            <v>53.02363411200227</v>
          </cell>
          <cell r="M830">
            <v>3.6552116189644734</v>
          </cell>
          <cell r="N830">
            <v>3.0193742238596797</v>
          </cell>
          <cell r="O830">
            <v>2.9134203126486038</v>
          </cell>
          <cell r="P830">
            <v>2.6414259865752143</v>
          </cell>
          <cell r="Q830">
            <v>3.0399519188847073</v>
          </cell>
          <cell r="R830">
            <v>2.4585806603998157</v>
          </cell>
          <cell r="S830">
            <v>4.2281390871362099</v>
          </cell>
          <cell r="T830">
            <v>0.73451222152699591</v>
          </cell>
          <cell r="U830">
            <v>0.67862861982989986</v>
          </cell>
          <cell r="V830">
            <v>2.5621990691510477</v>
          </cell>
          <cell r="W830">
            <v>0.2145882049279827</v>
          </cell>
          <cell r="X830">
            <v>2.3948883243993628E-2</v>
          </cell>
          <cell r="Y830">
            <v>1.222096343613345</v>
          </cell>
          <cell r="Z830">
            <v>1.1035993980174246</v>
          </cell>
          <cell r="AA830">
            <v>0.3138155426230686</v>
          </cell>
          <cell r="AB830">
            <v>0.56938056947425664</v>
          </cell>
          <cell r="AC830">
            <v>7.6182710827178708</v>
          </cell>
          <cell r="AD830">
            <v>8.5530788636095938</v>
          </cell>
          <cell r="AE830">
            <v>1.4260930656741659</v>
          </cell>
          <cell r="AF830">
            <v>99.999949784880627</v>
          </cell>
          <cell r="AG830">
            <v>0.56678845730966743</v>
          </cell>
        </row>
        <row r="831">
          <cell r="C831" t="str">
            <v>110211</v>
          </cell>
          <cell r="D831" t="str">
            <v>COSTA</v>
          </cell>
          <cell r="E831" t="str">
            <v>ICA</v>
          </cell>
          <cell r="F831" t="str">
            <v>CHINCHA</v>
          </cell>
          <cell r="G831" t="str">
            <v>TAMBO DE MORA</v>
          </cell>
          <cell r="H831">
            <v>4990</v>
          </cell>
          <cell r="I831">
            <v>4467.2380952380963</v>
          </cell>
          <cell r="J831">
            <v>522.76190476190368</v>
          </cell>
          <cell r="K831">
            <v>0.46</v>
          </cell>
          <cell r="L831">
            <v>48.350497288847862</v>
          </cell>
          <cell r="M831">
            <v>2.1147110712364374</v>
          </cell>
          <cell r="N831">
            <v>2.5310142347358613</v>
          </cell>
          <cell r="O831">
            <v>3.7804191767824817</v>
          </cell>
          <cell r="P831">
            <v>2.2362205634687893</v>
          </cell>
          <cell r="Q831">
            <v>2.7784922831356971</v>
          </cell>
          <cell r="R831">
            <v>2.6408393279530062</v>
          </cell>
          <cell r="S831">
            <v>6.9555204243707687</v>
          </cell>
          <cell r="T831">
            <v>0.67344251709204661</v>
          </cell>
          <cell r="U831">
            <v>0.51836618245911603</v>
          </cell>
          <cell r="V831">
            <v>1.4872629728826989</v>
          </cell>
          <cell r="W831">
            <v>0</v>
          </cell>
          <cell r="X831">
            <v>0</v>
          </cell>
          <cell r="Y831">
            <v>3.267957125274513</v>
          </cell>
          <cell r="Z831">
            <v>1.5247521400410322</v>
          </cell>
          <cell r="AA831">
            <v>0.59516117245305922</v>
          </cell>
          <cell r="AB831">
            <v>0.20747033587073349</v>
          </cell>
          <cell r="AC831">
            <v>6.6819898820536325</v>
          </cell>
          <cell r="AD831">
            <v>13.482970710968848</v>
          </cell>
          <cell r="AE831">
            <v>0.17291259037345907</v>
          </cell>
          <cell r="AF831">
            <v>100.00000000000004</v>
          </cell>
          <cell r="AG831">
            <v>0.50465208360084302</v>
          </cell>
        </row>
        <row r="832">
          <cell r="C832" t="str">
            <v>110302</v>
          </cell>
          <cell r="D832" t="str">
            <v>COSTA</v>
          </cell>
          <cell r="E832" t="str">
            <v>ICA</v>
          </cell>
          <cell r="F832" t="str">
            <v>NAZCA</v>
          </cell>
          <cell r="G832" t="str">
            <v>CHANGUILLO</v>
          </cell>
          <cell r="H832">
            <v>1537</v>
          </cell>
          <cell r="I832">
            <v>580.11897435897436</v>
          </cell>
          <cell r="J832">
            <v>956.88102564102564</v>
          </cell>
          <cell r="K832">
            <v>0.46</v>
          </cell>
          <cell r="L832">
            <v>50.60709606947669</v>
          </cell>
          <cell r="M832">
            <v>2.2411628889756545</v>
          </cell>
          <cell r="N832">
            <v>4.0122999065623119</v>
          </cell>
          <cell r="O832">
            <v>2.9197180090913806</v>
          </cell>
          <cell r="P832">
            <v>2.7714213830864716</v>
          </cell>
          <cell r="Q832">
            <v>3.1280404138035789</v>
          </cell>
          <cell r="R832">
            <v>2.8167969524514622</v>
          </cell>
          <cell r="S832">
            <v>3.5374559009529452</v>
          </cell>
          <cell r="T832">
            <v>0.52693224692912044</v>
          </cell>
          <cell r="U832">
            <v>1.0249798151788001</v>
          </cell>
          <cell r="V832">
            <v>2.9858195478301415</v>
          </cell>
          <cell r="W832">
            <v>0.24952823669276764</v>
          </cell>
          <cell r="X832">
            <v>0</v>
          </cell>
          <cell r="Y832">
            <v>1.6364022097754347</v>
          </cell>
          <cell r="Z832">
            <v>1.3459960057218483</v>
          </cell>
          <cell r="AA832">
            <v>0.25392748095845308</v>
          </cell>
          <cell r="AB832">
            <v>0.48929281295604032</v>
          </cell>
          <cell r="AC832">
            <v>9.6670296903945871</v>
          </cell>
          <cell r="AD832">
            <v>8.2651306916465401</v>
          </cell>
          <cell r="AE832">
            <v>1.5208767397705019</v>
          </cell>
          <cell r="AF832">
            <v>99.99990700225473</v>
          </cell>
          <cell r="AG832">
            <v>0.52848258958452343</v>
          </cell>
        </row>
        <row r="833">
          <cell r="C833" t="str">
            <v>110303</v>
          </cell>
          <cell r="D833" t="str">
            <v>COSTA</v>
          </cell>
          <cell r="E833" t="str">
            <v>ICA</v>
          </cell>
          <cell r="F833" t="str">
            <v>NAZCA</v>
          </cell>
          <cell r="G833" t="str">
            <v>EL INGENIO</v>
          </cell>
          <cell r="H833">
            <v>2702</v>
          </cell>
          <cell r="I833">
            <v>1215.5313778990451</v>
          </cell>
          <cell r="J833">
            <v>1486.4686221009549</v>
          </cell>
          <cell r="K833">
            <v>0.46</v>
          </cell>
          <cell r="L833">
            <v>50.60709606947669</v>
          </cell>
          <cell r="M833">
            <v>2.2411628889756545</v>
          </cell>
          <cell r="N833">
            <v>4.0122999065623119</v>
          </cell>
          <cell r="O833">
            <v>2.9197180090913806</v>
          </cell>
          <cell r="P833">
            <v>2.7714213830864716</v>
          </cell>
          <cell r="Q833">
            <v>3.1280404138035789</v>
          </cell>
          <cell r="R833">
            <v>2.8167969524514622</v>
          </cell>
          <cell r="S833">
            <v>3.5374559009529452</v>
          </cell>
          <cell r="T833">
            <v>0.52693224692912044</v>
          </cell>
          <cell r="U833">
            <v>1.0249798151788001</v>
          </cell>
          <cell r="V833">
            <v>2.9858195478301415</v>
          </cell>
          <cell r="W833">
            <v>0.24952823669276764</v>
          </cell>
          <cell r="X833">
            <v>0</v>
          </cell>
          <cell r="Y833">
            <v>1.6364022097754347</v>
          </cell>
          <cell r="Z833">
            <v>1.3459960057218483</v>
          </cell>
          <cell r="AA833">
            <v>0.25392748095845308</v>
          </cell>
          <cell r="AB833">
            <v>0.48929281295604032</v>
          </cell>
          <cell r="AC833">
            <v>9.6670296903945871</v>
          </cell>
          <cell r="AD833">
            <v>8.2651306916465401</v>
          </cell>
          <cell r="AE833">
            <v>1.5208767397705019</v>
          </cell>
          <cell r="AF833">
            <v>99.99990700225473</v>
          </cell>
          <cell r="AG833">
            <v>0.52848258958452343</v>
          </cell>
        </row>
        <row r="834">
          <cell r="C834" t="str">
            <v>110401</v>
          </cell>
          <cell r="D834" t="str">
            <v>SIERRA</v>
          </cell>
          <cell r="E834" t="str">
            <v>ICA</v>
          </cell>
          <cell r="F834" t="str">
            <v>PALPA</v>
          </cell>
          <cell r="G834" t="str">
            <v>PALPA</v>
          </cell>
          <cell r="H834">
            <v>7195</v>
          </cell>
          <cell r="I834">
            <v>6025.9365517241386</v>
          </cell>
          <cell r="J834">
            <v>1169.0634482758614</v>
          </cell>
          <cell r="K834">
            <v>0.43</v>
          </cell>
          <cell r="L834">
            <v>53.02363411200227</v>
          </cell>
          <cell r="M834">
            <v>3.6552116189644734</v>
          </cell>
          <cell r="N834">
            <v>3.0193742238596797</v>
          </cell>
          <cell r="O834">
            <v>2.9134203126486038</v>
          </cell>
          <cell r="P834">
            <v>2.6414259865752143</v>
          </cell>
          <cell r="Q834">
            <v>3.0399519188847073</v>
          </cell>
          <cell r="R834">
            <v>2.4585806603998157</v>
          </cell>
          <cell r="S834">
            <v>4.2281390871362099</v>
          </cell>
          <cell r="T834">
            <v>0.73451222152699591</v>
          </cell>
          <cell r="U834">
            <v>0.67862861982989986</v>
          </cell>
          <cell r="V834">
            <v>2.5621990691510477</v>
          </cell>
          <cell r="W834">
            <v>0.2145882049279827</v>
          </cell>
          <cell r="X834">
            <v>2.3948883243993628E-2</v>
          </cell>
          <cell r="Y834">
            <v>1.222096343613345</v>
          </cell>
          <cell r="Z834">
            <v>1.1035993980174246</v>
          </cell>
          <cell r="AA834">
            <v>0.3138155426230686</v>
          </cell>
          <cell r="AB834">
            <v>0.56938056947425664</v>
          </cell>
          <cell r="AC834">
            <v>7.6182710827178708</v>
          </cell>
          <cell r="AD834">
            <v>8.5530788636095938</v>
          </cell>
          <cell r="AE834">
            <v>1.4260930656741659</v>
          </cell>
          <cell r="AF834">
            <v>99.999949784880627</v>
          </cell>
          <cell r="AG834">
            <v>0.56678845730966743</v>
          </cell>
        </row>
        <row r="835">
          <cell r="C835" t="str">
            <v>110402</v>
          </cell>
          <cell r="D835" t="str">
            <v>SIERRA</v>
          </cell>
          <cell r="E835" t="str">
            <v>ICA</v>
          </cell>
          <cell r="F835" t="str">
            <v>PALPA</v>
          </cell>
          <cell r="G835" t="str">
            <v>LLIPATA</v>
          </cell>
          <cell r="H835">
            <v>1497</v>
          </cell>
          <cell r="I835">
            <v>979.37535211267607</v>
          </cell>
          <cell r="J835">
            <v>517.62464788732393</v>
          </cell>
          <cell r="K835">
            <v>0.42799999999999999</v>
          </cell>
          <cell r="L835">
            <v>53.02363411200227</v>
          </cell>
          <cell r="M835">
            <v>3.6552116189644734</v>
          </cell>
          <cell r="N835">
            <v>3.0193742238596797</v>
          </cell>
          <cell r="O835">
            <v>2.9134203126486038</v>
          </cell>
          <cell r="P835">
            <v>2.6414259865752143</v>
          </cell>
          <cell r="Q835">
            <v>3.0399519188847073</v>
          </cell>
          <cell r="R835">
            <v>2.4585806603998157</v>
          </cell>
          <cell r="S835">
            <v>4.2281390871362099</v>
          </cell>
          <cell r="T835">
            <v>0.73451222152699591</v>
          </cell>
          <cell r="U835">
            <v>0.67862861982989986</v>
          </cell>
          <cell r="V835">
            <v>2.5621990691510477</v>
          </cell>
          <cell r="W835">
            <v>0.2145882049279827</v>
          </cell>
          <cell r="X835">
            <v>2.3948883243993628E-2</v>
          </cell>
          <cell r="Y835">
            <v>1.222096343613345</v>
          </cell>
          <cell r="Z835">
            <v>1.1035993980174246</v>
          </cell>
          <cell r="AA835">
            <v>0.3138155426230686</v>
          </cell>
          <cell r="AB835">
            <v>0.56938056947425664</v>
          </cell>
          <cell r="AC835">
            <v>7.6182710827178708</v>
          </cell>
          <cell r="AD835">
            <v>8.5530788636095938</v>
          </cell>
          <cell r="AE835">
            <v>1.4260930656741659</v>
          </cell>
          <cell r="AF835">
            <v>99.999949784880627</v>
          </cell>
          <cell r="AG835">
            <v>0.56678845730966743</v>
          </cell>
        </row>
        <row r="836">
          <cell r="C836" t="str">
            <v>110403</v>
          </cell>
          <cell r="D836" t="str">
            <v>SIERRA</v>
          </cell>
          <cell r="E836" t="str">
            <v>ICA</v>
          </cell>
          <cell r="F836" t="str">
            <v>PALPA</v>
          </cell>
          <cell r="G836" t="str">
            <v>RIO GRANDE</v>
          </cell>
          <cell r="H836">
            <v>2268</v>
          </cell>
          <cell r="I836">
            <v>1055.5210545587697</v>
          </cell>
          <cell r="J836">
            <v>1212.4789454412303</v>
          </cell>
          <cell r="K836">
            <v>0.42799999999999999</v>
          </cell>
          <cell r="L836">
            <v>53.02363411200227</v>
          </cell>
          <cell r="M836">
            <v>3.6552116189644734</v>
          </cell>
          <cell r="N836">
            <v>3.0193742238596797</v>
          </cell>
          <cell r="O836">
            <v>2.9134203126486038</v>
          </cell>
          <cell r="P836">
            <v>2.6414259865752143</v>
          </cell>
          <cell r="Q836">
            <v>3.0399519188847073</v>
          </cell>
          <cell r="R836">
            <v>2.4585806603998157</v>
          </cell>
          <cell r="S836">
            <v>4.2281390871362099</v>
          </cell>
          <cell r="T836">
            <v>0.73451222152699591</v>
          </cell>
          <cell r="U836">
            <v>0.67862861982989986</v>
          </cell>
          <cell r="V836">
            <v>2.5621990691510477</v>
          </cell>
          <cell r="W836">
            <v>0.2145882049279827</v>
          </cell>
          <cell r="X836">
            <v>2.3948883243993628E-2</v>
          </cell>
          <cell r="Y836">
            <v>1.222096343613345</v>
          </cell>
          <cell r="Z836">
            <v>1.1035993980174246</v>
          </cell>
          <cell r="AA836">
            <v>0.3138155426230686</v>
          </cell>
          <cell r="AB836">
            <v>0.56938056947425664</v>
          </cell>
          <cell r="AC836">
            <v>7.6182710827178708</v>
          </cell>
          <cell r="AD836">
            <v>8.5530788636095938</v>
          </cell>
          <cell r="AE836">
            <v>1.4260930656741659</v>
          </cell>
          <cell r="AF836">
            <v>99.999949784880627</v>
          </cell>
          <cell r="AG836">
            <v>0.56678845730966743</v>
          </cell>
        </row>
        <row r="837">
          <cell r="C837" t="str">
            <v>110404</v>
          </cell>
          <cell r="D837" t="str">
            <v>SIERRA</v>
          </cell>
          <cell r="E837" t="str">
            <v>ICA</v>
          </cell>
          <cell r="F837" t="str">
            <v>PALPA</v>
          </cell>
          <cell r="G837" t="str">
            <v>SANTA CRUZ</v>
          </cell>
          <cell r="H837">
            <v>988</v>
          </cell>
          <cell r="I837">
            <v>36.350943396226413</v>
          </cell>
          <cell r="J837">
            <v>951.6490566037736</v>
          </cell>
          <cell r="K837">
            <v>0.42799999999999999</v>
          </cell>
          <cell r="L837">
            <v>53.02363411200227</v>
          </cell>
          <cell r="M837">
            <v>3.6552116189644734</v>
          </cell>
          <cell r="N837">
            <v>3.0193742238596797</v>
          </cell>
          <cell r="O837">
            <v>2.9134203126486038</v>
          </cell>
          <cell r="P837">
            <v>2.6414259865752143</v>
          </cell>
          <cell r="Q837">
            <v>3.0399519188847073</v>
          </cell>
          <cell r="R837">
            <v>2.4585806603998157</v>
          </cell>
          <cell r="S837">
            <v>4.2281390871362099</v>
          </cell>
          <cell r="T837">
            <v>0.73451222152699591</v>
          </cell>
          <cell r="U837">
            <v>0.67862861982989986</v>
          </cell>
          <cell r="V837">
            <v>2.5621990691510477</v>
          </cell>
          <cell r="W837">
            <v>0.2145882049279827</v>
          </cell>
          <cell r="X837">
            <v>2.3948883243993628E-2</v>
          </cell>
          <cell r="Y837">
            <v>1.222096343613345</v>
          </cell>
          <cell r="Z837">
            <v>1.1035993980174246</v>
          </cell>
          <cell r="AA837">
            <v>0.3138155426230686</v>
          </cell>
          <cell r="AB837">
            <v>0.56938056947425664</v>
          </cell>
          <cell r="AC837">
            <v>7.6182710827178708</v>
          </cell>
          <cell r="AD837">
            <v>8.5530788636095938</v>
          </cell>
          <cell r="AE837">
            <v>1.4260930656741659</v>
          </cell>
          <cell r="AF837">
            <v>99.999949784880627</v>
          </cell>
          <cell r="AG837">
            <v>0.56678845730966743</v>
          </cell>
        </row>
        <row r="838">
          <cell r="C838" t="str">
            <v>110405</v>
          </cell>
          <cell r="D838" t="str">
            <v>SIERRA</v>
          </cell>
          <cell r="E838" t="str">
            <v>ICA</v>
          </cell>
          <cell r="F838" t="str">
            <v>PALPA</v>
          </cell>
          <cell r="G838" t="str">
            <v>TIBILLO</v>
          </cell>
          <cell r="H838">
            <v>331</v>
          </cell>
          <cell r="I838">
            <v>142.31400966183577</v>
          </cell>
          <cell r="J838">
            <v>188.68599033816423</v>
          </cell>
          <cell r="K838">
            <v>0.42799999999999999</v>
          </cell>
          <cell r="L838">
            <v>53.02363411200227</v>
          </cell>
          <cell r="M838">
            <v>3.6552116189644734</v>
          </cell>
          <cell r="N838">
            <v>3.0193742238596797</v>
          </cell>
          <cell r="O838">
            <v>2.9134203126486038</v>
          </cell>
          <cell r="P838">
            <v>2.6414259865752143</v>
          </cell>
          <cell r="Q838">
            <v>3.0399519188847073</v>
          </cell>
          <cell r="R838">
            <v>2.4585806603998157</v>
          </cell>
          <cell r="S838">
            <v>4.2281390871362099</v>
          </cell>
          <cell r="T838">
            <v>0.73451222152699591</v>
          </cell>
          <cell r="U838">
            <v>0.67862861982989986</v>
          </cell>
          <cell r="V838">
            <v>2.5621990691510477</v>
          </cell>
          <cell r="W838">
            <v>0.2145882049279827</v>
          </cell>
          <cell r="X838">
            <v>2.3948883243993628E-2</v>
          </cell>
          <cell r="Y838">
            <v>1.222096343613345</v>
          </cell>
          <cell r="Z838">
            <v>1.1035993980174246</v>
          </cell>
          <cell r="AA838">
            <v>0.3138155426230686</v>
          </cell>
          <cell r="AB838">
            <v>0.56938056947425664</v>
          </cell>
          <cell r="AC838">
            <v>7.6182710827178708</v>
          </cell>
          <cell r="AD838">
            <v>8.5530788636095938</v>
          </cell>
          <cell r="AE838">
            <v>1.4260930656741659</v>
          </cell>
          <cell r="AF838">
            <v>99.999949784880627</v>
          </cell>
          <cell r="AG838">
            <v>0.56678845730966743</v>
          </cell>
        </row>
        <row r="839">
          <cell r="C839" t="str">
            <v>110502</v>
          </cell>
          <cell r="D839" t="str">
            <v>SIERRA</v>
          </cell>
          <cell r="E839" t="str">
            <v>ICA</v>
          </cell>
          <cell r="F839" t="str">
            <v>PISCO</v>
          </cell>
          <cell r="G839" t="str">
            <v>HUANCANO</v>
          </cell>
          <cell r="H839">
            <v>1594</v>
          </cell>
          <cell r="I839">
            <v>321.88282138794085</v>
          </cell>
          <cell r="J839">
            <v>1272.1171786120592</v>
          </cell>
          <cell r="K839">
            <v>0.42799999999999999</v>
          </cell>
          <cell r="L839">
            <v>53.02363411200227</v>
          </cell>
          <cell r="M839">
            <v>3.6552116189644734</v>
          </cell>
          <cell r="N839">
            <v>3.0193742238596797</v>
          </cell>
          <cell r="O839">
            <v>2.9134203126486038</v>
          </cell>
          <cell r="P839">
            <v>2.6414259865752143</v>
          </cell>
          <cell r="Q839">
            <v>3.0399519188847073</v>
          </cell>
          <cell r="R839">
            <v>2.4585806603998157</v>
          </cell>
          <cell r="S839">
            <v>4.2281390871362099</v>
          </cell>
          <cell r="T839">
            <v>0.73451222152699591</v>
          </cell>
          <cell r="U839">
            <v>0.67862861982989986</v>
          </cell>
          <cell r="V839">
            <v>2.5621990691510477</v>
          </cell>
          <cell r="W839">
            <v>0.2145882049279827</v>
          </cell>
          <cell r="X839">
            <v>2.3948883243993628E-2</v>
          </cell>
          <cell r="Y839">
            <v>1.222096343613345</v>
          </cell>
          <cell r="Z839">
            <v>1.1035993980174246</v>
          </cell>
          <cell r="AA839">
            <v>0.3138155426230686</v>
          </cell>
          <cell r="AB839">
            <v>0.56938056947425664</v>
          </cell>
          <cell r="AC839">
            <v>7.6182710827178708</v>
          </cell>
          <cell r="AD839">
            <v>8.5530788636095938</v>
          </cell>
          <cell r="AE839">
            <v>1.4260930656741659</v>
          </cell>
          <cell r="AF839">
            <v>99.999949784880627</v>
          </cell>
          <cell r="AG839">
            <v>0.56678845730966743</v>
          </cell>
        </row>
        <row r="840">
          <cell r="C840" t="str">
            <v>110503</v>
          </cell>
          <cell r="D840" t="str">
            <v>COSTA</v>
          </cell>
          <cell r="E840" t="str">
            <v>ICA</v>
          </cell>
          <cell r="F840" t="str">
            <v>PISCO</v>
          </cell>
          <cell r="G840" t="str">
            <v>HUMAY</v>
          </cell>
          <cell r="H840">
            <v>5869</v>
          </cell>
          <cell r="I840">
            <v>3345.2328489976089</v>
          </cell>
          <cell r="J840">
            <v>2523.7671510023911</v>
          </cell>
          <cell r="K840">
            <v>0.46</v>
          </cell>
          <cell r="L840">
            <v>50.60709606947669</v>
          </cell>
          <cell r="M840">
            <v>2.2411628889756545</v>
          </cell>
          <cell r="N840">
            <v>4.0122999065623119</v>
          </cell>
          <cell r="O840">
            <v>2.9197180090913806</v>
          </cell>
          <cell r="P840">
            <v>2.7714213830864716</v>
          </cell>
          <cell r="Q840">
            <v>3.1280404138035789</v>
          </cell>
          <cell r="R840">
            <v>2.8167969524514622</v>
          </cell>
          <cell r="S840">
            <v>3.5374559009529452</v>
          </cell>
          <cell r="T840">
            <v>0.52693224692912044</v>
          </cell>
          <cell r="U840">
            <v>1.0249798151788001</v>
          </cell>
          <cell r="V840">
            <v>2.9858195478301415</v>
          </cell>
          <cell r="W840">
            <v>0.24952823669276764</v>
          </cell>
          <cell r="X840">
            <v>0</v>
          </cell>
          <cell r="Y840">
            <v>1.6364022097754347</v>
          </cell>
          <cell r="Z840">
            <v>1.3459960057218483</v>
          </cell>
          <cell r="AA840">
            <v>0.25392748095845308</v>
          </cell>
          <cell r="AB840">
            <v>0.48929281295604032</v>
          </cell>
          <cell r="AC840">
            <v>9.6670296903945871</v>
          </cell>
          <cell r="AD840">
            <v>8.2651306916465401</v>
          </cell>
          <cell r="AE840">
            <v>1.5208767397705019</v>
          </cell>
          <cell r="AF840">
            <v>99.99990700225473</v>
          </cell>
          <cell r="AG840">
            <v>0.52848258958452343</v>
          </cell>
        </row>
        <row r="841">
          <cell r="C841" t="str">
            <v>110505</v>
          </cell>
          <cell r="D841" t="str">
            <v>COSTA</v>
          </cell>
          <cell r="E841" t="str">
            <v>ICA</v>
          </cell>
          <cell r="F841" t="str">
            <v>PISCO</v>
          </cell>
          <cell r="G841" t="str">
            <v>PARACAS</v>
          </cell>
          <cell r="H841">
            <v>7009</v>
          </cell>
          <cell r="I841">
            <v>6016.6500241196327</v>
          </cell>
          <cell r="J841">
            <v>992.34997588036731</v>
          </cell>
          <cell r="K841">
            <v>0.46</v>
          </cell>
          <cell r="L841">
            <v>50.60709606947669</v>
          </cell>
          <cell r="M841">
            <v>2.2411628889756545</v>
          </cell>
          <cell r="N841">
            <v>4.0122999065623119</v>
          </cell>
          <cell r="O841">
            <v>2.9197180090913806</v>
          </cell>
          <cell r="P841">
            <v>2.7714213830864716</v>
          </cell>
          <cell r="Q841">
            <v>3.1280404138035789</v>
          </cell>
          <cell r="R841">
            <v>2.8167969524514622</v>
          </cell>
          <cell r="S841">
            <v>3.5374559009529452</v>
          </cell>
          <cell r="T841">
            <v>0.52693224692912044</v>
          </cell>
          <cell r="U841">
            <v>1.0249798151788001</v>
          </cell>
          <cell r="V841">
            <v>2.9858195478301415</v>
          </cell>
          <cell r="W841">
            <v>0.24952823669276764</v>
          </cell>
          <cell r="X841">
            <v>0</v>
          </cell>
          <cell r="Y841">
            <v>1.6364022097754347</v>
          </cell>
          <cell r="Z841">
            <v>1.3459960057218483</v>
          </cell>
          <cell r="AA841">
            <v>0.25392748095845308</v>
          </cell>
          <cell r="AB841">
            <v>0.48929281295604032</v>
          </cell>
          <cell r="AC841">
            <v>9.6670296903945871</v>
          </cell>
          <cell r="AD841">
            <v>8.2651306916465401</v>
          </cell>
          <cell r="AE841">
            <v>1.5208767397705019</v>
          </cell>
          <cell r="AF841">
            <v>99.99990700225473</v>
          </cell>
          <cell r="AG841">
            <v>0.52848258958452343</v>
          </cell>
        </row>
        <row r="842">
          <cell r="C842" t="str">
            <v>120104</v>
          </cell>
          <cell r="D842" t="str">
            <v>SIERRA</v>
          </cell>
          <cell r="E842" t="str">
            <v>JUNIN</v>
          </cell>
          <cell r="F842" t="str">
            <v>HUANCAYO</v>
          </cell>
          <cell r="G842" t="str">
            <v>CARHUACALLANGA</v>
          </cell>
          <cell r="H842">
            <v>1337</v>
          </cell>
          <cell r="I842">
            <v>1317.9000000000003</v>
          </cell>
          <cell r="J842">
            <v>19.099999999999682</v>
          </cell>
          <cell r="K842">
            <v>0.42799999999999999</v>
          </cell>
          <cell r="L842">
            <v>53.02363411200227</v>
          </cell>
          <cell r="M842">
            <v>3.6552116189644734</v>
          </cell>
          <cell r="N842">
            <v>3.0193742238596797</v>
          </cell>
          <cell r="O842">
            <v>2.9134203126486038</v>
          </cell>
          <cell r="P842">
            <v>2.6414259865752143</v>
          </cell>
          <cell r="Q842">
            <v>3.0399519188847073</v>
          </cell>
          <cell r="R842">
            <v>2.4585806603998157</v>
          </cell>
          <cell r="S842">
            <v>4.2281390871362099</v>
          </cell>
          <cell r="T842">
            <v>0.73451222152699591</v>
          </cell>
          <cell r="U842">
            <v>0.67862861982989986</v>
          </cell>
          <cell r="V842">
            <v>2.5621990691510477</v>
          </cell>
          <cell r="W842">
            <v>0.2145882049279827</v>
          </cell>
          <cell r="X842">
            <v>2.3948883243993628E-2</v>
          </cell>
          <cell r="Y842">
            <v>1.222096343613345</v>
          </cell>
          <cell r="Z842">
            <v>1.1035993980174246</v>
          </cell>
          <cell r="AA842">
            <v>0.3138155426230686</v>
          </cell>
          <cell r="AB842">
            <v>0.56938056947425664</v>
          </cell>
          <cell r="AC842">
            <v>7.6182710827178708</v>
          </cell>
          <cell r="AD842">
            <v>8.5530788636095938</v>
          </cell>
          <cell r="AE842">
            <v>1.4260930656741659</v>
          </cell>
          <cell r="AF842">
            <v>99.999949784880627</v>
          </cell>
          <cell r="AG842">
            <v>0.56678845730966743</v>
          </cell>
        </row>
        <row r="843">
          <cell r="C843" t="str">
            <v>120105</v>
          </cell>
          <cell r="D843" t="str">
            <v>SIERRA</v>
          </cell>
          <cell r="E843" t="str">
            <v>JUNIN</v>
          </cell>
          <cell r="F843" t="str">
            <v>HUANCAYO</v>
          </cell>
          <cell r="G843" t="str">
            <v>CHACAPAMPA</v>
          </cell>
          <cell r="H843">
            <v>888</v>
          </cell>
          <cell r="I843">
            <v>372.19801980198019</v>
          </cell>
          <cell r="J843">
            <v>515.80198019801981</v>
          </cell>
          <cell r="K843">
            <v>0.42799999999999999</v>
          </cell>
          <cell r="L843">
            <v>53.02363411200227</v>
          </cell>
          <cell r="M843">
            <v>3.6552116189644734</v>
          </cell>
          <cell r="N843">
            <v>3.0193742238596797</v>
          </cell>
          <cell r="O843">
            <v>2.9134203126486038</v>
          </cell>
          <cell r="P843">
            <v>2.6414259865752143</v>
          </cell>
          <cell r="Q843">
            <v>3.0399519188847073</v>
          </cell>
          <cell r="R843">
            <v>2.4585806603998157</v>
          </cell>
          <cell r="S843">
            <v>4.2281390871362099</v>
          </cell>
          <cell r="T843">
            <v>0.73451222152699591</v>
          </cell>
          <cell r="U843">
            <v>0.67862861982989986</v>
          </cell>
          <cell r="V843">
            <v>2.5621990691510477</v>
          </cell>
          <cell r="W843">
            <v>0.2145882049279827</v>
          </cell>
          <cell r="X843">
            <v>2.3948883243993628E-2</v>
          </cell>
          <cell r="Y843">
            <v>1.222096343613345</v>
          </cell>
          <cell r="Z843">
            <v>1.1035993980174246</v>
          </cell>
          <cell r="AA843">
            <v>0.3138155426230686</v>
          </cell>
          <cell r="AB843">
            <v>0.56938056947425664</v>
          </cell>
          <cell r="AC843">
            <v>7.6182710827178708</v>
          </cell>
          <cell r="AD843">
            <v>8.5530788636095938</v>
          </cell>
          <cell r="AE843">
            <v>1.4260930656741659</v>
          </cell>
          <cell r="AF843">
            <v>99.999949784880627</v>
          </cell>
          <cell r="AG843">
            <v>0.56678845730966743</v>
          </cell>
        </row>
        <row r="844">
          <cell r="C844" t="str">
            <v>120106</v>
          </cell>
          <cell r="D844" t="str">
            <v>SIERRA</v>
          </cell>
          <cell r="E844" t="str">
            <v>JUNIN</v>
          </cell>
          <cell r="F844" t="str">
            <v>HUANCAYO</v>
          </cell>
          <cell r="G844" t="str">
            <v>CHICCHE</v>
          </cell>
          <cell r="H844">
            <v>968</v>
          </cell>
          <cell r="I844">
            <v>485.14240755310783</v>
          </cell>
          <cell r="J844">
            <v>482.85759244689217</v>
          </cell>
          <cell r="K844">
            <v>0.42799999999999999</v>
          </cell>
          <cell r="L844">
            <v>53.02363411200227</v>
          </cell>
          <cell r="M844">
            <v>3.6552116189644734</v>
          </cell>
          <cell r="N844">
            <v>3.0193742238596797</v>
          </cell>
          <cell r="O844">
            <v>2.9134203126486038</v>
          </cell>
          <cell r="P844">
            <v>2.6414259865752143</v>
          </cell>
          <cell r="Q844">
            <v>3.0399519188847073</v>
          </cell>
          <cell r="R844">
            <v>2.4585806603998157</v>
          </cell>
          <cell r="S844">
            <v>4.2281390871362099</v>
          </cell>
          <cell r="T844">
            <v>0.73451222152699591</v>
          </cell>
          <cell r="U844">
            <v>0.67862861982989986</v>
          </cell>
          <cell r="V844">
            <v>2.5621990691510477</v>
          </cell>
          <cell r="W844">
            <v>0.2145882049279827</v>
          </cell>
          <cell r="X844">
            <v>2.3948883243993628E-2</v>
          </cell>
          <cell r="Y844">
            <v>1.222096343613345</v>
          </cell>
          <cell r="Z844">
            <v>1.1035993980174246</v>
          </cell>
          <cell r="AA844">
            <v>0.3138155426230686</v>
          </cell>
          <cell r="AB844">
            <v>0.56938056947425664</v>
          </cell>
          <cell r="AC844">
            <v>7.6182710827178708</v>
          </cell>
          <cell r="AD844">
            <v>8.5530788636095938</v>
          </cell>
          <cell r="AE844">
            <v>1.4260930656741659</v>
          </cell>
          <cell r="AF844">
            <v>99.999949784880627</v>
          </cell>
          <cell r="AG844">
            <v>0.56678845730966743</v>
          </cell>
        </row>
        <row r="845">
          <cell r="C845" t="str">
            <v>120108</v>
          </cell>
          <cell r="D845" t="str">
            <v>SIERRA</v>
          </cell>
          <cell r="E845" t="str">
            <v>JUNIN</v>
          </cell>
          <cell r="F845" t="str">
            <v>HUANCAYO</v>
          </cell>
          <cell r="G845" t="str">
            <v>CHONGOS ALTO</v>
          </cell>
          <cell r="H845">
            <v>1389</v>
          </cell>
          <cell r="I845">
            <v>949.89145907473301</v>
          </cell>
          <cell r="J845">
            <v>439.10854092526699</v>
          </cell>
          <cell r="K845">
            <v>0.42</v>
          </cell>
          <cell r="L845">
            <v>56.22076151120541</v>
          </cell>
          <cell r="M845">
            <v>4.1107266186661562</v>
          </cell>
          <cell r="N845">
            <v>2.7404844124441041</v>
          </cell>
          <cell r="O845">
            <v>6.8512110311102603</v>
          </cell>
          <cell r="P845">
            <v>6.8512110311102603</v>
          </cell>
          <cell r="Q845">
            <v>9.5916954435543662</v>
          </cell>
          <cell r="R845">
            <v>4.1107266186661562</v>
          </cell>
          <cell r="S845">
            <v>3.0145328536885141</v>
          </cell>
          <cell r="T845">
            <v>1.3702422062220521</v>
          </cell>
          <cell r="U845">
            <v>1.3702422062220521</v>
          </cell>
          <cell r="V845">
            <v>1.3702422062220521</v>
          </cell>
          <cell r="W845">
            <v>0</v>
          </cell>
          <cell r="X845">
            <v>0</v>
          </cell>
          <cell r="Y845">
            <v>1.3702422062220521</v>
          </cell>
          <cell r="Z845">
            <v>0.13702422062220523</v>
          </cell>
          <cell r="AA845">
            <v>6.8512110311102617E-2</v>
          </cell>
          <cell r="AB845">
            <v>6.8512110311102617E-2</v>
          </cell>
          <cell r="AC845">
            <v>6.8512110311102617E-2</v>
          </cell>
          <cell r="AD845">
            <v>0.68512110311102603</v>
          </cell>
          <cell r="AE845">
            <v>0</v>
          </cell>
          <cell r="AF845">
            <v>100.00000000000001</v>
          </cell>
          <cell r="AG845">
            <v>0.60331488129871569</v>
          </cell>
        </row>
        <row r="846">
          <cell r="C846" t="str">
            <v>120111</v>
          </cell>
          <cell r="D846" t="str">
            <v>SIERRA</v>
          </cell>
          <cell r="E846" t="str">
            <v>JUNIN</v>
          </cell>
          <cell r="F846" t="str">
            <v>HUANCAYO</v>
          </cell>
          <cell r="G846" t="str">
            <v>CHUPURO</v>
          </cell>
          <cell r="H846">
            <v>1778</v>
          </cell>
          <cell r="I846">
            <v>320.78230616302187</v>
          </cell>
          <cell r="J846">
            <v>1457.217693836978</v>
          </cell>
          <cell r="K846">
            <v>0.42799999999999999</v>
          </cell>
          <cell r="L846">
            <v>53.02363411200227</v>
          </cell>
          <cell r="M846">
            <v>3.6552116189644734</v>
          </cell>
          <cell r="N846">
            <v>3.0193742238596797</v>
          </cell>
          <cell r="O846">
            <v>2.9134203126486038</v>
          </cell>
          <cell r="P846">
            <v>2.6414259865752143</v>
          </cell>
          <cell r="Q846">
            <v>3.0399519188847073</v>
          </cell>
          <cell r="R846">
            <v>2.4585806603998157</v>
          </cell>
          <cell r="S846">
            <v>4.2281390871362099</v>
          </cell>
          <cell r="T846">
            <v>0.73451222152699591</v>
          </cell>
          <cell r="U846">
            <v>0.67862861982989986</v>
          </cell>
          <cell r="V846">
            <v>2.5621990691510477</v>
          </cell>
          <cell r="W846">
            <v>0.2145882049279827</v>
          </cell>
          <cell r="X846">
            <v>2.3948883243993628E-2</v>
          </cell>
          <cell r="Y846">
            <v>1.222096343613345</v>
          </cell>
          <cell r="Z846">
            <v>1.1035993980174246</v>
          </cell>
          <cell r="AA846">
            <v>0.3138155426230686</v>
          </cell>
          <cell r="AB846">
            <v>0.56938056947425664</v>
          </cell>
          <cell r="AC846">
            <v>7.6182710827178708</v>
          </cell>
          <cell r="AD846">
            <v>8.5530788636095938</v>
          </cell>
          <cell r="AE846">
            <v>1.4260930656741659</v>
          </cell>
          <cell r="AF846">
            <v>99.999949784880627</v>
          </cell>
          <cell r="AG846">
            <v>0.56678845730966743</v>
          </cell>
        </row>
        <row r="847">
          <cell r="C847" t="str">
            <v>120112</v>
          </cell>
          <cell r="D847" t="str">
            <v>SIERRA</v>
          </cell>
          <cell r="E847" t="str">
            <v>JUNIN</v>
          </cell>
          <cell r="F847" t="str">
            <v>HUANCAYO</v>
          </cell>
          <cell r="G847" t="str">
            <v>COLCA</v>
          </cell>
          <cell r="H847">
            <v>2053</v>
          </cell>
          <cell r="I847">
            <v>1122.2517552657973</v>
          </cell>
          <cell r="J847">
            <v>930.74824473420267</v>
          </cell>
          <cell r="K847">
            <v>0.42799999999999999</v>
          </cell>
          <cell r="L847">
            <v>53.02363411200227</v>
          </cell>
          <cell r="M847">
            <v>3.6552116189644734</v>
          </cell>
          <cell r="N847">
            <v>3.0193742238596797</v>
          </cell>
          <cell r="O847">
            <v>2.9134203126486038</v>
          </cell>
          <cell r="P847">
            <v>2.6414259865752143</v>
          </cell>
          <cell r="Q847">
            <v>3.0399519188847073</v>
          </cell>
          <cell r="R847">
            <v>2.4585806603998157</v>
          </cell>
          <cell r="S847">
            <v>4.2281390871362099</v>
          </cell>
          <cell r="T847">
            <v>0.73451222152699591</v>
          </cell>
          <cell r="U847">
            <v>0.67862861982989986</v>
          </cell>
          <cell r="V847">
            <v>2.5621990691510477</v>
          </cell>
          <cell r="W847">
            <v>0.2145882049279827</v>
          </cell>
          <cell r="X847">
            <v>2.3948883243993628E-2</v>
          </cell>
          <cell r="Y847">
            <v>1.222096343613345</v>
          </cell>
          <cell r="Z847">
            <v>1.1035993980174246</v>
          </cell>
          <cell r="AA847">
            <v>0.3138155426230686</v>
          </cell>
          <cell r="AB847">
            <v>0.56938056947425664</v>
          </cell>
          <cell r="AC847">
            <v>7.6182710827178708</v>
          </cell>
          <cell r="AD847">
            <v>8.5530788636095938</v>
          </cell>
          <cell r="AE847">
            <v>1.4260930656741659</v>
          </cell>
          <cell r="AF847">
            <v>99.999949784880627</v>
          </cell>
          <cell r="AG847">
            <v>0.56678845730966743</v>
          </cell>
        </row>
        <row r="848">
          <cell r="C848" t="str">
            <v>120113</v>
          </cell>
          <cell r="D848" t="str">
            <v>SIERRA</v>
          </cell>
          <cell r="E848" t="str">
            <v>JUNIN</v>
          </cell>
          <cell r="F848" t="str">
            <v>HUANCAYO</v>
          </cell>
          <cell r="G848" t="str">
            <v>CULLHUAS</v>
          </cell>
          <cell r="H848">
            <v>2247</v>
          </cell>
          <cell r="I848">
            <v>486.28455284552848</v>
          </cell>
          <cell r="J848">
            <v>1760.7154471544716</v>
          </cell>
          <cell r="K848">
            <v>0.42799999999999999</v>
          </cell>
          <cell r="L848">
            <v>53.02363411200227</v>
          </cell>
          <cell r="M848">
            <v>3.6552116189644734</v>
          </cell>
          <cell r="N848">
            <v>3.0193742238596797</v>
          </cell>
          <cell r="O848">
            <v>2.9134203126486038</v>
          </cell>
          <cell r="P848">
            <v>2.6414259865752143</v>
          </cell>
          <cell r="Q848">
            <v>3.0399519188847073</v>
          </cell>
          <cell r="R848">
            <v>2.4585806603998157</v>
          </cell>
          <cell r="S848">
            <v>4.2281390871362099</v>
          </cell>
          <cell r="T848">
            <v>0.73451222152699591</v>
          </cell>
          <cell r="U848">
            <v>0.67862861982989986</v>
          </cell>
          <cell r="V848">
            <v>2.5621990691510477</v>
          </cell>
          <cell r="W848">
            <v>0.2145882049279827</v>
          </cell>
          <cell r="X848">
            <v>2.3948883243993628E-2</v>
          </cell>
          <cell r="Y848">
            <v>1.222096343613345</v>
          </cell>
          <cell r="Z848">
            <v>1.1035993980174246</v>
          </cell>
          <cell r="AA848">
            <v>0.3138155426230686</v>
          </cell>
          <cell r="AB848">
            <v>0.56938056947425664</v>
          </cell>
          <cell r="AC848">
            <v>7.6182710827178708</v>
          </cell>
          <cell r="AD848">
            <v>8.5530788636095938</v>
          </cell>
          <cell r="AE848">
            <v>1.4260930656741659</v>
          </cell>
          <cell r="AF848">
            <v>99.999949784880627</v>
          </cell>
          <cell r="AG848">
            <v>0.56678845730966743</v>
          </cell>
        </row>
        <row r="849">
          <cell r="C849" t="str">
            <v>120116</v>
          </cell>
          <cell r="D849" t="str">
            <v>SIERRA</v>
          </cell>
          <cell r="E849" t="str">
            <v>JUNIN</v>
          </cell>
          <cell r="F849" t="str">
            <v>HUANCAYO</v>
          </cell>
          <cell r="G849" t="str">
            <v>HUACRAPUQUIO</v>
          </cell>
          <cell r="H849">
            <v>1284</v>
          </cell>
          <cell r="I849">
            <v>1156.0537102473497</v>
          </cell>
          <cell r="J849">
            <v>127.94628975265027</v>
          </cell>
          <cell r="K849">
            <v>0.42799999999999999</v>
          </cell>
          <cell r="L849">
            <v>53.02363411200227</v>
          </cell>
          <cell r="M849">
            <v>3.6552116189644734</v>
          </cell>
          <cell r="N849">
            <v>3.0193742238596797</v>
          </cell>
          <cell r="O849">
            <v>2.9134203126486038</v>
          </cell>
          <cell r="P849">
            <v>2.6414259865752143</v>
          </cell>
          <cell r="Q849">
            <v>3.0399519188847073</v>
          </cell>
          <cell r="R849">
            <v>2.4585806603998157</v>
          </cell>
          <cell r="S849">
            <v>4.2281390871362099</v>
          </cell>
          <cell r="T849">
            <v>0.73451222152699591</v>
          </cell>
          <cell r="U849">
            <v>0.67862861982989986</v>
          </cell>
          <cell r="V849">
            <v>2.5621990691510477</v>
          </cell>
          <cell r="W849">
            <v>0.2145882049279827</v>
          </cell>
          <cell r="X849">
            <v>2.3948883243993628E-2</v>
          </cell>
          <cell r="Y849">
            <v>1.222096343613345</v>
          </cell>
          <cell r="Z849">
            <v>1.1035993980174246</v>
          </cell>
          <cell r="AA849">
            <v>0.3138155426230686</v>
          </cell>
          <cell r="AB849">
            <v>0.56938056947425664</v>
          </cell>
          <cell r="AC849">
            <v>7.6182710827178708</v>
          </cell>
          <cell r="AD849">
            <v>8.5530788636095938</v>
          </cell>
          <cell r="AE849">
            <v>1.4260930656741659</v>
          </cell>
          <cell r="AF849">
            <v>99.999949784880627</v>
          </cell>
          <cell r="AG849">
            <v>0.56678845730966743</v>
          </cell>
        </row>
        <row r="850">
          <cell r="C850" t="str">
            <v>120117</v>
          </cell>
          <cell r="D850" t="str">
            <v>SIERRA</v>
          </cell>
          <cell r="E850" t="str">
            <v>JUNIN</v>
          </cell>
          <cell r="F850" t="str">
            <v>HUANCAYO</v>
          </cell>
          <cell r="G850" t="str">
            <v>HUALHUAS</v>
          </cell>
          <cell r="H850">
            <v>4488</v>
          </cell>
          <cell r="I850">
            <v>2786.1706379707916</v>
          </cell>
          <cell r="J850">
            <v>1701.8293620292084</v>
          </cell>
          <cell r="K850">
            <v>0.43</v>
          </cell>
          <cell r="L850">
            <v>53.02363411200227</v>
          </cell>
          <cell r="M850">
            <v>3.6552116189644734</v>
          </cell>
          <cell r="N850">
            <v>3.0193742238596797</v>
          </cell>
          <cell r="O850">
            <v>2.9134203126486038</v>
          </cell>
          <cell r="P850">
            <v>2.6414259865752143</v>
          </cell>
          <cell r="Q850">
            <v>3.0399519188847073</v>
          </cell>
          <cell r="R850">
            <v>2.4585806603998157</v>
          </cell>
          <cell r="S850">
            <v>4.2281390871362099</v>
          </cell>
          <cell r="T850">
            <v>0.73451222152699591</v>
          </cell>
          <cell r="U850">
            <v>0.67862861982989986</v>
          </cell>
          <cell r="V850">
            <v>2.5621990691510477</v>
          </cell>
          <cell r="W850">
            <v>0.2145882049279827</v>
          </cell>
          <cell r="X850">
            <v>2.3948883243993628E-2</v>
          </cell>
          <cell r="Y850">
            <v>1.222096343613345</v>
          </cell>
          <cell r="Z850">
            <v>1.1035993980174246</v>
          </cell>
          <cell r="AA850">
            <v>0.3138155426230686</v>
          </cell>
          <cell r="AB850">
            <v>0.56938056947425664</v>
          </cell>
          <cell r="AC850">
            <v>7.6182710827178708</v>
          </cell>
          <cell r="AD850">
            <v>8.5530788636095938</v>
          </cell>
          <cell r="AE850">
            <v>1.4260930656741659</v>
          </cell>
          <cell r="AF850">
            <v>99.999949784880627</v>
          </cell>
          <cell r="AG850">
            <v>0.56678845730966743</v>
          </cell>
        </row>
        <row r="851">
          <cell r="C851" t="str">
            <v>120120</v>
          </cell>
          <cell r="D851" t="str">
            <v>SIERRA</v>
          </cell>
          <cell r="E851" t="str">
            <v>JUNIN</v>
          </cell>
          <cell r="F851" t="str">
            <v>HUANCAYO</v>
          </cell>
          <cell r="G851" t="str">
            <v>HUASICANCHA</v>
          </cell>
          <cell r="H851">
            <v>859</v>
          </cell>
          <cell r="I851">
            <v>598.35584677419354</v>
          </cell>
          <cell r="J851">
            <v>260.64415322580646</v>
          </cell>
          <cell r="K851">
            <v>0.42799999999999999</v>
          </cell>
          <cell r="L851">
            <v>53.02363411200227</v>
          </cell>
          <cell r="M851">
            <v>3.6552116189644734</v>
          </cell>
          <cell r="N851">
            <v>3.0193742238596797</v>
          </cell>
          <cell r="O851">
            <v>2.9134203126486038</v>
          </cell>
          <cell r="P851">
            <v>2.6414259865752143</v>
          </cell>
          <cell r="Q851">
            <v>3.0399519188847073</v>
          </cell>
          <cell r="R851">
            <v>2.4585806603998157</v>
          </cell>
          <cell r="S851">
            <v>4.2281390871362099</v>
          </cell>
          <cell r="T851">
            <v>0.73451222152699591</v>
          </cell>
          <cell r="U851">
            <v>0.67862861982989986</v>
          </cell>
          <cell r="V851">
            <v>2.5621990691510477</v>
          </cell>
          <cell r="W851">
            <v>0.2145882049279827</v>
          </cell>
          <cell r="X851">
            <v>2.3948883243993628E-2</v>
          </cell>
          <cell r="Y851">
            <v>1.222096343613345</v>
          </cell>
          <cell r="Z851">
            <v>1.1035993980174246</v>
          </cell>
          <cell r="AA851">
            <v>0.3138155426230686</v>
          </cell>
          <cell r="AB851">
            <v>0.56938056947425664</v>
          </cell>
          <cell r="AC851">
            <v>7.6182710827178708</v>
          </cell>
          <cell r="AD851">
            <v>8.5530788636095938</v>
          </cell>
          <cell r="AE851">
            <v>1.4260930656741659</v>
          </cell>
          <cell r="AF851">
            <v>99.999949784880627</v>
          </cell>
          <cell r="AG851">
            <v>0.56678845730966743</v>
          </cell>
        </row>
        <row r="852">
          <cell r="C852" t="str">
            <v>120121</v>
          </cell>
          <cell r="D852" t="str">
            <v>SIERRA</v>
          </cell>
          <cell r="E852" t="str">
            <v>JUNIN</v>
          </cell>
          <cell r="F852" t="str">
            <v>HUANCAYO</v>
          </cell>
          <cell r="G852" t="str">
            <v>HUAYUCACHI</v>
          </cell>
          <cell r="H852">
            <v>8558</v>
          </cell>
          <cell r="I852">
            <v>6236.2345220406141</v>
          </cell>
          <cell r="J852">
            <v>2321.7654779593859</v>
          </cell>
          <cell r="K852">
            <v>0.03</v>
          </cell>
          <cell r="L852">
            <v>53.02363411200227</v>
          </cell>
          <cell r="M852">
            <v>3.6552116189644734</v>
          </cell>
          <cell r="N852">
            <v>3.0193742238596797</v>
          </cell>
          <cell r="O852">
            <v>2.9134203126486038</v>
          </cell>
          <cell r="P852">
            <v>2.6414259865752143</v>
          </cell>
          <cell r="Q852">
            <v>3.0399519188847073</v>
          </cell>
          <cell r="R852">
            <v>2.4585806603998157</v>
          </cell>
          <cell r="S852">
            <v>4.2281390871362099</v>
          </cell>
          <cell r="T852">
            <v>0.73451222152699591</v>
          </cell>
          <cell r="U852">
            <v>0.67862861982989986</v>
          </cell>
          <cell r="V852">
            <v>2.5621990691510477</v>
          </cell>
          <cell r="W852">
            <v>0.2145882049279827</v>
          </cell>
          <cell r="X852">
            <v>2.3948883243993628E-2</v>
          </cell>
          <cell r="Y852">
            <v>1.222096343613345</v>
          </cell>
          <cell r="Z852">
            <v>1.1035993980174246</v>
          </cell>
          <cell r="AA852">
            <v>0.3138155426230686</v>
          </cell>
          <cell r="AB852">
            <v>0.56938056947425664</v>
          </cell>
          <cell r="AC852">
            <v>7.6182710827178708</v>
          </cell>
          <cell r="AD852">
            <v>8.5530788636095938</v>
          </cell>
          <cell r="AE852">
            <v>1.4260930656741659</v>
          </cell>
          <cell r="AF852">
            <v>99.999949784880627</v>
          </cell>
          <cell r="AG852">
            <v>0.56678845730966743</v>
          </cell>
        </row>
        <row r="853">
          <cell r="C853" t="str">
            <v>120122</v>
          </cell>
          <cell r="D853" t="str">
            <v>SIERRA</v>
          </cell>
          <cell r="E853" t="str">
            <v>JUNIN</v>
          </cell>
          <cell r="F853" t="str">
            <v>HUANCAYO</v>
          </cell>
          <cell r="G853" t="str">
            <v>INGENIO</v>
          </cell>
          <cell r="H853">
            <v>2503</v>
          </cell>
          <cell r="I853">
            <v>1406.2858220211162</v>
          </cell>
          <cell r="J853">
            <v>1096.7141779788838</v>
          </cell>
          <cell r="K853">
            <v>0.42799999999999999</v>
          </cell>
          <cell r="L853">
            <v>53.02363411200227</v>
          </cell>
          <cell r="M853">
            <v>3.6552116189644734</v>
          </cell>
          <cell r="N853">
            <v>3.0193742238596797</v>
          </cell>
          <cell r="O853">
            <v>2.9134203126486038</v>
          </cell>
          <cell r="P853">
            <v>2.6414259865752143</v>
          </cell>
          <cell r="Q853">
            <v>3.0399519188847073</v>
          </cell>
          <cell r="R853">
            <v>2.4585806603998157</v>
          </cell>
          <cell r="S853">
            <v>4.2281390871362099</v>
          </cell>
          <cell r="T853">
            <v>0.73451222152699591</v>
          </cell>
          <cell r="U853">
            <v>0.67862861982989986</v>
          </cell>
          <cell r="V853">
            <v>2.5621990691510477</v>
          </cell>
          <cell r="W853">
            <v>0.2145882049279827</v>
          </cell>
          <cell r="X853">
            <v>2.3948883243993628E-2</v>
          </cell>
          <cell r="Y853">
            <v>1.222096343613345</v>
          </cell>
          <cell r="Z853">
            <v>1.1035993980174246</v>
          </cell>
          <cell r="AA853">
            <v>0.3138155426230686</v>
          </cell>
          <cell r="AB853">
            <v>0.56938056947425664</v>
          </cell>
          <cell r="AC853">
            <v>7.6182710827178708</v>
          </cell>
          <cell r="AD853">
            <v>8.5530788636095938</v>
          </cell>
          <cell r="AE853">
            <v>1.4260930656741659</v>
          </cell>
          <cell r="AF853">
            <v>99.999949784880627</v>
          </cell>
          <cell r="AG853">
            <v>0.56678845730966743</v>
          </cell>
        </row>
        <row r="854">
          <cell r="C854" t="str">
            <v>120124</v>
          </cell>
          <cell r="D854" t="str">
            <v>SIERRA</v>
          </cell>
          <cell r="E854" t="str">
            <v>JUNIN</v>
          </cell>
          <cell r="F854" t="str">
            <v>HUANCAYO</v>
          </cell>
          <cell r="G854" t="str">
            <v xml:space="preserve">PARIAHUANCA   </v>
          </cell>
          <cell r="H854">
            <v>5941</v>
          </cell>
          <cell r="I854">
            <v>224.77639223466062</v>
          </cell>
          <cell r="J854">
            <v>5716.2236077653397</v>
          </cell>
          <cell r="K854">
            <v>0.42799999999999999</v>
          </cell>
          <cell r="L854">
            <v>53.02363411200227</v>
          </cell>
          <cell r="M854">
            <v>3.6552116189644734</v>
          </cell>
          <cell r="N854">
            <v>3.0193742238596797</v>
          </cell>
          <cell r="O854">
            <v>2.9134203126486038</v>
          </cell>
          <cell r="P854">
            <v>2.6414259865752143</v>
          </cell>
          <cell r="Q854">
            <v>3.0399519188847073</v>
          </cell>
          <cell r="R854">
            <v>2.4585806603998157</v>
          </cell>
          <cell r="S854">
            <v>4.2281390871362099</v>
          </cell>
          <cell r="T854">
            <v>0.73451222152699591</v>
          </cell>
          <cell r="U854">
            <v>0.67862861982989986</v>
          </cell>
          <cell r="V854">
            <v>2.5621990691510477</v>
          </cell>
          <cell r="W854">
            <v>0.2145882049279827</v>
          </cell>
          <cell r="X854">
            <v>2.3948883243993628E-2</v>
          </cell>
          <cell r="Y854">
            <v>1.222096343613345</v>
          </cell>
          <cell r="Z854">
            <v>1.1035993980174246</v>
          </cell>
          <cell r="AA854">
            <v>0.3138155426230686</v>
          </cell>
          <cell r="AB854">
            <v>0.56938056947425664</v>
          </cell>
          <cell r="AC854">
            <v>7.6182710827178708</v>
          </cell>
          <cell r="AD854">
            <v>8.5530788636095938</v>
          </cell>
          <cell r="AE854">
            <v>1.4260930656741659</v>
          </cell>
          <cell r="AF854">
            <v>99.999949784880627</v>
          </cell>
          <cell r="AG854">
            <v>0.56678845730966743</v>
          </cell>
        </row>
        <row r="855">
          <cell r="C855" t="str">
            <v>120126</v>
          </cell>
          <cell r="D855" t="str">
            <v>SIERRA</v>
          </cell>
          <cell r="E855" t="str">
            <v>JUNIN</v>
          </cell>
          <cell r="F855" t="str">
            <v>HUANCAYO</v>
          </cell>
          <cell r="G855" t="str">
            <v>PUCARA</v>
          </cell>
          <cell r="H855">
            <v>5063</v>
          </cell>
          <cell r="I855">
            <v>1708.2588859416446</v>
          </cell>
          <cell r="J855">
            <v>3354.7411140583554</v>
          </cell>
          <cell r="K855">
            <v>0.43</v>
          </cell>
          <cell r="L855">
            <v>53.02363411200227</v>
          </cell>
          <cell r="M855">
            <v>3.6552116189644734</v>
          </cell>
          <cell r="N855">
            <v>3.0193742238596797</v>
          </cell>
          <cell r="O855">
            <v>2.9134203126486038</v>
          </cell>
          <cell r="P855">
            <v>2.6414259865752143</v>
          </cell>
          <cell r="Q855">
            <v>3.0399519188847073</v>
          </cell>
          <cell r="R855">
            <v>2.4585806603998157</v>
          </cell>
          <cell r="S855">
            <v>4.2281390871362099</v>
          </cell>
          <cell r="T855">
            <v>0.73451222152699591</v>
          </cell>
          <cell r="U855">
            <v>0.67862861982989986</v>
          </cell>
          <cell r="V855">
            <v>2.5621990691510477</v>
          </cell>
          <cell r="W855">
            <v>0.2145882049279827</v>
          </cell>
          <cell r="X855">
            <v>2.3948883243993628E-2</v>
          </cell>
          <cell r="Y855">
            <v>1.222096343613345</v>
          </cell>
          <cell r="Z855">
            <v>1.1035993980174246</v>
          </cell>
          <cell r="AA855">
            <v>0.3138155426230686</v>
          </cell>
          <cell r="AB855">
            <v>0.56938056947425664</v>
          </cell>
          <cell r="AC855">
            <v>7.6182710827178708</v>
          </cell>
          <cell r="AD855">
            <v>8.5530788636095938</v>
          </cell>
          <cell r="AE855">
            <v>1.4260930656741659</v>
          </cell>
          <cell r="AF855">
            <v>99.999949784880627</v>
          </cell>
          <cell r="AG855">
            <v>0.56678845730966743</v>
          </cell>
        </row>
        <row r="856">
          <cell r="C856" t="str">
            <v>120127</v>
          </cell>
          <cell r="D856" t="str">
            <v>SIERRA</v>
          </cell>
          <cell r="E856" t="str">
            <v>JUNIN</v>
          </cell>
          <cell r="F856" t="str">
            <v>HUANCAYO</v>
          </cell>
          <cell r="G856" t="str">
            <v>QUICHUAY</v>
          </cell>
          <cell r="H856">
            <v>1757</v>
          </cell>
          <cell r="I856">
            <v>974.5930533955418</v>
          </cell>
          <cell r="J856">
            <v>782.4069466044582</v>
          </cell>
          <cell r="K856">
            <v>0.42799999999999999</v>
          </cell>
          <cell r="L856">
            <v>53.02363411200227</v>
          </cell>
          <cell r="M856">
            <v>3.6552116189644734</v>
          </cell>
          <cell r="N856">
            <v>3.0193742238596797</v>
          </cell>
          <cell r="O856">
            <v>2.9134203126486038</v>
          </cell>
          <cell r="P856">
            <v>2.6414259865752143</v>
          </cell>
          <cell r="Q856">
            <v>3.0399519188847073</v>
          </cell>
          <cell r="R856">
            <v>2.4585806603998157</v>
          </cell>
          <cell r="S856">
            <v>4.2281390871362099</v>
          </cell>
          <cell r="T856">
            <v>0.73451222152699591</v>
          </cell>
          <cell r="U856">
            <v>0.67862861982989986</v>
          </cell>
          <cell r="V856">
            <v>2.5621990691510477</v>
          </cell>
          <cell r="W856">
            <v>0.2145882049279827</v>
          </cell>
          <cell r="X856">
            <v>2.3948883243993628E-2</v>
          </cell>
          <cell r="Y856">
            <v>1.222096343613345</v>
          </cell>
          <cell r="Z856">
            <v>1.1035993980174246</v>
          </cell>
          <cell r="AA856">
            <v>0.3138155426230686</v>
          </cell>
          <cell r="AB856">
            <v>0.56938056947425664</v>
          </cell>
          <cell r="AC856">
            <v>7.6182710827178708</v>
          </cell>
          <cell r="AD856">
            <v>8.5530788636095938</v>
          </cell>
          <cell r="AE856">
            <v>1.4260930656741659</v>
          </cell>
          <cell r="AF856">
            <v>99.999949784880627</v>
          </cell>
          <cell r="AG856">
            <v>0.56678845730966743</v>
          </cell>
        </row>
        <row r="857">
          <cell r="C857" t="str">
            <v>120128</v>
          </cell>
          <cell r="D857" t="str">
            <v>SIERRA</v>
          </cell>
          <cell r="E857" t="str">
            <v>JUNIN</v>
          </cell>
          <cell r="F857" t="str">
            <v>HUANCAYO</v>
          </cell>
          <cell r="G857" t="str">
            <v>QUILCAS</v>
          </cell>
          <cell r="H857">
            <v>4186</v>
          </cell>
          <cell r="I857">
            <v>2683.6273972602739</v>
          </cell>
          <cell r="J857">
            <v>1502.3726027397261</v>
          </cell>
          <cell r="K857">
            <v>0.43</v>
          </cell>
          <cell r="L857">
            <v>53.02363411200227</v>
          </cell>
          <cell r="M857">
            <v>3.6552116189644734</v>
          </cell>
          <cell r="N857">
            <v>3.0193742238596797</v>
          </cell>
          <cell r="O857">
            <v>2.9134203126486038</v>
          </cell>
          <cell r="P857">
            <v>2.6414259865752143</v>
          </cell>
          <cell r="Q857">
            <v>3.0399519188847073</v>
          </cell>
          <cell r="R857">
            <v>2.4585806603998157</v>
          </cell>
          <cell r="S857">
            <v>4.2281390871362099</v>
          </cell>
          <cell r="T857">
            <v>0.73451222152699591</v>
          </cell>
          <cell r="U857">
            <v>0.67862861982989986</v>
          </cell>
          <cell r="V857">
            <v>2.5621990691510477</v>
          </cell>
          <cell r="W857">
            <v>0.2145882049279827</v>
          </cell>
          <cell r="X857">
            <v>2.3948883243993628E-2</v>
          </cell>
          <cell r="Y857">
            <v>1.222096343613345</v>
          </cell>
          <cell r="Z857">
            <v>1.1035993980174246</v>
          </cell>
          <cell r="AA857">
            <v>0.3138155426230686</v>
          </cell>
          <cell r="AB857">
            <v>0.56938056947425664</v>
          </cell>
          <cell r="AC857">
            <v>7.6182710827178708</v>
          </cell>
          <cell r="AD857">
            <v>8.5530788636095938</v>
          </cell>
          <cell r="AE857">
            <v>1.4260930656741659</v>
          </cell>
          <cell r="AF857">
            <v>99.999949784880627</v>
          </cell>
          <cell r="AG857">
            <v>0.56678845730966743</v>
          </cell>
        </row>
        <row r="858">
          <cell r="C858" t="str">
            <v>120132</v>
          </cell>
          <cell r="D858" t="str">
            <v>SIERRA</v>
          </cell>
          <cell r="E858" t="str">
            <v>JUNIN</v>
          </cell>
          <cell r="F858" t="str">
            <v>HUANCAYO</v>
          </cell>
          <cell r="G858" t="str">
            <v>SAÑO</v>
          </cell>
          <cell r="H858">
            <v>4026</v>
          </cell>
          <cell r="I858">
            <v>3238.4896770778187</v>
          </cell>
          <cell r="J858">
            <v>787.51032292218133</v>
          </cell>
          <cell r="K858">
            <v>0.28999999999999998</v>
          </cell>
          <cell r="L858">
            <v>53.02363411200227</v>
          </cell>
          <cell r="M858">
            <v>3.6552116189644734</v>
          </cell>
          <cell r="N858">
            <v>3.0193742238596797</v>
          </cell>
          <cell r="O858">
            <v>2.9134203126486038</v>
          </cell>
          <cell r="P858">
            <v>2.6414259865752143</v>
          </cell>
          <cell r="Q858">
            <v>3.0399519188847073</v>
          </cell>
          <cell r="R858">
            <v>2.4585806603998157</v>
          </cell>
          <cell r="S858">
            <v>4.2281390871362099</v>
          </cell>
          <cell r="T858">
            <v>0.73451222152699591</v>
          </cell>
          <cell r="U858">
            <v>0.67862861982989986</v>
          </cell>
          <cell r="V858">
            <v>2.5621990691510477</v>
          </cell>
          <cell r="W858">
            <v>0.2145882049279827</v>
          </cell>
          <cell r="X858">
            <v>2.3948883243993628E-2</v>
          </cell>
          <cell r="Y858">
            <v>1.222096343613345</v>
          </cell>
          <cell r="Z858">
            <v>1.1035993980174246</v>
          </cell>
          <cell r="AA858">
            <v>0.3138155426230686</v>
          </cell>
          <cell r="AB858">
            <v>0.56938056947425664</v>
          </cell>
          <cell r="AC858">
            <v>7.6182710827178708</v>
          </cell>
          <cell r="AD858">
            <v>8.5530788636095938</v>
          </cell>
          <cell r="AE858">
            <v>1.4260930656741659</v>
          </cell>
          <cell r="AF858">
            <v>99.999949784880627</v>
          </cell>
          <cell r="AG858">
            <v>0.56678845730966743</v>
          </cell>
        </row>
        <row r="859">
          <cell r="C859" t="str">
            <v>120134</v>
          </cell>
          <cell r="D859" t="str">
            <v>SIERRA</v>
          </cell>
          <cell r="E859" t="str">
            <v>JUNIN</v>
          </cell>
          <cell r="F859" t="str">
            <v>HUANCAYO</v>
          </cell>
          <cell r="G859" t="str">
            <v>SICAYA</v>
          </cell>
          <cell r="H859">
            <v>7988</v>
          </cell>
          <cell r="I859">
            <v>7633.7790759426443</v>
          </cell>
          <cell r="J859">
            <v>354.22092405735566</v>
          </cell>
          <cell r="K859">
            <v>0.25</v>
          </cell>
          <cell r="L859">
            <v>52.21</v>
          </cell>
          <cell r="M859">
            <v>0.8</v>
          </cell>
          <cell r="N859">
            <v>2.1</v>
          </cell>
          <cell r="O859">
            <v>3.7199999999999998</v>
          </cell>
          <cell r="P859">
            <v>2.0500000000000003</v>
          </cell>
          <cell r="Q859">
            <v>1.31</v>
          </cell>
          <cell r="R859">
            <v>2.02</v>
          </cell>
          <cell r="S859">
            <v>5.59</v>
          </cell>
          <cell r="T859">
            <v>0.62</v>
          </cell>
          <cell r="U859">
            <v>0.70000000000000007</v>
          </cell>
          <cell r="V859">
            <v>0.85000000000000009</v>
          </cell>
          <cell r="W859">
            <v>2.5499999999999998</v>
          </cell>
          <cell r="X859">
            <v>0</v>
          </cell>
          <cell r="Y859">
            <v>1.44</v>
          </cell>
          <cell r="Z859">
            <v>0.63</v>
          </cell>
          <cell r="AA859">
            <v>0.05</v>
          </cell>
          <cell r="AB859">
            <v>0.09</v>
          </cell>
          <cell r="AC859">
            <v>9.1999999999999993</v>
          </cell>
          <cell r="AD859">
            <v>14.069999999999999</v>
          </cell>
          <cell r="AE859">
            <v>0</v>
          </cell>
          <cell r="AF859">
            <v>99.999999999999986</v>
          </cell>
          <cell r="AG859">
            <v>0.53010000000000002</v>
          </cell>
        </row>
        <row r="860">
          <cell r="C860" t="str">
            <v>120135</v>
          </cell>
          <cell r="D860" t="str">
            <v>SIERRA</v>
          </cell>
          <cell r="E860" t="str">
            <v>JUNIN</v>
          </cell>
          <cell r="F860" t="str">
            <v>HUANCAYO</v>
          </cell>
          <cell r="G860" t="str">
            <v>SANTO DOMINGO DE ACOBAMBA</v>
          </cell>
          <cell r="H860">
            <v>7737</v>
          </cell>
          <cell r="I860">
            <v>453.36610800744882</v>
          </cell>
          <cell r="J860">
            <v>7283.6338919925511</v>
          </cell>
          <cell r="K860">
            <v>0.42799999999999999</v>
          </cell>
          <cell r="L860">
            <v>53.02363411200227</v>
          </cell>
          <cell r="M860">
            <v>3.6552116189644734</v>
          </cell>
          <cell r="N860">
            <v>3.0193742238596797</v>
          </cell>
          <cell r="O860">
            <v>2.9134203126486038</v>
          </cell>
          <cell r="P860">
            <v>2.6414259865752143</v>
          </cell>
          <cell r="Q860">
            <v>3.0399519188847073</v>
          </cell>
          <cell r="R860">
            <v>2.4585806603998157</v>
          </cell>
          <cell r="S860">
            <v>4.2281390871362099</v>
          </cell>
          <cell r="T860">
            <v>0.73451222152699591</v>
          </cell>
          <cell r="U860">
            <v>0.67862861982989986</v>
          </cell>
          <cell r="V860">
            <v>2.5621990691510477</v>
          </cell>
          <cell r="W860">
            <v>0.2145882049279827</v>
          </cell>
          <cell r="X860">
            <v>2.3948883243993628E-2</v>
          </cell>
          <cell r="Y860">
            <v>1.222096343613345</v>
          </cell>
          <cell r="Z860">
            <v>1.1035993980174246</v>
          </cell>
          <cell r="AA860">
            <v>0.3138155426230686</v>
          </cell>
          <cell r="AB860">
            <v>0.56938056947425664</v>
          </cell>
          <cell r="AC860">
            <v>7.6182710827178708</v>
          </cell>
          <cell r="AD860">
            <v>8.5530788636095938</v>
          </cell>
          <cell r="AE860">
            <v>1.4260930656741659</v>
          </cell>
          <cell r="AF860">
            <v>99.999949784880627</v>
          </cell>
          <cell r="AG860">
            <v>0.56678845730966743</v>
          </cell>
        </row>
        <row r="861">
          <cell r="C861" t="str">
            <v>120136</v>
          </cell>
          <cell r="D861" t="str">
            <v>SIERRA</v>
          </cell>
          <cell r="E861" t="str">
            <v>JUNIN</v>
          </cell>
          <cell r="F861" t="str">
            <v>HUANCAYO</v>
          </cell>
          <cell r="G861" t="str">
            <v>VIQUES</v>
          </cell>
          <cell r="H861">
            <v>2222</v>
          </cell>
          <cell r="I861">
            <v>2152.0581113801454</v>
          </cell>
          <cell r="J861">
            <v>69.941888619854581</v>
          </cell>
          <cell r="K861">
            <v>0.39</v>
          </cell>
          <cell r="L861">
            <v>34.575130289943424</v>
          </cell>
          <cell r="M861">
            <v>5.3575568167183256</v>
          </cell>
          <cell r="N861">
            <v>1.6570648487606354</v>
          </cell>
          <cell r="O861">
            <v>1.1848442960050143</v>
          </cell>
          <cell r="P861">
            <v>4.1040258948579469</v>
          </cell>
          <cell r="Q861">
            <v>1.9146396957182474</v>
          </cell>
          <cell r="R861">
            <v>2.3181736226185055</v>
          </cell>
          <cell r="S861">
            <v>4.9711945462819065</v>
          </cell>
          <cell r="T861">
            <v>0.36060478574065646</v>
          </cell>
          <cell r="U861">
            <v>0.35201895750873607</v>
          </cell>
          <cell r="V861">
            <v>0.2318173622618506</v>
          </cell>
          <cell r="W861">
            <v>0</v>
          </cell>
          <cell r="X861">
            <v>0</v>
          </cell>
          <cell r="Y861">
            <v>1.330803375947661</v>
          </cell>
          <cell r="Z861">
            <v>0.60959380446634792</v>
          </cell>
          <cell r="AA861">
            <v>8.5858282319203921E-2</v>
          </cell>
          <cell r="AB861">
            <v>7.8131036910475571E-2</v>
          </cell>
          <cell r="AC861">
            <v>7.641387126409148</v>
          </cell>
          <cell r="AD861">
            <v>31.458474641756322</v>
          </cell>
          <cell r="AE861">
            <v>1.768680615775601</v>
          </cell>
          <cell r="AF861">
            <v>100</v>
          </cell>
          <cell r="AG861">
            <v>0.39932687106661746</v>
          </cell>
        </row>
        <row r="862">
          <cell r="C862" t="str">
            <v>120202</v>
          </cell>
          <cell r="D862" t="str">
            <v>SIERRA</v>
          </cell>
          <cell r="E862" t="str">
            <v>JUNIN</v>
          </cell>
          <cell r="F862" t="str">
            <v>CONCEPCION</v>
          </cell>
          <cell r="G862" t="str">
            <v>ACO</v>
          </cell>
          <cell r="H862">
            <v>1642</v>
          </cell>
          <cell r="I862">
            <v>1129.4536135315223</v>
          </cell>
          <cell r="J862">
            <v>512.54638646847775</v>
          </cell>
          <cell r="K862">
            <v>0.3</v>
          </cell>
          <cell r="L862">
            <v>53.02363411200227</v>
          </cell>
          <cell r="M862">
            <v>3.6552116189644734</v>
          </cell>
          <cell r="N862">
            <v>3.0193742238596797</v>
          </cell>
          <cell r="O862">
            <v>2.9134203126486038</v>
          </cell>
          <cell r="P862">
            <v>2.6414259865752143</v>
          </cell>
          <cell r="Q862">
            <v>3.0399519188847073</v>
          </cell>
          <cell r="R862">
            <v>2.4585806603998157</v>
          </cell>
          <cell r="S862">
            <v>4.2281390871362099</v>
          </cell>
          <cell r="T862">
            <v>0.73451222152699591</v>
          </cell>
          <cell r="U862">
            <v>0.67862861982989986</v>
          </cell>
          <cell r="V862">
            <v>2.5621990691510477</v>
          </cell>
          <cell r="W862">
            <v>0.2145882049279827</v>
          </cell>
          <cell r="X862">
            <v>2.3948883243993628E-2</v>
          </cell>
          <cell r="Y862">
            <v>1.222096343613345</v>
          </cell>
          <cell r="Z862">
            <v>1.1035993980174246</v>
          </cell>
          <cell r="AA862">
            <v>0.3138155426230686</v>
          </cell>
          <cell r="AB862">
            <v>0.56938056947425664</v>
          </cell>
          <cell r="AC862">
            <v>7.6182710827178708</v>
          </cell>
          <cell r="AD862">
            <v>8.5530788636095938</v>
          </cell>
          <cell r="AE862">
            <v>1.4260930656741659</v>
          </cell>
          <cell r="AF862">
            <v>99.999949784880627</v>
          </cell>
          <cell r="AG862">
            <v>0.56678845730966743</v>
          </cell>
        </row>
        <row r="863">
          <cell r="C863" t="str">
            <v>120203</v>
          </cell>
          <cell r="D863" t="str">
            <v>SIERRA</v>
          </cell>
          <cell r="E863" t="str">
            <v>JUNIN</v>
          </cell>
          <cell r="F863" t="str">
            <v>CONCEPCION</v>
          </cell>
          <cell r="G863" t="str">
            <v>ANDAMARCA</v>
          </cell>
          <cell r="H863">
            <v>4638</v>
          </cell>
          <cell r="I863">
            <v>332.72974936432985</v>
          </cell>
          <cell r="J863">
            <v>4305.27025063567</v>
          </cell>
          <cell r="K863">
            <v>0.42799999999999999</v>
          </cell>
          <cell r="L863">
            <v>53.02363411200227</v>
          </cell>
          <cell r="M863">
            <v>3.6552116189644734</v>
          </cell>
          <cell r="N863">
            <v>3.0193742238596797</v>
          </cell>
          <cell r="O863">
            <v>2.9134203126486038</v>
          </cell>
          <cell r="P863">
            <v>2.6414259865752143</v>
          </cell>
          <cell r="Q863">
            <v>3.0399519188847073</v>
          </cell>
          <cell r="R863">
            <v>2.4585806603998157</v>
          </cell>
          <cell r="S863">
            <v>4.2281390871362099</v>
          </cell>
          <cell r="T863">
            <v>0.73451222152699591</v>
          </cell>
          <cell r="U863">
            <v>0.67862861982989986</v>
          </cell>
          <cell r="V863">
            <v>2.5621990691510477</v>
          </cell>
          <cell r="W863">
            <v>0.2145882049279827</v>
          </cell>
          <cell r="X863">
            <v>2.3948883243993628E-2</v>
          </cell>
          <cell r="Y863">
            <v>1.222096343613345</v>
          </cell>
          <cell r="Z863">
            <v>1.1035993980174246</v>
          </cell>
          <cell r="AA863">
            <v>0.3138155426230686</v>
          </cell>
          <cell r="AB863">
            <v>0.56938056947425664</v>
          </cell>
          <cell r="AC863">
            <v>7.6182710827178708</v>
          </cell>
          <cell r="AD863">
            <v>8.5530788636095938</v>
          </cell>
          <cell r="AE863">
            <v>1.4260930656741659</v>
          </cell>
          <cell r="AF863">
            <v>99.999949784880627</v>
          </cell>
          <cell r="AG863">
            <v>0.56678845730966743</v>
          </cell>
        </row>
        <row r="864">
          <cell r="C864" t="str">
            <v>120204</v>
          </cell>
          <cell r="D864" t="str">
            <v>SIERRA</v>
          </cell>
          <cell r="E864" t="str">
            <v>JUNIN</v>
          </cell>
          <cell r="F864" t="str">
            <v>CONCEPCION</v>
          </cell>
          <cell r="G864" t="str">
            <v>CHAMBARA</v>
          </cell>
          <cell r="H864">
            <v>2868</v>
          </cell>
          <cell r="I864">
            <v>661.03316582914579</v>
          </cell>
          <cell r="J864">
            <v>2206.9668341708543</v>
          </cell>
          <cell r="K864">
            <v>0.42799999999999999</v>
          </cell>
          <cell r="L864">
            <v>53.02363411200227</v>
          </cell>
          <cell r="M864">
            <v>3.6552116189644734</v>
          </cell>
          <cell r="N864">
            <v>3.0193742238596797</v>
          </cell>
          <cell r="O864">
            <v>2.9134203126486038</v>
          </cell>
          <cell r="P864">
            <v>2.6414259865752143</v>
          </cell>
          <cell r="Q864">
            <v>3.0399519188847073</v>
          </cell>
          <cell r="R864">
            <v>2.4585806603998157</v>
          </cell>
          <cell r="S864">
            <v>4.2281390871362099</v>
          </cell>
          <cell r="T864">
            <v>0.73451222152699591</v>
          </cell>
          <cell r="U864">
            <v>0.67862861982989986</v>
          </cell>
          <cell r="V864">
            <v>2.5621990691510477</v>
          </cell>
          <cell r="W864">
            <v>0.2145882049279827</v>
          </cell>
          <cell r="X864">
            <v>2.3948883243993628E-2</v>
          </cell>
          <cell r="Y864">
            <v>1.222096343613345</v>
          </cell>
          <cell r="Z864">
            <v>1.1035993980174246</v>
          </cell>
          <cell r="AA864">
            <v>0.3138155426230686</v>
          </cell>
          <cell r="AB864">
            <v>0.56938056947425664</v>
          </cell>
          <cell r="AC864">
            <v>7.6182710827178708</v>
          </cell>
          <cell r="AD864">
            <v>8.5530788636095938</v>
          </cell>
          <cell r="AE864">
            <v>1.4260930656741659</v>
          </cell>
          <cell r="AF864">
            <v>99.999949784880627</v>
          </cell>
          <cell r="AG864">
            <v>0.56678845730966743</v>
          </cell>
        </row>
        <row r="865">
          <cell r="C865" t="str">
            <v>120205</v>
          </cell>
          <cell r="D865" t="str">
            <v>SIERRA</v>
          </cell>
          <cell r="E865" t="str">
            <v>JUNIN</v>
          </cell>
          <cell r="F865" t="str">
            <v>CONCEPCION</v>
          </cell>
          <cell r="G865" t="str">
            <v>COCHAS</v>
          </cell>
          <cell r="H865">
            <v>1829</v>
          </cell>
          <cell r="I865">
            <v>400.78670857656044</v>
          </cell>
          <cell r="J865">
            <v>1428.2132914234396</v>
          </cell>
          <cell r="K865">
            <v>0.42799999999999999</v>
          </cell>
          <cell r="L865">
            <v>53.02363411200227</v>
          </cell>
          <cell r="M865">
            <v>3.6552116189644734</v>
          </cell>
          <cell r="N865">
            <v>3.0193742238596797</v>
          </cell>
          <cell r="O865">
            <v>2.9134203126486038</v>
          </cell>
          <cell r="P865">
            <v>2.6414259865752143</v>
          </cell>
          <cell r="Q865">
            <v>3.0399519188847073</v>
          </cell>
          <cell r="R865">
            <v>2.4585806603998157</v>
          </cell>
          <cell r="S865">
            <v>4.2281390871362099</v>
          </cell>
          <cell r="T865">
            <v>0.73451222152699591</v>
          </cell>
          <cell r="U865">
            <v>0.67862861982989986</v>
          </cell>
          <cell r="V865">
            <v>2.5621990691510477</v>
          </cell>
          <cell r="W865">
            <v>0.2145882049279827</v>
          </cell>
          <cell r="X865">
            <v>2.3948883243993628E-2</v>
          </cell>
          <cell r="Y865">
            <v>1.222096343613345</v>
          </cell>
          <cell r="Z865">
            <v>1.1035993980174246</v>
          </cell>
          <cell r="AA865">
            <v>0.3138155426230686</v>
          </cell>
          <cell r="AB865">
            <v>0.56938056947425664</v>
          </cell>
          <cell r="AC865">
            <v>7.6182710827178708</v>
          </cell>
          <cell r="AD865">
            <v>8.5530788636095938</v>
          </cell>
          <cell r="AE865">
            <v>1.4260930656741659</v>
          </cell>
          <cell r="AF865">
            <v>99.999949784880627</v>
          </cell>
          <cell r="AG865">
            <v>0.56678845730966743</v>
          </cell>
        </row>
        <row r="866">
          <cell r="C866" t="str">
            <v>120206</v>
          </cell>
          <cell r="D866" t="str">
            <v>SIERRA</v>
          </cell>
          <cell r="E866" t="str">
            <v>JUNIN</v>
          </cell>
          <cell r="F866" t="str">
            <v>CONCEPCION</v>
          </cell>
          <cell r="G866" t="str">
            <v>COMAS</v>
          </cell>
          <cell r="H866">
            <v>6258</v>
          </cell>
          <cell r="I866">
            <v>775.73208563004755</v>
          </cell>
          <cell r="J866">
            <v>5482.2679143699525</v>
          </cell>
          <cell r="K866">
            <v>0.42799999999999999</v>
          </cell>
          <cell r="L866">
            <v>53.02363411200227</v>
          </cell>
          <cell r="M866">
            <v>3.6552116189644734</v>
          </cell>
          <cell r="N866">
            <v>3.0193742238596797</v>
          </cell>
          <cell r="O866">
            <v>2.9134203126486038</v>
          </cell>
          <cell r="P866">
            <v>2.6414259865752143</v>
          </cell>
          <cell r="Q866">
            <v>3.0399519188847073</v>
          </cell>
          <cell r="R866">
            <v>2.4585806603998157</v>
          </cell>
          <cell r="S866">
            <v>4.2281390871362099</v>
          </cell>
          <cell r="T866">
            <v>0.73451222152699591</v>
          </cell>
          <cell r="U866">
            <v>0.67862861982989986</v>
          </cell>
          <cell r="V866">
            <v>2.5621990691510477</v>
          </cell>
          <cell r="W866">
            <v>0.2145882049279827</v>
          </cell>
          <cell r="X866">
            <v>2.3948883243993628E-2</v>
          </cell>
          <cell r="Y866">
            <v>1.222096343613345</v>
          </cell>
          <cell r="Z866">
            <v>1.1035993980174246</v>
          </cell>
          <cell r="AA866">
            <v>0.3138155426230686</v>
          </cell>
          <cell r="AB866">
            <v>0.56938056947425664</v>
          </cell>
          <cell r="AC866">
            <v>7.6182710827178708</v>
          </cell>
          <cell r="AD866">
            <v>8.5530788636095938</v>
          </cell>
          <cell r="AE866">
            <v>1.4260930656741659</v>
          </cell>
          <cell r="AF866">
            <v>99.999949784880627</v>
          </cell>
          <cell r="AG866">
            <v>0.56678845730966743</v>
          </cell>
        </row>
        <row r="867">
          <cell r="C867" t="str">
            <v>120207</v>
          </cell>
          <cell r="D867" t="str">
            <v>SIERRA</v>
          </cell>
          <cell r="E867" t="str">
            <v>JUNIN</v>
          </cell>
          <cell r="F867" t="str">
            <v>CONCEPCION</v>
          </cell>
          <cell r="G867" t="str">
            <v>HEROINAS TOLEDO</v>
          </cell>
          <cell r="H867">
            <v>1222</v>
          </cell>
          <cell r="I867">
            <v>149.52742616033757</v>
          </cell>
          <cell r="J867">
            <v>1072.4725738396623</v>
          </cell>
          <cell r="K867">
            <v>0.42799999999999999</v>
          </cell>
          <cell r="L867">
            <v>53.02363411200227</v>
          </cell>
          <cell r="M867">
            <v>3.6552116189644734</v>
          </cell>
          <cell r="N867">
            <v>3.0193742238596797</v>
          </cell>
          <cell r="O867">
            <v>2.9134203126486038</v>
          </cell>
          <cell r="P867">
            <v>2.6414259865752143</v>
          </cell>
          <cell r="Q867">
            <v>3.0399519188847073</v>
          </cell>
          <cell r="R867">
            <v>2.4585806603998157</v>
          </cell>
          <cell r="S867">
            <v>4.2281390871362099</v>
          </cell>
          <cell r="T867">
            <v>0.73451222152699591</v>
          </cell>
          <cell r="U867">
            <v>0.67862861982989986</v>
          </cell>
          <cell r="V867">
            <v>2.5621990691510477</v>
          </cell>
          <cell r="W867">
            <v>0.2145882049279827</v>
          </cell>
          <cell r="X867">
            <v>2.3948883243993628E-2</v>
          </cell>
          <cell r="Y867">
            <v>1.222096343613345</v>
          </cell>
          <cell r="Z867">
            <v>1.1035993980174246</v>
          </cell>
          <cell r="AA867">
            <v>0.3138155426230686</v>
          </cell>
          <cell r="AB867">
            <v>0.56938056947425664</v>
          </cell>
          <cell r="AC867">
            <v>7.6182710827178708</v>
          </cell>
          <cell r="AD867">
            <v>8.5530788636095938</v>
          </cell>
          <cell r="AE867">
            <v>1.4260930656741659</v>
          </cell>
          <cell r="AF867">
            <v>99.999949784880627</v>
          </cell>
          <cell r="AG867">
            <v>0.56678845730966743</v>
          </cell>
        </row>
        <row r="868">
          <cell r="C868" t="str">
            <v>120208</v>
          </cell>
          <cell r="D868" t="str">
            <v>SIERRA</v>
          </cell>
          <cell r="E868" t="str">
            <v>JUNIN</v>
          </cell>
          <cell r="F868" t="str">
            <v>CONCEPCION</v>
          </cell>
          <cell r="G868" t="str">
            <v>MANZANARES</v>
          </cell>
          <cell r="H868">
            <v>1401</v>
          </cell>
          <cell r="I868">
            <v>1252.7123376623379</v>
          </cell>
          <cell r="J868">
            <v>148.28766233766214</v>
          </cell>
          <cell r="K868">
            <v>0.42799999999999999</v>
          </cell>
          <cell r="L868">
            <v>53.02363411200227</v>
          </cell>
          <cell r="M868">
            <v>3.6552116189644734</v>
          </cell>
          <cell r="N868">
            <v>3.0193742238596797</v>
          </cell>
          <cell r="O868">
            <v>2.9134203126486038</v>
          </cell>
          <cell r="P868">
            <v>2.6414259865752143</v>
          </cell>
          <cell r="Q868">
            <v>3.0399519188847073</v>
          </cell>
          <cell r="R868">
            <v>2.4585806603998157</v>
          </cell>
          <cell r="S868">
            <v>4.2281390871362099</v>
          </cell>
          <cell r="T868">
            <v>0.73451222152699591</v>
          </cell>
          <cell r="U868">
            <v>0.67862861982989986</v>
          </cell>
          <cell r="V868">
            <v>2.5621990691510477</v>
          </cell>
          <cell r="W868">
            <v>0.2145882049279827</v>
          </cell>
          <cell r="X868">
            <v>2.3948883243993628E-2</v>
          </cell>
          <cell r="Y868">
            <v>1.222096343613345</v>
          </cell>
          <cell r="Z868">
            <v>1.1035993980174246</v>
          </cell>
          <cell r="AA868">
            <v>0.3138155426230686</v>
          </cell>
          <cell r="AB868">
            <v>0.56938056947425664</v>
          </cell>
          <cell r="AC868">
            <v>7.6182710827178708</v>
          </cell>
          <cell r="AD868">
            <v>8.5530788636095938</v>
          </cell>
          <cell r="AE868">
            <v>1.4260930656741659</v>
          </cell>
          <cell r="AF868">
            <v>99.999949784880627</v>
          </cell>
          <cell r="AG868">
            <v>0.56678845730966743</v>
          </cell>
        </row>
        <row r="869">
          <cell r="C869" t="str">
            <v>120209</v>
          </cell>
          <cell r="D869" t="str">
            <v>SIERRA</v>
          </cell>
          <cell r="E869" t="str">
            <v>JUNIN</v>
          </cell>
          <cell r="F869" t="str">
            <v>CONCEPCION</v>
          </cell>
          <cell r="G869" t="str">
            <v>MARISCAL CASTILLA</v>
          </cell>
          <cell r="H869">
            <v>1633</v>
          </cell>
          <cell r="I869">
            <v>394.99337309476482</v>
          </cell>
          <cell r="J869">
            <v>1238.0066269052352</v>
          </cell>
          <cell r="K869">
            <v>0.42799999999999999</v>
          </cell>
          <cell r="L869">
            <v>53.02363411200227</v>
          </cell>
          <cell r="M869">
            <v>3.6552116189644734</v>
          </cell>
          <cell r="N869">
            <v>3.0193742238596797</v>
          </cell>
          <cell r="O869">
            <v>2.9134203126486038</v>
          </cell>
          <cell r="P869">
            <v>2.6414259865752143</v>
          </cell>
          <cell r="Q869">
            <v>3.0399519188847073</v>
          </cell>
          <cell r="R869">
            <v>2.4585806603998157</v>
          </cell>
          <cell r="S869">
            <v>4.2281390871362099</v>
          </cell>
          <cell r="T869">
            <v>0.73451222152699591</v>
          </cell>
          <cell r="U869">
            <v>0.67862861982989986</v>
          </cell>
          <cell r="V869">
            <v>2.5621990691510477</v>
          </cell>
          <cell r="W869">
            <v>0.2145882049279827</v>
          </cell>
          <cell r="X869">
            <v>2.3948883243993628E-2</v>
          </cell>
          <cell r="Y869">
            <v>1.222096343613345</v>
          </cell>
          <cell r="Z869">
            <v>1.1035993980174246</v>
          </cell>
          <cell r="AA869">
            <v>0.3138155426230686</v>
          </cell>
          <cell r="AB869">
            <v>0.56938056947425664</v>
          </cell>
          <cell r="AC869">
            <v>7.6182710827178708</v>
          </cell>
          <cell r="AD869">
            <v>8.5530788636095938</v>
          </cell>
          <cell r="AE869">
            <v>1.4260930656741659</v>
          </cell>
          <cell r="AF869">
            <v>99.999949784880627</v>
          </cell>
          <cell r="AG869">
            <v>0.56678845730966743</v>
          </cell>
        </row>
        <row r="870">
          <cell r="C870" t="str">
            <v>120210</v>
          </cell>
          <cell r="D870" t="str">
            <v>SIERRA</v>
          </cell>
          <cell r="E870" t="str">
            <v>JUNIN</v>
          </cell>
          <cell r="F870" t="str">
            <v>CONCEPCION</v>
          </cell>
          <cell r="G870" t="str">
            <v>MATAHUASI</v>
          </cell>
          <cell r="H870">
            <v>5114</v>
          </cell>
          <cell r="I870">
            <v>2881.9500193723366</v>
          </cell>
          <cell r="J870">
            <v>2232.0499806276634</v>
          </cell>
          <cell r="K870">
            <v>0.43</v>
          </cell>
          <cell r="L870">
            <v>46.934696926823669</v>
          </cell>
          <cell r="M870">
            <v>2.5543698964399839</v>
          </cell>
          <cell r="N870">
            <v>3.7383188635037077</v>
          </cell>
          <cell r="O870">
            <v>2.3755936024133617</v>
          </cell>
          <cell r="P870">
            <v>5.5497607831112061</v>
          </cell>
          <cell r="Q870">
            <v>4.9962646410089153</v>
          </cell>
          <cell r="R870">
            <v>3.1641036144778019</v>
          </cell>
          <cell r="S870">
            <v>7.4092710307814906</v>
          </cell>
          <cell r="T870">
            <v>0.34038532803082056</v>
          </cell>
          <cell r="U870">
            <v>0.40609449570285722</v>
          </cell>
          <cell r="V870">
            <v>1.4840800302143775</v>
          </cell>
          <cell r="W870">
            <v>0</v>
          </cell>
          <cell r="X870">
            <v>0</v>
          </cell>
          <cell r="Y870">
            <v>0.61565346287313638</v>
          </cell>
          <cell r="Z870">
            <v>0.49133882133144541</v>
          </cell>
          <cell r="AA870">
            <v>0.1509534933006248</v>
          </cell>
          <cell r="AB870">
            <v>0.42858952607706796</v>
          </cell>
          <cell r="AC870">
            <v>8.7878612080304883</v>
          </cell>
          <cell r="AD870">
            <v>7.0829746954587272</v>
          </cell>
          <cell r="AE870">
            <v>3.4896895804203258</v>
          </cell>
          <cell r="AF870">
            <v>100</v>
          </cell>
          <cell r="AG870">
            <v>0.49489066823263655</v>
          </cell>
        </row>
        <row r="871">
          <cell r="C871" t="str">
            <v>120211</v>
          </cell>
          <cell r="D871" t="str">
            <v>SIERRA</v>
          </cell>
          <cell r="E871" t="str">
            <v>JUNIN</v>
          </cell>
          <cell r="F871" t="str">
            <v>CONCEPCION</v>
          </cell>
          <cell r="G871" t="str">
            <v>MITO</v>
          </cell>
          <cell r="H871">
            <v>1372</v>
          </cell>
          <cell r="I871">
            <v>613.4959349593496</v>
          </cell>
          <cell r="J871">
            <v>758.5040650406504</v>
          </cell>
          <cell r="K871">
            <v>0.42799999999999999</v>
          </cell>
          <cell r="L871">
            <v>53.02363411200227</v>
          </cell>
          <cell r="M871">
            <v>3.6552116189644734</v>
          </cell>
          <cell r="N871">
            <v>3.0193742238596797</v>
          </cell>
          <cell r="O871">
            <v>2.9134203126486038</v>
          </cell>
          <cell r="P871">
            <v>2.6414259865752143</v>
          </cell>
          <cell r="Q871">
            <v>3.0399519188847073</v>
          </cell>
          <cell r="R871">
            <v>2.4585806603998157</v>
          </cell>
          <cell r="S871">
            <v>4.2281390871362099</v>
          </cell>
          <cell r="T871">
            <v>0.73451222152699591</v>
          </cell>
          <cell r="U871">
            <v>0.67862861982989986</v>
          </cell>
          <cell r="V871">
            <v>2.5621990691510477</v>
          </cell>
          <cell r="W871">
            <v>0.2145882049279827</v>
          </cell>
          <cell r="X871">
            <v>2.3948883243993628E-2</v>
          </cell>
          <cell r="Y871">
            <v>1.222096343613345</v>
          </cell>
          <cell r="Z871">
            <v>1.1035993980174246</v>
          </cell>
          <cell r="AA871">
            <v>0.3138155426230686</v>
          </cell>
          <cell r="AB871">
            <v>0.56938056947425664</v>
          </cell>
          <cell r="AC871">
            <v>7.6182710827178708</v>
          </cell>
          <cell r="AD871">
            <v>8.5530788636095938</v>
          </cell>
          <cell r="AE871">
            <v>1.4260930656741659</v>
          </cell>
          <cell r="AF871">
            <v>99.999949784880627</v>
          </cell>
          <cell r="AG871">
            <v>0.56678845730966743</v>
          </cell>
        </row>
        <row r="872">
          <cell r="C872" t="str">
            <v>120212</v>
          </cell>
          <cell r="D872" t="str">
            <v>SIERRA</v>
          </cell>
          <cell r="E872" t="str">
            <v>JUNIN</v>
          </cell>
          <cell r="F872" t="str">
            <v>CONCEPCION</v>
          </cell>
          <cell r="G872" t="str">
            <v>NUEVE DE JULIO</v>
          </cell>
          <cell r="H872">
            <v>1522</v>
          </cell>
          <cell r="I872">
            <v>1107.6110484780158</v>
          </cell>
          <cell r="J872">
            <v>414.38895152198415</v>
          </cell>
          <cell r="K872">
            <v>0.42799999999999999</v>
          </cell>
          <cell r="L872">
            <v>53.02363411200227</v>
          </cell>
          <cell r="M872">
            <v>3.6552116189644734</v>
          </cell>
          <cell r="N872">
            <v>3.0193742238596797</v>
          </cell>
          <cell r="O872">
            <v>2.9134203126486038</v>
          </cell>
          <cell r="P872">
            <v>2.6414259865752143</v>
          </cell>
          <cell r="Q872">
            <v>3.0399519188847073</v>
          </cell>
          <cell r="R872">
            <v>2.4585806603998157</v>
          </cell>
          <cell r="S872">
            <v>4.2281390871362099</v>
          </cell>
          <cell r="T872">
            <v>0.73451222152699591</v>
          </cell>
          <cell r="U872">
            <v>0.67862861982989986</v>
          </cell>
          <cell r="V872">
            <v>2.5621990691510477</v>
          </cell>
          <cell r="W872">
            <v>0.2145882049279827</v>
          </cell>
          <cell r="X872">
            <v>2.3948883243993628E-2</v>
          </cell>
          <cell r="Y872">
            <v>1.222096343613345</v>
          </cell>
          <cell r="Z872">
            <v>1.1035993980174246</v>
          </cell>
          <cell r="AA872">
            <v>0.3138155426230686</v>
          </cell>
          <cell r="AB872">
            <v>0.56938056947425664</v>
          </cell>
          <cell r="AC872">
            <v>7.6182710827178708</v>
          </cell>
          <cell r="AD872">
            <v>8.5530788636095938</v>
          </cell>
          <cell r="AE872">
            <v>1.4260930656741659</v>
          </cell>
          <cell r="AF872">
            <v>99.999949784880627</v>
          </cell>
          <cell r="AG872">
            <v>0.56678845730966743</v>
          </cell>
        </row>
        <row r="873">
          <cell r="C873" t="str">
            <v>120213</v>
          </cell>
          <cell r="D873" t="str">
            <v>SIERRA</v>
          </cell>
          <cell r="E873" t="str">
            <v>JUNIN</v>
          </cell>
          <cell r="F873" t="str">
            <v>CONCEPCION</v>
          </cell>
          <cell r="G873" t="str">
            <v>ORCOTUNA</v>
          </cell>
          <cell r="H873">
            <v>4135</v>
          </cell>
          <cell r="I873">
            <v>3719.0532544378698</v>
          </cell>
          <cell r="J873">
            <v>415.94674556213022</v>
          </cell>
          <cell r="K873">
            <v>0.28999999999999998</v>
          </cell>
          <cell r="L873">
            <v>49.395986895986894</v>
          </cell>
          <cell r="M873">
            <v>2.1805896805896809</v>
          </cell>
          <cell r="N873">
            <v>1.4434889434889433</v>
          </cell>
          <cell r="O873">
            <v>2.3648648648648645</v>
          </cell>
          <cell r="P873">
            <v>3.183865683865684</v>
          </cell>
          <cell r="Q873">
            <v>2.8357903357903358</v>
          </cell>
          <cell r="R873">
            <v>1.5356265356265353</v>
          </cell>
          <cell r="S873">
            <v>9.4696969696969688</v>
          </cell>
          <cell r="T873">
            <v>0.66543816543816536</v>
          </cell>
          <cell r="U873">
            <v>0.79340704340704338</v>
          </cell>
          <cell r="V873">
            <v>2.559377559377559</v>
          </cell>
          <cell r="W873">
            <v>0</v>
          </cell>
          <cell r="X873">
            <v>0</v>
          </cell>
          <cell r="Y873">
            <v>0.39414414414414412</v>
          </cell>
          <cell r="Z873">
            <v>0.35831285831285831</v>
          </cell>
          <cell r="AA873">
            <v>0.10237510237510238</v>
          </cell>
          <cell r="AB873">
            <v>0.36855036855036855</v>
          </cell>
          <cell r="AC873">
            <v>9.3673218673218663</v>
          </cell>
          <cell r="AD873">
            <v>11.7014742014742</v>
          </cell>
          <cell r="AE873">
            <v>1.2796887796887795</v>
          </cell>
          <cell r="AF873">
            <v>100</v>
          </cell>
          <cell r="AG873">
            <v>0.51576576576576583</v>
          </cell>
        </row>
        <row r="874">
          <cell r="C874" t="str">
            <v>120214</v>
          </cell>
          <cell r="D874" t="str">
            <v>SIERRA</v>
          </cell>
          <cell r="E874" t="str">
            <v>JUNIN</v>
          </cell>
          <cell r="F874" t="str">
            <v>CONCEPCION</v>
          </cell>
          <cell r="G874" t="str">
            <v>SAN JOSE DE QUERO</v>
          </cell>
          <cell r="H874">
            <v>6080</v>
          </cell>
          <cell r="I874">
            <v>2057.1357718536888</v>
          </cell>
          <cell r="J874">
            <v>4022.8642281463112</v>
          </cell>
          <cell r="K874">
            <v>0.40449986339917493</v>
          </cell>
          <cell r="L874">
            <v>53.02363411200227</v>
          </cell>
          <cell r="M874">
            <v>3.6552116189644734</v>
          </cell>
          <cell r="N874">
            <v>3.0193742238596797</v>
          </cell>
          <cell r="O874">
            <v>2.9134203126486038</v>
          </cell>
          <cell r="P874">
            <v>2.6414259865752143</v>
          </cell>
          <cell r="Q874">
            <v>3.0399519188847073</v>
          </cell>
          <cell r="R874">
            <v>2.4585806603998157</v>
          </cell>
          <cell r="S874">
            <v>4.2281390871362099</v>
          </cell>
          <cell r="T874">
            <v>0.73451222152699591</v>
          </cell>
          <cell r="U874">
            <v>0.67862861982989986</v>
          </cell>
          <cell r="V874">
            <v>2.5621990691510477</v>
          </cell>
          <cell r="W874">
            <v>0.2145882049279827</v>
          </cell>
          <cell r="X874">
            <v>2.3948883243993628E-2</v>
          </cell>
          <cell r="Y874">
            <v>1.222096343613345</v>
          </cell>
          <cell r="Z874">
            <v>1.1035993980174246</v>
          </cell>
          <cell r="AA874">
            <v>0.3138155426230686</v>
          </cell>
          <cell r="AB874">
            <v>0.56938056947425664</v>
          </cell>
          <cell r="AC874">
            <v>7.6182710827178708</v>
          </cell>
          <cell r="AD874">
            <v>8.5530788636095938</v>
          </cell>
          <cell r="AE874">
            <v>1.4260930656741659</v>
          </cell>
          <cell r="AF874">
            <v>99.999949784880627</v>
          </cell>
          <cell r="AG874">
            <v>0.56678845730966743</v>
          </cell>
        </row>
        <row r="875">
          <cell r="C875" t="str">
            <v>120215</v>
          </cell>
          <cell r="D875" t="str">
            <v>SIERRA</v>
          </cell>
          <cell r="E875" t="str">
            <v>JUNIN</v>
          </cell>
          <cell r="F875" t="str">
            <v>CONCEPCION</v>
          </cell>
          <cell r="G875" t="str">
            <v>SANTA ROSA DE OCOPA</v>
          </cell>
          <cell r="H875">
            <v>2025</v>
          </cell>
          <cell r="I875">
            <v>1838.5744480976985</v>
          </cell>
          <cell r="J875">
            <v>186.42555190230155</v>
          </cell>
          <cell r="K875">
            <v>0.25</v>
          </cell>
          <cell r="L875">
            <v>53.02363411200227</v>
          </cell>
          <cell r="M875">
            <v>3.6552116189644734</v>
          </cell>
          <cell r="N875">
            <v>3.0193742238596797</v>
          </cell>
          <cell r="O875">
            <v>2.9134203126486038</v>
          </cell>
          <cell r="P875">
            <v>2.6414259865752143</v>
          </cell>
          <cell r="Q875">
            <v>3.0399519188847073</v>
          </cell>
          <cell r="R875">
            <v>2.4585806603998157</v>
          </cell>
          <cell r="S875">
            <v>4.2281390871362099</v>
          </cell>
          <cell r="T875">
            <v>0.73451222152699591</v>
          </cell>
          <cell r="U875">
            <v>0.67862861982989986</v>
          </cell>
          <cell r="V875">
            <v>2.5621990691510477</v>
          </cell>
          <cell r="W875">
            <v>0.2145882049279827</v>
          </cell>
          <cell r="X875">
            <v>2.3948883243993628E-2</v>
          </cell>
          <cell r="Y875">
            <v>1.222096343613345</v>
          </cell>
          <cell r="Z875">
            <v>1.1035993980174246</v>
          </cell>
          <cell r="AA875">
            <v>0.3138155426230686</v>
          </cell>
          <cell r="AB875">
            <v>0.56938056947425664</v>
          </cell>
          <cell r="AC875">
            <v>7.6182710827178708</v>
          </cell>
          <cell r="AD875">
            <v>8.5530788636095938</v>
          </cell>
          <cell r="AE875">
            <v>1.4260930656741659</v>
          </cell>
          <cell r="AF875">
            <v>99.999949784880627</v>
          </cell>
          <cell r="AG875">
            <v>0.56678845730966743</v>
          </cell>
        </row>
        <row r="876">
          <cell r="C876" t="str">
            <v>120304</v>
          </cell>
          <cell r="D876" t="str">
            <v>SELVA</v>
          </cell>
          <cell r="E876" t="str">
            <v>JUNIN</v>
          </cell>
          <cell r="F876" t="str">
            <v>CHANCHAMAYO</v>
          </cell>
          <cell r="G876" t="str">
            <v>SAN LUIS DE SHUARO</v>
          </cell>
          <cell r="H876">
            <v>7233</v>
          </cell>
          <cell r="I876">
            <v>999.40008745080888</v>
          </cell>
          <cell r="J876">
            <v>6233.5999125491908</v>
          </cell>
          <cell r="K876">
            <v>0.56000000000000005</v>
          </cell>
          <cell r="L876">
            <v>65.075883665175553</v>
          </cell>
          <cell r="M876">
            <v>2.986289245529099</v>
          </cell>
          <cell r="N876">
            <v>2.1732770934856287</v>
          </cell>
          <cell r="O876">
            <v>3.0871222564786711</v>
          </cell>
          <cell r="P876">
            <v>2.0547932426392417</v>
          </cell>
          <cell r="Q876">
            <v>3.3113509838583952</v>
          </cell>
          <cell r="R876">
            <v>1.7702517138674623</v>
          </cell>
          <cell r="S876">
            <v>3.3653862223454247</v>
          </cell>
          <cell r="T876">
            <v>0.6071735359399455</v>
          </cell>
          <cell r="U876">
            <v>0.35985152214176297</v>
          </cell>
          <cell r="V876">
            <v>2.8415340373038349</v>
          </cell>
          <cell r="W876">
            <v>0.33406331279706081</v>
          </cell>
          <cell r="X876">
            <v>8.043460633092181E-2</v>
          </cell>
          <cell r="Y876">
            <v>1.0789441698141062</v>
          </cell>
          <cell r="Z876">
            <v>0.93445592583209613</v>
          </cell>
          <cell r="AA876">
            <v>0.30549509827668447</v>
          </cell>
          <cell r="AB876">
            <v>0.26362740686452352</v>
          </cell>
          <cell r="AC876">
            <v>3.4902497554762917</v>
          </cell>
          <cell r="AD876">
            <v>3.2333909674380323</v>
          </cell>
          <cell r="AE876">
            <v>2.6464252384052456</v>
          </cell>
          <cell r="AF876">
            <v>99.999999999999943</v>
          </cell>
          <cell r="AG876">
            <v>0.68062172910704644</v>
          </cell>
        </row>
        <row r="877">
          <cell r="C877" t="str">
            <v>120306</v>
          </cell>
          <cell r="D877" t="str">
            <v>SELVA</v>
          </cell>
          <cell r="E877" t="str">
            <v>JUNIN</v>
          </cell>
          <cell r="F877" t="str">
            <v>CHANCHAMAYO</v>
          </cell>
          <cell r="G877" t="str">
            <v>VITOC</v>
          </cell>
          <cell r="H877">
            <v>1866</v>
          </cell>
          <cell r="I877">
            <v>351.78132945877229</v>
          </cell>
          <cell r="J877">
            <v>1514.2186705412278</v>
          </cell>
          <cell r="K877">
            <v>0.56000000000000005</v>
          </cell>
          <cell r="L877">
            <v>65.075883665175553</v>
          </cell>
          <cell r="M877">
            <v>2.986289245529099</v>
          </cell>
          <cell r="N877">
            <v>2.1732770934856287</v>
          </cell>
          <cell r="O877">
            <v>3.0871222564786711</v>
          </cell>
          <cell r="P877">
            <v>2.0547932426392417</v>
          </cell>
          <cell r="Q877">
            <v>3.3113509838583952</v>
          </cell>
          <cell r="R877">
            <v>1.7702517138674623</v>
          </cell>
          <cell r="S877">
            <v>3.3653862223454247</v>
          </cell>
          <cell r="T877">
            <v>0.6071735359399455</v>
          </cell>
          <cell r="U877">
            <v>0.35985152214176297</v>
          </cell>
          <cell r="V877">
            <v>2.8415340373038349</v>
          </cell>
          <cell r="W877">
            <v>0.33406331279706081</v>
          </cell>
          <cell r="X877">
            <v>8.043460633092181E-2</v>
          </cell>
          <cell r="Y877">
            <v>1.0789441698141062</v>
          </cell>
          <cell r="Z877">
            <v>0.93445592583209613</v>
          </cell>
          <cell r="AA877">
            <v>0.30549509827668447</v>
          </cell>
          <cell r="AB877">
            <v>0.26362740686452352</v>
          </cell>
          <cell r="AC877">
            <v>3.4902497554762917</v>
          </cell>
          <cell r="AD877">
            <v>3.2333909674380323</v>
          </cell>
          <cell r="AE877">
            <v>2.6464252384052456</v>
          </cell>
          <cell r="AF877">
            <v>99.999999999999943</v>
          </cell>
          <cell r="AG877">
            <v>0.68062172910704644</v>
          </cell>
        </row>
        <row r="878">
          <cell r="C878" t="str">
            <v>120402</v>
          </cell>
          <cell r="D878" t="str">
            <v>SIERRA</v>
          </cell>
          <cell r="E878" t="str">
            <v>JUNIN</v>
          </cell>
          <cell r="F878" t="str">
            <v>JAUJA</v>
          </cell>
          <cell r="G878" t="str">
            <v>ACOLLA</v>
          </cell>
          <cell r="H878">
            <v>7343</v>
          </cell>
          <cell r="I878">
            <v>4035.9407283980008</v>
          </cell>
          <cell r="J878">
            <v>3307.0592716019992</v>
          </cell>
          <cell r="K878">
            <v>0.43</v>
          </cell>
          <cell r="L878">
            <v>53.212868850085428</v>
          </cell>
          <cell r="M878">
            <v>3.3446268786378233</v>
          </cell>
          <cell r="N878">
            <v>2.7423044623982844</v>
          </cell>
          <cell r="O878">
            <v>2.8928850664581698</v>
          </cell>
          <cell r="P878">
            <v>2.0791706483653312</v>
          </cell>
          <cell r="Q878">
            <v>2.0067761271826945</v>
          </cell>
          <cell r="R878">
            <v>2.1428778270060516</v>
          </cell>
          <cell r="S878">
            <v>6.9180204442127806</v>
          </cell>
          <cell r="T878">
            <v>0.58205195030840062</v>
          </cell>
          <cell r="U878">
            <v>0.81661019894014397</v>
          </cell>
          <cell r="V878">
            <v>2.4556221585150428</v>
          </cell>
          <cell r="W878">
            <v>0</v>
          </cell>
          <cell r="X878">
            <v>0</v>
          </cell>
          <cell r="Y878">
            <v>1.0714389135030258</v>
          </cell>
          <cell r="Z878">
            <v>1.2104363941736886</v>
          </cell>
          <cell r="AA878">
            <v>0.22587090608982707</v>
          </cell>
          <cell r="AB878">
            <v>0.35907682506587901</v>
          </cell>
          <cell r="AC878">
            <v>11.322503112964407</v>
          </cell>
          <cell r="AD878">
            <v>6.6168592360930107</v>
          </cell>
          <cell r="AE878">
            <v>0</v>
          </cell>
          <cell r="AF878">
            <v>99.999999999999986</v>
          </cell>
          <cell r="AG878">
            <v>0.5655749572872325</v>
          </cell>
        </row>
        <row r="879">
          <cell r="C879" t="str">
            <v>120403</v>
          </cell>
          <cell r="D879" t="str">
            <v>SIERRA</v>
          </cell>
          <cell r="E879" t="str">
            <v>JUNIN</v>
          </cell>
          <cell r="F879" t="str">
            <v>JAUJA</v>
          </cell>
          <cell r="G879" t="str">
            <v>APATA</v>
          </cell>
          <cell r="H879">
            <v>4198</v>
          </cell>
          <cell r="I879">
            <v>1326.4866828087168</v>
          </cell>
          <cell r="J879">
            <v>2871.513317191283</v>
          </cell>
          <cell r="K879">
            <v>0.42799999999999999</v>
          </cell>
          <cell r="L879">
            <v>53.02363411200227</v>
          </cell>
          <cell r="M879">
            <v>3.6552116189644734</v>
          </cell>
          <cell r="N879">
            <v>3.0193742238596797</v>
          </cell>
          <cell r="O879">
            <v>2.9134203126486038</v>
          </cell>
          <cell r="P879">
            <v>2.6414259865752143</v>
          </cell>
          <cell r="Q879">
            <v>3.0399519188847073</v>
          </cell>
          <cell r="R879">
            <v>2.4585806603998157</v>
          </cell>
          <cell r="S879">
            <v>4.2281390871362099</v>
          </cell>
          <cell r="T879">
            <v>0.73451222152699591</v>
          </cell>
          <cell r="U879">
            <v>0.67862861982989986</v>
          </cell>
          <cell r="V879">
            <v>2.5621990691510477</v>
          </cell>
          <cell r="W879">
            <v>0.2145882049279827</v>
          </cell>
          <cell r="X879">
            <v>2.3948883243993628E-2</v>
          </cell>
          <cell r="Y879">
            <v>1.222096343613345</v>
          </cell>
          <cell r="Z879">
            <v>1.1035993980174246</v>
          </cell>
          <cell r="AA879">
            <v>0.3138155426230686</v>
          </cell>
          <cell r="AB879">
            <v>0.56938056947425664</v>
          </cell>
          <cell r="AC879">
            <v>7.6182710827178708</v>
          </cell>
          <cell r="AD879">
            <v>8.5530788636095938</v>
          </cell>
          <cell r="AE879">
            <v>1.4260930656741659</v>
          </cell>
          <cell r="AF879">
            <v>99.999949784880627</v>
          </cell>
          <cell r="AG879">
            <v>0.56678845730966743</v>
          </cell>
        </row>
        <row r="880">
          <cell r="C880" t="str">
            <v>120404</v>
          </cell>
          <cell r="D880" t="str">
            <v>SIERRA</v>
          </cell>
          <cell r="E880" t="str">
            <v>JUNIN</v>
          </cell>
          <cell r="F880" t="str">
            <v>JAUJA</v>
          </cell>
          <cell r="G880" t="str">
            <v>ATAURA</v>
          </cell>
          <cell r="H880">
            <v>1161</v>
          </cell>
          <cell r="I880">
            <v>956.06382978723411</v>
          </cell>
          <cell r="J880">
            <v>204.93617021276589</v>
          </cell>
          <cell r="K880">
            <v>0.42799999999999999</v>
          </cell>
          <cell r="L880">
            <v>53.02363411200227</v>
          </cell>
          <cell r="M880">
            <v>3.6552116189644734</v>
          </cell>
          <cell r="N880">
            <v>3.0193742238596797</v>
          </cell>
          <cell r="O880">
            <v>2.9134203126486038</v>
          </cell>
          <cell r="P880">
            <v>2.6414259865752143</v>
          </cell>
          <cell r="Q880">
            <v>3.0399519188847073</v>
          </cell>
          <cell r="R880">
            <v>2.4585806603998157</v>
          </cell>
          <cell r="S880">
            <v>4.2281390871362099</v>
          </cell>
          <cell r="T880">
            <v>0.73451222152699591</v>
          </cell>
          <cell r="U880">
            <v>0.67862861982989986</v>
          </cell>
          <cell r="V880">
            <v>2.5621990691510477</v>
          </cell>
          <cell r="W880">
            <v>0.2145882049279827</v>
          </cell>
          <cell r="X880">
            <v>2.3948883243993628E-2</v>
          </cell>
          <cell r="Y880">
            <v>1.222096343613345</v>
          </cell>
          <cell r="Z880">
            <v>1.1035993980174246</v>
          </cell>
          <cell r="AA880">
            <v>0.3138155426230686</v>
          </cell>
          <cell r="AB880">
            <v>0.56938056947425664</v>
          </cell>
          <cell r="AC880">
            <v>7.6182710827178708</v>
          </cell>
          <cell r="AD880">
            <v>8.5530788636095938</v>
          </cell>
          <cell r="AE880">
            <v>1.4260930656741659</v>
          </cell>
          <cell r="AF880">
            <v>99.999949784880627</v>
          </cell>
          <cell r="AG880">
            <v>0.56678845730966743</v>
          </cell>
        </row>
        <row r="881">
          <cell r="C881" t="str">
            <v>120405</v>
          </cell>
          <cell r="D881" t="str">
            <v>SIERRA</v>
          </cell>
          <cell r="E881" t="str">
            <v>JUNIN</v>
          </cell>
          <cell r="F881" t="str">
            <v>JAUJA</v>
          </cell>
          <cell r="G881" t="str">
            <v>CANCHAYLLO</v>
          </cell>
          <cell r="H881">
            <v>1658</v>
          </cell>
          <cell r="I881">
            <v>845.82299887260422</v>
          </cell>
          <cell r="J881">
            <v>812.17700112739578</v>
          </cell>
          <cell r="K881">
            <v>0.42799999999999999</v>
          </cell>
          <cell r="L881">
            <v>53.02363411200227</v>
          </cell>
          <cell r="M881">
            <v>3.6552116189644734</v>
          </cell>
          <cell r="N881">
            <v>3.0193742238596797</v>
          </cell>
          <cell r="O881">
            <v>2.9134203126486038</v>
          </cell>
          <cell r="P881">
            <v>2.6414259865752143</v>
          </cell>
          <cell r="Q881">
            <v>3.0399519188847073</v>
          </cell>
          <cell r="R881">
            <v>2.4585806603998157</v>
          </cell>
          <cell r="S881">
            <v>4.2281390871362099</v>
          </cell>
          <cell r="T881">
            <v>0.73451222152699591</v>
          </cell>
          <cell r="U881">
            <v>0.67862861982989986</v>
          </cell>
          <cell r="V881">
            <v>2.5621990691510477</v>
          </cell>
          <cell r="W881">
            <v>0.2145882049279827</v>
          </cell>
          <cell r="X881">
            <v>2.3948883243993628E-2</v>
          </cell>
          <cell r="Y881">
            <v>1.222096343613345</v>
          </cell>
          <cell r="Z881">
            <v>1.1035993980174246</v>
          </cell>
          <cell r="AA881">
            <v>0.3138155426230686</v>
          </cell>
          <cell r="AB881">
            <v>0.56938056947425664</v>
          </cell>
          <cell r="AC881">
            <v>7.6182710827178708</v>
          </cell>
          <cell r="AD881">
            <v>8.5530788636095938</v>
          </cell>
          <cell r="AE881">
            <v>1.4260930656741659</v>
          </cell>
          <cell r="AF881">
            <v>99.999949784880627</v>
          </cell>
          <cell r="AG881">
            <v>0.56678845730966743</v>
          </cell>
        </row>
        <row r="882">
          <cell r="C882" t="str">
            <v>120406</v>
          </cell>
          <cell r="D882" t="str">
            <v>SIERRA</v>
          </cell>
          <cell r="E882" t="str">
            <v>JUNIN</v>
          </cell>
          <cell r="F882" t="str">
            <v>JAUJA</v>
          </cell>
          <cell r="G882" t="str">
            <v>CURICACA</v>
          </cell>
          <cell r="H882">
            <v>1645</v>
          </cell>
          <cell r="I882">
            <v>291.34111617312078</v>
          </cell>
          <cell r="J882">
            <v>1353.6588838268792</v>
          </cell>
          <cell r="K882">
            <v>0.42799999999999999</v>
          </cell>
          <cell r="L882">
            <v>53.02363411200227</v>
          </cell>
          <cell r="M882">
            <v>3.6552116189644734</v>
          </cell>
          <cell r="N882">
            <v>3.0193742238596797</v>
          </cell>
          <cell r="O882">
            <v>2.9134203126486038</v>
          </cell>
          <cell r="P882">
            <v>2.6414259865752143</v>
          </cell>
          <cell r="Q882">
            <v>3.0399519188847073</v>
          </cell>
          <cell r="R882">
            <v>2.4585806603998157</v>
          </cell>
          <cell r="S882">
            <v>4.2281390871362099</v>
          </cell>
          <cell r="T882">
            <v>0.73451222152699591</v>
          </cell>
          <cell r="U882">
            <v>0.67862861982989986</v>
          </cell>
          <cell r="V882">
            <v>2.5621990691510477</v>
          </cell>
          <cell r="W882">
            <v>0.2145882049279827</v>
          </cell>
          <cell r="X882">
            <v>2.3948883243993628E-2</v>
          </cell>
          <cell r="Y882">
            <v>1.222096343613345</v>
          </cell>
          <cell r="Z882">
            <v>1.1035993980174246</v>
          </cell>
          <cell r="AA882">
            <v>0.3138155426230686</v>
          </cell>
          <cell r="AB882">
            <v>0.56938056947425664</v>
          </cell>
          <cell r="AC882">
            <v>7.6182710827178708</v>
          </cell>
          <cell r="AD882">
            <v>8.5530788636095938</v>
          </cell>
          <cell r="AE882">
            <v>1.4260930656741659</v>
          </cell>
          <cell r="AF882">
            <v>99.999949784880627</v>
          </cell>
          <cell r="AG882">
            <v>0.56678845730966743</v>
          </cell>
        </row>
        <row r="883">
          <cell r="C883" t="str">
            <v>120407</v>
          </cell>
          <cell r="D883" t="str">
            <v>SIERRA</v>
          </cell>
          <cell r="E883" t="str">
            <v>JUNIN</v>
          </cell>
          <cell r="F883" t="str">
            <v>JAUJA</v>
          </cell>
          <cell r="G883" t="str">
            <v>EL MANTARO</v>
          </cell>
          <cell r="H883">
            <v>2541</v>
          </cell>
          <cell r="I883">
            <v>2397.995788667688</v>
          </cell>
          <cell r="J883">
            <v>143.00421133231202</v>
          </cell>
          <cell r="K883">
            <v>0.20386653288110634</v>
          </cell>
          <cell r="L883">
            <v>53.02363411200227</v>
          </cell>
          <cell r="M883">
            <v>3.6552116189644734</v>
          </cell>
          <cell r="N883">
            <v>3.0193742238596797</v>
          </cell>
          <cell r="O883">
            <v>2.9134203126486038</v>
          </cell>
          <cell r="P883">
            <v>2.6414259865752143</v>
          </cell>
          <cell r="Q883">
            <v>3.0399519188847073</v>
          </cell>
          <cell r="R883">
            <v>2.4585806603998157</v>
          </cell>
          <cell r="S883">
            <v>4.2281390871362099</v>
          </cell>
          <cell r="T883">
            <v>0.73451222152699591</v>
          </cell>
          <cell r="U883">
            <v>0.67862861982989986</v>
          </cell>
          <cell r="V883">
            <v>2.5621990691510477</v>
          </cell>
          <cell r="W883">
            <v>0.2145882049279827</v>
          </cell>
          <cell r="X883">
            <v>2.3948883243993628E-2</v>
          </cell>
          <cell r="Y883">
            <v>1.222096343613345</v>
          </cell>
          <cell r="Z883">
            <v>1.1035993980174246</v>
          </cell>
          <cell r="AA883">
            <v>0.3138155426230686</v>
          </cell>
          <cell r="AB883">
            <v>0.56938056947425664</v>
          </cell>
          <cell r="AC883">
            <v>7.6182710827178708</v>
          </cell>
          <cell r="AD883">
            <v>8.5530788636095938</v>
          </cell>
          <cell r="AE883">
            <v>1.4260930656741659</v>
          </cell>
          <cell r="AF883">
            <v>99.999949784880627</v>
          </cell>
          <cell r="AG883">
            <v>0.56678845730966743</v>
          </cell>
        </row>
        <row r="884">
          <cell r="C884" t="str">
            <v>120408</v>
          </cell>
          <cell r="D884" t="str">
            <v>SIERRA</v>
          </cell>
          <cell r="E884" t="str">
            <v>JUNIN</v>
          </cell>
          <cell r="F884" t="str">
            <v>JAUJA</v>
          </cell>
          <cell r="G884" t="str">
            <v>HUAMALI</v>
          </cell>
          <cell r="H884">
            <v>1815</v>
          </cell>
          <cell r="I884">
            <v>1275.4801829268295</v>
          </cell>
          <cell r="J884">
            <v>539.51981707317054</v>
          </cell>
          <cell r="K884">
            <v>0.42799999999999999</v>
          </cell>
          <cell r="L884">
            <v>53.02363411200227</v>
          </cell>
          <cell r="M884">
            <v>3.6552116189644734</v>
          </cell>
          <cell r="N884">
            <v>3.0193742238596797</v>
          </cell>
          <cell r="O884">
            <v>2.9134203126486038</v>
          </cell>
          <cell r="P884">
            <v>2.6414259865752143</v>
          </cell>
          <cell r="Q884">
            <v>3.0399519188847073</v>
          </cell>
          <cell r="R884">
            <v>2.4585806603998157</v>
          </cell>
          <cell r="S884">
            <v>4.2281390871362099</v>
          </cell>
          <cell r="T884">
            <v>0.73451222152699591</v>
          </cell>
          <cell r="U884">
            <v>0.67862861982989986</v>
          </cell>
          <cell r="V884">
            <v>2.5621990691510477</v>
          </cell>
          <cell r="W884">
            <v>0.2145882049279827</v>
          </cell>
          <cell r="X884">
            <v>2.3948883243993628E-2</v>
          </cell>
          <cell r="Y884">
            <v>1.222096343613345</v>
          </cell>
          <cell r="Z884">
            <v>1.1035993980174246</v>
          </cell>
          <cell r="AA884">
            <v>0.3138155426230686</v>
          </cell>
          <cell r="AB884">
            <v>0.56938056947425664</v>
          </cell>
          <cell r="AC884">
            <v>7.6182710827178708</v>
          </cell>
          <cell r="AD884">
            <v>8.5530788636095938</v>
          </cell>
          <cell r="AE884">
            <v>1.4260930656741659</v>
          </cell>
          <cell r="AF884">
            <v>99.999949784880627</v>
          </cell>
          <cell r="AG884">
            <v>0.56678845730966743</v>
          </cell>
        </row>
        <row r="885">
          <cell r="C885" t="str">
            <v>120409</v>
          </cell>
          <cell r="D885" t="str">
            <v>SIERRA</v>
          </cell>
          <cell r="E885" t="str">
            <v>JUNIN</v>
          </cell>
          <cell r="F885" t="str">
            <v>JAUJA</v>
          </cell>
          <cell r="G885" t="str">
            <v>HUARIPAMPA</v>
          </cell>
          <cell r="H885">
            <v>867</v>
          </cell>
          <cell r="I885">
            <v>847.99046711153483</v>
          </cell>
          <cell r="J885">
            <v>19.009532888465174</v>
          </cell>
          <cell r="K885">
            <v>0.42799999999999999</v>
          </cell>
          <cell r="L885">
            <v>53.02363411200227</v>
          </cell>
          <cell r="M885">
            <v>3.6552116189644734</v>
          </cell>
          <cell r="N885">
            <v>3.0193742238596797</v>
          </cell>
          <cell r="O885">
            <v>2.9134203126486038</v>
          </cell>
          <cell r="P885">
            <v>2.6414259865752143</v>
          </cell>
          <cell r="Q885">
            <v>3.0399519188847073</v>
          </cell>
          <cell r="R885">
            <v>2.4585806603998157</v>
          </cell>
          <cell r="S885">
            <v>4.2281390871362099</v>
          </cell>
          <cell r="T885">
            <v>0.73451222152699591</v>
          </cell>
          <cell r="U885">
            <v>0.67862861982989986</v>
          </cell>
          <cell r="V885">
            <v>2.5621990691510477</v>
          </cell>
          <cell r="W885">
            <v>0.2145882049279827</v>
          </cell>
          <cell r="X885">
            <v>2.3948883243993628E-2</v>
          </cell>
          <cell r="Y885">
            <v>1.222096343613345</v>
          </cell>
          <cell r="Z885">
            <v>1.1035993980174246</v>
          </cell>
          <cell r="AA885">
            <v>0.3138155426230686</v>
          </cell>
          <cell r="AB885">
            <v>0.56938056947425664</v>
          </cell>
          <cell r="AC885">
            <v>7.6182710827178708</v>
          </cell>
          <cell r="AD885">
            <v>8.5530788636095938</v>
          </cell>
          <cell r="AE885">
            <v>1.4260930656741659</v>
          </cell>
          <cell r="AF885">
            <v>99.999949784880627</v>
          </cell>
          <cell r="AG885">
            <v>0.56678845730966743</v>
          </cell>
        </row>
        <row r="886">
          <cell r="C886" t="str">
            <v>120410</v>
          </cell>
          <cell r="D886" t="str">
            <v>SIERRA</v>
          </cell>
          <cell r="E886" t="str">
            <v>JUNIN</v>
          </cell>
          <cell r="F886" t="str">
            <v>JAUJA</v>
          </cell>
          <cell r="G886" t="str">
            <v>HUERTAS</v>
          </cell>
          <cell r="H886">
            <v>1664</v>
          </cell>
          <cell r="I886">
            <v>967.17211796246647</v>
          </cell>
          <cell r="J886">
            <v>696.82788203753353</v>
          </cell>
          <cell r="K886">
            <v>0.42799999999999999</v>
          </cell>
          <cell r="L886">
            <v>53.02363411200227</v>
          </cell>
          <cell r="M886">
            <v>3.6552116189644734</v>
          </cell>
          <cell r="N886">
            <v>3.0193742238596797</v>
          </cell>
          <cell r="O886">
            <v>2.9134203126486038</v>
          </cell>
          <cell r="P886">
            <v>2.6414259865752143</v>
          </cell>
          <cell r="Q886">
            <v>3.0399519188847073</v>
          </cell>
          <cell r="R886">
            <v>2.4585806603998157</v>
          </cell>
          <cell r="S886">
            <v>4.2281390871362099</v>
          </cell>
          <cell r="T886">
            <v>0.73451222152699591</v>
          </cell>
          <cell r="U886">
            <v>0.67862861982989986</v>
          </cell>
          <cell r="V886">
            <v>2.5621990691510477</v>
          </cell>
          <cell r="W886">
            <v>0.2145882049279827</v>
          </cell>
          <cell r="X886">
            <v>2.3948883243993628E-2</v>
          </cell>
          <cell r="Y886">
            <v>1.222096343613345</v>
          </cell>
          <cell r="Z886">
            <v>1.1035993980174246</v>
          </cell>
          <cell r="AA886">
            <v>0.3138155426230686</v>
          </cell>
          <cell r="AB886">
            <v>0.56938056947425664</v>
          </cell>
          <cell r="AC886">
            <v>7.6182710827178708</v>
          </cell>
          <cell r="AD886">
            <v>8.5530788636095938</v>
          </cell>
          <cell r="AE886">
            <v>1.4260930656741659</v>
          </cell>
          <cell r="AF886">
            <v>99.999949784880627</v>
          </cell>
          <cell r="AG886">
            <v>0.56678845730966743</v>
          </cell>
        </row>
        <row r="887">
          <cell r="C887" t="str">
            <v>120411</v>
          </cell>
          <cell r="D887" t="str">
            <v>SIERRA</v>
          </cell>
          <cell r="E887" t="str">
            <v>JUNIN</v>
          </cell>
          <cell r="F887" t="str">
            <v>JAUJA</v>
          </cell>
          <cell r="G887" t="str">
            <v>JANJAILLO</v>
          </cell>
          <cell r="H887">
            <v>717</v>
          </cell>
          <cell r="I887">
            <v>72.096132596685081</v>
          </cell>
          <cell r="J887">
            <v>644.90386740331496</v>
          </cell>
          <cell r="K887">
            <v>0.42799999999999999</v>
          </cell>
          <cell r="L887">
            <v>53.02363411200227</v>
          </cell>
          <cell r="M887">
            <v>3.6552116189644734</v>
          </cell>
          <cell r="N887">
            <v>3.0193742238596797</v>
          </cell>
          <cell r="O887">
            <v>2.9134203126486038</v>
          </cell>
          <cell r="P887">
            <v>2.6414259865752143</v>
          </cell>
          <cell r="Q887">
            <v>3.0399519188847073</v>
          </cell>
          <cell r="R887">
            <v>2.4585806603998157</v>
          </cell>
          <cell r="S887">
            <v>4.2281390871362099</v>
          </cell>
          <cell r="T887">
            <v>0.73451222152699591</v>
          </cell>
          <cell r="U887">
            <v>0.67862861982989986</v>
          </cell>
          <cell r="V887">
            <v>2.5621990691510477</v>
          </cell>
          <cell r="W887">
            <v>0.2145882049279827</v>
          </cell>
          <cell r="X887">
            <v>2.3948883243993628E-2</v>
          </cell>
          <cell r="Y887">
            <v>1.222096343613345</v>
          </cell>
          <cell r="Z887">
            <v>1.1035993980174246</v>
          </cell>
          <cell r="AA887">
            <v>0.3138155426230686</v>
          </cell>
          <cell r="AB887">
            <v>0.56938056947425664</v>
          </cell>
          <cell r="AC887">
            <v>7.6182710827178708</v>
          </cell>
          <cell r="AD887">
            <v>8.5530788636095938</v>
          </cell>
          <cell r="AE887">
            <v>1.4260930656741659</v>
          </cell>
          <cell r="AF887">
            <v>99.999949784880627</v>
          </cell>
          <cell r="AG887">
            <v>0.56678845730966743</v>
          </cell>
        </row>
        <row r="888">
          <cell r="C888" t="str">
            <v>120412</v>
          </cell>
          <cell r="D888" t="str">
            <v>SIERRA</v>
          </cell>
          <cell r="E888" t="str">
            <v>JUNIN</v>
          </cell>
          <cell r="F888" t="str">
            <v>JAUJA</v>
          </cell>
          <cell r="G888" t="str">
            <v>JULCAN</v>
          </cell>
          <cell r="H888">
            <v>697</v>
          </cell>
          <cell r="I888">
            <v>694.53419811320759</v>
          </cell>
          <cell r="J888">
            <v>2.4658018867924056</v>
          </cell>
          <cell r="K888">
            <v>0.42799999999999999</v>
          </cell>
          <cell r="L888">
            <v>53.02363411200227</v>
          </cell>
          <cell r="M888">
            <v>3.6552116189644734</v>
          </cell>
          <cell r="N888">
            <v>3.0193742238596797</v>
          </cell>
          <cell r="O888">
            <v>2.9134203126486038</v>
          </cell>
          <cell r="P888">
            <v>2.6414259865752143</v>
          </cell>
          <cell r="Q888">
            <v>3.0399519188847073</v>
          </cell>
          <cell r="R888">
            <v>2.4585806603998157</v>
          </cell>
          <cell r="S888">
            <v>4.2281390871362099</v>
          </cell>
          <cell r="T888">
            <v>0.73451222152699591</v>
          </cell>
          <cell r="U888">
            <v>0.67862861982989986</v>
          </cell>
          <cell r="V888">
            <v>2.5621990691510477</v>
          </cell>
          <cell r="W888">
            <v>0.2145882049279827</v>
          </cell>
          <cell r="X888">
            <v>2.3948883243993628E-2</v>
          </cell>
          <cell r="Y888">
            <v>1.222096343613345</v>
          </cell>
          <cell r="Z888">
            <v>1.1035993980174246</v>
          </cell>
          <cell r="AA888">
            <v>0.3138155426230686</v>
          </cell>
          <cell r="AB888">
            <v>0.56938056947425664</v>
          </cell>
          <cell r="AC888">
            <v>7.6182710827178708</v>
          </cell>
          <cell r="AD888">
            <v>8.5530788636095938</v>
          </cell>
          <cell r="AE888">
            <v>1.4260930656741659</v>
          </cell>
          <cell r="AF888">
            <v>99.999949784880627</v>
          </cell>
          <cell r="AG888">
            <v>0.56678845730966743</v>
          </cell>
        </row>
        <row r="889">
          <cell r="C889" t="str">
            <v>120413</v>
          </cell>
          <cell r="D889" t="str">
            <v>SIERRA</v>
          </cell>
          <cell r="E889" t="str">
            <v>JUNIN</v>
          </cell>
          <cell r="F889" t="str">
            <v>JAUJA</v>
          </cell>
          <cell r="G889" t="str">
            <v>LEONOR ORDOÑEZ</v>
          </cell>
          <cell r="H889">
            <v>1492</v>
          </cell>
          <cell r="I889">
            <v>1004.9085402786189</v>
          </cell>
          <cell r="J889">
            <v>487.09145972138106</v>
          </cell>
          <cell r="K889">
            <v>0.42799999999999999</v>
          </cell>
          <cell r="L889">
            <v>53.02363411200227</v>
          </cell>
          <cell r="M889">
            <v>3.6552116189644734</v>
          </cell>
          <cell r="N889">
            <v>3.0193742238596797</v>
          </cell>
          <cell r="O889">
            <v>2.9134203126486038</v>
          </cell>
          <cell r="P889">
            <v>2.6414259865752143</v>
          </cell>
          <cell r="Q889">
            <v>3.0399519188847073</v>
          </cell>
          <cell r="R889">
            <v>2.4585806603998157</v>
          </cell>
          <cell r="S889">
            <v>4.2281390871362099</v>
          </cell>
          <cell r="T889">
            <v>0.73451222152699591</v>
          </cell>
          <cell r="U889">
            <v>0.67862861982989986</v>
          </cell>
          <cell r="V889">
            <v>2.5621990691510477</v>
          </cell>
          <cell r="W889">
            <v>0.2145882049279827</v>
          </cell>
          <cell r="X889">
            <v>2.3948883243993628E-2</v>
          </cell>
          <cell r="Y889">
            <v>1.222096343613345</v>
          </cell>
          <cell r="Z889">
            <v>1.1035993980174246</v>
          </cell>
          <cell r="AA889">
            <v>0.3138155426230686</v>
          </cell>
          <cell r="AB889">
            <v>0.56938056947425664</v>
          </cell>
          <cell r="AC889">
            <v>7.6182710827178708</v>
          </cell>
          <cell r="AD889">
            <v>8.5530788636095938</v>
          </cell>
          <cell r="AE889">
            <v>1.4260930656741659</v>
          </cell>
          <cell r="AF889">
            <v>99.999949784880627</v>
          </cell>
          <cell r="AG889">
            <v>0.56678845730966743</v>
          </cell>
        </row>
        <row r="890">
          <cell r="C890" t="str">
            <v>120414</v>
          </cell>
          <cell r="D890" t="str">
            <v>SIERRA</v>
          </cell>
          <cell r="E890" t="str">
            <v>JUNIN</v>
          </cell>
          <cell r="F890" t="str">
            <v>JAUJA</v>
          </cell>
          <cell r="G890" t="str">
            <v>LLOCLLAPAMPA</v>
          </cell>
          <cell r="H890">
            <v>1058</v>
          </cell>
          <cell r="I890">
            <v>646.77438570364859</v>
          </cell>
          <cell r="J890">
            <v>411.22561429635141</v>
          </cell>
          <cell r="K890">
            <v>0.42799999999999999</v>
          </cell>
          <cell r="L890">
            <v>53.02363411200227</v>
          </cell>
          <cell r="M890">
            <v>3.6552116189644734</v>
          </cell>
          <cell r="N890">
            <v>3.0193742238596797</v>
          </cell>
          <cell r="O890">
            <v>2.9134203126486038</v>
          </cell>
          <cell r="P890">
            <v>2.6414259865752143</v>
          </cell>
          <cell r="Q890">
            <v>3.0399519188847073</v>
          </cell>
          <cell r="R890">
            <v>2.4585806603998157</v>
          </cell>
          <cell r="S890">
            <v>4.2281390871362099</v>
          </cell>
          <cell r="T890">
            <v>0.73451222152699591</v>
          </cell>
          <cell r="U890">
            <v>0.67862861982989986</v>
          </cell>
          <cell r="V890">
            <v>2.5621990691510477</v>
          </cell>
          <cell r="W890">
            <v>0.2145882049279827</v>
          </cell>
          <cell r="X890">
            <v>2.3948883243993628E-2</v>
          </cell>
          <cell r="Y890">
            <v>1.222096343613345</v>
          </cell>
          <cell r="Z890">
            <v>1.1035993980174246</v>
          </cell>
          <cell r="AA890">
            <v>0.3138155426230686</v>
          </cell>
          <cell r="AB890">
            <v>0.56938056947425664</v>
          </cell>
          <cell r="AC890">
            <v>7.6182710827178708</v>
          </cell>
          <cell r="AD890">
            <v>8.5530788636095938</v>
          </cell>
          <cell r="AE890">
            <v>1.4260930656741659</v>
          </cell>
          <cell r="AF890">
            <v>99.999949784880627</v>
          </cell>
          <cell r="AG890">
            <v>0.56678845730966743</v>
          </cell>
        </row>
        <row r="891">
          <cell r="C891" t="str">
            <v>120415</v>
          </cell>
          <cell r="D891" t="str">
            <v>SIERRA</v>
          </cell>
          <cell r="E891" t="str">
            <v>JUNIN</v>
          </cell>
          <cell r="F891" t="str">
            <v>JAUJA</v>
          </cell>
          <cell r="G891" t="str">
            <v>MARCO</v>
          </cell>
          <cell r="H891">
            <v>1659</v>
          </cell>
          <cell r="I891">
            <v>1215.1910828025477</v>
          </cell>
          <cell r="J891">
            <v>443.80891719745227</v>
          </cell>
          <cell r="K891">
            <v>0.38</v>
          </cell>
          <cell r="L891">
            <v>53.02363411200227</v>
          </cell>
          <cell r="M891">
            <v>3.6552116189644734</v>
          </cell>
          <cell r="N891">
            <v>3.0193742238596797</v>
          </cell>
          <cell r="O891">
            <v>2.9134203126486038</v>
          </cell>
          <cell r="P891">
            <v>2.6414259865752143</v>
          </cell>
          <cell r="Q891">
            <v>3.0399519188847073</v>
          </cell>
          <cell r="R891">
            <v>2.4585806603998157</v>
          </cell>
          <cell r="S891">
            <v>4.2281390871362099</v>
          </cell>
          <cell r="T891">
            <v>0.73451222152699591</v>
          </cell>
          <cell r="U891">
            <v>0.67862861982989986</v>
          </cell>
          <cell r="V891">
            <v>2.5621990691510477</v>
          </cell>
          <cell r="W891">
            <v>0.2145882049279827</v>
          </cell>
          <cell r="X891">
            <v>2.3948883243993628E-2</v>
          </cell>
          <cell r="Y891">
            <v>1.222096343613345</v>
          </cell>
          <cell r="Z891">
            <v>1.1035993980174246</v>
          </cell>
          <cell r="AA891">
            <v>0.3138155426230686</v>
          </cell>
          <cell r="AB891">
            <v>0.56938056947425664</v>
          </cell>
          <cell r="AC891">
            <v>7.6182710827178708</v>
          </cell>
          <cell r="AD891">
            <v>8.5530788636095938</v>
          </cell>
          <cell r="AE891">
            <v>1.4260930656741659</v>
          </cell>
          <cell r="AF891">
            <v>99.999949784880627</v>
          </cell>
          <cell r="AG891">
            <v>0.56678845730966743</v>
          </cell>
        </row>
        <row r="892">
          <cell r="C892" t="str">
            <v>120416</v>
          </cell>
          <cell r="D892" t="str">
            <v>SIERRA</v>
          </cell>
          <cell r="E892" t="str">
            <v>JUNIN</v>
          </cell>
          <cell r="F892" t="str">
            <v>JAUJA</v>
          </cell>
          <cell r="G892" t="str">
            <v>MASMA</v>
          </cell>
          <cell r="H892">
            <v>2069</v>
          </cell>
          <cell r="I892">
            <v>728.65186182144464</v>
          </cell>
          <cell r="J892">
            <v>1340.3481381785555</v>
          </cell>
          <cell r="K892">
            <v>0.42799999999999999</v>
          </cell>
          <cell r="L892">
            <v>53.02363411200227</v>
          </cell>
          <cell r="M892">
            <v>3.6552116189644734</v>
          </cell>
          <cell r="N892">
            <v>3.0193742238596797</v>
          </cell>
          <cell r="O892">
            <v>2.9134203126486038</v>
          </cell>
          <cell r="P892">
            <v>2.6414259865752143</v>
          </cell>
          <cell r="Q892">
            <v>3.0399519188847073</v>
          </cell>
          <cell r="R892">
            <v>2.4585806603998157</v>
          </cell>
          <cell r="S892">
            <v>4.2281390871362099</v>
          </cell>
          <cell r="T892">
            <v>0.73451222152699591</v>
          </cell>
          <cell r="U892">
            <v>0.67862861982989986</v>
          </cell>
          <cell r="V892">
            <v>2.5621990691510477</v>
          </cell>
          <cell r="W892">
            <v>0.2145882049279827</v>
          </cell>
          <cell r="X892">
            <v>2.3948883243993628E-2</v>
          </cell>
          <cell r="Y892">
            <v>1.222096343613345</v>
          </cell>
          <cell r="Z892">
            <v>1.1035993980174246</v>
          </cell>
          <cell r="AA892">
            <v>0.3138155426230686</v>
          </cell>
          <cell r="AB892">
            <v>0.56938056947425664</v>
          </cell>
          <cell r="AC892">
            <v>7.6182710827178708</v>
          </cell>
          <cell r="AD892">
            <v>8.5530788636095938</v>
          </cell>
          <cell r="AE892">
            <v>1.4260930656741659</v>
          </cell>
          <cell r="AF892">
            <v>99.999949784880627</v>
          </cell>
          <cell r="AG892">
            <v>0.56678845730966743</v>
          </cell>
        </row>
        <row r="893">
          <cell r="C893" t="str">
            <v>120417</v>
          </cell>
          <cell r="D893" t="str">
            <v>SIERRA</v>
          </cell>
          <cell r="E893" t="str">
            <v>JUNIN</v>
          </cell>
          <cell r="F893" t="str">
            <v>JAUJA</v>
          </cell>
          <cell r="G893" t="str">
            <v>MASMA CHICCHE</v>
          </cell>
          <cell r="H893">
            <v>777</v>
          </cell>
          <cell r="I893">
            <v>301.59868421052636</v>
          </cell>
          <cell r="J893">
            <v>475.40131578947364</v>
          </cell>
          <cell r="K893">
            <v>0.42799999999999999</v>
          </cell>
          <cell r="L893">
            <v>53.02363411200227</v>
          </cell>
          <cell r="M893">
            <v>3.6552116189644734</v>
          </cell>
          <cell r="N893">
            <v>3.0193742238596797</v>
          </cell>
          <cell r="O893">
            <v>2.9134203126486038</v>
          </cell>
          <cell r="P893">
            <v>2.6414259865752143</v>
          </cell>
          <cell r="Q893">
            <v>3.0399519188847073</v>
          </cell>
          <cell r="R893">
            <v>2.4585806603998157</v>
          </cell>
          <cell r="S893">
            <v>4.2281390871362099</v>
          </cell>
          <cell r="T893">
            <v>0.73451222152699591</v>
          </cell>
          <cell r="U893">
            <v>0.67862861982989986</v>
          </cell>
          <cell r="V893">
            <v>2.5621990691510477</v>
          </cell>
          <cell r="W893">
            <v>0.2145882049279827</v>
          </cell>
          <cell r="X893">
            <v>2.3948883243993628E-2</v>
          </cell>
          <cell r="Y893">
            <v>1.222096343613345</v>
          </cell>
          <cell r="Z893">
            <v>1.1035993980174246</v>
          </cell>
          <cell r="AA893">
            <v>0.3138155426230686</v>
          </cell>
          <cell r="AB893">
            <v>0.56938056947425664</v>
          </cell>
          <cell r="AC893">
            <v>7.6182710827178708</v>
          </cell>
          <cell r="AD893">
            <v>8.5530788636095938</v>
          </cell>
          <cell r="AE893">
            <v>1.4260930656741659</v>
          </cell>
          <cell r="AF893">
            <v>99.999949784880627</v>
          </cell>
          <cell r="AG893">
            <v>0.56678845730966743</v>
          </cell>
        </row>
        <row r="894">
          <cell r="C894" t="str">
            <v>120418</v>
          </cell>
          <cell r="D894" t="str">
            <v>SIERRA</v>
          </cell>
          <cell r="E894" t="str">
            <v>JUNIN</v>
          </cell>
          <cell r="F894" t="str">
            <v>JAUJA</v>
          </cell>
          <cell r="G894" t="str">
            <v>MOLINOS</v>
          </cell>
          <cell r="H894">
            <v>1558</v>
          </cell>
          <cell r="I894">
            <v>1189.0903083700441</v>
          </cell>
          <cell r="J894">
            <v>368.90969162995589</v>
          </cell>
          <cell r="K894">
            <v>0.23444651281327228</v>
          </cell>
          <cell r="L894">
            <v>30.778995548086037</v>
          </cell>
          <cell r="M894">
            <v>1.2783608374604425</v>
          </cell>
          <cell r="N894">
            <v>1.8415547728451129</v>
          </cell>
          <cell r="O894">
            <v>2.5746008474727788</v>
          </cell>
          <cell r="P894">
            <v>3.7295953943251505</v>
          </cell>
          <cell r="Q894">
            <v>5.8733081832972776</v>
          </cell>
          <cell r="R894">
            <v>3.4328011299637056</v>
          </cell>
          <cell r="S894">
            <v>5.3101142479126073</v>
          </cell>
          <cell r="T894">
            <v>0</v>
          </cell>
          <cell r="U894">
            <v>0.45591890007330466</v>
          </cell>
          <cell r="V894">
            <v>1.0101732491820277</v>
          </cell>
          <cell r="W894">
            <v>0</v>
          </cell>
          <cell r="X894">
            <v>0</v>
          </cell>
          <cell r="Y894">
            <v>1.2694212511844953</v>
          </cell>
          <cell r="Z894">
            <v>0.24136882945057303</v>
          </cell>
          <cell r="AA894">
            <v>0.58107310793656475</v>
          </cell>
          <cell r="AB894">
            <v>0.18773131179489014</v>
          </cell>
          <cell r="AC894">
            <v>22.125476032969189</v>
          </cell>
          <cell r="AD894">
            <v>13.901056659097819</v>
          </cell>
          <cell r="AE894">
            <v>5.4084496969480265</v>
          </cell>
          <cell r="AF894">
            <v>100.00000000000001</v>
          </cell>
          <cell r="AG894">
            <v>0.32057356385546476</v>
          </cell>
        </row>
        <row r="895">
          <cell r="C895" t="str">
            <v>120419</v>
          </cell>
          <cell r="D895" t="str">
            <v>SELVA</v>
          </cell>
          <cell r="E895" t="str">
            <v>JUNIN</v>
          </cell>
          <cell r="F895" t="str">
            <v>JAUJA</v>
          </cell>
          <cell r="G895" t="str">
            <v>MONOBAMBA</v>
          </cell>
          <cell r="H895">
            <v>1101</v>
          </cell>
          <cell r="I895">
            <v>279.92904656319291</v>
          </cell>
          <cell r="J895">
            <v>821.07095343680703</v>
          </cell>
          <cell r="K895">
            <v>0.56000000000000005</v>
          </cell>
          <cell r="L895">
            <v>65.075883665175553</v>
          </cell>
          <cell r="M895">
            <v>2.986289245529099</v>
          </cell>
          <cell r="N895">
            <v>2.1732770934856287</v>
          </cell>
          <cell r="O895">
            <v>3.0871222564786711</v>
          </cell>
          <cell r="P895">
            <v>2.0547932426392417</v>
          </cell>
          <cell r="Q895">
            <v>3.3113509838583952</v>
          </cell>
          <cell r="R895">
            <v>1.7702517138674623</v>
          </cell>
          <cell r="S895">
            <v>3.3653862223454247</v>
          </cell>
          <cell r="T895">
            <v>0.6071735359399455</v>
          </cell>
          <cell r="U895">
            <v>0.35985152214176297</v>
          </cell>
          <cell r="V895">
            <v>2.8415340373038349</v>
          </cell>
          <cell r="W895">
            <v>0.33406331279706081</v>
          </cell>
          <cell r="X895">
            <v>8.043460633092181E-2</v>
          </cell>
          <cell r="Y895">
            <v>1.0789441698141062</v>
          </cell>
          <cell r="Z895">
            <v>0.93445592583209613</v>
          </cell>
          <cell r="AA895">
            <v>0.30549509827668447</v>
          </cell>
          <cell r="AB895">
            <v>0.26362740686452352</v>
          </cell>
          <cell r="AC895">
            <v>3.4902497554762917</v>
          </cell>
          <cell r="AD895">
            <v>3.2333909674380323</v>
          </cell>
          <cell r="AE895">
            <v>2.6464252384052456</v>
          </cell>
          <cell r="AF895">
            <v>99.999999999999943</v>
          </cell>
          <cell r="AG895">
            <v>0.68062172910704644</v>
          </cell>
        </row>
        <row r="896">
          <cell r="C896" t="str">
            <v>120420</v>
          </cell>
          <cell r="D896" t="str">
            <v>SIERRA</v>
          </cell>
          <cell r="E896" t="str">
            <v>JUNIN</v>
          </cell>
          <cell r="F896" t="str">
            <v>JAUJA</v>
          </cell>
          <cell r="G896" t="str">
            <v>MUQUI</v>
          </cell>
          <cell r="H896">
            <v>966</v>
          </cell>
          <cell r="I896">
            <v>966</v>
          </cell>
          <cell r="J896">
            <v>0</v>
          </cell>
          <cell r="K896">
            <v>0.43</v>
          </cell>
          <cell r="L896">
            <v>53.02363411200227</v>
          </cell>
          <cell r="M896">
            <v>3.6552116189644734</v>
          </cell>
          <cell r="N896">
            <v>3.0193742238596797</v>
          </cell>
          <cell r="O896">
            <v>2.9134203126486038</v>
          </cell>
          <cell r="P896">
            <v>2.6414259865752143</v>
          </cell>
          <cell r="Q896">
            <v>3.0399519188847073</v>
          </cell>
          <cell r="R896">
            <v>2.4585806603998157</v>
          </cell>
          <cell r="S896">
            <v>4.2281390871362099</v>
          </cell>
          <cell r="T896">
            <v>0.73451222152699591</v>
          </cell>
          <cell r="U896">
            <v>0.67862861982989986</v>
          </cell>
          <cell r="V896">
            <v>2.5621990691510477</v>
          </cell>
          <cell r="W896">
            <v>0.2145882049279827</v>
          </cell>
          <cell r="X896">
            <v>2.3948883243993628E-2</v>
          </cell>
          <cell r="Y896">
            <v>1.222096343613345</v>
          </cell>
          <cell r="Z896">
            <v>1.1035993980174246</v>
          </cell>
          <cell r="AA896">
            <v>0.3138155426230686</v>
          </cell>
          <cell r="AB896">
            <v>0.56938056947425664</v>
          </cell>
          <cell r="AC896">
            <v>7.6182710827178708</v>
          </cell>
          <cell r="AD896">
            <v>8.5530788636095938</v>
          </cell>
          <cell r="AE896">
            <v>1.4260930656741659</v>
          </cell>
          <cell r="AF896">
            <v>99.999949784880627</v>
          </cell>
          <cell r="AG896">
            <v>0.56678845730966743</v>
          </cell>
        </row>
        <row r="897">
          <cell r="C897" t="str">
            <v>120421</v>
          </cell>
          <cell r="D897" t="str">
            <v>SIERRA</v>
          </cell>
          <cell r="E897" t="str">
            <v>JUNIN</v>
          </cell>
          <cell r="F897" t="str">
            <v>JAUJA</v>
          </cell>
          <cell r="G897" t="str">
            <v>MUQUIYAUYO</v>
          </cell>
          <cell r="H897">
            <v>2216</v>
          </cell>
          <cell r="I897">
            <v>2179.0512713630683</v>
          </cell>
          <cell r="J897">
            <v>36.948728636931719</v>
          </cell>
          <cell r="K897">
            <v>0.12</v>
          </cell>
          <cell r="L897">
            <v>65.27224732674155</v>
          </cell>
          <cell r="M897">
            <v>1.4965773343474567</v>
          </cell>
          <cell r="N897">
            <v>1.2751107333005232</v>
          </cell>
          <cell r="O897">
            <v>1.2415551876873521</v>
          </cell>
          <cell r="P897">
            <v>1.17668113283522</v>
          </cell>
          <cell r="Q897">
            <v>1.4272292067469021</v>
          </cell>
          <cell r="R897">
            <v>0.7717775491029486</v>
          </cell>
          <cell r="S897">
            <v>0.88362936781352064</v>
          </cell>
          <cell r="T897">
            <v>0</v>
          </cell>
          <cell r="U897">
            <v>0</v>
          </cell>
          <cell r="V897">
            <v>0.55478502080443826</v>
          </cell>
          <cell r="W897">
            <v>0</v>
          </cell>
          <cell r="X897">
            <v>0</v>
          </cell>
          <cell r="Y897">
            <v>0.74940718536083395</v>
          </cell>
          <cell r="Z897">
            <v>0.78743680372242864</v>
          </cell>
          <cell r="AA897">
            <v>4.4740727484228894E-2</v>
          </cell>
          <cell r="AB897">
            <v>0</v>
          </cell>
          <cell r="AC897">
            <v>0.77177754910294849</v>
          </cell>
          <cell r="AD897">
            <v>17.67929846539305</v>
          </cell>
          <cell r="AE897">
            <v>5.8677464095566192</v>
          </cell>
          <cell r="AF897">
            <v>100.00000000000003</v>
          </cell>
          <cell r="AG897">
            <v>0.6676882466108901</v>
          </cell>
        </row>
        <row r="898">
          <cell r="C898" t="str">
            <v>120422</v>
          </cell>
          <cell r="D898" t="str">
            <v>SIERRA</v>
          </cell>
          <cell r="E898" t="str">
            <v>JUNIN</v>
          </cell>
          <cell r="F898" t="str">
            <v>JAUJA</v>
          </cell>
          <cell r="G898" t="str">
            <v>PACA</v>
          </cell>
          <cell r="H898">
            <v>1027</v>
          </cell>
          <cell r="I898">
            <v>631.30535571542771</v>
          </cell>
          <cell r="J898">
            <v>395.69464428457229</v>
          </cell>
          <cell r="K898">
            <v>0.43</v>
          </cell>
          <cell r="L898">
            <v>30.702084430732185</v>
          </cell>
          <cell r="M898">
            <v>5.3841523064188426</v>
          </cell>
          <cell r="N898">
            <v>3.1492211603581919</v>
          </cell>
          <cell r="O898">
            <v>2.4102641282263524</v>
          </cell>
          <cell r="P898">
            <v>6.2043795620437967</v>
          </cell>
          <cell r="Q898">
            <v>2.3259838964557153</v>
          </cell>
          <cell r="R898">
            <v>3.6270599744149297</v>
          </cell>
          <cell r="S898">
            <v>5.8657536308224847</v>
          </cell>
          <cell r="T898">
            <v>0.49665136579125602</v>
          </cell>
          <cell r="U898">
            <v>1.4711415456392507</v>
          </cell>
          <cell r="V898">
            <v>4.721950485363835</v>
          </cell>
          <cell r="W898">
            <v>0</v>
          </cell>
          <cell r="X898">
            <v>0</v>
          </cell>
          <cell r="Y898">
            <v>2.5998946497102864</v>
          </cell>
          <cell r="Z898">
            <v>1.2649559786289413</v>
          </cell>
          <cell r="AA898">
            <v>0.1617879449168485</v>
          </cell>
          <cell r="AB898">
            <v>0.47031379336293178</v>
          </cell>
          <cell r="AC898">
            <v>10.11739032282339</v>
          </cell>
          <cell r="AD898">
            <v>18.312137858379113</v>
          </cell>
          <cell r="AE898">
            <v>0.71487696591165628</v>
          </cell>
          <cell r="AF898">
            <v>100.00000000000003</v>
          </cell>
          <cell r="AG898">
            <v>0.36086236737151028</v>
          </cell>
        </row>
        <row r="899">
          <cell r="C899" t="str">
            <v>120423</v>
          </cell>
          <cell r="D899" t="str">
            <v>SIERRA</v>
          </cell>
          <cell r="E899" t="str">
            <v>JUNIN</v>
          </cell>
          <cell r="F899" t="str">
            <v>JAUJA</v>
          </cell>
          <cell r="G899" t="str">
            <v>PACCHA</v>
          </cell>
          <cell r="H899">
            <v>1841</v>
          </cell>
          <cell r="I899">
            <v>576.66745171926527</v>
          </cell>
          <cell r="J899">
            <v>1264.3325482807347</v>
          </cell>
          <cell r="K899">
            <v>0.42799999999999999</v>
          </cell>
          <cell r="L899">
            <v>53.02363411200227</v>
          </cell>
          <cell r="M899">
            <v>3.6552116189644734</v>
          </cell>
          <cell r="N899">
            <v>3.0193742238596797</v>
          </cell>
          <cell r="O899">
            <v>2.9134203126486038</v>
          </cell>
          <cell r="P899">
            <v>2.6414259865752143</v>
          </cell>
          <cell r="Q899">
            <v>3.0399519188847073</v>
          </cell>
          <cell r="R899">
            <v>2.4585806603998157</v>
          </cell>
          <cell r="S899">
            <v>4.2281390871362099</v>
          </cell>
          <cell r="T899">
            <v>0.73451222152699591</v>
          </cell>
          <cell r="U899">
            <v>0.67862861982989986</v>
          </cell>
          <cell r="V899">
            <v>2.5621990691510477</v>
          </cell>
          <cell r="W899">
            <v>0.2145882049279827</v>
          </cell>
          <cell r="X899">
            <v>2.3948883243993628E-2</v>
          </cell>
          <cell r="Y899">
            <v>1.222096343613345</v>
          </cell>
          <cell r="Z899">
            <v>1.1035993980174246</v>
          </cell>
          <cell r="AA899">
            <v>0.3138155426230686</v>
          </cell>
          <cell r="AB899">
            <v>0.56938056947425664</v>
          </cell>
          <cell r="AC899">
            <v>7.6182710827178708</v>
          </cell>
          <cell r="AD899">
            <v>8.5530788636095938</v>
          </cell>
          <cell r="AE899">
            <v>1.4260930656741659</v>
          </cell>
          <cell r="AF899">
            <v>99.999949784880627</v>
          </cell>
          <cell r="AG899">
            <v>0.56678845730966743</v>
          </cell>
        </row>
        <row r="900">
          <cell r="C900" t="str">
            <v>120424</v>
          </cell>
          <cell r="D900" t="str">
            <v>SIERRA</v>
          </cell>
          <cell r="E900" t="str">
            <v>JUNIN</v>
          </cell>
          <cell r="F900" t="str">
            <v>JAUJA</v>
          </cell>
          <cell r="G900" t="str">
            <v>PANCAN</v>
          </cell>
          <cell r="H900">
            <v>1285</v>
          </cell>
          <cell r="I900">
            <v>647.09585121602288</v>
          </cell>
          <cell r="J900">
            <v>637.90414878397712</v>
          </cell>
          <cell r="K900">
            <v>0.42799999999999999</v>
          </cell>
          <cell r="L900">
            <v>53.02363411200227</v>
          </cell>
          <cell r="M900">
            <v>3.6552116189644734</v>
          </cell>
          <cell r="N900">
            <v>3.0193742238596797</v>
          </cell>
          <cell r="O900">
            <v>2.9134203126486038</v>
          </cell>
          <cell r="P900">
            <v>2.6414259865752143</v>
          </cell>
          <cell r="Q900">
            <v>3.0399519188847073</v>
          </cell>
          <cell r="R900">
            <v>2.4585806603998157</v>
          </cell>
          <cell r="S900">
            <v>4.2281390871362099</v>
          </cell>
          <cell r="T900">
            <v>0.73451222152699591</v>
          </cell>
          <cell r="U900">
            <v>0.67862861982989986</v>
          </cell>
          <cell r="V900">
            <v>2.5621990691510477</v>
          </cell>
          <cell r="W900">
            <v>0.2145882049279827</v>
          </cell>
          <cell r="X900">
            <v>2.3948883243993628E-2</v>
          </cell>
          <cell r="Y900">
            <v>1.222096343613345</v>
          </cell>
          <cell r="Z900">
            <v>1.1035993980174246</v>
          </cell>
          <cell r="AA900">
            <v>0.3138155426230686</v>
          </cell>
          <cell r="AB900">
            <v>0.56938056947425664</v>
          </cell>
          <cell r="AC900">
            <v>7.6182710827178708</v>
          </cell>
          <cell r="AD900">
            <v>8.5530788636095938</v>
          </cell>
          <cell r="AE900">
            <v>1.4260930656741659</v>
          </cell>
          <cell r="AF900">
            <v>99.999949784880627</v>
          </cell>
          <cell r="AG900">
            <v>0.56678845730966743</v>
          </cell>
        </row>
        <row r="901">
          <cell r="C901" t="str">
            <v>120425</v>
          </cell>
          <cell r="D901" t="str">
            <v>SIERRA</v>
          </cell>
          <cell r="E901" t="str">
            <v>JUNIN</v>
          </cell>
          <cell r="F901" t="str">
            <v>JAUJA</v>
          </cell>
          <cell r="G901" t="str">
            <v>PARCO</v>
          </cell>
          <cell r="H901">
            <v>1208</v>
          </cell>
          <cell r="I901">
            <v>893.95212765957456</v>
          </cell>
          <cell r="J901">
            <v>314.04787234042544</v>
          </cell>
          <cell r="K901">
            <v>0.2548331661013829</v>
          </cell>
          <cell r="L901">
            <v>53.02363411200227</v>
          </cell>
          <cell r="M901">
            <v>3.6552116189644734</v>
          </cell>
          <cell r="N901">
            <v>3.0193742238596797</v>
          </cell>
          <cell r="O901">
            <v>2.9134203126486038</v>
          </cell>
          <cell r="P901">
            <v>2.6414259865752143</v>
          </cell>
          <cell r="Q901">
            <v>3.0399519188847073</v>
          </cell>
          <cell r="R901">
            <v>2.4585806603998157</v>
          </cell>
          <cell r="S901">
            <v>4.2281390871362099</v>
          </cell>
          <cell r="T901">
            <v>0.73451222152699591</v>
          </cell>
          <cell r="U901">
            <v>0.67862861982989986</v>
          </cell>
          <cell r="V901">
            <v>2.5621990691510477</v>
          </cell>
          <cell r="W901">
            <v>0.2145882049279827</v>
          </cell>
          <cell r="X901">
            <v>2.3948883243993628E-2</v>
          </cell>
          <cell r="Y901">
            <v>1.222096343613345</v>
          </cell>
          <cell r="Z901">
            <v>1.1035993980174246</v>
          </cell>
          <cell r="AA901">
            <v>0.3138155426230686</v>
          </cell>
          <cell r="AB901">
            <v>0.56938056947425664</v>
          </cell>
          <cell r="AC901">
            <v>7.6182710827178708</v>
          </cell>
          <cell r="AD901">
            <v>8.5530788636095938</v>
          </cell>
          <cell r="AE901">
            <v>1.4260930656741659</v>
          </cell>
          <cell r="AF901">
            <v>99.999949784880627</v>
          </cell>
          <cell r="AG901">
            <v>0.56678845730966743</v>
          </cell>
        </row>
        <row r="902">
          <cell r="C902" t="str">
            <v>120426</v>
          </cell>
          <cell r="D902" t="str">
            <v>SIERRA</v>
          </cell>
          <cell r="E902" t="str">
            <v>JUNIN</v>
          </cell>
          <cell r="F902" t="str">
            <v>JAUJA</v>
          </cell>
          <cell r="G902" t="str">
            <v>POMACANCHA</v>
          </cell>
          <cell r="H902">
            <v>1980</v>
          </cell>
          <cell r="I902">
            <v>58.262494161606725</v>
          </cell>
          <cell r="J902">
            <v>1921.7375058383932</v>
          </cell>
          <cell r="K902">
            <v>0.42799999999999999</v>
          </cell>
          <cell r="L902">
            <v>53.02363411200227</v>
          </cell>
          <cell r="M902">
            <v>3.6552116189644734</v>
          </cell>
          <cell r="N902">
            <v>3.0193742238596797</v>
          </cell>
          <cell r="O902">
            <v>2.9134203126486038</v>
          </cell>
          <cell r="P902">
            <v>2.6414259865752143</v>
          </cell>
          <cell r="Q902">
            <v>3.0399519188847073</v>
          </cell>
          <cell r="R902">
            <v>2.4585806603998157</v>
          </cell>
          <cell r="S902">
            <v>4.2281390871362099</v>
          </cell>
          <cell r="T902">
            <v>0.73451222152699591</v>
          </cell>
          <cell r="U902">
            <v>0.67862861982989986</v>
          </cell>
          <cell r="V902">
            <v>2.5621990691510477</v>
          </cell>
          <cell r="W902">
            <v>0.2145882049279827</v>
          </cell>
          <cell r="X902">
            <v>2.3948883243993628E-2</v>
          </cell>
          <cell r="Y902">
            <v>1.222096343613345</v>
          </cell>
          <cell r="Z902">
            <v>1.1035993980174246</v>
          </cell>
          <cell r="AA902">
            <v>0.3138155426230686</v>
          </cell>
          <cell r="AB902">
            <v>0.56938056947425664</v>
          </cell>
          <cell r="AC902">
            <v>7.6182710827178708</v>
          </cell>
          <cell r="AD902">
            <v>8.5530788636095938</v>
          </cell>
          <cell r="AE902">
            <v>1.4260930656741659</v>
          </cell>
          <cell r="AF902">
            <v>99.999949784880627</v>
          </cell>
          <cell r="AG902">
            <v>0.56678845730966743</v>
          </cell>
        </row>
        <row r="903">
          <cell r="C903" t="str">
            <v>120427</v>
          </cell>
          <cell r="D903" t="str">
            <v>SIERRA</v>
          </cell>
          <cell r="E903" t="str">
            <v>JUNIN</v>
          </cell>
          <cell r="F903" t="str">
            <v>JAUJA</v>
          </cell>
          <cell r="G903" t="str">
            <v>RICRAN</v>
          </cell>
          <cell r="H903">
            <v>1626</v>
          </cell>
          <cell r="I903">
            <v>775.89553752535505</v>
          </cell>
          <cell r="J903">
            <v>850.10446247464495</v>
          </cell>
          <cell r="K903">
            <v>0.42799999999999999</v>
          </cell>
          <cell r="L903">
            <v>53.02363411200227</v>
          </cell>
          <cell r="M903">
            <v>3.6552116189644734</v>
          </cell>
          <cell r="N903">
            <v>3.0193742238596797</v>
          </cell>
          <cell r="O903">
            <v>2.9134203126486038</v>
          </cell>
          <cell r="P903">
            <v>2.6414259865752143</v>
          </cell>
          <cell r="Q903">
            <v>3.0399519188847073</v>
          </cell>
          <cell r="R903">
            <v>2.4585806603998157</v>
          </cell>
          <cell r="S903">
            <v>4.2281390871362099</v>
          </cell>
          <cell r="T903">
            <v>0.73451222152699591</v>
          </cell>
          <cell r="U903">
            <v>0.67862861982989986</v>
          </cell>
          <cell r="V903">
            <v>2.5621990691510477</v>
          </cell>
          <cell r="W903">
            <v>0.2145882049279827</v>
          </cell>
          <cell r="X903">
            <v>2.3948883243993628E-2</v>
          </cell>
          <cell r="Y903">
            <v>1.222096343613345</v>
          </cell>
          <cell r="Z903">
            <v>1.1035993980174246</v>
          </cell>
          <cell r="AA903">
            <v>0.3138155426230686</v>
          </cell>
          <cell r="AB903">
            <v>0.56938056947425664</v>
          </cell>
          <cell r="AC903">
            <v>7.6182710827178708</v>
          </cell>
          <cell r="AD903">
            <v>8.5530788636095938</v>
          </cell>
          <cell r="AE903">
            <v>1.4260930656741659</v>
          </cell>
          <cell r="AF903">
            <v>99.999949784880627</v>
          </cell>
          <cell r="AG903">
            <v>0.56678845730966743</v>
          </cell>
        </row>
        <row r="904">
          <cell r="C904" t="str">
            <v>120428</v>
          </cell>
          <cell r="D904" t="str">
            <v>SIERRA</v>
          </cell>
          <cell r="E904" t="str">
            <v>JUNIN</v>
          </cell>
          <cell r="F904" t="str">
            <v>JAUJA</v>
          </cell>
          <cell r="G904" t="str">
            <v>SAN LORENZO</v>
          </cell>
          <cell r="H904">
            <v>2447</v>
          </cell>
          <cell r="I904">
            <v>1980.2874172185432</v>
          </cell>
          <cell r="J904">
            <v>466.71258278145683</v>
          </cell>
          <cell r="K904">
            <v>0.14000000000000001</v>
          </cell>
          <cell r="L904">
            <v>53.02363411200227</v>
          </cell>
          <cell r="M904">
            <v>3.6552116189644734</v>
          </cell>
          <cell r="N904">
            <v>3.0193742238596797</v>
          </cell>
          <cell r="O904">
            <v>2.9134203126486038</v>
          </cell>
          <cell r="P904">
            <v>2.6414259865752143</v>
          </cell>
          <cell r="Q904">
            <v>3.0399519188847073</v>
          </cell>
          <cell r="R904">
            <v>2.4585806603998157</v>
          </cell>
          <cell r="S904">
            <v>4.2281390871362099</v>
          </cell>
          <cell r="T904">
            <v>0.73451222152699591</v>
          </cell>
          <cell r="U904">
            <v>0.67862861982989986</v>
          </cell>
          <cell r="V904">
            <v>2.5621990691510477</v>
          </cell>
          <cell r="W904">
            <v>0.2145882049279827</v>
          </cell>
          <cell r="X904">
            <v>2.3948883243993628E-2</v>
          </cell>
          <cell r="Y904">
            <v>1.222096343613345</v>
          </cell>
          <cell r="Z904">
            <v>1.1035993980174246</v>
          </cell>
          <cell r="AA904">
            <v>0.3138155426230686</v>
          </cell>
          <cell r="AB904">
            <v>0.56938056947425664</v>
          </cell>
          <cell r="AC904">
            <v>7.6182710827178708</v>
          </cell>
          <cell r="AD904">
            <v>8.5530788636095938</v>
          </cell>
          <cell r="AE904">
            <v>1.4260930656741659</v>
          </cell>
          <cell r="AF904">
            <v>99.999949784880627</v>
          </cell>
          <cell r="AG904">
            <v>0.56678845730966743</v>
          </cell>
        </row>
        <row r="905">
          <cell r="C905" t="str">
            <v>120429</v>
          </cell>
          <cell r="D905" t="str">
            <v>SIERRA</v>
          </cell>
          <cell r="E905" t="str">
            <v>JUNIN</v>
          </cell>
          <cell r="F905" t="str">
            <v>JAUJA</v>
          </cell>
          <cell r="G905" t="str">
            <v>SAN PEDRO DE CHUNAN</v>
          </cell>
          <cell r="H905">
            <v>854</v>
          </cell>
          <cell r="I905">
            <v>489.25256673511291</v>
          </cell>
          <cell r="J905">
            <v>364.74743326488709</v>
          </cell>
          <cell r="K905">
            <v>0.42799999999999999</v>
          </cell>
          <cell r="L905">
            <v>53.02363411200227</v>
          </cell>
          <cell r="M905">
            <v>3.6552116189644734</v>
          </cell>
          <cell r="N905">
            <v>3.0193742238596797</v>
          </cell>
          <cell r="O905">
            <v>2.9134203126486038</v>
          </cell>
          <cell r="P905">
            <v>2.6414259865752143</v>
          </cell>
          <cell r="Q905">
            <v>3.0399519188847073</v>
          </cell>
          <cell r="R905">
            <v>2.4585806603998157</v>
          </cell>
          <cell r="S905">
            <v>4.2281390871362099</v>
          </cell>
          <cell r="T905">
            <v>0.73451222152699591</v>
          </cell>
          <cell r="U905">
            <v>0.67862861982989986</v>
          </cell>
          <cell r="V905">
            <v>2.5621990691510477</v>
          </cell>
          <cell r="W905">
            <v>0.2145882049279827</v>
          </cell>
          <cell r="X905">
            <v>2.3948883243993628E-2</v>
          </cell>
          <cell r="Y905">
            <v>1.222096343613345</v>
          </cell>
          <cell r="Z905">
            <v>1.1035993980174246</v>
          </cell>
          <cell r="AA905">
            <v>0.3138155426230686</v>
          </cell>
          <cell r="AB905">
            <v>0.56938056947425664</v>
          </cell>
          <cell r="AC905">
            <v>7.6182710827178708</v>
          </cell>
          <cell r="AD905">
            <v>8.5530788636095938</v>
          </cell>
          <cell r="AE905">
            <v>1.4260930656741659</v>
          </cell>
          <cell r="AF905">
            <v>99.999949784880627</v>
          </cell>
          <cell r="AG905">
            <v>0.56678845730966743</v>
          </cell>
        </row>
        <row r="906">
          <cell r="C906" t="str">
            <v>120430</v>
          </cell>
          <cell r="D906" t="str">
            <v>SIERRA</v>
          </cell>
          <cell r="E906" t="str">
            <v>JUNIN</v>
          </cell>
          <cell r="F906" t="str">
            <v>JAUJA</v>
          </cell>
          <cell r="G906" t="str">
            <v>SAUSA</v>
          </cell>
          <cell r="H906">
            <v>3009</v>
          </cell>
          <cell r="I906">
            <v>2993.9871703492518</v>
          </cell>
          <cell r="J906">
            <v>15.012829650748245</v>
          </cell>
          <cell r="K906">
            <v>0.30249611820941341</v>
          </cell>
          <cell r="L906">
            <v>53.02363411200227</v>
          </cell>
          <cell r="M906">
            <v>3.6552116189644734</v>
          </cell>
          <cell r="N906">
            <v>3.0193742238596797</v>
          </cell>
          <cell r="O906">
            <v>2.9134203126486038</v>
          </cell>
          <cell r="P906">
            <v>2.6414259865752143</v>
          </cell>
          <cell r="Q906">
            <v>3.0399519188847073</v>
          </cell>
          <cell r="R906">
            <v>2.4585806603998157</v>
          </cell>
          <cell r="S906">
            <v>4.2281390871362099</v>
          </cell>
          <cell r="T906">
            <v>0.73451222152699591</v>
          </cell>
          <cell r="U906">
            <v>0.67862861982989986</v>
          </cell>
          <cell r="V906">
            <v>2.5621990691510477</v>
          </cell>
          <cell r="W906">
            <v>0.2145882049279827</v>
          </cell>
          <cell r="X906">
            <v>2.3948883243993628E-2</v>
          </cell>
          <cell r="Y906">
            <v>1.222096343613345</v>
          </cell>
          <cell r="Z906">
            <v>1.1035993980174246</v>
          </cell>
          <cell r="AA906">
            <v>0.3138155426230686</v>
          </cell>
          <cell r="AB906">
            <v>0.56938056947425664</v>
          </cell>
          <cell r="AC906">
            <v>7.6182710827178708</v>
          </cell>
          <cell r="AD906">
            <v>8.5530788636095938</v>
          </cell>
          <cell r="AE906">
            <v>1.4260930656741659</v>
          </cell>
          <cell r="AF906">
            <v>99.999949784880627</v>
          </cell>
          <cell r="AG906">
            <v>0.56678845730966743</v>
          </cell>
        </row>
        <row r="907">
          <cell r="C907" t="str">
            <v>120431</v>
          </cell>
          <cell r="D907" t="str">
            <v>SIERRA</v>
          </cell>
          <cell r="E907" t="str">
            <v>JUNIN</v>
          </cell>
          <cell r="F907" t="str">
            <v>JAUJA</v>
          </cell>
          <cell r="G907" t="str">
            <v>SINCOS</v>
          </cell>
          <cell r="H907">
            <v>4795</v>
          </cell>
          <cell r="I907">
            <v>1952.7634817632579</v>
          </cell>
          <cell r="J907">
            <v>2842.2365182367421</v>
          </cell>
          <cell r="K907">
            <v>0.16</v>
          </cell>
          <cell r="L907">
            <v>53.02363411200227</v>
          </cell>
          <cell r="M907">
            <v>3.6552116189644734</v>
          </cell>
          <cell r="N907">
            <v>3.0193742238596797</v>
          </cell>
          <cell r="O907">
            <v>2.9134203126486038</v>
          </cell>
          <cell r="P907">
            <v>2.6414259865752143</v>
          </cell>
          <cell r="Q907">
            <v>3.0399519188847073</v>
          </cell>
          <cell r="R907">
            <v>2.4585806603998157</v>
          </cell>
          <cell r="S907">
            <v>4.2281390871362099</v>
          </cell>
          <cell r="T907">
            <v>0.73451222152699591</v>
          </cell>
          <cell r="U907">
            <v>0.67862861982989986</v>
          </cell>
          <cell r="V907">
            <v>2.5621990691510477</v>
          </cell>
          <cell r="W907">
            <v>0.2145882049279827</v>
          </cell>
          <cell r="X907">
            <v>2.3948883243993628E-2</v>
          </cell>
          <cell r="Y907">
            <v>1.222096343613345</v>
          </cell>
          <cell r="Z907">
            <v>1.1035993980174246</v>
          </cell>
          <cell r="AA907">
            <v>0.3138155426230686</v>
          </cell>
          <cell r="AB907">
            <v>0.56938056947425664</v>
          </cell>
          <cell r="AC907">
            <v>7.6182710827178708</v>
          </cell>
          <cell r="AD907">
            <v>8.5530788636095938</v>
          </cell>
          <cell r="AE907">
            <v>1.4260930656741659</v>
          </cell>
          <cell r="AF907">
            <v>99.999949784880627</v>
          </cell>
          <cell r="AG907">
            <v>0.56678845730966743</v>
          </cell>
        </row>
        <row r="908">
          <cell r="C908" t="str">
            <v>120432</v>
          </cell>
          <cell r="D908" t="str">
            <v>SIERRA</v>
          </cell>
          <cell r="E908" t="str">
            <v>JUNIN</v>
          </cell>
          <cell r="F908" t="str">
            <v>JAUJA</v>
          </cell>
          <cell r="G908" t="str">
            <v>TUNAN MARCA</v>
          </cell>
          <cell r="H908">
            <v>1196</v>
          </cell>
          <cell r="I908">
            <v>971.96296296296293</v>
          </cell>
          <cell r="J908">
            <v>224.03703703703707</v>
          </cell>
          <cell r="K908">
            <v>0.42799999999999999</v>
          </cell>
          <cell r="L908">
            <v>53.02363411200227</v>
          </cell>
          <cell r="M908">
            <v>3.6552116189644734</v>
          </cell>
          <cell r="N908">
            <v>3.0193742238596797</v>
          </cell>
          <cell r="O908">
            <v>2.9134203126486038</v>
          </cell>
          <cell r="P908">
            <v>2.6414259865752143</v>
          </cell>
          <cell r="Q908">
            <v>3.0399519188847073</v>
          </cell>
          <cell r="R908">
            <v>2.4585806603998157</v>
          </cell>
          <cell r="S908">
            <v>4.2281390871362099</v>
          </cell>
          <cell r="T908">
            <v>0.73451222152699591</v>
          </cell>
          <cell r="U908">
            <v>0.67862861982989986</v>
          </cell>
          <cell r="V908">
            <v>2.5621990691510477</v>
          </cell>
          <cell r="W908">
            <v>0.2145882049279827</v>
          </cell>
          <cell r="X908">
            <v>2.3948883243993628E-2</v>
          </cell>
          <cell r="Y908">
            <v>1.222096343613345</v>
          </cell>
          <cell r="Z908">
            <v>1.1035993980174246</v>
          </cell>
          <cell r="AA908">
            <v>0.3138155426230686</v>
          </cell>
          <cell r="AB908">
            <v>0.56938056947425664</v>
          </cell>
          <cell r="AC908">
            <v>7.6182710827178708</v>
          </cell>
          <cell r="AD908">
            <v>8.5530788636095938</v>
          </cell>
          <cell r="AE908">
            <v>1.4260930656741659</v>
          </cell>
          <cell r="AF908">
            <v>99.999949784880627</v>
          </cell>
          <cell r="AG908">
            <v>0.56678845730966743</v>
          </cell>
        </row>
        <row r="909">
          <cell r="C909" t="str">
            <v>120433</v>
          </cell>
          <cell r="D909" t="str">
            <v>SIERRA</v>
          </cell>
          <cell r="E909" t="str">
            <v>JUNIN</v>
          </cell>
          <cell r="F909" t="str">
            <v>JAUJA</v>
          </cell>
          <cell r="G909" t="str">
            <v>YAULI</v>
          </cell>
          <cell r="H909">
            <v>1353</v>
          </cell>
          <cell r="I909">
            <v>1074.1500000000001</v>
          </cell>
          <cell r="J909">
            <v>278.84999999999991</v>
          </cell>
          <cell r="K909">
            <v>0.43</v>
          </cell>
          <cell r="L909">
            <v>37.911047244890348</v>
          </cell>
          <cell r="M909">
            <v>6.1236866043531561</v>
          </cell>
          <cell r="N909">
            <v>2.1401043245927429</v>
          </cell>
          <cell r="O909">
            <v>2.0227721162423808</v>
          </cell>
          <cell r="P909">
            <v>4.7789803962928294</v>
          </cell>
          <cell r="Q909">
            <v>2.5487895446895088</v>
          </cell>
          <cell r="R909">
            <v>3.6496029601114435</v>
          </cell>
          <cell r="S909">
            <v>4.1615581014154568</v>
          </cell>
          <cell r="T909">
            <v>0.30541529888951874</v>
          </cell>
          <cell r="U909">
            <v>0.67235310403016357</v>
          </cell>
          <cell r="V909">
            <v>4.5153125123594311</v>
          </cell>
          <cell r="W909">
            <v>0</v>
          </cell>
          <cell r="X909">
            <v>0</v>
          </cell>
          <cell r="Y909">
            <v>2.4609002500450434</v>
          </cell>
          <cell r="Z909">
            <v>1.1583809034140597</v>
          </cell>
          <cell r="AA909">
            <v>0.19335644821782486</v>
          </cell>
          <cell r="AB909">
            <v>0.38891012880176129</v>
          </cell>
          <cell r="AC909">
            <v>9.3096735352150439</v>
          </cell>
          <cell r="AD909">
            <v>17.175765405894737</v>
          </cell>
          <cell r="AE909">
            <v>0.48339112054456201</v>
          </cell>
          <cell r="AF909">
            <v>100</v>
          </cell>
          <cell r="AG909">
            <v>0.44034733849243501</v>
          </cell>
        </row>
        <row r="910">
          <cell r="C910" t="str">
            <v>120434</v>
          </cell>
          <cell r="D910" t="str">
            <v>SIERRA</v>
          </cell>
          <cell r="E910" t="str">
            <v>JUNIN</v>
          </cell>
          <cell r="F910" t="str">
            <v>JAUJA</v>
          </cell>
          <cell r="G910" t="str">
            <v>YAUYOS</v>
          </cell>
          <cell r="H910">
            <v>9256</v>
          </cell>
          <cell r="I910">
            <v>8650.9100991788418</v>
          </cell>
          <cell r="J910">
            <v>605.08990082115815</v>
          </cell>
          <cell r="K910">
            <v>0.40639094569451711</v>
          </cell>
          <cell r="L910">
            <v>53.02363411200227</v>
          </cell>
          <cell r="M910">
            <v>3.6552116189644734</v>
          </cell>
          <cell r="N910">
            <v>3.0193742238596797</v>
          </cell>
          <cell r="O910">
            <v>2.9134203126486038</v>
          </cell>
          <cell r="P910">
            <v>2.6414259865752143</v>
          </cell>
          <cell r="Q910">
            <v>3.0399519188847073</v>
          </cell>
          <cell r="R910">
            <v>2.4585806603998157</v>
          </cell>
          <cell r="S910">
            <v>4.2281390871362099</v>
          </cell>
          <cell r="T910">
            <v>0.73451222152699591</v>
          </cell>
          <cell r="U910">
            <v>0.67862861982989986</v>
          </cell>
          <cell r="V910">
            <v>2.5621990691510477</v>
          </cell>
          <cell r="W910">
            <v>0.2145882049279827</v>
          </cell>
          <cell r="X910">
            <v>2.3948883243993628E-2</v>
          </cell>
          <cell r="Y910">
            <v>1.222096343613345</v>
          </cell>
          <cell r="Z910">
            <v>1.1035993980174246</v>
          </cell>
          <cell r="AA910">
            <v>0.3138155426230686</v>
          </cell>
          <cell r="AB910">
            <v>0.56938056947425664</v>
          </cell>
          <cell r="AC910">
            <v>7.6182710827178708</v>
          </cell>
          <cell r="AD910">
            <v>8.5530788636095938</v>
          </cell>
          <cell r="AE910">
            <v>1.4260930656741659</v>
          </cell>
          <cell r="AF910">
            <v>99.999949784880627</v>
          </cell>
          <cell r="AG910">
            <v>0.56678845730966743</v>
          </cell>
        </row>
        <row r="911">
          <cell r="C911" t="str">
            <v>120501</v>
          </cell>
          <cell r="D911" t="str">
            <v>SIERRA</v>
          </cell>
          <cell r="E911" t="str">
            <v>JUNIN</v>
          </cell>
          <cell r="F911" t="str">
            <v>JUNIN</v>
          </cell>
          <cell r="G911" t="str">
            <v>JUNIN</v>
          </cell>
          <cell r="H911">
            <v>9893</v>
          </cell>
          <cell r="I911">
            <v>9119.5978656518873</v>
          </cell>
          <cell r="J911">
            <v>773.40213434811267</v>
          </cell>
          <cell r="K911">
            <v>0.22893385384456819</v>
          </cell>
          <cell r="L911">
            <v>53.02363411200227</v>
          </cell>
          <cell r="M911">
            <v>3.6552116189644734</v>
          </cell>
          <cell r="N911">
            <v>3.0193742238596797</v>
          </cell>
          <cell r="O911">
            <v>2.9134203126486038</v>
          </cell>
          <cell r="P911">
            <v>2.6414259865752143</v>
          </cell>
          <cell r="Q911">
            <v>3.0399519188847073</v>
          </cell>
          <cell r="R911">
            <v>2.4585806603998157</v>
          </cell>
          <cell r="S911">
            <v>4.2281390871362099</v>
          </cell>
          <cell r="T911">
            <v>0.73451222152699591</v>
          </cell>
          <cell r="U911">
            <v>0.67862861982989986</v>
          </cell>
          <cell r="V911">
            <v>2.5621990691510477</v>
          </cell>
          <cell r="W911">
            <v>0.2145882049279827</v>
          </cell>
          <cell r="X911">
            <v>2.3948883243993628E-2</v>
          </cell>
          <cell r="Y911">
            <v>1.222096343613345</v>
          </cell>
          <cell r="Z911">
            <v>1.1035993980174246</v>
          </cell>
          <cell r="AA911">
            <v>0.3138155426230686</v>
          </cell>
          <cell r="AB911">
            <v>0.56938056947425664</v>
          </cell>
          <cell r="AC911">
            <v>7.6182710827178708</v>
          </cell>
          <cell r="AD911">
            <v>8.5530788636095938</v>
          </cell>
          <cell r="AE911">
            <v>1.4260930656741659</v>
          </cell>
          <cell r="AF911">
            <v>99.999949784880627</v>
          </cell>
          <cell r="AG911">
            <v>0.56678845730966743</v>
          </cell>
        </row>
        <row r="912">
          <cell r="C912" t="str">
            <v>120502</v>
          </cell>
          <cell r="D912" t="str">
            <v>SIERRA</v>
          </cell>
          <cell r="E912" t="str">
            <v>JUNIN</v>
          </cell>
          <cell r="F912" t="str">
            <v>JUNIN</v>
          </cell>
          <cell r="G912" t="str">
            <v>CARHUAMAYO</v>
          </cell>
          <cell r="H912">
            <v>7784</v>
          </cell>
          <cell r="I912">
            <v>6932.8280467445738</v>
          </cell>
          <cell r="J912">
            <v>851.17195325542616</v>
          </cell>
          <cell r="K912">
            <v>0.32</v>
          </cell>
          <cell r="L912">
            <v>53.02363411200227</v>
          </cell>
          <cell r="M912">
            <v>3.6552116189644734</v>
          </cell>
          <cell r="N912">
            <v>3.0193742238596797</v>
          </cell>
          <cell r="O912">
            <v>2.9134203126486038</v>
          </cell>
          <cell r="P912">
            <v>2.6414259865752143</v>
          </cell>
          <cell r="Q912">
            <v>3.0399519188847073</v>
          </cell>
          <cell r="R912">
            <v>2.4585806603998157</v>
          </cell>
          <cell r="S912">
            <v>4.2281390871362099</v>
          </cell>
          <cell r="T912">
            <v>0.73451222152699591</v>
          </cell>
          <cell r="U912">
            <v>0.67862861982989986</v>
          </cell>
          <cell r="V912">
            <v>2.5621990691510477</v>
          </cell>
          <cell r="W912">
            <v>0.2145882049279827</v>
          </cell>
          <cell r="X912">
            <v>2.3948883243993628E-2</v>
          </cell>
          <cell r="Y912">
            <v>1.222096343613345</v>
          </cell>
          <cell r="Z912">
            <v>1.1035993980174246</v>
          </cell>
          <cell r="AA912">
            <v>0.3138155426230686</v>
          </cell>
          <cell r="AB912">
            <v>0.56938056947425664</v>
          </cell>
          <cell r="AC912">
            <v>7.6182710827178708</v>
          </cell>
          <cell r="AD912">
            <v>8.5530788636095938</v>
          </cell>
          <cell r="AE912">
            <v>1.4260930656741659</v>
          </cell>
          <cell r="AF912">
            <v>99.999949784880627</v>
          </cell>
          <cell r="AG912">
            <v>0.56678845730966743</v>
          </cell>
        </row>
        <row r="913">
          <cell r="C913" t="str">
            <v>120503</v>
          </cell>
          <cell r="D913" t="str">
            <v>SIERRA</v>
          </cell>
          <cell r="E913" t="str">
            <v>JUNIN</v>
          </cell>
          <cell r="F913" t="str">
            <v>JUNIN</v>
          </cell>
          <cell r="G913" t="str">
            <v>ONDORES</v>
          </cell>
          <cell r="H913">
            <v>1965</v>
          </cell>
          <cell r="I913">
            <v>666.46441073512256</v>
          </cell>
          <cell r="J913">
            <v>1298.5355892648774</v>
          </cell>
          <cell r="K913">
            <v>0.43</v>
          </cell>
          <cell r="L913">
            <v>53.02363411200227</v>
          </cell>
          <cell r="M913">
            <v>3.6552116189644734</v>
          </cell>
          <cell r="N913">
            <v>3.0193742238596797</v>
          </cell>
          <cell r="O913">
            <v>2.9134203126486038</v>
          </cell>
          <cell r="P913">
            <v>2.6414259865752143</v>
          </cell>
          <cell r="Q913">
            <v>3.0399519188847073</v>
          </cell>
          <cell r="R913">
            <v>2.4585806603998157</v>
          </cell>
          <cell r="S913">
            <v>4.2281390871362099</v>
          </cell>
          <cell r="T913">
            <v>0.73451222152699591</v>
          </cell>
          <cell r="U913">
            <v>0.67862861982989986</v>
          </cell>
          <cell r="V913">
            <v>2.5621990691510477</v>
          </cell>
          <cell r="W913">
            <v>0.2145882049279827</v>
          </cell>
          <cell r="X913">
            <v>2.3948883243993628E-2</v>
          </cell>
          <cell r="Y913">
            <v>1.222096343613345</v>
          </cell>
          <cell r="Z913">
            <v>1.1035993980174246</v>
          </cell>
          <cell r="AA913">
            <v>0.3138155426230686</v>
          </cell>
          <cell r="AB913">
            <v>0.56938056947425664</v>
          </cell>
          <cell r="AC913">
            <v>7.6182710827178708</v>
          </cell>
          <cell r="AD913">
            <v>8.5530788636095938</v>
          </cell>
          <cell r="AE913">
            <v>1.4260930656741659</v>
          </cell>
          <cell r="AF913">
            <v>99.999949784880627</v>
          </cell>
          <cell r="AG913">
            <v>0.56678845730966743</v>
          </cell>
        </row>
        <row r="914">
          <cell r="C914" t="str">
            <v>120504</v>
          </cell>
          <cell r="D914" t="str">
            <v>SIERRA</v>
          </cell>
          <cell r="E914" t="str">
            <v>JUNIN</v>
          </cell>
          <cell r="F914" t="str">
            <v>JUNIN</v>
          </cell>
          <cell r="G914" t="str">
            <v>ULCUMAYO</v>
          </cell>
          <cell r="H914">
            <v>5840</v>
          </cell>
          <cell r="I914">
            <v>1372.2057825437764</v>
          </cell>
          <cell r="J914">
            <v>4467.7942174562231</v>
          </cell>
          <cell r="K914">
            <v>0.28999999999999998</v>
          </cell>
          <cell r="L914">
            <v>30.906935782255658</v>
          </cell>
          <cell r="M914">
            <v>2.1823176878510266</v>
          </cell>
          <cell r="N914">
            <v>3.3233264281995329</v>
          </cell>
          <cell r="O914">
            <v>3.932602940036114</v>
          </cell>
          <cell r="P914">
            <v>10.46847824882853</v>
          </cell>
          <cell r="Q914">
            <v>6.3475534778611076</v>
          </cell>
          <cell r="R914">
            <v>5.9265987969558331</v>
          </cell>
          <cell r="S914">
            <v>3.2457821448748772</v>
          </cell>
          <cell r="T914">
            <v>0.57604324755458569</v>
          </cell>
          <cell r="U914">
            <v>2.1601621783296965</v>
          </cell>
          <cell r="V914">
            <v>4.5418794518726946</v>
          </cell>
          <cell r="W914">
            <v>0</v>
          </cell>
          <cell r="X914">
            <v>0</v>
          </cell>
          <cell r="Y914">
            <v>0.73113181420389728</v>
          </cell>
          <cell r="Z914">
            <v>1.6738487443364984</v>
          </cell>
          <cell r="AA914">
            <v>4.4311019042660445E-2</v>
          </cell>
          <cell r="AB914">
            <v>0.23263284997396733</v>
          </cell>
          <cell r="AC914">
            <v>7.8652058800722289</v>
          </cell>
          <cell r="AD914">
            <v>12.739417974764876</v>
          </cell>
          <cell r="AE914">
            <v>3.1017713329862309</v>
          </cell>
          <cell r="AF914">
            <v>100</v>
          </cell>
          <cell r="AG914">
            <v>0.33089253470106683</v>
          </cell>
        </row>
        <row r="915">
          <cell r="C915" t="str">
            <v>120602</v>
          </cell>
          <cell r="D915" t="str">
            <v>SELVA</v>
          </cell>
          <cell r="E915" t="str">
            <v>JUNIN</v>
          </cell>
          <cell r="F915" t="str">
            <v>SATIPO</v>
          </cell>
          <cell r="G915" t="str">
            <v>COVIRIALI</v>
          </cell>
          <cell r="H915">
            <v>6101</v>
          </cell>
          <cell r="I915">
            <v>202.74876566654007</v>
          </cell>
          <cell r="J915">
            <v>5898.2512343334602</v>
          </cell>
          <cell r="K915">
            <v>0.56000000000000005</v>
          </cell>
          <cell r="L915">
            <v>65.075883665175553</v>
          </cell>
          <cell r="M915">
            <v>2.986289245529099</v>
          </cell>
          <cell r="N915">
            <v>2.1732770934856287</v>
          </cell>
          <cell r="O915">
            <v>3.0871222564786711</v>
          </cell>
          <cell r="P915">
            <v>2.0547932426392417</v>
          </cell>
          <cell r="Q915">
            <v>3.3113509838583952</v>
          </cell>
          <cell r="R915">
            <v>1.7702517138674623</v>
          </cell>
          <cell r="S915">
            <v>3.3653862223454247</v>
          </cell>
          <cell r="T915">
            <v>0.6071735359399455</v>
          </cell>
          <cell r="U915">
            <v>0.35985152214176297</v>
          </cell>
          <cell r="V915">
            <v>2.8415340373038349</v>
          </cell>
          <cell r="W915">
            <v>0.33406331279706081</v>
          </cell>
          <cell r="X915">
            <v>8.043460633092181E-2</v>
          </cell>
          <cell r="Y915">
            <v>1.0789441698141062</v>
          </cell>
          <cell r="Z915">
            <v>0.93445592583209613</v>
          </cell>
          <cell r="AA915">
            <v>0.30549509827668447</v>
          </cell>
          <cell r="AB915">
            <v>0.26362740686452352</v>
          </cell>
          <cell r="AC915">
            <v>3.4902497554762917</v>
          </cell>
          <cell r="AD915">
            <v>3.2333909674380323</v>
          </cell>
          <cell r="AE915">
            <v>2.6464252384052456</v>
          </cell>
          <cell r="AF915">
            <v>99.999999999999943</v>
          </cell>
          <cell r="AG915">
            <v>0.68062172910704644</v>
          </cell>
        </row>
        <row r="916">
          <cell r="C916" t="str">
            <v>120603</v>
          </cell>
          <cell r="D916" t="str">
            <v>SELVA</v>
          </cell>
          <cell r="E916" t="str">
            <v>JUNIN</v>
          </cell>
          <cell r="F916" t="str">
            <v>SATIPO</v>
          </cell>
          <cell r="G916" t="str">
            <v>LLAYLLA</v>
          </cell>
          <cell r="H916">
            <v>6168</v>
          </cell>
          <cell r="I916">
            <v>1250.8699202799921</v>
          </cell>
          <cell r="J916">
            <v>4917.1300797200074</v>
          </cell>
          <cell r="K916">
            <v>0.56000000000000005</v>
          </cell>
          <cell r="L916">
            <v>65.075883665175553</v>
          </cell>
          <cell r="M916">
            <v>2.986289245529099</v>
          </cell>
          <cell r="N916">
            <v>2.1732770934856287</v>
          </cell>
          <cell r="O916">
            <v>3.0871222564786711</v>
          </cell>
          <cell r="P916">
            <v>2.0547932426392417</v>
          </cell>
          <cell r="Q916">
            <v>3.3113509838583952</v>
          </cell>
          <cell r="R916">
            <v>1.7702517138674623</v>
          </cell>
          <cell r="S916">
            <v>3.3653862223454247</v>
          </cell>
          <cell r="T916">
            <v>0.6071735359399455</v>
          </cell>
          <cell r="U916">
            <v>0.35985152214176297</v>
          </cell>
          <cell r="V916">
            <v>2.8415340373038349</v>
          </cell>
          <cell r="W916">
            <v>0.33406331279706081</v>
          </cell>
          <cell r="X916">
            <v>8.043460633092181E-2</v>
          </cell>
          <cell r="Y916">
            <v>1.0789441698141062</v>
          </cell>
          <cell r="Z916">
            <v>0.93445592583209613</v>
          </cell>
          <cell r="AA916">
            <v>0.30549509827668447</v>
          </cell>
          <cell r="AB916">
            <v>0.26362740686452352</v>
          </cell>
          <cell r="AC916">
            <v>3.4902497554762917</v>
          </cell>
          <cell r="AD916">
            <v>3.2333909674380323</v>
          </cell>
          <cell r="AE916">
            <v>2.6464252384052456</v>
          </cell>
          <cell r="AF916">
            <v>99.999999999999943</v>
          </cell>
          <cell r="AG916">
            <v>0.68062172910704644</v>
          </cell>
        </row>
        <row r="917">
          <cell r="C917" t="str">
            <v>120609</v>
          </cell>
          <cell r="D917" t="str">
            <v>SELVA</v>
          </cell>
          <cell r="E917" t="str">
            <v>JUNIN</v>
          </cell>
          <cell r="F917" t="str">
            <v>SATIPO</v>
          </cell>
          <cell r="G917" t="str">
            <v>VIZCATÁN DEL ENE   13/</v>
          </cell>
          <cell r="H917">
            <v>3410</v>
          </cell>
          <cell r="I917">
            <v>0</v>
          </cell>
          <cell r="J917">
            <v>3410</v>
          </cell>
          <cell r="K917">
            <v>0.56000000000000005</v>
          </cell>
          <cell r="L917">
            <v>65.075883665175553</v>
          </cell>
          <cell r="M917">
            <v>2.986289245529099</v>
          </cell>
          <cell r="N917">
            <v>2.1732770934856287</v>
          </cell>
          <cell r="O917">
            <v>3.0871222564786711</v>
          </cell>
          <cell r="P917">
            <v>2.0547932426392417</v>
          </cell>
          <cell r="Q917">
            <v>3.3113509838583952</v>
          </cell>
          <cell r="R917">
            <v>1.7702517138674623</v>
          </cell>
          <cell r="S917">
            <v>3.3653862223454247</v>
          </cell>
          <cell r="T917">
            <v>0.6071735359399455</v>
          </cell>
          <cell r="U917">
            <v>0.35985152214176297</v>
          </cell>
          <cell r="V917">
            <v>2.8415340373038349</v>
          </cell>
          <cell r="W917">
            <v>0.33406331279706081</v>
          </cell>
          <cell r="X917">
            <v>8.043460633092181E-2</v>
          </cell>
          <cell r="Y917">
            <v>1.0789441698141062</v>
          </cell>
          <cell r="Z917">
            <v>0.93445592583209613</v>
          </cell>
          <cell r="AA917">
            <v>0.30549509827668447</v>
          </cell>
          <cell r="AB917">
            <v>0.26362740686452352</v>
          </cell>
          <cell r="AC917">
            <v>3.4902497554762917</v>
          </cell>
          <cell r="AD917">
            <v>3.2333909674380323</v>
          </cell>
          <cell r="AE917">
            <v>2.6464252384052456</v>
          </cell>
          <cell r="AF917">
            <v>99.999999999999943</v>
          </cell>
          <cell r="AG917">
            <v>0.68062172910704644</v>
          </cell>
        </row>
        <row r="918">
          <cell r="C918" t="str">
            <v>120703</v>
          </cell>
          <cell r="D918" t="str">
            <v>SIERRA</v>
          </cell>
          <cell r="E918" t="str">
            <v>JUNIN</v>
          </cell>
          <cell r="F918" t="str">
            <v>TARMA</v>
          </cell>
          <cell r="G918" t="str">
            <v>HUARICOLCA</v>
          </cell>
          <cell r="H918">
            <v>3212</v>
          </cell>
          <cell r="I918">
            <v>1704.9377289377289</v>
          </cell>
          <cell r="J918">
            <v>1507.0622710622711</v>
          </cell>
          <cell r="K918">
            <v>0.42799999999999999</v>
          </cell>
          <cell r="L918">
            <v>53.02363411200227</v>
          </cell>
          <cell r="M918">
            <v>3.6552116189644734</v>
          </cell>
          <cell r="N918">
            <v>3.0193742238596797</v>
          </cell>
          <cell r="O918">
            <v>2.9134203126486038</v>
          </cell>
          <cell r="P918">
            <v>2.6414259865752143</v>
          </cell>
          <cell r="Q918">
            <v>3.0399519188847073</v>
          </cell>
          <cell r="R918">
            <v>2.4585806603998157</v>
          </cell>
          <cell r="S918">
            <v>4.2281390871362099</v>
          </cell>
          <cell r="T918">
            <v>0.73451222152699591</v>
          </cell>
          <cell r="U918">
            <v>0.67862861982989986</v>
          </cell>
          <cell r="V918">
            <v>2.5621990691510477</v>
          </cell>
          <cell r="W918">
            <v>0.2145882049279827</v>
          </cell>
          <cell r="X918">
            <v>2.3948883243993628E-2</v>
          </cell>
          <cell r="Y918">
            <v>1.222096343613345</v>
          </cell>
          <cell r="Z918">
            <v>1.1035993980174246</v>
          </cell>
          <cell r="AA918">
            <v>0.3138155426230686</v>
          </cell>
          <cell r="AB918">
            <v>0.56938056947425664</v>
          </cell>
          <cell r="AC918">
            <v>7.6182710827178708</v>
          </cell>
          <cell r="AD918">
            <v>8.5530788636095938</v>
          </cell>
          <cell r="AE918">
            <v>1.4260930656741659</v>
          </cell>
          <cell r="AF918">
            <v>99.999949784880627</v>
          </cell>
          <cell r="AG918">
            <v>0.56678845730966743</v>
          </cell>
        </row>
        <row r="919">
          <cell r="C919" t="str">
            <v>120705</v>
          </cell>
          <cell r="D919" t="str">
            <v>SIERRA</v>
          </cell>
          <cell r="E919" t="str">
            <v>JUNIN</v>
          </cell>
          <cell r="F919" t="str">
            <v>TARMA</v>
          </cell>
          <cell r="G919" t="str">
            <v>LA UNION</v>
          </cell>
          <cell r="H919">
            <v>3225</v>
          </cell>
          <cell r="I919">
            <v>2366.4561083615531</v>
          </cell>
          <cell r="J919">
            <v>858.54389163844689</v>
          </cell>
          <cell r="K919">
            <v>0.43</v>
          </cell>
          <cell r="L919">
            <v>53.02363411200227</v>
          </cell>
          <cell r="M919">
            <v>3.6552116189644734</v>
          </cell>
          <cell r="N919">
            <v>3.0193742238596797</v>
          </cell>
          <cell r="O919">
            <v>2.9134203126486038</v>
          </cell>
          <cell r="P919">
            <v>2.6414259865752143</v>
          </cell>
          <cell r="Q919">
            <v>3.0399519188847073</v>
          </cell>
          <cell r="R919">
            <v>2.4585806603998157</v>
          </cell>
          <cell r="S919">
            <v>4.2281390871362099</v>
          </cell>
          <cell r="T919">
            <v>0.73451222152699591</v>
          </cell>
          <cell r="U919">
            <v>0.67862861982989986</v>
          </cell>
          <cell r="V919">
            <v>2.5621990691510477</v>
          </cell>
          <cell r="W919">
            <v>0.2145882049279827</v>
          </cell>
          <cell r="X919">
            <v>2.3948883243993628E-2</v>
          </cell>
          <cell r="Y919">
            <v>1.222096343613345</v>
          </cell>
          <cell r="Z919">
            <v>1.1035993980174246</v>
          </cell>
          <cell r="AA919">
            <v>0.3138155426230686</v>
          </cell>
          <cell r="AB919">
            <v>0.56938056947425664</v>
          </cell>
          <cell r="AC919">
            <v>7.6182710827178708</v>
          </cell>
          <cell r="AD919">
            <v>8.5530788636095938</v>
          </cell>
          <cell r="AE919">
            <v>1.4260930656741659</v>
          </cell>
          <cell r="AF919">
            <v>99.999949784880627</v>
          </cell>
          <cell r="AG919">
            <v>0.56678845730966743</v>
          </cell>
        </row>
        <row r="920">
          <cell r="C920" t="str">
            <v>120706</v>
          </cell>
          <cell r="D920" t="str">
            <v>SIERRA</v>
          </cell>
          <cell r="E920" t="str">
            <v>JUNIN</v>
          </cell>
          <cell r="F920" t="str">
            <v>TARMA</v>
          </cell>
          <cell r="G920" t="str">
            <v>PALCA</v>
          </cell>
          <cell r="H920">
            <v>5674</v>
          </cell>
          <cell r="I920">
            <v>1874.233203429462</v>
          </cell>
          <cell r="J920">
            <v>3799.7667965705377</v>
          </cell>
          <cell r="K920">
            <v>0.42799999999999999</v>
          </cell>
          <cell r="L920">
            <v>53.02363411200227</v>
          </cell>
          <cell r="M920">
            <v>3.6552116189644734</v>
          </cell>
          <cell r="N920">
            <v>3.0193742238596797</v>
          </cell>
          <cell r="O920">
            <v>2.9134203126486038</v>
          </cell>
          <cell r="P920">
            <v>2.6414259865752143</v>
          </cell>
          <cell r="Q920">
            <v>3.0399519188847073</v>
          </cell>
          <cell r="R920">
            <v>2.4585806603998157</v>
          </cell>
          <cell r="S920">
            <v>4.2281390871362099</v>
          </cell>
          <cell r="T920">
            <v>0.73451222152699591</v>
          </cell>
          <cell r="U920">
            <v>0.67862861982989986</v>
          </cell>
          <cell r="V920">
            <v>2.5621990691510477</v>
          </cell>
          <cell r="W920">
            <v>0.2145882049279827</v>
          </cell>
          <cell r="X920">
            <v>2.3948883243993628E-2</v>
          </cell>
          <cell r="Y920">
            <v>1.222096343613345</v>
          </cell>
          <cell r="Z920">
            <v>1.1035993980174246</v>
          </cell>
          <cell r="AA920">
            <v>0.3138155426230686</v>
          </cell>
          <cell r="AB920">
            <v>0.56938056947425664</v>
          </cell>
          <cell r="AC920">
            <v>7.6182710827178708</v>
          </cell>
          <cell r="AD920">
            <v>8.5530788636095938</v>
          </cell>
          <cell r="AE920">
            <v>1.4260930656741659</v>
          </cell>
          <cell r="AF920">
            <v>99.999949784880627</v>
          </cell>
          <cell r="AG920">
            <v>0.56678845730966743</v>
          </cell>
        </row>
        <row r="921">
          <cell r="C921" t="str">
            <v>120707</v>
          </cell>
          <cell r="D921" t="str">
            <v>SIERRA</v>
          </cell>
          <cell r="E921" t="str">
            <v>JUNIN</v>
          </cell>
          <cell r="F921" t="str">
            <v>TARMA</v>
          </cell>
          <cell r="G921" t="str">
            <v>PALCAMAYO</v>
          </cell>
          <cell r="H921">
            <v>9305</v>
          </cell>
          <cell r="I921">
            <v>4581.2682338758286</v>
          </cell>
          <cell r="J921">
            <v>4723.7317661241714</v>
          </cell>
          <cell r="K921">
            <v>0.43</v>
          </cell>
          <cell r="L921">
            <v>69.520969728398256</v>
          </cell>
          <cell r="M921">
            <v>1.3969015362675827</v>
          </cell>
          <cell r="N921">
            <v>1.5362675828093597</v>
          </cell>
          <cell r="O921">
            <v>2.2946781616646139</v>
          </cell>
          <cell r="P921">
            <v>3.0919815907175732</v>
          </cell>
          <cell r="Q921">
            <v>1.6205354249043884</v>
          </cell>
          <cell r="R921">
            <v>1.5233032994101248</v>
          </cell>
          <cell r="S921">
            <v>3.1762494328126016</v>
          </cell>
          <cell r="T921">
            <v>1.1667855059311596</v>
          </cell>
          <cell r="U921">
            <v>0.74544629545601859</v>
          </cell>
          <cell r="V921">
            <v>2.0742853438776172</v>
          </cell>
          <cell r="W921">
            <v>0</v>
          </cell>
          <cell r="X921">
            <v>0</v>
          </cell>
          <cell r="Y921">
            <v>1.0630712387372787</v>
          </cell>
          <cell r="Z921">
            <v>0.60932131976404991</v>
          </cell>
          <cell r="AA921">
            <v>0.47643741492189012</v>
          </cell>
          <cell r="AB921">
            <v>0.84916056264989948</v>
          </cell>
          <cell r="AC921">
            <v>4.0513385622609706</v>
          </cell>
          <cell r="AD921">
            <v>3.1827315745122187</v>
          </cell>
          <cell r="AE921">
            <v>1.6205354249043884</v>
          </cell>
          <cell r="AF921">
            <v>99.999999999999986</v>
          </cell>
          <cell r="AG921">
            <v>0.70917871264665833</v>
          </cell>
        </row>
        <row r="922">
          <cell r="C922" t="str">
            <v>120708</v>
          </cell>
          <cell r="D922" t="str">
            <v>SIERRA</v>
          </cell>
          <cell r="E922" t="str">
            <v>JUNIN</v>
          </cell>
          <cell r="F922" t="str">
            <v>TARMA</v>
          </cell>
          <cell r="G922" t="str">
            <v>SAN PEDRO DE CAJAS</v>
          </cell>
          <cell r="H922">
            <v>5633</v>
          </cell>
          <cell r="I922">
            <v>4290.7011019283746</v>
          </cell>
          <cell r="J922">
            <v>1342.2988980716254</v>
          </cell>
          <cell r="K922">
            <v>0.40773306576221269</v>
          </cell>
          <cell r="L922">
            <v>53.02363411200227</v>
          </cell>
          <cell r="M922">
            <v>3.6552116189644734</v>
          </cell>
          <cell r="N922">
            <v>3.0193742238596797</v>
          </cell>
          <cell r="O922">
            <v>2.9134203126486038</v>
          </cell>
          <cell r="P922">
            <v>2.6414259865752143</v>
          </cell>
          <cell r="Q922">
            <v>3.0399519188847073</v>
          </cell>
          <cell r="R922">
            <v>2.4585806603998157</v>
          </cell>
          <cell r="S922">
            <v>4.2281390871362099</v>
          </cell>
          <cell r="T922">
            <v>0.73451222152699591</v>
          </cell>
          <cell r="U922">
            <v>0.67862861982989986</v>
          </cell>
          <cell r="V922">
            <v>2.5621990691510477</v>
          </cell>
          <cell r="W922">
            <v>0.2145882049279827</v>
          </cell>
          <cell r="X922">
            <v>2.3948883243993628E-2</v>
          </cell>
          <cell r="Y922">
            <v>1.222096343613345</v>
          </cell>
          <cell r="Z922">
            <v>1.1035993980174246</v>
          </cell>
          <cell r="AA922">
            <v>0.3138155426230686</v>
          </cell>
          <cell r="AB922">
            <v>0.56938056947425664</v>
          </cell>
          <cell r="AC922">
            <v>7.6182710827178708</v>
          </cell>
          <cell r="AD922">
            <v>8.5530788636095938</v>
          </cell>
          <cell r="AE922">
            <v>1.4260930656741659</v>
          </cell>
          <cell r="AF922">
            <v>99.999949784880627</v>
          </cell>
          <cell r="AG922">
            <v>0.56678845730966743</v>
          </cell>
        </row>
        <row r="923">
          <cell r="C923" t="str">
            <v>120709</v>
          </cell>
          <cell r="D923" t="str">
            <v>SIERRA</v>
          </cell>
          <cell r="E923" t="str">
            <v>JUNIN</v>
          </cell>
          <cell r="F923" t="str">
            <v>TARMA</v>
          </cell>
          <cell r="G923" t="str">
            <v>TAPO</v>
          </cell>
          <cell r="H923">
            <v>5988</v>
          </cell>
          <cell r="I923">
            <v>1072.3568170299036</v>
          </cell>
          <cell r="J923">
            <v>4915.6431829700959</v>
          </cell>
          <cell r="K923">
            <v>0.43</v>
          </cell>
          <cell r="L923">
            <v>65.274323456261428</v>
          </cell>
          <cell r="M923">
            <v>1.4823843328446955</v>
          </cell>
          <cell r="N923">
            <v>2.7259400787310786</v>
          </cell>
          <cell r="O923">
            <v>2.2499299985176151</v>
          </cell>
          <cell r="P923">
            <v>2.0835735344983775</v>
          </cell>
          <cell r="Q923">
            <v>2.3471085270041012</v>
          </cell>
          <cell r="R923">
            <v>1.7459193253504195</v>
          </cell>
          <cell r="S923">
            <v>2.8165302324049217</v>
          </cell>
          <cell r="T923">
            <v>0.34588967766376233</v>
          </cell>
          <cell r="U923">
            <v>1.0294335644754828</v>
          </cell>
          <cell r="V923">
            <v>2.0918090030141814</v>
          </cell>
          <cell r="W923">
            <v>0</v>
          </cell>
          <cell r="X923">
            <v>0</v>
          </cell>
          <cell r="Y923">
            <v>1.5729744865185382</v>
          </cell>
          <cell r="Z923">
            <v>0.55177639055885885</v>
          </cell>
          <cell r="AA923">
            <v>6.5883748126430913E-2</v>
          </cell>
          <cell r="AB923">
            <v>0.29647686656893912</v>
          </cell>
          <cell r="AC923">
            <v>6.5504916574703937</v>
          </cell>
          <cell r="AD923">
            <v>5.7071796814520788</v>
          </cell>
          <cell r="AE923">
            <v>1.0623754385386985</v>
          </cell>
          <cell r="AF923">
            <v>99.999999999999943</v>
          </cell>
          <cell r="AG923">
            <v>0.66756707789106118</v>
          </cell>
        </row>
        <row r="924">
          <cell r="C924" t="str">
            <v>120802</v>
          </cell>
          <cell r="D924" t="str">
            <v>SIERRA</v>
          </cell>
          <cell r="E924" t="str">
            <v>JUNIN</v>
          </cell>
          <cell r="F924" t="str">
            <v>YAULI</v>
          </cell>
          <cell r="G924" t="str">
            <v>CHACAPALPA</v>
          </cell>
          <cell r="H924">
            <v>737</v>
          </cell>
          <cell r="I924">
            <v>301.86492374727669</v>
          </cell>
          <cell r="J924">
            <v>435.13507625272331</v>
          </cell>
          <cell r="K924">
            <v>0.42799999999999999</v>
          </cell>
          <cell r="L924">
            <v>53.02363411200227</v>
          </cell>
          <cell r="M924">
            <v>3.6552116189644734</v>
          </cell>
          <cell r="N924">
            <v>3.0193742238596797</v>
          </cell>
          <cell r="O924">
            <v>2.9134203126486038</v>
          </cell>
          <cell r="P924">
            <v>2.6414259865752143</v>
          </cell>
          <cell r="Q924">
            <v>3.0399519188847073</v>
          </cell>
          <cell r="R924">
            <v>2.4585806603998157</v>
          </cell>
          <cell r="S924">
            <v>4.2281390871362099</v>
          </cell>
          <cell r="T924">
            <v>0.73451222152699591</v>
          </cell>
          <cell r="U924">
            <v>0.67862861982989986</v>
          </cell>
          <cell r="V924">
            <v>2.5621990691510477</v>
          </cell>
          <cell r="W924">
            <v>0.2145882049279827</v>
          </cell>
          <cell r="X924">
            <v>2.3948883243993628E-2</v>
          </cell>
          <cell r="Y924">
            <v>1.222096343613345</v>
          </cell>
          <cell r="Z924">
            <v>1.1035993980174246</v>
          </cell>
          <cell r="AA924">
            <v>0.3138155426230686</v>
          </cell>
          <cell r="AB924">
            <v>0.56938056947425664</v>
          </cell>
          <cell r="AC924">
            <v>7.6182710827178708</v>
          </cell>
          <cell r="AD924">
            <v>8.5530788636095938</v>
          </cell>
          <cell r="AE924">
            <v>1.4260930656741659</v>
          </cell>
          <cell r="AF924">
            <v>99.999949784880627</v>
          </cell>
          <cell r="AG924">
            <v>0.56678845730966743</v>
          </cell>
        </row>
        <row r="925">
          <cell r="C925" t="str">
            <v>120803</v>
          </cell>
          <cell r="D925" t="str">
            <v>SIERRA</v>
          </cell>
          <cell r="E925" t="str">
            <v>JUNIN</v>
          </cell>
          <cell r="F925" t="str">
            <v>YAULI</v>
          </cell>
          <cell r="G925" t="str">
            <v>HUAY-HUAY</v>
          </cell>
          <cell r="H925">
            <v>1494</v>
          </cell>
          <cell r="I925">
            <v>1064.0847761194032</v>
          </cell>
          <cell r="J925">
            <v>429.91522388059684</v>
          </cell>
          <cell r="K925">
            <v>0.43</v>
          </cell>
          <cell r="L925">
            <v>53.02363411200227</v>
          </cell>
          <cell r="M925">
            <v>3.6552116189644734</v>
          </cell>
          <cell r="N925">
            <v>3.0193742238596797</v>
          </cell>
          <cell r="O925">
            <v>2.9134203126486038</v>
          </cell>
          <cell r="P925">
            <v>2.6414259865752143</v>
          </cell>
          <cell r="Q925">
            <v>3.0399519188847073</v>
          </cell>
          <cell r="R925">
            <v>2.4585806603998157</v>
          </cell>
          <cell r="S925">
            <v>4.2281390871362099</v>
          </cell>
          <cell r="T925">
            <v>0.73451222152699591</v>
          </cell>
          <cell r="U925">
            <v>0.67862861982989986</v>
          </cell>
          <cell r="V925">
            <v>2.5621990691510477</v>
          </cell>
          <cell r="W925">
            <v>0.2145882049279827</v>
          </cell>
          <cell r="X925">
            <v>2.3948883243993628E-2</v>
          </cell>
          <cell r="Y925">
            <v>1.222096343613345</v>
          </cell>
          <cell r="Z925">
            <v>1.1035993980174246</v>
          </cell>
          <cell r="AA925">
            <v>0.3138155426230686</v>
          </cell>
          <cell r="AB925">
            <v>0.56938056947425664</v>
          </cell>
          <cell r="AC925">
            <v>7.6182710827178708</v>
          </cell>
          <cell r="AD925">
            <v>8.5530788636095938</v>
          </cell>
          <cell r="AE925">
            <v>1.4260930656741659</v>
          </cell>
          <cell r="AF925">
            <v>99.999949784880627</v>
          </cell>
          <cell r="AG925">
            <v>0.56678845730966743</v>
          </cell>
        </row>
        <row r="926">
          <cell r="C926" t="str">
            <v>120804</v>
          </cell>
          <cell r="D926" t="str">
            <v>SIERRA</v>
          </cell>
          <cell r="E926" t="str">
            <v>JUNIN</v>
          </cell>
          <cell r="F926" t="str">
            <v>YAULI</v>
          </cell>
          <cell r="G926" t="str">
            <v>MARCAPOMACOCHA</v>
          </cell>
          <cell r="H926">
            <v>1287</v>
          </cell>
          <cell r="I926">
            <v>618.61325966850825</v>
          </cell>
          <cell r="J926">
            <v>668.38674033149175</v>
          </cell>
          <cell r="K926">
            <v>0.42799999999999999</v>
          </cell>
          <cell r="L926">
            <v>53.02363411200227</v>
          </cell>
          <cell r="M926">
            <v>3.6552116189644734</v>
          </cell>
          <cell r="N926">
            <v>3.0193742238596797</v>
          </cell>
          <cell r="O926">
            <v>2.9134203126486038</v>
          </cell>
          <cell r="P926">
            <v>2.6414259865752143</v>
          </cell>
          <cell r="Q926">
            <v>3.0399519188847073</v>
          </cell>
          <cell r="R926">
            <v>2.4585806603998157</v>
          </cell>
          <cell r="S926">
            <v>4.2281390871362099</v>
          </cell>
          <cell r="T926">
            <v>0.73451222152699591</v>
          </cell>
          <cell r="U926">
            <v>0.67862861982989986</v>
          </cell>
          <cell r="V926">
            <v>2.5621990691510477</v>
          </cell>
          <cell r="W926">
            <v>0.2145882049279827</v>
          </cell>
          <cell r="X926">
            <v>2.3948883243993628E-2</v>
          </cell>
          <cell r="Y926">
            <v>1.222096343613345</v>
          </cell>
          <cell r="Z926">
            <v>1.1035993980174246</v>
          </cell>
          <cell r="AA926">
            <v>0.3138155426230686</v>
          </cell>
          <cell r="AB926">
            <v>0.56938056947425664</v>
          </cell>
          <cell r="AC926">
            <v>7.6182710827178708</v>
          </cell>
          <cell r="AD926">
            <v>8.5530788636095938</v>
          </cell>
          <cell r="AE926">
            <v>1.4260930656741659</v>
          </cell>
          <cell r="AF926">
            <v>99.999949784880627</v>
          </cell>
          <cell r="AG926">
            <v>0.56678845730966743</v>
          </cell>
        </row>
        <row r="927">
          <cell r="C927" t="str">
            <v>120805</v>
          </cell>
          <cell r="D927" t="str">
            <v>SIERRA</v>
          </cell>
          <cell r="E927" t="str">
            <v>JUNIN</v>
          </cell>
          <cell r="F927" t="str">
            <v>YAULI</v>
          </cell>
          <cell r="G927" t="str">
            <v>MOROCOCHA</v>
          </cell>
          <cell r="H927">
            <v>4432</v>
          </cell>
          <cell r="I927">
            <v>3844.0229757272559</v>
          </cell>
          <cell r="J927">
            <v>587.97702427274407</v>
          </cell>
          <cell r="K927">
            <v>0.34312532123960698</v>
          </cell>
          <cell r="L927">
            <v>90.688030919119129</v>
          </cell>
          <cell r="M927">
            <v>0.67635573090704137</v>
          </cell>
          <cell r="N927">
            <v>0.70856314666451947</v>
          </cell>
          <cell r="O927">
            <v>1.3366077539353438</v>
          </cell>
          <cell r="P927">
            <v>0.54350014090744403</v>
          </cell>
          <cell r="Q927">
            <v>0.42272233181690089</v>
          </cell>
          <cell r="R927">
            <v>0.18921856757518418</v>
          </cell>
          <cell r="S927">
            <v>1.7432263778735055</v>
          </cell>
          <cell r="T927">
            <v>0.37843713515036848</v>
          </cell>
          <cell r="U927">
            <v>0.29791859575667301</v>
          </cell>
          <cell r="V927">
            <v>0.23752969121140144</v>
          </cell>
          <cell r="W927">
            <v>0</v>
          </cell>
          <cell r="X927">
            <v>0</v>
          </cell>
          <cell r="Y927">
            <v>0.422722331816901</v>
          </cell>
          <cell r="Z927">
            <v>0.69245943878578053</v>
          </cell>
          <cell r="AA927">
            <v>4.0259269696847708E-3</v>
          </cell>
          <cell r="AB927">
            <v>0.43077418575627052</v>
          </cell>
          <cell r="AC927">
            <v>8.051853939369541E-2</v>
          </cell>
          <cell r="AD927">
            <v>0.91388542211844281</v>
          </cell>
          <cell r="AE927">
            <v>0.23350376424171668</v>
          </cell>
          <cell r="AF927">
            <v>100</v>
          </cell>
          <cell r="AG927">
            <v>0.91364386650026175</v>
          </cell>
        </row>
        <row r="928">
          <cell r="C928" t="str">
            <v>120806</v>
          </cell>
          <cell r="D928" t="str">
            <v>SIERRA</v>
          </cell>
          <cell r="E928" t="str">
            <v>JUNIN</v>
          </cell>
          <cell r="F928" t="str">
            <v>YAULI</v>
          </cell>
          <cell r="G928" t="str">
            <v>PACCHA</v>
          </cell>
          <cell r="H928">
            <v>1669</v>
          </cell>
          <cell r="I928">
            <v>1207.2108337758896</v>
          </cell>
          <cell r="J928">
            <v>461.78916622411043</v>
          </cell>
          <cell r="K928">
            <v>0.42799999999999999</v>
          </cell>
          <cell r="L928">
            <v>53.02363411200227</v>
          </cell>
          <cell r="M928">
            <v>3.6552116189644734</v>
          </cell>
          <cell r="N928">
            <v>3.0193742238596797</v>
          </cell>
          <cell r="O928">
            <v>2.9134203126486038</v>
          </cell>
          <cell r="P928">
            <v>2.6414259865752143</v>
          </cell>
          <cell r="Q928">
            <v>3.0399519188847073</v>
          </cell>
          <cell r="R928">
            <v>2.4585806603998157</v>
          </cell>
          <cell r="S928">
            <v>4.2281390871362099</v>
          </cell>
          <cell r="T928">
            <v>0.73451222152699591</v>
          </cell>
          <cell r="U928">
            <v>0.67862861982989986</v>
          </cell>
          <cell r="V928">
            <v>2.5621990691510477</v>
          </cell>
          <cell r="W928">
            <v>0.2145882049279827</v>
          </cell>
          <cell r="X928">
            <v>2.3948883243993628E-2</v>
          </cell>
          <cell r="Y928">
            <v>1.222096343613345</v>
          </cell>
          <cell r="Z928">
            <v>1.1035993980174246</v>
          </cell>
          <cell r="AA928">
            <v>0.3138155426230686</v>
          </cell>
          <cell r="AB928">
            <v>0.56938056947425664</v>
          </cell>
          <cell r="AC928">
            <v>7.6182710827178708</v>
          </cell>
          <cell r="AD928">
            <v>8.5530788636095938</v>
          </cell>
          <cell r="AE928">
            <v>1.4260930656741659</v>
          </cell>
          <cell r="AF928">
            <v>99.999949784880627</v>
          </cell>
          <cell r="AG928">
            <v>0.56678845730966743</v>
          </cell>
        </row>
        <row r="929">
          <cell r="C929" t="str">
            <v>120807</v>
          </cell>
          <cell r="D929" t="str">
            <v>SIERRA</v>
          </cell>
          <cell r="E929" t="str">
            <v>JUNIN</v>
          </cell>
          <cell r="F929" t="str">
            <v>YAULI</v>
          </cell>
          <cell r="G929" t="str">
            <v>SANTA BÁRBARA DE CARHUACAYA</v>
          </cell>
          <cell r="H929">
            <v>2292</v>
          </cell>
          <cell r="I929">
            <v>766.368992248062</v>
          </cell>
          <cell r="J929">
            <v>1525.6310077519379</v>
          </cell>
          <cell r="K929">
            <v>0.42799999999999999</v>
          </cell>
          <cell r="L929">
            <v>53.02363411200227</v>
          </cell>
          <cell r="M929">
            <v>3.6552116189644734</v>
          </cell>
          <cell r="N929">
            <v>3.0193742238596797</v>
          </cell>
          <cell r="O929">
            <v>2.9134203126486038</v>
          </cell>
          <cell r="P929">
            <v>2.6414259865752143</v>
          </cell>
          <cell r="Q929">
            <v>3.0399519188847073</v>
          </cell>
          <cell r="R929">
            <v>2.4585806603998157</v>
          </cell>
          <cell r="S929">
            <v>4.2281390871362099</v>
          </cell>
          <cell r="T929">
            <v>0.73451222152699591</v>
          </cell>
          <cell r="U929">
            <v>0.67862861982989986</v>
          </cell>
          <cell r="V929">
            <v>2.5621990691510477</v>
          </cell>
          <cell r="W929">
            <v>0.2145882049279827</v>
          </cell>
          <cell r="X929">
            <v>2.3948883243993628E-2</v>
          </cell>
          <cell r="Y929">
            <v>1.222096343613345</v>
          </cell>
          <cell r="Z929">
            <v>1.1035993980174246</v>
          </cell>
          <cell r="AA929">
            <v>0.3138155426230686</v>
          </cell>
          <cell r="AB929">
            <v>0.56938056947425664</v>
          </cell>
          <cell r="AC929">
            <v>7.6182710827178708</v>
          </cell>
          <cell r="AD929">
            <v>8.5530788636095938</v>
          </cell>
          <cell r="AE929">
            <v>1.4260930656741659</v>
          </cell>
          <cell r="AF929">
            <v>99.999949784880627</v>
          </cell>
          <cell r="AG929">
            <v>0.56678845730966743</v>
          </cell>
        </row>
        <row r="930">
          <cell r="C930" t="str">
            <v>120809</v>
          </cell>
          <cell r="D930" t="str">
            <v>SIERRA</v>
          </cell>
          <cell r="E930" t="str">
            <v>JUNIN</v>
          </cell>
          <cell r="F930" t="str">
            <v>YAULI</v>
          </cell>
          <cell r="G930" t="str">
            <v>SUITUCANCHA</v>
          </cell>
          <cell r="H930">
            <v>990</v>
          </cell>
          <cell r="I930">
            <v>587.2326350606395</v>
          </cell>
          <cell r="J930">
            <v>402.7673649393605</v>
          </cell>
          <cell r="K930">
            <v>0.42799999999999999</v>
          </cell>
          <cell r="L930">
            <v>53.02363411200227</v>
          </cell>
          <cell r="M930">
            <v>3.6552116189644734</v>
          </cell>
          <cell r="N930">
            <v>3.0193742238596797</v>
          </cell>
          <cell r="O930">
            <v>2.9134203126486038</v>
          </cell>
          <cell r="P930">
            <v>2.6414259865752143</v>
          </cell>
          <cell r="Q930">
            <v>3.0399519188847073</v>
          </cell>
          <cell r="R930">
            <v>2.4585806603998157</v>
          </cell>
          <cell r="S930">
            <v>4.2281390871362099</v>
          </cell>
          <cell r="T930">
            <v>0.73451222152699591</v>
          </cell>
          <cell r="U930">
            <v>0.67862861982989986</v>
          </cell>
          <cell r="V930">
            <v>2.5621990691510477</v>
          </cell>
          <cell r="W930">
            <v>0.2145882049279827</v>
          </cell>
          <cell r="X930">
            <v>2.3948883243993628E-2</v>
          </cell>
          <cell r="Y930">
            <v>1.222096343613345</v>
          </cell>
          <cell r="Z930">
            <v>1.1035993980174246</v>
          </cell>
          <cell r="AA930">
            <v>0.3138155426230686</v>
          </cell>
          <cell r="AB930">
            <v>0.56938056947425664</v>
          </cell>
          <cell r="AC930">
            <v>7.6182710827178708</v>
          </cell>
          <cell r="AD930">
            <v>8.5530788636095938</v>
          </cell>
          <cell r="AE930">
            <v>1.4260930656741659</v>
          </cell>
          <cell r="AF930">
            <v>99.999949784880627</v>
          </cell>
          <cell r="AG930">
            <v>0.56678845730966743</v>
          </cell>
        </row>
        <row r="931">
          <cell r="C931" t="str">
            <v>120810</v>
          </cell>
          <cell r="D931" t="str">
            <v>SIERRA</v>
          </cell>
          <cell r="E931" t="str">
            <v>JUNIN</v>
          </cell>
          <cell r="F931" t="str">
            <v>YAULI</v>
          </cell>
          <cell r="G931" t="str">
            <v>YAULI</v>
          </cell>
          <cell r="H931">
            <v>5211</v>
          </cell>
          <cell r="I931">
            <v>4372.4080295649255</v>
          </cell>
          <cell r="J931">
            <v>838.59197043507447</v>
          </cell>
          <cell r="K931">
            <v>0.3</v>
          </cell>
          <cell r="L931">
            <v>53.02363411200227</v>
          </cell>
          <cell r="M931">
            <v>3.6552116189644734</v>
          </cell>
          <cell r="N931">
            <v>3.0193742238596797</v>
          </cell>
          <cell r="O931">
            <v>2.9134203126486038</v>
          </cell>
          <cell r="P931">
            <v>2.6414259865752143</v>
          </cell>
          <cell r="Q931">
            <v>3.0399519188847073</v>
          </cell>
          <cell r="R931">
            <v>2.4585806603998157</v>
          </cell>
          <cell r="S931">
            <v>4.2281390871362099</v>
          </cell>
          <cell r="T931">
            <v>0.73451222152699591</v>
          </cell>
          <cell r="U931">
            <v>0.67862861982989986</v>
          </cell>
          <cell r="V931">
            <v>2.5621990691510477</v>
          </cell>
          <cell r="W931">
            <v>0.2145882049279827</v>
          </cell>
          <cell r="X931">
            <v>2.3948883243993628E-2</v>
          </cell>
          <cell r="Y931">
            <v>1.222096343613345</v>
          </cell>
          <cell r="Z931">
            <v>1.1035993980174246</v>
          </cell>
          <cell r="AA931">
            <v>0.3138155426230686</v>
          </cell>
          <cell r="AB931">
            <v>0.56938056947425664</v>
          </cell>
          <cell r="AC931">
            <v>7.6182710827178708</v>
          </cell>
          <cell r="AD931">
            <v>8.5530788636095938</v>
          </cell>
          <cell r="AE931">
            <v>1.4260930656741659</v>
          </cell>
          <cell r="AF931">
            <v>99.999949784880627</v>
          </cell>
          <cell r="AG931">
            <v>0.56678845730966743</v>
          </cell>
        </row>
        <row r="932">
          <cell r="C932" t="str">
            <v>120902</v>
          </cell>
          <cell r="D932" t="str">
            <v>SIERRA</v>
          </cell>
          <cell r="E932" t="str">
            <v>JUNIN</v>
          </cell>
          <cell r="F932" t="str">
            <v>CHUPACA</v>
          </cell>
          <cell r="G932" t="str">
            <v>AHUAC</v>
          </cell>
          <cell r="H932">
            <v>5968</v>
          </cell>
          <cell r="I932">
            <v>2951.6395295555217</v>
          </cell>
          <cell r="J932">
            <v>3016.3604704444783</v>
          </cell>
          <cell r="K932">
            <v>0.23</v>
          </cell>
          <cell r="L932">
            <v>42.427093132643471</v>
          </cell>
          <cell r="M932">
            <v>3.7629350893697087</v>
          </cell>
          <cell r="N932">
            <v>2.7415669936836444</v>
          </cell>
          <cell r="O932">
            <v>2.6206155086681897</v>
          </cell>
          <cell r="P932">
            <v>4.7708641311651663</v>
          </cell>
          <cell r="Q932">
            <v>1.9217847063566729</v>
          </cell>
          <cell r="R932">
            <v>2.4190297003090984</v>
          </cell>
          <cell r="S932">
            <v>5.9131837118666857</v>
          </cell>
          <cell r="T932">
            <v>0.98105093401424548</v>
          </cell>
          <cell r="U932">
            <v>1.0751243112484881</v>
          </cell>
          <cell r="V932">
            <v>0.53756215562424403</v>
          </cell>
          <cell r="W932">
            <v>3.8704475204945568</v>
          </cell>
          <cell r="X932">
            <v>0.44348877839000128</v>
          </cell>
          <cell r="Y932">
            <v>1.4917349818572776</v>
          </cell>
          <cell r="Z932">
            <v>0.65851364063969908</v>
          </cell>
          <cell r="AA932">
            <v>0.76602607176454796</v>
          </cell>
          <cell r="AB932">
            <v>0.44348877839000128</v>
          </cell>
          <cell r="AC932">
            <v>5.8459884424136552</v>
          </cell>
          <cell r="AD932">
            <v>17.309501411100658</v>
          </cell>
          <cell r="AE932">
            <v>0</v>
          </cell>
          <cell r="AF932">
            <v>100.00000000000001</v>
          </cell>
          <cell r="AG932">
            <v>0.46190028222013185</v>
          </cell>
        </row>
        <row r="933">
          <cell r="C933" t="str">
            <v>120903</v>
          </cell>
          <cell r="D933" t="str">
            <v>SIERRA</v>
          </cell>
          <cell r="E933" t="str">
            <v>JUNIN</v>
          </cell>
          <cell r="F933" t="str">
            <v>CHUPACA</v>
          </cell>
          <cell r="G933" t="str">
            <v>CHONGOS BAJO</v>
          </cell>
          <cell r="H933">
            <v>4031</v>
          </cell>
          <cell r="I933">
            <v>2885.4243592651392</v>
          </cell>
          <cell r="J933">
            <v>1145.5756407348608</v>
          </cell>
          <cell r="K933">
            <v>0.39091526610644256</v>
          </cell>
          <cell r="L933">
            <v>53.02363411200227</v>
          </cell>
          <cell r="M933">
            <v>3.6552116189644734</v>
          </cell>
          <cell r="N933">
            <v>3.0193742238596797</v>
          </cell>
          <cell r="O933">
            <v>2.9134203126486038</v>
          </cell>
          <cell r="P933">
            <v>2.6414259865752143</v>
          </cell>
          <cell r="Q933">
            <v>3.0399519188847073</v>
          </cell>
          <cell r="R933">
            <v>2.4585806603998157</v>
          </cell>
          <cell r="S933">
            <v>4.2281390871362099</v>
          </cell>
          <cell r="T933">
            <v>0.73451222152699591</v>
          </cell>
          <cell r="U933">
            <v>0.67862861982989986</v>
          </cell>
          <cell r="V933">
            <v>2.5621990691510477</v>
          </cell>
          <cell r="W933">
            <v>0.2145882049279827</v>
          </cell>
          <cell r="X933">
            <v>2.3948883243993628E-2</v>
          </cell>
          <cell r="Y933">
            <v>1.222096343613345</v>
          </cell>
          <cell r="Z933">
            <v>1.1035993980174246</v>
          </cell>
          <cell r="AA933">
            <v>0.3138155426230686</v>
          </cell>
          <cell r="AB933">
            <v>0.56938056947425664</v>
          </cell>
          <cell r="AC933">
            <v>7.6182710827178708</v>
          </cell>
          <cell r="AD933">
            <v>8.5530788636095938</v>
          </cell>
          <cell r="AE933">
            <v>1.4260930656741659</v>
          </cell>
          <cell r="AF933">
            <v>99.999949784880627</v>
          </cell>
          <cell r="AG933">
            <v>0.56678845730966743</v>
          </cell>
        </row>
        <row r="934">
          <cell r="C934" t="str">
            <v>120904</v>
          </cell>
          <cell r="D934" t="str">
            <v>SIERRA</v>
          </cell>
          <cell r="E934" t="str">
            <v>JUNIN</v>
          </cell>
          <cell r="F934" t="str">
            <v>CHUPACA</v>
          </cell>
          <cell r="G934" t="str">
            <v>HUACHAC</v>
          </cell>
          <cell r="H934">
            <v>3946</v>
          </cell>
          <cell r="I934">
            <v>1512.7388978063136</v>
          </cell>
          <cell r="J934">
            <v>2433.2611021936864</v>
          </cell>
          <cell r="K934">
            <v>0.42799999999999999</v>
          </cell>
          <cell r="L934">
            <v>53.02363411200227</v>
          </cell>
          <cell r="M934">
            <v>3.6552116189644734</v>
          </cell>
          <cell r="N934">
            <v>3.0193742238596797</v>
          </cell>
          <cell r="O934">
            <v>2.9134203126486038</v>
          </cell>
          <cell r="P934">
            <v>2.6414259865752143</v>
          </cell>
          <cell r="Q934">
            <v>3.0399519188847073</v>
          </cell>
          <cell r="R934">
            <v>2.4585806603998157</v>
          </cell>
          <cell r="S934">
            <v>4.2281390871362099</v>
          </cell>
          <cell r="T934">
            <v>0.73451222152699591</v>
          </cell>
          <cell r="U934">
            <v>0.67862861982989986</v>
          </cell>
          <cell r="V934">
            <v>2.5621990691510477</v>
          </cell>
          <cell r="W934">
            <v>0.2145882049279827</v>
          </cell>
          <cell r="X934">
            <v>2.3948883243993628E-2</v>
          </cell>
          <cell r="Y934">
            <v>1.222096343613345</v>
          </cell>
          <cell r="Z934">
            <v>1.1035993980174246</v>
          </cell>
          <cell r="AA934">
            <v>0.3138155426230686</v>
          </cell>
          <cell r="AB934">
            <v>0.56938056947425664</v>
          </cell>
          <cell r="AC934">
            <v>7.6182710827178708</v>
          </cell>
          <cell r="AD934">
            <v>8.5530788636095938</v>
          </cell>
          <cell r="AE934">
            <v>1.4260930656741659</v>
          </cell>
          <cell r="AF934">
            <v>99.999949784880627</v>
          </cell>
          <cell r="AG934">
            <v>0.56678845730966743</v>
          </cell>
        </row>
        <row r="935">
          <cell r="C935" t="str">
            <v>120905</v>
          </cell>
          <cell r="D935" t="str">
            <v>SIERRA</v>
          </cell>
          <cell r="E935" t="str">
            <v>JUNIN</v>
          </cell>
          <cell r="F935" t="str">
            <v>CHUPACA</v>
          </cell>
          <cell r="G935" t="str">
            <v>HUAMANCACA CHICO</v>
          </cell>
          <cell r="H935">
            <v>5912</v>
          </cell>
          <cell r="I935">
            <v>4753.96718687475</v>
          </cell>
          <cell r="J935">
            <v>1158.03281312525</v>
          </cell>
          <cell r="K935">
            <v>0.31</v>
          </cell>
          <cell r="L935">
            <v>53.02363411200227</v>
          </cell>
          <cell r="M935">
            <v>3.6552116189644734</v>
          </cell>
          <cell r="N935">
            <v>3.0193742238596797</v>
          </cell>
          <cell r="O935">
            <v>2.9134203126486038</v>
          </cell>
          <cell r="P935">
            <v>2.6414259865752143</v>
          </cell>
          <cell r="Q935">
            <v>3.0399519188847073</v>
          </cell>
          <cell r="R935">
            <v>2.4585806603998157</v>
          </cell>
          <cell r="S935">
            <v>4.2281390871362099</v>
          </cell>
          <cell r="T935">
            <v>0.73451222152699591</v>
          </cell>
          <cell r="U935">
            <v>0.67862861982989986</v>
          </cell>
          <cell r="V935">
            <v>2.5621990691510477</v>
          </cell>
          <cell r="W935">
            <v>0.2145882049279827</v>
          </cell>
          <cell r="X935">
            <v>2.3948883243993628E-2</v>
          </cell>
          <cell r="Y935">
            <v>1.222096343613345</v>
          </cell>
          <cell r="Z935">
            <v>1.1035993980174246</v>
          </cell>
          <cell r="AA935">
            <v>0.3138155426230686</v>
          </cell>
          <cell r="AB935">
            <v>0.56938056947425664</v>
          </cell>
          <cell r="AC935">
            <v>7.6182710827178708</v>
          </cell>
          <cell r="AD935">
            <v>8.5530788636095938</v>
          </cell>
          <cell r="AE935">
            <v>1.4260930656741659</v>
          </cell>
          <cell r="AF935">
            <v>99.999949784880627</v>
          </cell>
          <cell r="AG935">
            <v>0.56678845730966743</v>
          </cell>
        </row>
        <row r="936">
          <cell r="C936" t="str">
            <v>120906</v>
          </cell>
          <cell r="D936" t="str">
            <v>SIERRA</v>
          </cell>
          <cell r="E936" t="str">
            <v>JUNIN</v>
          </cell>
          <cell r="F936" t="str">
            <v>CHUPACA</v>
          </cell>
          <cell r="G936" t="str">
            <v>SAN JUAN DE ISCOS</v>
          </cell>
          <cell r="H936">
            <v>2135</v>
          </cell>
          <cell r="I936">
            <v>1053.7671526586621</v>
          </cell>
          <cell r="J936">
            <v>1081.2328473413379</v>
          </cell>
          <cell r="K936">
            <v>0.42799999999999999</v>
          </cell>
          <cell r="L936">
            <v>53.02363411200227</v>
          </cell>
          <cell r="M936">
            <v>3.6552116189644734</v>
          </cell>
          <cell r="N936">
            <v>3.0193742238596797</v>
          </cell>
          <cell r="O936">
            <v>2.9134203126486038</v>
          </cell>
          <cell r="P936">
            <v>2.6414259865752143</v>
          </cell>
          <cell r="Q936">
            <v>3.0399519188847073</v>
          </cell>
          <cell r="R936">
            <v>2.4585806603998157</v>
          </cell>
          <cell r="S936">
            <v>4.2281390871362099</v>
          </cell>
          <cell r="T936">
            <v>0.73451222152699591</v>
          </cell>
          <cell r="U936">
            <v>0.67862861982989986</v>
          </cell>
          <cell r="V936">
            <v>2.5621990691510477</v>
          </cell>
          <cell r="W936">
            <v>0.2145882049279827</v>
          </cell>
          <cell r="X936">
            <v>2.3948883243993628E-2</v>
          </cell>
          <cell r="Y936">
            <v>1.222096343613345</v>
          </cell>
          <cell r="Z936">
            <v>1.1035993980174246</v>
          </cell>
          <cell r="AA936">
            <v>0.3138155426230686</v>
          </cell>
          <cell r="AB936">
            <v>0.56938056947425664</v>
          </cell>
          <cell r="AC936">
            <v>7.6182710827178708</v>
          </cell>
          <cell r="AD936">
            <v>8.5530788636095938</v>
          </cell>
          <cell r="AE936">
            <v>1.4260930656741659</v>
          </cell>
          <cell r="AF936">
            <v>99.999949784880627</v>
          </cell>
          <cell r="AG936">
            <v>0.56678845730966743</v>
          </cell>
        </row>
        <row r="937">
          <cell r="C937" t="str">
            <v>120907</v>
          </cell>
          <cell r="D937" t="str">
            <v>SIERRA</v>
          </cell>
          <cell r="E937" t="str">
            <v>JUNIN</v>
          </cell>
          <cell r="F937" t="str">
            <v>CHUPACA</v>
          </cell>
          <cell r="G937" t="str">
            <v>SAN JUAN DE JARPA</v>
          </cell>
          <cell r="H937">
            <v>3569</v>
          </cell>
          <cell r="I937">
            <v>1357.8564410480349</v>
          </cell>
          <cell r="J937">
            <v>2211.1435589519651</v>
          </cell>
          <cell r="K937">
            <v>0.42799999999999999</v>
          </cell>
          <cell r="L937">
            <v>53.02363411200227</v>
          </cell>
          <cell r="M937">
            <v>3.6552116189644734</v>
          </cell>
          <cell r="N937">
            <v>3.0193742238596797</v>
          </cell>
          <cell r="O937">
            <v>2.9134203126486038</v>
          </cell>
          <cell r="P937">
            <v>2.6414259865752143</v>
          </cell>
          <cell r="Q937">
            <v>3.0399519188847073</v>
          </cell>
          <cell r="R937">
            <v>2.4585806603998157</v>
          </cell>
          <cell r="S937">
            <v>4.2281390871362099</v>
          </cell>
          <cell r="T937">
            <v>0.73451222152699591</v>
          </cell>
          <cell r="U937">
            <v>0.67862861982989986</v>
          </cell>
          <cell r="V937">
            <v>2.5621990691510477</v>
          </cell>
          <cell r="W937">
            <v>0.2145882049279827</v>
          </cell>
          <cell r="X937">
            <v>2.3948883243993628E-2</v>
          </cell>
          <cell r="Y937">
            <v>1.222096343613345</v>
          </cell>
          <cell r="Z937">
            <v>1.1035993980174246</v>
          </cell>
          <cell r="AA937">
            <v>0.3138155426230686</v>
          </cell>
          <cell r="AB937">
            <v>0.56938056947425664</v>
          </cell>
          <cell r="AC937">
            <v>7.6182710827178708</v>
          </cell>
          <cell r="AD937">
            <v>8.5530788636095938</v>
          </cell>
          <cell r="AE937">
            <v>1.4260930656741659</v>
          </cell>
          <cell r="AF937">
            <v>99.999949784880627</v>
          </cell>
          <cell r="AG937">
            <v>0.56678845730966743</v>
          </cell>
        </row>
        <row r="938">
          <cell r="C938" t="str">
            <v>120908</v>
          </cell>
          <cell r="D938" t="str">
            <v>SIERRA</v>
          </cell>
          <cell r="E938" t="str">
            <v>JUNIN</v>
          </cell>
          <cell r="F938" t="str">
            <v>CHUPACA</v>
          </cell>
          <cell r="G938" t="str">
            <v>TRES DE DICIEMBRE</v>
          </cell>
          <cell r="H938">
            <v>2092</v>
          </cell>
          <cell r="I938">
            <v>2092</v>
          </cell>
          <cell r="J938">
            <v>0</v>
          </cell>
          <cell r="K938">
            <v>0.43</v>
          </cell>
          <cell r="L938">
            <v>53.02363411200227</v>
          </cell>
          <cell r="M938">
            <v>3.6552116189644734</v>
          </cell>
          <cell r="N938">
            <v>3.0193742238596797</v>
          </cell>
          <cell r="O938">
            <v>2.9134203126486038</v>
          </cell>
          <cell r="P938">
            <v>2.6414259865752143</v>
          </cell>
          <cell r="Q938">
            <v>3.0399519188847073</v>
          </cell>
          <cell r="R938">
            <v>2.4585806603998157</v>
          </cell>
          <cell r="S938">
            <v>4.2281390871362099</v>
          </cell>
          <cell r="T938">
            <v>0.73451222152699591</v>
          </cell>
          <cell r="U938">
            <v>0.67862861982989986</v>
          </cell>
          <cell r="V938">
            <v>2.5621990691510477</v>
          </cell>
          <cell r="W938">
            <v>0.2145882049279827</v>
          </cell>
          <cell r="X938">
            <v>2.3948883243993628E-2</v>
          </cell>
          <cell r="Y938">
            <v>1.222096343613345</v>
          </cell>
          <cell r="Z938">
            <v>1.1035993980174246</v>
          </cell>
          <cell r="AA938">
            <v>0.3138155426230686</v>
          </cell>
          <cell r="AB938">
            <v>0.56938056947425664</v>
          </cell>
          <cell r="AC938">
            <v>7.6182710827178708</v>
          </cell>
          <cell r="AD938">
            <v>8.5530788636095938</v>
          </cell>
          <cell r="AE938">
            <v>1.4260930656741659</v>
          </cell>
          <cell r="AF938">
            <v>99.999949784880627</v>
          </cell>
          <cell r="AG938">
            <v>0.56678845730966743</v>
          </cell>
        </row>
        <row r="939">
          <cell r="C939" t="str">
            <v>120909</v>
          </cell>
          <cell r="D939" t="str">
            <v>SIERRA</v>
          </cell>
          <cell r="E939" t="str">
            <v>JUNIN</v>
          </cell>
          <cell r="F939" t="str">
            <v>CHUPACA</v>
          </cell>
          <cell r="G939" t="str">
            <v>YANACANCHA</v>
          </cell>
          <cell r="H939">
            <v>3475</v>
          </cell>
          <cell r="I939">
            <v>618.19975713418341</v>
          </cell>
          <cell r="J939">
            <v>2856.8002428658165</v>
          </cell>
          <cell r="K939">
            <v>0.42799999999999999</v>
          </cell>
          <cell r="L939">
            <v>53.02363411200227</v>
          </cell>
          <cell r="M939">
            <v>3.6552116189644734</v>
          </cell>
          <cell r="N939">
            <v>3.0193742238596797</v>
          </cell>
          <cell r="O939">
            <v>2.9134203126486038</v>
          </cell>
          <cell r="P939">
            <v>2.6414259865752143</v>
          </cell>
          <cell r="Q939">
            <v>3.0399519188847073</v>
          </cell>
          <cell r="R939">
            <v>2.4585806603998157</v>
          </cell>
          <cell r="S939">
            <v>4.2281390871362099</v>
          </cell>
          <cell r="T939">
            <v>0.73451222152699591</v>
          </cell>
          <cell r="U939">
            <v>0.67862861982989986</v>
          </cell>
          <cell r="V939">
            <v>2.5621990691510477</v>
          </cell>
          <cell r="W939">
            <v>0.2145882049279827</v>
          </cell>
          <cell r="X939">
            <v>2.3948883243993628E-2</v>
          </cell>
          <cell r="Y939">
            <v>1.222096343613345</v>
          </cell>
          <cell r="Z939">
            <v>1.1035993980174246</v>
          </cell>
          <cell r="AA939">
            <v>0.3138155426230686</v>
          </cell>
          <cell r="AB939">
            <v>0.56938056947425664</v>
          </cell>
          <cell r="AC939">
            <v>7.6182710827178708</v>
          </cell>
          <cell r="AD939">
            <v>8.5530788636095938</v>
          </cell>
          <cell r="AE939">
            <v>1.4260930656741659</v>
          </cell>
          <cell r="AF939">
            <v>99.999949784880627</v>
          </cell>
          <cell r="AG939">
            <v>0.56678845730966743</v>
          </cell>
        </row>
        <row r="940">
          <cell r="C940" t="str">
            <v>130108</v>
          </cell>
          <cell r="D940" t="str">
            <v>COSTA</v>
          </cell>
          <cell r="E940" t="str">
            <v>LA LIBERTAD</v>
          </cell>
          <cell r="F940" t="str">
            <v>TRUJILLO</v>
          </cell>
          <cell r="G940" t="str">
            <v>POROTO</v>
          </cell>
          <cell r="H940">
            <v>3195</v>
          </cell>
          <cell r="I940">
            <v>967.99361288530963</v>
          </cell>
          <cell r="J940">
            <v>2227.0063871146904</v>
          </cell>
          <cell r="K940">
            <v>0.46</v>
          </cell>
          <cell r="L940">
            <v>50.60709606947669</v>
          </cell>
          <cell r="M940">
            <v>2.2411628889756545</v>
          </cell>
          <cell r="N940">
            <v>4.0122999065623119</v>
          </cell>
          <cell r="O940">
            <v>2.9197180090913806</v>
          </cell>
          <cell r="P940">
            <v>2.7714213830864716</v>
          </cell>
          <cell r="Q940">
            <v>3.1280404138035789</v>
          </cell>
          <cell r="R940">
            <v>2.8167969524514622</v>
          </cell>
          <cell r="S940">
            <v>3.5374559009529452</v>
          </cell>
          <cell r="T940">
            <v>0.52693224692912044</v>
          </cell>
          <cell r="U940">
            <v>1.0249798151788001</v>
          </cell>
          <cell r="V940">
            <v>2.9858195478301415</v>
          </cell>
          <cell r="W940">
            <v>0.24952823669276764</v>
          </cell>
          <cell r="X940">
            <v>0</v>
          </cell>
          <cell r="Y940">
            <v>1.6364022097754347</v>
          </cell>
          <cell r="Z940">
            <v>1.3459960057218483</v>
          </cell>
          <cell r="AA940">
            <v>0.25392748095845308</v>
          </cell>
          <cell r="AB940">
            <v>0.48929281295604032</v>
          </cell>
          <cell r="AC940">
            <v>9.6670296903945871</v>
          </cell>
          <cell r="AD940">
            <v>8.2651306916465401</v>
          </cell>
          <cell r="AE940">
            <v>1.5208767397705019</v>
          </cell>
          <cell r="AF940">
            <v>99.99990700225473</v>
          </cell>
          <cell r="AG940">
            <v>0.52848258958452343</v>
          </cell>
        </row>
        <row r="941">
          <cell r="C941" t="str">
            <v>130110</v>
          </cell>
          <cell r="D941" t="str">
            <v>COSTA</v>
          </cell>
          <cell r="E941" t="str">
            <v>LA LIBERTAD</v>
          </cell>
          <cell r="F941" t="str">
            <v>TRUJILLO</v>
          </cell>
          <cell r="G941" t="str">
            <v>SIMBAL</v>
          </cell>
          <cell r="H941">
            <v>4317</v>
          </cell>
          <cell r="I941">
            <v>851.34370406663402</v>
          </cell>
          <cell r="J941">
            <v>3465.656295933366</v>
          </cell>
          <cell r="K941">
            <v>0.46</v>
          </cell>
          <cell r="L941">
            <v>50.60709606947669</v>
          </cell>
          <cell r="M941">
            <v>2.2411628889756545</v>
          </cell>
          <cell r="N941">
            <v>4.0122999065623119</v>
          </cell>
          <cell r="O941">
            <v>2.9197180090913806</v>
          </cell>
          <cell r="P941">
            <v>2.7714213830864716</v>
          </cell>
          <cell r="Q941">
            <v>3.1280404138035789</v>
          </cell>
          <cell r="R941">
            <v>2.8167969524514622</v>
          </cell>
          <cell r="S941">
            <v>3.5374559009529452</v>
          </cell>
          <cell r="T941">
            <v>0.52693224692912044</v>
          </cell>
          <cell r="U941">
            <v>1.0249798151788001</v>
          </cell>
          <cell r="V941">
            <v>2.9858195478301415</v>
          </cell>
          <cell r="W941">
            <v>0.24952823669276764</v>
          </cell>
          <cell r="X941">
            <v>0</v>
          </cell>
          <cell r="Y941">
            <v>1.6364022097754347</v>
          </cell>
          <cell r="Z941">
            <v>1.3459960057218483</v>
          </cell>
          <cell r="AA941">
            <v>0.25392748095845308</v>
          </cell>
          <cell r="AB941">
            <v>0.48929281295604032</v>
          </cell>
          <cell r="AC941">
            <v>9.6670296903945871</v>
          </cell>
          <cell r="AD941">
            <v>8.2651306916465401</v>
          </cell>
          <cell r="AE941">
            <v>1.5208767397705019</v>
          </cell>
          <cell r="AF941">
            <v>99.99990700225473</v>
          </cell>
          <cell r="AG941">
            <v>0.52848258958452343</v>
          </cell>
        </row>
        <row r="942">
          <cell r="C942" t="str">
            <v>130201</v>
          </cell>
          <cell r="D942" t="str">
            <v>COSTA</v>
          </cell>
          <cell r="E942" t="str">
            <v>LA LIBERTAD</v>
          </cell>
          <cell r="F942" t="str">
            <v>ASCOPE</v>
          </cell>
          <cell r="G942" t="str">
            <v>ASCOPE</v>
          </cell>
          <cell r="H942">
            <v>6677</v>
          </cell>
          <cell r="I942">
            <v>5694.3040501996575</v>
          </cell>
          <cell r="J942">
            <v>982.69594980034253</v>
          </cell>
          <cell r="K942">
            <v>0.37</v>
          </cell>
          <cell r="L942">
            <v>50.60709606947669</v>
          </cell>
          <cell r="M942">
            <v>2.2411628889756545</v>
          </cell>
          <cell r="N942">
            <v>4.0122999065623119</v>
          </cell>
          <cell r="O942">
            <v>2.9197180090913806</v>
          </cell>
          <cell r="P942">
            <v>2.7714213830864716</v>
          </cell>
          <cell r="Q942">
            <v>3.1280404138035789</v>
          </cell>
          <cell r="R942">
            <v>2.8167969524514622</v>
          </cell>
          <cell r="S942">
            <v>3.5374559009529452</v>
          </cell>
          <cell r="T942">
            <v>0.52693224692912044</v>
          </cell>
          <cell r="U942">
            <v>1.0249798151788001</v>
          </cell>
          <cell r="V942">
            <v>2.9858195478301415</v>
          </cell>
          <cell r="W942">
            <v>0.24952823669276764</v>
          </cell>
          <cell r="X942">
            <v>0</v>
          </cell>
          <cell r="Y942">
            <v>1.6364022097754347</v>
          </cell>
          <cell r="Z942">
            <v>1.3459960057218483</v>
          </cell>
          <cell r="AA942">
            <v>0.25392748095845308</v>
          </cell>
          <cell r="AB942">
            <v>0.48929281295604032</v>
          </cell>
          <cell r="AC942">
            <v>9.6670296903945871</v>
          </cell>
          <cell r="AD942">
            <v>8.2651306916465401</v>
          </cell>
          <cell r="AE942">
            <v>1.5208767397705019</v>
          </cell>
          <cell r="AF942">
            <v>99.99990700225473</v>
          </cell>
          <cell r="AG942">
            <v>0.52848258958452343</v>
          </cell>
        </row>
        <row r="943">
          <cell r="C943" t="str">
            <v>130203</v>
          </cell>
          <cell r="D943" t="str">
            <v>COSTA</v>
          </cell>
          <cell r="E943" t="str">
            <v>LA LIBERTAD</v>
          </cell>
          <cell r="F943" t="str">
            <v>ASCOPE</v>
          </cell>
          <cell r="G943" t="str">
            <v>CHOCOPE</v>
          </cell>
          <cell r="H943">
            <v>9413</v>
          </cell>
          <cell r="I943">
            <v>7053.7148352732293</v>
          </cell>
          <cell r="J943">
            <v>2359.2851647267707</v>
          </cell>
          <cell r="K943">
            <v>0.46</v>
          </cell>
          <cell r="L943">
            <v>50.60709606947669</v>
          </cell>
          <cell r="M943">
            <v>2.2411628889756545</v>
          </cell>
          <cell r="N943">
            <v>4.0122999065623119</v>
          </cell>
          <cell r="O943">
            <v>2.9197180090913806</v>
          </cell>
          <cell r="P943">
            <v>2.7714213830864716</v>
          </cell>
          <cell r="Q943">
            <v>3.1280404138035789</v>
          </cell>
          <cell r="R943">
            <v>2.8167969524514622</v>
          </cell>
          <cell r="S943">
            <v>3.5374559009529452</v>
          </cell>
          <cell r="T943">
            <v>0.52693224692912044</v>
          </cell>
          <cell r="U943">
            <v>1.0249798151788001</v>
          </cell>
          <cell r="V943">
            <v>2.9858195478301415</v>
          </cell>
          <cell r="W943">
            <v>0.24952823669276764</v>
          </cell>
          <cell r="X943">
            <v>0</v>
          </cell>
          <cell r="Y943">
            <v>1.6364022097754347</v>
          </cell>
          <cell r="Z943">
            <v>1.3459960057218483</v>
          </cell>
          <cell r="AA943">
            <v>0.25392748095845308</v>
          </cell>
          <cell r="AB943">
            <v>0.48929281295604032</v>
          </cell>
          <cell r="AC943">
            <v>9.6670296903945871</v>
          </cell>
          <cell r="AD943">
            <v>8.2651306916465401</v>
          </cell>
          <cell r="AE943">
            <v>1.5208767397705019</v>
          </cell>
          <cell r="AF943">
            <v>99.99990700225473</v>
          </cell>
          <cell r="AG943">
            <v>0.52848258958452343</v>
          </cell>
        </row>
        <row r="944">
          <cell r="C944" t="str">
            <v>130204</v>
          </cell>
          <cell r="D944" t="str">
            <v>COSTA</v>
          </cell>
          <cell r="E944" t="str">
            <v>LA LIBERTAD</v>
          </cell>
          <cell r="F944" t="str">
            <v>ASCOPE</v>
          </cell>
          <cell r="G944" t="str">
            <v>MAGDALENA DE CAO</v>
          </cell>
          <cell r="H944">
            <v>3232</v>
          </cell>
          <cell r="I944">
            <v>2345.5533980582527</v>
          </cell>
          <cell r="J944">
            <v>886.4466019417473</v>
          </cell>
          <cell r="K944">
            <v>0.46</v>
          </cell>
          <cell r="L944">
            <v>50.60709606947669</v>
          </cell>
          <cell r="M944">
            <v>2.2411628889756545</v>
          </cell>
          <cell r="N944">
            <v>4.0122999065623119</v>
          </cell>
          <cell r="O944">
            <v>2.9197180090913806</v>
          </cell>
          <cell r="P944">
            <v>2.7714213830864716</v>
          </cell>
          <cell r="Q944">
            <v>3.1280404138035789</v>
          </cell>
          <cell r="R944">
            <v>2.8167969524514622</v>
          </cell>
          <cell r="S944">
            <v>3.5374559009529452</v>
          </cell>
          <cell r="T944">
            <v>0.52693224692912044</v>
          </cell>
          <cell r="U944">
            <v>1.0249798151788001</v>
          </cell>
          <cell r="V944">
            <v>2.9858195478301415</v>
          </cell>
          <cell r="W944">
            <v>0.24952823669276764</v>
          </cell>
          <cell r="X944">
            <v>0</v>
          </cell>
          <cell r="Y944">
            <v>1.6364022097754347</v>
          </cell>
          <cell r="Z944">
            <v>1.3459960057218483</v>
          </cell>
          <cell r="AA944">
            <v>0.25392748095845308</v>
          </cell>
          <cell r="AB944">
            <v>0.48929281295604032</v>
          </cell>
          <cell r="AC944">
            <v>9.6670296903945871</v>
          </cell>
          <cell r="AD944">
            <v>8.2651306916465401</v>
          </cell>
          <cell r="AE944">
            <v>1.5208767397705019</v>
          </cell>
          <cell r="AF944">
            <v>99.99990700225473</v>
          </cell>
          <cell r="AG944">
            <v>0.52848258958452343</v>
          </cell>
        </row>
        <row r="945">
          <cell r="C945" t="str">
            <v>130206</v>
          </cell>
          <cell r="D945" t="str">
            <v>COSTA</v>
          </cell>
          <cell r="E945" t="str">
            <v>LA LIBERTAD</v>
          </cell>
          <cell r="F945" t="str">
            <v>ASCOPE</v>
          </cell>
          <cell r="G945" t="str">
            <v>RAZURI</v>
          </cell>
          <cell r="H945">
            <v>9079</v>
          </cell>
          <cell r="I945">
            <v>5364.5663865546212</v>
          </cell>
          <cell r="J945">
            <v>3714.4336134453788</v>
          </cell>
          <cell r="K945">
            <v>0.38</v>
          </cell>
          <cell r="L945">
            <v>50.60709606947669</v>
          </cell>
          <cell r="M945">
            <v>2.2411628889756545</v>
          </cell>
          <cell r="N945">
            <v>4.0122999065623119</v>
          </cell>
          <cell r="O945">
            <v>2.9197180090913806</v>
          </cell>
          <cell r="P945">
            <v>2.7714213830864716</v>
          </cell>
          <cell r="Q945">
            <v>3.1280404138035789</v>
          </cell>
          <cell r="R945">
            <v>2.8167969524514622</v>
          </cell>
          <cell r="S945">
            <v>3.5374559009529452</v>
          </cell>
          <cell r="T945">
            <v>0.52693224692912044</v>
          </cell>
          <cell r="U945">
            <v>1.0249798151788001</v>
          </cell>
          <cell r="V945">
            <v>2.9858195478301415</v>
          </cell>
          <cell r="W945">
            <v>0.24952823669276764</v>
          </cell>
          <cell r="X945">
            <v>0</v>
          </cell>
          <cell r="Y945">
            <v>1.6364022097754347</v>
          </cell>
          <cell r="Z945">
            <v>1.3459960057218483</v>
          </cell>
          <cell r="AA945">
            <v>0.25392748095845308</v>
          </cell>
          <cell r="AB945">
            <v>0.48929281295604032</v>
          </cell>
          <cell r="AC945">
            <v>9.6670296903945871</v>
          </cell>
          <cell r="AD945">
            <v>8.2651306916465401</v>
          </cell>
          <cell r="AE945">
            <v>1.5208767397705019</v>
          </cell>
          <cell r="AF945">
            <v>99.99990700225473</v>
          </cell>
          <cell r="AG945">
            <v>0.52848258958452343</v>
          </cell>
        </row>
        <row r="946">
          <cell r="C946" t="str">
            <v>130301</v>
          </cell>
          <cell r="D946" t="str">
            <v>SIERRA</v>
          </cell>
          <cell r="E946" t="str">
            <v>LA LIBERTAD</v>
          </cell>
          <cell r="F946" t="str">
            <v>BOLIVAR</v>
          </cell>
          <cell r="G946" t="str">
            <v>BOLIVAR</v>
          </cell>
          <cell r="H946">
            <v>4838</v>
          </cell>
          <cell r="I946">
            <v>1505.0650389391708</v>
          </cell>
          <cell r="J946">
            <v>3332.9349610608292</v>
          </cell>
          <cell r="K946">
            <v>0.42799999999999999</v>
          </cell>
          <cell r="L946">
            <v>53.02363411200227</v>
          </cell>
          <cell r="M946">
            <v>3.6552116189644734</v>
          </cell>
          <cell r="N946">
            <v>3.0193742238596797</v>
          </cell>
          <cell r="O946">
            <v>2.9134203126486038</v>
          </cell>
          <cell r="P946">
            <v>2.6414259865752143</v>
          </cell>
          <cell r="Q946">
            <v>3.0399519188847073</v>
          </cell>
          <cell r="R946">
            <v>2.4585806603998157</v>
          </cell>
          <cell r="S946">
            <v>4.2281390871362099</v>
          </cell>
          <cell r="T946">
            <v>0.73451222152699591</v>
          </cell>
          <cell r="U946">
            <v>0.67862861982989986</v>
          </cell>
          <cell r="V946">
            <v>2.5621990691510477</v>
          </cell>
          <cell r="W946">
            <v>0.2145882049279827</v>
          </cell>
          <cell r="X946">
            <v>2.3948883243993628E-2</v>
          </cell>
          <cell r="Y946">
            <v>1.222096343613345</v>
          </cell>
          <cell r="Z946">
            <v>1.1035993980174246</v>
          </cell>
          <cell r="AA946">
            <v>0.3138155426230686</v>
          </cell>
          <cell r="AB946">
            <v>0.56938056947425664</v>
          </cell>
          <cell r="AC946">
            <v>7.6182710827178708</v>
          </cell>
          <cell r="AD946">
            <v>8.5530788636095938</v>
          </cell>
          <cell r="AE946">
            <v>1.4260930656741659</v>
          </cell>
          <cell r="AF946">
            <v>99.999949784880627</v>
          </cell>
          <cell r="AG946">
            <v>0.56678845730966743</v>
          </cell>
        </row>
        <row r="947">
          <cell r="C947" t="str">
            <v>130302</v>
          </cell>
          <cell r="D947" t="str">
            <v>SIERRA</v>
          </cell>
          <cell r="E947" t="str">
            <v>LA LIBERTAD</v>
          </cell>
          <cell r="F947" t="str">
            <v>BOLIVAR</v>
          </cell>
          <cell r="G947" t="str">
            <v>BAMBAMARCA</v>
          </cell>
          <cell r="H947">
            <v>3868</v>
          </cell>
          <cell r="I947">
            <v>919.70257280180942</v>
          </cell>
          <cell r="J947">
            <v>2948.2974271981907</v>
          </cell>
          <cell r="K947">
            <v>0.42799999999999999</v>
          </cell>
          <cell r="L947">
            <v>53.02363411200227</v>
          </cell>
          <cell r="M947">
            <v>3.6552116189644734</v>
          </cell>
          <cell r="N947">
            <v>3.0193742238596797</v>
          </cell>
          <cell r="O947">
            <v>2.9134203126486038</v>
          </cell>
          <cell r="P947">
            <v>2.6414259865752143</v>
          </cell>
          <cell r="Q947">
            <v>3.0399519188847073</v>
          </cell>
          <cell r="R947">
            <v>2.4585806603998157</v>
          </cell>
          <cell r="S947">
            <v>4.2281390871362099</v>
          </cell>
          <cell r="T947">
            <v>0.73451222152699591</v>
          </cell>
          <cell r="U947">
            <v>0.67862861982989986</v>
          </cell>
          <cell r="V947">
            <v>2.5621990691510477</v>
          </cell>
          <cell r="W947">
            <v>0.2145882049279827</v>
          </cell>
          <cell r="X947">
            <v>2.3948883243993628E-2</v>
          </cell>
          <cell r="Y947">
            <v>1.222096343613345</v>
          </cell>
          <cell r="Z947">
            <v>1.1035993980174246</v>
          </cell>
          <cell r="AA947">
            <v>0.3138155426230686</v>
          </cell>
          <cell r="AB947">
            <v>0.56938056947425664</v>
          </cell>
          <cell r="AC947">
            <v>7.6182710827178708</v>
          </cell>
          <cell r="AD947">
            <v>8.5530788636095938</v>
          </cell>
          <cell r="AE947">
            <v>1.4260930656741659</v>
          </cell>
          <cell r="AF947">
            <v>99.999949784880627</v>
          </cell>
          <cell r="AG947">
            <v>0.56678845730966743</v>
          </cell>
        </row>
        <row r="948">
          <cell r="C948" t="str">
            <v>130303</v>
          </cell>
          <cell r="D948" t="str">
            <v>SIERRA</v>
          </cell>
          <cell r="E948" t="str">
            <v>LA LIBERTAD</v>
          </cell>
          <cell r="F948" t="str">
            <v>BOLIVAR</v>
          </cell>
          <cell r="G948" t="str">
            <v>CONDORMARCA</v>
          </cell>
          <cell r="H948">
            <v>2063</v>
          </cell>
          <cell r="I948">
            <v>291.53105310531049</v>
          </cell>
          <cell r="J948">
            <v>1771.4689468946895</v>
          </cell>
          <cell r="K948">
            <v>0.42799999999999999</v>
          </cell>
          <cell r="L948">
            <v>53.02363411200227</v>
          </cell>
          <cell r="M948">
            <v>3.6552116189644734</v>
          </cell>
          <cell r="N948">
            <v>3.0193742238596797</v>
          </cell>
          <cell r="O948">
            <v>2.9134203126486038</v>
          </cell>
          <cell r="P948">
            <v>2.6414259865752143</v>
          </cell>
          <cell r="Q948">
            <v>3.0399519188847073</v>
          </cell>
          <cell r="R948">
            <v>2.4585806603998157</v>
          </cell>
          <cell r="S948">
            <v>4.2281390871362099</v>
          </cell>
          <cell r="T948">
            <v>0.73451222152699591</v>
          </cell>
          <cell r="U948">
            <v>0.67862861982989986</v>
          </cell>
          <cell r="V948">
            <v>2.5621990691510477</v>
          </cell>
          <cell r="W948">
            <v>0.2145882049279827</v>
          </cell>
          <cell r="X948">
            <v>2.3948883243993628E-2</v>
          </cell>
          <cell r="Y948">
            <v>1.222096343613345</v>
          </cell>
          <cell r="Z948">
            <v>1.1035993980174246</v>
          </cell>
          <cell r="AA948">
            <v>0.3138155426230686</v>
          </cell>
          <cell r="AB948">
            <v>0.56938056947425664</v>
          </cell>
          <cell r="AC948">
            <v>7.6182710827178708</v>
          </cell>
          <cell r="AD948">
            <v>8.5530788636095938</v>
          </cell>
          <cell r="AE948">
            <v>1.4260930656741659</v>
          </cell>
          <cell r="AF948">
            <v>99.999949784880627</v>
          </cell>
          <cell r="AG948">
            <v>0.56678845730966743</v>
          </cell>
        </row>
        <row r="949">
          <cell r="C949" t="str">
            <v>130304</v>
          </cell>
          <cell r="D949" t="str">
            <v>SIERRA</v>
          </cell>
          <cell r="E949" t="str">
            <v>LA LIBERTAD</v>
          </cell>
          <cell r="F949" t="str">
            <v>BOLIVAR</v>
          </cell>
          <cell r="G949" t="str">
            <v>LONGOTEA</v>
          </cell>
          <cell r="H949">
            <v>2232</v>
          </cell>
          <cell r="I949">
            <v>1271.8334778837814</v>
          </cell>
          <cell r="J949">
            <v>960.16652211621863</v>
          </cell>
          <cell r="K949">
            <v>0.42799999999999999</v>
          </cell>
          <cell r="L949">
            <v>53.02363411200227</v>
          </cell>
          <cell r="M949">
            <v>3.6552116189644734</v>
          </cell>
          <cell r="N949">
            <v>3.0193742238596797</v>
          </cell>
          <cell r="O949">
            <v>2.9134203126486038</v>
          </cell>
          <cell r="P949">
            <v>2.6414259865752143</v>
          </cell>
          <cell r="Q949">
            <v>3.0399519188847073</v>
          </cell>
          <cell r="R949">
            <v>2.4585806603998157</v>
          </cell>
          <cell r="S949">
            <v>4.2281390871362099</v>
          </cell>
          <cell r="T949">
            <v>0.73451222152699591</v>
          </cell>
          <cell r="U949">
            <v>0.67862861982989986</v>
          </cell>
          <cell r="V949">
            <v>2.5621990691510477</v>
          </cell>
          <cell r="W949">
            <v>0.2145882049279827</v>
          </cell>
          <cell r="X949">
            <v>2.3948883243993628E-2</v>
          </cell>
          <cell r="Y949">
            <v>1.222096343613345</v>
          </cell>
          <cell r="Z949">
            <v>1.1035993980174246</v>
          </cell>
          <cell r="AA949">
            <v>0.3138155426230686</v>
          </cell>
          <cell r="AB949">
            <v>0.56938056947425664</v>
          </cell>
          <cell r="AC949">
            <v>7.6182710827178708</v>
          </cell>
          <cell r="AD949">
            <v>8.5530788636095938</v>
          </cell>
          <cell r="AE949">
            <v>1.4260930656741659</v>
          </cell>
          <cell r="AF949">
            <v>99.999949784880627</v>
          </cell>
          <cell r="AG949">
            <v>0.56678845730966743</v>
          </cell>
        </row>
        <row r="950">
          <cell r="C950" t="str">
            <v>130305</v>
          </cell>
          <cell r="D950" t="str">
            <v>SIERRA</v>
          </cell>
          <cell r="E950" t="str">
            <v>LA LIBERTAD</v>
          </cell>
          <cell r="F950" t="str">
            <v>BOLIVAR</v>
          </cell>
          <cell r="G950" t="str">
            <v>UCHUMARCA</v>
          </cell>
          <cell r="H950">
            <v>2759</v>
          </cell>
          <cell r="I950">
            <v>1121.5602493074791</v>
          </cell>
          <cell r="J950">
            <v>1637.4397506925209</v>
          </cell>
          <cell r="K950">
            <v>0.42799999999999999</v>
          </cell>
          <cell r="L950">
            <v>53.02363411200227</v>
          </cell>
          <cell r="M950">
            <v>3.6552116189644734</v>
          </cell>
          <cell r="N950">
            <v>3.0193742238596797</v>
          </cell>
          <cell r="O950">
            <v>2.9134203126486038</v>
          </cell>
          <cell r="P950">
            <v>2.6414259865752143</v>
          </cell>
          <cell r="Q950">
            <v>3.0399519188847073</v>
          </cell>
          <cell r="R950">
            <v>2.4585806603998157</v>
          </cell>
          <cell r="S950">
            <v>4.2281390871362099</v>
          </cell>
          <cell r="T950">
            <v>0.73451222152699591</v>
          </cell>
          <cell r="U950">
            <v>0.67862861982989986</v>
          </cell>
          <cell r="V950">
            <v>2.5621990691510477</v>
          </cell>
          <cell r="W950">
            <v>0.2145882049279827</v>
          </cell>
          <cell r="X950">
            <v>2.3948883243993628E-2</v>
          </cell>
          <cell r="Y950">
            <v>1.222096343613345</v>
          </cell>
          <cell r="Z950">
            <v>1.1035993980174246</v>
          </cell>
          <cell r="AA950">
            <v>0.3138155426230686</v>
          </cell>
          <cell r="AB950">
            <v>0.56938056947425664</v>
          </cell>
          <cell r="AC950">
            <v>7.6182710827178708</v>
          </cell>
          <cell r="AD950">
            <v>8.5530788636095938</v>
          </cell>
          <cell r="AE950">
            <v>1.4260930656741659</v>
          </cell>
          <cell r="AF950">
            <v>99.999949784880627</v>
          </cell>
          <cell r="AG950">
            <v>0.56678845730966743</v>
          </cell>
        </row>
        <row r="951">
          <cell r="C951" t="str">
            <v>130306</v>
          </cell>
          <cell r="D951" t="str">
            <v>SIERRA</v>
          </cell>
          <cell r="E951" t="str">
            <v>LA LIBERTAD</v>
          </cell>
          <cell r="F951" t="str">
            <v>BOLIVAR</v>
          </cell>
          <cell r="G951" t="str">
            <v>UCUNCHA</v>
          </cell>
          <cell r="H951">
            <v>815</v>
          </cell>
          <cell r="I951">
            <v>545.34355179704016</v>
          </cell>
          <cell r="J951">
            <v>269.65644820295984</v>
          </cell>
          <cell r="K951">
            <v>0.42799999999999999</v>
          </cell>
          <cell r="L951">
            <v>53.02363411200227</v>
          </cell>
          <cell r="M951">
            <v>3.6552116189644734</v>
          </cell>
          <cell r="N951">
            <v>3.0193742238596797</v>
          </cell>
          <cell r="O951">
            <v>2.9134203126486038</v>
          </cell>
          <cell r="P951">
            <v>2.6414259865752143</v>
          </cell>
          <cell r="Q951">
            <v>3.0399519188847073</v>
          </cell>
          <cell r="R951">
            <v>2.4585806603998157</v>
          </cell>
          <cell r="S951">
            <v>4.2281390871362099</v>
          </cell>
          <cell r="T951">
            <v>0.73451222152699591</v>
          </cell>
          <cell r="U951">
            <v>0.67862861982989986</v>
          </cell>
          <cell r="V951">
            <v>2.5621990691510477</v>
          </cell>
          <cell r="W951">
            <v>0.2145882049279827</v>
          </cell>
          <cell r="X951">
            <v>2.3948883243993628E-2</v>
          </cell>
          <cell r="Y951">
            <v>1.222096343613345</v>
          </cell>
          <cell r="Z951">
            <v>1.1035993980174246</v>
          </cell>
          <cell r="AA951">
            <v>0.3138155426230686</v>
          </cell>
          <cell r="AB951">
            <v>0.56938056947425664</v>
          </cell>
          <cell r="AC951">
            <v>7.6182710827178708</v>
          </cell>
          <cell r="AD951">
            <v>8.5530788636095938</v>
          </cell>
          <cell r="AE951">
            <v>1.4260930656741659</v>
          </cell>
          <cell r="AF951">
            <v>99.999949784880627</v>
          </cell>
          <cell r="AG951">
            <v>0.56678845730966743</v>
          </cell>
        </row>
        <row r="952">
          <cell r="C952" t="str">
            <v>130502</v>
          </cell>
          <cell r="D952" t="str">
            <v>SIERRA</v>
          </cell>
          <cell r="E952" t="str">
            <v>LA LIBERTAD</v>
          </cell>
          <cell r="F952" t="str">
            <v>JULCAN</v>
          </cell>
          <cell r="G952" t="str">
            <v>CALAMARCA</v>
          </cell>
          <cell r="H952">
            <v>5657</v>
          </cell>
          <cell r="I952">
            <v>319.44585789636983</v>
          </cell>
          <cell r="J952">
            <v>5337.5541421036305</v>
          </cell>
          <cell r="K952">
            <v>0.42799999999999999</v>
          </cell>
          <cell r="L952">
            <v>53.02363411200227</v>
          </cell>
          <cell r="M952">
            <v>3.6552116189644734</v>
          </cell>
          <cell r="N952">
            <v>3.0193742238596797</v>
          </cell>
          <cell r="O952">
            <v>2.9134203126486038</v>
          </cell>
          <cell r="P952">
            <v>2.6414259865752143</v>
          </cell>
          <cell r="Q952">
            <v>3.0399519188847073</v>
          </cell>
          <cell r="R952">
            <v>2.4585806603998157</v>
          </cell>
          <cell r="S952">
            <v>4.2281390871362099</v>
          </cell>
          <cell r="T952">
            <v>0.73451222152699591</v>
          </cell>
          <cell r="U952">
            <v>0.67862861982989986</v>
          </cell>
          <cell r="V952">
            <v>2.5621990691510477</v>
          </cell>
          <cell r="W952">
            <v>0.2145882049279827</v>
          </cell>
          <cell r="X952">
            <v>2.3948883243993628E-2</v>
          </cell>
          <cell r="Y952">
            <v>1.222096343613345</v>
          </cell>
          <cell r="Z952">
            <v>1.1035993980174246</v>
          </cell>
          <cell r="AA952">
            <v>0.3138155426230686</v>
          </cell>
          <cell r="AB952">
            <v>0.56938056947425664</v>
          </cell>
          <cell r="AC952">
            <v>7.6182710827178708</v>
          </cell>
          <cell r="AD952">
            <v>8.5530788636095938</v>
          </cell>
          <cell r="AE952">
            <v>1.4260930656741659</v>
          </cell>
          <cell r="AF952">
            <v>99.999949784880627</v>
          </cell>
          <cell r="AG952">
            <v>0.56678845730966743</v>
          </cell>
        </row>
        <row r="953">
          <cell r="C953" t="str">
            <v>130503</v>
          </cell>
          <cell r="D953" t="str">
            <v>SIERRA</v>
          </cell>
          <cell r="E953" t="str">
            <v>LA LIBERTAD</v>
          </cell>
          <cell r="F953" t="str">
            <v>JULCAN</v>
          </cell>
          <cell r="G953" t="str">
            <v>CARABAMBA</v>
          </cell>
          <cell r="H953">
            <v>6518</v>
          </cell>
          <cell r="I953">
            <v>1054.2204391891892</v>
          </cell>
          <cell r="J953">
            <v>5463.7795608108108</v>
          </cell>
          <cell r="K953">
            <v>0.42799999999999999</v>
          </cell>
          <cell r="L953">
            <v>53.02363411200227</v>
          </cell>
          <cell r="M953">
            <v>3.6552116189644734</v>
          </cell>
          <cell r="N953">
            <v>3.0193742238596797</v>
          </cell>
          <cell r="O953">
            <v>2.9134203126486038</v>
          </cell>
          <cell r="P953">
            <v>2.6414259865752143</v>
          </cell>
          <cell r="Q953">
            <v>3.0399519188847073</v>
          </cell>
          <cell r="R953">
            <v>2.4585806603998157</v>
          </cell>
          <cell r="S953">
            <v>4.2281390871362099</v>
          </cell>
          <cell r="T953">
            <v>0.73451222152699591</v>
          </cell>
          <cell r="U953">
            <v>0.67862861982989986</v>
          </cell>
          <cell r="V953">
            <v>2.5621990691510477</v>
          </cell>
          <cell r="W953">
            <v>0.2145882049279827</v>
          </cell>
          <cell r="X953">
            <v>2.3948883243993628E-2</v>
          </cell>
          <cell r="Y953">
            <v>1.222096343613345</v>
          </cell>
          <cell r="Z953">
            <v>1.1035993980174246</v>
          </cell>
          <cell r="AA953">
            <v>0.3138155426230686</v>
          </cell>
          <cell r="AB953">
            <v>0.56938056947425664</v>
          </cell>
          <cell r="AC953">
            <v>7.6182710827178708</v>
          </cell>
          <cell r="AD953">
            <v>8.5530788636095938</v>
          </cell>
          <cell r="AE953">
            <v>1.4260930656741659</v>
          </cell>
          <cell r="AF953">
            <v>99.999949784880627</v>
          </cell>
          <cell r="AG953">
            <v>0.56678845730966743</v>
          </cell>
        </row>
        <row r="954">
          <cell r="C954" t="str">
            <v>130504</v>
          </cell>
          <cell r="D954" t="str">
            <v>SIERRA</v>
          </cell>
          <cell r="E954" t="str">
            <v>LA LIBERTAD</v>
          </cell>
          <cell r="F954" t="str">
            <v>JULCAN</v>
          </cell>
          <cell r="G954" t="str">
            <v>HUASO</v>
          </cell>
          <cell r="H954">
            <v>7253</v>
          </cell>
          <cell r="I954">
            <v>469.75681145881987</v>
          </cell>
          <cell r="J954">
            <v>6783.2431885411797</v>
          </cell>
          <cell r="K954">
            <v>0.42799999999999999</v>
          </cell>
          <cell r="L954">
            <v>53.02363411200227</v>
          </cell>
          <cell r="M954">
            <v>3.6552116189644734</v>
          </cell>
          <cell r="N954">
            <v>3.0193742238596797</v>
          </cell>
          <cell r="O954">
            <v>2.9134203126486038</v>
          </cell>
          <cell r="P954">
            <v>2.6414259865752143</v>
          </cell>
          <cell r="Q954">
            <v>3.0399519188847073</v>
          </cell>
          <cell r="R954">
            <v>2.4585806603998157</v>
          </cell>
          <cell r="S954">
            <v>4.2281390871362099</v>
          </cell>
          <cell r="T954">
            <v>0.73451222152699591</v>
          </cell>
          <cell r="U954">
            <v>0.67862861982989986</v>
          </cell>
          <cell r="V954">
            <v>2.5621990691510477</v>
          </cell>
          <cell r="W954">
            <v>0.2145882049279827</v>
          </cell>
          <cell r="X954">
            <v>2.3948883243993628E-2</v>
          </cell>
          <cell r="Y954">
            <v>1.222096343613345</v>
          </cell>
          <cell r="Z954">
            <v>1.1035993980174246</v>
          </cell>
          <cell r="AA954">
            <v>0.3138155426230686</v>
          </cell>
          <cell r="AB954">
            <v>0.56938056947425664</v>
          </cell>
          <cell r="AC954">
            <v>7.6182710827178708</v>
          </cell>
          <cell r="AD954">
            <v>8.5530788636095938</v>
          </cell>
          <cell r="AE954">
            <v>1.4260930656741659</v>
          </cell>
          <cell r="AF954">
            <v>99.999949784880627</v>
          </cell>
          <cell r="AG954">
            <v>0.56678845730966743</v>
          </cell>
        </row>
        <row r="955">
          <cell r="C955" t="str">
            <v>130602</v>
          </cell>
          <cell r="D955" t="str">
            <v>SIERRA</v>
          </cell>
          <cell r="E955" t="str">
            <v>LA LIBERTAD</v>
          </cell>
          <cell r="F955" t="str">
            <v>OTUZCO</v>
          </cell>
          <cell r="G955" t="str">
            <v>AGALLPAMPA</v>
          </cell>
          <cell r="H955">
            <v>9859</v>
          </cell>
          <cell r="I955">
            <v>583.37278106508882</v>
          </cell>
          <cell r="J955">
            <v>9275.6272189349111</v>
          </cell>
          <cell r="K955">
            <v>0.42799999999999999</v>
          </cell>
          <cell r="L955">
            <v>53.02363411200227</v>
          </cell>
          <cell r="M955">
            <v>3.6552116189644734</v>
          </cell>
          <cell r="N955">
            <v>3.0193742238596797</v>
          </cell>
          <cell r="O955">
            <v>2.9134203126486038</v>
          </cell>
          <cell r="P955">
            <v>2.6414259865752143</v>
          </cell>
          <cell r="Q955">
            <v>3.0399519188847073</v>
          </cell>
          <cell r="R955">
            <v>2.4585806603998157</v>
          </cell>
          <cell r="S955">
            <v>4.2281390871362099</v>
          </cell>
          <cell r="T955">
            <v>0.73451222152699591</v>
          </cell>
          <cell r="U955">
            <v>0.67862861982989986</v>
          </cell>
          <cell r="V955">
            <v>2.5621990691510477</v>
          </cell>
          <cell r="W955">
            <v>0.2145882049279827</v>
          </cell>
          <cell r="X955">
            <v>2.3948883243993628E-2</v>
          </cell>
          <cell r="Y955">
            <v>1.222096343613345</v>
          </cell>
          <cell r="Z955">
            <v>1.1035993980174246</v>
          </cell>
          <cell r="AA955">
            <v>0.3138155426230686</v>
          </cell>
          <cell r="AB955">
            <v>0.56938056947425664</v>
          </cell>
          <cell r="AC955">
            <v>7.6182710827178708</v>
          </cell>
          <cell r="AD955">
            <v>8.5530788636095938</v>
          </cell>
          <cell r="AE955">
            <v>1.4260930656741659</v>
          </cell>
          <cell r="AF955">
            <v>99.999949784880627</v>
          </cell>
          <cell r="AG955">
            <v>0.56678845730966743</v>
          </cell>
        </row>
        <row r="956">
          <cell r="C956" t="str">
            <v>130604</v>
          </cell>
          <cell r="D956" t="str">
            <v>SIERRA</v>
          </cell>
          <cell r="E956" t="str">
            <v>LA LIBERTAD</v>
          </cell>
          <cell r="F956" t="str">
            <v>OTUZCO</v>
          </cell>
          <cell r="G956" t="str">
            <v>CHARAT</v>
          </cell>
          <cell r="H956">
            <v>2847</v>
          </cell>
          <cell r="I956">
            <v>713.81970920840058</v>
          </cell>
          <cell r="J956">
            <v>2133.1802907915994</v>
          </cell>
          <cell r="K956">
            <v>0.42799999999999999</v>
          </cell>
          <cell r="L956">
            <v>53.02363411200227</v>
          </cell>
          <cell r="M956">
            <v>3.6552116189644734</v>
          </cell>
          <cell r="N956">
            <v>3.0193742238596797</v>
          </cell>
          <cell r="O956">
            <v>2.9134203126486038</v>
          </cell>
          <cell r="P956">
            <v>2.6414259865752143</v>
          </cell>
          <cell r="Q956">
            <v>3.0399519188847073</v>
          </cell>
          <cell r="R956">
            <v>2.4585806603998157</v>
          </cell>
          <cell r="S956">
            <v>4.2281390871362099</v>
          </cell>
          <cell r="T956">
            <v>0.73451222152699591</v>
          </cell>
          <cell r="U956">
            <v>0.67862861982989986</v>
          </cell>
          <cell r="V956">
            <v>2.5621990691510477</v>
          </cell>
          <cell r="W956">
            <v>0.2145882049279827</v>
          </cell>
          <cell r="X956">
            <v>2.3948883243993628E-2</v>
          </cell>
          <cell r="Y956">
            <v>1.222096343613345</v>
          </cell>
          <cell r="Z956">
            <v>1.1035993980174246</v>
          </cell>
          <cell r="AA956">
            <v>0.3138155426230686</v>
          </cell>
          <cell r="AB956">
            <v>0.56938056947425664</v>
          </cell>
          <cell r="AC956">
            <v>7.6182710827178708</v>
          </cell>
          <cell r="AD956">
            <v>8.5530788636095938</v>
          </cell>
          <cell r="AE956">
            <v>1.4260930656741659</v>
          </cell>
          <cell r="AF956">
            <v>99.999949784880627</v>
          </cell>
          <cell r="AG956">
            <v>0.56678845730966743</v>
          </cell>
        </row>
        <row r="957">
          <cell r="C957" t="str">
            <v>130605</v>
          </cell>
          <cell r="D957" t="str">
            <v>SIERRA</v>
          </cell>
          <cell r="E957" t="str">
            <v>LA LIBERTAD</v>
          </cell>
          <cell r="F957" t="str">
            <v>OTUZCO</v>
          </cell>
          <cell r="G957" t="str">
            <v>HUARANCHAL</v>
          </cell>
          <cell r="H957">
            <v>5077</v>
          </cell>
          <cell r="I957">
            <v>1028.9732651857678</v>
          </cell>
          <cell r="J957">
            <v>4048.0267348142324</v>
          </cell>
          <cell r="K957">
            <v>0.42799999999999999</v>
          </cell>
          <cell r="L957">
            <v>53.02363411200227</v>
          </cell>
          <cell r="M957">
            <v>3.6552116189644734</v>
          </cell>
          <cell r="N957">
            <v>3.0193742238596797</v>
          </cell>
          <cell r="O957">
            <v>2.9134203126486038</v>
          </cell>
          <cell r="P957">
            <v>2.6414259865752143</v>
          </cell>
          <cell r="Q957">
            <v>3.0399519188847073</v>
          </cell>
          <cell r="R957">
            <v>2.4585806603998157</v>
          </cell>
          <cell r="S957">
            <v>4.2281390871362099</v>
          </cell>
          <cell r="T957">
            <v>0.73451222152699591</v>
          </cell>
          <cell r="U957">
            <v>0.67862861982989986</v>
          </cell>
          <cell r="V957">
            <v>2.5621990691510477</v>
          </cell>
          <cell r="W957">
            <v>0.2145882049279827</v>
          </cell>
          <cell r="X957">
            <v>2.3948883243993628E-2</v>
          </cell>
          <cell r="Y957">
            <v>1.222096343613345</v>
          </cell>
          <cell r="Z957">
            <v>1.1035993980174246</v>
          </cell>
          <cell r="AA957">
            <v>0.3138155426230686</v>
          </cell>
          <cell r="AB957">
            <v>0.56938056947425664</v>
          </cell>
          <cell r="AC957">
            <v>7.6182710827178708</v>
          </cell>
          <cell r="AD957">
            <v>8.5530788636095938</v>
          </cell>
          <cell r="AE957">
            <v>1.4260930656741659</v>
          </cell>
          <cell r="AF957">
            <v>99.999949784880627</v>
          </cell>
          <cell r="AG957">
            <v>0.56678845730966743</v>
          </cell>
        </row>
        <row r="958">
          <cell r="C958" t="str">
            <v>130606</v>
          </cell>
          <cell r="D958" t="str">
            <v>SIERRA</v>
          </cell>
          <cell r="E958" t="str">
            <v>LA LIBERTAD</v>
          </cell>
          <cell r="F958" t="str">
            <v>OTUZCO</v>
          </cell>
          <cell r="G958" t="str">
            <v>LA CUESTA</v>
          </cell>
          <cell r="H958">
            <v>687</v>
          </cell>
          <cell r="I958">
            <v>72.77542372881355</v>
          </cell>
          <cell r="J958">
            <v>614.22457627118649</v>
          </cell>
          <cell r="K958">
            <v>0.42799999999999999</v>
          </cell>
          <cell r="L958">
            <v>53.02363411200227</v>
          </cell>
          <cell r="M958">
            <v>3.6552116189644734</v>
          </cell>
          <cell r="N958">
            <v>3.0193742238596797</v>
          </cell>
          <cell r="O958">
            <v>2.9134203126486038</v>
          </cell>
          <cell r="P958">
            <v>2.6414259865752143</v>
          </cell>
          <cell r="Q958">
            <v>3.0399519188847073</v>
          </cell>
          <cell r="R958">
            <v>2.4585806603998157</v>
          </cell>
          <cell r="S958">
            <v>4.2281390871362099</v>
          </cell>
          <cell r="T958">
            <v>0.73451222152699591</v>
          </cell>
          <cell r="U958">
            <v>0.67862861982989986</v>
          </cell>
          <cell r="V958">
            <v>2.5621990691510477</v>
          </cell>
          <cell r="W958">
            <v>0.2145882049279827</v>
          </cell>
          <cell r="X958">
            <v>2.3948883243993628E-2</v>
          </cell>
          <cell r="Y958">
            <v>1.222096343613345</v>
          </cell>
          <cell r="Z958">
            <v>1.1035993980174246</v>
          </cell>
          <cell r="AA958">
            <v>0.3138155426230686</v>
          </cell>
          <cell r="AB958">
            <v>0.56938056947425664</v>
          </cell>
          <cell r="AC958">
            <v>7.6182710827178708</v>
          </cell>
          <cell r="AD958">
            <v>8.5530788636095938</v>
          </cell>
          <cell r="AE958">
            <v>1.4260930656741659</v>
          </cell>
          <cell r="AF958">
            <v>99.999949784880627</v>
          </cell>
          <cell r="AG958">
            <v>0.56678845730966743</v>
          </cell>
        </row>
        <row r="959">
          <cell r="C959" t="str">
            <v>130608</v>
          </cell>
          <cell r="D959" t="str">
            <v>SIERRA</v>
          </cell>
          <cell r="E959" t="str">
            <v>LA LIBERTAD</v>
          </cell>
          <cell r="F959" t="str">
            <v>OTUZCO</v>
          </cell>
          <cell r="G959" t="str">
            <v>MACHE</v>
          </cell>
          <cell r="H959">
            <v>3112</v>
          </cell>
          <cell r="I959">
            <v>689.60751173708923</v>
          </cell>
          <cell r="J959">
            <v>2422.3924882629108</v>
          </cell>
          <cell r="K959">
            <v>0.42799999999999999</v>
          </cell>
          <cell r="L959">
            <v>53.02363411200227</v>
          </cell>
          <cell r="M959">
            <v>3.6552116189644734</v>
          </cell>
          <cell r="N959">
            <v>3.0193742238596797</v>
          </cell>
          <cell r="O959">
            <v>2.9134203126486038</v>
          </cell>
          <cell r="P959">
            <v>2.6414259865752143</v>
          </cell>
          <cell r="Q959">
            <v>3.0399519188847073</v>
          </cell>
          <cell r="R959">
            <v>2.4585806603998157</v>
          </cell>
          <cell r="S959">
            <v>4.2281390871362099</v>
          </cell>
          <cell r="T959">
            <v>0.73451222152699591</v>
          </cell>
          <cell r="U959">
            <v>0.67862861982989986</v>
          </cell>
          <cell r="V959">
            <v>2.5621990691510477</v>
          </cell>
          <cell r="W959">
            <v>0.2145882049279827</v>
          </cell>
          <cell r="X959">
            <v>2.3948883243993628E-2</v>
          </cell>
          <cell r="Y959">
            <v>1.222096343613345</v>
          </cell>
          <cell r="Z959">
            <v>1.1035993980174246</v>
          </cell>
          <cell r="AA959">
            <v>0.3138155426230686</v>
          </cell>
          <cell r="AB959">
            <v>0.56938056947425664</v>
          </cell>
          <cell r="AC959">
            <v>7.6182710827178708</v>
          </cell>
          <cell r="AD959">
            <v>8.5530788636095938</v>
          </cell>
          <cell r="AE959">
            <v>1.4260930656741659</v>
          </cell>
          <cell r="AF959">
            <v>99.999949784880627</v>
          </cell>
          <cell r="AG959">
            <v>0.56678845730966743</v>
          </cell>
        </row>
        <row r="960">
          <cell r="C960" t="str">
            <v>130610</v>
          </cell>
          <cell r="D960" t="str">
            <v>SIERRA</v>
          </cell>
          <cell r="E960" t="str">
            <v>LA LIBERTAD</v>
          </cell>
          <cell r="F960" t="str">
            <v>OTUZCO</v>
          </cell>
          <cell r="G960" t="str">
            <v>PARANDAY</v>
          </cell>
          <cell r="H960">
            <v>730</v>
          </cell>
          <cell r="I960">
            <v>202.36574746008711</v>
          </cell>
          <cell r="J960">
            <v>527.63425253991295</v>
          </cell>
          <cell r="K960">
            <v>0.42799999999999999</v>
          </cell>
          <cell r="L960">
            <v>53.02363411200227</v>
          </cell>
          <cell r="M960">
            <v>3.6552116189644734</v>
          </cell>
          <cell r="N960">
            <v>3.0193742238596797</v>
          </cell>
          <cell r="O960">
            <v>2.9134203126486038</v>
          </cell>
          <cell r="P960">
            <v>2.6414259865752143</v>
          </cell>
          <cell r="Q960">
            <v>3.0399519188847073</v>
          </cell>
          <cell r="R960">
            <v>2.4585806603998157</v>
          </cell>
          <cell r="S960">
            <v>4.2281390871362099</v>
          </cell>
          <cell r="T960">
            <v>0.73451222152699591</v>
          </cell>
          <cell r="U960">
            <v>0.67862861982989986</v>
          </cell>
          <cell r="V960">
            <v>2.5621990691510477</v>
          </cell>
          <cell r="W960">
            <v>0.2145882049279827</v>
          </cell>
          <cell r="X960">
            <v>2.3948883243993628E-2</v>
          </cell>
          <cell r="Y960">
            <v>1.222096343613345</v>
          </cell>
          <cell r="Z960">
            <v>1.1035993980174246</v>
          </cell>
          <cell r="AA960">
            <v>0.3138155426230686</v>
          </cell>
          <cell r="AB960">
            <v>0.56938056947425664</v>
          </cell>
          <cell r="AC960">
            <v>7.6182710827178708</v>
          </cell>
          <cell r="AD960">
            <v>8.5530788636095938</v>
          </cell>
          <cell r="AE960">
            <v>1.4260930656741659</v>
          </cell>
          <cell r="AF960">
            <v>99.999949784880627</v>
          </cell>
          <cell r="AG960">
            <v>0.56678845730966743</v>
          </cell>
        </row>
        <row r="961">
          <cell r="C961" t="str">
            <v>130611</v>
          </cell>
          <cell r="D961" t="str">
            <v>SIERRA</v>
          </cell>
          <cell r="E961" t="str">
            <v>LA LIBERTAD</v>
          </cell>
          <cell r="F961" t="str">
            <v>OTUZCO</v>
          </cell>
          <cell r="G961" t="str">
            <v>SALPO</v>
          </cell>
          <cell r="H961">
            <v>6142</v>
          </cell>
          <cell r="I961">
            <v>676.50737921391953</v>
          </cell>
          <cell r="J961">
            <v>5465.4926207860808</v>
          </cell>
          <cell r="K961">
            <v>0.42799999999999999</v>
          </cell>
          <cell r="L961">
            <v>53.02363411200227</v>
          </cell>
          <cell r="M961">
            <v>3.6552116189644734</v>
          </cell>
          <cell r="N961">
            <v>3.0193742238596797</v>
          </cell>
          <cell r="O961">
            <v>2.9134203126486038</v>
          </cell>
          <cell r="P961">
            <v>2.6414259865752143</v>
          </cell>
          <cell r="Q961">
            <v>3.0399519188847073</v>
          </cell>
          <cell r="R961">
            <v>2.4585806603998157</v>
          </cell>
          <cell r="S961">
            <v>4.2281390871362099</v>
          </cell>
          <cell r="T961">
            <v>0.73451222152699591</v>
          </cell>
          <cell r="U961">
            <v>0.67862861982989986</v>
          </cell>
          <cell r="V961">
            <v>2.5621990691510477</v>
          </cell>
          <cell r="W961">
            <v>0.2145882049279827</v>
          </cell>
          <cell r="X961">
            <v>2.3948883243993628E-2</v>
          </cell>
          <cell r="Y961">
            <v>1.222096343613345</v>
          </cell>
          <cell r="Z961">
            <v>1.1035993980174246</v>
          </cell>
          <cell r="AA961">
            <v>0.3138155426230686</v>
          </cell>
          <cell r="AB961">
            <v>0.56938056947425664</v>
          </cell>
          <cell r="AC961">
            <v>7.6182710827178708</v>
          </cell>
          <cell r="AD961">
            <v>8.5530788636095938</v>
          </cell>
          <cell r="AE961">
            <v>1.4260930656741659</v>
          </cell>
          <cell r="AF961">
            <v>99.999949784880627</v>
          </cell>
          <cell r="AG961">
            <v>0.56678845730966743</v>
          </cell>
        </row>
        <row r="962">
          <cell r="C962" t="str">
            <v>130613</v>
          </cell>
          <cell r="D962" t="str">
            <v>SIERRA</v>
          </cell>
          <cell r="E962" t="str">
            <v>LA LIBERTAD</v>
          </cell>
          <cell r="F962" t="str">
            <v>OTUZCO</v>
          </cell>
          <cell r="G962" t="str">
            <v>SINSICAP</v>
          </cell>
          <cell r="H962">
            <v>8619</v>
          </cell>
          <cell r="I962">
            <v>2832.3590859630035</v>
          </cell>
          <cell r="J962">
            <v>5786.640914036996</v>
          </cell>
          <cell r="K962">
            <v>0.42799999999999999</v>
          </cell>
          <cell r="L962">
            <v>53.02363411200227</v>
          </cell>
          <cell r="M962">
            <v>3.6552116189644734</v>
          </cell>
          <cell r="N962">
            <v>3.0193742238596797</v>
          </cell>
          <cell r="O962">
            <v>2.9134203126486038</v>
          </cell>
          <cell r="P962">
            <v>2.6414259865752143</v>
          </cell>
          <cell r="Q962">
            <v>3.0399519188847073</v>
          </cell>
          <cell r="R962">
            <v>2.4585806603998157</v>
          </cell>
          <cell r="S962">
            <v>4.2281390871362099</v>
          </cell>
          <cell r="T962">
            <v>0.73451222152699591</v>
          </cell>
          <cell r="U962">
            <v>0.67862861982989986</v>
          </cell>
          <cell r="V962">
            <v>2.5621990691510477</v>
          </cell>
          <cell r="W962">
            <v>0.2145882049279827</v>
          </cell>
          <cell r="X962">
            <v>2.3948883243993628E-2</v>
          </cell>
          <cell r="Y962">
            <v>1.222096343613345</v>
          </cell>
          <cell r="Z962">
            <v>1.1035993980174246</v>
          </cell>
          <cell r="AA962">
            <v>0.3138155426230686</v>
          </cell>
          <cell r="AB962">
            <v>0.56938056947425664</v>
          </cell>
          <cell r="AC962">
            <v>7.6182710827178708</v>
          </cell>
          <cell r="AD962">
            <v>8.5530788636095938</v>
          </cell>
          <cell r="AE962">
            <v>1.4260930656741659</v>
          </cell>
          <cell r="AF962">
            <v>99.999949784880627</v>
          </cell>
          <cell r="AG962">
            <v>0.56678845730966743</v>
          </cell>
        </row>
        <row r="963">
          <cell r="C963" t="str">
            <v>130703</v>
          </cell>
          <cell r="D963" t="str">
            <v>COSTA</v>
          </cell>
          <cell r="E963" t="str">
            <v>LA LIBERTAD</v>
          </cell>
          <cell r="F963" t="str">
            <v>PACASMAYO</v>
          </cell>
          <cell r="G963" t="str">
            <v>JEQUETEPEQUE</v>
          </cell>
          <cell r="H963">
            <v>3808</v>
          </cell>
          <cell r="I963">
            <v>3268.2487706103561</v>
          </cell>
          <cell r="J963">
            <v>539.75122938964387</v>
          </cell>
          <cell r="K963">
            <v>0.35029527948745637</v>
          </cell>
          <cell r="L963">
            <v>50.60709606947669</v>
          </cell>
          <cell r="M963">
            <v>2.2411628889756545</v>
          </cell>
          <cell r="N963">
            <v>4.0122999065623119</v>
          </cell>
          <cell r="O963">
            <v>2.9197180090913806</v>
          </cell>
          <cell r="P963">
            <v>2.7714213830864716</v>
          </cell>
          <cell r="Q963">
            <v>3.1280404138035789</v>
          </cell>
          <cell r="R963">
            <v>2.8167969524514622</v>
          </cell>
          <cell r="S963">
            <v>3.5374559009529452</v>
          </cell>
          <cell r="T963">
            <v>0.52693224692912044</v>
          </cell>
          <cell r="U963">
            <v>1.0249798151788001</v>
          </cell>
          <cell r="V963">
            <v>2.9858195478301415</v>
          </cell>
          <cell r="W963">
            <v>0.24952823669276764</v>
          </cell>
          <cell r="X963">
            <v>0</v>
          </cell>
          <cell r="Y963">
            <v>1.6364022097754347</v>
          </cell>
          <cell r="Z963">
            <v>1.3459960057218483</v>
          </cell>
          <cell r="AA963">
            <v>0.25392748095845308</v>
          </cell>
          <cell r="AB963">
            <v>0.48929281295604032</v>
          </cell>
          <cell r="AC963">
            <v>9.6670296903945871</v>
          </cell>
          <cell r="AD963">
            <v>8.2651306916465401</v>
          </cell>
          <cell r="AE963">
            <v>1.5208767397705019</v>
          </cell>
          <cell r="AF963">
            <v>99.99990700225473</v>
          </cell>
          <cell r="AG963">
            <v>0.52848258958452343</v>
          </cell>
        </row>
        <row r="964">
          <cell r="C964" t="str">
            <v>130802</v>
          </cell>
          <cell r="D964" t="str">
            <v>SIERRA</v>
          </cell>
          <cell r="E964" t="str">
            <v>LA LIBERTAD</v>
          </cell>
          <cell r="F964" t="str">
            <v>PATAZ</v>
          </cell>
          <cell r="G964" t="str">
            <v>BULDIBUYO</v>
          </cell>
          <cell r="H964">
            <v>3763</v>
          </cell>
          <cell r="I964">
            <v>832.84332638164756</v>
          </cell>
          <cell r="J964">
            <v>2930.1566736183522</v>
          </cell>
          <cell r="K964">
            <v>0.42799999999999999</v>
          </cell>
          <cell r="L964">
            <v>53.02363411200227</v>
          </cell>
          <cell r="M964">
            <v>3.6552116189644734</v>
          </cell>
          <cell r="N964">
            <v>3.0193742238596797</v>
          </cell>
          <cell r="O964">
            <v>2.9134203126486038</v>
          </cell>
          <cell r="P964">
            <v>2.6414259865752143</v>
          </cell>
          <cell r="Q964">
            <v>3.0399519188847073</v>
          </cell>
          <cell r="R964">
            <v>2.4585806603998157</v>
          </cell>
          <cell r="S964">
            <v>4.2281390871362099</v>
          </cell>
          <cell r="T964">
            <v>0.73451222152699591</v>
          </cell>
          <cell r="U964">
            <v>0.67862861982989986</v>
          </cell>
          <cell r="V964">
            <v>2.5621990691510477</v>
          </cell>
          <cell r="W964">
            <v>0.2145882049279827</v>
          </cell>
          <cell r="X964">
            <v>2.3948883243993628E-2</v>
          </cell>
          <cell r="Y964">
            <v>1.222096343613345</v>
          </cell>
          <cell r="Z964">
            <v>1.1035993980174246</v>
          </cell>
          <cell r="AA964">
            <v>0.3138155426230686</v>
          </cell>
          <cell r="AB964">
            <v>0.56938056947425664</v>
          </cell>
          <cell r="AC964">
            <v>7.6182710827178708</v>
          </cell>
          <cell r="AD964">
            <v>8.5530788636095938</v>
          </cell>
          <cell r="AE964">
            <v>1.4260930656741659</v>
          </cell>
          <cell r="AF964">
            <v>99.999949784880627</v>
          </cell>
          <cell r="AG964">
            <v>0.56678845730966743</v>
          </cell>
        </row>
        <row r="965">
          <cell r="C965" t="str">
            <v>130804</v>
          </cell>
          <cell r="D965" t="str">
            <v>SIERRA</v>
          </cell>
          <cell r="E965" t="str">
            <v>LA LIBERTAD</v>
          </cell>
          <cell r="F965" t="str">
            <v>PATAZ</v>
          </cell>
          <cell r="G965" t="str">
            <v>HUANCASPATA</v>
          </cell>
          <cell r="H965">
            <v>6390</v>
          </cell>
          <cell r="I965">
            <v>1183.0352644836271</v>
          </cell>
          <cell r="J965">
            <v>5206.9647355163725</v>
          </cell>
          <cell r="K965">
            <v>0.42799999999999999</v>
          </cell>
          <cell r="L965">
            <v>53.02363411200227</v>
          </cell>
          <cell r="M965">
            <v>3.6552116189644734</v>
          </cell>
          <cell r="N965">
            <v>3.0193742238596797</v>
          </cell>
          <cell r="O965">
            <v>2.9134203126486038</v>
          </cell>
          <cell r="P965">
            <v>2.6414259865752143</v>
          </cell>
          <cell r="Q965">
            <v>3.0399519188847073</v>
          </cell>
          <cell r="R965">
            <v>2.4585806603998157</v>
          </cell>
          <cell r="S965">
            <v>4.2281390871362099</v>
          </cell>
          <cell r="T965">
            <v>0.73451222152699591</v>
          </cell>
          <cell r="U965">
            <v>0.67862861982989986</v>
          </cell>
          <cell r="V965">
            <v>2.5621990691510477</v>
          </cell>
          <cell r="W965">
            <v>0.2145882049279827</v>
          </cell>
          <cell r="X965">
            <v>2.3948883243993628E-2</v>
          </cell>
          <cell r="Y965">
            <v>1.222096343613345</v>
          </cell>
          <cell r="Z965">
            <v>1.1035993980174246</v>
          </cell>
          <cell r="AA965">
            <v>0.3138155426230686</v>
          </cell>
          <cell r="AB965">
            <v>0.56938056947425664</v>
          </cell>
          <cell r="AC965">
            <v>7.6182710827178708</v>
          </cell>
          <cell r="AD965">
            <v>8.5530788636095938</v>
          </cell>
          <cell r="AE965">
            <v>1.4260930656741659</v>
          </cell>
          <cell r="AF965">
            <v>99.999949784880627</v>
          </cell>
          <cell r="AG965">
            <v>0.56678845730966743</v>
          </cell>
        </row>
        <row r="966">
          <cell r="C966" t="str">
            <v>130805</v>
          </cell>
          <cell r="D966" t="str">
            <v>SIERRA</v>
          </cell>
          <cell r="E966" t="str">
            <v>LA LIBERTAD</v>
          </cell>
          <cell r="F966" t="str">
            <v>PATAZ</v>
          </cell>
          <cell r="G966" t="str">
            <v>HUAYLILLAS</v>
          </cell>
          <cell r="H966">
            <v>3518</v>
          </cell>
          <cell r="I966">
            <v>899.813515825492</v>
          </cell>
          <cell r="J966">
            <v>2618.1864841745082</v>
          </cell>
          <cell r="K966">
            <v>0.42799999999999999</v>
          </cell>
          <cell r="L966">
            <v>53.02363411200227</v>
          </cell>
          <cell r="M966">
            <v>3.6552116189644734</v>
          </cell>
          <cell r="N966">
            <v>3.0193742238596797</v>
          </cell>
          <cell r="O966">
            <v>2.9134203126486038</v>
          </cell>
          <cell r="P966">
            <v>2.6414259865752143</v>
          </cell>
          <cell r="Q966">
            <v>3.0399519188847073</v>
          </cell>
          <cell r="R966">
            <v>2.4585806603998157</v>
          </cell>
          <cell r="S966">
            <v>4.2281390871362099</v>
          </cell>
          <cell r="T966">
            <v>0.73451222152699591</v>
          </cell>
          <cell r="U966">
            <v>0.67862861982989986</v>
          </cell>
          <cell r="V966">
            <v>2.5621990691510477</v>
          </cell>
          <cell r="W966">
            <v>0.2145882049279827</v>
          </cell>
          <cell r="X966">
            <v>2.3948883243993628E-2</v>
          </cell>
          <cell r="Y966">
            <v>1.222096343613345</v>
          </cell>
          <cell r="Z966">
            <v>1.1035993980174246</v>
          </cell>
          <cell r="AA966">
            <v>0.3138155426230686</v>
          </cell>
          <cell r="AB966">
            <v>0.56938056947425664</v>
          </cell>
          <cell r="AC966">
            <v>7.6182710827178708</v>
          </cell>
          <cell r="AD966">
            <v>8.5530788636095938</v>
          </cell>
          <cell r="AE966">
            <v>1.4260930656741659</v>
          </cell>
          <cell r="AF966">
            <v>99.999949784880627</v>
          </cell>
          <cell r="AG966">
            <v>0.56678845730966743</v>
          </cell>
        </row>
        <row r="967">
          <cell r="C967" t="str">
            <v>130806</v>
          </cell>
          <cell r="D967" t="str">
            <v>SIERRA</v>
          </cell>
          <cell r="E967" t="str">
            <v>LA LIBERTAD</v>
          </cell>
          <cell r="F967" t="str">
            <v>PATAZ</v>
          </cell>
          <cell r="G967" t="str">
            <v>HUAYO</v>
          </cell>
          <cell r="H967">
            <v>4373</v>
          </cell>
          <cell r="I967">
            <v>305.95174909529555</v>
          </cell>
          <cell r="J967">
            <v>4067.0482509047042</v>
          </cell>
          <cell r="K967">
            <v>0.42799999999999999</v>
          </cell>
          <cell r="L967">
            <v>53.02363411200227</v>
          </cell>
          <cell r="M967">
            <v>3.6552116189644734</v>
          </cell>
          <cell r="N967">
            <v>3.0193742238596797</v>
          </cell>
          <cell r="O967">
            <v>2.9134203126486038</v>
          </cell>
          <cell r="P967">
            <v>2.6414259865752143</v>
          </cell>
          <cell r="Q967">
            <v>3.0399519188847073</v>
          </cell>
          <cell r="R967">
            <v>2.4585806603998157</v>
          </cell>
          <cell r="S967">
            <v>4.2281390871362099</v>
          </cell>
          <cell r="T967">
            <v>0.73451222152699591</v>
          </cell>
          <cell r="U967">
            <v>0.67862861982989986</v>
          </cell>
          <cell r="V967">
            <v>2.5621990691510477</v>
          </cell>
          <cell r="W967">
            <v>0.2145882049279827</v>
          </cell>
          <cell r="X967">
            <v>2.3948883243993628E-2</v>
          </cell>
          <cell r="Y967">
            <v>1.222096343613345</v>
          </cell>
          <cell r="Z967">
            <v>1.1035993980174246</v>
          </cell>
          <cell r="AA967">
            <v>0.3138155426230686</v>
          </cell>
          <cell r="AB967">
            <v>0.56938056947425664</v>
          </cell>
          <cell r="AC967">
            <v>7.6182710827178708</v>
          </cell>
          <cell r="AD967">
            <v>8.5530788636095938</v>
          </cell>
          <cell r="AE967">
            <v>1.4260930656741659</v>
          </cell>
          <cell r="AF967">
            <v>99.999949784880627</v>
          </cell>
          <cell r="AG967">
            <v>0.56678845730966743</v>
          </cell>
        </row>
        <row r="968">
          <cell r="C968" t="str">
            <v>130807</v>
          </cell>
          <cell r="D968" t="str">
            <v>SIERRA</v>
          </cell>
          <cell r="E968" t="str">
            <v>LA LIBERTAD</v>
          </cell>
          <cell r="F968" t="str">
            <v>PATAZ</v>
          </cell>
          <cell r="G968" t="str">
            <v>ONGON</v>
          </cell>
          <cell r="H968">
            <v>1761</v>
          </cell>
          <cell r="I968">
            <v>104.99468713105077</v>
          </cell>
          <cell r="J968">
            <v>1656.0053128689492</v>
          </cell>
          <cell r="K968">
            <v>0.42799999999999999</v>
          </cell>
          <cell r="L968">
            <v>53.02363411200227</v>
          </cell>
          <cell r="M968">
            <v>3.6552116189644734</v>
          </cell>
          <cell r="N968">
            <v>3.0193742238596797</v>
          </cell>
          <cell r="O968">
            <v>2.9134203126486038</v>
          </cell>
          <cell r="P968">
            <v>2.6414259865752143</v>
          </cell>
          <cell r="Q968">
            <v>3.0399519188847073</v>
          </cell>
          <cell r="R968">
            <v>2.4585806603998157</v>
          </cell>
          <cell r="S968">
            <v>4.2281390871362099</v>
          </cell>
          <cell r="T968">
            <v>0.73451222152699591</v>
          </cell>
          <cell r="U968">
            <v>0.67862861982989986</v>
          </cell>
          <cell r="V968">
            <v>2.5621990691510477</v>
          </cell>
          <cell r="W968">
            <v>0.2145882049279827</v>
          </cell>
          <cell r="X968">
            <v>2.3948883243993628E-2</v>
          </cell>
          <cell r="Y968">
            <v>1.222096343613345</v>
          </cell>
          <cell r="Z968">
            <v>1.1035993980174246</v>
          </cell>
          <cell r="AA968">
            <v>0.3138155426230686</v>
          </cell>
          <cell r="AB968">
            <v>0.56938056947425664</v>
          </cell>
          <cell r="AC968">
            <v>7.6182710827178708</v>
          </cell>
          <cell r="AD968">
            <v>8.5530788636095938</v>
          </cell>
          <cell r="AE968">
            <v>1.4260930656741659</v>
          </cell>
          <cell r="AF968">
            <v>99.999949784880627</v>
          </cell>
          <cell r="AG968">
            <v>0.56678845730966743</v>
          </cell>
        </row>
        <row r="969">
          <cell r="C969" t="str">
            <v>130809</v>
          </cell>
          <cell r="D969" t="str">
            <v>SIERRA</v>
          </cell>
          <cell r="E969" t="str">
            <v>LA LIBERTAD</v>
          </cell>
          <cell r="F969" t="str">
            <v>PATAZ</v>
          </cell>
          <cell r="G969" t="str">
            <v>PATAZ</v>
          </cell>
          <cell r="H969">
            <v>8804</v>
          </cell>
          <cell r="I969">
            <v>2028.127935222672</v>
          </cell>
          <cell r="J969">
            <v>6775.872064777328</v>
          </cell>
          <cell r="K969">
            <v>0.42799999999999999</v>
          </cell>
          <cell r="L969">
            <v>53.02363411200227</v>
          </cell>
          <cell r="M969">
            <v>3.6552116189644734</v>
          </cell>
          <cell r="N969">
            <v>3.0193742238596797</v>
          </cell>
          <cell r="O969">
            <v>2.9134203126486038</v>
          </cell>
          <cell r="P969">
            <v>2.6414259865752143</v>
          </cell>
          <cell r="Q969">
            <v>3.0399519188847073</v>
          </cell>
          <cell r="R969">
            <v>2.4585806603998157</v>
          </cell>
          <cell r="S969">
            <v>4.2281390871362099</v>
          </cell>
          <cell r="T969">
            <v>0.73451222152699591</v>
          </cell>
          <cell r="U969">
            <v>0.67862861982989986</v>
          </cell>
          <cell r="V969">
            <v>2.5621990691510477</v>
          </cell>
          <cell r="W969">
            <v>0.2145882049279827</v>
          </cell>
          <cell r="X969">
            <v>2.3948883243993628E-2</v>
          </cell>
          <cell r="Y969">
            <v>1.222096343613345</v>
          </cell>
          <cell r="Z969">
            <v>1.1035993980174246</v>
          </cell>
          <cell r="AA969">
            <v>0.3138155426230686</v>
          </cell>
          <cell r="AB969">
            <v>0.56938056947425664</v>
          </cell>
          <cell r="AC969">
            <v>7.6182710827178708</v>
          </cell>
          <cell r="AD969">
            <v>8.5530788636095938</v>
          </cell>
          <cell r="AE969">
            <v>1.4260930656741659</v>
          </cell>
          <cell r="AF969">
            <v>99.999949784880627</v>
          </cell>
          <cell r="AG969">
            <v>0.56678845730966743</v>
          </cell>
        </row>
        <row r="970">
          <cell r="C970" t="str">
            <v>130810</v>
          </cell>
          <cell r="D970" t="str">
            <v>SIERRA</v>
          </cell>
          <cell r="E970" t="str">
            <v>LA LIBERTAD</v>
          </cell>
          <cell r="F970" t="str">
            <v>PATAZ</v>
          </cell>
          <cell r="G970" t="str">
            <v>PIAS</v>
          </cell>
          <cell r="H970">
            <v>1316</v>
          </cell>
          <cell r="I970">
            <v>469.4452459016394</v>
          </cell>
          <cell r="J970">
            <v>846.5547540983606</v>
          </cell>
          <cell r="K970">
            <v>0.42799999999999999</v>
          </cell>
          <cell r="L970">
            <v>53.02363411200227</v>
          </cell>
          <cell r="M970">
            <v>3.6552116189644734</v>
          </cell>
          <cell r="N970">
            <v>3.0193742238596797</v>
          </cell>
          <cell r="O970">
            <v>2.9134203126486038</v>
          </cell>
          <cell r="P970">
            <v>2.6414259865752143</v>
          </cell>
          <cell r="Q970">
            <v>3.0399519188847073</v>
          </cell>
          <cell r="R970">
            <v>2.4585806603998157</v>
          </cell>
          <cell r="S970">
            <v>4.2281390871362099</v>
          </cell>
          <cell r="T970">
            <v>0.73451222152699591</v>
          </cell>
          <cell r="U970">
            <v>0.67862861982989986</v>
          </cell>
          <cell r="V970">
            <v>2.5621990691510477</v>
          </cell>
          <cell r="W970">
            <v>0.2145882049279827</v>
          </cell>
          <cell r="X970">
            <v>2.3948883243993628E-2</v>
          </cell>
          <cell r="Y970">
            <v>1.222096343613345</v>
          </cell>
          <cell r="Z970">
            <v>1.1035993980174246</v>
          </cell>
          <cell r="AA970">
            <v>0.3138155426230686</v>
          </cell>
          <cell r="AB970">
            <v>0.56938056947425664</v>
          </cell>
          <cell r="AC970">
            <v>7.6182710827178708</v>
          </cell>
          <cell r="AD970">
            <v>8.5530788636095938</v>
          </cell>
          <cell r="AE970">
            <v>1.4260930656741659</v>
          </cell>
          <cell r="AF970">
            <v>99.999949784880627</v>
          </cell>
          <cell r="AG970">
            <v>0.56678845730966743</v>
          </cell>
        </row>
        <row r="971">
          <cell r="C971" t="str">
            <v>130811</v>
          </cell>
          <cell r="D971" t="str">
            <v>SIERRA</v>
          </cell>
          <cell r="E971" t="str">
            <v>LA LIBERTAD</v>
          </cell>
          <cell r="F971" t="str">
            <v>PATAZ</v>
          </cell>
          <cell r="G971" t="str">
            <v>SANTIAGO DE CHALLAS</v>
          </cell>
          <cell r="H971">
            <v>2533</v>
          </cell>
          <cell r="I971">
            <v>892.93457275652486</v>
          </cell>
          <cell r="J971">
            <v>1640.0654272434751</v>
          </cell>
          <cell r="K971">
            <v>0.42799999999999999</v>
          </cell>
          <cell r="L971">
            <v>53.02363411200227</v>
          </cell>
          <cell r="M971">
            <v>3.6552116189644734</v>
          </cell>
          <cell r="N971">
            <v>3.0193742238596797</v>
          </cell>
          <cell r="O971">
            <v>2.9134203126486038</v>
          </cell>
          <cell r="P971">
            <v>2.6414259865752143</v>
          </cell>
          <cell r="Q971">
            <v>3.0399519188847073</v>
          </cell>
          <cell r="R971">
            <v>2.4585806603998157</v>
          </cell>
          <cell r="S971">
            <v>4.2281390871362099</v>
          </cell>
          <cell r="T971">
            <v>0.73451222152699591</v>
          </cell>
          <cell r="U971">
            <v>0.67862861982989986</v>
          </cell>
          <cell r="V971">
            <v>2.5621990691510477</v>
          </cell>
          <cell r="W971">
            <v>0.2145882049279827</v>
          </cell>
          <cell r="X971">
            <v>2.3948883243993628E-2</v>
          </cell>
          <cell r="Y971">
            <v>1.222096343613345</v>
          </cell>
          <cell r="Z971">
            <v>1.1035993980174246</v>
          </cell>
          <cell r="AA971">
            <v>0.3138155426230686</v>
          </cell>
          <cell r="AB971">
            <v>0.56938056947425664</v>
          </cell>
          <cell r="AC971">
            <v>7.6182710827178708</v>
          </cell>
          <cell r="AD971">
            <v>8.5530788636095938</v>
          </cell>
          <cell r="AE971">
            <v>1.4260930656741659</v>
          </cell>
          <cell r="AF971">
            <v>99.999949784880627</v>
          </cell>
          <cell r="AG971">
            <v>0.56678845730966743</v>
          </cell>
        </row>
        <row r="972">
          <cell r="C972" t="str">
            <v>130812</v>
          </cell>
          <cell r="D972" t="str">
            <v>SIERRA</v>
          </cell>
          <cell r="E972" t="str">
            <v>LA LIBERTAD</v>
          </cell>
          <cell r="F972" t="str">
            <v>PATAZ</v>
          </cell>
          <cell r="G972" t="str">
            <v>TAURIJA</v>
          </cell>
          <cell r="H972">
            <v>3004</v>
          </cell>
          <cell r="I972">
            <v>1085.7228514323785</v>
          </cell>
          <cell r="J972">
            <v>1918.2771485676215</v>
          </cell>
          <cell r="K972">
            <v>0.42799999999999999</v>
          </cell>
          <cell r="L972">
            <v>53.02363411200227</v>
          </cell>
          <cell r="M972">
            <v>3.6552116189644734</v>
          </cell>
          <cell r="N972">
            <v>3.0193742238596797</v>
          </cell>
          <cell r="O972">
            <v>2.9134203126486038</v>
          </cell>
          <cell r="P972">
            <v>2.6414259865752143</v>
          </cell>
          <cell r="Q972">
            <v>3.0399519188847073</v>
          </cell>
          <cell r="R972">
            <v>2.4585806603998157</v>
          </cell>
          <cell r="S972">
            <v>4.2281390871362099</v>
          </cell>
          <cell r="T972">
            <v>0.73451222152699591</v>
          </cell>
          <cell r="U972">
            <v>0.67862861982989986</v>
          </cell>
          <cell r="V972">
            <v>2.5621990691510477</v>
          </cell>
          <cell r="W972">
            <v>0.2145882049279827</v>
          </cell>
          <cell r="X972">
            <v>2.3948883243993628E-2</v>
          </cell>
          <cell r="Y972">
            <v>1.222096343613345</v>
          </cell>
          <cell r="Z972">
            <v>1.1035993980174246</v>
          </cell>
          <cell r="AA972">
            <v>0.3138155426230686</v>
          </cell>
          <cell r="AB972">
            <v>0.56938056947425664</v>
          </cell>
          <cell r="AC972">
            <v>7.6182710827178708</v>
          </cell>
          <cell r="AD972">
            <v>8.5530788636095938</v>
          </cell>
          <cell r="AE972">
            <v>1.4260930656741659</v>
          </cell>
          <cell r="AF972">
            <v>99.999949784880627</v>
          </cell>
          <cell r="AG972">
            <v>0.56678845730966743</v>
          </cell>
        </row>
        <row r="973">
          <cell r="C973" t="str">
            <v>130813</v>
          </cell>
          <cell r="D973" t="str">
            <v>SIERRA</v>
          </cell>
          <cell r="E973" t="str">
            <v>LA LIBERTAD</v>
          </cell>
          <cell r="F973" t="str">
            <v>PATAZ</v>
          </cell>
          <cell r="G973" t="str">
            <v>URPAY</v>
          </cell>
          <cell r="H973">
            <v>2804</v>
          </cell>
          <cell r="I973">
            <v>515.47532295462076</v>
          </cell>
          <cell r="J973">
            <v>2288.5246770453791</v>
          </cell>
          <cell r="K973">
            <v>0.42799999999999999</v>
          </cell>
          <cell r="L973">
            <v>53.02363411200227</v>
          </cell>
          <cell r="M973">
            <v>3.6552116189644734</v>
          </cell>
          <cell r="N973">
            <v>3.0193742238596797</v>
          </cell>
          <cell r="O973">
            <v>2.9134203126486038</v>
          </cell>
          <cell r="P973">
            <v>2.6414259865752143</v>
          </cell>
          <cell r="Q973">
            <v>3.0399519188847073</v>
          </cell>
          <cell r="R973">
            <v>2.4585806603998157</v>
          </cell>
          <cell r="S973">
            <v>4.2281390871362099</v>
          </cell>
          <cell r="T973">
            <v>0.73451222152699591</v>
          </cell>
          <cell r="U973">
            <v>0.67862861982989986</v>
          </cell>
          <cell r="V973">
            <v>2.5621990691510477</v>
          </cell>
          <cell r="W973">
            <v>0.2145882049279827</v>
          </cell>
          <cell r="X973">
            <v>2.3948883243993628E-2</v>
          </cell>
          <cell r="Y973">
            <v>1.222096343613345</v>
          </cell>
          <cell r="Z973">
            <v>1.1035993980174246</v>
          </cell>
          <cell r="AA973">
            <v>0.3138155426230686</v>
          </cell>
          <cell r="AB973">
            <v>0.56938056947425664</v>
          </cell>
          <cell r="AC973">
            <v>7.6182710827178708</v>
          </cell>
          <cell r="AD973">
            <v>8.5530788636095938</v>
          </cell>
          <cell r="AE973">
            <v>1.4260930656741659</v>
          </cell>
          <cell r="AF973">
            <v>99.999949784880627</v>
          </cell>
          <cell r="AG973">
            <v>0.56678845730966743</v>
          </cell>
        </row>
        <row r="974">
          <cell r="C974" t="str">
            <v>130903</v>
          </cell>
          <cell r="D974" t="str">
            <v>SIERRA</v>
          </cell>
          <cell r="E974" t="str">
            <v>LA LIBERTAD</v>
          </cell>
          <cell r="F974" t="str">
            <v>SANCHEZ CARRION</v>
          </cell>
          <cell r="G974" t="str">
            <v>COCHORCO</v>
          </cell>
          <cell r="H974">
            <v>9340</v>
          </cell>
          <cell r="I974">
            <v>783.40303965261103</v>
          </cell>
          <cell r="J974">
            <v>8556.5969603473895</v>
          </cell>
          <cell r="K974">
            <v>0.42799999999999999</v>
          </cell>
          <cell r="L974">
            <v>53.02363411200227</v>
          </cell>
          <cell r="M974">
            <v>3.6552116189644734</v>
          </cell>
          <cell r="N974">
            <v>3.0193742238596797</v>
          </cell>
          <cell r="O974">
            <v>2.9134203126486038</v>
          </cell>
          <cell r="P974">
            <v>2.6414259865752143</v>
          </cell>
          <cell r="Q974">
            <v>3.0399519188847073</v>
          </cell>
          <cell r="R974">
            <v>2.4585806603998157</v>
          </cell>
          <cell r="S974">
            <v>4.2281390871362099</v>
          </cell>
          <cell r="T974">
            <v>0.73451222152699591</v>
          </cell>
          <cell r="U974">
            <v>0.67862861982989986</v>
          </cell>
          <cell r="V974">
            <v>2.5621990691510477</v>
          </cell>
          <cell r="W974">
            <v>0.2145882049279827</v>
          </cell>
          <cell r="X974">
            <v>2.3948883243993628E-2</v>
          </cell>
          <cell r="Y974">
            <v>1.222096343613345</v>
          </cell>
          <cell r="Z974">
            <v>1.1035993980174246</v>
          </cell>
          <cell r="AA974">
            <v>0.3138155426230686</v>
          </cell>
          <cell r="AB974">
            <v>0.56938056947425664</v>
          </cell>
          <cell r="AC974">
            <v>7.6182710827178708</v>
          </cell>
          <cell r="AD974">
            <v>8.5530788636095938</v>
          </cell>
          <cell r="AE974">
            <v>1.4260930656741659</v>
          </cell>
          <cell r="AF974">
            <v>99.999949784880627</v>
          </cell>
          <cell r="AG974">
            <v>0.56678845730966743</v>
          </cell>
        </row>
        <row r="975">
          <cell r="C975" t="str">
            <v>130904</v>
          </cell>
          <cell r="D975" t="str">
            <v>SIERRA</v>
          </cell>
          <cell r="E975" t="str">
            <v>LA LIBERTAD</v>
          </cell>
          <cell r="F975" t="str">
            <v>SANCHEZ CARRION</v>
          </cell>
          <cell r="G975" t="str">
            <v>CURGOS</v>
          </cell>
          <cell r="H975">
            <v>8526</v>
          </cell>
          <cell r="I975">
            <v>1992.6307297396406</v>
          </cell>
          <cell r="J975">
            <v>6533.3692702603594</v>
          </cell>
          <cell r="K975">
            <v>0.42799999999999999</v>
          </cell>
          <cell r="L975">
            <v>53.02363411200227</v>
          </cell>
          <cell r="M975">
            <v>3.6552116189644734</v>
          </cell>
          <cell r="N975">
            <v>3.0193742238596797</v>
          </cell>
          <cell r="O975">
            <v>2.9134203126486038</v>
          </cell>
          <cell r="P975">
            <v>2.6414259865752143</v>
          </cell>
          <cell r="Q975">
            <v>3.0399519188847073</v>
          </cell>
          <cell r="R975">
            <v>2.4585806603998157</v>
          </cell>
          <cell r="S975">
            <v>4.2281390871362099</v>
          </cell>
          <cell r="T975">
            <v>0.73451222152699591</v>
          </cell>
          <cell r="U975">
            <v>0.67862861982989986</v>
          </cell>
          <cell r="V975">
            <v>2.5621990691510477</v>
          </cell>
          <cell r="W975">
            <v>0.2145882049279827</v>
          </cell>
          <cell r="X975">
            <v>2.3948883243993628E-2</v>
          </cell>
          <cell r="Y975">
            <v>1.222096343613345</v>
          </cell>
          <cell r="Z975">
            <v>1.1035993980174246</v>
          </cell>
          <cell r="AA975">
            <v>0.3138155426230686</v>
          </cell>
          <cell r="AB975">
            <v>0.56938056947425664</v>
          </cell>
          <cell r="AC975">
            <v>7.6182710827178708</v>
          </cell>
          <cell r="AD975">
            <v>8.5530788636095938</v>
          </cell>
          <cell r="AE975">
            <v>1.4260930656741659</v>
          </cell>
          <cell r="AF975">
            <v>99.999949784880627</v>
          </cell>
          <cell r="AG975">
            <v>0.56678845730966743</v>
          </cell>
        </row>
        <row r="976">
          <cell r="C976" t="str">
            <v>130907</v>
          </cell>
          <cell r="D976" t="str">
            <v>SIERRA</v>
          </cell>
          <cell r="E976" t="str">
            <v>LA LIBERTAD</v>
          </cell>
          <cell r="F976" t="str">
            <v>SANCHEZ CARRION</v>
          </cell>
          <cell r="G976" t="str">
            <v>SARIN</v>
          </cell>
          <cell r="H976">
            <v>9945</v>
          </cell>
          <cell r="I976">
            <v>789.64777195281772</v>
          </cell>
          <cell r="J976">
            <v>9155.3522280471825</v>
          </cell>
          <cell r="K976">
            <v>0.42799999999999999</v>
          </cell>
          <cell r="L976">
            <v>53.02363411200227</v>
          </cell>
          <cell r="M976">
            <v>3.6552116189644734</v>
          </cell>
          <cell r="N976">
            <v>3.0193742238596797</v>
          </cell>
          <cell r="O976">
            <v>2.9134203126486038</v>
          </cell>
          <cell r="P976">
            <v>2.6414259865752143</v>
          </cell>
          <cell r="Q976">
            <v>3.0399519188847073</v>
          </cell>
          <cell r="R976">
            <v>2.4585806603998157</v>
          </cell>
          <cell r="S976">
            <v>4.2281390871362099</v>
          </cell>
          <cell r="T976">
            <v>0.73451222152699591</v>
          </cell>
          <cell r="U976">
            <v>0.67862861982989986</v>
          </cell>
          <cell r="V976">
            <v>2.5621990691510477</v>
          </cell>
          <cell r="W976">
            <v>0.2145882049279827</v>
          </cell>
          <cell r="X976">
            <v>2.3948883243993628E-2</v>
          </cell>
          <cell r="Y976">
            <v>1.222096343613345</v>
          </cell>
          <cell r="Z976">
            <v>1.1035993980174246</v>
          </cell>
          <cell r="AA976">
            <v>0.3138155426230686</v>
          </cell>
          <cell r="AB976">
            <v>0.56938056947425664</v>
          </cell>
          <cell r="AC976">
            <v>7.6182710827178708</v>
          </cell>
          <cell r="AD976">
            <v>8.5530788636095938</v>
          </cell>
          <cell r="AE976">
            <v>1.4260930656741659</v>
          </cell>
          <cell r="AF976">
            <v>99.999949784880627</v>
          </cell>
          <cell r="AG976">
            <v>0.56678845730966743</v>
          </cell>
        </row>
        <row r="977">
          <cell r="C977" t="str">
            <v>131002</v>
          </cell>
          <cell r="D977" t="str">
            <v>SIERRA</v>
          </cell>
          <cell r="E977" t="str">
            <v>LA LIBERTAD</v>
          </cell>
          <cell r="F977" t="str">
            <v>SANTIAGO DE CHUCO</v>
          </cell>
          <cell r="G977" t="str">
            <v>ANGASMARCA</v>
          </cell>
          <cell r="H977">
            <v>7266</v>
          </cell>
          <cell r="I977">
            <v>2506.8420356906809</v>
          </cell>
          <cell r="J977">
            <v>4759.1579643093191</v>
          </cell>
          <cell r="K977">
            <v>0.42799999999999999</v>
          </cell>
          <cell r="L977">
            <v>53.02363411200227</v>
          </cell>
          <cell r="M977">
            <v>3.6552116189644734</v>
          </cell>
          <cell r="N977">
            <v>3.0193742238596797</v>
          </cell>
          <cell r="O977">
            <v>2.9134203126486038</v>
          </cell>
          <cell r="P977">
            <v>2.6414259865752143</v>
          </cell>
          <cell r="Q977">
            <v>3.0399519188847073</v>
          </cell>
          <cell r="R977">
            <v>2.4585806603998157</v>
          </cell>
          <cell r="S977">
            <v>4.2281390871362099</v>
          </cell>
          <cell r="T977">
            <v>0.73451222152699591</v>
          </cell>
          <cell r="U977">
            <v>0.67862861982989986</v>
          </cell>
          <cell r="V977">
            <v>2.5621990691510477</v>
          </cell>
          <cell r="W977">
            <v>0.2145882049279827</v>
          </cell>
          <cell r="X977">
            <v>2.3948883243993628E-2</v>
          </cell>
          <cell r="Y977">
            <v>1.222096343613345</v>
          </cell>
          <cell r="Z977">
            <v>1.1035993980174246</v>
          </cell>
          <cell r="AA977">
            <v>0.3138155426230686</v>
          </cell>
          <cell r="AB977">
            <v>0.56938056947425664</v>
          </cell>
          <cell r="AC977">
            <v>7.6182710827178708</v>
          </cell>
          <cell r="AD977">
            <v>8.5530788636095938</v>
          </cell>
          <cell r="AE977">
            <v>1.4260930656741659</v>
          </cell>
          <cell r="AF977">
            <v>99.999949784880627</v>
          </cell>
          <cell r="AG977">
            <v>0.56678845730966743</v>
          </cell>
        </row>
        <row r="978">
          <cell r="C978" t="str">
            <v>131003</v>
          </cell>
          <cell r="D978" t="str">
            <v>SIERRA</v>
          </cell>
          <cell r="E978" t="str">
            <v>LA LIBERTAD</v>
          </cell>
          <cell r="F978" t="str">
            <v>SANTIAGO DE CHUCO</v>
          </cell>
          <cell r="G978" t="str">
            <v>CACHICADAN</v>
          </cell>
          <cell r="H978">
            <v>7964</v>
          </cell>
          <cell r="I978">
            <v>2670.2050127570164</v>
          </cell>
          <cell r="J978">
            <v>5293.7949872429836</v>
          </cell>
          <cell r="K978">
            <v>0.43</v>
          </cell>
          <cell r="L978">
            <v>49.962887363147154</v>
          </cell>
          <cell r="M978">
            <v>2.6164408981258118</v>
          </cell>
          <cell r="N978">
            <v>2.1710892558916313</v>
          </cell>
          <cell r="O978">
            <v>4.2308406012247177</v>
          </cell>
          <cell r="P978">
            <v>2.0875858229727222</v>
          </cell>
          <cell r="Q978">
            <v>5.3906105028762292</v>
          </cell>
          <cell r="R978">
            <v>1.9205789571349046</v>
          </cell>
          <cell r="S978">
            <v>4.9174243830024125</v>
          </cell>
          <cell r="T978">
            <v>0.12061606977175729</v>
          </cell>
          <cell r="U978">
            <v>0.21339766190387827</v>
          </cell>
          <cell r="V978">
            <v>1.8092410465763593</v>
          </cell>
          <cell r="W978">
            <v>0</v>
          </cell>
          <cell r="X978">
            <v>0</v>
          </cell>
          <cell r="Y978">
            <v>2.8298385600296903</v>
          </cell>
          <cell r="Z978">
            <v>1.0669883095193913</v>
          </cell>
          <cell r="AA978">
            <v>0.1577287066246057</v>
          </cell>
          <cell r="AB978">
            <v>2.7185006494711446</v>
          </cell>
          <cell r="AC978">
            <v>13.84301354611245</v>
          </cell>
          <cell r="AD978">
            <v>3.9432176656151432</v>
          </cell>
          <cell r="AE978">
            <v>0</v>
          </cell>
          <cell r="AF978">
            <v>99.999999999999986</v>
          </cell>
          <cell r="AG978">
            <v>0.52579328261272962</v>
          </cell>
        </row>
        <row r="979">
          <cell r="C979" t="str">
            <v>131004</v>
          </cell>
          <cell r="D979" t="str">
            <v>SIERRA</v>
          </cell>
          <cell r="E979" t="str">
            <v>LA LIBERTAD</v>
          </cell>
          <cell r="F979" t="str">
            <v>SANTIAGO DE CHUCO</v>
          </cell>
          <cell r="G979" t="str">
            <v>MOLLEBAMBA</v>
          </cell>
          <cell r="H979">
            <v>2312</v>
          </cell>
          <cell r="I979">
            <v>1112.8347826086958</v>
          </cell>
          <cell r="J979">
            <v>1199.1652173913042</v>
          </cell>
          <cell r="K979">
            <v>0.42799999999999999</v>
          </cell>
          <cell r="L979">
            <v>53.02363411200227</v>
          </cell>
          <cell r="M979">
            <v>3.6552116189644734</v>
          </cell>
          <cell r="N979">
            <v>3.0193742238596797</v>
          </cell>
          <cell r="O979">
            <v>2.9134203126486038</v>
          </cell>
          <cell r="P979">
            <v>2.6414259865752143</v>
          </cell>
          <cell r="Q979">
            <v>3.0399519188847073</v>
          </cell>
          <cell r="R979">
            <v>2.4585806603998157</v>
          </cell>
          <cell r="S979">
            <v>4.2281390871362099</v>
          </cell>
          <cell r="T979">
            <v>0.73451222152699591</v>
          </cell>
          <cell r="U979">
            <v>0.67862861982989986</v>
          </cell>
          <cell r="V979">
            <v>2.5621990691510477</v>
          </cell>
          <cell r="W979">
            <v>0.2145882049279827</v>
          </cell>
          <cell r="X979">
            <v>2.3948883243993628E-2</v>
          </cell>
          <cell r="Y979">
            <v>1.222096343613345</v>
          </cell>
          <cell r="Z979">
            <v>1.1035993980174246</v>
          </cell>
          <cell r="AA979">
            <v>0.3138155426230686</v>
          </cell>
          <cell r="AB979">
            <v>0.56938056947425664</v>
          </cell>
          <cell r="AC979">
            <v>7.6182710827178708</v>
          </cell>
          <cell r="AD979">
            <v>8.5530788636095938</v>
          </cell>
          <cell r="AE979">
            <v>1.4260930656741659</v>
          </cell>
          <cell r="AF979">
            <v>99.999949784880627</v>
          </cell>
          <cell r="AG979">
            <v>0.56678845730966743</v>
          </cell>
        </row>
        <row r="980">
          <cell r="C980" t="str">
            <v>131005</v>
          </cell>
          <cell r="D980" t="str">
            <v>SIERRA</v>
          </cell>
          <cell r="E980" t="str">
            <v>LA LIBERTAD</v>
          </cell>
          <cell r="F980" t="str">
            <v>SANTIAGO DE CHUCO</v>
          </cell>
          <cell r="G980" t="str">
            <v>MOLLEPATA</v>
          </cell>
          <cell r="H980">
            <v>2666</v>
          </cell>
          <cell r="I980">
            <v>173.65866084425036</v>
          </cell>
          <cell r="J980">
            <v>2492.3413391557497</v>
          </cell>
          <cell r="K980">
            <v>0.42799999999999999</v>
          </cell>
          <cell r="L980">
            <v>53.02363411200227</v>
          </cell>
          <cell r="M980">
            <v>3.6552116189644734</v>
          </cell>
          <cell r="N980">
            <v>3.0193742238596797</v>
          </cell>
          <cell r="O980">
            <v>2.9134203126486038</v>
          </cell>
          <cell r="P980">
            <v>2.6414259865752143</v>
          </cell>
          <cell r="Q980">
            <v>3.0399519188847073</v>
          </cell>
          <cell r="R980">
            <v>2.4585806603998157</v>
          </cell>
          <cell r="S980">
            <v>4.2281390871362099</v>
          </cell>
          <cell r="T980">
            <v>0.73451222152699591</v>
          </cell>
          <cell r="U980">
            <v>0.67862861982989986</v>
          </cell>
          <cell r="V980">
            <v>2.5621990691510477</v>
          </cell>
          <cell r="W980">
            <v>0.2145882049279827</v>
          </cell>
          <cell r="X980">
            <v>2.3948883243993628E-2</v>
          </cell>
          <cell r="Y980">
            <v>1.222096343613345</v>
          </cell>
          <cell r="Z980">
            <v>1.1035993980174246</v>
          </cell>
          <cell r="AA980">
            <v>0.3138155426230686</v>
          </cell>
          <cell r="AB980">
            <v>0.56938056947425664</v>
          </cell>
          <cell r="AC980">
            <v>7.6182710827178708</v>
          </cell>
          <cell r="AD980">
            <v>8.5530788636095938</v>
          </cell>
          <cell r="AE980">
            <v>1.4260930656741659</v>
          </cell>
          <cell r="AF980">
            <v>99.999949784880627</v>
          </cell>
          <cell r="AG980">
            <v>0.56678845730966743</v>
          </cell>
        </row>
        <row r="981">
          <cell r="C981" t="str">
            <v>131007</v>
          </cell>
          <cell r="D981" t="str">
            <v>SIERRA</v>
          </cell>
          <cell r="E981" t="str">
            <v>LA LIBERTAD</v>
          </cell>
          <cell r="F981" t="str">
            <v>SANTIAGO DE CHUCO</v>
          </cell>
          <cell r="G981" t="str">
            <v>SANTA CRUZ DE CHUCA</v>
          </cell>
          <cell r="H981">
            <v>3187</v>
          </cell>
          <cell r="I981">
            <v>693.08364312267656</v>
          </cell>
          <cell r="J981">
            <v>2493.9163568773233</v>
          </cell>
          <cell r="K981">
            <v>0.42799999999999999</v>
          </cell>
          <cell r="L981">
            <v>53.02363411200227</v>
          </cell>
          <cell r="M981">
            <v>3.6552116189644734</v>
          </cell>
          <cell r="N981">
            <v>3.0193742238596797</v>
          </cell>
          <cell r="O981">
            <v>2.9134203126486038</v>
          </cell>
          <cell r="P981">
            <v>2.6414259865752143</v>
          </cell>
          <cell r="Q981">
            <v>3.0399519188847073</v>
          </cell>
          <cell r="R981">
            <v>2.4585806603998157</v>
          </cell>
          <cell r="S981">
            <v>4.2281390871362099</v>
          </cell>
          <cell r="T981">
            <v>0.73451222152699591</v>
          </cell>
          <cell r="U981">
            <v>0.67862861982989986</v>
          </cell>
          <cell r="V981">
            <v>2.5621990691510477</v>
          </cell>
          <cell r="W981">
            <v>0.2145882049279827</v>
          </cell>
          <cell r="X981">
            <v>2.3948883243993628E-2</v>
          </cell>
          <cell r="Y981">
            <v>1.222096343613345</v>
          </cell>
          <cell r="Z981">
            <v>1.1035993980174246</v>
          </cell>
          <cell r="AA981">
            <v>0.3138155426230686</v>
          </cell>
          <cell r="AB981">
            <v>0.56938056947425664</v>
          </cell>
          <cell r="AC981">
            <v>7.6182710827178708</v>
          </cell>
          <cell r="AD981">
            <v>8.5530788636095938</v>
          </cell>
          <cell r="AE981">
            <v>1.4260930656741659</v>
          </cell>
          <cell r="AF981">
            <v>99.999949784880627</v>
          </cell>
          <cell r="AG981">
            <v>0.56678845730966743</v>
          </cell>
        </row>
        <row r="982">
          <cell r="C982" t="str">
            <v>131008</v>
          </cell>
          <cell r="D982" t="str">
            <v>SIERRA</v>
          </cell>
          <cell r="E982" t="str">
            <v>LA LIBERTAD</v>
          </cell>
          <cell r="F982" t="str">
            <v>SANTIAGO DE CHUCO</v>
          </cell>
          <cell r="G982" t="str">
            <v>SITABAMBA</v>
          </cell>
          <cell r="H982">
            <v>3412</v>
          </cell>
          <cell r="I982">
            <v>788.01385189131599</v>
          </cell>
          <cell r="J982">
            <v>2623.9861481086841</v>
          </cell>
          <cell r="K982">
            <v>0.42799999999999999</v>
          </cell>
          <cell r="L982">
            <v>53.02363411200227</v>
          </cell>
          <cell r="M982">
            <v>3.6552116189644734</v>
          </cell>
          <cell r="N982">
            <v>3.0193742238596797</v>
          </cell>
          <cell r="O982">
            <v>2.9134203126486038</v>
          </cell>
          <cell r="P982">
            <v>2.6414259865752143</v>
          </cell>
          <cell r="Q982">
            <v>3.0399519188847073</v>
          </cell>
          <cell r="R982">
            <v>2.4585806603998157</v>
          </cell>
          <cell r="S982">
            <v>4.2281390871362099</v>
          </cell>
          <cell r="T982">
            <v>0.73451222152699591</v>
          </cell>
          <cell r="U982">
            <v>0.67862861982989986</v>
          </cell>
          <cell r="V982">
            <v>2.5621990691510477</v>
          </cell>
          <cell r="W982">
            <v>0.2145882049279827</v>
          </cell>
          <cell r="X982">
            <v>2.3948883243993628E-2</v>
          </cell>
          <cell r="Y982">
            <v>1.222096343613345</v>
          </cell>
          <cell r="Z982">
            <v>1.1035993980174246</v>
          </cell>
          <cell r="AA982">
            <v>0.3138155426230686</v>
          </cell>
          <cell r="AB982">
            <v>0.56938056947425664</v>
          </cell>
          <cell r="AC982">
            <v>7.6182710827178708</v>
          </cell>
          <cell r="AD982">
            <v>8.5530788636095938</v>
          </cell>
          <cell r="AE982">
            <v>1.4260930656741659</v>
          </cell>
          <cell r="AF982">
            <v>99.999949784880627</v>
          </cell>
          <cell r="AG982">
            <v>0.56678845730966743</v>
          </cell>
        </row>
        <row r="983">
          <cell r="C983" t="str">
            <v>131102</v>
          </cell>
          <cell r="D983" t="str">
            <v>SIERRA</v>
          </cell>
          <cell r="E983" t="str">
            <v>LA LIBERTAD</v>
          </cell>
          <cell r="F983" t="str">
            <v>GRAN CHIMU</v>
          </cell>
          <cell r="G983" t="str">
            <v>LUCMA</v>
          </cell>
          <cell r="H983">
            <v>6896</v>
          </cell>
          <cell r="I983">
            <v>778.696224454451</v>
          </cell>
          <cell r="J983">
            <v>6117.3037755455489</v>
          </cell>
          <cell r="K983">
            <v>0.43</v>
          </cell>
          <cell r="L983">
            <v>53.02363411200227</v>
          </cell>
          <cell r="M983">
            <v>3.6552116189644734</v>
          </cell>
          <cell r="N983">
            <v>3.0193742238596797</v>
          </cell>
          <cell r="O983">
            <v>2.9134203126486038</v>
          </cell>
          <cell r="P983">
            <v>2.6414259865752143</v>
          </cell>
          <cell r="Q983">
            <v>3.0399519188847073</v>
          </cell>
          <cell r="R983">
            <v>2.4585806603998157</v>
          </cell>
          <cell r="S983">
            <v>4.2281390871362099</v>
          </cell>
          <cell r="T983">
            <v>0.73451222152699591</v>
          </cell>
          <cell r="U983">
            <v>0.67862861982989986</v>
          </cell>
          <cell r="V983">
            <v>2.5621990691510477</v>
          </cell>
          <cell r="W983">
            <v>0.2145882049279827</v>
          </cell>
          <cell r="X983">
            <v>2.3948883243993628E-2</v>
          </cell>
          <cell r="Y983">
            <v>1.222096343613345</v>
          </cell>
          <cell r="Z983">
            <v>1.1035993980174246</v>
          </cell>
          <cell r="AA983">
            <v>0.3138155426230686</v>
          </cell>
          <cell r="AB983">
            <v>0.56938056947425664</v>
          </cell>
          <cell r="AC983">
            <v>7.6182710827178708</v>
          </cell>
          <cell r="AD983">
            <v>8.5530788636095938</v>
          </cell>
          <cell r="AE983">
            <v>1.4260930656741659</v>
          </cell>
          <cell r="AF983">
            <v>99.999949784880627</v>
          </cell>
          <cell r="AG983">
            <v>0.56678845730966743</v>
          </cell>
        </row>
        <row r="984">
          <cell r="C984" t="str">
            <v>131103</v>
          </cell>
          <cell r="D984" t="str">
            <v>SIERRA</v>
          </cell>
          <cell r="E984" t="str">
            <v>LA LIBERTAD</v>
          </cell>
          <cell r="F984" t="str">
            <v>GRAN CHIMU</v>
          </cell>
          <cell r="G984" t="str">
            <v xml:space="preserve">MARMOT </v>
          </cell>
          <cell r="H984">
            <v>2118</v>
          </cell>
          <cell r="I984">
            <v>483.29619008603032</v>
          </cell>
          <cell r="J984">
            <v>1634.7038099139697</v>
          </cell>
          <cell r="K984">
            <v>0.42799999999999999</v>
          </cell>
          <cell r="L984">
            <v>53.02363411200227</v>
          </cell>
          <cell r="M984">
            <v>3.6552116189644734</v>
          </cell>
          <cell r="N984">
            <v>3.0193742238596797</v>
          </cell>
          <cell r="O984">
            <v>2.9134203126486038</v>
          </cell>
          <cell r="P984">
            <v>2.6414259865752143</v>
          </cell>
          <cell r="Q984">
            <v>3.0399519188847073</v>
          </cell>
          <cell r="R984">
            <v>2.4585806603998157</v>
          </cell>
          <cell r="S984">
            <v>4.2281390871362099</v>
          </cell>
          <cell r="T984">
            <v>0.73451222152699591</v>
          </cell>
          <cell r="U984">
            <v>0.67862861982989986</v>
          </cell>
          <cell r="V984">
            <v>2.5621990691510477</v>
          </cell>
          <cell r="W984">
            <v>0.2145882049279827</v>
          </cell>
          <cell r="X984">
            <v>2.3948883243993628E-2</v>
          </cell>
          <cell r="Y984">
            <v>1.222096343613345</v>
          </cell>
          <cell r="Z984">
            <v>1.1035993980174246</v>
          </cell>
          <cell r="AA984">
            <v>0.3138155426230686</v>
          </cell>
          <cell r="AB984">
            <v>0.56938056947425664</v>
          </cell>
          <cell r="AC984">
            <v>7.6182710827178708</v>
          </cell>
          <cell r="AD984">
            <v>8.5530788636095938</v>
          </cell>
          <cell r="AE984">
            <v>1.4260930656741659</v>
          </cell>
          <cell r="AF984">
            <v>99.999949784880627</v>
          </cell>
          <cell r="AG984">
            <v>0.56678845730966743</v>
          </cell>
        </row>
        <row r="985">
          <cell r="C985" t="str">
            <v>131104</v>
          </cell>
          <cell r="D985" t="str">
            <v>SIERRA</v>
          </cell>
          <cell r="E985" t="str">
            <v>LA LIBERTAD</v>
          </cell>
          <cell r="F985" t="str">
            <v>GRAN CHIMU</v>
          </cell>
          <cell r="G985" t="str">
            <v>SAYAPULLO</v>
          </cell>
          <cell r="H985">
            <v>7908</v>
          </cell>
          <cell r="I985">
            <v>755.87539096709622</v>
          </cell>
          <cell r="J985">
            <v>7152.1246090329041</v>
          </cell>
          <cell r="K985">
            <v>0.42799999999999999</v>
          </cell>
          <cell r="L985">
            <v>53.02363411200227</v>
          </cell>
          <cell r="M985">
            <v>3.6552116189644734</v>
          </cell>
          <cell r="N985">
            <v>3.0193742238596797</v>
          </cell>
          <cell r="O985">
            <v>2.9134203126486038</v>
          </cell>
          <cell r="P985">
            <v>2.6414259865752143</v>
          </cell>
          <cell r="Q985">
            <v>3.0399519188847073</v>
          </cell>
          <cell r="R985">
            <v>2.4585806603998157</v>
          </cell>
          <cell r="S985">
            <v>4.2281390871362099</v>
          </cell>
          <cell r="T985">
            <v>0.73451222152699591</v>
          </cell>
          <cell r="U985">
            <v>0.67862861982989986</v>
          </cell>
          <cell r="V985">
            <v>2.5621990691510477</v>
          </cell>
          <cell r="W985">
            <v>0.2145882049279827</v>
          </cell>
          <cell r="X985">
            <v>2.3948883243993628E-2</v>
          </cell>
          <cell r="Y985">
            <v>1.222096343613345</v>
          </cell>
          <cell r="Z985">
            <v>1.1035993980174246</v>
          </cell>
          <cell r="AA985">
            <v>0.3138155426230686</v>
          </cell>
          <cell r="AB985">
            <v>0.56938056947425664</v>
          </cell>
          <cell r="AC985">
            <v>7.6182710827178708</v>
          </cell>
          <cell r="AD985">
            <v>8.5530788636095938</v>
          </cell>
          <cell r="AE985">
            <v>1.4260930656741659</v>
          </cell>
          <cell r="AF985">
            <v>99.999949784880627</v>
          </cell>
          <cell r="AG985">
            <v>0.56678845730966743</v>
          </cell>
        </row>
        <row r="986">
          <cell r="C986" t="str">
            <v>131203</v>
          </cell>
          <cell r="D986" t="str">
            <v>COSTA</v>
          </cell>
          <cell r="E986" t="str">
            <v>LA LIBERTAD</v>
          </cell>
          <cell r="F986" t="str">
            <v>VIRU</v>
          </cell>
          <cell r="G986" t="str">
            <v>GUADALUPITO</v>
          </cell>
          <cell r="H986">
            <v>9588</v>
          </cell>
          <cell r="I986">
            <v>8632.5847240051353</v>
          </cell>
          <cell r="J986">
            <v>955.41527599486471</v>
          </cell>
          <cell r="K986">
            <v>0.38</v>
          </cell>
          <cell r="L986">
            <v>50.60709606947669</v>
          </cell>
          <cell r="M986">
            <v>2.2411628889756545</v>
          </cell>
          <cell r="N986">
            <v>4.0122999065623119</v>
          </cell>
          <cell r="O986">
            <v>2.9197180090913806</v>
          </cell>
          <cell r="P986">
            <v>2.7714213830864716</v>
          </cell>
          <cell r="Q986">
            <v>3.1280404138035789</v>
          </cell>
          <cell r="R986">
            <v>2.8167969524514622</v>
          </cell>
          <cell r="S986">
            <v>3.5374559009529452</v>
          </cell>
          <cell r="T986">
            <v>0.52693224692912044</v>
          </cell>
          <cell r="U986">
            <v>1.0249798151788001</v>
          </cell>
          <cell r="V986">
            <v>2.9858195478301415</v>
          </cell>
          <cell r="W986">
            <v>0.24952823669276764</v>
          </cell>
          <cell r="X986">
            <v>0</v>
          </cell>
          <cell r="Y986">
            <v>1.6364022097754347</v>
          </cell>
          <cell r="Z986">
            <v>1.3459960057218483</v>
          </cell>
          <cell r="AA986">
            <v>0.25392748095845308</v>
          </cell>
          <cell r="AB986">
            <v>0.48929281295604032</v>
          </cell>
          <cell r="AC986">
            <v>9.6670296903945871</v>
          </cell>
          <cell r="AD986">
            <v>8.2651306916465401</v>
          </cell>
          <cell r="AE986">
            <v>1.5208767397705019</v>
          </cell>
          <cell r="AF986">
            <v>99.99990700225473</v>
          </cell>
          <cell r="AG986">
            <v>0.52848258958452343</v>
          </cell>
        </row>
        <row r="987">
          <cell r="C987" t="str">
            <v>140104</v>
          </cell>
          <cell r="D987" t="str">
            <v>COSTA</v>
          </cell>
          <cell r="E987" t="str">
            <v>LAMBAYEQUE</v>
          </cell>
          <cell r="F987" t="str">
            <v>CHICLAYO</v>
          </cell>
          <cell r="G987" t="str">
            <v>ETEN PUERTO</v>
          </cell>
          <cell r="H987">
            <v>2167</v>
          </cell>
          <cell r="I987">
            <v>2167</v>
          </cell>
          <cell r="J987">
            <v>0</v>
          </cell>
          <cell r="K987">
            <v>0.46</v>
          </cell>
          <cell r="L987">
            <v>50.60709606947669</v>
          </cell>
          <cell r="M987">
            <v>2.2411628889756545</v>
          </cell>
          <cell r="N987">
            <v>4.0122999065623119</v>
          </cell>
          <cell r="O987">
            <v>2.9197180090913806</v>
          </cell>
          <cell r="P987">
            <v>2.7714213830864716</v>
          </cell>
          <cell r="Q987">
            <v>3.1280404138035789</v>
          </cell>
          <cell r="R987">
            <v>2.8167969524514622</v>
          </cell>
          <cell r="S987">
            <v>3.5374559009529452</v>
          </cell>
          <cell r="T987">
            <v>0.52693224692912044</v>
          </cell>
          <cell r="U987">
            <v>1.0249798151788001</v>
          </cell>
          <cell r="V987">
            <v>2.9858195478301415</v>
          </cell>
          <cell r="W987">
            <v>0.24952823669276764</v>
          </cell>
          <cell r="X987">
            <v>0</v>
          </cell>
          <cell r="Y987">
            <v>1.6364022097754347</v>
          </cell>
          <cell r="Z987">
            <v>1.3459960057218483</v>
          </cell>
          <cell r="AA987">
            <v>0.25392748095845308</v>
          </cell>
          <cell r="AB987">
            <v>0.48929281295604032</v>
          </cell>
          <cell r="AC987">
            <v>9.6670296903945871</v>
          </cell>
          <cell r="AD987">
            <v>8.2651306916465401</v>
          </cell>
          <cell r="AE987">
            <v>1.5208767397705019</v>
          </cell>
          <cell r="AF987">
            <v>99.99990700225473</v>
          </cell>
          <cell r="AG987">
            <v>0.52848258958452343</v>
          </cell>
        </row>
        <row r="988">
          <cell r="C988" t="str">
            <v>140109</v>
          </cell>
          <cell r="D988" t="str">
            <v>COSTA</v>
          </cell>
          <cell r="E988" t="str">
            <v>LAMBAYEQUE</v>
          </cell>
          <cell r="F988" t="str">
            <v>CHICLAYO</v>
          </cell>
          <cell r="G988" t="str">
            <v>NUEVA ARICA</v>
          </cell>
          <cell r="H988">
            <v>2338</v>
          </cell>
          <cell r="I988">
            <v>1674.2785123966942</v>
          </cell>
          <cell r="J988">
            <v>663.72148760330583</v>
          </cell>
          <cell r="K988">
            <v>0.46</v>
          </cell>
          <cell r="L988">
            <v>50.60709606947669</v>
          </cell>
          <cell r="M988">
            <v>2.2411628889756545</v>
          </cell>
          <cell r="N988">
            <v>4.0122999065623119</v>
          </cell>
          <cell r="O988">
            <v>2.9197180090913806</v>
          </cell>
          <cell r="P988">
            <v>2.7714213830864716</v>
          </cell>
          <cell r="Q988">
            <v>3.1280404138035789</v>
          </cell>
          <cell r="R988">
            <v>2.8167969524514622</v>
          </cell>
          <cell r="S988">
            <v>3.5374559009529452</v>
          </cell>
          <cell r="T988">
            <v>0.52693224692912044</v>
          </cell>
          <cell r="U988">
            <v>1.0249798151788001</v>
          </cell>
          <cell r="V988">
            <v>2.9858195478301415</v>
          </cell>
          <cell r="W988">
            <v>0.24952823669276764</v>
          </cell>
          <cell r="X988">
            <v>0</v>
          </cell>
          <cell r="Y988">
            <v>1.6364022097754347</v>
          </cell>
          <cell r="Z988">
            <v>1.3459960057218483</v>
          </cell>
          <cell r="AA988">
            <v>0.25392748095845308</v>
          </cell>
          <cell r="AB988">
            <v>0.48929281295604032</v>
          </cell>
          <cell r="AC988">
            <v>9.6670296903945871</v>
          </cell>
          <cell r="AD988">
            <v>8.2651306916465401</v>
          </cell>
          <cell r="AE988">
            <v>1.5208767397705019</v>
          </cell>
          <cell r="AF988">
            <v>99.99990700225473</v>
          </cell>
          <cell r="AG988">
            <v>0.52848258958452343</v>
          </cell>
        </row>
        <row r="989">
          <cell r="C989" t="str">
            <v>140110</v>
          </cell>
          <cell r="D989" t="str">
            <v>COSTA</v>
          </cell>
          <cell r="E989" t="str">
            <v>LAMBAYEQUE</v>
          </cell>
          <cell r="F989" t="str">
            <v>CHICLAYO</v>
          </cell>
          <cell r="G989" t="str">
            <v>OYOTUN</v>
          </cell>
          <cell r="H989">
            <v>9854</v>
          </cell>
          <cell r="I989">
            <v>5462.5649989953781</v>
          </cell>
          <cell r="J989">
            <v>4391.4350010046219</v>
          </cell>
          <cell r="K989">
            <v>0.43</v>
          </cell>
          <cell r="L989">
            <v>50.60709606947669</v>
          </cell>
          <cell r="M989">
            <v>2.2411628889756545</v>
          </cell>
          <cell r="N989">
            <v>4.0122999065623119</v>
          </cell>
          <cell r="O989">
            <v>2.9197180090913806</v>
          </cell>
          <cell r="P989">
            <v>2.7714213830864716</v>
          </cell>
          <cell r="Q989">
            <v>3.1280404138035789</v>
          </cell>
          <cell r="R989">
            <v>2.8167969524514622</v>
          </cell>
          <cell r="S989">
            <v>3.5374559009529452</v>
          </cell>
          <cell r="T989">
            <v>0.52693224692912044</v>
          </cell>
          <cell r="U989">
            <v>1.0249798151788001</v>
          </cell>
          <cell r="V989">
            <v>2.9858195478301415</v>
          </cell>
          <cell r="W989">
            <v>0.24952823669276764</v>
          </cell>
          <cell r="X989">
            <v>0</v>
          </cell>
          <cell r="Y989">
            <v>1.6364022097754347</v>
          </cell>
          <cell r="Z989">
            <v>1.3459960057218483</v>
          </cell>
          <cell r="AA989">
            <v>0.25392748095845308</v>
          </cell>
          <cell r="AB989">
            <v>0.48929281295604032</v>
          </cell>
          <cell r="AC989">
            <v>9.6670296903945871</v>
          </cell>
          <cell r="AD989">
            <v>8.2651306916465401</v>
          </cell>
          <cell r="AE989">
            <v>1.5208767397705019</v>
          </cell>
          <cell r="AF989">
            <v>99.99990700225473</v>
          </cell>
          <cell r="AG989">
            <v>0.52848258958452343</v>
          </cell>
        </row>
        <row r="990">
          <cell r="C990" t="str">
            <v>140111</v>
          </cell>
          <cell r="D990" t="str">
            <v>COSTA</v>
          </cell>
          <cell r="E990" t="str">
            <v>LAMBAYEQUE</v>
          </cell>
          <cell r="F990" t="str">
            <v>CHICLAYO</v>
          </cell>
          <cell r="G990" t="str">
            <v>PICSI</v>
          </cell>
          <cell r="H990">
            <v>9782</v>
          </cell>
          <cell r="I990">
            <v>8411.2947886378879</v>
          </cell>
          <cell r="J990">
            <v>1370.7052113621121</v>
          </cell>
          <cell r="K990">
            <v>0.46</v>
          </cell>
          <cell r="L990">
            <v>50.60709606947669</v>
          </cell>
          <cell r="M990">
            <v>2.2411628889756545</v>
          </cell>
          <cell r="N990">
            <v>4.0122999065623119</v>
          </cell>
          <cell r="O990">
            <v>2.9197180090913806</v>
          </cell>
          <cell r="P990">
            <v>2.7714213830864716</v>
          </cell>
          <cell r="Q990">
            <v>3.1280404138035789</v>
          </cell>
          <cell r="R990">
            <v>2.8167969524514622</v>
          </cell>
          <cell r="S990">
            <v>3.5374559009529452</v>
          </cell>
          <cell r="T990">
            <v>0.52693224692912044</v>
          </cell>
          <cell r="U990">
            <v>1.0249798151788001</v>
          </cell>
          <cell r="V990">
            <v>2.9858195478301415</v>
          </cell>
          <cell r="W990">
            <v>0.24952823669276764</v>
          </cell>
          <cell r="X990">
            <v>0</v>
          </cell>
          <cell r="Y990">
            <v>1.6364022097754347</v>
          </cell>
          <cell r="Z990">
            <v>1.3459960057218483</v>
          </cell>
          <cell r="AA990">
            <v>0.25392748095845308</v>
          </cell>
          <cell r="AB990">
            <v>0.48929281295604032</v>
          </cell>
          <cell r="AC990">
            <v>9.6670296903945871</v>
          </cell>
          <cell r="AD990">
            <v>8.2651306916465401</v>
          </cell>
          <cell r="AE990">
            <v>1.5208767397705019</v>
          </cell>
          <cell r="AF990">
            <v>99.99990700225473</v>
          </cell>
          <cell r="AG990">
            <v>0.52848258958452343</v>
          </cell>
        </row>
        <row r="991">
          <cell r="C991" t="str">
            <v>140119</v>
          </cell>
          <cell r="D991" t="str">
            <v>COSTA</v>
          </cell>
          <cell r="E991" t="str">
            <v>LAMBAYEQUE</v>
          </cell>
          <cell r="F991" t="str">
            <v>CHICLAYO</v>
          </cell>
          <cell r="G991" t="str">
            <v>PUCALA</v>
          </cell>
          <cell r="H991">
            <v>8979</v>
          </cell>
          <cell r="I991">
            <v>6777.8279767040558</v>
          </cell>
          <cell r="J991">
            <v>2201.1720232959442</v>
          </cell>
          <cell r="K991">
            <v>0.46</v>
          </cell>
          <cell r="L991">
            <v>50.60709606947669</v>
          </cell>
          <cell r="M991">
            <v>2.2411628889756545</v>
          </cell>
          <cell r="N991">
            <v>4.0122999065623119</v>
          </cell>
          <cell r="O991">
            <v>2.9197180090913806</v>
          </cell>
          <cell r="P991">
            <v>2.7714213830864716</v>
          </cell>
          <cell r="Q991">
            <v>3.1280404138035789</v>
          </cell>
          <cell r="R991">
            <v>2.8167969524514622</v>
          </cell>
          <cell r="S991">
            <v>3.5374559009529452</v>
          </cell>
          <cell r="T991">
            <v>0.52693224692912044</v>
          </cell>
          <cell r="U991">
            <v>1.0249798151788001</v>
          </cell>
          <cell r="V991">
            <v>2.9858195478301415</v>
          </cell>
          <cell r="W991">
            <v>0.24952823669276764</v>
          </cell>
          <cell r="X991">
            <v>0</v>
          </cell>
          <cell r="Y991">
            <v>1.6364022097754347</v>
          </cell>
          <cell r="Z991">
            <v>1.3459960057218483</v>
          </cell>
          <cell r="AA991">
            <v>0.25392748095845308</v>
          </cell>
          <cell r="AB991">
            <v>0.48929281295604032</v>
          </cell>
          <cell r="AC991">
            <v>9.6670296903945871</v>
          </cell>
          <cell r="AD991">
            <v>8.2651306916465401</v>
          </cell>
          <cell r="AE991">
            <v>1.5208767397705019</v>
          </cell>
          <cell r="AF991">
            <v>99.99990700225473</v>
          </cell>
          <cell r="AG991">
            <v>0.52848258958452343</v>
          </cell>
        </row>
        <row r="992">
          <cell r="C992" t="str">
            <v>140204</v>
          </cell>
          <cell r="D992" t="str">
            <v>COSTA</v>
          </cell>
          <cell r="E992" t="str">
            <v>LAMBAYEQUE</v>
          </cell>
          <cell r="F992" t="str">
            <v>FERREÑAFE</v>
          </cell>
          <cell r="G992" t="str">
            <v>MANUEL ANTONIO MESONES MURO</v>
          </cell>
          <cell r="H992">
            <v>4230</v>
          </cell>
          <cell r="I992">
            <v>1536.3923585598825</v>
          </cell>
          <cell r="J992">
            <v>2693.6076414401177</v>
          </cell>
          <cell r="K992">
            <v>0.46</v>
          </cell>
          <cell r="L992">
            <v>50.60709606947669</v>
          </cell>
          <cell r="M992">
            <v>2.2411628889756545</v>
          </cell>
          <cell r="N992">
            <v>4.0122999065623119</v>
          </cell>
          <cell r="O992">
            <v>2.9197180090913806</v>
          </cell>
          <cell r="P992">
            <v>2.7714213830864716</v>
          </cell>
          <cell r="Q992">
            <v>3.1280404138035789</v>
          </cell>
          <cell r="R992">
            <v>2.8167969524514622</v>
          </cell>
          <cell r="S992">
            <v>3.5374559009529452</v>
          </cell>
          <cell r="T992">
            <v>0.52693224692912044</v>
          </cell>
          <cell r="U992">
            <v>1.0249798151788001</v>
          </cell>
          <cell r="V992">
            <v>2.9858195478301415</v>
          </cell>
          <cell r="W992">
            <v>0.24952823669276764</v>
          </cell>
          <cell r="X992">
            <v>0</v>
          </cell>
          <cell r="Y992">
            <v>1.6364022097754347</v>
          </cell>
          <cell r="Z992">
            <v>1.3459960057218483</v>
          </cell>
          <cell r="AA992">
            <v>0.25392748095845308</v>
          </cell>
          <cell r="AB992">
            <v>0.48929281295604032</v>
          </cell>
          <cell r="AC992">
            <v>9.6670296903945871</v>
          </cell>
          <cell r="AD992">
            <v>8.2651306916465401</v>
          </cell>
          <cell r="AE992">
            <v>1.5208767397705019</v>
          </cell>
          <cell r="AF992">
            <v>99.99990700225473</v>
          </cell>
          <cell r="AG992">
            <v>0.52848258958452343</v>
          </cell>
        </row>
        <row r="993">
          <cell r="C993" t="str">
            <v>140302</v>
          </cell>
          <cell r="D993" t="str">
            <v>COSTA</v>
          </cell>
          <cell r="E993" t="str">
            <v>LAMBAYEQUE</v>
          </cell>
          <cell r="F993" t="str">
            <v>LAMBAYEQUE</v>
          </cell>
          <cell r="G993" t="str">
            <v>CHOCHOPE</v>
          </cell>
          <cell r="H993">
            <v>1139</v>
          </cell>
          <cell r="I993">
            <v>272.02761982128351</v>
          </cell>
          <cell r="J993">
            <v>866.97238017871655</v>
          </cell>
          <cell r="K993">
            <v>0.46</v>
          </cell>
          <cell r="L993">
            <v>50.60709606947669</v>
          </cell>
          <cell r="M993">
            <v>2.2411628889756545</v>
          </cell>
          <cell r="N993">
            <v>4.0122999065623119</v>
          </cell>
          <cell r="O993">
            <v>2.9197180090913806</v>
          </cell>
          <cell r="P993">
            <v>2.7714213830864716</v>
          </cell>
          <cell r="Q993">
            <v>3.1280404138035789</v>
          </cell>
          <cell r="R993">
            <v>2.8167969524514622</v>
          </cell>
          <cell r="S993">
            <v>3.5374559009529452</v>
          </cell>
          <cell r="T993">
            <v>0.52693224692912044</v>
          </cell>
          <cell r="U993">
            <v>1.0249798151788001</v>
          </cell>
          <cell r="V993">
            <v>2.9858195478301415</v>
          </cell>
          <cell r="W993">
            <v>0.24952823669276764</v>
          </cell>
          <cell r="X993">
            <v>0</v>
          </cell>
          <cell r="Y993">
            <v>1.6364022097754347</v>
          </cell>
          <cell r="Z993">
            <v>1.3459960057218483</v>
          </cell>
          <cell r="AA993">
            <v>0.25392748095845308</v>
          </cell>
          <cell r="AB993">
            <v>0.48929281295604032</v>
          </cell>
          <cell r="AC993">
            <v>9.6670296903945871</v>
          </cell>
          <cell r="AD993">
            <v>8.2651306916465401</v>
          </cell>
          <cell r="AE993">
            <v>1.5208767397705019</v>
          </cell>
          <cell r="AF993">
            <v>99.99990700225473</v>
          </cell>
          <cell r="AG993">
            <v>0.52848258958452343</v>
          </cell>
        </row>
        <row r="994">
          <cell r="C994" t="str">
            <v>140303</v>
          </cell>
          <cell r="D994" t="str">
            <v>COSTA</v>
          </cell>
          <cell r="E994" t="str">
            <v>LAMBAYEQUE</v>
          </cell>
          <cell r="F994" t="str">
            <v>LAMBAYEQUE</v>
          </cell>
          <cell r="G994" t="str">
            <v>ILLIMO</v>
          </cell>
          <cell r="H994">
            <v>9328</v>
          </cell>
          <cell r="I994">
            <v>4813.0308553859668</v>
          </cell>
          <cell r="J994">
            <v>4514.9691446140332</v>
          </cell>
          <cell r="K994">
            <v>0.45869969898248925</v>
          </cell>
          <cell r="L994">
            <v>50.60709606947669</v>
          </cell>
          <cell r="M994">
            <v>2.2411628889756545</v>
          </cell>
          <cell r="N994">
            <v>4.0122999065623119</v>
          </cell>
          <cell r="O994">
            <v>2.9197180090913806</v>
          </cell>
          <cell r="P994">
            <v>2.7714213830864716</v>
          </cell>
          <cell r="Q994">
            <v>3.1280404138035789</v>
          </cell>
          <cell r="R994">
            <v>2.8167969524514622</v>
          </cell>
          <cell r="S994">
            <v>3.5374559009529452</v>
          </cell>
          <cell r="T994">
            <v>0.52693224692912044</v>
          </cell>
          <cell r="U994">
            <v>1.0249798151788001</v>
          </cell>
          <cell r="V994">
            <v>2.9858195478301415</v>
          </cell>
          <cell r="W994">
            <v>0.24952823669276764</v>
          </cell>
          <cell r="X994">
            <v>0</v>
          </cell>
          <cell r="Y994">
            <v>1.6364022097754347</v>
          </cell>
          <cell r="Z994">
            <v>1.3459960057218483</v>
          </cell>
          <cell r="AA994">
            <v>0.25392748095845308</v>
          </cell>
          <cell r="AB994">
            <v>0.48929281295604032</v>
          </cell>
          <cell r="AC994">
            <v>9.6670296903945871</v>
          </cell>
          <cell r="AD994">
            <v>8.2651306916465401</v>
          </cell>
          <cell r="AE994">
            <v>1.5208767397705019</v>
          </cell>
          <cell r="AF994">
            <v>99.99990700225473</v>
          </cell>
          <cell r="AG994">
            <v>0.52848258958452343</v>
          </cell>
        </row>
        <row r="995">
          <cell r="C995" t="str">
            <v>140309</v>
          </cell>
          <cell r="D995" t="str">
            <v>COSTA</v>
          </cell>
          <cell r="E995" t="str">
            <v>LAMBAYEQUE</v>
          </cell>
          <cell r="F995" t="str">
            <v>LAMBAYEQUE</v>
          </cell>
          <cell r="G995" t="str">
            <v>PACORA</v>
          </cell>
          <cell r="H995">
            <v>7190</v>
          </cell>
          <cell r="I995">
            <v>3808.2133922001472</v>
          </cell>
          <cell r="J995">
            <v>3381.7866077998528</v>
          </cell>
          <cell r="K995">
            <v>0.31600060919890344</v>
          </cell>
          <cell r="L995">
            <v>50.60709606947669</v>
          </cell>
          <cell r="M995">
            <v>2.2411628889756545</v>
          </cell>
          <cell r="N995">
            <v>4.0122999065623119</v>
          </cell>
          <cell r="O995">
            <v>2.9197180090913806</v>
          </cell>
          <cell r="P995">
            <v>2.7714213830864716</v>
          </cell>
          <cell r="Q995">
            <v>3.1280404138035789</v>
          </cell>
          <cell r="R995">
            <v>2.8167969524514622</v>
          </cell>
          <cell r="S995">
            <v>3.5374559009529452</v>
          </cell>
          <cell r="T995">
            <v>0.52693224692912044</v>
          </cell>
          <cell r="U995">
            <v>1.0249798151788001</v>
          </cell>
          <cell r="V995">
            <v>2.9858195478301415</v>
          </cell>
          <cell r="W995">
            <v>0.24952823669276764</v>
          </cell>
          <cell r="X995">
            <v>0</v>
          </cell>
          <cell r="Y995">
            <v>1.6364022097754347</v>
          </cell>
          <cell r="Z995">
            <v>1.3459960057218483</v>
          </cell>
          <cell r="AA995">
            <v>0.25392748095845308</v>
          </cell>
          <cell r="AB995">
            <v>0.48929281295604032</v>
          </cell>
          <cell r="AC995">
            <v>9.6670296903945871</v>
          </cell>
          <cell r="AD995">
            <v>8.2651306916465401</v>
          </cell>
          <cell r="AE995">
            <v>1.5208767397705019</v>
          </cell>
          <cell r="AF995">
            <v>99.99990700225473</v>
          </cell>
          <cell r="AG995">
            <v>0.52848258958452343</v>
          </cell>
        </row>
        <row r="996">
          <cell r="C996" t="str">
            <v>150301</v>
          </cell>
          <cell r="D996" t="str">
            <v>SIERRA</v>
          </cell>
          <cell r="E996" t="str">
            <v xml:space="preserve">LIMA </v>
          </cell>
          <cell r="F996" t="str">
            <v>CAJATAMBO</v>
          </cell>
          <cell r="G996" t="str">
            <v>CAJATAMBO</v>
          </cell>
          <cell r="H996">
            <v>2281</v>
          </cell>
          <cell r="I996">
            <v>1743.8612903225808</v>
          </cell>
          <cell r="J996">
            <v>537.13870967741923</v>
          </cell>
          <cell r="K996">
            <v>0.42799999999999999</v>
          </cell>
          <cell r="L996">
            <v>53.02363411200227</v>
          </cell>
          <cell r="M996">
            <v>3.6552116189644734</v>
          </cell>
          <cell r="N996">
            <v>3.0193742238596797</v>
          </cell>
          <cell r="O996">
            <v>2.9134203126486038</v>
          </cell>
          <cell r="P996">
            <v>2.6414259865752143</v>
          </cell>
          <cell r="Q996">
            <v>3.0399519188847073</v>
          </cell>
          <cell r="R996">
            <v>2.4585806603998157</v>
          </cell>
          <cell r="S996">
            <v>4.2281390871362099</v>
          </cell>
          <cell r="T996">
            <v>0.73451222152699591</v>
          </cell>
          <cell r="U996">
            <v>0.67862861982989986</v>
          </cell>
          <cell r="V996">
            <v>2.5621990691510477</v>
          </cell>
          <cell r="W996">
            <v>0.2145882049279827</v>
          </cell>
          <cell r="X996">
            <v>2.3948883243993628E-2</v>
          </cell>
          <cell r="Y996">
            <v>1.222096343613345</v>
          </cell>
          <cell r="Z996">
            <v>1.1035993980174246</v>
          </cell>
          <cell r="AA996">
            <v>0.3138155426230686</v>
          </cell>
          <cell r="AB996">
            <v>0.56938056947425664</v>
          </cell>
          <cell r="AC996">
            <v>7.6182710827178708</v>
          </cell>
          <cell r="AD996">
            <v>8.5530788636095938</v>
          </cell>
          <cell r="AE996">
            <v>1.4260930656741659</v>
          </cell>
          <cell r="AF996">
            <v>99.999949784880627</v>
          </cell>
          <cell r="AG996">
            <v>0.56678845730966743</v>
          </cell>
        </row>
        <row r="997">
          <cell r="C997" t="str">
            <v>150302</v>
          </cell>
          <cell r="D997" t="str">
            <v>SIERRA</v>
          </cell>
          <cell r="E997" t="str">
            <v xml:space="preserve">LIMA </v>
          </cell>
          <cell r="F997" t="str">
            <v>CAJATAMBO</v>
          </cell>
          <cell r="G997" t="str">
            <v>COPA</v>
          </cell>
          <cell r="H997">
            <v>841</v>
          </cell>
          <cell r="I997">
            <v>800.22424242424245</v>
          </cell>
          <cell r="J997">
            <v>40.775757575757552</v>
          </cell>
          <cell r="K997">
            <v>0.42799999999999999</v>
          </cell>
          <cell r="L997">
            <v>53.02363411200227</v>
          </cell>
          <cell r="M997">
            <v>3.6552116189644734</v>
          </cell>
          <cell r="N997">
            <v>3.0193742238596797</v>
          </cell>
          <cell r="O997">
            <v>2.9134203126486038</v>
          </cell>
          <cell r="P997">
            <v>2.6414259865752143</v>
          </cell>
          <cell r="Q997">
            <v>3.0399519188847073</v>
          </cell>
          <cell r="R997">
            <v>2.4585806603998157</v>
          </cell>
          <cell r="S997">
            <v>4.2281390871362099</v>
          </cell>
          <cell r="T997">
            <v>0.73451222152699591</v>
          </cell>
          <cell r="U997">
            <v>0.67862861982989986</v>
          </cell>
          <cell r="V997">
            <v>2.5621990691510477</v>
          </cell>
          <cell r="W997">
            <v>0.2145882049279827</v>
          </cell>
          <cell r="X997">
            <v>2.3948883243993628E-2</v>
          </cell>
          <cell r="Y997">
            <v>1.222096343613345</v>
          </cell>
          <cell r="Z997">
            <v>1.1035993980174246</v>
          </cell>
          <cell r="AA997">
            <v>0.3138155426230686</v>
          </cell>
          <cell r="AB997">
            <v>0.56938056947425664</v>
          </cell>
          <cell r="AC997">
            <v>7.6182710827178708</v>
          </cell>
          <cell r="AD997">
            <v>8.5530788636095938</v>
          </cell>
          <cell r="AE997">
            <v>1.4260930656741659</v>
          </cell>
          <cell r="AF997">
            <v>99.999949784880627</v>
          </cell>
          <cell r="AG997">
            <v>0.56678845730966743</v>
          </cell>
        </row>
        <row r="998">
          <cell r="C998" t="str">
            <v>150303</v>
          </cell>
          <cell r="D998" t="str">
            <v>SIERRA</v>
          </cell>
          <cell r="E998" t="str">
            <v xml:space="preserve">LIMA </v>
          </cell>
          <cell r="F998" t="str">
            <v>CAJATAMBO</v>
          </cell>
          <cell r="G998" t="str">
            <v>GORGOR</v>
          </cell>
          <cell r="H998">
            <v>2683</v>
          </cell>
          <cell r="I998">
            <v>607.36043956043966</v>
          </cell>
          <cell r="J998">
            <v>2075.6395604395602</v>
          </cell>
          <cell r="K998">
            <v>0.42799999999999999</v>
          </cell>
          <cell r="L998">
            <v>53.02363411200227</v>
          </cell>
          <cell r="M998">
            <v>3.6552116189644734</v>
          </cell>
          <cell r="N998">
            <v>3.0193742238596797</v>
          </cell>
          <cell r="O998">
            <v>2.9134203126486038</v>
          </cell>
          <cell r="P998">
            <v>2.6414259865752143</v>
          </cell>
          <cell r="Q998">
            <v>3.0399519188847073</v>
          </cell>
          <cell r="R998">
            <v>2.4585806603998157</v>
          </cell>
          <cell r="S998">
            <v>4.2281390871362099</v>
          </cell>
          <cell r="T998">
            <v>0.73451222152699591</v>
          </cell>
          <cell r="U998">
            <v>0.67862861982989986</v>
          </cell>
          <cell r="V998">
            <v>2.5621990691510477</v>
          </cell>
          <cell r="W998">
            <v>0.2145882049279827</v>
          </cell>
          <cell r="X998">
            <v>2.3948883243993628E-2</v>
          </cell>
          <cell r="Y998">
            <v>1.222096343613345</v>
          </cell>
          <cell r="Z998">
            <v>1.1035993980174246</v>
          </cell>
          <cell r="AA998">
            <v>0.3138155426230686</v>
          </cell>
          <cell r="AB998">
            <v>0.56938056947425664</v>
          </cell>
          <cell r="AC998">
            <v>7.6182710827178708</v>
          </cell>
          <cell r="AD998">
            <v>8.5530788636095938</v>
          </cell>
          <cell r="AE998">
            <v>1.4260930656741659</v>
          </cell>
          <cell r="AF998">
            <v>99.999949784880627</v>
          </cell>
          <cell r="AG998">
            <v>0.56678845730966743</v>
          </cell>
        </row>
        <row r="999">
          <cell r="C999" t="str">
            <v>150304</v>
          </cell>
          <cell r="D999" t="str">
            <v>SIERRA</v>
          </cell>
          <cell r="E999" t="str">
            <v xml:space="preserve">LIMA </v>
          </cell>
          <cell r="F999" t="str">
            <v>CAJATAMBO</v>
          </cell>
          <cell r="G999" t="str">
            <v>HUANCAPON</v>
          </cell>
          <cell r="H999">
            <v>1030</v>
          </cell>
          <cell r="I999">
            <v>771.86938775510203</v>
          </cell>
          <cell r="J999">
            <v>258.13061224489797</v>
          </cell>
          <cell r="K999">
            <v>0.42799999999999999</v>
          </cell>
          <cell r="L999">
            <v>53.02363411200227</v>
          </cell>
          <cell r="M999">
            <v>3.6552116189644734</v>
          </cell>
          <cell r="N999">
            <v>3.0193742238596797</v>
          </cell>
          <cell r="O999">
            <v>2.9134203126486038</v>
          </cell>
          <cell r="P999">
            <v>2.6414259865752143</v>
          </cell>
          <cell r="Q999">
            <v>3.0399519188847073</v>
          </cell>
          <cell r="R999">
            <v>2.4585806603998157</v>
          </cell>
          <cell r="S999">
            <v>4.2281390871362099</v>
          </cell>
          <cell r="T999">
            <v>0.73451222152699591</v>
          </cell>
          <cell r="U999">
            <v>0.67862861982989986</v>
          </cell>
          <cell r="V999">
            <v>2.5621990691510477</v>
          </cell>
          <cell r="W999">
            <v>0.2145882049279827</v>
          </cell>
          <cell r="X999">
            <v>2.3948883243993628E-2</v>
          </cell>
          <cell r="Y999">
            <v>1.222096343613345</v>
          </cell>
          <cell r="Z999">
            <v>1.1035993980174246</v>
          </cell>
          <cell r="AA999">
            <v>0.3138155426230686</v>
          </cell>
          <cell r="AB999">
            <v>0.56938056947425664</v>
          </cell>
          <cell r="AC999">
            <v>7.6182710827178708</v>
          </cell>
          <cell r="AD999">
            <v>8.5530788636095938</v>
          </cell>
          <cell r="AE999">
            <v>1.4260930656741659</v>
          </cell>
          <cell r="AF999">
            <v>99.999949784880627</v>
          </cell>
          <cell r="AG999">
            <v>0.56678845730966743</v>
          </cell>
        </row>
        <row r="1000">
          <cell r="C1000" t="str">
            <v>150305</v>
          </cell>
          <cell r="D1000" t="str">
            <v>SIERRA</v>
          </cell>
          <cell r="E1000" t="str">
            <v xml:space="preserve">LIMA </v>
          </cell>
          <cell r="F1000" t="str">
            <v>CAJATAMBO</v>
          </cell>
          <cell r="G1000" t="str">
            <v>MANAS</v>
          </cell>
          <cell r="H1000">
            <v>993</v>
          </cell>
          <cell r="I1000">
            <v>498.34230055658628</v>
          </cell>
          <cell r="J1000">
            <v>494.65769944341372</v>
          </cell>
          <cell r="K1000">
            <v>0.42799999999999999</v>
          </cell>
          <cell r="L1000">
            <v>53.02363411200227</v>
          </cell>
          <cell r="M1000">
            <v>3.6552116189644734</v>
          </cell>
          <cell r="N1000">
            <v>3.0193742238596797</v>
          </cell>
          <cell r="O1000">
            <v>2.9134203126486038</v>
          </cell>
          <cell r="P1000">
            <v>2.6414259865752143</v>
          </cell>
          <cell r="Q1000">
            <v>3.0399519188847073</v>
          </cell>
          <cell r="R1000">
            <v>2.4585806603998157</v>
          </cell>
          <cell r="S1000">
            <v>4.2281390871362099</v>
          </cell>
          <cell r="T1000">
            <v>0.73451222152699591</v>
          </cell>
          <cell r="U1000">
            <v>0.67862861982989986</v>
          </cell>
          <cell r="V1000">
            <v>2.5621990691510477</v>
          </cell>
          <cell r="W1000">
            <v>0.2145882049279827</v>
          </cell>
          <cell r="X1000">
            <v>2.3948883243993628E-2</v>
          </cell>
          <cell r="Y1000">
            <v>1.222096343613345</v>
          </cell>
          <cell r="Z1000">
            <v>1.1035993980174246</v>
          </cell>
          <cell r="AA1000">
            <v>0.3138155426230686</v>
          </cell>
          <cell r="AB1000">
            <v>0.56938056947425664</v>
          </cell>
          <cell r="AC1000">
            <v>7.6182710827178708</v>
          </cell>
          <cell r="AD1000">
            <v>8.5530788636095938</v>
          </cell>
          <cell r="AE1000">
            <v>1.4260930656741659</v>
          </cell>
          <cell r="AF1000">
            <v>99.999949784880627</v>
          </cell>
          <cell r="AG1000">
            <v>0.56678845730966743</v>
          </cell>
        </row>
        <row r="1001">
          <cell r="C1001" t="str">
            <v>150401</v>
          </cell>
          <cell r="D1001" t="str">
            <v>SIERRA</v>
          </cell>
          <cell r="E1001" t="str">
            <v xml:space="preserve">LIMA </v>
          </cell>
          <cell r="F1001" t="str">
            <v>CANTA</v>
          </cell>
          <cell r="G1001" t="str">
            <v>CANTA</v>
          </cell>
          <cell r="H1001">
            <v>2794</v>
          </cell>
          <cell r="I1001">
            <v>2631.6890530557421</v>
          </cell>
          <cell r="J1001">
            <v>162.31094694425792</v>
          </cell>
          <cell r="K1001">
            <v>0.43</v>
          </cell>
          <cell r="L1001">
            <v>40.41321226477168</v>
          </cell>
          <cell r="M1001">
            <v>1.0527701013291222</v>
          </cell>
          <cell r="N1001">
            <v>3.3425450717199627</v>
          </cell>
          <cell r="O1001">
            <v>3.5925779707856291</v>
          </cell>
          <cell r="P1001">
            <v>3.9742071325174364</v>
          </cell>
          <cell r="Q1001">
            <v>5.2375312541123815</v>
          </cell>
          <cell r="R1001">
            <v>3.3293854454533487</v>
          </cell>
          <cell r="S1001">
            <v>6.4350572443742591</v>
          </cell>
          <cell r="T1001">
            <v>1.2633241215949467</v>
          </cell>
          <cell r="U1001">
            <v>1.6712725358599814</v>
          </cell>
          <cell r="V1001">
            <v>3.1846295565205947</v>
          </cell>
          <cell r="W1001">
            <v>0</v>
          </cell>
          <cell r="X1001">
            <v>0</v>
          </cell>
          <cell r="Y1001">
            <v>2.4476904855902095</v>
          </cell>
          <cell r="Z1001">
            <v>2.5661271219897355</v>
          </cell>
          <cell r="AA1001">
            <v>0.13159626266614027</v>
          </cell>
          <cell r="AB1001">
            <v>0.42110804053164885</v>
          </cell>
          <cell r="AC1001">
            <v>7.7378602447690472</v>
          </cell>
          <cell r="AD1001">
            <v>11.751546256086327</v>
          </cell>
          <cell r="AE1001">
            <v>1.4475588893275428</v>
          </cell>
          <cell r="AF1001">
            <v>100</v>
          </cell>
          <cell r="AG1001">
            <v>0.41465982366100801</v>
          </cell>
        </row>
        <row r="1002">
          <cell r="C1002" t="str">
            <v>150402</v>
          </cell>
          <cell r="D1002" t="str">
            <v>SIERRA</v>
          </cell>
          <cell r="E1002" t="str">
            <v xml:space="preserve">LIMA </v>
          </cell>
          <cell r="F1002" t="str">
            <v>CANTA</v>
          </cell>
          <cell r="G1002" t="str">
            <v>ARAHUAY</v>
          </cell>
          <cell r="H1002">
            <v>750</v>
          </cell>
          <cell r="I1002">
            <v>389.21282798833818</v>
          </cell>
          <cell r="J1002">
            <v>360.78717201166182</v>
          </cell>
          <cell r="K1002">
            <v>0.42799999999999999</v>
          </cell>
          <cell r="L1002">
            <v>53.02363411200227</v>
          </cell>
          <cell r="M1002">
            <v>3.6552116189644734</v>
          </cell>
          <cell r="N1002">
            <v>3.0193742238596797</v>
          </cell>
          <cell r="O1002">
            <v>2.9134203126486038</v>
          </cell>
          <cell r="P1002">
            <v>2.6414259865752143</v>
          </cell>
          <cell r="Q1002">
            <v>3.0399519188847073</v>
          </cell>
          <cell r="R1002">
            <v>2.4585806603998157</v>
          </cell>
          <cell r="S1002">
            <v>4.2281390871362099</v>
          </cell>
          <cell r="T1002">
            <v>0.73451222152699591</v>
          </cell>
          <cell r="U1002">
            <v>0.67862861982989986</v>
          </cell>
          <cell r="V1002">
            <v>2.5621990691510477</v>
          </cell>
          <cell r="W1002">
            <v>0.2145882049279827</v>
          </cell>
          <cell r="X1002">
            <v>2.3948883243993628E-2</v>
          </cell>
          <cell r="Y1002">
            <v>1.222096343613345</v>
          </cell>
          <cell r="Z1002">
            <v>1.1035993980174246</v>
          </cell>
          <cell r="AA1002">
            <v>0.3138155426230686</v>
          </cell>
          <cell r="AB1002">
            <v>0.56938056947425664</v>
          </cell>
          <cell r="AC1002">
            <v>7.6182710827178708</v>
          </cell>
          <cell r="AD1002">
            <v>8.5530788636095938</v>
          </cell>
          <cell r="AE1002">
            <v>1.4260930656741659</v>
          </cell>
          <cell r="AF1002">
            <v>99.999949784880627</v>
          </cell>
          <cell r="AG1002">
            <v>0.56678845730966743</v>
          </cell>
        </row>
        <row r="1003">
          <cell r="C1003" t="str">
            <v>150403</v>
          </cell>
          <cell r="D1003" t="str">
            <v>SIERRA</v>
          </cell>
          <cell r="E1003" t="str">
            <v xml:space="preserve">LIMA </v>
          </cell>
          <cell r="F1003" t="str">
            <v>CANTA</v>
          </cell>
          <cell r="G1003" t="str">
            <v>HUAMANTANGA</v>
          </cell>
          <cell r="H1003">
            <v>1300</v>
          </cell>
          <cell r="I1003">
            <v>993.7549407114625</v>
          </cell>
          <cell r="J1003">
            <v>306.2450592885375</v>
          </cell>
          <cell r="K1003">
            <v>0.43</v>
          </cell>
          <cell r="L1003">
            <v>53.02363411200227</v>
          </cell>
          <cell r="M1003">
            <v>3.6552116189644734</v>
          </cell>
          <cell r="N1003">
            <v>3.0193742238596797</v>
          </cell>
          <cell r="O1003">
            <v>2.9134203126486038</v>
          </cell>
          <cell r="P1003">
            <v>2.6414259865752143</v>
          </cell>
          <cell r="Q1003">
            <v>3.0399519188847073</v>
          </cell>
          <cell r="R1003">
            <v>2.4585806603998157</v>
          </cell>
          <cell r="S1003">
            <v>4.2281390871362099</v>
          </cell>
          <cell r="T1003">
            <v>0.73451222152699591</v>
          </cell>
          <cell r="U1003">
            <v>0.67862861982989986</v>
          </cell>
          <cell r="V1003">
            <v>2.5621990691510477</v>
          </cell>
          <cell r="W1003">
            <v>0.2145882049279827</v>
          </cell>
          <cell r="X1003">
            <v>2.3948883243993628E-2</v>
          </cell>
          <cell r="Y1003">
            <v>1.222096343613345</v>
          </cell>
          <cell r="Z1003">
            <v>1.1035993980174246</v>
          </cell>
          <cell r="AA1003">
            <v>0.3138155426230686</v>
          </cell>
          <cell r="AB1003">
            <v>0.56938056947425664</v>
          </cell>
          <cell r="AC1003">
            <v>7.6182710827178708</v>
          </cell>
          <cell r="AD1003">
            <v>8.5530788636095938</v>
          </cell>
          <cell r="AE1003">
            <v>1.4260930656741659</v>
          </cell>
          <cell r="AF1003">
            <v>99.999949784880627</v>
          </cell>
          <cell r="AG1003">
            <v>0.56678845730966743</v>
          </cell>
        </row>
        <row r="1004">
          <cell r="C1004" t="str">
            <v>150404</v>
          </cell>
          <cell r="D1004" t="str">
            <v>SIERRA</v>
          </cell>
          <cell r="E1004" t="str">
            <v xml:space="preserve">LIMA </v>
          </cell>
          <cell r="F1004" t="str">
            <v>CANTA</v>
          </cell>
          <cell r="G1004" t="str">
            <v>HUAROS</v>
          </cell>
          <cell r="H1004">
            <v>776</v>
          </cell>
          <cell r="I1004">
            <v>583.05320304017368</v>
          </cell>
          <cell r="J1004">
            <v>192.94679695982632</v>
          </cell>
          <cell r="K1004">
            <v>0.42799999999999999</v>
          </cell>
          <cell r="L1004">
            <v>53.02363411200227</v>
          </cell>
          <cell r="M1004">
            <v>3.6552116189644734</v>
          </cell>
          <cell r="N1004">
            <v>3.0193742238596797</v>
          </cell>
          <cell r="O1004">
            <v>2.9134203126486038</v>
          </cell>
          <cell r="P1004">
            <v>2.6414259865752143</v>
          </cell>
          <cell r="Q1004">
            <v>3.0399519188847073</v>
          </cell>
          <cell r="R1004">
            <v>2.4585806603998157</v>
          </cell>
          <cell r="S1004">
            <v>4.2281390871362099</v>
          </cell>
          <cell r="T1004">
            <v>0.73451222152699591</v>
          </cell>
          <cell r="U1004">
            <v>0.67862861982989986</v>
          </cell>
          <cell r="V1004">
            <v>2.5621990691510477</v>
          </cell>
          <cell r="W1004">
            <v>0.2145882049279827</v>
          </cell>
          <cell r="X1004">
            <v>2.3948883243993628E-2</v>
          </cell>
          <cell r="Y1004">
            <v>1.222096343613345</v>
          </cell>
          <cell r="Z1004">
            <v>1.1035993980174246</v>
          </cell>
          <cell r="AA1004">
            <v>0.3138155426230686</v>
          </cell>
          <cell r="AB1004">
            <v>0.56938056947425664</v>
          </cell>
          <cell r="AC1004">
            <v>7.6182710827178708</v>
          </cell>
          <cell r="AD1004">
            <v>8.5530788636095938</v>
          </cell>
          <cell r="AE1004">
            <v>1.4260930656741659</v>
          </cell>
          <cell r="AF1004">
            <v>99.999949784880627</v>
          </cell>
          <cell r="AG1004">
            <v>0.56678845730966743</v>
          </cell>
        </row>
        <row r="1005">
          <cell r="C1005" t="str">
            <v>150405</v>
          </cell>
          <cell r="D1005" t="str">
            <v>SIERRA</v>
          </cell>
          <cell r="E1005" t="str">
            <v xml:space="preserve">LIMA </v>
          </cell>
          <cell r="F1005" t="str">
            <v>CANTA</v>
          </cell>
          <cell r="G1005" t="str">
            <v>LACHAQUI</v>
          </cell>
          <cell r="H1005">
            <v>878</v>
          </cell>
          <cell r="I1005">
            <v>727.35837563451776</v>
          </cell>
          <cell r="J1005">
            <v>150.64162436548224</v>
          </cell>
          <cell r="K1005">
            <v>0.2</v>
          </cell>
          <cell r="L1005">
            <v>53.02363411200227</v>
          </cell>
          <cell r="M1005">
            <v>3.6552116189644734</v>
          </cell>
          <cell r="N1005">
            <v>3.0193742238596797</v>
          </cell>
          <cell r="O1005">
            <v>2.9134203126486038</v>
          </cell>
          <cell r="P1005">
            <v>2.6414259865752143</v>
          </cell>
          <cell r="Q1005">
            <v>3.0399519188847073</v>
          </cell>
          <cell r="R1005">
            <v>2.4585806603998157</v>
          </cell>
          <cell r="S1005">
            <v>4.2281390871362099</v>
          </cell>
          <cell r="T1005">
            <v>0.73451222152699591</v>
          </cell>
          <cell r="U1005">
            <v>0.67862861982989986</v>
          </cell>
          <cell r="V1005">
            <v>2.5621990691510477</v>
          </cell>
          <cell r="W1005">
            <v>0.2145882049279827</v>
          </cell>
          <cell r="X1005">
            <v>2.3948883243993628E-2</v>
          </cell>
          <cell r="Y1005">
            <v>1.222096343613345</v>
          </cell>
          <cell r="Z1005">
            <v>1.1035993980174246</v>
          </cell>
          <cell r="AA1005">
            <v>0.3138155426230686</v>
          </cell>
          <cell r="AB1005">
            <v>0.56938056947425664</v>
          </cell>
          <cell r="AC1005">
            <v>7.6182710827178708</v>
          </cell>
          <cell r="AD1005">
            <v>8.5530788636095938</v>
          </cell>
          <cell r="AE1005">
            <v>1.4260930656741659</v>
          </cell>
          <cell r="AF1005">
            <v>99.999949784880627</v>
          </cell>
          <cell r="AG1005">
            <v>0.56678845730966743</v>
          </cell>
        </row>
        <row r="1006">
          <cell r="C1006" t="str">
            <v>150406</v>
          </cell>
          <cell r="D1006" t="str">
            <v>SIERRA</v>
          </cell>
          <cell r="E1006" t="str">
            <v xml:space="preserve">LIMA </v>
          </cell>
          <cell r="F1006" t="str">
            <v>CANTA</v>
          </cell>
          <cell r="G1006" t="str">
            <v>SAN BUENAVENTURA</v>
          </cell>
          <cell r="H1006">
            <v>526</v>
          </cell>
          <cell r="I1006">
            <v>260.39603960396045</v>
          </cell>
          <cell r="J1006">
            <v>265.60396039603955</v>
          </cell>
          <cell r="K1006">
            <v>0.42799999999999999</v>
          </cell>
          <cell r="L1006">
            <v>53.02363411200227</v>
          </cell>
          <cell r="M1006">
            <v>3.6552116189644734</v>
          </cell>
          <cell r="N1006">
            <v>3.0193742238596797</v>
          </cell>
          <cell r="O1006">
            <v>2.9134203126486038</v>
          </cell>
          <cell r="P1006">
            <v>2.6414259865752143</v>
          </cell>
          <cell r="Q1006">
            <v>3.0399519188847073</v>
          </cell>
          <cell r="R1006">
            <v>2.4585806603998157</v>
          </cell>
          <cell r="S1006">
            <v>4.2281390871362099</v>
          </cell>
          <cell r="T1006">
            <v>0.73451222152699591</v>
          </cell>
          <cell r="U1006">
            <v>0.67862861982989986</v>
          </cell>
          <cell r="V1006">
            <v>2.5621990691510477</v>
          </cell>
          <cell r="W1006">
            <v>0.2145882049279827</v>
          </cell>
          <cell r="X1006">
            <v>2.3948883243993628E-2</v>
          </cell>
          <cell r="Y1006">
            <v>1.222096343613345</v>
          </cell>
          <cell r="Z1006">
            <v>1.1035993980174246</v>
          </cell>
          <cell r="AA1006">
            <v>0.3138155426230686</v>
          </cell>
          <cell r="AB1006">
            <v>0.56938056947425664</v>
          </cell>
          <cell r="AC1006">
            <v>7.6182710827178708</v>
          </cell>
          <cell r="AD1006">
            <v>8.5530788636095938</v>
          </cell>
          <cell r="AE1006">
            <v>1.4260930656741659</v>
          </cell>
          <cell r="AF1006">
            <v>99.999949784880627</v>
          </cell>
          <cell r="AG1006">
            <v>0.56678845730966743</v>
          </cell>
        </row>
        <row r="1007">
          <cell r="C1007" t="str">
            <v>150407</v>
          </cell>
          <cell r="D1007" t="str">
            <v>SIERRA</v>
          </cell>
          <cell r="E1007" t="str">
            <v xml:space="preserve">LIMA </v>
          </cell>
          <cell r="F1007" t="str">
            <v>CANTA</v>
          </cell>
          <cell r="G1007" t="str">
            <v>SANTA ROSA DE QUIVES</v>
          </cell>
          <cell r="H1007">
            <v>8098</v>
          </cell>
          <cell r="I1007">
            <v>745.12619471893731</v>
          </cell>
          <cell r="J1007">
            <v>7352.8738052810622</v>
          </cell>
          <cell r="K1007">
            <v>0.42799999999999999</v>
          </cell>
          <cell r="L1007">
            <v>53.02363411200227</v>
          </cell>
          <cell r="M1007">
            <v>3.6552116189644734</v>
          </cell>
          <cell r="N1007">
            <v>3.0193742238596797</v>
          </cell>
          <cell r="O1007">
            <v>2.9134203126486038</v>
          </cell>
          <cell r="P1007">
            <v>2.6414259865752143</v>
          </cell>
          <cell r="Q1007">
            <v>3.0399519188847073</v>
          </cell>
          <cell r="R1007">
            <v>2.4585806603998157</v>
          </cell>
          <cell r="S1007">
            <v>4.2281390871362099</v>
          </cell>
          <cell r="T1007">
            <v>0.73451222152699591</v>
          </cell>
          <cell r="U1007">
            <v>0.67862861982989986</v>
          </cell>
          <cell r="V1007">
            <v>2.5621990691510477</v>
          </cell>
          <cell r="W1007">
            <v>0.2145882049279827</v>
          </cell>
          <cell r="X1007">
            <v>2.3948883243993628E-2</v>
          </cell>
          <cell r="Y1007">
            <v>1.222096343613345</v>
          </cell>
          <cell r="Z1007">
            <v>1.1035993980174246</v>
          </cell>
          <cell r="AA1007">
            <v>0.3138155426230686</v>
          </cell>
          <cell r="AB1007">
            <v>0.56938056947425664</v>
          </cell>
          <cell r="AC1007">
            <v>7.6182710827178708</v>
          </cell>
          <cell r="AD1007">
            <v>8.5530788636095938</v>
          </cell>
          <cell r="AE1007">
            <v>1.4260930656741659</v>
          </cell>
          <cell r="AF1007">
            <v>99.999949784880627</v>
          </cell>
          <cell r="AG1007">
            <v>0.56678845730966743</v>
          </cell>
        </row>
        <row r="1008">
          <cell r="C1008" t="str">
            <v>150502</v>
          </cell>
          <cell r="D1008" t="str">
            <v>COSTA</v>
          </cell>
          <cell r="E1008" t="str">
            <v xml:space="preserve">LIMA </v>
          </cell>
          <cell r="F1008" t="str">
            <v>CAÑETE</v>
          </cell>
          <cell r="G1008" t="str">
            <v>ASIA</v>
          </cell>
          <cell r="H1008">
            <v>9321</v>
          </cell>
          <cell r="I1008">
            <v>5326.6881233000913</v>
          </cell>
          <cell r="J1008">
            <v>3994.3118766999087</v>
          </cell>
          <cell r="K1008">
            <v>0.46</v>
          </cell>
          <cell r="L1008">
            <v>50.60709606947669</v>
          </cell>
          <cell r="M1008">
            <v>2.2411628889756545</v>
          </cell>
          <cell r="N1008">
            <v>4.0122999065623119</v>
          </cell>
          <cell r="O1008">
            <v>2.9197180090913806</v>
          </cell>
          <cell r="P1008">
            <v>2.7714213830864716</v>
          </cell>
          <cell r="Q1008">
            <v>3.1280404138035789</v>
          </cell>
          <cell r="R1008">
            <v>2.8167969524514622</v>
          </cell>
          <cell r="S1008">
            <v>3.5374559009529452</v>
          </cell>
          <cell r="T1008">
            <v>0.52693224692912044</v>
          </cell>
          <cell r="U1008">
            <v>1.0249798151788001</v>
          </cell>
          <cell r="V1008">
            <v>2.9858195478301415</v>
          </cell>
          <cell r="W1008">
            <v>0.24952823669276764</v>
          </cell>
          <cell r="X1008">
            <v>0</v>
          </cell>
          <cell r="Y1008">
            <v>1.6364022097754347</v>
          </cell>
          <cell r="Z1008">
            <v>1.3459960057218483</v>
          </cell>
          <cell r="AA1008">
            <v>0.25392748095845308</v>
          </cell>
          <cell r="AB1008">
            <v>0.48929281295604032</v>
          </cell>
          <cell r="AC1008">
            <v>9.6670296903945871</v>
          </cell>
          <cell r="AD1008">
            <v>8.2651306916465401</v>
          </cell>
          <cell r="AE1008">
            <v>1.5208767397705019</v>
          </cell>
          <cell r="AF1008">
            <v>99.99990700225473</v>
          </cell>
          <cell r="AG1008">
            <v>0.52848258958452343</v>
          </cell>
        </row>
        <row r="1009">
          <cell r="C1009" t="str">
            <v>150503</v>
          </cell>
          <cell r="D1009" t="str">
            <v>COSTA</v>
          </cell>
          <cell r="E1009" t="str">
            <v xml:space="preserve">LIMA </v>
          </cell>
          <cell r="F1009" t="str">
            <v>CAÑETE</v>
          </cell>
          <cell r="G1009" t="str">
            <v>CALANGO</v>
          </cell>
          <cell r="H1009">
            <v>2377</v>
          </cell>
          <cell r="I1009">
            <v>695.78552158273385</v>
          </cell>
          <cell r="J1009">
            <v>1681.214478417266</v>
          </cell>
          <cell r="K1009">
            <v>0.46</v>
          </cell>
          <cell r="L1009">
            <v>50.60709606947669</v>
          </cell>
          <cell r="M1009">
            <v>2.2411628889756545</v>
          </cell>
          <cell r="N1009">
            <v>4.0122999065623119</v>
          </cell>
          <cell r="O1009">
            <v>2.9197180090913806</v>
          </cell>
          <cell r="P1009">
            <v>2.7714213830864716</v>
          </cell>
          <cell r="Q1009">
            <v>3.1280404138035789</v>
          </cell>
          <cell r="R1009">
            <v>2.8167969524514622</v>
          </cell>
          <cell r="S1009">
            <v>3.5374559009529452</v>
          </cell>
          <cell r="T1009">
            <v>0.52693224692912044</v>
          </cell>
          <cell r="U1009">
            <v>1.0249798151788001</v>
          </cell>
          <cell r="V1009">
            <v>2.9858195478301415</v>
          </cell>
          <cell r="W1009">
            <v>0.24952823669276764</v>
          </cell>
          <cell r="X1009">
            <v>0</v>
          </cell>
          <cell r="Y1009">
            <v>1.6364022097754347</v>
          </cell>
          <cell r="Z1009">
            <v>1.3459960057218483</v>
          </cell>
          <cell r="AA1009">
            <v>0.25392748095845308</v>
          </cell>
          <cell r="AB1009">
            <v>0.48929281295604032</v>
          </cell>
          <cell r="AC1009">
            <v>9.6670296903945871</v>
          </cell>
          <cell r="AD1009">
            <v>8.2651306916465401</v>
          </cell>
          <cell r="AE1009">
            <v>1.5208767397705019</v>
          </cell>
          <cell r="AF1009">
            <v>99.99990700225473</v>
          </cell>
          <cell r="AG1009">
            <v>0.52848258958452343</v>
          </cell>
        </row>
        <row r="1010">
          <cell r="C1010" t="str">
            <v>150504</v>
          </cell>
          <cell r="D1010" t="str">
            <v>COSTA</v>
          </cell>
          <cell r="E1010" t="str">
            <v xml:space="preserve">LIMA </v>
          </cell>
          <cell r="F1010" t="str">
            <v>CAÑETE</v>
          </cell>
          <cell r="G1010" t="str">
            <v>CERRO AZUL</v>
          </cell>
          <cell r="H1010">
            <v>8053</v>
          </cell>
          <cell r="I1010">
            <v>6453.6155520092852</v>
          </cell>
          <cell r="J1010">
            <v>1599.3844479907148</v>
          </cell>
          <cell r="K1010">
            <v>0.46</v>
          </cell>
          <cell r="L1010">
            <v>50.60709606947669</v>
          </cell>
          <cell r="M1010">
            <v>2.2411628889756545</v>
          </cell>
          <cell r="N1010">
            <v>4.0122999065623119</v>
          </cell>
          <cell r="O1010">
            <v>2.9197180090913806</v>
          </cell>
          <cell r="P1010">
            <v>2.7714213830864716</v>
          </cell>
          <cell r="Q1010">
            <v>3.1280404138035789</v>
          </cell>
          <cell r="R1010">
            <v>2.8167969524514622</v>
          </cell>
          <cell r="S1010">
            <v>3.5374559009529452</v>
          </cell>
          <cell r="T1010">
            <v>0.52693224692912044</v>
          </cell>
          <cell r="U1010">
            <v>1.0249798151788001</v>
          </cell>
          <cell r="V1010">
            <v>2.9858195478301415</v>
          </cell>
          <cell r="W1010">
            <v>0.24952823669276764</v>
          </cell>
          <cell r="X1010">
            <v>0</v>
          </cell>
          <cell r="Y1010">
            <v>1.6364022097754347</v>
          </cell>
          <cell r="Z1010">
            <v>1.3459960057218483</v>
          </cell>
          <cell r="AA1010">
            <v>0.25392748095845308</v>
          </cell>
          <cell r="AB1010">
            <v>0.48929281295604032</v>
          </cell>
          <cell r="AC1010">
            <v>9.6670296903945871</v>
          </cell>
          <cell r="AD1010">
            <v>8.2651306916465401</v>
          </cell>
          <cell r="AE1010">
            <v>1.5208767397705019</v>
          </cell>
          <cell r="AF1010">
            <v>99.99990700225473</v>
          </cell>
          <cell r="AG1010">
            <v>0.52848258958452343</v>
          </cell>
        </row>
        <row r="1011">
          <cell r="C1011" t="str">
            <v>150506</v>
          </cell>
          <cell r="D1011" t="str">
            <v>COSTA</v>
          </cell>
          <cell r="E1011" t="str">
            <v xml:space="preserve">LIMA </v>
          </cell>
          <cell r="F1011" t="str">
            <v>CAÑETE</v>
          </cell>
          <cell r="G1011" t="str">
            <v>COAYLLO</v>
          </cell>
          <cell r="H1011">
            <v>1077</v>
          </cell>
          <cell r="I1011">
            <v>379.19592628516006</v>
          </cell>
          <cell r="J1011">
            <v>697.80407371483989</v>
          </cell>
          <cell r="K1011">
            <v>0.46</v>
          </cell>
          <cell r="L1011">
            <v>50.60709606947669</v>
          </cell>
          <cell r="M1011">
            <v>2.2411628889756545</v>
          </cell>
          <cell r="N1011">
            <v>4.0122999065623119</v>
          </cell>
          <cell r="O1011">
            <v>2.9197180090913806</v>
          </cell>
          <cell r="P1011">
            <v>2.7714213830864716</v>
          </cell>
          <cell r="Q1011">
            <v>3.1280404138035789</v>
          </cell>
          <cell r="R1011">
            <v>2.8167969524514622</v>
          </cell>
          <cell r="S1011">
            <v>3.5374559009529452</v>
          </cell>
          <cell r="T1011">
            <v>0.52693224692912044</v>
          </cell>
          <cell r="U1011">
            <v>1.0249798151788001</v>
          </cell>
          <cell r="V1011">
            <v>2.9858195478301415</v>
          </cell>
          <cell r="W1011">
            <v>0.24952823669276764</v>
          </cell>
          <cell r="X1011">
            <v>0</v>
          </cell>
          <cell r="Y1011">
            <v>1.6364022097754347</v>
          </cell>
          <cell r="Z1011">
            <v>1.3459960057218483</v>
          </cell>
          <cell r="AA1011">
            <v>0.25392748095845308</v>
          </cell>
          <cell r="AB1011">
            <v>0.48929281295604032</v>
          </cell>
          <cell r="AC1011">
            <v>9.6670296903945871</v>
          </cell>
          <cell r="AD1011">
            <v>8.2651306916465401</v>
          </cell>
          <cell r="AE1011">
            <v>1.5208767397705019</v>
          </cell>
          <cell r="AF1011">
            <v>99.99990700225473</v>
          </cell>
          <cell r="AG1011">
            <v>0.52848258958452343</v>
          </cell>
        </row>
        <row r="1012">
          <cell r="C1012" t="str">
            <v>150508</v>
          </cell>
          <cell r="D1012" t="str">
            <v>COSTA</v>
          </cell>
          <cell r="E1012" t="str">
            <v xml:space="preserve">LIMA </v>
          </cell>
          <cell r="F1012" t="str">
            <v>CAÑETE</v>
          </cell>
          <cell r="G1012" t="str">
            <v>LUNAHUANA</v>
          </cell>
          <cell r="H1012">
            <v>4812</v>
          </cell>
          <cell r="I1012">
            <v>4201.9391285307647</v>
          </cell>
          <cell r="J1012">
            <v>610.06087146923528</v>
          </cell>
          <cell r="K1012">
            <v>0.46</v>
          </cell>
          <cell r="L1012">
            <v>50.60709606947669</v>
          </cell>
          <cell r="M1012">
            <v>2.2411628889756545</v>
          </cell>
          <cell r="N1012">
            <v>4.0122999065623119</v>
          </cell>
          <cell r="O1012">
            <v>2.9197180090913806</v>
          </cell>
          <cell r="P1012">
            <v>2.7714213830864716</v>
          </cell>
          <cell r="Q1012">
            <v>3.1280404138035789</v>
          </cell>
          <cell r="R1012">
            <v>2.8167969524514622</v>
          </cell>
          <cell r="S1012">
            <v>3.5374559009529452</v>
          </cell>
          <cell r="T1012">
            <v>0.52693224692912044</v>
          </cell>
          <cell r="U1012">
            <v>1.0249798151788001</v>
          </cell>
          <cell r="V1012">
            <v>2.9858195478301415</v>
          </cell>
          <cell r="W1012">
            <v>0.24952823669276764</v>
          </cell>
          <cell r="X1012">
            <v>0</v>
          </cell>
          <cell r="Y1012">
            <v>1.6364022097754347</v>
          </cell>
          <cell r="Z1012">
            <v>1.3459960057218483</v>
          </cell>
          <cell r="AA1012">
            <v>0.25392748095845308</v>
          </cell>
          <cell r="AB1012">
            <v>0.48929281295604032</v>
          </cell>
          <cell r="AC1012">
            <v>9.6670296903945871</v>
          </cell>
          <cell r="AD1012">
            <v>8.2651306916465401</v>
          </cell>
          <cell r="AE1012">
            <v>1.5208767397705019</v>
          </cell>
          <cell r="AF1012">
            <v>99.99990700225473</v>
          </cell>
          <cell r="AG1012">
            <v>0.52848258958452343</v>
          </cell>
        </row>
        <row r="1013">
          <cell r="C1013" t="str">
            <v>150511</v>
          </cell>
          <cell r="D1013" t="str">
            <v>COSTA</v>
          </cell>
          <cell r="E1013" t="str">
            <v xml:space="preserve">LIMA </v>
          </cell>
          <cell r="F1013" t="str">
            <v>CAÑETE</v>
          </cell>
          <cell r="G1013" t="str">
            <v>PACARAN</v>
          </cell>
          <cell r="H1013">
            <v>1791</v>
          </cell>
          <cell r="I1013">
            <v>974.59276822762297</v>
          </cell>
          <cell r="J1013">
            <v>816.40723177237703</v>
          </cell>
          <cell r="K1013">
            <v>0.46</v>
          </cell>
          <cell r="L1013">
            <v>50.60709606947669</v>
          </cell>
          <cell r="M1013">
            <v>2.2411628889756545</v>
          </cell>
          <cell r="N1013">
            <v>4.0122999065623119</v>
          </cell>
          <cell r="O1013">
            <v>2.9197180090913806</v>
          </cell>
          <cell r="P1013">
            <v>2.7714213830864716</v>
          </cell>
          <cell r="Q1013">
            <v>3.1280404138035789</v>
          </cell>
          <cell r="R1013">
            <v>2.8167969524514622</v>
          </cell>
          <cell r="S1013">
            <v>3.5374559009529452</v>
          </cell>
          <cell r="T1013">
            <v>0.52693224692912044</v>
          </cell>
          <cell r="U1013">
            <v>1.0249798151788001</v>
          </cell>
          <cell r="V1013">
            <v>2.9858195478301415</v>
          </cell>
          <cell r="W1013">
            <v>0.24952823669276764</v>
          </cell>
          <cell r="X1013">
            <v>0</v>
          </cell>
          <cell r="Y1013">
            <v>1.6364022097754347</v>
          </cell>
          <cell r="Z1013">
            <v>1.3459960057218483</v>
          </cell>
          <cell r="AA1013">
            <v>0.25392748095845308</v>
          </cell>
          <cell r="AB1013">
            <v>0.48929281295604032</v>
          </cell>
          <cell r="AC1013">
            <v>9.6670296903945871</v>
          </cell>
          <cell r="AD1013">
            <v>8.2651306916465401</v>
          </cell>
          <cell r="AE1013">
            <v>1.5208767397705019</v>
          </cell>
          <cell r="AF1013">
            <v>99.99990700225473</v>
          </cell>
          <cell r="AG1013">
            <v>0.52848258958452343</v>
          </cell>
        </row>
        <row r="1014">
          <cell r="C1014" t="str">
            <v>150513</v>
          </cell>
          <cell r="D1014" t="str">
            <v>COSTA</v>
          </cell>
          <cell r="E1014" t="str">
            <v xml:space="preserve">LIMA </v>
          </cell>
          <cell r="F1014" t="str">
            <v>CAÑETE</v>
          </cell>
          <cell r="G1014" t="str">
            <v>SAN ANTONIO</v>
          </cell>
          <cell r="H1014">
            <v>4169</v>
          </cell>
          <cell r="I1014">
            <v>3567.7019230769229</v>
          </cell>
          <cell r="J1014">
            <v>601.29807692307713</v>
          </cell>
          <cell r="K1014">
            <v>0.46</v>
          </cell>
          <cell r="L1014">
            <v>50.60709606947669</v>
          </cell>
          <cell r="M1014">
            <v>2.2411628889756545</v>
          </cell>
          <cell r="N1014">
            <v>4.0122999065623119</v>
          </cell>
          <cell r="O1014">
            <v>2.9197180090913806</v>
          </cell>
          <cell r="P1014">
            <v>2.7714213830864716</v>
          </cell>
          <cell r="Q1014">
            <v>3.1280404138035789</v>
          </cell>
          <cell r="R1014">
            <v>2.8167969524514622</v>
          </cell>
          <cell r="S1014">
            <v>3.5374559009529452</v>
          </cell>
          <cell r="T1014">
            <v>0.52693224692912044</v>
          </cell>
          <cell r="U1014">
            <v>1.0249798151788001</v>
          </cell>
          <cell r="V1014">
            <v>2.9858195478301415</v>
          </cell>
          <cell r="W1014">
            <v>0.24952823669276764</v>
          </cell>
          <cell r="X1014">
            <v>0</v>
          </cell>
          <cell r="Y1014">
            <v>1.6364022097754347</v>
          </cell>
          <cell r="Z1014">
            <v>1.3459960057218483</v>
          </cell>
          <cell r="AA1014">
            <v>0.25392748095845308</v>
          </cell>
          <cell r="AB1014">
            <v>0.48929281295604032</v>
          </cell>
          <cell r="AC1014">
            <v>9.6670296903945871</v>
          </cell>
          <cell r="AD1014">
            <v>8.2651306916465401</v>
          </cell>
          <cell r="AE1014">
            <v>1.5208767397705019</v>
          </cell>
          <cell r="AF1014">
            <v>99.99990700225473</v>
          </cell>
          <cell r="AG1014">
            <v>0.52848258958452343</v>
          </cell>
        </row>
        <row r="1015">
          <cell r="C1015" t="str">
            <v>150515</v>
          </cell>
          <cell r="D1015" t="str">
            <v>COSTA</v>
          </cell>
          <cell r="E1015" t="str">
            <v xml:space="preserve">LIMA </v>
          </cell>
          <cell r="F1015" t="str">
            <v>CAÑETE</v>
          </cell>
          <cell r="G1015" t="str">
            <v>SANTA CRUZ DE FLORES</v>
          </cell>
          <cell r="H1015">
            <v>2793</v>
          </cell>
          <cell r="I1015">
            <v>1738.0859835100118</v>
          </cell>
          <cell r="J1015">
            <v>1054.9140164899882</v>
          </cell>
          <cell r="K1015">
            <v>0.46</v>
          </cell>
          <cell r="L1015">
            <v>50.60709606947669</v>
          </cell>
          <cell r="M1015">
            <v>2.2411628889756545</v>
          </cell>
          <cell r="N1015">
            <v>4.0122999065623119</v>
          </cell>
          <cell r="O1015">
            <v>2.9197180090913806</v>
          </cell>
          <cell r="P1015">
            <v>2.7714213830864716</v>
          </cell>
          <cell r="Q1015">
            <v>3.1280404138035789</v>
          </cell>
          <cell r="R1015">
            <v>2.8167969524514622</v>
          </cell>
          <cell r="S1015">
            <v>3.5374559009529452</v>
          </cell>
          <cell r="T1015">
            <v>0.52693224692912044</v>
          </cell>
          <cell r="U1015">
            <v>1.0249798151788001</v>
          </cell>
          <cell r="V1015">
            <v>2.9858195478301415</v>
          </cell>
          <cell r="W1015">
            <v>0.24952823669276764</v>
          </cell>
          <cell r="X1015">
            <v>0</v>
          </cell>
          <cell r="Y1015">
            <v>1.6364022097754347</v>
          </cell>
          <cell r="Z1015">
            <v>1.3459960057218483</v>
          </cell>
          <cell r="AA1015">
            <v>0.25392748095845308</v>
          </cell>
          <cell r="AB1015">
            <v>0.48929281295604032</v>
          </cell>
          <cell r="AC1015">
            <v>9.6670296903945871</v>
          </cell>
          <cell r="AD1015">
            <v>8.2651306916465401</v>
          </cell>
          <cell r="AE1015">
            <v>1.5208767397705019</v>
          </cell>
          <cell r="AF1015">
            <v>99.99990700225473</v>
          </cell>
          <cell r="AG1015">
            <v>0.52848258958452343</v>
          </cell>
        </row>
        <row r="1016">
          <cell r="C1016" t="str">
            <v>150516</v>
          </cell>
          <cell r="D1016" t="str">
            <v>COSTA</v>
          </cell>
          <cell r="E1016" t="str">
            <v xml:space="preserve">LIMA </v>
          </cell>
          <cell r="F1016" t="str">
            <v>CAÑETE</v>
          </cell>
          <cell r="G1016" t="str">
            <v>ZUÑIGA</v>
          </cell>
          <cell r="H1016">
            <v>1818</v>
          </cell>
          <cell r="I1016">
            <v>764.2035398230089</v>
          </cell>
          <cell r="J1016">
            <v>1053.7964601769911</v>
          </cell>
          <cell r="K1016">
            <v>0.46</v>
          </cell>
          <cell r="L1016">
            <v>50.60709606947669</v>
          </cell>
          <cell r="M1016">
            <v>2.2411628889756545</v>
          </cell>
          <cell r="N1016">
            <v>4.0122999065623119</v>
          </cell>
          <cell r="O1016">
            <v>2.9197180090913806</v>
          </cell>
          <cell r="P1016">
            <v>2.7714213830864716</v>
          </cell>
          <cell r="Q1016">
            <v>3.1280404138035789</v>
          </cell>
          <cell r="R1016">
            <v>2.8167969524514622</v>
          </cell>
          <cell r="S1016">
            <v>3.5374559009529452</v>
          </cell>
          <cell r="T1016">
            <v>0.52693224692912044</v>
          </cell>
          <cell r="U1016">
            <v>1.0249798151788001</v>
          </cell>
          <cell r="V1016">
            <v>2.9858195478301415</v>
          </cell>
          <cell r="W1016">
            <v>0.24952823669276764</v>
          </cell>
          <cell r="X1016">
            <v>0</v>
          </cell>
          <cell r="Y1016">
            <v>1.6364022097754347</v>
          </cell>
          <cell r="Z1016">
            <v>1.3459960057218483</v>
          </cell>
          <cell r="AA1016">
            <v>0.25392748095845308</v>
          </cell>
          <cell r="AB1016">
            <v>0.48929281295604032</v>
          </cell>
          <cell r="AC1016">
            <v>9.6670296903945871</v>
          </cell>
          <cell r="AD1016">
            <v>8.2651306916465401</v>
          </cell>
          <cell r="AE1016">
            <v>1.5208767397705019</v>
          </cell>
          <cell r="AF1016">
            <v>99.99990700225473</v>
          </cell>
          <cell r="AG1016">
            <v>0.52848258958452343</v>
          </cell>
        </row>
        <row r="1017">
          <cell r="C1017" t="str">
            <v>150602</v>
          </cell>
          <cell r="D1017" t="str">
            <v>SIERRA</v>
          </cell>
          <cell r="E1017" t="str">
            <v xml:space="preserve">LIMA </v>
          </cell>
          <cell r="F1017" t="str">
            <v>HUARAL</v>
          </cell>
          <cell r="G1017" t="str">
            <v>ATAVILLOS ALTO</v>
          </cell>
          <cell r="H1017">
            <v>712</v>
          </cell>
          <cell r="I1017">
            <v>584.3360655737705</v>
          </cell>
          <cell r="J1017">
            <v>127.6639344262295</v>
          </cell>
          <cell r="K1017">
            <v>0.16</v>
          </cell>
          <cell r="L1017">
            <v>53.02363411200227</v>
          </cell>
          <cell r="M1017">
            <v>3.6552116189644734</v>
          </cell>
          <cell r="N1017">
            <v>3.0193742238596797</v>
          </cell>
          <cell r="O1017">
            <v>2.9134203126486038</v>
          </cell>
          <cell r="P1017">
            <v>2.6414259865752143</v>
          </cell>
          <cell r="Q1017">
            <v>3.0399519188847073</v>
          </cell>
          <cell r="R1017">
            <v>2.4585806603998157</v>
          </cell>
          <cell r="S1017">
            <v>4.2281390871362099</v>
          </cell>
          <cell r="T1017">
            <v>0.73451222152699591</v>
          </cell>
          <cell r="U1017">
            <v>0.67862861982989986</v>
          </cell>
          <cell r="V1017">
            <v>2.5621990691510477</v>
          </cell>
          <cell r="W1017">
            <v>0.2145882049279827</v>
          </cell>
          <cell r="X1017">
            <v>2.3948883243993628E-2</v>
          </cell>
          <cell r="Y1017">
            <v>1.222096343613345</v>
          </cell>
          <cell r="Z1017">
            <v>1.1035993980174246</v>
          </cell>
          <cell r="AA1017">
            <v>0.3138155426230686</v>
          </cell>
          <cell r="AB1017">
            <v>0.56938056947425664</v>
          </cell>
          <cell r="AC1017">
            <v>7.6182710827178708</v>
          </cell>
          <cell r="AD1017">
            <v>8.5530788636095938</v>
          </cell>
          <cell r="AE1017">
            <v>1.4260930656741659</v>
          </cell>
          <cell r="AF1017">
            <v>99.999949784880627</v>
          </cell>
          <cell r="AG1017">
            <v>0.56678845730966743</v>
          </cell>
        </row>
        <row r="1018">
          <cell r="C1018" t="str">
            <v>150603</v>
          </cell>
          <cell r="D1018" t="str">
            <v>SIERRA</v>
          </cell>
          <cell r="E1018" t="str">
            <v xml:space="preserve">LIMA </v>
          </cell>
          <cell r="F1018" t="str">
            <v>HUARAL</v>
          </cell>
          <cell r="G1018" t="str">
            <v>ATAVILLOS BAJO</v>
          </cell>
          <cell r="H1018">
            <v>1173</v>
          </cell>
          <cell r="I1018">
            <v>1129.4606986899562</v>
          </cell>
          <cell r="J1018">
            <v>43.539301310043811</v>
          </cell>
          <cell r="K1018">
            <v>0.18</v>
          </cell>
          <cell r="L1018">
            <v>53.02363411200227</v>
          </cell>
          <cell r="M1018">
            <v>3.6552116189644734</v>
          </cell>
          <cell r="N1018">
            <v>3.0193742238596797</v>
          </cell>
          <cell r="O1018">
            <v>2.9134203126486038</v>
          </cell>
          <cell r="P1018">
            <v>2.6414259865752143</v>
          </cell>
          <cell r="Q1018">
            <v>3.0399519188847073</v>
          </cell>
          <cell r="R1018">
            <v>2.4585806603998157</v>
          </cell>
          <cell r="S1018">
            <v>4.2281390871362099</v>
          </cell>
          <cell r="T1018">
            <v>0.73451222152699591</v>
          </cell>
          <cell r="U1018">
            <v>0.67862861982989986</v>
          </cell>
          <cell r="V1018">
            <v>2.5621990691510477</v>
          </cell>
          <cell r="W1018">
            <v>0.2145882049279827</v>
          </cell>
          <cell r="X1018">
            <v>2.3948883243993628E-2</v>
          </cell>
          <cell r="Y1018">
            <v>1.222096343613345</v>
          </cell>
          <cell r="Z1018">
            <v>1.1035993980174246</v>
          </cell>
          <cell r="AA1018">
            <v>0.3138155426230686</v>
          </cell>
          <cell r="AB1018">
            <v>0.56938056947425664</v>
          </cell>
          <cell r="AC1018">
            <v>7.6182710827178708</v>
          </cell>
          <cell r="AD1018">
            <v>8.5530788636095938</v>
          </cell>
          <cell r="AE1018">
            <v>1.4260930656741659</v>
          </cell>
          <cell r="AF1018">
            <v>99.999949784880627</v>
          </cell>
          <cell r="AG1018">
            <v>0.56678845730966743</v>
          </cell>
        </row>
        <row r="1019">
          <cell r="C1019" t="str">
            <v>150606</v>
          </cell>
          <cell r="D1019" t="str">
            <v>SIERRA</v>
          </cell>
          <cell r="E1019" t="str">
            <v xml:space="preserve">LIMA </v>
          </cell>
          <cell r="F1019" t="str">
            <v>HUARAL</v>
          </cell>
          <cell r="G1019" t="str">
            <v>IHUARI</v>
          </cell>
          <cell r="H1019">
            <v>2381</v>
          </cell>
          <cell r="I1019">
            <v>570.51291651067015</v>
          </cell>
          <cell r="J1019">
            <v>1810.48708348933</v>
          </cell>
          <cell r="K1019">
            <v>0.42799999999999999</v>
          </cell>
          <cell r="L1019">
            <v>53.02363411200227</v>
          </cell>
          <cell r="M1019">
            <v>3.6552116189644734</v>
          </cell>
          <cell r="N1019">
            <v>3.0193742238596797</v>
          </cell>
          <cell r="O1019">
            <v>2.9134203126486038</v>
          </cell>
          <cell r="P1019">
            <v>2.6414259865752143</v>
          </cell>
          <cell r="Q1019">
            <v>3.0399519188847073</v>
          </cell>
          <cell r="R1019">
            <v>2.4585806603998157</v>
          </cell>
          <cell r="S1019">
            <v>4.2281390871362099</v>
          </cell>
          <cell r="T1019">
            <v>0.73451222152699591</v>
          </cell>
          <cell r="U1019">
            <v>0.67862861982989986</v>
          </cell>
          <cell r="V1019">
            <v>2.5621990691510477</v>
          </cell>
          <cell r="W1019">
            <v>0.2145882049279827</v>
          </cell>
          <cell r="X1019">
            <v>2.3948883243993628E-2</v>
          </cell>
          <cell r="Y1019">
            <v>1.222096343613345</v>
          </cell>
          <cell r="Z1019">
            <v>1.1035993980174246</v>
          </cell>
          <cell r="AA1019">
            <v>0.3138155426230686</v>
          </cell>
          <cell r="AB1019">
            <v>0.56938056947425664</v>
          </cell>
          <cell r="AC1019">
            <v>7.6182710827178708</v>
          </cell>
          <cell r="AD1019">
            <v>8.5530788636095938</v>
          </cell>
          <cell r="AE1019">
            <v>1.4260930656741659</v>
          </cell>
          <cell r="AF1019">
            <v>99.999949784880627</v>
          </cell>
          <cell r="AG1019">
            <v>0.56678845730966743</v>
          </cell>
        </row>
        <row r="1020">
          <cell r="C1020" t="str">
            <v>150607</v>
          </cell>
          <cell r="D1020" t="str">
            <v>SIERRA</v>
          </cell>
          <cell r="E1020" t="str">
            <v xml:space="preserve">LIMA </v>
          </cell>
          <cell r="F1020" t="str">
            <v>HUARAL</v>
          </cell>
          <cell r="G1020" t="str">
            <v>LAMPIAN</v>
          </cell>
          <cell r="H1020">
            <v>416</v>
          </cell>
          <cell r="I1020">
            <v>354.28131021194611</v>
          </cell>
          <cell r="J1020">
            <v>61.718689788053894</v>
          </cell>
          <cell r="K1020">
            <v>0.42799999999999999</v>
          </cell>
          <cell r="L1020">
            <v>53.02363411200227</v>
          </cell>
          <cell r="M1020">
            <v>3.6552116189644734</v>
          </cell>
          <cell r="N1020">
            <v>3.0193742238596797</v>
          </cell>
          <cell r="O1020">
            <v>2.9134203126486038</v>
          </cell>
          <cell r="P1020">
            <v>2.6414259865752143</v>
          </cell>
          <cell r="Q1020">
            <v>3.0399519188847073</v>
          </cell>
          <cell r="R1020">
            <v>2.4585806603998157</v>
          </cell>
          <cell r="S1020">
            <v>4.2281390871362099</v>
          </cell>
          <cell r="T1020">
            <v>0.73451222152699591</v>
          </cell>
          <cell r="U1020">
            <v>0.67862861982989986</v>
          </cell>
          <cell r="V1020">
            <v>2.5621990691510477</v>
          </cell>
          <cell r="W1020">
            <v>0.2145882049279827</v>
          </cell>
          <cell r="X1020">
            <v>2.3948883243993628E-2</v>
          </cell>
          <cell r="Y1020">
            <v>1.222096343613345</v>
          </cell>
          <cell r="Z1020">
            <v>1.1035993980174246</v>
          </cell>
          <cell r="AA1020">
            <v>0.3138155426230686</v>
          </cell>
          <cell r="AB1020">
            <v>0.56938056947425664</v>
          </cell>
          <cell r="AC1020">
            <v>7.6182710827178708</v>
          </cell>
          <cell r="AD1020">
            <v>8.5530788636095938</v>
          </cell>
          <cell r="AE1020">
            <v>1.4260930656741659</v>
          </cell>
          <cell r="AF1020">
            <v>99.999949784880627</v>
          </cell>
          <cell r="AG1020">
            <v>0.56678845730966743</v>
          </cell>
        </row>
        <row r="1021">
          <cell r="C1021" t="str">
            <v>150608</v>
          </cell>
          <cell r="D1021" t="str">
            <v>SIERRA</v>
          </cell>
          <cell r="E1021" t="str">
            <v xml:space="preserve">LIMA </v>
          </cell>
          <cell r="F1021" t="str">
            <v>HUARAL</v>
          </cell>
          <cell r="G1021" t="str">
            <v>PACARAOS</v>
          </cell>
          <cell r="H1021">
            <v>490</v>
          </cell>
          <cell r="I1021">
            <v>470.32128514056222</v>
          </cell>
          <cell r="J1021">
            <v>19.678714859437775</v>
          </cell>
          <cell r="K1021">
            <v>0.42799999999999999</v>
          </cell>
          <cell r="L1021">
            <v>53.02363411200227</v>
          </cell>
          <cell r="M1021">
            <v>3.6552116189644734</v>
          </cell>
          <cell r="N1021">
            <v>3.0193742238596797</v>
          </cell>
          <cell r="O1021">
            <v>2.9134203126486038</v>
          </cell>
          <cell r="P1021">
            <v>2.6414259865752143</v>
          </cell>
          <cell r="Q1021">
            <v>3.0399519188847073</v>
          </cell>
          <cell r="R1021">
            <v>2.4585806603998157</v>
          </cell>
          <cell r="S1021">
            <v>4.2281390871362099</v>
          </cell>
          <cell r="T1021">
            <v>0.73451222152699591</v>
          </cell>
          <cell r="U1021">
            <v>0.67862861982989986</v>
          </cell>
          <cell r="V1021">
            <v>2.5621990691510477</v>
          </cell>
          <cell r="W1021">
            <v>0.2145882049279827</v>
          </cell>
          <cell r="X1021">
            <v>2.3948883243993628E-2</v>
          </cell>
          <cell r="Y1021">
            <v>1.222096343613345</v>
          </cell>
          <cell r="Z1021">
            <v>1.1035993980174246</v>
          </cell>
          <cell r="AA1021">
            <v>0.3138155426230686</v>
          </cell>
          <cell r="AB1021">
            <v>0.56938056947425664</v>
          </cell>
          <cell r="AC1021">
            <v>7.6182710827178708</v>
          </cell>
          <cell r="AD1021">
            <v>8.5530788636095938</v>
          </cell>
          <cell r="AE1021">
            <v>1.4260930656741659</v>
          </cell>
          <cell r="AF1021">
            <v>99.999949784880627</v>
          </cell>
          <cell r="AG1021">
            <v>0.56678845730966743</v>
          </cell>
        </row>
        <row r="1022">
          <cell r="C1022" t="str">
            <v>150609</v>
          </cell>
          <cell r="D1022" t="str">
            <v>SIERRA</v>
          </cell>
          <cell r="E1022" t="str">
            <v xml:space="preserve">LIMA </v>
          </cell>
          <cell r="F1022" t="str">
            <v>HUARAL</v>
          </cell>
          <cell r="G1022" t="str">
            <v>SAN MIGUEL DE ACOS</v>
          </cell>
          <cell r="H1022">
            <v>768</v>
          </cell>
          <cell r="I1022">
            <v>516.41379310344826</v>
          </cell>
          <cell r="J1022">
            <v>251.58620689655174</v>
          </cell>
          <cell r="K1022">
            <v>0.42799999999999999</v>
          </cell>
          <cell r="L1022">
            <v>53.02363411200227</v>
          </cell>
          <cell r="M1022">
            <v>3.6552116189644734</v>
          </cell>
          <cell r="N1022">
            <v>3.0193742238596797</v>
          </cell>
          <cell r="O1022">
            <v>2.9134203126486038</v>
          </cell>
          <cell r="P1022">
            <v>2.6414259865752143</v>
          </cell>
          <cell r="Q1022">
            <v>3.0399519188847073</v>
          </cell>
          <cell r="R1022">
            <v>2.4585806603998157</v>
          </cell>
          <cell r="S1022">
            <v>4.2281390871362099</v>
          </cell>
          <cell r="T1022">
            <v>0.73451222152699591</v>
          </cell>
          <cell r="U1022">
            <v>0.67862861982989986</v>
          </cell>
          <cell r="V1022">
            <v>2.5621990691510477</v>
          </cell>
          <cell r="W1022">
            <v>0.2145882049279827</v>
          </cell>
          <cell r="X1022">
            <v>2.3948883243993628E-2</v>
          </cell>
          <cell r="Y1022">
            <v>1.222096343613345</v>
          </cell>
          <cell r="Z1022">
            <v>1.1035993980174246</v>
          </cell>
          <cell r="AA1022">
            <v>0.3138155426230686</v>
          </cell>
          <cell r="AB1022">
            <v>0.56938056947425664</v>
          </cell>
          <cell r="AC1022">
            <v>7.6182710827178708</v>
          </cell>
          <cell r="AD1022">
            <v>8.5530788636095938</v>
          </cell>
          <cell r="AE1022">
            <v>1.4260930656741659</v>
          </cell>
          <cell r="AF1022">
            <v>99.999949784880627</v>
          </cell>
          <cell r="AG1022">
            <v>0.56678845730966743</v>
          </cell>
        </row>
        <row r="1023">
          <cell r="C1023" t="str">
            <v>150610</v>
          </cell>
          <cell r="D1023" t="str">
            <v>SIERRA</v>
          </cell>
          <cell r="E1023" t="str">
            <v xml:space="preserve">LIMA </v>
          </cell>
          <cell r="F1023" t="str">
            <v>HUARAL</v>
          </cell>
          <cell r="G1023" t="str">
            <v>SANTA CRUZ DE ANDAMARCA</v>
          </cell>
          <cell r="H1023">
            <v>1407</v>
          </cell>
          <cell r="I1023">
            <v>1199.239540607055</v>
          </cell>
          <cell r="J1023">
            <v>207.76045939294499</v>
          </cell>
          <cell r="K1023">
            <v>0.43</v>
          </cell>
          <cell r="L1023">
            <v>53.02363411200227</v>
          </cell>
          <cell r="M1023">
            <v>3.6552116189644734</v>
          </cell>
          <cell r="N1023">
            <v>3.0193742238596797</v>
          </cell>
          <cell r="O1023">
            <v>2.9134203126486038</v>
          </cell>
          <cell r="P1023">
            <v>2.6414259865752143</v>
          </cell>
          <cell r="Q1023">
            <v>3.0399519188847073</v>
          </cell>
          <cell r="R1023">
            <v>2.4585806603998157</v>
          </cell>
          <cell r="S1023">
            <v>4.2281390871362099</v>
          </cell>
          <cell r="T1023">
            <v>0.73451222152699591</v>
          </cell>
          <cell r="U1023">
            <v>0.67862861982989986</v>
          </cell>
          <cell r="V1023">
            <v>2.5621990691510477</v>
          </cell>
          <cell r="W1023">
            <v>0.2145882049279827</v>
          </cell>
          <cell r="X1023">
            <v>2.3948883243993628E-2</v>
          </cell>
          <cell r="Y1023">
            <v>1.222096343613345</v>
          </cell>
          <cell r="Z1023">
            <v>1.1035993980174246</v>
          </cell>
          <cell r="AA1023">
            <v>0.3138155426230686</v>
          </cell>
          <cell r="AB1023">
            <v>0.56938056947425664</v>
          </cell>
          <cell r="AC1023">
            <v>7.6182710827178708</v>
          </cell>
          <cell r="AD1023">
            <v>8.5530788636095938</v>
          </cell>
          <cell r="AE1023">
            <v>1.4260930656741659</v>
          </cell>
          <cell r="AF1023">
            <v>99.999949784880627</v>
          </cell>
          <cell r="AG1023">
            <v>0.56678845730966743</v>
          </cell>
        </row>
        <row r="1024">
          <cell r="C1024" t="str">
            <v>150611</v>
          </cell>
          <cell r="D1024" t="str">
            <v>SIERRA</v>
          </cell>
          <cell r="E1024" t="str">
            <v xml:space="preserve">LIMA </v>
          </cell>
          <cell r="F1024" t="str">
            <v>HUARAL</v>
          </cell>
          <cell r="G1024" t="str">
            <v>SUMBILCA</v>
          </cell>
          <cell r="H1024">
            <v>986</v>
          </cell>
          <cell r="I1024">
            <v>641.6157130657557</v>
          </cell>
          <cell r="J1024">
            <v>344.3842869342443</v>
          </cell>
          <cell r="K1024">
            <v>0.18</v>
          </cell>
          <cell r="L1024">
            <v>31.444666328872454</v>
          </cell>
          <cell r="M1024">
            <v>2.965634407320199</v>
          </cell>
          <cell r="N1024">
            <v>5.5736043635063028</v>
          </cell>
          <cell r="O1024">
            <v>6.6167923459807456</v>
          </cell>
          <cell r="P1024">
            <v>5.00730231587732</v>
          </cell>
          <cell r="Q1024">
            <v>23.099162469076926</v>
          </cell>
          <cell r="R1024">
            <v>3.5617418258770224</v>
          </cell>
          <cell r="S1024">
            <v>0.34276176567017369</v>
          </cell>
          <cell r="T1024">
            <v>4.3962922118565757</v>
          </cell>
          <cell r="U1024">
            <v>1.2965336353610917</v>
          </cell>
          <cell r="V1024">
            <v>7.674883013919108</v>
          </cell>
          <cell r="W1024">
            <v>0</v>
          </cell>
          <cell r="X1024">
            <v>0</v>
          </cell>
          <cell r="Y1024">
            <v>0</v>
          </cell>
          <cell r="Z1024">
            <v>0</v>
          </cell>
          <cell r="AA1024">
            <v>0.3129563947423325</v>
          </cell>
          <cell r="AB1024">
            <v>2.1638699293612706</v>
          </cell>
          <cell r="AC1024">
            <v>0.37256713659801494</v>
          </cell>
          <cell r="AD1024">
            <v>5.1712318559804471</v>
          </cell>
          <cell r="AE1024">
            <v>0</v>
          </cell>
          <cell r="AF1024">
            <v>100</v>
          </cell>
          <cell r="AG1024">
            <v>0.34410300736192651</v>
          </cell>
        </row>
        <row r="1025">
          <cell r="C1025" t="str">
            <v>150612</v>
          </cell>
          <cell r="D1025" t="str">
            <v>SIERRA</v>
          </cell>
          <cell r="E1025" t="str">
            <v xml:space="preserve">LIMA </v>
          </cell>
          <cell r="F1025" t="str">
            <v>HUARAL</v>
          </cell>
          <cell r="G1025" t="str">
            <v>VEINTISIETE DE NOVIEMBRE</v>
          </cell>
          <cell r="H1025">
            <v>440</v>
          </cell>
          <cell r="I1025">
            <v>405.22058823529409</v>
          </cell>
          <cell r="J1025">
            <v>34.779411764705912</v>
          </cell>
          <cell r="K1025">
            <v>0.42799999999999999</v>
          </cell>
          <cell r="L1025">
            <v>53.02363411200227</v>
          </cell>
          <cell r="M1025">
            <v>3.6552116189644734</v>
          </cell>
          <cell r="N1025">
            <v>3.0193742238596797</v>
          </cell>
          <cell r="O1025">
            <v>2.9134203126486038</v>
          </cell>
          <cell r="P1025">
            <v>2.6414259865752143</v>
          </cell>
          <cell r="Q1025">
            <v>3.0399519188847073</v>
          </cell>
          <cell r="R1025">
            <v>2.4585806603998157</v>
          </cell>
          <cell r="S1025">
            <v>4.2281390871362099</v>
          </cell>
          <cell r="T1025">
            <v>0.73451222152699591</v>
          </cell>
          <cell r="U1025">
            <v>0.67862861982989986</v>
          </cell>
          <cell r="V1025">
            <v>2.5621990691510477</v>
          </cell>
          <cell r="W1025">
            <v>0.2145882049279827</v>
          </cell>
          <cell r="X1025">
            <v>2.3948883243993628E-2</v>
          </cell>
          <cell r="Y1025">
            <v>1.222096343613345</v>
          </cell>
          <cell r="Z1025">
            <v>1.1035993980174246</v>
          </cell>
          <cell r="AA1025">
            <v>0.3138155426230686</v>
          </cell>
          <cell r="AB1025">
            <v>0.56938056947425664</v>
          </cell>
          <cell r="AC1025">
            <v>7.6182710827178708</v>
          </cell>
          <cell r="AD1025">
            <v>8.5530788636095938</v>
          </cell>
          <cell r="AE1025">
            <v>1.4260930656741659</v>
          </cell>
          <cell r="AF1025">
            <v>99.999949784880627</v>
          </cell>
          <cell r="AG1025">
            <v>0.56678845730966743</v>
          </cell>
        </row>
        <row r="1026">
          <cell r="C1026" t="str">
            <v>150701</v>
          </cell>
          <cell r="D1026" t="str">
            <v>SIERRA</v>
          </cell>
          <cell r="E1026" t="str">
            <v xml:space="preserve">LIMA </v>
          </cell>
          <cell r="F1026" t="str">
            <v>HUAROCHIRI</v>
          </cell>
          <cell r="G1026" t="str">
            <v>MATUCANA</v>
          </cell>
          <cell r="H1026">
            <v>3680</v>
          </cell>
          <cell r="I1026">
            <v>2771.4285714285711</v>
          </cell>
          <cell r="J1026">
            <v>908.5714285714289</v>
          </cell>
          <cell r="K1026">
            <v>0.43</v>
          </cell>
          <cell r="L1026">
            <v>53.02363411200227</v>
          </cell>
          <cell r="M1026">
            <v>3.6552116189644734</v>
          </cell>
          <cell r="N1026">
            <v>3.0193742238596797</v>
          </cell>
          <cell r="O1026">
            <v>2.9134203126486038</v>
          </cell>
          <cell r="P1026">
            <v>2.6414259865752143</v>
          </cell>
          <cell r="Q1026">
            <v>3.0399519188847073</v>
          </cell>
          <cell r="R1026">
            <v>2.4585806603998157</v>
          </cell>
          <cell r="S1026">
            <v>4.2281390871362099</v>
          </cell>
          <cell r="T1026">
            <v>0.73451222152699591</v>
          </cell>
          <cell r="U1026">
            <v>0.67862861982989986</v>
          </cell>
          <cell r="V1026">
            <v>2.5621990691510477</v>
          </cell>
          <cell r="W1026">
            <v>0.2145882049279827</v>
          </cell>
          <cell r="X1026">
            <v>2.3948883243993628E-2</v>
          </cell>
          <cell r="Y1026">
            <v>1.222096343613345</v>
          </cell>
          <cell r="Z1026">
            <v>1.1035993980174246</v>
          </cell>
          <cell r="AA1026">
            <v>0.3138155426230686</v>
          </cell>
          <cell r="AB1026">
            <v>0.56938056947425664</v>
          </cell>
          <cell r="AC1026">
            <v>7.6182710827178708</v>
          </cell>
          <cell r="AD1026">
            <v>8.5530788636095938</v>
          </cell>
          <cell r="AE1026">
            <v>1.4260930656741659</v>
          </cell>
          <cell r="AF1026">
            <v>99.999949784880627</v>
          </cell>
          <cell r="AG1026">
            <v>0.56678845730966743</v>
          </cell>
        </row>
        <row r="1027">
          <cell r="C1027" t="str">
            <v>150702</v>
          </cell>
          <cell r="D1027" t="str">
            <v>COSTA</v>
          </cell>
          <cell r="E1027" t="str">
            <v xml:space="preserve">LIMA </v>
          </cell>
          <cell r="F1027" t="str">
            <v>HUAROCHIRI</v>
          </cell>
          <cell r="G1027" t="str">
            <v>ANTIOQUIA</v>
          </cell>
          <cell r="H1027">
            <v>1238</v>
          </cell>
          <cell r="I1027">
            <v>303.2020348837209</v>
          </cell>
          <cell r="J1027">
            <v>934.7979651162791</v>
          </cell>
          <cell r="K1027">
            <v>0.46</v>
          </cell>
          <cell r="L1027">
            <v>50.60709606947669</v>
          </cell>
          <cell r="M1027">
            <v>2.2411628889756545</v>
          </cell>
          <cell r="N1027">
            <v>4.0122999065623119</v>
          </cell>
          <cell r="O1027">
            <v>2.9197180090913806</v>
          </cell>
          <cell r="P1027">
            <v>2.7714213830864716</v>
          </cell>
          <cell r="Q1027">
            <v>3.1280404138035789</v>
          </cell>
          <cell r="R1027">
            <v>2.8167969524514622</v>
          </cell>
          <cell r="S1027">
            <v>3.5374559009529452</v>
          </cell>
          <cell r="T1027">
            <v>0.52693224692912044</v>
          </cell>
          <cell r="U1027">
            <v>1.0249798151788001</v>
          </cell>
          <cell r="V1027">
            <v>2.9858195478301415</v>
          </cell>
          <cell r="W1027">
            <v>0.24952823669276764</v>
          </cell>
          <cell r="X1027">
            <v>0</v>
          </cell>
          <cell r="Y1027">
            <v>1.6364022097754347</v>
          </cell>
          <cell r="Z1027">
            <v>1.3459960057218483</v>
          </cell>
          <cell r="AA1027">
            <v>0.25392748095845308</v>
          </cell>
          <cell r="AB1027">
            <v>0.48929281295604032</v>
          </cell>
          <cell r="AC1027">
            <v>9.6670296903945871</v>
          </cell>
          <cell r="AD1027">
            <v>8.2651306916465401</v>
          </cell>
          <cell r="AE1027">
            <v>1.5208767397705019</v>
          </cell>
          <cell r="AF1027">
            <v>99.99990700225473</v>
          </cell>
          <cell r="AG1027">
            <v>0.52848258958452343</v>
          </cell>
        </row>
        <row r="1028">
          <cell r="C1028" t="str">
            <v>150703</v>
          </cell>
          <cell r="D1028" t="str">
            <v>SIERRA</v>
          </cell>
          <cell r="E1028" t="str">
            <v xml:space="preserve">LIMA </v>
          </cell>
          <cell r="F1028" t="str">
            <v>HUAROCHIRI</v>
          </cell>
          <cell r="G1028" t="str">
            <v>CALLAHUANCA</v>
          </cell>
          <cell r="H1028">
            <v>4080</v>
          </cell>
          <cell r="I1028">
            <v>3297.929313929314</v>
          </cell>
          <cell r="J1028">
            <v>782.07068607068595</v>
          </cell>
          <cell r="K1028">
            <v>0.42799999999999999</v>
          </cell>
          <cell r="L1028">
            <v>53.02363411200227</v>
          </cell>
          <cell r="M1028">
            <v>3.6552116189644734</v>
          </cell>
          <cell r="N1028">
            <v>3.0193742238596797</v>
          </cell>
          <cell r="O1028">
            <v>2.9134203126486038</v>
          </cell>
          <cell r="P1028">
            <v>2.6414259865752143</v>
          </cell>
          <cell r="Q1028">
            <v>3.0399519188847073</v>
          </cell>
          <cell r="R1028">
            <v>2.4585806603998157</v>
          </cell>
          <cell r="S1028">
            <v>4.2281390871362099</v>
          </cell>
          <cell r="T1028">
            <v>0.73451222152699591</v>
          </cell>
          <cell r="U1028">
            <v>0.67862861982989986</v>
          </cell>
          <cell r="V1028">
            <v>2.5621990691510477</v>
          </cell>
          <cell r="W1028">
            <v>0.2145882049279827</v>
          </cell>
          <cell r="X1028">
            <v>2.3948883243993628E-2</v>
          </cell>
          <cell r="Y1028">
            <v>1.222096343613345</v>
          </cell>
          <cell r="Z1028">
            <v>1.1035993980174246</v>
          </cell>
          <cell r="AA1028">
            <v>0.3138155426230686</v>
          </cell>
          <cell r="AB1028">
            <v>0.56938056947425664</v>
          </cell>
          <cell r="AC1028">
            <v>7.6182710827178708</v>
          </cell>
          <cell r="AD1028">
            <v>8.5530788636095938</v>
          </cell>
          <cell r="AE1028">
            <v>1.4260930656741659</v>
          </cell>
          <cell r="AF1028">
            <v>99.999949784880627</v>
          </cell>
          <cell r="AG1028">
            <v>0.56678845730966743</v>
          </cell>
        </row>
        <row r="1029">
          <cell r="C1029" t="str">
            <v>150704</v>
          </cell>
          <cell r="D1029" t="str">
            <v>SIERRA</v>
          </cell>
          <cell r="E1029" t="str">
            <v xml:space="preserve">LIMA </v>
          </cell>
          <cell r="F1029" t="str">
            <v>HUAROCHIRI</v>
          </cell>
          <cell r="G1029" t="str">
            <v>CARAMPOMA</v>
          </cell>
          <cell r="H1029">
            <v>1788</v>
          </cell>
          <cell r="I1029">
            <v>1695.5968992248061</v>
          </cell>
          <cell r="J1029">
            <v>92.403100775193934</v>
          </cell>
          <cell r="K1029">
            <v>0.42799999999999999</v>
          </cell>
          <cell r="L1029">
            <v>53.02363411200227</v>
          </cell>
          <cell r="M1029">
            <v>3.6552116189644734</v>
          </cell>
          <cell r="N1029">
            <v>3.0193742238596797</v>
          </cell>
          <cell r="O1029">
            <v>2.9134203126486038</v>
          </cell>
          <cell r="P1029">
            <v>2.6414259865752143</v>
          </cell>
          <cell r="Q1029">
            <v>3.0399519188847073</v>
          </cell>
          <cell r="R1029">
            <v>2.4585806603998157</v>
          </cell>
          <cell r="S1029">
            <v>4.2281390871362099</v>
          </cell>
          <cell r="T1029">
            <v>0.73451222152699591</v>
          </cell>
          <cell r="U1029">
            <v>0.67862861982989986</v>
          </cell>
          <cell r="V1029">
            <v>2.5621990691510477</v>
          </cell>
          <cell r="W1029">
            <v>0.2145882049279827</v>
          </cell>
          <cell r="X1029">
            <v>2.3948883243993628E-2</v>
          </cell>
          <cell r="Y1029">
            <v>1.222096343613345</v>
          </cell>
          <cell r="Z1029">
            <v>1.1035993980174246</v>
          </cell>
          <cell r="AA1029">
            <v>0.3138155426230686</v>
          </cell>
          <cell r="AB1029">
            <v>0.56938056947425664</v>
          </cell>
          <cell r="AC1029">
            <v>7.6182710827178708</v>
          </cell>
          <cell r="AD1029">
            <v>8.5530788636095938</v>
          </cell>
          <cell r="AE1029">
            <v>1.4260930656741659</v>
          </cell>
          <cell r="AF1029">
            <v>99.999949784880627</v>
          </cell>
          <cell r="AG1029">
            <v>0.56678845730966743</v>
          </cell>
        </row>
        <row r="1030">
          <cell r="C1030" t="str">
            <v>150705</v>
          </cell>
          <cell r="D1030" t="str">
            <v>SIERRA</v>
          </cell>
          <cell r="E1030" t="str">
            <v xml:space="preserve">LIMA </v>
          </cell>
          <cell r="F1030" t="str">
            <v>HUAROCHIRI</v>
          </cell>
          <cell r="G1030" t="str">
            <v>CHICLA</v>
          </cell>
          <cell r="H1030">
            <v>7632</v>
          </cell>
          <cell r="I1030">
            <v>4708.2035029190993</v>
          </cell>
          <cell r="J1030">
            <v>2923.7964970809007</v>
          </cell>
          <cell r="K1030">
            <v>0.31</v>
          </cell>
          <cell r="L1030">
            <v>53.02363411200227</v>
          </cell>
          <cell r="M1030">
            <v>3.6552116189644734</v>
          </cell>
          <cell r="N1030">
            <v>3.0193742238596797</v>
          </cell>
          <cell r="O1030">
            <v>2.9134203126486038</v>
          </cell>
          <cell r="P1030">
            <v>2.6414259865752143</v>
          </cell>
          <cell r="Q1030">
            <v>3.0399519188847073</v>
          </cell>
          <cell r="R1030">
            <v>2.4585806603998157</v>
          </cell>
          <cell r="S1030">
            <v>4.2281390871362099</v>
          </cell>
          <cell r="T1030">
            <v>0.73451222152699591</v>
          </cell>
          <cell r="U1030">
            <v>0.67862861982989986</v>
          </cell>
          <cell r="V1030">
            <v>2.5621990691510477</v>
          </cell>
          <cell r="W1030">
            <v>0.2145882049279827</v>
          </cell>
          <cell r="X1030">
            <v>2.3948883243993628E-2</v>
          </cell>
          <cell r="Y1030">
            <v>1.222096343613345</v>
          </cell>
          <cell r="Z1030">
            <v>1.1035993980174246</v>
          </cell>
          <cell r="AA1030">
            <v>0.3138155426230686</v>
          </cell>
          <cell r="AB1030">
            <v>0.56938056947425664</v>
          </cell>
          <cell r="AC1030">
            <v>7.6182710827178708</v>
          </cell>
          <cell r="AD1030">
            <v>8.5530788636095938</v>
          </cell>
          <cell r="AE1030">
            <v>1.4260930656741659</v>
          </cell>
          <cell r="AF1030">
            <v>99.999949784880627</v>
          </cell>
          <cell r="AG1030">
            <v>0.56678845730966743</v>
          </cell>
        </row>
        <row r="1031">
          <cell r="C1031" t="str">
            <v>150706</v>
          </cell>
          <cell r="D1031" t="str">
            <v>SIERRA</v>
          </cell>
          <cell r="E1031" t="str">
            <v xml:space="preserve">LIMA </v>
          </cell>
          <cell r="F1031" t="str">
            <v>HUAROCHIRI</v>
          </cell>
          <cell r="G1031" t="str">
            <v>CUENCA</v>
          </cell>
          <cell r="H1031">
            <v>395</v>
          </cell>
          <cell r="I1031">
            <v>90.688775510204096</v>
          </cell>
          <cell r="J1031">
            <v>304.3112244897959</v>
          </cell>
          <cell r="K1031">
            <v>0.42799999999999999</v>
          </cell>
          <cell r="L1031">
            <v>53.02363411200227</v>
          </cell>
          <cell r="M1031">
            <v>3.6552116189644734</v>
          </cell>
          <cell r="N1031">
            <v>3.0193742238596797</v>
          </cell>
          <cell r="O1031">
            <v>2.9134203126486038</v>
          </cell>
          <cell r="P1031">
            <v>2.6414259865752143</v>
          </cell>
          <cell r="Q1031">
            <v>3.0399519188847073</v>
          </cell>
          <cell r="R1031">
            <v>2.4585806603998157</v>
          </cell>
          <cell r="S1031">
            <v>4.2281390871362099</v>
          </cell>
          <cell r="T1031">
            <v>0.73451222152699591</v>
          </cell>
          <cell r="U1031">
            <v>0.67862861982989986</v>
          </cell>
          <cell r="V1031">
            <v>2.5621990691510477</v>
          </cell>
          <cell r="W1031">
            <v>0.2145882049279827</v>
          </cell>
          <cell r="X1031">
            <v>2.3948883243993628E-2</v>
          </cell>
          <cell r="Y1031">
            <v>1.222096343613345</v>
          </cell>
          <cell r="Z1031">
            <v>1.1035993980174246</v>
          </cell>
          <cell r="AA1031">
            <v>0.3138155426230686</v>
          </cell>
          <cell r="AB1031">
            <v>0.56938056947425664</v>
          </cell>
          <cell r="AC1031">
            <v>7.6182710827178708</v>
          </cell>
          <cell r="AD1031">
            <v>8.5530788636095938</v>
          </cell>
          <cell r="AE1031">
            <v>1.4260930656741659</v>
          </cell>
          <cell r="AF1031">
            <v>99.999949784880627</v>
          </cell>
          <cell r="AG1031">
            <v>0.56678845730966743</v>
          </cell>
        </row>
        <row r="1032">
          <cell r="C1032" t="str">
            <v>150707</v>
          </cell>
          <cell r="D1032" t="str">
            <v>SIERRA</v>
          </cell>
          <cell r="E1032" t="str">
            <v xml:space="preserve">LIMA </v>
          </cell>
          <cell r="F1032" t="str">
            <v>HUAROCHIRI</v>
          </cell>
          <cell r="G1032" t="str">
            <v>HUACHUPAMPA</v>
          </cell>
          <cell r="H1032">
            <v>2814</v>
          </cell>
          <cell r="I1032">
            <v>2641.4942528735633</v>
          </cell>
          <cell r="J1032">
            <v>172.50574712643675</v>
          </cell>
          <cell r="K1032">
            <v>0.42799999999999999</v>
          </cell>
          <cell r="L1032">
            <v>53.02363411200227</v>
          </cell>
          <cell r="M1032">
            <v>3.6552116189644734</v>
          </cell>
          <cell r="N1032">
            <v>3.0193742238596797</v>
          </cell>
          <cell r="O1032">
            <v>2.9134203126486038</v>
          </cell>
          <cell r="P1032">
            <v>2.6414259865752143</v>
          </cell>
          <cell r="Q1032">
            <v>3.0399519188847073</v>
          </cell>
          <cell r="R1032">
            <v>2.4585806603998157</v>
          </cell>
          <cell r="S1032">
            <v>4.2281390871362099</v>
          </cell>
          <cell r="T1032">
            <v>0.73451222152699591</v>
          </cell>
          <cell r="U1032">
            <v>0.67862861982989986</v>
          </cell>
          <cell r="V1032">
            <v>2.5621990691510477</v>
          </cell>
          <cell r="W1032">
            <v>0.2145882049279827</v>
          </cell>
          <cell r="X1032">
            <v>2.3948883243993628E-2</v>
          </cell>
          <cell r="Y1032">
            <v>1.222096343613345</v>
          </cell>
          <cell r="Z1032">
            <v>1.1035993980174246</v>
          </cell>
          <cell r="AA1032">
            <v>0.3138155426230686</v>
          </cell>
          <cell r="AB1032">
            <v>0.56938056947425664</v>
          </cell>
          <cell r="AC1032">
            <v>7.6182710827178708</v>
          </cell>
          <cell r="AD1032">
            <v>8.5530788636095938</v>
          </cell>
          <cell r="AE1032">
            <v>1.4260930656741659</v>
          </cell>
          <cell r="AF1032">
            <v>99.999949784880627</v>
          </cell>
          <cell r="AG1032">
            <v>0.56678845730966743</v>
          </cell>
        </row>
        <row r="1033">
          <cell r="C1033" t="str">
            <v>150708</v>
          </cell>
          <cell r="D1033" t="str">
            <v>SIERRA</v>
          </cell>
          <cell r="E1033" t="str">
            <v xml:space="preserve">LIMA </v>
          </cell>
          <cell r="F1033" t="str">
            <v>HUAROCHIRI</v>
          </cell>
          <cell r="G1033" t="str">
            <v>HUANZA</v>
          </cell>
          <cell r="H1033">
            <v>2674</v>
          </cell>
          <cell r="I1033">
            <v>2102.0290948275861</v>
          </cell>
          <cell r="J1033">
            <v>571.97090517241395</v>
          </cell>
          <cell r="K1033">
            <v>0.42799999999999999</v>
          </cell>
          <cell r="L1033">
            <v>53.02363411200227</v>
          </cell>
          <cell r="M1033">
            <v>3.6552116189644734</v>
          </cell>
          <cell r="N1033">
            <v>3.0193742238596797</v>
          </cell>
          <cell r="O1033">
            <v>2.9134203126486038</v>
          </cell>
          <cell r="P1033">
            <v>2.6414259865752143</v>
          </cell>
          <cell r="Q1033">
            <v>3.0399519188847073</v>
          </cell>
          <cell r="R1033">
            <v>2.4585806603998157</v>
          </cell>
          <cell r="S1033">
            <v>4.2281390871362099</v>
          </cell>
          <cell r="T1033">
            <v>0.73451222152699591</v>
          </cell>
          <cell r="U1033">
            <v>0.67862861982989986</v>
          </cell>
          <cell r="V1033">
            <v>2.5621990691510477</v>
          </cell>
          <cell r="W1033">
            <v>0.2145882049279827</v>
          </cell>
          <cell r="X1033">
            <v>2.3948883243993628E-2</v>
          </cell>
          <cell r="Y1033">
            <v>1.222096343613345</v>
          </cell>
          <cell r="Z1033">
            <v>1.1035993980174246</v>
          </cell>
          <cell r="AA1033">
            <v>0.3138155426230686</v>
          </cell>
          <cell r="AB1033">
            <v>0.56938056947425664</v>
          </cell>
          <cell r="AC1033">
            <v>7.6182710827178708</v>
          </cell>
          <cell r="AD1033">
            <v>8.5530788636095938</v>
          </cell>
          <cell r="AE1033">
            <v>1.4260930656741659</v>
          </cell>
          <cell r="AF1033">
            <v>99.999949784880627</v>
          </cell>
          <cell r="AG1033">
            <v>0.56678845730966743</v>
          </cell>
        </row>
        <row r="1034">
          <cell r="C1034" t="str">
            <v>150709</v>
          </cell>
          <cell r="D1034" t="str">
            <v>SIERRA</v>
          </cell>
          <cell r="E1034" t="str">
            <v xml:space="preserve">LIMA </v>
          </cell>
          <cell r="F1034" t="str">
            <v>HUAROCHIRI</v>
          </cell>
          <cell r="G1034" t="str">
            <v>HUAROCHIRI</v>
          </cell>
          <cell r="H1034">
            <v>1291</v>
          </cell>
          <cell r="I1034">
            <v>1075.8333333333335</v>
          </cell>
          <cell r="J1034">
            <v>215.16666666666652</v>
          </cell>
          <cell r="K1034">
            <v>0.42799999999999999</v>
          </cell>
          <cell r="L1034">
            <v>52.145688269951783</v>
          </cell>
          <cell r="M1034">
            <v>2.1189073379753611</v>
          </cell>
          <cell r="N1034">
            <v>4.3813604713444034</v>
          </cell>
          <cell r="O1034">
            <v>3.0230316014997314</v>
          </cell>
          <cell r="P1034">
            <v>2.6480985538296729</v>
          </cell>
          <cell r="Q1034">
            <v>3.76861274772362</v>
          </cell>
          <cell r="R1034">
            <v>4.8034279592929821</v>
          </cell>
          <cell r="S1034">
            <v>1.681842528119978</v>
          </cell>
          <cell r="T1034">
            <v>0.24852704874129619</v>
          </cell>
          <cell r="U1034">
            <v>0.55704338510980167</v>
          </cell>
          <cell r="V1034">
            <v>3.1730048205677557</v>
          </cell>
          <cell r="W1034">
            <v>0</v>
          </cell>
          <cell r="X1034">
            <v>0</v>
          </cell>
          <cell r="Y1034">
            <v>1.2276379217996787</v>
          </cell>
          <cell r="Z1034">
            <v>1.0498125334761648</v>
          </cell>
          <cell r="AA1034">
            <v>0.10498125334761649</v>
          </cell>
          <cell r="AB1034">
            <v>1.1590787359400108</v>
          </cell>
          <cell r="AC1034">
            <v>8.3985002678093199</v>
          </cell>
          <cell r="AD1034">
            <v>9.4504552758435985</v>
          </cell>
          <cell r="AE1034">
            <v>5.9989287627209426E-2</v>
          </cell>
          <cell r="AF1034">
            <v>99.999999999999986</v>
          </cell>
          <cell r="AG1034">
            <v>0.54264595607927146</v>
          </cell>
        </row>
        <row r="1035">
          <cell r="C1035" t="str">
            <v>150710</v>
          </cell>
          <cell r="D1035" t="str">
            <v>SIERRA</v>
          </cell>
          <cell r="E1035" t="str">
            <v xml:space="preserve">LIMA </v>
          </cell>
          <cell r="F1035" t="str">
            <v>HUAROCHIRI</v>
          </cell>
          <cell r="G1035" t="str">
            <v>LAHUAYTAMBO</v>
          </cell>
          <cell r="H1035">
            <v>674</v>
          </cell>
          <cell r="I1035">
            <v>308.41338112305857</v>
          </cell>
          <cell r="J1035">
            <v>365.58661887694143</v>
          </cell>
          <cell r="K1035">
            <v>0.42799999999999999</v>
          </cell>
          <cell r="L1035">
            <v>53.02363411200227</v>
          </cell>
          <cell r="M1035">
            <v>3.6552116189644734</v>
          </cell>
          <cell r="N1035">
            <v>3.0193742238596797</v>
          </cell>
          <cell r="O1035">
            <v>2.9134203126486038</v>
          </cell>
          <cell r="P1035">
            <v>2.6414259865752143</v>
          </cell>
          <cell r="Q1035">
            <v>3.0399519188847073</v>
          </cell>
          <cell r="R1035">
            <v>2.4585806603998157</v>
          </cell>
          <cell r="S1035">
            <v>4.2281390871362099</v>
          </cell>
          <cell r="T1035">
            <v>0.73451222152699591</v>
          </cell>
          <cell r="U1035">
            <v>0.67862861982989986</v>
          </cell>
          <cell r="V1035">
            <v>2.5621990691510477</v>
          </cell>
          <cell r="W1035">
            <v>0.2145882049279827</v>
          </cell>
          <cell r="X1035">
            <v>2.3948883243993628E-2</v>
          </cell>
          <cell r="Y1035">
            <v>1.222096343613345</v>
          </cell>
          <cell r="Z1035">
            <v>1.1035993980174246</v>
          </cell>
          <cell r="AA1035">
            <v>0.3138155426230686</v>
          </cell>
          <cell r="AB1035">
            <v>0.56938056947425664</v>
          </cell>
          <cell r="AC1035">
            <v>7.6182710827178708</v>
          </cell>
          <cell r="AD1035">
            <v>8.5530788636095938</v>
          </cell>
          <cell r="AE1035">
            <v>1.4260930656741659</v>
          </cell>
          <cell r="AF1035">
            <v>99.999949784880627</v>
          </cell>
          <cell r="AG1035">
            <v>0.56678845730966743</v>
          </cell>
        </row>
        <row r="1036">
          <cell r="C1036" t="str">
            <v>150711</v>
          </cell>
          <cell r="D1036" t="str">
            <v>SIERRA</v>
          </cell>
          <cell r="E1036" t="str">
            <v xml:space="preserve">LIMA </v>
          </cell>
          <cell r="F1036" t="str">
            <v>HUAROCHIRI</v>
          </cell>
          <cell r="G1036" t="str">
            <v>LANGA</v>
          </cell>
          <cell r="H1036">
            <v>851</v>
          </cell>
          <cell r="I1036">
            <v>441.61742424242425</v>
          </cell>
          <cell r="J1036">
            <v>409.38257575757575</v>
          </cell>
          <cell r="K1036">
            <v>0.42799999999999999</v>
          </cell>
          <cell r="L1036">
            <v>53.02363411200227</v>
          </cell>
          <cell r="M1036">
            <v>3.6552116189644734</v>
          </cell>
          <cell r="N1036">
            <v>3.0193742238596797</v>
          </cell>
          <cell r="O1036">
            <v>2.9134203126486038</v>
          </cell>
          <cell r="P1036">
            <v>2.6414259865752143</v>
          </cell>
          <cell r="Q1036">
            <v>3.0399519188847073</v>
          </cell>
          <cell r="R1036">
            <v>2.4585806603998157</v>
          </cell>
          <cell r="S1036">
            <v>4.2281390871362099</v>
          </cell>
          <cell r="T1036">
            <v>0.73451222152699591</v>
          </cell>
          <cell r="U1036">
            <v>0.67862861982989986</v>
          </cell>
          <cell r="V1036">
            <v>2.5621990691510477</v>
          </cell>
          <cell r="W1036">
            <v>0.2145882049279827</v>
          </cell>
          <cell r="X1036">
            <v>2.3948883243993628E-2</v>
          </cell>
          <cell r="Y1036">
            <v>1.222096343613345</v>
          </cell>
          <cell r="Z1036">
            <v>1.1035993980174246</v>
          </cell>
          <cell r="AA1036">
            <v>0.3138155426230686</v>
          </cell>
          <cell r="AB1036">
            <v>0.56938056947425664</v>
          </cell>
          <cell r="AC1036">
            <v>7.6182710827178708</v>
          </cell>
          <cell r="AD1036">
            <v>8.5530788636095938</v>
          </cell>
          <cell r="AE1036">
            <v>1.4260930656741659</v>
          </cell>
          <cell r="AF1036">
            <v>99.999949784880627</v>
          </cell>
          <cell r="AG1036">
            <v>0.56678845730966743</v>
          </cell>
        </row>
        <row r="1037">
          <cell r="C1037" t="str">
            <v>150712</v>
          </cell>
          <cell r="D1037" t="str">
            <v>SIERRA</v>
          </cell>
          <cell r="E1037" t="str">
            <v xml:space="preserve">LIMA </v>
          </cell>
          <cell r="F1037" t="str">
            <v>HUAROCHIRI</v>
          </cell>
          <cell r="G1037" t="str">
            <v>LARAOS</v>
          </cell>
          <cell r="H1037">
            <v>2298</v>
          </cell>
          <cell r="I1037">
            <v>2249.5818476499189</v>
          </cell>
          <cell r="J1037">
            <v>48.418152350081073</v>
          </cell>
          <cell r="K1037">
            <v>0.42799999999999999</v>
          </cell>
          <cell r="L1037">
            <v>53.02363411200227</v>
          </cell>
          <cell r="M1037">
            <v>3.6552116189644734</v>
          </cell>
          <cell r="N1037">
            <v>3.0193742238596797</v>
          </cell>
          <cell r="O1037">
            <v>2.9134203126486038</v>
          </cell>
          <cell r="P1037">
            <v>2.6414259865752143</v>
          </cell>
          <cell r="Q1037">
            <v>3.0399519188847073</v>
          </cell>
          <cell r="R1037">
            <v>2.4585806603998157</v>
          </cell>
          <cell r="S1037">
            <v>4.2281390871362099</v>
          </cell>
          <cell r="T1037">
            <v>0.73451222152699591</v>
          </cell>
          <cell r="U1037">
            <v>0.67862861982989986</v>
          </cell>
          <cell r="V1037">
            <v>2.5621990691510477</v>
          </cell>
          <cell r="W1037">
            <v>0.2145882049279827</v>
          </cell>
          <cell r="X1037">
            <v>2.3948883243993628E-2</v>
          </cell>
          <cell r="Y1037">
            <v>1.222096343613345</v>
          </cell>
          <cell r="Z1037">
            <v>1.1035993980174246</v>
          </cell>
          <cell r="AA1037">
            <v>0.3138155426230686</v>
          </cell>
          <cell r="AB1037">
            <v>0.56938056947425664</v>
          </cell>
          <cell r="AC1037">
            <v>7.6182710827178708</v>
          </cell>
          <cell r="AD1037">
            <v>8.5530788636095938</v>
          </cell>
          <cell r="AE1037">
            <v>1.4260930656741659</v>
          </cell>
          <cell r="AF1037">
            <v>99.999949784880627</v>
          </cell>
          <cell r="AG1037">
            <v>0.56678845730966743</v>
          </cell>
        </row>
        <row r="1038">
          <cell r="C1038" t="str">
            <v>150713</v>
          </cell>
          <cell r="D1038" t="str">
            <v>SIERRA</v>
          </cell>
          <cell r="E1038" t="str">
            <v xml:space="preserve">LIMA </v>
          </cell>
          <cell r="F1038" t="str">
            <v>HUAROCHIRI</v>
          </cell>
          <cell r="G1038" t="str">
            <v>MARIATANA</v>
          </cell>
          <cell r="H1038">
            <v>1309</v>
          </cell>
          <cell r="I1038">
            <v>247.22480620155036</v>
          </cell>
          <cell r="J1038">
            <v>1061.7751937984497</v>
          </cell>
          <cell r="K1038">
            <v>0.42799999999999999</v>
          </cell>
          <cell r="L1038">
            <v>53.02363411200227</v>
          </cell>
          <cell r="M1038">
            <v>3.6552116189644734</v>
          </cell>
          <cell r="N1038">
            <v>3.0193742238596797</v>
          </cell>
          <cell r="O1038">
            <v>2.9134203126486038</v>
          </cell>
          <cell r="P1038">
            <v>2.6414259865752143</v>
          </cell>
          <cell r="Q1038">
            <v>3.0399519188847073</v>
          </cell>
          <cell r="R1038">
            <v>2.4585806603998157</v>
          </cell>
          <cell r="S1038">
            <v>4.2281390871362099</v>
          </cell>
          <cell r="T1038">
            <v>0.73451222152699591</v>
          </cell>
          <cell r="U1038">
            <v>0.67862861982989986</v>
          </cell>
          <cell r="V1038">
            <v>2.5621990691510477</v>
          </cell>
          <cell r="W1038">
            <v>0.2145882049279827</v>
          </cell>
          <cell r="X1038">
            <v>2.3948883243993628E-2</v>
          </cell>
          <cell r="Y1038">
            <v>1.222096343613345</v>
          </cell>
          <cell r="Z1038">
            <v>1.1035993980174246</v>
          </cell>
          <cell r="AA1038">
            <v>0.3138155426230686</v>
          </cell>
          <cell r="AB1038">
            <v>0.56938056947425664</v>
          </cell>
          <cell r="AC1038">
            <v>7.6182710827178708</v>
          </cell>
          <cell r="AD1038">
            <v>8.5530788636095938</v>
          </cell>
          <cell r="AE1038">
            <v>1.4260930656741659</v>
          </cell>
          <cell r="AF1038">
            <v>99.999949784880627</v>
          </cell>
          <cell r="AG1038">
            <v>0.56678845730966743</v>
          </cell>
        </row>
        <row r="1039">
          <cell r="C1039" t="str">
            <v>150714</v>
          </cell>
          <cell r="D1039" t="str">
            <v>COSTA</v>
          </cell>
          <cell r="E1039" t="str">
            <v xml:space="preserve">LIMA </v>
          </cell>
          <cell r="F1039" t="str">
            <v>HUAROCHIRI</v>
          </cell>
          <cell r="G1039" t="str">
            <v>RICARDO PALMA</v>
          </cell>
          <cell r="H1039">
            <v>6103</v>
          </cell>
          <cell r="I1039">
            <v>5204.8465938637555</v>
          </cell>
          <cell r="J1039">
            <v>898.15340613624448</v>
          </cell>
          <cell r="K1039">
            <v>0.46</v>
          </cell>
          <cell r="L1039">
            <v>50.60709606947669</v>
          </cell>
          <cell r="M1039">
            <v>2.2411628889756545</v>
          </cell>
          <cell r="N1039">
            <v>4.0122999065623119</v>
          </cell>
          <cell r="O1039">
            <v>2.9197180090913806</v>
          </cell>
          <cell r="P1039">
            <v>2.7714213830864716</v>
          </cell>
          <cell r="Q1039">
            <v>3.1280404138035789</v>
          </cell>
          <cell r="R1039">
            <v>2.8167969524514622</v>
          </cell>
          <cell r="S1039">
            <v>3.5374559009529452</v>
          </cell>
          <cell r="T1039">
            <v>0.52693224692912044</v>
          </cell>
          <cell r="U1039">
            <v>1.0249798151788001</v>
          </cell>
          <cell r="V1039">
            <v>2.9858195478301415</v>
          </cell>
          <cell r="W1039">
            <v>0.24952823669276764</v>
          </cell>
          <cell r="X1039">
            <v>0</v>
          </cell>
          <cell r="Y1039">
            <v>1.6364022097754347</v>
          </cell>
          <cell r="Z1039">
            <v>1.3459960057218483</v>
          </cell>
          <cell r="AA1039">
            <v>0.25392748095845308</v>
          </cell>
          <cell r="AB1039">
            <v>0.48929281295604032</v>
          </cell>
          <cell r="AC1039">
            <v>9.6670296903945871</v>
          </cell>
          <cell r="AD1039">
            <v>8.2651306916465401</v>
          </cell>
          <cell r="AE1039">
            <v>1.5208767397705019</v>
          </cell>
          <cell r="AF1039">
            <v>99.99990700225473</v>
          </cell>
          <cell r="AG1039">
            <v>0.52848258958452343</v>
          </cell>
        </row>
        <row r="1040">
          <cell r="C1040" t="str">
            <v>150715</v>
          </cell>
          <cell r="D1040" t="str">
            <v>SIERRA</v>
          </cell>
          <cell r="E1040" t="str">
            <v xml:space="preserve">LIMA </v>
          </cell>
          <cell r="F1040" t="str">
            <v>HUAROCHIRI</v>
          </cell>
          <cell r="G1040" t="str">
            <v>SAN ANDRES DE TUPICOCHA</v>
          </cell>
          <cell r="H1040">
            <v>1268</v>
          </cell>
          <cell r="I1040">
            <v>628.20801124385105</v>
          </cell>
          <cell r="J1040">
            <v>639.79198875614895</v>
          </cell>
          <cell r="K1040">
            <v>0.42799999999999999</v>
          </cell>
          <cell r="L1040">
            <v>53.02363411200227</v>
          </cell>
          <cell r="M1040">
            <v>3.6552116189644734</v>
          </cell>
          <cell r="N1040">
            <v>3.0193742238596797</v>
          </cell>
          <cell r="O1040">
            <v>2.9134203126486038</v>
          </cell>
          <cell r="P1040">
            <v>2.6414259865752143</v>
          </cell>
          <cell r="Q1040">
            <v>3.0399519188847073</v>
          </cell>
          <cell r="R1040">
            <v>2.4585806603998157</v>
          </cell>
          <cell r="S1040">
            <v>4.2281390871362099</v>
          </cell>
          <cell r="T1040">
            <v>0.73451222152699591</v>
          </cell>
          <cell r="U1040">
            <v>0.67862861982989986</v>
          </cell>
          <cell r="V1040">
            <v>2.5621990691510477</v>
          </cell>
          <cell r="W1040">
            <v>0.2145882049279827</v>
          </cell>
          <cell r="X1040">
            <v>2.3948883243993628E-2</v>
          </cell>
          <cell r="Y1040">
            <v>1.222096343613345</v>
          </cell>
          <cell r="Z1040">
            <v>1.1035993980174246</v>
          </cell>
          <cell r="AA1040">
            <v>0.3138155426230686</v>
          </cell>
          <cell r="AB1040">
            <v>0.56938056947425664</v>
          </cell>
          <cell r="AC1040">
            <v>7.6182710827178708</v>
          </cell>
          <cell r="AD1040">
            <v>8.5530788636095938</v>
          </cell>
          <cell r="AE1040">
            <v>1.4260930656741659</v>
          </cell>
          <cell r="AF1040">
            <v>99.999949784880627</v>
          </cell>
          <cell r="AG1040">
            <v>0.56678845730966743</v>
          </cell>
        </row>
        <row r="1041">
          <cell r="C1041" t="str">
            <v>150716</v>
          </cell>
          <cell r="D1041" t="str">
            <v>COSTA</v>
          </cell>
          <cell r="E1041" t="str">
            <v xml:space="preserve">LIMA </v>
          </cell>
          <cell r="F1041" t="str">
            <v>HUAROCHIRI</v>
          </cell>
          <cell r="G1041" t="str">
            <v>SAN ANTONIO</v>
          </cell>
          <cell r="H1041">
            <v>5469</v>
          </cell>
          <cell r="I1041">
            <v>1602.1893268379094</v>
          </cell>
          <cell r="J1041">
            <v>3866.8106731620906</v>
          </cell>
          <cell r="K1041">
            <v>0.46</v>
          </cell>
          <cell r="L1041">
            <v>50.60709606947669</v>
          </cell>
          <cell r="M1041">
            <v>2.2411628889756545</v>
          </cell>
          <cell r="N1041">
            <v>4.0122999065623119</v>
          </cell>
          <cell r="O1041">
            <v>2.9197180090913806</v>
          </cell>
          <cell r="P1041">
            <v>2.7714213830864716</v>
          </cell>
          <cell r="Q1041">
            <v>3.1280404138035789</v>
          </cell>
          <cell r="R1041">
            <v>2.8167969524514622</v>
          </cell>
          <cell r="S1041">
            <v>3.5374559009529452</v>
          </cell>
          <cell r="T1041">
            <v>0.52693224692912044</v>
          </cell>
          <cell r="U1041">
            <v>1.0249798151788001</v>
          </cell>
          <cell r="V1041">
            <v>2.9858195478301415</v>
          </cell>
          <cell r="W1041">
            <v>0.24952823669276764</v>
          </cell>
          <cell r="X1041">
            <v>0</v>
          </cell>
          <cell r="Y1041">
            <v>1.6364022097754347</v>
          </cell>
          <cell r="Z1041">
            <v>1.3459960057218483</v>
          </cell>
          <cell r="AA1041">
            <v>0.25392748095845308</v>
          </cell>
          <cell r="AB1041">
            <v>0.48929281295604032</v>
          </cell>
          <cell r="AC1041">
            <v>9.6670296903945871</v>
          </cell>
          <cell r="AD1041">
            <v>8.2651306916465401</v>
          </cell>
          <cell r="AE1041">
            <v>1.5208767397705019</v>
          </cell>
          <cell r="AF1041">
            <v>99.99990700225473</v>
          </cell>
          <cell r="AG1041">
            <v>0.52848258958452343</v>
          </cell>
        </row>
        <row r="1042">
          <cell r="C1042" t="str">
            <v>150717</v>
          </cell>
          <cell r="D1042" t="str">
            <v>SIERRA</v>
          </cell>
          <cell r="E1042" t="str">
            <v xml:space="preserve">LIMA </v>
          </cell>
          <cell r="F1042" t="str">
            <v>HUAROCHIRI</v>
          </cell>
          <cell r="G1042" t="str">
            <v>SAN BARTOLOME</v>
          </cell>
          <cell r="H1042">
            <v>2271</v>
          </cell>
          <cell r="I1042">
            <v>1668.1020635805914</v>
          </cell>
          <cell r="J1042">
            <v>602.89793641940855</v>
          </cell>
          <cell r="K1042">
            <v>0.42799999999999999</v>
          </cell>
          <cell r="L1042">
            <v>53.02363411200227</v>
          </cell>
          <cell r="M1042">
            <v>3.6552116189644734</v>
          </cell>
          <cell r="N1042">
            <v>3.0193742238596797</v>
          </cell>
          <cell r="O1042">
            <v>2.9134203126486038</v>
          </cell>
          <cell r="P1042">
            <v>2.6414259865752143</v>
          </cell>
          <cell r="Q1042">
            <v>3.0399519188847073</v>
          </cell>
          <cell r="R1042">
            <v>2.4585806603998157</v>
          </cell>
          <cell r="S1042">
            <v>4.2281390871362099</v>
          </cell>
          <cell r="T1042">
            <v>0.73451222152699591</v>
          </cell>
          <cell r="U1042">
            <v>0.67862861982989986</v>
          </cell>
          <cell r="V1042">
            <v>2.5621990691510477</v>
          </cell>
          <cell r="W1042">
            <v>0.2145882049279827</v>
          </cell>
          <cell r="X1042">
            <v>2.3948883243993628E-2</v>
          </cell>
          <cell r="Y1042">
            <v>1.222096343613345</v>
          </cell>
          <cell r="Z1042">
            <v>1.1035993980174246</v>
          </cell>
          <cell r="AA1042">
            <v>0.3138155426230686</v>
          </cell>
          <cell r="AB1042">
            <v>0.56938056947425664</v>
          </cell>
          <cell r="AC1042">
            <v>7.6182710827178708</v>
          </cell>
          <cell r="AD1042">
            <v>8.5530788636095938</v>
          </cell>
          <cell r="AE1042">
            <v>1.4260930656741659</v>
          </cell>
          <cell r="AF1042">
            <v>99.999949784880627</v>
          </cell>
          <cell r="AG1042">
            <v>0.56678845730966743</v>
          </cell>
        </row>
        <row r="1043">
          <cell r="C1043" t="str">
            <v>150718</v>
          </cell>
          <cell r="D1043" t="str">
            <v>SIERRA</v>
          </cell>
          <cell r="E1043" t="str">
            <v xml:space="preserve">LIMA </v>
          </cell>
          <cell r="F1043" t="str">
            <v>HUAROCHIRI</v>
          </cell>
          <cell r="G1043" t="str">
            <v>SAN DAMIAN</v>
          </cell>
          <cell r="H1043">
            <v>1183</v>
          </cell>
          <cell r="I1043">
            <v>910.48891873740763</v>
          </cell>
          <cell r="J1043">
            <v>272.51108126259237</v>
          </cell>
          <cell r="K1043">
            <v>0.42799999999999999</v>
          </cell>
          <cell r="L1043">
            <v>53.02363411200227</v>
          </cell>
          <cell r="M1043">
            <v>3.6552116189644734</v>
          </cell>
          <cell r="N1043">
            <v>3.0193742238596797</v>
          </cell>
          <cell r="O1043">
            <v>2.9134203126486038</v>
          </cell>
          <cell r="P1043">
            <v>2.6414259865752143</v>
          </cell>
          <cell r="Q1043">
            <v>3.0399519188847073</v>
          </cell>
          <cell r="R1043">
            <v>2.4585806603998157</v>
          </cell>
          <cell r="S1043">
            <v>4.2281390871362099</v>
          </cell>
          <cell r="T1043">
            <v>0.73451222152699591</v>
          </cell>
          <cell r="U1043">
            <v>0.67862861982989986</v>
          </cell>
          <cell r="V1043">
            <v>2.5621990691510477</v>
          </cell>
          <cell r="W1043">
            <v>0.2145882049279827</v>
          </cell>
          <cell r="X1043">
            <v>2.3948883243993628E-2</v>
          </cell>
          <cell r="Y1043">
            <v>1.222096343613345</v>
          </cell>
          <cell r="Z1043">
            <v>1.1035993980174246</v>
          </cell>
          <cell r="AA1043">
            <v>0.3138155426230686</v>
          </cell>
          <cell r="AB1043">
            <v>0.56938056947425664</v>
          </cell>
          <cell r="AC1043">
            <v>7.6182710827178708</v>
          </cell>
          <cell r="AD1043">
            <v>8.5530788636095938</v>
          </cell>
          <cell r="AE1043">
            <v>1.4260930656741659</v>
          </cell>
          <cell r="AF1043">
            <v>99.999949784880627</v>
          </cell>
          <cell r="AG1043">
            <v>0.56678845730966743</v>
          </cell>
        </row>
        <row r="1044">
          <cell r="C1044" t="str">
            <v>150719</v>
          </cell>
          <cell r="D1044" t="str">
            <v>SIERRA</v>
          </cell>
          <cell r="E1044" t="str">
            <v xml:space="preserve">LIMA </v>
          </cell>
          <cell r="F1044" t="str">
            <v>HUAROCHIRI</v>
          </cell>
          <cell r="G1044" t="str">
            <v>SAN JUAN DE IRIS</v>
          </cell>
          <cell r="H1044">
            <v>1772</v>
          </cell>
          <cell r="I1044">
            <v>1750.9465346534653</v>
          </cell>
          <cell r="J1044">
            <v>21.053465346534722</v>
          </cell>
          <cell r="K1044">
            <v>0.42799999999999999</v>
          </cell>
          <cell r="L1044">
            <v>53.02363411200227</v>
          </cell>
          <cell r="M1044">
            <v>3.6552116189644734</v>
          </cell>
          <cell r="N1044">
            <v>3.0193742238596797</v>
          </cell>
          <cell r="O1044">
            <v>2.9134203126486038</v>
          </cell>
          <cell r="P1044">
            <v>2.6414259865752143</v>
          </cell>
          <cell r="Q1044">
            <v>3.0399519188847073</v>
          </cell>
          <cell r="R1044">
            <v>2.4585806603998157</v>
          </cell>
          <cell r="S1044">
            <v>4.2281390871362099</v>
          </cell>
          <cell r="T1044">
            <v>0.73451222152699591</v>
          </cell>
          <cell r="U1044">
            <v>0.67862861982989986</v>
          </cell>
          <cell r="V1044">
            <v>2.5621990691510477</v>
          </cell>
          <cell r="W1044">
            <v>0.2145882049279827</v>
          </cell>
          <cell r="X1044">
            <v>2.3948883243993628E-2</v>
          </cell>
          <cell r="Y1044">
            <v>1.222096343613345</v>
          </cell>
          <cell r="Z1044">
            <v>1.1035993980174246</v>
          </cell>
          <cell r="AA1044">
            <v>0.3138155426230686</v>
          </cell>
          <cell r="AB1044">
            <v>0.56938056947425664</v>
          </cell>
          <cell r="AC1044">
            <v>7.6182710827178708</v>
          </cell>
          <cell r="AD1044">
            <v>8.5530788636095938</v>
          </cell>
          <cell r="AE1044">
            <v>1.4260930656741659</v>
          </cell>
          <cell r="AF1044">
            <v>99.999949784880627</v>
          </cell>
          <cell r="AG1044">
            <v>0.56678845730966743</v>
          </cell>
        </row>
        <row r="1045">
          <cell r="C1045" t="str">
            <v>150720</v>
          </cell>
          <cell r="D1045" t="str">
            <v>SIERRA</v>
          </cell>
          <cell r="E1045" t="str">
            <v xml:space="preserve">LIMA </v>
          </cell>
          <cell r="F1045" t="str">
            <v>HUAROCHIRI</v>
          </cell>
          <cell r="G1045" t="str">
            <v>SAN JUAN DE TANTARANCHE</v>
          </cell>
          <cell r="H1045">
            <v>471</v>
          </cell>
          <cell r="I1045">
            <v>462.2417355371901</v>
          </cell>
          <cell r="J1045">
            <v>8.7582644628099047</v>
          </cell>
          <cell r="K1045">
            <v>0.42799999999999999</v>
          </cell>
          <cell r="L1045">
            <v>53.02363411200227</v>
          </cell>
          <cell r="M1045">
            <v>3.6552116189644734</v>
          </cell>
          <cell r="N1045">
            <v>3.0193742238596797</v>
          </cell>
          <cell r="O1045">
            <v>2.9134203126486038</v>
          </cell>
          <cell r="P1045">
            <v>2.6414259865752143</v>
          </cell>
          <cell r="Q1045">
            <v>3.0399519188847073</v>
          </cell>
          <cell r="R1045">
            <v>2.4585806603998157</v>
          </cell>
          <cell r="S1045">
            <v>4.2281390871362099</v>
          </cell>
          <cell r="T1045">
            <v>0.73451222152699591</v>
          </cell>
          <cell r="U1045">
            <v>0.67862861982989986</v>
          </cell>
          <cell r="V1045">
            <v>2.5621990691510477</v>
          </cell>
          <cell r="W1045">
            <v>0.2145882049279827</v>
          </cell>
          <cell r="X1045">
            <v>2.3948883243993628E-2</v>
          </cell>
          <cell r="Y1045">
            <v>1.222096343613345</v>
          </cell>
          <cell r="Z1045">
            <v>1.1035993980174246</v>
          </cell>
          <cell r="AA1045">
            <v>0.3138155426230686</v>
          </cell>
          <cell r="AB1045">
            <v>0.56938056947425664</v>
          </cell>
          <cell r="AC1045">
            <v>7.6182710827178708</v>
          </cell>
          <cell r="AD1045">
            <v>8.5530788636095938</v>
          </cell>
          <cell r="AE1045">
            <v>1.4260930656741659</v>
          </cell>
          <cell r="AF1045">
            <v>99.999949784880627</v>
          </cell>
          <cell r="AG1045">
            <v>0.56678845730966743</v>
          </cell>
        </row>
        <row r="1046">
          <cell r="C1046" t="str">
            <v>150721</v>
          </cell>
          <cell r="D1046" t="str">
            <v>SIERRA</v>
          </cell>
          <cell r="E1046" t="str">
            <v xml:space="preserve">LIMA </v>
          </cell>
          <cell r="F1046" t="str">
            <v>HUAROCHIRI</v>
          </cell>
          <cell r="G1046" t="str">
            <v>SAN LORENZO DE QUINTI</v>
          </cell>
          <cell r="H1046">
            <v>1532</v>
          </cell>
          <cell r="I1046">
            <v>1253.1231409875074</v>
          </cell>
          <cell r="J1046">
            <v>278.87685901249256</v>
          </cell>
          <cell r="K1046">
            <v>0.43</v>
          </cell>
          <cell r="L1046">
            <v>53.02363411200227</v>
          </cell>
          <cell r="M1046">
            <v>3.6552116189644734</v>
          </cell>
          <cell r="N1046">
            <v>3.0193742238596797</v>
          </cell>
          <cell r="O1046">
            <v>2.9134203126486038</v>
          </cell>
          <cell r="P1046">
            <v>2.6414259865752143</v>
          </cell>
          <cell r="Q1046">
            <v>3.0399519188847073</v>
          </cell>
          <cell r="R1046">
            <v>2.4585806603998157</v>
          </cell>
          <cell r="S1046">
            <v>4.2281390871362099</v>
          </cell>
          <cell r="T1046">
            <v>0.73451222152699591</v>
          </cell>
          <cell r="U1046">
            <v>0.67862861982989986</v>
          </cell>
          <cell r="V1046">
            <v>2.5621990691510477</v>
          </cell>
          <cell r="W1046">
            <v>0.2145882049279827</v>
          </cell>
          <cell r="X1046">
            <v>2.3948883243993628E-2</v>
          </cell>
          <cell r="Y1046">
            <v>1.222096343613345</v>
          </cell>
          <cell r="Z1046">
            <v>1.1035993980174246</v>
          </cell>
          <cell r="AA1046">
            <v>0.3138155426230686</v>
          </cell>
          <cell r="AB1046">
            <v>0.56938056947425664</v>
          </cell>
          <cell r="AC1046">
            <v>7.6182710827178708</v>
          </cell>
          <cell r="AD1046">
            <v>8.5530788636095938</v>
          </cell>
          <cell r="AE1046">
            <v>1.4260930656741659</v>
          </cell>
          <cell r="AF1046">
            <v>99.999949784880627</v>
          </cell>
          <cell r="AG1046">
            <v>0.56678845730966743</v>
          </cell>
        </row>
        <row r="1047">
          <cell r="C1047" t="str">
            <v>150722</v>
          </cell>
          <cell r="D1047" t="str">
            <v>SIERRA</v>
          </cell>
          <cell r="E1047" t="str">
            <v xml:space="preserve">LIMA </v>
          </cell>
          <cell r="F1047" t="str">
            <v>HUAROCHIRI</v>
          </cell>
          <cell r="G1047" t="str">
            <v>SAN MATEO</v>
          </cell>
          <cell r="H1047">
            <v>5017</v>
          </cell>
          <cell r="I1047">
            <v>3964.1901515151517</v>
          </cell>
          <cell r="J1047">
            <v>1052.8098484848483</v>
          </cell>
          <cell r="K1047">
            <v>0.43</v>
          </cell>
          <cell r="L1047">
            <v>55.333916593759128</v>
          </cell>
          <cell r="M1047">
            <v>3.7474482356372123</v>
          </cell>
          <cell r="N1047">
            <v>4.9285505978419364</v>
          </cell>
          <cell r="O1047">
            <v>4.9139690871974349</v>
          </cell>
          <cell r="P1047">
            <v>3.3100029163021287</v>
          </cell>
          <cell r="Q1047">
            <v>3.6453776611256927</v>
          </cell>
          <cell r="R1047">
            <v>3.0183727034120742</v>
          </cell>
          <cell r="S1047">
            <v>2.4788568095654711</v>
          </cell>
          <cell r="T1047">
            <v>1.4435695538057745</v>
          </cell>
          <cell r="U1047">
            <v>2.1434820647419075</v>
          </cell>
          <cell r="V1047">
            <v>2.0414114902303879</v>
          </cell>
          <cell r="W1047">
            <v>0</v>
          </cell>
          <cell r="X1047">
            <v>0</v>
          </cell>
          <cell r="Y1047">
            <v>1.662292213473316</v>
          </cell>
          <cell r="Z1047">
            <v>2.3913677456984543</v>
          </cell>
          <cell r="AA1047">
            <v>1.6768737241178187</v>
          </cell>
          <cell r="AB1047">
            <v>0.64158646835812194</v>
          </cell>
          <cell r="AC1047">
            <v>3.8786818314377371</v>
          </cell>
          <cell r="AD1047">
            <v>2.7413240011665212</v>
          </cell>
          <cell r="AE1047">
            <v>0</v>
          </cell>
          <cell r="AF1047">
            <v>99.997083697871119</v>
          </cell>
          <cell r="AG1047">
            <v>0.59081364829396343</v>
          </cell>
        </row>
        <row r="1048">
          <cell r="C1048" t="str">
            <v>150723</v>
          </cell>
          <cell r="D1048" t="str">
            <v>SIERRA</v>
          </cell>
          <cell r="E1048" t="str">
            <v xml:space="preserve">LIMA </v>
          </cell>
          <cell r="F1048" t="str">
            <v>HUAROCHIRI</v>
          </cell>
          <cell r="G1048" t="str">
            <v>SAN MATEO DE OTAO</v>
          </cell>
          <cell r="H1048">
            <v>1603</v>
          </cell>
          <cell r="I1048">
            <v>99.695581014729953</v>
          </cell>
          <cell r="J1048">
            <v>1503.3044189852701</v>
          </cell>
          <cell r="K1048">
            <v>0.42799999999999999</v>
          </cell>
          <cell r="L1048">
            <v>53.02363411200227</v>
          </cell>
          <cell r="M1048">
            <v>3.6552116189644734</v>
          </cell>
          <cell r="N1048">
            <v>3.0193742238596797</v>
          </cell>
          <cell r="O1048">
            <v>2.9134203126486038</v>
          </cell>
          <cell r="P1048">
            <v>2.6414259865752143</v>
          </cell>
          <cell r="Q1048">
            <v>3.0399519188847073</v>
          </cell>
          <cell r="R1048">
            <v>2.4585806603998157</v>
          </cell>
          <cell r="S1048">
            <v>4.2281390871362099</v>
          </cell>
          <cell r="T1048">
            <v>0.73451222152699591</v>
          </cell>
          <cell r="U1048">
            <v>0.67862861982989986</v>
          </cell>
          <cell r="V1048">
            <v>2.5621990691510477</v>
          </cell>
          <cell r="W1048">
            <v>0.2145882049279827</v>
          </cell>
          <cell r="X1048">
            <v>2.3948883243993628E-2</v>
          </cell>
          <cell r="Y1048">
            <v>1.222096343613345</v>
          </cell>
          <cell r="Z1048">
            <v>1.1035993980174246</v>
          </cell>
          <cell r="AA1048">
            <v>0.3138155426230686</v>
          </cell>
          <cell r="AB1048">
            <v>0.56938056947425664</v>
          </cell>
          <cell r="AC1048">
            <v>7.6182710827178708</v>
          </cell>
          <cell r="AD1048">
            <v>8.5530788636095938</v>
          </cell>
          <cell r="AE1048">
            <v>1.4260930656741659</v>
          </cell>
          <cell r="AF1048">
            <v>99.999949784880627</v>
          </cell>
          <cell r="AG1048">
            <v>0.56678845730966743</v>
          </cell>
        </row>
        <row r="1049">
          <cell r="C1049" t="str">
            <v>150724</v>
          </cell>
          <cell r="D1049" t="str">
            <v>SIERRA</v>
          </cell>
          <cell r="E1049" t="str">
            <v xml:space="preserve">LIMA </v>
          </cell>
          <cell r="F1049" t="str">
            <v>HUAROCHIRI</v>
          </cell>
          <cell r="G1049" t="str">
            <v>SAN PEDRO DE CASTA</v>
          </cell>
          <cell r="H1049">
            <v>1303</v>
          </cell>
          <cell r="I1049">
            <v>1095.8284518828452</v>
          </cell>
          <cell r="J1049">
            <v>207.17154811715477</v>
          </cell>
          <cell r="K1049">
            <v>0.42799999999999999</v>
          </cell>
          <cell r="L1049">
            <v>53.02363411200227</v>
          </cell>
          <cell r="M1049">
            <v>3.6552116189644734</v>
          </cell>
          <cell r="N1049">
            <v>3.0193742238596797</v>
          </cell>
          <cell r="O1049">
            <v>2.9134203126486038</v>
          </cell>
          <cell r="P1049">
            <v>2.6414259865752143</v>
          </cell>
          <cell r="Q1049">
            <v>3.0399519188847073</v>
          </cell>
          <cell r="R1049">
            <v>2.4585806603998157</v>
          </cell>
          <cell r="S1049">
            <v>4.2281390871362099</v>
          </cell>
          <cell r="T1049">
            <v>0.73451222152699591</v>
          </cell>
          <cell r="U1049">
            <v>0.67862861982989986</v>
          </cell>
          <cell r="V1049">
            <v>2.5621990691510477</v>
          </cell>
          <cell r="W1049">
            <v>0.2145882049279827</v>
          </cell>
          <cell r="X1049">
            <v>2.3948883243993628E-2</v>
          </cell>
          <cell r="Y1049">
            <v>1.222096343613345</v>
          </cell>
          <cell r="Z1049">
            <v>1.1035993980174246</v>
          </cell>
          <cell r="AA1049">
            <v>0.3138155426230686</v>
          </cell>
          <cell r="AB1049">
            <v>0.56938056947425664</v>
          </cell>
          <cell r="AC1049">
            <v>7.6182710827178708</v>
          </cell>
          <cell r="AD1049">
            <v>8.5530788636095938</v>
          </cell>
          <cell r="AE1049">
            <v>1.4260930656741659</v>
          </cell>
          <cell r="AF1049">
            <v>99.999949784880627</v>
          </cell>
          <cell r="AG1049">
            <v>0.56678845730966743</v>
          </cell>
        </row>
        <row r="1050">
          <cell r="C1050" t="str">
            <v>150725</v>
          </cell>
          <cell r="D1050" t="str">
            <v>SIERRA</v>
          </cell>
          <cell r="E1050" t="str">
            <v xml:space="preserve">LIMA </v>
          </cell>
          <cell r="F1050" t="str">
            <v>HUAROCHIRI</v>
          </cell>
          <cell r="G1050" t="str">
            <v>SAN PEDRO DE HUANCAYRE</v>
          </cell>
          <cell r="H1050">
            <v>246</v>
          </cell>
          <cell r="I1050">
            <v>228.16030534351145</v>
          </cell>
          <cell r="J1050">
            <v>17.839694656488547</v>
          </cell>
          <cell r="K1050">
            <v>0.42799999999999999</v>
          </cell>
          <cell r="L1050">
            <v>53.02363411200227</v>
          </cell>
          <cell r="M1050">
            <v>3.6552116189644734</v>
          </cell>
          <cell r="N1050">
            <v>3.0193742238596797</v>
          </cell>
          <cell r="O1050">
            <v>2.9134203126486038</v>
          </cell>
          <cell r="P1050">
            <v>2.6414259865752143</v>
          </cell>
          <cell r="Q1050">
            <v>3.0399519188847073</v>
          </cell>
          <cell r="R1050">
            <v>2.4585806603998157</v>
          </cell>
          <cell r="S1050">
            <v>4.2281390871362099</v>
          </cell>
          <cell r="T1050">
            <v>0.73451222152699591</v>
          </cell>
          <cell r="U1050">
            <v>0.67862861982989986</v>
          </cell>
          <cell r="V1050">
            <v>2.5621990691510477</v>
          </cell>
          <cell r="W1050">
            <v>0.2145882049279827</v>
          </cell>
          <cell r="X1050">
            <v>2.3948883243993628E-2</v>
          </cell>
          <cell r="Y1050">
            <v>1.222096343613345</v>
          </cell>
          <cell r="Z1050">
            <v>1.1035993980174246</v>
          </cell>
          <cell r="AA1050">
            <v>0.3138155426230686</v>
          </cell>
          <cell r="AB1050">
            <v>0.56938056947425664</v>
          </cell>
          <cell r="AC1050">
            <v>7.6182710827178708</v>
          </cell>
          <cell r="AD1050">
            <v>8.5530788636095938</v>
          </cell>
          <cell r="AE1050">
            <v>1.4260930656741659</v>
          </cell>
          <cell r="AF1050">
            <v>99.999949784880627</v>
          </cell>
          <cell r="AG1050">
            <v>0.56678845730966743</v>
          </cell>
        </row>
        <row r="1051">
          <cell r="C1051" t="str">
            <v>150726</v>
          </cell>
          <cell r="D1051" t="str">
            <v>SIERRA</v>
          </cell>
          <cell r="E1051" t="str">
            <v xml:space="preserve">LIMA </v>
          </cell>
          <cell r="F1051" t="str">
            <v>HUAROCHIRI</v>
          </cell>
          <cell r="G1051" t="str">
            <v>SANGALLAYA</v>
          </cell>
          <cell r="H1051">
            <v>576</v>
          </cell>
          <cell r="I1051">
            <v>128.28318584070797</v>
          </cell>
          <cell r="J1051">
            <v>447.71681415929203</v>
          </cell>
          <cell r="K1051">
            <v>0.42799999999999999</v>
          </cell>
          <cell r="L1051">
            <v>53.02363411200227</v>
          </cell>
          <cell r="M1051">
            <v>3.6552116189644734</v>
          </cell>
          <cell r="N1051">
            <v>3.0193742238596797</v>
          </cell>
          <cell r="O1051">
            <v>2.9134203126486038</v>
          </cell>
          <cell r="P1051">
            <v>2.6414259865752143</v>
          </cell>
          <cell r="Q1051">
            <v>3.0399519188847073</v>
          </cell>
          <cell r="R1051">
            <v>2.4585806603998157</v>
          </cell>
          <cell r="S1051">
            <v>4.2281390871362099</v>
          </cell>
          <cell r="T1051">
            <v>0.73451222152699591</v>
          </cell>
          <cell r="U1051">
            <v>0.67862861982989986</v>
          </cell>
          <cell r="V1051">
            <v>2.5621990691510477</v>
          </cell>
          <cell r="W1051">
            <v>0.2145882049279827</v>
          </cell>
          <cell r="X1051">
            <v>2.3948883243993628E-2</v>
          </cell>
          <cell r="Y1051">
            <v>1.222096343613345</v>
          </cell>
          <cell r="Z1051">
            <v>1.1035993980174246</v>
          </cell>
          <cell r="AA1051">
            <v>0.3138155426230686</v>
          </cell>
          <cell r="AB1051">
            <v>0.56938056947425664</v>
          </cell>
          <cell r="AC1051">
            <v>7.6182710827178708</v>
          </cell>
          <cell r="AD1051">
            <v>8.5530788636095938</v>
          </cell>
          <cell r="AE1051">
            <v>1.4260930656741659</v>
          </cell>
          <cell r="AF1051">
            <v>99.999949784880627</v>
          </cell>
          <cell r="AG1051">
            <v>0.56678845730966743</v>
          </cell>
        </row>
        <row r="1052">
          <cell r="C1052" t="str">
            <v>150727</v>
          </cell>
          <cell r="D1052" t="str">
            <v>SIERRA</v>
          </cell>
          <cell r="E1052" t="str">
            <v xml:space="preserve">LIMA </v>
          </cell>
          <cell r="F1052" t="str">
            <v>HUAROCHIRI</v>
          </cell>
          <cell r="G1052" t="str">
            <v>SANTA CRUZ DE COCACHACRA</v>
          </cell>
          <cell r="H1052">
            <v>2477</v>
          </cell>
          <cell r="I1052">
            <v>1872.2762814943528</v>
          </cell>
          <cell r="J1052">
            <v>604.72371850564718</v>
          </cell>
          <cell r="K1052">
            <v>0.43</v>
          </cell>
          <cell r="L1052">
            <v>53.02363411200227</v>
          </cell>
          <cell r="M1052">
            <v>3.6552116189644734</v>
          </cell>
          <cell r="N1052">
            <v>3.0193742238596797</v>
          </cell>
          <cell r="O1052">
            <v>2.9134203126486038</v>
          </cell>
          <cell r="P1052">
            <v>2.6414259865752143</v>
          </cell>
          <cell r="Q1052">
            <v>3.0399519188847073</v>
          </cell>
          <cell r="R1052">
            <v>2.4585806603998157</v>
          </cell>
          <cell r="S1052">
            <v>4.2281390871362099</v>
          </cell>
          <cell r="T1052">
            <v>0.73451222152699591</v>
          </cell>
          <cell r="U1052">
            <v>0.67862861982989986</v>
          </cell>
          <cell r="V1052">
            <v>2.5621990691510477</v>
          </cell>
          <cell r="W1052">
            <v>0.2145882049279827</v>
          </cell>
          <cell r="X1052">
            <v>2.3948883243993628E-2</v>
          </cell>
          <cell r="Y1052">
            <v>1.222096343613345</v>
          </cell>
          <cell r="Z1052">
            <v>1.1035993980174246</v>
          </cell>
          <cell r="AA1052">
            <v>0.3138155426230686</v>
          </cell>
          <cell r="AB1052">
            <v>0.56938056947425664</v>
          </cell>
          <cell r="AC1052">
            <v>7.6182710827178708</v>
          </cell>
          <cell r="AD1052">
            <v>8.5530788636095938</v>
          </cell>
          <cell r="AE1052">
            <v>1.4260930656741659</v>
          </cell>
          <cell r="AF1052">
            <v>99.999949784880627</v>
          </cell>
          <cell r="AG1052">
            <v>0.56678845730966743</v>
          </cell>
        </row>
        <row r="1053">
          <cell r="C1053" t="str">
            <v>150729</v>
          </cell>
          <cell r="D1053" t="str">
            <v>SIERRA</v>
          </cell>
          <cell r="E1053" t="str">
            <v xml:space="preserve">LIMA </v>
          </cell>
          <cell r="F1053" t="str">
            <v>HUAROCHIRI</v>
          </cell>
          <cell r="G1053" t="str">
            <v>SANTIAGO DE ANCHUCAYA</v>
          </cell>
          <cell r="H1053">
            <v>522</v>
          </cell>
          <cell r="I1053">
            <v>488.41043478260866</v>
          </cell>
          <cell r="J1053">
            <v>33.589565217391339</v>
          </cell>
          <cell r="K1053">
            <v>0.42799999999999999</v>
          </cell>
          <cell r="L1053">
            <v>53.02363411200227</v>
          </cell>
          <cell r="M1053">
            <v>3.6552116189644734</v>
          </cell>
          <cell r="N1053">
            <v>3.0193742238596797</v>
          </cell>
          <cell r="O1053">
            <v>2.9134203126486038</v>
          </cell>
          <cell r="P1053">
            <v>2.6414259865752143</v>
          </cell>
          <cell r="Q1053">
            <v>3.0399519188847073</v>
          </cell>
          <cell r="R1053">
            <v>2.4585806603998157</v>
          </cell>
          <cell r="S1053">
            <v>4.2281390871362099</v>
          </cell>
          <cell r="T1053">
            <v>0.73451222152699591</v>
          </cell>
          <cell r="U1053">
            <v>0.67862861982989986</v>
          </cell>
          <cell r="V1053">
            <v>2.5621990691510477</v>
          </cell>
          <cell r="W1053">
            <v>0.2145882049279827</v>
          </cell>
          <cell r="X1053">
            <v>2.3948883243993628E-2</v>
          </cell>
          <cell r="Y1053">
            <v>1.222096343613345</v>
          </cell>
          <cell r="Z1053">
            <v>1.1035993980174246</v>
          </cell>
          <cell r="AA1053">
            <v>0.3138155426230686</v>
          </cell>
          <cell r="AB1053">
            <v>0.56938056947425664</v>
          </cell>
          <cell r="AC1053">
            <v>7.6182710827178708</v>
          </cell>
          <cell r="AD1053">
            <v>8.5530788636095938</v>
          </cell>
          <cell r="AE1053">
            <v>1.4260930656741659</v>
          </cell>
          <cell r="AF1053">
            <v>99.999949784880627</v>
          </cell>
          <cell r="AG1053">
            <v>0.56678845730966743</v>
          </cell>
        </row>
        <row r="1054">
          <cell r="C1054" t="str">
            <v>150730</v>
          </cell>
          <cell r="D1054" t="str">
            <v>SIERRA</v>
          </cell>
          <cell r="E1054" t="str">
            <v xml:space="preserve">LIMA </v>
          </cell>
          <cell r="F1054" t="str">
            <v>HUAROCHIRI</v>
          </cell>
          <cell r="G1054" t="str">
            <v>SANTIAGO DE TUNA</v>
          </cell>
          <cell r="H1054">
            <v>729</v>
          </cell>
          <cell r="I1054">
            <v>583.41891891891896</v>
          </cell>
          <cell r="J1054">
            <v>145.58108108108104</v>
          </cell>
          <cell r="K1054">
            <v>0.42799999999999999</v>
          </cell>
          <cell r="L1054">
            <v>53.02363411200227</v>
          </cell>
          <cell r="M1054">
            <v>3.6552116189644734</v>
          </cell>
          <cell r="N1054">
            <v>3.0193742238596797</v>
          </cell>
          <cell r="O1054">
            <v>2.9134203126486038</v>
          </cell>
          <cell r="P1054">
            <v>2.6414259865752143</v>
          </cell>
          <cell r="Q1054">
            <v>3.0399519188847073</v>
          </cell>
          <cell r="R1054">
            <v>2.4585806603998157</v>
          </cell>
          <cell r="S1054">
            <v>4.2281390871362099</v>
          </cell>
          <cell r="T1054">
            <v>0.73451222152699591</v>
          </cell>
          <cell r="U1054">
            <v>0.67862861982989986</v>
          </cell>
          <cell r="V1054">
            <v>2.5621990691510477</v>
          </cell>
          <cell r="W1054">
            <v>0.2145882049279827</v>
          </cell>
          <cell r="X1054">
            <v>2.3948883243993628E-2</v>
          </cell>
          <cell r="Y1054">
            <v>1.222096343613345</v>
          </cell>
          <cell r="Z1054">
            <v>1.1035993980174246</v>
          </cell>
          <cell r="AA1054">
            <v>0.3138155426230686</v>
          </cell>
          <cell r="AB1054">
            <v>0.56938056947425664</v>
          </cell>
          <cell r="AC1054">
            <v>7.6182710827178708</v>
          </cell>
          <cell r="AD1054">
            <v>8.5530788636095938</v>
          </cell>
          <cell r="AE1054">
            <v>1.4260930656741659</v>
          </cell>
          <cell r="AF1054">
            <v>99.999949784880627</v>
          </cell>
          <cell r="AG1054">
            <v>0.56678845730966743</v>
          </cell>
        </row>
        <row r="1055">
          <cell r="C1055" t="str">
            <v>150731</v>
          </cell>
          <cell r="D1055" t="str">
            <v>COSTA</v>
          </cell>
          <cell r="E1055" t="str">
            <v xml:space="preserve">LIMA </v>
          </cell>
          <cell r="F1055" t="str">
            <v>HUAROCHIRI</v>
          </cell>
          <cell r="G1055" t="str">
            <v>SANTO DOMINGO DE LOS OLLERO</v>
          </cell>
          <cell r="H1055">
            <v>4705</v>
          </cell>
          <cell r="I1055">
            <v>147.33482450103233</v>
          </cell>
          <cell r="J1055">
            <v>4557.665175498968</v>
          </cell>
          <cell r="K1055">
            <v>0.46</v>
          </cell>
          <cell r="L1055">
            <v>50.60709606947669</v>
          </cell>
          <cell r="M1055">
            <v>2.2411628889756545</v>
          </cell>
          <cell r="N1055">
            <v>4.0122999065623119</v>
          </cell>
          <cell r="O1055">
            <v>2.9197180090913806</v>
          </cell>
          <cell r="P1055">
            <v>2.7714213830864716</v>
          </cell>
          <cell r="Q1055">
            <v>3.1280404138035789</v>
          </cell>
          <cell r="R1055">
            <v>2.8167969524514622</v>
          </cell>
          <cell r="S1055">
            <v>3.5374559009529452</v>
          </cell>
          <cell r="T1055">
            <v>0.52693224692912044</v>
          </cell>
          <cell r="U1055">
            <v>1.0249798151788001</v>
          </cell>
          <cell r="V1055">
            <v>2.9858195478301415</v>
          </cell>
          <cell r="W1055">
            <v>0.24952823669276764</v>
          </cell>
          <cell r="X1055">
            <v>0</v>
          </cell>
          <cell r="Y1055">
            <v>1.6364022097754347</v>
          </cell>
          <cell r="Z1055">
            <v>1.3459960057218483</v>
          </cell>
          <cell r="AA1055">
            <v>0.25392748095845308</v>
          </cell>
          <cell r="AB1055">
            <v>0.48929281295604032</v>
          </cell>
          <cell r="AC1055">
            <v>9.6670296903945871</v>
          </cell>
          <cell r="AD1055">
            <v>8.2651306916465401</v>
          </cell>
          <cell r="AE1055">
            <v>1.5208767397705019</v>
          </cell>
          <cell r="AF1055">
            <v>99.99990700225473</v>
          </cell>
          <cell r="AG1055">
            <v>0.52848258958452343</v>
          </cell>
        </row>
        <row r="1056">
          <cell r="C1056" t="str">
            <v>150732</v>
          </cell>
          <cell r="D1056" t="str">
            <v>SIERRA</v>
          </cell>
          <cell r="E1056" t="str">
            <v xml:space="preserve">LIMA </v>
          </cell>
          <cell r="F1056" t="str">
            <v>HUAROCHIRI</v>
          </cell>
          <cell r="G1056" t="str">
            <v>SURCO</v>
          </cell>
          <cell r="H1056">
            <v>1938</v>
          </cell>
          <cell r="I1056">
            <v>1044.4505005561737</v>
          </cell>
          <cell r="J1056">
            <v>893.54949944382633</v>
          </cell>
          <cell r="K1056">
            <v>0.42799999999999999</v>
          </cell>
          <cell r="L1056">
            <v>53.02363411200227</v>
          </cell>
          <cell r="M1056">
            <v>3.6552116189644734</v>
          </cell>
          <cell r="N1056">
            <v>3.0193742238596797</v>
          </cell>
          <cell r="O1056">
            <v>2.9134203126486038</v>
          </cell>
          <cell r="P1056">
            <v>2.6414259865752143</v>
          </cell>
          <cell r="Q1056">
            <v>3.0399519188847073</v>
          </cell>
          <cell r="R1056">
            <v>2.4585806603998157</v>
          </cell>
          <cell r="S1056">
            <v>4.2281390871362099</v>
          </cell>
          <cell r="T1056">
            <v>0.73451222152699591</v>
          </cell>
          <cell r="U1056">
            <v>0.67862861982989986</v>
          </cell>
          <cell r="V1056">
            <v>2.5621990691510477</v>
          </cell>
          <cell r="W1056">
            <v>0.2145882049279827</v>
          </cell>
          <cell r="X1056">
            <v>2.3948883243993628E-2</v>
          </cell>
          <cell r="Y1056">
            <v>1.222096343613345</v>
          </cell>
          <cell r="Z1056">
            <v>1.1035993980174246</v>
          </cell>
          <cell r="AA1056">
            <v>0.3138155426230686</v>
          </cell>
          <cell r="AB1056">
            <v>0.56938056947425664</v>
          </cell>
          <cell r="AC1056">
            <v>7.6182710827178708</v>
          </cell>
          <cell r="AD1056">
            <v>8.5530788636095938</v>
          </cell>
          <cell r="AE1056">
            <v>1.4260930656741659</v>
          </cell>
          <cell r="AF1056">
            <v>99.999949784880627</v>
          </cell>
          <cell r="AG1056">
            <v>0.56678845730966743</v>
          </cell>
        </row>
        <row r="1057">
          <cell r="C1057" t="str">
            <v>150802</v>
          </cell>
          <cell r="D1057" t="str">
            <v>COSTA</v>
          </cell>
          <cell r="E1057" t="str">
            <v xml:space="preserve">LIMA </v>
          </cell>
          <cell r="F1057" t="str">
            <v>HUAURA</v>
          </cell>
          <cell r="G1057" t="str">
            <v>AMBAR</v>
          </cell>
          <cell r="H1057">
            <v>2737</v>
          </cell>
          <cell r="I1057">
            <v>447.60849557522124</v>
          </cell>
          <cell r="J1057">
            <v>2289.3915044247788</v>
          </cell>
          <cell r="K1057">
            <v>0.46</v>
          </cell>
          <cell r="L1057">
            <v>50.60709606947669</v>
          </cell>
          <cell r="M1057">
            <v>2.2411628889756545</v>
          </cell>
          <cell r="N1057">
            <v>4.0122999065623119</v>
          </cell>
          <cell r="O1057">
            <v>2.9197180090913806</v>
          </cell>
          <cell r="P1057">
            <v>2.7714213830864716</v>
          </cell>
          <cell r="Q1057">
            <v>3.1280404138035789</v>
          </cell>
          <cell r="R1057">
            <v>2.8167969524514622</v>
          </cell>
          <cell r="S1057">
            <v>3.5374559009529452</v>
          </cell>
          <cell r="T1057">
            <v>0.52693224692912044</v>
          </cell>
          <cell r="U1057">
            <v>1.0249798151788001</v>
          </cell>
          <cell r="V1057">
            <v>2.9858195478301415</v>
          </cell>
          <cell r="W1057">
            <v>0.24952823669276764</v>
          </cell>
          <cell r="X1057">
            <v>0</v>
          </cell>
          <cell r="Y1057">
            <v>1.6364022097754347</v>
          </cell>
          <cell r="Z1057">
            <v>1.3459960057218483</v>
          </cell>
          <cell r="AA1057">
            <v>0.25392748095845308</v>
          </cell>
          <cell r="AB1057">
            <v>0.48929281295604032</v>
          </cell>
          <cell r="AC1057">
            <v>9.6670296903945871</v>
          </cell>
          <cell r="AD1057">
            <v>8.2651306916465401</v>
          </cell>
          <cell r="AE1057">
            <v>1.5208767397705019</v>
          </cell>
          <cell r="AF1057">
            <v>99.99990700225473</v>
          </cell>
          <cell r="AG1057">
            <v>0.52848258958452343</v>
          </cell>
        </row>
        <row r="1058">
          <cell r="C1058" t="str">
            <v>150803</v>
          </cell>
          <cell r="D1058" t="str">
            <v>COSTA</v>
          </cell>
          <cell r="E1058" t="str">
            <v xml:space="preserve">LIMA </v>
          </cell>
          <cell r="F1058" t="str">
            <v>HUAURA</v>
          </cell>
          <cell r="G1058" t="str">
            <v>CALETA DE CARQUIN</v>
          </cell>
          <cell r="H1058">
            <v>6801</v>
          </cell>
          <cell r="I1058">
            <v>6682.6440650139557</v>
          </cell>
          <cell r="J1058">
            <v>118.3559349860443</v>
          </cell>
          <cell r="K1058">
            <v>0.39</v>
          </cell>
          <cell r="L1058">
            <v>31.40096618357488</v>
          </cell>
          <cell r="M1058">
            <v>4.5893719806763285</v>
          </cell>
          <cell r="N1058">
            <v>5.3140096618357484</v>
          </cell>
          <cell r="O1058">
            <v>2.9790660225442833</v>
          </cell>
          <cell r="P1058">
            <v>4.7504025764895328</v>
          </cell>
          <cell r="Q1058">
            <v>5.3140096618357484</v>
          </cell>
          <cell r="R1058">
            <v>7.1658615136876005</v>
          </cell>
          <cell r="S1058">
            <v>0.88566827697262496</v>
          </cell>
          <cell r="T1058">
            <v>0.72463768115942029</v>
          </cell>
          <cell r="U1058">
            <v>0.96618357487922713</v>
          </cell>
          <cell r="V1058">
            <v>5.3140096618357484</v>
          </cell>
          <cell r="W1058">
            <v>0</v>
          </cell>
          <cell r="X1058">
            <v>0</v>
          </cell>
          <cell r="Y1058">
            <v>1.1272141706924315</v>
          </cell>
          <cell r="Z1058">
            <v>6.6827697262479875</v>
          </cell>
          <cell r="AA1058">
            <v>0.80515297906602246</v>
          </cell>
          <cell r="AB1058">
            <v>1.6908212560386473</v>
          </cell>
          <cell r="AC1058">
            <v>11.835748792270531</v>
          </cell>
          <cell r="AD1058">
            <v>7.0853462157809997</v>
          </cell>
          <cell r="AE1058">
            <v>1.3687600644122386</v>
          </cell>
          <cell r="AF1058">
            <v>100</v>
          </cell>
          <cell r="AG1058">
            <v>0.35990338164251207</v>
          </cell>
        </row>
        <row r="1059">
          <cell r="C1059" t="str">
            <v>150804</v>
          </cell>
          <cell r="D1059" t="str">
            <v>SIERRA</v>
          </cell>
          <cell r="E1059" t="str">
            <v xml:space="preserve">LIMA </v>
          </cell>
          <cell r="F1059" t="str">
            <v>HUAURA</v>
          </cell>
          <cell r="G1059" t="str">
            <v>CHECRAS</v>
          </cell>
          <cell r="H1059">
            <v>1781</v>
          </cell>
          <cell r="I1059">
            <v>1216.3800268096516</v>
          </cell>
          <cell r="J1059">
            <v>564.61997319034845</v>
          </cell>
          <cell r="K1059">
            <v>0.42799999999999999</v>
          </cell>
          <cell r="L1059">
            <v>53.02363411200227</v>
          </cell>
          <cell r="M1059">
            <v>3.6552116189644734</v>
          </cell>
          <cell r="N1059">
            <v>3.0193742238596797</v>
          </cell>
          <cell r="O1059">
            <v>2.9134203126486038</v>
          </cell>
          <cell r="P1059">
            <v>2.6414259865752143</v>
          </cell>
          <cell r="Q1059">
            <v>3.0399519188847073</v>
          </cell>
          <cell r="R1059">
            <v>2.4585806603998157</v>
          </cell>
          <cell r="S1059">
            <v>4.2281390871362099</v>
          </cell>
          <cell r="T1059">
            <v>0.73451222152699591</v>
          </cell>
          <cell r="U1059">
            <v>0.67862861982989986</v>
          </cell>
          <cell r="V1059">
            <v>2.5621990691510477</v>
          </cell>
          <cell r="W1059">
            <v>0.2145882049279827</v>
          </cell>
          <cell r="X1059">
            <v>2.3948883243993628E-2</v>
          </cell>
          <cell r="Y1059">
            <v>1.222096343613345</v>
          </cell>
          <cell r="Z1059">
            <v>1.1035993980174246</v>
          </cell>
          <cell r="AA1059">
            <v>0.3138155426230686</v>
          </cell>
          <cell r="AB1059">
            <v>0.56938056947425664</v>
          </cell>
          <cell r="AC1059">
            <v>7.6182710827178708</v>
          </cell>
          <cell r="AD1059">
            <v>8.5530788636095938</v>
          </cell>
          <cell r="AE1059">
            <v>1.4260930656741659</v>
          </cell>
          <cell r="AF1059">
            <v>99.999949784880627</v>
          </cell>
          <cell r="AG1059">
            <v>0.56678845730966743</v>
          </cell>
        </row>
        <row r="1060">
          <cell r="C1060" t="str">
            <v>150807</v>
          </cell>
          <cell r="D1060" t="str">
            <v>SIERRA</v>
          </cell>
          <cell r="E1060" t="str">
            <v xml:space="preserve">LIMA </v>
          </cell>
          <cell r="F1060" t="str">
            <v>HUAURA</v>
          </cell>
          <cell r="G1060" t="str">
            <v>LEONCIO PRADO</v>
          </cell>
          <cell r="H1060">
            <v>1980</v>
          </cell>
          <cell r="I1060">
            <v>321.79920477137176</v>
          </cell>
          <cell r="J1060">
            <v>1658.2007952286283</v>
          </cell>
          <cell r="K1060">
            <v>0.42799999999999999</v>
          </cell>
          <cell r="L1060">
            <v>53.02363411200227</v>
          </cell>
          <cell r="M1060">
            <v>3.6552116189644734</v>
          </cell>
          <cell r="N1060">
            <v>3.0193742238596797</v>
          </cell>
          <cell r="O1060">
            <v>2.9134203126486038</v>
          </cell>
          <cell r="P1060">
            <v>2.6414259865752143</v>
          </cell>
          <cell r="Q1060">
            <v>3.0399519188847073</v>
          </cell>
          <cell r="R1060">
            <v>2.4585806603998157</v>
          </cell>
          <cell r="S1060">
            <v>4.2281390871362099</v>
          </cell>
          <cell r="T1060">
            <v>0.73451222152699591</v>
          </cell>
          <cell r="U1060">
            <v>0.67862861982989986</v>
          </cell>
          <cell r="V1060">
            <v>2.5621990691510477</v>
          </cell>
          <cell r="W1060">
            <v>0.2145882049279827</v>
          </cell>
          <cell r="X1060">
            <v>2.3948883243993628E-2</v>
          </cell>
          <cell r="Y1060">
            <v>1.222096343613345</v>
          </cell>
          <cell r="Z1060">
            <v>1.1035993980174246</v>
          </cell>
          <cell r="AA1060">
            <v>0.3138155426230686</v>
          </cell>
          <cell r="AB1060">
            <v>0.56938056947425664</v>
          </cell>
          <cell r="AC1060">
            <v>7.6182710827178708</v>
          </cell>
          <cell r="AD1060">
            <v>8.5530788636095938</v>
          </cell>
          <cell r="AE1060">
            <v>1.4260930656741659</v>
          </cell>
          <cell r="AF1060">
            <v>99.999949784880627</v>
          </cell>
          <cell r="AG1060">
            <v>0.56678845730966743</v>
          </cell>
        </row>
        <row r="1061">
          <cell r="C1061" t="str">
            <v>150808</v>
          </cell>
          <cell r="D1061" t="str">
            <v>SIERRA</v>
          </cell>
          <cell r="E1061" t="str">
            <v xml:space="preserve">LIMA </v>
          </cell>
          <cell r="F1061" t="str">
            <v>HUAURA</v>
          </cell>
          <cell r="G1061" t="str">
            <v>PACCHO</v>
          </cell>
          <cell r="H1061">
            <v>2189</v>
          </cell>
          <cell r="I1061">
            <v>1377.3124087591243</v>
          </cell>
          <cell r="J1061">
            <v>811.68759124087569</v>
          </cell>
          <cell r="K1061">
            <v>0.42799999999999999</v>
          </cell>
          <cell r="L1061">
            <v>53.02363411200227</v>
          </cell>
          <cell r="M1061">
            <v>3.6552116189644734</v>
          </cell>
          <cell r="N1061">
            <v>3.0193742238596797</v>
          </cell>
          <cell r="O1061">
            <v>2.9134203126486038</v>
          </cell>
          <cell r="P1061">
            <v>2.6414259865752143</v>
          </cell>
          <cell r="Q1061">
            <v>3.0399519188847073</v>
          </cell>
          <cell r="R1061">
            <v>2.4585806603998157</v>
          </cell>
          <cell r="S1061">
            <v>4.2281390871362099</v>
          </cell>
          <cell r="T1061">
            <v>0.73451222152699591</v>
          </cell>
          <cell r="U1061">
            <v>0.67862861982989986</v>
          </cell>
          <cell r="V1061">
            <v>2.5621990691510477</v>
          </cell>
          <cell r="W1061">
            <v>0.2145882049279827</v>
          </cell>
          <cell r="X1061">
            <v>2.3948883243993628E-2</v>
          </cell>
          <cell r="Y1061">
            <v>1.222096343613345</v>
          </cell>
          <cell r="Z1061">
            <v>1.1035993980174246</v>
          </cell>
          <cell r="AA1061">
            <v>0.3138155426230686</v>
          </cell>
          <cell r="AB1061">
            <v>0.56938056947425664</v>
          </cell>
          <cell r="AC1061">
            <v>7.6182710827178708</v>
          </cell>
          <cell r="AD1061">
            <v>8.5530788636095938</v>
          </cell>
          <cell r="AE1061">
            <v>1.4260930656741659</v>
          </cell>
          <cell r="AF1061">
            <v>99.999949784880627</v>
          </cell>
          <cell r="AG1061">
            <v>0.56678845730966743</v>
          </cell>
        </row>
        <row r="1062">
          <cell r="C1062" t="str">
            <v>150809</v>
          </cell>
          <cell r="D1062" t="str">
            <v>SIERRA</v>
          </cell>
          <cell r="E1062" t="str">
            <v xml:space="preserve">LIMA </v>
          </cell>
          <cell r="F1062" t="str">
            <v>HUAURA</v>
          </cell>
          <cell r="G1062" t="str">
            <v>SANTA LEONOR</v>
          </cell>
          <cell r="H1062">
            <v>1455</v>
          </cell>
          <cell r="I1062">
            <v>920.25641025641016</v>
          </cell>
          <cell r="J1062">
            <v>534.74358974358984</v>
          </cell>
          <cell r="K1062">
            <v>0.42799999999999999</v>
          </cell>
          <cell r="L1062">
            <v>53.02363411200227</v>
          </cell>
          <cell r="M1062">
            <v>3.6552116189644734</v>
          </cell>
          <cell r="N1062">
            <v>3.0193742238596797</v>
          </cell>
          <cell r="O1062">
            <v>2.9134203126486038</v>
          </cell>
          <cell r="P1062">
            <v>2.6414259865752143</v>
          </cell>
          <cell r="Q1062">
            <v>3.0399519188847073</v>
          </cell>
          <cell r="R1062">
            <v>2.4585806603998157</v>
          </cell>
          <cell r="S1062">
            <v>4.2281390871362099</v>
          </cell>
          <cell r="T1062">
            <v>0.73451222152699591</v>
          </cell>
          <cell r="U1062">
            <v>0.67862861982989986</v>
          </cell>
          <cell r="V1062">
            <v>2.5621990691510477</v>
          </cell>
          <cell r="W1062">
            <v>0.2145882049279827</v>
          </cell>
          <cell r="X1062">
            <v>2.3948883243993628E-2</v>
          </cell>
          <cell r="Y1062">
            <v>1.222096343613345</v>
          </cell>
          <cell r="Z1062">
            <v>1.1035993980174246</v>
          </cell>
          <cell r="AA1062">
            <v>0.3138155426230686</v>
          </cell>
          <cell r="AB1062">
            <v>0.56938056947425664</v>
          </cell>
          <cell r="AC1062">
            <v>7.6182710827178708</v>
          </cell>
          <cell r="AD1062">
            <v>8.5530788636095938</v>
          </cell>
          <cell r="AE1062">
            <v>1.4260930656741659</v>
          </cell>
          <cell r="AF1062">
            <v>99.999949784880627</v>
          </cell>
          <cell r="AG1062">
            <v>0.56678845730966743</v>
          </cell>
        </row>
        <row r="1063">
          <cell r="C1063" t="str">
            <v>150902</v>
          </cell>
          <cell r="D1063" t="str">
            <v>SIERRA</v>
          </cell>
          <cell r="E1063" t="str">
            <v xml:space="preserve">LIMA </v>
          </cell>
          <cell r="F1063" t="str">
            <v>OYON</v>
          </cell>
          <cell r="G1063" t="str">
            <v>ANDAJES</v>
          </cell>
          <cell r="H1063">
            <v>1045</v>
          </cell>
          <cell r="I1063">
            <v>631.26945525291831</v>
          </cell>
          <cell r="J1063">
            <v>413.73054474708169</v>
          </cell>
          <cell r="K1063">
            <v>0.42799999999999999</v>
          </cell>
          <cell r="L1063">
            <v>53.02363411200227</v>
          </cell>
          <cell r="M1063">
            <v>3.6552116189644734</v>
          </cell>
          <cell r="N1063">
            <v>3.0193742238596797</v>
          </cell>
          <cell r="O1063">
            <v>2.9134203126486038</v>
          </cell>
          <cell r="P1063">
            <v>2.6414259865752143</v>
          </cell>
          <cell r="Q1063">
            <v>3.0399519188847073</v>
          </cell>
          <cell r="R1063">
            <v>2.4585806603998157</v>
          </cell>
          <cell r="S1063">
            <v>4.2281390871362099</v>
          </cell>
          <cell r="T1063">
            <v>0.73451222152699591</v>
          </cell>
          <cell r="U1063">
            <v>0.67862861982989986</v>
          </cell>
          <cell r="V1063">
            <v>2.5621990691510477</v>
          </cell>
          <cell r="W1063">
            <v>0.2145882049279827</v>
          </cell>
          <cell r="X1063">
            <v>2.3948883243993628E-2</v>
          </cell>
          <cell r="Y1063">
            <v>1.222096343613345</v>
          </cell>
          <cell r="Z1063">
            <v>1.1035993980174246</v>
          </cell>
          <cell r="AA1063">
            <v>0.3138155426230686</v>
          </cell>
          <cell r="AB1063">
            <v>0.56938056947425664</v>
          </cell>
          <cell r="AC1063">
            <v>7.6182710827178708</v>
          </cell>
          <cell r="AD1063">
            <v>8.5530788636095938</v>
          </cell>
          <cell r="AE1063">
            <v>1.4260930656741659</v>
          </cell>
          <cell r="AF1063">
            <v>99.999949784880627</v>
          </cell>
          <cell r="AG1063">
            <v>0.56678845730966743</v>
          </cell>
        </row>
        <row r="1064">
          <cell r="C1064" t="str">
            <v>150903</v>
          </cell>
          <cell r="D1064" t="str">
            <v>SIERRA</v>
          </cell>
          <cell r="E1064" t="str">
            <v xml:space="preserve">LIMA </v>
          </cell>
          <cell r="F1064" t="str">
            <v>OYON</v>
          </cell>
          <cell r="G1064" t="str">
            <v>CAUJUL</v>
          </cell>
          <cell r="H1064">
            <v>1036</v>
          </cell>
          <cell r="I1064">
            <v>465.46564885496184</v>
          </cell>
          <cell r="J1064">
            <v>570.53435114503816</v>
          </cell>
          <cell r="K1064">
            <v>0.42799999999999999</v>
          </cell>
          <cell r="L1064">
            <v>53.02363411200227</v>
          </cell>
          <cell r="M1064">
            <v>3.6552116189644734</v>
          </cell>
          <cell r="N1064">
            <v>3.0193742238596797</v>
          </cell>
          <cell r="O1064">
            <v>2.9134203126486038</v>
          </cell>
          <cell r="P1064">
            <v>2.6414259865752143</v>
          </cell>
          <cell r="Q1064">
            <v>3.0399519188847073</v>
          </cell>
          <cell r="R1064">
            <v>2.4585806603998157</v>
          </cell>
          <cell r="S1064">
            <v>4.2281390871362099</v>
          </cell>
          <cell r="T1064">
            <v>0.73451222152699591</v>
          </cell>
          <cell r="U1064">
            <v>0.67862861982989986</v>
          </cell>
          <cell r="V1064">
            <v>2.5621990691510477</v>
          </cell>
          <cell r="W1064">
            <v>0.2145882049279827</v>
          </cell>
          <cell r="X1064">
            <v>2.3948883243993628E-2</v>
          </cell>
          <cell r="Y1064">
            <v>1.222096343613345</v>
          </cell>
          <cell r="Z1064">
            <v>1.1035993980174246</v>
          </cell>
          <cell r="AA1064">
            <v>0.3138155426230686</v>
          </cell>
          <cell r="AB1064">
            <v>0.56938056947425664</v>
          </cell>
          <cell r="AC1064">
            <v>7.6182710827178708</v>
          </cell>
          <cell r="AD1064">
            <v>8.5530788636095938</v>
          </cell>
          <cell r="AE1064">
            <v>1.4260930656741659</v>
          </cell>
          <cell r="AF1064">
            <v>99.999949784880627</v>
          </cell>
          <cell r="AG1064">
            <v>0.56678845730966743</v>
          </cell>
        </row>
        <row r="1065">
          <cell r="C1065" t="str">
            <v>150904</v>
          </cell>
          <cell r="D1065" t="str">
            <v>SIERRA</v>
          </cell>
          <cell r="E1065" t="str">
            <v xml:space="preserve">LIMA </v>
          </cell>
          <cell r="F1065" t="str">
            <v>OYON</v>
          </cell>
          <cell r="G1065" t="str">
            <v>COCHAMARCA</v>
          </cell>
          <cell r="H1065">
            <v>1607</v>
          </cell>
          <cell r="I1065">
            <v>457.29395973154362</v>
          </cell>
          <cell r="J1065">
            <v>1149.7060402684565</v>
          </cell>
          <cell r="K1065">
            <v>0.42799999999999999</v>
          </cell>
          <cell r="L1065">
            <v>53.02363411200227</v>
          </cell>
          <cell r="M1065">
            <v>3.6552116189644734</v>
          </cell>
          <cell r="N1065">
            <v>3.0193742238596797</v>
          </cell>
          <cell r="O1065">
            <v>2.9134203126486038</v>
          </cell>
          <cell r="P1065">
            <v>2.6414259865752143</v>
          </cell>
          <cell r="Q1065">
            <v>3.0399519188847073</v>
          </cell>
          <cell r="R1065">
            <v>2.4585806603998157</v>
          </cell>
          <cell r="S1065">
            <v>4.2281390871362099</v>
          </cell>
          <cell r="T1065">
            <v>0.73451222152699591</v>
          </cell>
          <cell r="U1065">
            <v>0.67862861982989986</v>
          </cell>
          <cell r="V1065">
            <v>2.5621990691510477</v>
          </cell>
          <cell r="W1065">
            <v>0.2145882049279827</v>
          </cell>
          <cell r="X1065">
            <v>2.3948883243993628E-2</v>
          </cell>
          <cell r="Y1065">
            <v>1.222096343613345</v>
          </cell>
          <cell r="Z1065">
            <v>1.1035993980174246</v>
          </cell>
          <cell r="AA1065">
            <v>0.3138155426230686</v>
          </cell>
          <cell r="AB1065">
            <v>0.56938056947425664</v>
          </cell>
          <cell r="AC1065">
            <v>7.6182710827178708</v>
          </cell>
          <cell r="AD1065">
            <v>8.5530788636095938</v>
          </cell>
          <cell r="AE1065">
            <v>1.4260930656741659</v>
          </cell>
          <cell r="AF1065">
            <v>99.999949784880627</v>
          </cell>
          <cell r="AG1065">
            <v>0.56678845730966743</v>
          </cell>
        </row>
        <row r="1066">
          <cell r="C1066" t="str">
            <v>150905</v>
          </cell>
          <cell r="D1066" t="str">
            <v>SIERRA</v>
          </cell>
          <cell r="E1066" t="str">
            <v xml:space="preserve">LIMA </v>
          </cell>
          <cell r="F1066" t="str">
            <v>OYON</v>
          </cell>
          <cell r="G1066" t="str">
            <v>NAVAN</v>
          </cell>
          <cell r="H1066">
            <v>1192</v>
          </cell>
          <cell r="I1066">
            <v>401.77281191806327</v>
          </cell>
          <cell r="J1066">
            <v>790.22718808193667</v>
          </cell>
          <cell r="K1066">
            <v>0.42799999999999999</v>
          </cell>
          <cell r="L1066">
            <v>53.02363411200227</v>
          </cell>
          <cell r="M1066">
            <v>3.6552116189644734</v>
          </cell>
          <cell r="N1066">
            <v>3.0193742238596797</v>
          </cell>
          <cell r="O1066">
            <v>2.9134203126486038</v>
          </cell>
          <cell r="P1066">
            <v>2.6414259865752143</v>
          </cell>
          <cell r="Q1066">
            <v>3.0399519188847073</v>
          </cell>
          <cell r="R1066">
            <v>2.4585806603998157</v>
          </cell>
          <cell r="S1066">
            <v>4.2281390871362099</v>
          </cell>
          <cell r="T1066">
            <v>0.73451222152699591</v>
          </cell>
          <cell r="U1066">
            <v>0.67862861982989986</v>
          </cell>
          <cell r="V1066">
            <v>2.5621990691510477</v>
          </cell>
          <cell r="W1066">
            <v>0.2145882049279827</v>
          </cell>
          <cell r="X1066">
            <v>2.3948883243993628E-2</v>
          </cell>
          <cell r="Y1066">
            <v>1.222096343613345</v>
          </cell>
          <cell r="Z1066">
            <v>1.1035993980174246</v>
          </cell>
          <cell r="AA1066">
            <v>0.3138155426230686</v>
          </cell>
          <cell r="AB1066">
            <v>0.56938056947425664</v>
          </cell>
          <cell r="AC1066">
            <v>7.6182710827178708</v>
          </cell>
          <cell r="AD1066">
            <v>8.5530788636095938</v>
          </cell>
          <cell r="AE1066">
            <v>1.4260930656741659</v>
          </cell>
          <cell r="AF1066">
            <v>99.999949784880627</v>
          </cell>
          <cell r="AG1066">
            <v>0.56678845730966743</v>
          </cell>
        </row>
        <row r="1067">
          <cell r="C1067" t="str">
            <v>150906</v>
          </cell>
          <cell r="D1067" t="str">
            <v>SIERRA</v>
          </cell>
          <cell r="E1067" t="str">
            <v xml:space="preserve">LIMA </v>
          </cell>
          <cell r="F1067" t="str">
            <v>OYON</v>
          </cell>
          <cell r="G1067" t="str">
            <v>PACHANGARA</v>
          </cell>
          <cell r="H1067">
            <v>3423</v>
          </cell>
          <cell r="I1067">
            <v>2434.5456187895211</v>
          </cell>
          <cell r="J1067">
            <v>988.45438121047891</v>
          </cell>
          <cell r="K1067">
            <v>0.43</v>
          </cell>
          <cell r="L1067">
            <v>49.478343344925705</v>
          </cell>
          <cell r="M1067">
            <v>1.6641278418072603</v>
          </cell>
          <cell r="N1067">
            <v>1.3623430000287415</v>
          </cell>
          <cell r="O1067">
            <v>1.5491621877963959</v>
          </cell>
          <cell r="P1067">
            <v>2.5752306498433599</v>
          </cell>
          <cell r="Q1067">
            <v>3.5610611329865214</v>
          </cell>
          <cell r="R1067">
            <v>3.0494639726381747</v>
          </cell>
          <cell r="S1067">
            <v>0.84787169833012399</v>
          </cell>
          <cell r="T1067">
            <v>1.3824619894806429</v>
          </cell>
          <cell r="U1067">
            <v>0.34777110338286438</v>
          </cell>
          <cell r="V1067">
            <v>3.4949558819302737</v>
          </cell>
          <cell r="W1067">
            <v>0</v>
          </cell>
          <cell r="X1067">
            <v>0</v>
          </cell>
          <cell r="Y1067">
            <v>0.35064524473313602</v>
          </cell>
          <cell r="Z1067">
            <v>0.32765211393096322</v>
          </cell>
          <cell r="AA1067">
            <v>0.13795878481303714</v>
          </cell>
          <cell r="AB1067">
            <v>0.37938665823585216</v>
          </cell>
          <cell r="AC1067">
            <v>10.033627453798179</v>
          </cell>
          <cell r="AD1067">
            <v>13.75564050239991</v>
          </cell>
          <cell r="AE1067">
            <v>5.7022964389388688</v>
          </cell>
          <cell r="AF1067">
            <v>100.00000000000003</v>
          </cell>
          <cell r="AG1067">
            <v>0.51142471186732963</v>
          </cell>
        </row>
        <row r="1068">
          <cell r="C1068" t="str">
            <v>151001</v>
          </cell>
          <cell r="D1068" t="str">
            <v>SIERRA</v>
          </cell>
          <cell r="E1068" t="str">
            <v xml:space="preserve">LIMA </v>
          </cell>
          <cell r="F1068" t="str">
            <v>YAUYOS</v>
          </cell>
          <cell r="G1068" t="str">
            <v>YAUYOS</v>
          </cell>
          <cell r="H1068">
            <v>2791</v>
          </cell>
          <cell r="I1068">
            <v>2479.6245366938474</v>
          </cell>
          <cell r="J1068">
            <v>311.3754633061526</v>
          </cell>
          <cell r="K1068">
            <v>0.22</v>
          </cell>
          <cell r="L1068">
            <v>53.02363411200227</v>
          </cell>
          <cell r="M1068">
            <v>3.6552116189644734</v>
          </cell>
          <cell r="N1068">
            <v>3.0193742238596797</v>
          </cell>
          <cell r="O1068">
            <v>2.9134203126486038</v>
          </cell>
          <cell r="P1068">
            <v>2.6414259865752143</v>
          </cell>
          <cell r="Q1068">
            <v>3.0399519188847073</v>
          </cell>
          <cell r="R1068">
            <v>2.4585806603998157</v>
          </cell>
          <cell r="S1068">
            <v>4.2281390871362099</v>
          </cell>
          <cell r="T1068">
            <v>0.73451222152699591</v>
          </cell>
          <cell r="U1068">
            <v>0.67862861982989986</v>
          </cell>
          <cell r="V1068">
            <v>2.5621990691510477</v>
          </cell>
          <cell r="W1068">
            <v>0.2145882049279827</v>
          </cell>
          <cell r="X1068">
            <v>2.3948883243993628E-2</v>
          </cell>
          <cell r="Y1068">
            <v>1.222096343613345</v>
          </cell>
          <cell r="Z1068">
            <v>1.1035993980174246</v>
          </cell>
          <cell r="AA1068">
            <v>0.3138155426230686</v>
          </cell>
          <cell r="AB1068">
            <v>0.56938056947425664</v>
          </cell>
          <cell r="AC1068">
            <v>7.6182710827178708</v>
          </cell>
          <cell r="AD1068">
            <v>8.5530788636095938</v>
          </cell>
          <cell r="AE1068">
            <v>1.4260930656741659</v>
          </cell>
          <cell r="AF1068">
            <v>99.999949784880627</v>
          </cell>
          <cell r="AG1068">
            <v>0.56678845730966743</v>
          </cell>
        </row>
        <row r="1069">
          <cell r="C1069" t="str">
            <v>151002</v>
          </cell>
          <cell r="D1069" t="str">
            <v>SIERRA</v>
          </cell>
          <cell r="E1069" t="str">
            <v xml:space="preserve">LIMA </v>
          </cell>
          <cell r="F1069" t="str">
            <v>YAUYOS</v>
          </cell>
          <cell r="G1069" t="str">
            <v>ALIS</v>
          </cell>
          <cell r="H1069">
            <v>1203</v>
          </cell>
          <cell r="I1069">
            <v>156.80974325213955</v>
          </cell>
          <cell r="J1069">
            <v>1046.1902567478605</v>
          </cell>
          <cell r="K1069">
            <v>0.42799999999999999</v>
          </cell>
          <cell r="L1069">
            <v>53.02363411200227</v>
          </cell>
          <cell r="M1069">
            <v>3.6552116189644734</v>
          </cell>
          <cell r="N1069">
            <v>3.0193742238596797</v>
          </cell>
          <cell r="O1069">
            <v>2.9134203126486038</v>
          </cell>
          <cell r="P1069">
            <v>2.6414259865752143</v>
          </cell>
          <cell r="Q1069">
            <v>3.0399519188847073</v>
          </cell>
          <cell r="R1069">
            <v>2.4585806603998157</v>
          </cell>
          <cell r="S1069">
            <v>4.2281390871362099</v>
          </cell>
          <cell r="T1069">
            <v>0.73451222152699591</v>
          </cell>
          <cell r="U1069">
            <v>0.67862861982989986</v>
          </cell>
          <cell r="V1069">
            <v>2.5621990691510477</v>
          </cell>
          <cell r="W1069">
            <v>0.2145882049279827</v>
          </cell>
          <cell r="X1069">
            <v>2.3948883243993628E-2</v>
          </cell>
          <cell r="Y1069">
            <v>1.222096343613345</v>
          </cell>
          <cell r="Z1069">
            <v>1.1035993980174246</v>
          </cell>
          <cell r="AA1069">
            <v>0.3138155426230686</v>
          </cell>
          <cell r="AB1069">
            <v>0.56938056947425664</v>
          </cell>
          <cell r="AC1069">
            <v>7.6182710827178708</v>
          </cell>
          <cell r="AD1069">
            <v>8.5530788636095938</v>
          </cell>
          <cell r="AE1069">
            <v>1.4260930656741659</v>
          </cell>
          <cell r="AF1069">
            <v>99.999949784880627</v>
          </cell>
          <cell r="AG1069">
            <v>0.56678845730966743</v>
          </cell>
        </row>
        <row r="1070">
          <cell r="C1070" t="str">
            <v>151003</v>
          </cell>
          <cell r="D1070" t="str">
            <v>SIERRA</v>
          </cell>
          <cell r="E1070" t="str">
            <v xml:space="preserve">LIMA </v>
          </cell>
          <cell r="F1070" t="str">
            <v>YAUYOS</v>
          </cell>
          <cell r="G1070" t="str">
            <v>AYAUCA</v>
          </cell>
          <cell r="H1070">
            <v>2203</v>
          </cell>
          <cell r="I1070">
            <v>708.24027072758031</v>
          </cell>
          <cell r="J1070">
            <v>1494.7597292724197</v>
          </cell>
          <cell r="K1070">
            <v>0.42799999999999999</v>
          </cell>
          <cell r="L1070">
            <v>53.02363411200227</v>
          </cell>
          <cell r="M1070">
            <v>3.6552116189644734</v>
          </cell>
          <cell r="N1070">
            <v>3.0193742238596797</v>
          </cell>
          <cell r="O1070">
            <v>2.9134203126486038</v>
          </cell>
          <cell r="P1070">
            <v>2.6414259865752143</v>
          </cell>
          <cell r="Q1070">
            <v>3.0399519188847073</v>
          </cell>
          <cell r="R1070">
            <v>2.4585806603998157</v>
          </cell>
          <cell r="S1070">
            <v>4.2281390871362099</v>
          </cell>
          <cell r="T1070">
            <v>0.73451222152699591</v>
          </cell>
          <cell r="U1070">
            <v>0.67862861982989986</v>
          </cell>
          <cell r="V1070">
            <v>2.5621990691510477</v>
          </cell>
          <cell r="W1070">
            <v>0.2145882049279827</v>
          </cell>
          <cell r="X1070">
            <v>2.3948883243993628E-2</v>
          </cell>
          <cell r="Y1070">
            <v>1.222096343613345</v>
          </cell>
          <cell r="Z1070">
            <v>1.1035993980174246</v>
          </cell>
          <cell r="AA1070">
            <v>0.3138155426230686</v>
          </cell>
          <cell r="AB1070">
            <v>0.56938056947425664</v>
          </cell>
          <cell r="AC1070">
            <v>7.6182710827178708</v>
          </cell>
          <cell r="AD1070">
            <v>8.5530788636095938</v>
          </cell>
          <cell r="AE1070">
            <v>1.4260930656741659</v>
          </cell>
          <cell r="AF1070">
            <v>99.999949784880627</v>
          </cell>
          <cell r="AG1070">
            <v>0.56678845730966743</v>
          </cell>
        </row>
        <row r="1071">
          <cell r="C1071" t="str">
            <v>151004</v>
          </cell>
          <cell r="D1071" t="str">
            <v>SIERRA</v>
          </cell>
          <cell r="E1071" t="str">
            <v xml:space="preserve">LIMA </v>
          </cell>
          <cell r="F1071" t="str">
            <v>YAUYOS</v>
          </cell>
          <cell r="G1071" t="str">
            <v>AYAVIRI</v>
          </cell>
          <cell r="H1071">
            <v>690</v>
          </cell>
          <cell r="I1071">
            <v>673.48404255319144</v>
          </cell>
          <cell r="J1071">
            <v>16.515957446808557</v>
          </cell>
          <cell r="K1071">
            <v>0.42799999999999999</v>
          </cell>
          <cell r="L1071">
            <v>53.02363411200227</v>
          </cell>
          <cell r="M1071">
            <v>3.6552116189644734</v>
          </cell>
          <cell r="N1071">
            <v>3.0193742238596797</v>
          </cell>
          <cell r="O1071">
            <v>2.9134203126486038</v>
          </cell>
          <cell r="P1071">
            <v>2.6414259865752143</v>
          </cell>
          <cell r="Q1071">
            <v>3.0399519188847073</v>
          </cell>
          <cell r="R1071">
            <v>2.4585806603998157</v>
          </cell>
          <cell r="S1071">
            <v>4.2281390871362099</v>
          </cell>
          <cell r="T1071">
            <v>0.73451222152699591</v>
          </cell>
          <cell r="U1071">
            <v>0.67862861982989986</v>
          </cell>
          <cell r="V1071">
            <v>2.5621990691510477</v>
          </cell>
          <cell r="W1071">
            <v>0.2145882049279827</v>
          </cell>
          <cell r="X1071">
            <v>2.3948883243993628E-2</v>
          </cell>
          <cell r="Y1071">
            <v>1.222096343613345</v>
          </cell>
          <cell r="Z1071">
            <v>1.1035993980174246</v>
          </cell>
          <cell r="AA1071">
            <v>0.3138155426230686</v>
          </cell>
          <cell r="AB1071">
            <v>0.56938056947425664</v>
          </cell>
          <cell r="AC1071">
            <v>7.6182710827178708</v>
          </cell>
          <cell r="AD1071">
            <v>8.5530788636095938</v>
          </cell>
          <cell r="AE1071">
            <v>1.4260930656741659</v>
          </cell>
          <cell r="AF1071">
            <v>99.999949784880627</v>
          </cell>
          <cell r="AG1071">
            <v>0.56678845730966743</v>
          </cell>
        </row>
        <row r="1072">
          <cell r="C1072" t="str">
            <v>151005</v>
          </cell>
          <cell r="D1072" t="str">
            <v>SIERRA</v>
          </cell>
          <cell r="E1072" t="str">
            <v xml:space="preserve">LIMA </v>
          </cell>
          <cell r="F1072" t="str">
            <v>YAUYOS</v>
          </cell>
          <cell r="G1072" t="str">
            <v>AZANGARO</v>
          </cell>
          <cell r="H1072">
            <v>532</v>
          </cell>
          <cell r="I1072">
            <v>171.15754560530678</v>
          </cell>
          <cell r="J1072">
            <v>360.84245439469322</v>
          </cell>
          <cell r="K1072">
            <v>0.42799999999999999</v>
          </cell>
          <cell r="L1072">
            <v>53.02363411200227</v>
          </cell>
          <cell r="M1072">
            <v>3.6552116189644734</v>
          </cell>
          <cell r="N1072">
            <v>3.0193742238596797</v>
          </cell>
          <cell r="O1072">
            <v>2.9134203126486038</v>
          </cell>
          <cell r="P1072">
            <v>2.6414259865752143</v>
          </cell>
          <cell r="Q1072">
            <v>3.0399519188847073</v>
          </cell>
          <cell r="R1072">
            <v>2.4585806603998157</v>
          </cell>
          <cell r="S1072">
            <v>4.2281390871362099</v>
          </cell>
          <cell r="T1072">
            <v>0.73451222152699591</v>
          </cell>
          <cell r="U1072">
            <v>0.67862861982989986</v>
          </cell>
          <cell r="V1072">
            <v>2.5621990691510477</v>
          </cell>
          <cell r="W1072">
            <v>0.2145882049279827</v>
          </cell>
          <cell r="X1072">
            <v>2.3948883243993628E-2</v>
          </cell>
          <cell r="Y1072">
            <v>1.222096343613345</v>
          </cell>
          <cell r="Z1072">
            <v>1.1035993980174246</v>
          </cell>
          <cell r="AA1072">
            <v>0.3138155426230686</v>
          </cell>
          <cell r="AB1072">
            <v>0.56938056947425664</v>
          </cell>
          <cell r="AC1072">
            <v>7.6182710827178708</v>
          </cell>
          <cell r="AD1072">
            <v>8.5530788636095938</v>
          </cell>
          <cell r="AE1072">
            <v>1.4260930656741659</v>
          </cell>
          <cell r="AF1072">
            <v>99.999949784880627</v>
          </cell>
          <cell r="AG1072">
            <v>0.56678845730966743</v>
          </cell>
        </row>
        <row r="1073">
          <cell r="C1073" t="str">
            <v>151006</v>
          </cell>
          <cell r="D1073" t="str">
            <v>SIERRA</v>
          </cell>
          <cell r="E1073" t="str">
            <v xml:space="preserve">LIMA </v>
          </cell>
          <cell r="F1073" t="str">
            <v>YAUYOS</v>
          </cell>
          <cell r="G1073" t="str">
            <v>CACRA</v>
          </cell>
          <cell r="H1073">
            <v>384</v>
          </cell>
          <cell r="I1073">
            <v>126.35294117647058</v>
          </cell>
          <cell r="J1073">
            <v>257.64705882352939</v>
          </cell>
          <cell r="K1073">
            <v>0.42799999999999999</v>
          </cell>
          <cell r="L1073">
            <v>53.02363411200227</v>
          </cell>
          <cell r="M1073">
            <v>3.6552116189644734</v>
          </cell>
          <cell r="N1073">
            <v>3.0193742238596797</v>
          </cell>
          <cell r="O1073">
            <v>2.9134203126486038</v>
          </cell>
          <cell r="P1073">
            <v>2.6414259865752143</v>
          </cell>
          <cell r="Q1073">
            <v>3.0399519188847073</v>
          </cell>
          <cell r="R1073">
            <v>2.4585806603998157</v>
          </cell>
          <cell r="S1073">
            <v>4.2281390871362099</v>
          </cell>
          <cell r="T1073">
            <v>0.73451222152699591</v>
          </cell>
          <cell r="U1073">
            <v>0.67862861982989986</v>
          </cell>
          <cell r="V1073">
            <v>2.5621990691510477</v>
          </cell>
          <cell r="W1073">
            <v>0.2145882049279827</v>
          </cell>
          <cell r="X1073">
            <v>2.3948883243993628E-2</v>
          </cell>
          <cell r="Y1073">
            <v>1.222096343613345</v>
          </cell>
          <cell r="Z1073">
            <v>1.1035993980174246</v>
          </cell>
          <cell r="AA1073">
            <v>0.3138155426230686</v>
          </cell>
          <cell r="AB1073">
            <v>0.56938056947425664</v>
          </cell>
          <cell r="AC1073">
            <v>7.6182710827178708</v>
          </cell>
          <cell r="AD1073">
            <v>8.5530788636095938</v>
          </cell>
          <cell r="AE1073">
            <v>1.4260930656741659</v>
          </cell>
          <cell r="AF1073">
            <v>99.999949784880627</v>
          </cell>
          <cell r="AG1073">
            <v>0.56678845730966743</v>
          </cell>
        </row>
        <row r="1074">
          <cell r="C1074" t="str">
            <v>151007</v>
          </cell>
          <cell r="D1074" t="str">
            <v>SIERRA</v>
          </cell>
          <cell r="E1074" t="str">
            <v xml:space="preserve">LIMA </v>
          </cell>
          <cell r="F1074" t="str">
            <v>YAUYOS</v>
          </cell>
          <cell r="G1074" t="str">
            <v>CARANIA</v>
          </cell>
          <cell r="H1074">
            <v>367</v>
          </cell>
          <cell r="I1074">
            <v>259.12424242424242</v>
          </cell>
          <cell r="J1074">
            <v>107.87575757575758</v>
          </cell>
          <cell r="K1074">
            <v>0.42799999999999999</v>
          </cell>
          <cell r="L1074">
            <v>53.02363411200227</v>
          </cell>
          <cell r="M1074">
            <v>3.6552116189644734</v>
          </cell>
          <cell r="N1074">
            <v>3.0193742238596797</v>
          </cell>
          <cell r="O1074">
            <v>2.9134203126486038</v>
          </cell>
          <cell r="P1074">
            <v>2.6414259865752143</v>
          </cell>
          <cell r="Q1074">
            <v>3.0399519188847073</v>
          </cell>
          <cell r="R1074">
            <v>2.4585806603998157</v>
          </cell>
          <cell r="S1074">
            <v>4.2281390871362099</v>
          </cell>
          <cell r="T1074">
            <v>0.73451222152699591</v>
          </cell>
          <cell r="U1074">
            <v>0.67862861982989986</v>
          </cell>
          <cell r="V1074">
            <v>2.5621990691510477</v>
          </cell>
          <cell r="W1074">
            <v>0.2145882049279827</v>
          </cell>
          <cell r="X1074">
            <v>2.3948883243993628E-2</v>
          </cell>
          <cell r="Y1074">
            <v>1.222096343613345</v>
          </cell>
          <cell r="Z1074">
            <v>1.1035993980174246</v>
          </cell>
          <cell r="AA1074">
            <v>0.3138155426230686</v>
          </cell>
          <cell r="AB1074">
            <v>0.56938056947425664</v>
          </cell>
          <cell r="AC1074">
            <v>7.6182710827178708</v>
          </cell>
          <cell r="AD1074">
            <v>8.5530788636095938</v>
          </cell>
          <cell r="AE1074">
            <v>1.4260930656741659</v>
          </cell>
          <cell r="AF1074">
            <v>99.999949784880627</v>
          </cell>
          <cell r="AG1074">
            <v>0.56678845730966743</v>
          </cell>
        </row>
        <row r="1075">
          <cell r="C1075" t="str">
            <v>151008</v>
          </cell>
          <cell r="D1075" t="str">
            <v>SIERRA</v>
          </cell>
          <cell r="E1075" t="str">
            <v xml:space="preserve">LIMA </v>
          </cell>
          <cell r="F1075" t="str">
            <v>YAUYOS</v>
          </cell>
          <cell r="G1075" t="str">
            <v>CATAHUASI</v>
          </cell>
          <cell r="H1075">
            <v>951</v>
          </cell>
          <cell r="I1075">
            <v>569.7275229357798</v>
          </cell>
          <cell r="J1075">
            <v>381.2724770642202</v>
          </cell>
          <cell r="K1075">
            <v>0.42799999999999999</v>
          </cell>
          <cell r="L1075">
            <v>53.02363411200227</v>
          </cell>
          <cell r="M1075">
            <v>3.6552116189644734</v>
          </cell>
          <cell r="N1075">
            <v>3.0193742238596797</v>
          </cell>
          <cell r="O1075">
            <v>2.9134203126486038</v>
          </cell>
          <cell r="P1075">
            <v>2.6414259865752143</v>
          </cell>
          <cell r="Q1075">
            <v>3.0399519188847073</v>
          </cell>
          <cell r="R1075">
            <v>2.4585806603998157</v>
          </cell>
          <cell r="S1075">
            <v>4.2281390871362099</v>
          </cell>
          <cell r="T1075">
            <v>0.73451222152699591</v>
          </cell>
          <cell r="U1075">
            <v>0.67862861982989986</v>
          </cell>
          <cell r="V1075">
            <v>2.5621990691510477</v>
          </cell>
          <cell r="W1075">
            <v>0.2145882049279827</v>
          </cell>
          <cell r="X1075">
            <v>2.3948883243993628E-2</v>
          </cell>
          <cell r="Y1075">
            <v>1.222096343613345</v>
          </cell>
          <cell r="Z1075">
            <v>1.1035993980174246</v>
          </cell>
          <cell r="AA1075">
            <v>0.3138155426230686</v>
          </cell>
          <cell r="AB1075">
            <v>0.56938056947425664</v>
          </cell>
          <cell r="AC1075">
            <v>7.6182710827178708</v>
          </cell>
          <cell r="AD1075">
            <v>8.5530788636095938</v>
          </cell>
          <cell r="AE1075">
            <v>1.4260930656741659</v>
          </cell>
          <cell r="AF1075">
            <v>99.999949784880627</v>
          </cell>
          <cell r="AG1075">
            <v>0.56678845730966743</v>
          </cell>
        </row>
        <row r="1076">
          <cell r="C1076" t="str">
            <v>151009</v>
          </cell>
          <cell r="D1076" t="str">
            <v>SIERRA</v>
          </cell>
          <cell r="E1076" t="str">
            <v xml:space="preserve">LIMA </v>
          </cell>
          <cell r="F1076" t="str">
            <v>YAUYOS</v>
          </cell>
          <cell r="G1076" t="str">
            <v>CHOCOS</v>
          </cell>
          <cell r="H1076">
            <v>1194</v>
          </cell>
          <cell r="I1076">
            <v>364.64804469273747</v>
          </cell>
          <cell r="J1076">
            <v>829.35195530726253</v>
          </cell>
          <cell r="K1076">
            <v>0.42799999999999999</v>
          </cell>
          <cell r="L1076">
            <v>53.02363411200227</v>
          </cell>
          <cell r="M1076">
            <v>3.6552116189644734</v>
          </cell>
          <cell r="N1076">
            <v>3.0193742238596797</v>
          </cell>
          <cell r="O1076">
            <v>2.9134203126486038</v>
          </cell>
          <cell r="P1076">
            <v>2.6414259865752143</v>
          </cell>
          <cell r="Q1076">
            <v>3.0399519188847073</v>
          </cell>
          <cell r="R1076">
            <v>2.4585806603998157</v>
          </cell>
          <cell r="S1076">
            <v>4.2281390871362099</v>
          </cell>
          <cell r="T1076">
            <v>0.73451222152699591</v>
          </cell>
          <cell r="U1076">
            <v>0.67862861982989986</v>
          </cell>
          <cell r="V1076">
            <v>2.5621990691510477</v>
          </cell>
          <cell r="W1076">
            <v>0.2145882049279827</v>
          </cell>
          <cell r="X1076">
            <v>2.3948883243993628E-2</v>
          </cell>
          <cell r="Y1076">
            <v>1.222096343613345</v>
          </cell>
          <cell r="Z1076">
            <v>1.1035993980174246</v>
          </cell>
          <cell r="AA1076">
            <v>0.3138155426230686</v>
          </cell>
          <cell r="AB1076">
            <v>0.56938056947425664</v>
          </cell>
          <cell r="AC1076">
            <v>7.6182710827178708</v>
          </cell>
          <cell r="AD1076">
            <v>8.5530788636095938</v>
          </cell>
          <cell r="AE1076">
            <v>1.4260930656741659</v>
          </cell>
          <cell r="AF1076">
            <v>99.999949784880627</v>
          </cell>
          <cell r="AG1076">
            <v>0.56678845730966743</v>
          </cell>
        </row>
        <row r="1077">
          <cell r="C1077" t="str">
            <v>151010</v>
          </cell>
          <cell r="D1077" t="str">
            <v>SIERRA</v>
          </cell>
          <cell r="E1077" t="str">
            <v xml:space="preserve">LIMA </v>
          </cell>
          <cell r="F1077" t="str">
            <v>YAUYOS</v>
          </cell>
          <cell r="G1077" t="str">
            <v>COCHAS</v>
          </cell>
          <cell r="H1077">
            <v>419</v>
          </cell>
          <cell r="I1077">
            <v>374.66894197952217</v>
          </cell>
          <cell r="J1077">
            <v>44.331058020477826</v>
          </cell>
          <cell r="K1077">
            <v>0.42799999999999999</v>
          </cell>
          <cell r="L1077">
            <v>53.02363411200227</v>
          </cell>
          <cell r="M1077">
            <v>3.6552116189644734</v>
          </cell>
          <cell r="N1077">
            <v>3.0193742238596797</v>
          </cell>
          <cell r="O1077">
            <v>2.9134203126486038</v>
          </cell>
          <cell r="P1077">
            <v>2.6414259865752143</v>
          </cell>
          <cell r="Q1077">
            <v>3.0399519188847073</v>
          </cell>
          <cell r="R1077">
            <v>2.4585806603998157</v>
          </cell>
          <cell r="S1077">
            <v>4.2281390871362099</v>
          </cell>
          <cell r="T1077">
            <v>0.73451222152699591</v>
          </cell>
          <cell r="U1077">
            <v>0.67862861982989986</v>
          </cell>
          <cell r="V1077">
            <v>2.5621990691510477</v>
          </cell>
          <cell r="W1077">
            <v>0.2145882049279827</v>
          </cell>
          <cell r="X1077">
            <v>2.3948883243993628E-2</v>
          </cell>
          <cell r="Y1077">
            <v>1.222096343613345</v>
          </cell>
          <cell r="Z1077">
            <v>1.1035993980174246</v>
          </cell>
          <cell r="AA1077">
            <v>0.3138155426230686</v>
          </cell>
          <cell r="AB1077">
            <v>0.56938056947425664</v>
          </cell>
          <cell r="AC1077">
            <v>7.6182710827178708</v>
          </cell>
          <cell r="AD1077">
            <v>8.5530788636095938</v>
          </cell>
          <cell r="AE1077">
            <v>1.4260930656741659</v>
          </cell>
          <cell r="AF1077">
            <v>99.999949784880627</v>
          </cell>
          <cell r="AG1077">
            <v>0.56678845730966743</v>
          </cell>
        </row>
        <row r="1078">
          <cell r="C1078" t="str">
            <v>151011</v>
          </cell>
          <cell r="D1078" t="str">
            <v>SIERRA</v>
          </cell>
          <cell r="E1078" t="str">
            <v xml:space="preserve">LIMA </v>
          </cell>
          <cell r="F1078" t="str">
            <v>YAUYOS</v>
          </cell>
          <cell r="G1078" t="str">
            <v>COLONIA</v>
          </cell>
          <cell r="H1078">
            <v>1315</v>
          </cell>
          <cell r="I1078">
            <v>521.79638637943015</v>
          </cell>
          <cell r="J1078">
            <v>793.20361362056985</v>
          </cell>
          <cell r="K1078">
            <v>0.42799999999999999</v>
          </cell>
          <cell r="L1078">
            <v>53.02363411200227</v>
          </cell>
          <cell r="M1078">
            <v>3.6552116189644734</v>
          </cell>
          <cell r="N1078">
            <v>3.0193742238596797</v>
          </cell>
          <cell r="O1078">
            <v>2.9134203126486038</v>
          </cell>
          <cell r="P1078">
            <v>2.6414259865752143</v>
          </cell>
          <cell r="Q1078">
            <v>3.0399519188847073</v>
          </cell>
          <cell r="R1078">
            <v>2.4585806603998157</v>
          </cell>
          <cell r="S1078">
            <v>4.2281390871362099</v>
          </cell>
          <cell r="T1078">
            <v>0.73451222152699591</v>
          </cell>
          <cell r="U1078">
            <v>0.67862861982989986</v>
          </cell>
          <cell r="V1078">
            <v>2.5621990691510477</v>
          </cell>
          <cell r="W1078">
            <v>0.2145882049279827</v>
          </cell>
          <cell r="X1078">
            <v>2.3948883243993628E-2</v>
          </cell>
          <cell r="Y1078">
            <v>1.222096343613345</v>
          </cell>
          <cell r="Z1078">
            <v>1.1035993980174246</v>
          </cell>
          <cell r="AA1078">
            <v>0.3138155426230686</v>
          </cell>
          <cell r="AB1078">
            <v>0.56938056947425664</v>
          </cell>
          <cell r="AC1078">
            <v>7.6182710827178708</v>
          </cell>
          <cell r="AD1078">
            <v>8.5530788636095938</v>
          </cell>
          <cell r="AE1078">
            <v>1.4260930656741659</v>
          </cell>
          <cell r="AF1078">
            <v>99.999949784880627</v>
          </cell>
          <cell r="AG1078">
            <v>0.56678845730966743</v>
          </cell>
        </row>
        <row r="1079">
          <cell r="C1079" t="str">
            <v>151012</v>
          </cell>
          <cell r="D1079" t="str">
            <v>SIERRA</v>
          </cell>
          <cell r="E1079" t="str">
            <v xml:space="preserve">LIMA </v>
          </cell>
          <cell r="F1079" t="str">
            <v>YAUYOS</v>
          </cell>
          <cell r="G1079" t="str">
            <v>HONGOS</v>
          </cell>
          <cell r="H1079">
            <v>396</v>
          </cell>
          <cell r="I1079">
            <v>337.73793103448276</v>
          </cell>
          <cell r="J1079">
            <v>58.262068965517244</v>
          </cell>
          <cell r="K1079">
            <v>0.42799999999999999</v>
          </cell>
          <cell r="L1079">
            <v>53.02363411200227</v>
          </cell>
          <cell r="M1079">
            <v>3.6552116189644734</v>
          </cell>
          <cell r="N1079">
            <v>3.0193742238596797</v>
          </cell>
          <cell r="O1079">
            <v>2.9134203126486038</v>
          </cell>
          <cell r="P1079">
            <v>2.6414259865752143</v>
          </cell>
          <cell r="Q1079">
            <v>3.0399519188847073</v>
          </cell>
          <cell r="R1079">
            <v>2.4585806603998157</v>
          </cell>
          <cell r="S1079">
            <v>4.2281390871362099</v>
          </cell>
          <cell r="T1079">
            <v>0.73451222152699591</v>
          </cell>
          <cell r="U1079">
            <v>0.67862861982989986</v>
          </cell>
          <cell r="V1079">
            <v>2.5621990691510477</v>
          </cell>
          <cell r="W1079">
            <v>0.2145882049279827</v>
          </cell>
          <cell r="X1079">
            <v>2.3948883243993628E-2</v>
          </cell>
          <cell r="Y1079">
            <v>1.222096343613345</v>
          </cell>
          <cell r="Z1079">
            <v>1.1035993980174246</v>
          </cell>
          <cell r="AA1079">
            <v>0.3138155426230686</v>
          </cell>
          <cell r="AB1079">
            <v>0.56938056947425664</v>
          </cell>
          <cell r="AC1079">
            <v>7.6182710827178708</v>
          </cell>
          <cell r="AD1079">
            <v>8.5530788636095938</v>
          </cell>
          <cell r="AE1079">
            <v>1.4260930656741659</v>
          </cell>
          <cell r="AF1079">
            <v>99.999949784880627</v>
          </cell>
          <cell r="AG1079">
            <v>0.56678845730966743</v>
          </cell>
        </row>
        <row r="1080">
          <cell r="C1080" t="str">
            <v>151013</v>
          </cell>
          <cell r="D1080" t="str">
            <v>SIERRA</v>
          </cell>
          <cell r="E1080" t="str">
            <v xml:space="preserve">LIMA </v>
          </cell>
          <cell r="F1080" t="str">
            <v>YAUYOS</v>
          </cell>
          <cell r="G1080" t="str">
            <v>HUAMPARA</v>
          </cell>
          <cell r="H1080">
            <v>188</v>
          </cell>
          <cell r="I1080">
            <v>176.984375</v>
          </cell>
          <cell r="J1080">
            <v>11.015625</v>
          </cell>
          <cell r="K1080">
            <v>0.42799999999999999</v>
          </cell>
          <cell r="L1080">
            <v>53.02363411200227</v>
          </cell>
          <cell r="M1080">
            <v>3.6552116189644734</v>
          </cell>
          <cell r="N1080">
            <v>3.0193742238596797</v>
          </cell>
          <cell r="O1080">
            <v>2.9134203126486038</v>
          </cell>
          <cell r="P1080">
            <v>2.6414259865752143</v>
          </cell>
          <cell r="Q1080">
            <v>3.0399519188847073</v>
          </cell>
          <cell r="R1080">
            <v>2.4585806603998157</v>
          </cell>
          <cell r="S1080">
            <v>4.2281390871362099</v>
          </cell>
          <cell r="T1080">
            <v>0.73451222152699591</v>
          </cell>
          <cell r="U1080">
            <v>0.67862861982989986</v>
          </cell>
          <cell r="V1080">
            <v>2.5621990691510477</v>
          </cell>
          <cell r="W1080">
            <v>0.2145882049279827</v>
          </cell>
          <cell r="X1080">
            <v>2.3948883243993628E-2</v>
          </cell>
          <cell r="Y1080">
            <v>1.222096343613345</v>
          </cell>
          <cell r="Z1080">
            <v>1.1035993980174246</v>
          </cell>
          <cell r="AA1080">
            <v>0.3138155426230686</v>
          </cell>
          <cell r="AB1080">
            <v>0.56938056947425664</v>
          </cell>
          <cell r="AC1080">
            <v>7.6182710827178708</v>
          </cell>
          <cell r="AD1080">
            <v>8.5530788636095938</v>
          </cell>
          <cell r="AE1080">
            <v>1.4260930656741659</v>
          </cell>
          <cell r="AF1080">
            <v>99.999949784880627</v>
          </cell>
          <cell r="AG1080">
            <v>0.56678845730966743</v>
          </cell>
        </row>
        <row r="1081">
          <cell r="C1081" t="str">
            <v>151014</v>
          </cell>
          <cell r="D1081" t="str">
            <v>SIERRA</v>
          </cell>
          <cell r="E1081" t="str">
            <v xml:space="preserve">LIMA </v>
          </cell>
          <cell r="F1081" t="str">
            <v>YAUYOS</v>
          </cell>
          <cell r="G1081" t="str">
            <v>HUANCAYA</v>
          </cell>
          <cell r="H1081">
            <v>1330</v>
          </cell>
          <cell r="I1081">
            <v>835.73426573426582</v>
          </cell>
          <cell r="J1081">
            <v>494.26573426573418</v>
          </cell>
          <cell r="K1081">
            <v>0.42799999999999999</v>
          </cell>
          <cell r="L1081">
            <v>53.02363411200227</v>
          </cell>
          <cell r="M1081">
            <v>3.6552116189644734</v>
          </cell>
          <cell r="N1081">
            <v>3.0193742238596797</v>
          </cell>
          <cell r="O1081">
            <v>2.9134203126486038</v>
          </cell>
          <cell r="P1081">
            <v>2.6414259865752143</v>
          </cell>
          <cell r="Q1081">
            <v>3.0399519188847073</v>
          </cell>
          <cell r="R1081">
            <v>2.4585806603998157</v>
          </cell>
          <cell r="S1081">
            <v>4.2281390871362099</v>
          </cell>
          <cell r="T1081">
            <v>0.73451222152699591</v>
          </cell>
          <cell r="U1081">
            <v>0.67862861982989986</v>
          </cell>
          <cell r="V1081">
            <v>2.5621990691510477</v>
          </cell>
          <cell r="W1081">
            <v>0.2145882049279827</v>
          </cell>
          <cell r="X1081">
            <v>2.3948883243993628E-2</v>
          </cell>
          <cell r="Y1081">
            <v>1.222096343613345</v>
          </cell>
          <cell r="Z1081">
            <v>1.1035993980174246</v>
          </cell>
          <cell r="AA1081">
            <v>0.3138155426230686</v>
          </cell>
          <cell r="AB1081">
            <v>0.56938056947425664</v>
          </cell>
          <cell r="AC1081">
            <v>7.6182710827178708</v>
          </cell>
          <cell r="AD1081">
            <v>8.5530788636095938</v>
          </cell>
          <cell r="AE1081">
            <v>1.4260930656741659</v>
          </cell>
          <cell r="AF1081">
            <v>99.999949784880627</v>
          </cell>
          <cell r="AG1081">
            <v>0.56678845730966743</v>
          </cell>
        </row>
        <row r="1082">
          <cell r="C1082" t="str">
            <v>151015</v>
          </cell>
          <cell r="D1082" t="str">
            <v>SIERRA</v>
          </cell>
          <cell r="E1082" t="str">
            <v xml:space="preserve">LIMA </v>
          </cell>
          <cell r="F1082" t="str">
            <v>YAUYOS</v>
          </cell>
          <cell r="G1082" t="str">
            <v>HUANGASCAR</v>
          </cell>
          <cell r="H1082">
            <v>570</v>
          </cell>
          <cell r="I1082">
            <v>263.66766467065867</v>
          </cell>
          <cell r="J1082">
            <v>306.33233532934133</v>
          </cell>
          <cell r="K1082">
            <v>0.42799999999999999</v>
          </cell>
          <cell r="L1082">
            <v>53.02363411200227</v>
          </cell>
          <cell r="M1082">
            <v>3.6552116189644734</v>
          </cell>
          <cell r="N1082">
            <v>3.0193742238596797</v>
          </cell>
          <cell r="O1082">
            <v>2.9134203126486038</v>
          </cell>
          <cell r="P1082">
            <v>2.6414259865752143</v>
          </cell>
          <cell r="Q1082">
            <v>3.0399519188847073</v>
          </cell>
          <cell r="R1082">
            <v>2.4585806603998157</v>
          </cell>
          <cell r="S1082">
            <v>4.2281390871362099</v>
          </cell>
          <cell r="T1082">
            <v>0.73451222152699591</v>
          </cell>
          <cell r="U1082">
            <v>0.67862861982989986</v>
          </cell>
          <cell r="V1082">
            <v>2.5621990691510477</v>
          </cell>
          <cell r="W1082">
            <v>0.2145882049279827</v>
          </cell>
          <cell r="X1082">
            <v>2.3948883243993628E-2</v>
          </cell>
          <cell r="Y1082">
            <v>1.222096343613345</v>
          </cell>
          <cell r="Z1082">
            <v>1.1035993980174246</v>
          </cell>
          <cell r="AA1082">
            <v>0.3138155426230686</v>
          </cell>
          <cell r="AB1082">
            <v>0.56938056947425664</v>
          </cell>
          <cell r="AC1082">
            <v>7.6182710827178708</v>
          </cell>
          <cell r="AD1082">
            <v>8.5530788636095938</v>
          </cell>
          <cell r="AE1082">
            <v>1.4260930656741659</v>
          </cell>
          <cell r="AF1082">
            <v>99.999949784880627</v>
          </cell>
          <cell r="AG1082">
            <v>0.56678845730966743</v>
          </cell>
        </row>
        <row r="1083">
          <cell r="C1083" t="str">
            <v>151016</v>
          </cell>
          <cell r="D1083" t="str">
            <v>SIERRA</v>
          </cell>
          <cell r="E1083" t="str">
            <v xml:space="preserve">LIMA </v>
          </cell>
          <cell r="F1083" t="str">
            <v>YAUYOS</v>
          </cell>
          <cell r="G1083" t="str">
            <v>HUANTAN</v>
          </cell>
          <cell r="H1083">
            <v>941</v>
          </cell>
          <cell r="I1083">
            <v>886.12526997840178</v>
          </cell>
          <cell r="J1083">
            <v>54.874730021598225</v>
          </cell>
          <cell r="K1083">
            <v>0.42799999999999999</v>
          </cell>
          <cell r="L1083">
            <v>53.02363411200227</v>
          </cell>
          <cell r="M1083">
            <v>3.6552116189644734</v>
          </cell>
          <cell r="N1083">
            <v>3.0193742238596797</v>
          </cell>
          <cell r="O1083">
            <v>2.9134203126486038</v>
          </cell>
          <cell r="P1083">
            <v>2.6414259865752143</v>
          </cell>
          <cell r="Q1083">
            <v>3.0399519188847073</v>
          </cell>
          <cell r="R1083">
            <v>2.4585806603998157</v>
          </cell>
          <cell r="S1083">
            <v>4.2281390871362099</v>
          </cell>
          <cell r="T1083">
            <v>0.73451222152699591</v>
          </cell>
          <cell r="U1083">
            <v>0.67862861982989986</v>
          </cell>
          <cell r="V1083">
            <v>2.5621990691510477</v>
          </cell>
          <cell r="W1083">
            <v>0.2145882049279827</v>
          </cell>
          <cell r="X1083">
            <v>2.3948883243993628E-2</v>
          </cell>
          <cell r="Y1083">
            <v>1.222096343613345</v>
          </cell>
          <cell r="Z1083">
            <v>1.1035993980174246</v>
          </cell>
          <cell r="AA1083">
            <v>0.3138155426230686</v>
          </cell>
          <cell r="AB1083">
            <v>0.56938056947425664</v>
          </cell>
          <cell r="AC1083">
            <v>7.6182710827178708</v>
          </cell>
          <cell r="AD1083">
            <v>8.5530788636095938</v>
          </cell>
          <cell r="AE1083">
            <v>1.4260930656741659</v>
          </cell>
          <cell r="AF1083">
            <v>99.999949784880627</v>
          </cell>
          <cell r="AG1083">
            <v>0.56678845730966743</v>
          </cell>
        </row>
        <row r="1084">
          <cell r="C1084" t="str">
            <v>151017</v>
          </cell>
          <cell r="D1084" t="str">
            <v>SIERRA</v>
          </cell>
          <cell r="E1084" t="str">
            <v xml:space="preserve">LIMA </v>
          </cell>
          <cell r="F1084" t="str">
            <v>YAUYOS</v>
          </cell>
          <cell r="G1084" t="str">
            <v>HUAÑEC</v>
          </cell>
          <cell r="H1084">
            <v>484</v>
          </cell>
          <cell r="I1084">
            <v>472.59957173447538</v>
          </cell>
          <cell r="J1084">
            <v>11.400428265524624</v>
          </cell>
          <cell r="K1084">
            <v>0.42799999999999999</v>
          </cell>
          <cell r="L1084">
            <v>53.02363411200227</v>
          </cell>
          <cell r="M1084">
            <v>3.6552116189644734</v>
          </cell>
          <cell r="N1084">
            <v>3.0193742238596797</v>
          </cell>
          <cell r="O1084">
            <v>2.9134203126486038</v>
          </cell>
          <cell r="P1084">
            <v>2.6414259865752143</v>
          </cell>
          <cell r="Q1084">
            <v>3.0399519188847073</v>
          </cell>
          <cell r="R1084">
            <v>2.4585806603998157</v>
          </cell>
          <cell r="S1084">
            <v>4.2281390871362099</v>
          </cell>
          <cell r="T1084">
            <v>0.73451222152699591</v>
          </cell>
          <cell r="U1084">
            <v>0.67862861982989986</v>
          </cell>
          <cell r="V1084">
            <v>2.5621990691510477</v>
          </cell>
          <cell r="W1084">
            <v>0.2145882049279827</v>
          </cell>
          <cell r="X1084">
            <v>2.3948883243993628E-2</v>
          </cell>
          <cell r="Y1084">
            <v>1.222096343613345</v>
          </cell>
          <cell r="Z1084">
            <v>1.1035993980174246</v>
          </cell>
          <cell r="AA1084">
            <v>0.3138155426230686</v>
          </cell>
          <cell r="AB1084">
            <v>0.56938056947425664</v>
          </cell>
          <cell r="AC1084">
            <v>7.6182710827178708</v>
          </cell>
          <cell r="AD1084">
            <v>8.5530788636095938</v>
          </cell>
          <cell r="AE1084">
            <v>1.4260930656741659</v>
          </cell>
          <cell r="AF1084">
            <v>99.999949784880627</v>
          </cell>
          <cell r="AG1084">
            <v>0.56678845730966743</v>
          </cell>
        </row>
        <row r="1085">
          <cell r="C1085" t="str">
            <v>151018</v>
          </cell>
          <cell r="D1085" t="str">
            <v>SIERRA</v>
          </cell>
          <cell r="E1085" t="str">
            <v xml:space="preserve">LIMA </v>
          </cell>
          <cell r="F1085" t="str">
            <v>YAUYOS</v>
          </cell>
          <cell r="G1085" t="str">
            <v>LARAOS</v>
          </cell>
          <cell r="H1085">
            <v>762</v>
          </cell>
          <cell r="I1085">
            <v>420.6875</v>
          </cell>
          <cell r="J1085">
            <v>341.3125</v>
          </cell>
          <cell r="K1085">
            <v>0.42799999999999999</v>
          </cell>
          <cell r="L1085">
            <v>53.02363411200227</v>
          </cell>
          <cell r="M1085">
            <v>3.6552116189644734</v>
          </cell>
          <cell r="N1085">
            <v>3.0193742238596797</v>
          </cell>
          <cell r="O1085">
            <v>2.9134203126486038</v>
          </cell>
          <cell r="P1085">
            <v>2.6414259865752143</v>
          </cell>
          <cell r="Q1085">
            <v>3.0399519188847073</v>
          </cell>
          <cell r="R1085">
            <v>2.4585806603998157</v>
          </cell>
          <cell r="S1085">
            <v>4.2281390871362099</v>
          </cell>
          <cell r="T1085">
            <v>0.73451222152699591</v>
          </cell>
          <cell r="U1085">
            <v>0.67862861982989986</v>
          </cell>
          <cell r="V1085">
            <v>2.5621990691510477</v>
          </cell>
          <cell r="W1085">
            <v>0.2145882049279827</v>
          </cell>
          <cell r="X1085">
            <v>2.3948883243993628E-2</v>
          </cell>
          <cell r="Y1085">
            <v>1.222096343613345</v>
          </cell>
          <cell r="Z1085">
            <v>1.1035993980174246</v>
          </cell>
          <cell r="AA1085">
            <v>0.3138155426230686</v>
          </cell>
          <cell r="AB1085">
            <v>0.56938056947425664</v>
          </cell>
          <cell r="AC1085">
            <v>7.6182710827178708</v>
          </cell>
          <cell r="AD1085">
            <v>8.5530788636095938</v>
          </cell>
          <cell r="AE1085">
            <v>1.4260930656741659</v>
          </cell>
          <cell r="AF1085">
            <v>99.999949784880627</v>
          </cell>
          <cell r="AG1085">
            <v>0.56678845730966743</v>
          </cell>
        </row>
        <row r="1086">
          <cell r="C1086" t="str">
            <v>151019</v>
          </cell>
          <cell r="D1086" t="str">
            <v>SIERRA</v>
          </cell>
          <cell r="E1086" t="str">
            <v xml:space="preserve">LIMA </v>
          </cell>
          <cell r="F1086" t="str">
            <v>YAUYOS</v>
          </cell>
          <cell r="G1086" t="str">
            <v>LINCHA</v>
          </cell>
          <cell r="H1086">
            <v>917</v>
          </cell>
          <cell r="I1086">
            <v>235.49416342412448</v>
          </cell>
          <cell r="J1086">
            <v>681.50583657587549</v>
          </cell>
          <cell r="K1086">
            <v>0.42799999999999999</v>
          </cell>
          <cell r="L1086">
            <v>53.02363411200227</v>
          </cell>
          <cell r="M1086">
            <v>3.6552116189644734</v>
          </cell>
          <cell r="N1086">
            <v>3.0193742238596797</v>
          </cell>
          <cell r="O1086">
            <v>2.9134203126486038</v>
          </cell>
          <cell r="P1086">
            <v>2.6414259865752143</v>
          </cell>
          <cell r="Q1086">
            <v>3.0399519188847073</v>
          </cell>
          <cell r="R1086">
            <v>2.4585806603998157</v>
          </cell>
          <cell r="S1086">
            <v>4.2281390871362099</v>
          </cell>
          <cell r="T1086">
            <v>0.73451222152699591</v>
          </cell>
          <cell r="U1086">
            <v>0.67862861982989986</v>
          </cell>
          <cell r="V1086">
            <v>2.5621990691510477</v>
          </cell>
          <cell r="W1086">
            <v>0.2145882049279827</v>
          </cell>
          <cell r="X1086">
            <v>2.3948883243993628E-2</v>
          </cell>
          <cell r="Y1086">
            <v>1.222096343613345</v>
          </cell>
          <cell r="Z1086">
            <v>1.1035993980174246</v>
          </cell>
          <cell r="AA1086">
            <v>0.3138155426230686</v>
          </cell>
          <cell r="AB1086">
            <v>0.56938056947425664</v>
          </cell>
          <cell r="AC1086">
            <v>7.6182710827178708</v>
          </cell>
          <cell r="AD1086">
            <v>8.5530788636095938</v>
          </cell>
          <cell r="AE1086">
            <v>1.4260930656741659</v>
          </cell>
          <cell r="AF1086">
            <v>99.999949784880627</v>
          </cell>
          <cell r="AG1086">
            <v>0.56678845730966743</v>
          </cell>
        </row>
        <row r="1087">
          <cell r="C1087" t="str">
            <v>151020</v>
          </cell>
          <cell r="D1087" t="str">
            <v>SIERRA</v>
          </cell>
          <cell r="E1087" t="str">
            <v xml:space="preserve">LIMA </v>
          </cell>
          <cell r="F1087" t="str">
            <v>YAUYOS</v>
          </cell>
          <cell r="G1087" t="str">
            <v>MADEAN</v>
          </cell>
          <cell r="H1087">
            <v>808</v>
          </cell>
          <cell r="I1087">
            <v>253.60583941605839</v>
          </cell>
          <cell r="J1087">
            <v>554.39416058394158</v>
          </cell>
          <cell r="K1087">
            <v>0.42799999999999999</v>
          </cell>
          <cell r="L1087">
            <v>53.02363411200227</v>
          </cell>
          <cell r="M1087">
            <v>3.6552116189644734</v>
          </cell>
          <cell r="N1087">
            <v>3.0193742238596797</v>
          </cell>
          <cell r="O1087">
            <v>2.9134203126486038</v>
          </cell>
          <cell r="P1087">
            <v>2.6414259865752143</v>
          </cell>
          <cell r="Q1087">
            <v>3.0399519188847073</v>
          </cell>
          <cell r="R1087">
            <v>2.4585806603998157</v>
          </cell>
          <cell r="S1087">
            <v>4.2281390871362099</v>
          </cell>
          <cell r="T1087">
            <v>0.73451222152699591</v>
          </cell>
          <cell r="U1087">
            <v>0.67862861982989986</v>
          </cell>
          <cell r="V1087">
            <v>2.5621990691510477</v>
          </cell>
          <cell r="W1087">
            <v>0.2145882049279827</v>
          </cell>
          <cell r="X1087">
            <v>2.3948883243993628E-2</v>
          </cell>
          <cell r="Y1087">
            <v>1.222096343613345</v>
          </cell>
          <cell r="Z1087">
            <v>1.1035993980174246</v>
          </cell>
          <cell r="AA1087">
            <v>0.3138155426230686</v>
          </cell>
          <cell r="AB1087">
            <v>0.56938056947425664</v>
          </cell>
          <cell r="AC1087">
            <v>7.6182710827178708</v>
          </cell>
          <cell r="AD1087">
            <v>8.5530788636095938</v>
          </cell>
          <cell r="AE1087">
            <v>1.4260930656741659</v>
          </cell>
          <cell r="AF1087">
            <v>99.999949784880627</v>
          </cell>
          <cell r="AG1087">
            <v>0.56678845730966743</v>
          </cell>
        </row>
        <row r="1088">
          <cell r="C1088" t="str">
            <v>151021</v>
          </cell>
          <cell r="D1088" t="str">
            <v>SIERRA</v>
          </cell>
          <cell r="E1088" t="str">
            <v xml:space="preserve">LIMA </v>
          </cell>
          <cell r="F1088" t="str">
            <v>YAUYOS</v>
          </cell>
          <cell r="G1088" t="str">
            <v>MIRAFLORES</v>
          </cell>
          <cell r="H1088">
            <v>448</v>
          </cell>
          <cell r="I1088">
            <v>327.11111111111109</v>
          </cell>
          <cell r="J1088">
            <v>120.88888888888891</v>
          </cell>
          <cell r="K1088">
            <v>0.42799999999999999</v>
          </cell>
          <cell r="L1088">
            <v>53.02363411200227</v>
          </cell>
          <cell r="M1088">
            <v>3.6552116189644734</v>
          </cell>
          <cell r="N1088">
            <v>3.0193742238596797</v>
          </cell>
          <cell r="O1088">
            <v>2.9134203126486038</v>
          </cell>
          <cell r="P1088">
            <v>2.6414259865752143</v>
          </cell>
          <cell r="Q1088">
            <v>3.0399519188847073</v>
          </cell>
          <cell r="R1088">
            <v>2.4585806603998157</v>
          </cell>
          <cell r="S1088">
            <v>4.2281390871362099</v>
          </cell>
          <cell r="T1088">
            <v>0.73451222152699591</v>
          </cell>
          <cell r="U1088">
            <v>0.67862861982989986</v>
          </cell>
          <cell r="V1088">
            <v>2.5621990691510477</v>
          </cell>
          <cell r="W1088">
            <v>0.2145882049279827</v>
          </cell>
          <cell r="X1088">
            <v>2.3948883243993628E-2</v>
          </cell>
          <cell r="Y1088">
            <v>1.222096343613345</v>
          </cell>
          <cell r="Z1088">
            <v>1.1035993980174246</v>
          </cell>
          <cell r="AA1088">
            <v>0.3138155426230686</v>
          </cell>
          <cell r="AB1088">
            <v>0.56938056947425664</v>
          </cell>
          <cell r="AC1088">
            <v>7.6182710827178708</v>
          </cell>
          <cell r="AD1088">
            <v>8.5530788636095938</v>
          </cell>
          <cell r="AE1088">
            <v>1.4260930656741659</v>
          </cell>
          <cell r="AF1088">
            <v>99.999949784880627</v>
          </cell>
          <cell r="AG1088">
            <v>0.56678845730966743</v>
          </cell>
        </row>
        <row r="1089">
          <cell r="C1089" t="str">
            <v>151022</v>
          </cell>
          <cell r="D1089" t="str">
            <v>SIERRA</v>
          </cell>
          <cell r="E1089" t="str">
            <v xml:space="preserve">LIMA </v>
          </cell>
          <cell r="F1089" t="str">
            <v>YAUYOS</v>
          </cell>
          <cell r="G1089" t="str">
            <v>OMAS</v>
          </cell>
          <cell r="H1089">
            <v>578</v>
          </cell>
          <cell r="I1089">
            <v>351.5579268292683</v>
          </cell>
          <cell r="J1089">
            <v>226.4420731707317</v>
          </cell>
          <cell r="K1089">
            <v>0.42799999999999999</v>
          </cell>
          <cell r="L1089">
            <v>53.02363411200227</v>
          </cell>
          <cell r="M1089">
            <v>3.6552116189644734</v>
          </cell>
          <cell r="N1089">
            <v>3.0193742238596797</v>
          </cell>
          <cell r="O1089">
            <v>2.9134203126486038</v>
          </cell>
          <cell r="P1089">
            <v>2.6414259865752143</v>
          </cell>
          <cell r="Q1089">
            <v>3.0399519188847073</v>
          </cell>
          <cell r="R1089">
            <v>2.4585806603998157</v>
          </cell>
          <cell r="S1089">
            <v>4.2281390871362099</v>
          </cell>
          <cell r="T1089">
            <v>0.73451222152699591</v>
          </cell>
          <cell r="U1089">
            <v>0.67862861982989986</v>
          </cell>
          <cell r="V1089">
            <v>2.5621990691510477</v>
          </cell>
          <cell r="W1089">
            <v>0.2145882049279827</v>
          </cell>
          <cell r="X1089">
            <v>2.3948883243993628E-2</v>
          </cell>
          <cell r="Y1089">
            <v>1.222096343613345</v>
          </cell>
          <cell r="Z1089">
            <v>1.1035993980174246</v>
          </cell>
          <cell r="AA1089">
            <v>0.3138155426230686</v>
          </cell>
          <cell r="AB1089">
            <v>0.56938056947425664</v>
          </cell>
          <cell r="AC1089">
            <v>7.6182710827178708</v>
          </cell>
          <cell r="AD1089">
            <v>8.5530788636095938</v>
          </cell>
          <cell r="AE1089">
            <v>1.4260930656741659</v>
          </cell>
          <cell r="AF1089">
            <v>99.999949784880627</v>
          </cell>
          <cell r="AG1089">
            <v>0.56678845730966743</v>
          </cell>
        </row>
        <row r="1090">
          <cell r="C1090" t="str">
            <v>151023</v>
          </cell>
          <cell r="D1090" t="str">
            <v>SIERRA</v>
          </cell>
          <cell r="E1090" t="str">
            <v xml:space="preserve">LIMA </v>
          </cell>
          <cell r="F1090" t="str">
            <v>YAUYOS</v>
          </cell>
          <cell r="G1090" t="str">
            <v>PUTINZA</v>
          </cell>
          <cell r="H1090">
            <v>481</v>
          </cell>
          <cell r="I1090">
            <v>428.85619469026551</v>
          </cell>
          <cell r="J1090">
            <v>52.143805309734489</v>
          </cell>
          <cell r="K1090">
            <v>0.42799999999999999</v>
          </cell>
          <cell r="L1090">
            <v>53.02363411200227</v>
          </cell>
          <cell r="M1090">
            <v>3.6552116189644734</v>
          </cell>
          <cell r="N1090">
            <v>3.0193742238596797</v>
          </cell>
          <cell r="O1090">
            <v>2.9134203126486038</v>
          </cell>
          <cell r="P1090">
            <v>2.6414259865752143</v>
          </cell>
          <cell r="Q1090">
            <v>3.0399519188847073</v>
          </cell>
          <cell r="R1090">
            <v>2.4585806603998157</v>
          </cell>
          <cell r="S1090">
            <v>4.2281390871362099</v>
          </cell>
          <cell r="T1090">
            <v>0.73451222152699591</v>
          </cell>
          <cell r="U1090">
            <v>0.67862861982989986</v>
          </cell>
          <cell r="V1090">
            <v>2.5621990691510477</v>
          </cell>
          <cell r="W1090">
            <v>0.2145882049279827</v>
          </cell>
          <cell r="X1090">
            <v>2.3948883243993628E-2</v>
          </cell>
          <cell r="Y1090">
            <v>1.222096343613345</v>
          </cell>
          <cell r="Z1090">
            <v>1.1035993980174246</v>
          </cell>
          <cell r="AA1090">
            <v>0.3138155426230686</v>
          </cell>
          <cell r="AB1090">
            <v>0.56938056947425664</v>
          </cell>
          <cell r="AC1090">
            <v>7.6182710827178708</v>
          </cell>
          <cell r="AD1090">
            <v>8.5530788636095938</v>
          </cell>
          <cell r="AE1090">
            <v>1.4260930656741659</v>
          </cell>
          <cell r="AF1090">
            <v>99.999949784880627</v>
          </cell>
          <cell r="AG1090">
            <v>0.56678845730966743</v>
          </cell>
        </row>
        <row r="1091">
          <cell r="C1091" t="str">
            <v>151024</v>
          </cell>
          <cell r="D1091" t="str">
            <v>SIERRA</v>
          </cell>
          <cell r="E1091" t="str">
            <v xml:space="preserve">LIMA </v>
          </cell>
          <cell r="F1091" t="str">
            <v>YAUYOS</v>
          </cell>
          <cell r="G1091" t="str">
            <v>QUINCHES</v>
          </cell>
          <cell r="H1091">
            <v>978</v>
          </cell>
          <cell r="I1091">
            <v>743.61090225563919</v>
          </cell>
          <cell r="J1091">
            <v>234.38909774436081</v>
          </cell>
          <cell r="K1091">
            <v>0.43</v>
          </cell>
          <cell r="L1091">
            <v>53.02363411200227</v>
          </cell>
          <cell r="M1091">
            <v>3.6552116189644734</v>
          </cell>
          <cell r="N1091">
            <v>3.0193742238596797</v>
          </cell>
          <cell r="O1091">
            <v>2.9134203126486038</v>
          </cell>
          <cell r="P1091">
            <v>2.6414259865752143</v>
          </cell>
          <cell r="Q1091">
            <v>3.0399519188847073</v>
          </cell>
          <cell r="R1091">
            <v>2.4585806603998157</v>
          </cell>
          <cell r="S1091">
            <v>4.2281390871362099</v>
          </cell>
          <cell r="T1091">
            <v>0.73451222152699591</v>
          </cell>
          <cell r="U1091">
            <v>0.67862861982989986</v>
          </cell>
          <cell r="V1091">
            <v>2.5621990691510477</v>
          </cell>
          <cell r="W1091">
            <v>0.2145882049279827</v>
          </cell>
          <cell r="X1091">
            <v>2.3948883243993628E-2</v>
          </cell>
          <cell r="Y1091">
            <v>1.222096343613345</v>
          </cell>
          <cell r="Z1091">
            <v>1.1035993980174246</v>
          </cell>
          <cell r="AA1091">
            <v>0.3138155426230686</v>
          </cell>
          <cell r="AB1091">
            <v>0.56938056947425664</v>
          </cell>
          <cell r="AC1091">
            <v>7.6182710827178708</v>
          </cell>
          <cell r="AD1091">
            <v>8.5530788636095938</v>
          </cell>
          <cell r="AE1091">
            <v>1.4260930656741659</v>
          </cell>
          <cell r="AF1091">
            <v>99.999949784880627</v>
          </cell>
          <cell r="AG1091">
            <v>0.56678845730966743</v>
          </cell>
        </row>
        <row r="1092">
          <cell r="C1092" t="str">
            <v>151025</v>
          </cell>
          <cell r="D1092" t="str">
            <v>SIERRA</v>
          </cell>
          <cell r="E1092" t="str">
            <v xml:space="preserve">LIMA </v>
          </cell>
          <cell r="F1092" t="str">
            <v>YAUYOS</v>
          </cell>
          <cell r="G1092" t="str">
            <v>QUINOCAY</v>
          </cell>
          <cell r="H1092">
            <v>540</v>
          </cell>
          <cell r="I1092">
            <v>427.20394736842104</v>
          </cell>
          <cell r="J1092">
            <v>112.79605263157896</v>
          </cell>
          <cell r="K1092">
            <v>0.42799999999999999</v>
          </cell>
          <cell r="L1092">
            <v>53.02363411200227</v>
          </cell>
          <cell r="M1092">
            <v>3.6552116189644734</v>
          </cell>
          <cell r="N1092">
            <v>3.0193742238596797</v>
          </cell>
          <cell r="O1092">
            <v>2.9134203126486038</v>
          </cell>
          <cell r="P1092">
            <v>2.6414259865752143</v>
          </cell>
          <cell r="Q1092">
            <v>3.0399519188847073</v>
          </cell>
          <cell r="R1092">
            <v>2.4585806603998157</v>
          </cell>
          <cell r="S1092">
            <v>4.2281390871362099</v>
          </cell>
          <cell r="T1092">
            <v>0.73451222152699591</v>
          </cell>
          <cell r="U1092">
            <v>0.67862861982989986</v>
          </cell>
          <cell r="V1092">
            <v>2.5621990691510477</v>
          </cell>
          <cell r="W1092">
            <v>0.2145882049279827</v>
          </cell>
          <cell r="X1092">
            <v>2.3948883243993628E-2</v>
          </cell>
          <cell r="Y1092">
            <v>1.222096343613345</v>
          </cell>
          <cell r="Z1092">
            <v>1.1035993980174246</v>
          </cell>
          <cell r="AA1092">
            <v>0.3138155426230686</v>
          </cell>
          <cell r="AB1092">
            <v>0.56938056947425664</v>
          </cell>
          <cell r="AC1092">
            <v>7.6182710827178708</v>
          </cell>
          <cell r="AD1092">
            <v>8.5530788636095938</v>
          </cell>
          <cell r="AE1092">
            <v>1.4260930656741659</v>
          </cell>
          <cell r="AF1092">
            <v>99.999949784880627</v>
          </cell>
          <cell r="AG1092">
            <v>0.56678845730966743</v>
          </cell>
        </row>
        <row r="1093">
          <cell r="C1093" t="str">
            <v>151026</v>
          </cell>
          <cell r="D1093" t="str">
            <v>SIERRA</v>
          </cell>
          <cell r="E1093" t="str">
            <v xml:space="preserve">LIMA </v>
          </cell>
          <cell r="F1093" t="str">
            <v>YAUYOS</v>
          </cell>
          <cell r="G1093" t="str">
            <v>SAN JOAQUIN</v>
          </cell>
          <cell r="H1093">
            <v>428</v>
          </cell>
          <cell r="I1093">
            <v>347.75</v>
          </cell>
          <cell r="J1093">
            <v>80.25</v>
          </cell>
          <cell r="K1093">
            <v>0.42799999999999999</v>
          </cell>
          <cell r="L1093">
            <v>53.02363411200227</v>
          </cell>
          <cell r="M1093">
            <v>3.6552116189644734</v>
          </cell>
          <cell r="N1093">
            <v>3.0193742238596797</v>
          </cell>
          <cell r="O1093">
            <v>2.9134203126486038</v>
          </cell>
          <cell r="P1093">
            <v>2.6414259865752143</v>
          </cell>
          <cell r="Q1093">
            <v>3.0399519188847073</v>
          </cell>
          <cell r="R1093">
            <v>2.4585806603998157</v>
          </cell>
          <cell r="S1093">
            <v>4.2281390871362099</v>
          </cell>
          <cell r="T1093">
            <v>0.73451222152699591</v>
          </cell>
          <cell r="U1093">
            <v>0.67862861982989986</v>
          </cell>
          <cell r="V1093">
            <v>2.5621990691510477</v>
          </cell>
          <cell r="W1093">
            <v>0.2145882049279827</v>
          </cell>
          <cell r="X1093">
            <v>2.3948883243993628E-2</v>
          </cell>
          <cell r="Y1093">
            <v>1.222096343613345</v>
          </cell>
          <cell r="Z1093">
            <v>1.1035993980174246</v>
          </cell>
          <cell r="AA1093">
            <v>0.3138155426230686</v>
          </cell>
          <cell r="AB1093">
            <v>0.56938056947425664</v>
          </cell>
          <cell r="AC1093">
            <v>7.6182710827178708</v>
          </cell>
          <cell r="AD1093">
            <v>8.5530788636095938</v>
          </cell>
          <cell r="AE1093">
            <v>1.4260930656741659</v>
          </cell>
          <cell r="AF1093">
            <v>99.999949784880627</v>
          </cell>
          <cell r="AG1093">
            <v>0.56678845730966743</v>
          </cell>
        </row>
        <row r="1094">
          <cell r="C1094" t="str">
            <v>151027</v>
          </cell>
          <cell r="D1094" t="str">
            <v>SIERRA</v>
          </cell>
          <cell r="E1094" t="str">
            <v xml:space="preserve">LIMA </v>
          </cell>
          <cell r="F1094" t="str">
            <v>YAUYOS</v>
          </cell>
          <cell r="G1094" t="str">
            <v>SAN PEDRO DE PILAS</v>
          </cell>
          <cell r="H1094">
            <v>374</v>
          </cell>
          <cell r="I1094">
            <v>283.63157894736844</v>
          </cell>
          <cell r="J1094">
            <v>90.368421052631561</v>
          </cell>
          <cell r="K1094">
            <v>0.42799999999999999</v>
          </cell>
          <cell r="L1094">
            <v>53.02363411200227</v>
          </cell>
          <cell r="M1094">
            <v>3.6552116189644734</v>
          </cell>
          <cell r="N1094">
            <v>3.0193742238596797</v>
          </cell>
          <cell r="O1094">
            <v>2.9134203126486038</v>
          </cell>
          <cell r="P1094">
            <v>2.6414259865752143</v>
          </cell>
          <cell r="Q1094">
            <v>3.0399519188847073</v>
          </cell>
          <cell r="R1094">
            <v>2.4585806603998157</v>
          </cell>
          <cell r="S1094">
            <v>4.2281390871362099</v>
          </cell>
          <cell r="T1094">
            <v>0.73451222152699591</v>
          </cell>
          <cell r="U1094">
            <v>0.67862861982989986</v>
          </cell>
          <cell r="V1094">
            <v>2.5621990691510477</v>
          </cell>
          <cell r="W1094">
            <v>0.2145882049279827</v>
          </cell>
          <cell r="X1094">
            <v>2.3948883243993628E-2</v>
          </cell>
          <cell r="Y1094">
            <v>1.222096343613345</v>
          </cell>
          <cell r="Z1094">
            <v>1.1035993980174246</v>
          </cell>
          <cell r="AA1094">
            <v>0.3138155426230686</v>
          </cell>
          <cell r="AB1094">
            <v>0.56938056947425664</v>
          </cell>
          <cell r="AC1094">
            <v>7.6182710827178708</v>
          </cell>
          <cell r="AD1094">
            <v>8.5530788636095938</v>
          </cell>
          <cell r="AE1094">
            <v>1.4260930656741659</v>
          </cell>
          <cell r="AF1094">
            <v>99.999949784880627</v>
          </cell>
          <cell r="AG1094">
            <v>0.56678845730966743</v>
          </cell>
        </row>
        <row r="1095">
          <cell r="C1095" t="str">
            <v>151028</v>
          </cell>
          <cell r="D1095" t="str">
            <v>SIERRA</v>
          </cell>
          <cell r="E1095" t="str">
            <v xml:space="preserve">LIMA </v>
          </cell>
          <cell r="F1095" t="str">
            <v>YAUYOS</v>
          </cell>
          <cell r="G1095" t="str">
            <v>TANTA</v>
          </cell>
          <cell r="H1095">
            <v>505</v>
          </cell>
          <cell r="I1095">
            <v>453.49</v>
          </cell>
          <cell r="J1095">
            <v>51.509999999999991</v>
          </cell>
          <cell r="K1095">
            <v>0.42799999999999999</v>
          </cell>
          <cell r="L1095">
            <v>53.02363411200227</v>
          </cell>
          <cell r="M1095">
            <v>3.6552116189644734</v>
          </cell>
          <cell r="N1095">
            <v>3.0193742238596797</v>
          </cell>
          <cell r="O1095">
            <v>2.9134203126486038</v>
          </cell>
          <cell r="P1095">
            <v>2.6414259865752143</v>
          </cell>
          <cell r="Q1095">
            <v>3.0399519188847073</v>
          </cell>
          <cell r="R1095">
            <v>2.4585806603998157</v>
          </cell>
          <cell r="S1095">
            <v>4.2281390871362099</v>
          </cell>
          <cell r="T1095">
            <v>0.73451222152699591</v>
          </cell>
          <cell r="U1095">
            <v>0.67862861982989986</v>
          </cell>
          <cell r="V1095">
            <v>2.5621990691510477</v>
          </cell>
          <cell r="W1095">
            <v>0.2145882049279827</v>
          </cell>
          <cell r="X1095">
            <v>2.3948883243993628E-2</v>
          </cell>
          <cell r="Y1095">
            <v>1.222096343613345</v>
          </cell>
          <cell r="Z1095">
            <v>1.1035993980174246</v>
          </cell>
          <cell r="AA1095">
            <v>0.3138155426230686</v>
          </cell>
          <cell r="AB1095">
            <v>0.56938056947425664</v>
          </cell>
          <cell r="AC1095">
            <v>7.6182710827178708</v>
          </cell>
          <cell r="AD1095">
            <v>8.5530788636095938</v>
          </cell>
          <cell r="AE1095">
            <v>1.4260930656741659</v>
          </cell>
          <cell r="AF1095">
            <v>99.999949784880627</v>
          </cell>
          <cell r="AG1095">
            <v>0.56678845730966743</v>
          </cell>
        </row>
        <row r="1096">
          <cell r="C1096" t="str">
            <v>151029</v>
          </cell>
          <cell r="D1096" t="str">
            <v>SIERRA</v>
          </cell>
          <cell r="E1096" t="str">
            <v xml:space="preserve">LIMA </v>
          </cell>
          <cell r="F1096" t="str">
            <v>YAUYOS</v>
          </cell>
          <cell r="G1096" t="str">
            <v>TAURIPAMPA</v>
          </cell>
          <cell r="H1096">
            <v>428</v>
          </cell>
          <cell r="I1096">
            <v>283.83944153577659</v>
          </cell>
          <cell r="J1096">
            <v>144.16055846422341</v>
          </cell>
          <cell r="K1096">
            <v>0.42799999999999999</v>
          </cell>
          <cell r="L1096">
            <v>53.02363411200227</v>
          </cell>
          <cell r="M1096">
            <v>3.6552116189644734</v>
          </cell>
          <cell r="N1096">
            <v>3.0193742238596797</v>
          </cell>
          <cell r="O1096">
            <v>2.9134203126486038</v>
          </cell>
          <cell r="P1096">
            <v>2.6414259865752143</v>
          </cell>
          <cell r="Q1096">
            <v>3.0399519188847073</v>
          </cell>
          <cell r="R1096">
            <v>2.4585806603998157</v>
          </cell>
          <cell r="S1096">
            <v>4.2281390871362099</v>
          </cell>
          <cell r="T1096">
            <v>0.73451222152699591</v>
          </cell>
          <cell r="U1096">
            <v>0.67862861982989986</v>
          </cell>
          <cell r="V1096">
            <v>2.5621990691510477</v>
          </cell>
          <cell r="W1096">
            <v>0.2145882049279827</v>
          </cell>
          <cell r="X1096">
            <v>2.3948883243993628E-2</v>
          </cell>
          <cell r="Y1096">
            <v>1.222096343613345</v>
          </cell>
          <cell r="Z1096">
            <v>1.1035993980174246</v>
          </cell>
          <cell r="AA1096">
            <v>0.3138155426230686</v>
          </cell>
          <cell r="AB1096">
            <v>0.56938056947425664</v>
          </cell>
          <cell r="AC1096">
            <v>7.6182710827178708</v>
          </cell>
          <cell r="AD1096">
            <v>8.5530788636095938</v>
          </cell>
          <cell r="AE1096">
            <v>1.4260930656741659</v>
          </cell>
          <cell r="AF1096">
            <v>99.999949784880627</v>
          </cell>
          <cell r="AG1096">
            <v>0.56678845730966743</v>
          </cell>
        </row>
        <row r="1097">
          <cell r="C1097" t="str">
            <v>151030</v>
          </cell>
          <cell r="D1097" t="str">
            <v>SIERRA</v>
          </cell>
          <cell r="E1097" t="str">
            <v xml:space="preserve">LIMA </v>
          </cell>
          <cell r="F1097" t="str">
            <v>YAUYOS</v>
          </cell>
          <cell r="G1097" t="str">
            <v>TOMAS</v>
          </cell>
          <cell r="H1097">
            <v>1127</v>
          </cell>
          <cell r="I1097">
            <v>374.6202414113277</v>
          </cell>
          <cell r="J1097">
            <v>752.3797585886723</v>
          </cell>
          <cell r="K1097">
            <v>0.42799999999999999</v>
          </cell>
          <cell r="L1097">
            <v>53.02363411200227</v>
          </cell>
          <cell r="M1097">
            <v>3.6552116189644734</v>
          </cell>
          <cell r="N1097">
            <v>3.0193742238596797</v>
          </cell>
          <cell r="O1097">
            <v>2.9134203126486038</v>
          </cell>
          <cell r="P1097">
            <v>2.6414259865752143</v>
          </cell>
          <cell r="Q1097">
            <v>3.0399519188847073</v>
          </cell>
          <cell r="R1097">
            <v>2.4585806603998157</v>
          </cell>
          <cell r="S1097">
            <v>4.2281390871362099</v>
          </cell>
          <cell r="T1097">
            <v>0.73451222152699591</v>
          </cell>
          <cell r="U1097">
            <v>0.67862861982989986</v>
          </cell>
          <cell r="V1097">
            <v>2.5621990691510477</v>
          </cell>
          <cell r="W1097">
            <v>0.2145882049279827</v>
          </cell>
          <cell r="X1097">
            <v>2.3948883243993628E-2</v>
          </cell>
          <cell r="Y1097">
            <v>1.222096343613345</v>
          </cell>
          <cell r="Z1097">
            <v>1.1035993980174246</v>
          </cell>
          <cell r="AA1097">
            <v>0.3138155426230686</v>
          </cell>
          <cell r="AB1097">
            <v>0.56938056947425664</v>
          </cell>
          <cell r="AC1097">
            <v>7.6182710827178708</v>
          </cell>
          <cell r="AD1097">
            <v>8.5530788636095938</v>
          </cell>
          <cell r="AE1097">
            <v>1.4260930656741659</v>
          </cell>
          <cell r="AF1097">
            <v>99.999949784880627</v>
          </cell>
          <cell r="AG1097">
            <v>0.56678845730966743</v>
          </cell>
        </row>
        <row r="1098">
          <cell r="C1098" t="str">
            <v>151031</v>
          </cell>
          <cell r="D1098" t="str">
            <v>SIERRA</v>
          </cell>
          <cell r="E1098" t="str">
            <v xml:space="preserve">LIMA </v>
          </cell>
          <cell r="F1098" t="str">
            <v>YAUYOS</v>
          </cell>
          <cell r="G1098" t="str">
            <v>TUPE</v>
          </cell>
          <cell r="H1098">
            <v>649</v>
          </cell>
          <cell r="I1098">
            <v>297.25190839694653</v>
          </cell>
          <cell r="J1098">
            <v>351.74809160305347</v>
          </cell>
          <cell r="K1098">
            <v>0.42799999999999999</v>
          </cell>
          <cell r="L1098">
            <v>53.02363411200227</v>
          </cell>
          <cell r="M1098">
            <v>3.6552116189644734</v>
          </cell>
          <cell r="N1098">
            <v>3.0193742238596797</v>
          </cell>
          <cell r="O1098">
            <v>2.9134203126486038</v>
          </cell>
          <cell r="P1098">
            <v>2.6414259865752143</v>
          </cell>
          <cell r="Q1098">
            <v>3.0399519188847073</v>
          </cell>
          <cell r="R1098">
            <v>2.4585806603998157</v>
          </cell>
          <cell r="S1098">
            <v>4.2281390871362099</v>
          </cell>
          <cell r="T1098">
            <v>0.73451222152699591</v>
          </cell>
          <cell r="U1098">
            <v>0.67862861982989986</v>
          </cell>
          <cell r="V1098">
            <v>2.5621990691510477</v>
          </cell>
          <cell r="W1098">
            <v>0.2145882049279827</v>
          </cell>
          <cell r="X1098">
            <v>2.3948883243993628E-2</v>
          </cell>
          <cell r="Y1098">
            <v>1.222096343613345</v>
          </cell>
          <cell r="Z1098">
            <v>1.1035993980174246</v>
          </cell>
          <cell r="AA1098">
            <v>0.3138155426230686</v>
          </cell>
          <cell r="AB1098">
            <v>0.56938056947425664</v>
          </cell>
          <cell r="AC1098">
            <v>7.6182710827178708</v>
          </cell>
          <cell r="AD1098">
            <v>8.5530788636095938</v>
          </cell>
          <cell r="AE1098">
            <v>1.4260930656741659</v>
          </cell>
          <cell r="AF1098">
            <v>99.999949784880627</v>
          </cell>
          <cell r="AG1098">
            <v>0.56678845730966743</v>
          </cell>
        </row>
        <row r="1099">
          <cell r="C1099" t="str">
            <v>151032</v>
          </cell>
          <cell r="D1099" t="str">
            <v>SIERRA</v>
          </cell>
          <cell r="E1099" t="str">
            <v xml:space="preserve">LIMA </v>
          </cell>
          <cell r="F1099" t="str">
            <v>YAUYOS</v>
          </cell>
          <cell r="G1099" t="str">
            <v>VIÑAC</v>
          </cell>
          <cell r="H1099">
            <v>1848</v>
          </cell>
          <cell r="I1099">
            <v>580.91792294807362</v>
          </cell>
          <cell r="J1099">
            <v>1267.0820770519263</v>
          </cell>
          <cell r="K1099">
            <v>0.42799999999999999</v>
          </cell>
          <cell r="L1099">
            <v>53.02363411200227</v>
          </cell>
          <cell r="M1099">
            <v>3.6552116189644734</v>
          </cell>
          <cell r="N1099">
            <v>3.0193742238596797</v>
          </cell>
          <cell r="O1099">
            <v>2.9134203126486038</v>
          </cell>
          <cell r="P1099">
            <v>2.6414259865752143</v>
          </cell>
          <cell r="Q1099">
            <v>3.0399519188847073</v>
          </cell>
          <cell r="R1099">
            <v>2.4585806603998157</v>
          </cell>
          <cell r="S1099">
            <v>4.2281390871362099</v>
          </cell>
          <cell r="T1099">
            <v>0.73451222152699591</v>
          </cell>
          <cell r="U1099">
            <v>0.67862861982989986</v>
          </cell>
          <cell r="V1099">
            <v>2.5621990691510477</v>
          </cell>
          <cell r="W1099">
            <v>0.2145882049279827</v>
          </cell>
          <cell r="X1099">
            <v>2.3948883243993628E-2</v>
          </cell>
          <cell r="Y1099">
            <v>1.222096343613345</v>
          </cell>
          <cell r="Z1099">
            <v>1.1035993980174246</v>
          </cell>
          <cell r="AA1099">
            <v>0.3138155426230686</v>
          </cell>
          <cell r="AB1099">
            <v>0.56938056947425664</v>
          </cell>
          <cell r="AC1099">
            <v>7.6182710827178708</v>
          </cell>
          <cell r="AD1099">
            <v>8.5530788636095938</v>
          </cell>
          <cell r="AE1099">
            <v>1.4260930656741659</v>
          </cell>
          <cell r="AF1099">
            <v>99.999949784880627</v>
          </cell>
          <cell r="AG1099">
            <v>0.56678845730966743</v>
          </cell>
        </row>
        <row r="1100">
          <cell r="C1100" t="str">
            <v>151033</v>
          </cell>
          <cell r="D1100" t="str">
            <v>SIERRA</v>
          </cell>
          <cell r="E1100" t="str">
            <v xml:space="preserve">LIMA </v>
          </cell>
          <cell r="F1100" t="str">
            <v>YAUYOS</v>
          </cell>
          <cell r="G1100" t="str">
            <v>VITIS</v>
          </cell>
          <cell r="H1100">
            <v>630</v>
          </cell>
          <cell r="I1100">
            <v>603.6</v>
          </cell>
          <cell r="J1100">
            <v>26.399999999999977</v>
          </cell>
          <cell r="K1100">
            <v>0.42799999999999999</v>
          </cell>
          <cell r="L1100">
            <v>53.02363411200227</v>
          </cell>
          <cell r="M1100">
            <v>3.6552116189644734</v>
          </cell>
          <cell r="N1100">
            <v>3.0193742238596797</v>
          </cell>
          <cell r="O1100">
            <v>2.9134203126486038</v>
          </cell>
          <cell r="P1100">
            <v>2.6414259865752143</v>
          </cell>
          <cell r="Q1100">
            <v>3.0399519188847073</v>
          </cell>
          <cell r="R1100">
            <v>2.4585806603998157</v>
          </cell>
          <cell r="S1100">
            <v>4.2281390871362099</v>
          </cell>
          <cell r="T1100">
            <v>0.73451222152699591</v>
          </cell>
          <cell r="U1100">
            <v>0.67862861982989986</v>
          </cell>
          <cell r="V1100">
            <v>2.5621990691510477</v>
          </cell>
          <cell r="W1100">
            <v>0.2145882049279827</v>
          </cell>
          <cell r="X1100">
            <v>2.3948883243993628E-2</v>
          </cell>
          <cell r="Y1100">
            <v>1.222096343613345</v>
          </cell>
          <cell r="Z1100">
            <v>1.1035993980174246</v>
          </cell>
          <cell r="AA1100">
            <v>0.3138155426230686</v>
          </cell>
          <cell r="AB1100">
            <v>0.56938056947425664</v>
          </cell>
          <cell r="AC1100">
            <v>7.6182710827178708</v>
          </cell>
          <cell r="AD1100">
            <v>8.5530788636095938</v>
          </cell>
          <cell r="AE1100">
            <v>1.4260930656741659</v>
          </cell>
          <cell r="AF1100">
            <v>99.999949784880627</v>
          </cell>
          <cell r="AG1100">
            <v>0.56678845730966743</v>
          </cell>
        </row>
        <row r="1101">
          <cell r="C1101" t="str">
            <v>160102</v>
          </cell>
          <cell r="D1101" t="str">
            <v>SELVA</v>
          </cell>
          <cell r="E1101" t="str">
            <v>LORETO</v>
          </cell>
          <cell r="F1101" t="str">
            <v>MAYNAS</v>
          </cell>
          <cell r="G1101" t="str">
            <v>ALTO NANAY  9/</v>
          </cell>
          <cell r="H1101">
            <v>3047</v>
          </cell>
          <cell r="I1101">
            <v>809.87799564270153</v>
          </cell>
          <cell r="J1101">
            <v>2237.1220043572985</v>
          </cell>
          <cell r="K1101">
            <v>0.56000000000000005</v>
          </cell>
          <cell r="L1101">
            <v>65.075883665175553</v>
          </cell>
          <cell r="M1101">
            <v>2.986289245529099</v>
          </cell>
          <cell r="N1101">
            <v>2.1732770934856287</v>
          </cell>
          <cell r="O1101">
            <v>3.0871222564786711</v>
          </cell>
          <cell r="P1101">
            <v>2.0547932426392417</v>
          </cell>
          <cell r="Q1101">
            <v>3.3113509838583952</v>
          </cell>
          <cell r="R1101">
            <v>1.7702517138674623</v>
          </cell>
          <cell r="S1101">
            <v>3.3653862223454247</v>
          </cell>
          <cell r="T1101">
            <v>0.6071735359399455</v>
          </cell>
          <cell r="U1101">
            <v>0.35985152214176297</v>
          </cell>
          <cell r="V1101">
            <v>2.8415340373038349</v>
          </cell>
          <cell r="W1101">
            <v>0.33406331279706081</v>
          </cell>
          <cell r="X1101">
            <v>8.043460633092181E-2</v>
          </cell>
          <cell r="Y1101">
            <v>1.0789441698141062</v>
          </cell>
          <cell r="Z1101">
            <v>0.93445592583209613</v>
          </cell>
          <cell r="AA1101">
            <v>0.30549509827668447</v>
          </cell>
          <cell r="AB1101">
            <v>0.26362740686452352</v>
          </cell>
          <cell r="AC1101">
            <v>3.4902497554762917</v>
          </cell>
          <cell r="AD1101">
            <v>3.2333909674380323</v>
          </cell>
          <cell r="AE1101">
            <v>2.6464252384052456</v>
          </cell>
          <cell r="AF1101">
            <v>99.999999999999943</v>
          </cell>
          <cell r="AG1101">
            <v>0.68062172910704644</v>
          </cell>
        </row>
        <row r="1102">
          <cell r="C1102" t="str">
            <v>160105</v>
          </cell>
          <cell r="D1102" t="str">
            <v>SELVA</v>
          </cell>
          <cell r="E1102" t="str">
            <v>LORETO</v>
          </cell>
          <cell r="F1102" t="str">
            <v>MAYNAS</v>
          </cell>
          <cell r="G1102" t="str">
            <v>LAS AMAZONAS</v>
          </cell>
          <cell r="H1102">
            <v>9885</v>
          </cell>
          <cell r="I1102">
            <v>2452.3526280127771</v>
          </cell>
          <cell r="J1102">
            <v>7432.6473719872229</v>
          </cell>
          <cell r="K1102">
            <v>0.56000000000000005</v>
          </cell>
          <cell r="L1102">
            <v>65.075883665175553</v>
          </cell>
          <cell r="M1102">
            <v>2.986289245529099</v>
          </cell>
          <cell r="N1102">
            <v>2.1732770934856287</v>
          </cell>
          <cell r="O1102">
            <v>3.0871222564786711</v>
          </cell>
          <cell r="P1102">
            <v>2.0547932426392417</v>
          </cell>
          <cell r="Q1102">
            <v>3.3113509838583952</v>
          </cell>
          <cell r="R1102">
            <v>1.7702517138674623</v>
          </cell>
          <cell r="S1102">
            <v>3.3653862223454247</v>
          </cell>
          <cell r="T1102">
            <v>0.6071735359399455</v>
          </cell>
          <cell r="U1102">
            <v>0.35985152214176297</v>
          </cell>
          <cell r="V1102">
            <v>2.8415340373038349</v>
          </cell>
          <cell r="W1102">
            <v>0.33406331279706081</v>
          </cell>
          <cell r="X1102">
            <v>8.043460633092181E-2</v>
          </cell>
          <cell r="Y1102">
            <v>1.0789441698141062</v>
          </cell>
          <cell r="Z1102">
            <v>0.93445592583209613</v>
          </cell>
          <cell r="AA1102">
            <v>0.30549509827668447</v>
          </cell>
          <cell r="AB1102">
            <v>0.26362740686452352</v>
          </cell>
          <cell r="AC1102">
            <v>3.4902497554762917</v>
          </cell>
          <cell r="AD1102">
            <v>3.2333909674380323</v>
          </cell>
          <cell r="AE1102">
            <v>2.6464252384052456</v>
          </cell>
          <cell r="AF1102">
            <v>99.999999999999943</v>
          </cell>
          <cell r="AG1102">
            <v>0.68062172910704644</v>
          </cell>
        </row>
        <row r="1103">
          <cell r="C1103" t="str">
            <v>160110</v>
          </cell>
          <cell r="D1103" t="str">
            <v>SELVA</v>
          </cell>
          <cell r="E1103" t="str">
            <v>LORETO</v>
          </cell>
          <cell r="F1103" t="str">
            <v>MAYNAS</v>
          </cell>
          <cell r="G1103" t="str">
            <v>TORRES CAUSANA 10/</v>
          </cell>
          <cell r="H1103">
            <v>5130</v>
          </cell>
          <cell r="I1103">
            <v>596.93005983082321</v>
          </cell>
          <cell r="J1103">
            <v>4533.0699401691763</v>
          </cell>
          <cell r="K1103">
            <v>0.56000000000000005</v>
          </cell>
          <cell r="L1103">
            <v>65.075883665175553</v>
          </cell>
          <cell r="M1103">
            <v>2.986289245529099</v>
          </cell>
          <cell r="N1103">
            <v>2.1732770934856287</v>
          </cell>
          <cell r="O1103">
            <v>3.0871222564786711</v>
          </cell>
          <cell r="P1103">
            <v>2.0547932426392417</v>
          </cell>
          <cell r="Q1103">
            <v>3.3113509838583952</v>
          </cell>
          <cell r="R1103">
            <v>1.7702517138674623</v>
          </cell>
          <cell r="S1103">
            <v>3.3653862223454247</v>
          </cell>
          <cell r="T1103">
            <v>0.6071735359399455</v>
          </cell>
          <cell r="U1103">
            <v>0.35985152214176297</v>
          </cell>
          <cell r="V1103">
            <v>2.8415340373038349</v>
          </cell>
          <cell r="W1103">
            <v>0.33406331279706081</v>
          </cell>
          <cell r="X1103">
            <v>8.043460633092181E-2</v>
          </cell>
          <cell r="Y1103">
            <v>1.0789441698141062</v>
          </cell>
          <cell r="Z1103">
            <v>0.93445592583209613</v>
          </cell>
          <cell r="AA1103">
            <v>0.30549509827668447</v>
          </cell>
          <cell r="AB1103">
            <v>0.26362740686452352</v>
          </cell>
          <cell r="AC1103">
            <v>3.4902497554762917</v>
          </cell>
          <cell r="AD1103">
            <v>3.2333909674380323</v>
          </cell>
          <cell r="AE1103">
            <v>2.6464252384052456</v>
          </cell>
          <cell r="AF1103">
            <v>99.999999999999943</v>
          </cell>
          <cell r="AG1103">
            <v>0.68062172910704644</v>
          </cell>
        </row>
        <row r="1104">
          <cell r="C1104" t="str">
            <v>160205</v>
          </cell>
          <cell r="D1104" t="str">
            <v>SELVA</v>
          </cell>
          <cell r="E1104" t="str">
            <v>LORETO</v>
          </cell>
          <cell r="F1104" t="str">
            <v>ALTO AMAZONAS</v>
          </cell>
          <cell r="G1104" t="str">
            <v>JEBEROS</v>
          </cell>
          <cell r="H1104">
            <v>5271</v>
          </cell>
          <cell r="I1104">
            <v>2522.4961886612673</v>
          </cell>
          <cell r="J1104">
            <v>2748.5038113387327</v>
          </cell>
          <cell r="K1104">
            <v>0.56000000000000005</v>
          </cell>
          <cell r="L1104">
            <v>65.075883665175553</v>
          </cell>
          <cell r="M1104">
            <v>2.986289245529099</v>
          </cell>
          <cell r="N1104">
            <v>2.1732770934856287</v>
          </cell>
          <cell r="O1104">
            <v>3.0871222564786711</v>
          </cell>
          <cell r="P1104">
            <v>2.0547932426392417</v>
          </cell>
          <cell r="Q1104">
            <v>3.3113509838583952</v>
          </cell>
          <cell r="R1104">
            <v>1.7702517138674623</v>
          </cell>
          <cell r="S1104">
            <v>3.3653862223454247</v>
          </cell>
          <cell r="T1104">
            <v>0.6071735359399455</v>
          </cell>
          <cell r="U1104">
            <v>0.35985152214176297</v>
          </cell>
          <cell r="V1104">
            <v>2.8415340373038349</v>
          </cell>
          <cell r="W1104">
            <v>0.33406331279706081</v>
          </cell>
          <cell r="X1104">
            <v>8.043460633092181E-2</v>
          </cell>
          <cell r="Y1104">
            <v>1.0789441698141062</v>
          </cell>
          <cell r="Z1104">
            <v>0.93445592583209613</v>
          </cell>
          <cell r="AA1104">
            <v>0.30549509827668447</v>
          </cell>
          <cell r="AB1104">
            <v>0.26362740686452352</v>
          </cell>
          <cell r="AC1104">
            <v>3.4902497554762917</v>
          </cell>
          <cell r="AD1104">
            <v>3.2333909674380323</v>
          </cell>
          <cell r="AE1104">
            <v>2.6464252384052456</v>
          </cell>
          <cell r="AF1104">
            <v>99.999999999999943</v>
          </cell>
          <cell r="AG1104">
            <v>0.68062172910704644</v>
          </cell>
        </row>
        <row r="1105">
          <cell r="C1105" t="str">
            <v>160210</v>
          </cell>
          <cell r="D1105" t="str">
            <v>SELVA</v>
          </cell>
          <cell r="E1105" t="str">
            <v>LORETO</v>
          </cell>
          <cell r="F1105" t="str">
            <v>ALTO AMAZONAS</v>
          </cell>
          <cell r="G1105" t="str">
            <v>SANTA CRUZ</v>
          </cell>
          <cell r="H1105">
            <v>4449</v>
          </cell>
          <cell r="I1105">
            <v>855.24255007327804</v>
          </cell>
          <cell r="J1105">
            <v>3593.7574499267221</v>
          </cell>
          <cell r="K1105">
            <v>0.56000000000000005</v>
          </cell>
          <cell r="L1105">
            <v>65.075883665175553</v>
          </cell>
          <cell r="M1105">
            <v>2.986289245529099</v>
          </cell>
          <cell r="N1105">
            <v>2.1732770934856287</v>
          </cell>
          <cell r="O1105">
            <v>3.0871222564786711</v>
          </cell>
          <cell r="P1105">
            <v>2.0547932426392417</v>
          </cell>
          <cell r="Q1105">
            <v>3.3113509838583952</v>
          </cell>
          <cell r="R1105">
            <v>1.7702517138674623</v>
          </cell>
          <cell r="S1105">
            <v>3.3653862223454247</v>
          </cell>
          <cell r="T1105">
            <v>0.6071735359399455</v>
          </cell>
          <cell r="U1105">
            <v>0.35985152214176297</v>
          </cell>
          <cell r="V1105">
            <v>2.8415340373038349</v>
          </cell>
          <cell r="W1105">
            <v>0.33406331279706081</v>
          </cell>
          <cell r="X1105">
            <v>8.043460633092181E-2</v>
          </cell>
          <cell r="Y1105">
            <v>1.0789441698141062</v>
          </cell>
          <cell r="Z1105">
            <v>0.93445592583209613</v>
          </cell>
          <cell r="AA1105">
            <v>0.30549509827668447</v>
          </cell>
          <cell r="AB1105">
            <v>0.26362740686452352</v>
          </cell>
          <cell r="AC1105">
            <v>3.4902497554762917</v>
          </cell>
          <cell r="AD1105">
            <v>3.2333909674380323</v>
          </cell>
          <cell r="AE1105">
            <v>2.6464252384052456</v>
          </cell>
          <cell r="AF1105">
            <v>99.999999999999943</v>
          </cell>
          <cell r="AG1105">
            <v>0.68062172910704644</v>
          </cell>
        </row>
        <row r="1106">
          <cell r="C1106" t="str">
            <v>160211</v>
          </cell>
          <cell r="D1106" t="str">
            <v>SELVA</v>
          </cell>
          <cell r="E1106" t="str">
            <v>LORETO</v>
          </cell>
          <cell r="F1106" t="str">
            <v>ALTO AMAZONAS</v>
          </cell>
          <cell r="G1106" t="str">
            <v>TENIENTE CESAR LOPEZ ROJAS</v>
          </cell>
          <cell r="H1106">
            <v>6587</v>
          </cell>
          <cell r="I1106">
            <v>2138.6508825526139</v>
          </cell>
          <cell r="J1106">
            <v>4448.3491174473857</v>
          </cell>
          <cell r="K1106">
            <v>0.56000000000000005</v>
          </cell>
          <cell r="L1106">
            <v>65.075883665175553</v>
          </cell>
          <cell r="M1106">
            <v>2.986289245529099</v>
          </cell>
          <cell r="N1106">
            <v>2.1732770934856287</v>
          </cell>
          <cell r="O1106">
            <v>3.0871222564786711</v>
          </cell>
          <cell r="P1106">
            <v>2.0547932426392417</v>
          </cell>
          <cell r="Q1106">
            <v>3.3113509838583952</v>
          </cell>
          <cell r="R1106">
            <v>1.7702517138674623</v>
          </cell>
          <cell r="S1106">
            <v>3.3653862223454247</v>
          </cell>
          <cell r="T1106">
            <v>0.6071735359399455</v>
          </cell>
          <cell r="U1106">
            <v>0.35985152214176297</v>
          </cell>
          <cell r="V1106">
            <v>2.8415340373038349</v>
          </cell>
          <cell r="W1106">
            <v>0.33406331279706081</v>
          </cell>
          <cell r="X1106">
            <v>8.043460633092181E-2</v>
          </cell>
          <cell r="Y1106">
            <v>1.0789441698141062</v>
          </cell>
          <cell r="Z1106">
            <v>0.93445592583209613</v>
          </cell>
          <cell r="AA1106">
            <v>0.30549509827668447</v>
          </cell>
          <cell r="AB1106">
            <v>0.26362740686452352</v>
          </cell>
          <cell r="AC1106">
            <v>3.4902497554762917</v>
          </cell>
          <cell r="AD1106">
            <v>3.2333909674380323</v>
          </cell>
          <cell r="AE1106">
            <v>2.6464252384052456</v>
          </cell>
          <cell r="AF1106">
            <v>99.999999999999943</v>
          </cell>
          <cell r="AG1106">
            <v>0.68062172910704644</v>
          </cell>
        </row>
        <row r="1107">
          <cell r="C1107" t="str">
            <v>160302</v>
          </cell>
          <cell r="D1107" t="str">
            <v>SELVA</v>
          </cell>
          <cell r="E1107" t="str">
            <v>LORETO</v>
          </cell>
          <cell r="F1107" t="str">
            <v>LORETO</v>
          </cell>
          <cell r="G1107" t="str">
            <v xml:space="preserve">PARINARI  </v>
          </cell>
          <cell r="H1107">
            <v>7264</v>
          </cell>
          <cell r="I1107">
            <v>1756.2303894679103</v>
          </cell>
          <cell r="J1107">
            <v>5507.7696105320902</v>
          </cell>
          <cell r="K1107">
            <v>0.56000000000000005</v>
          </cell>
          <cell r="L1107">
            <v>65.075883665175553</v>
          </cell>
          <cell r="M1107">
            <v>2.986289245529099</v>
          </cell>
          <cell r="N1107">
            <v>2.1732770934856287</v>
          </cell>
          <cell r="O1107">
            <v>3.0871222564786711</v>
          </cell>
          <cell r="P1107">
            <v>2.0547932426392417</v>
          </cell>
          <cell r="Q1107">
            <v>3.3113509838583952</v>
          </cell>
          <cell r="R1107">
            <v>1.7702517138674623</v>
          </cell>
          <cell r="S1107">
            <v>3.3653862223454247</v>
          </cell>
          <cell r="T1107">
            <v>0.6071735359399455</v>
          </cell>
          <cell r="U1107">
            <v>0.35985152214176297</v>
          </cell>
          <cell r="V1107">
            <v>2.8415340373038349</v>
          </cell>
          <cell r="W1107">
            <v>0.33406331279706081</v>
          </cell>
          <cell r="X1107">
            <v>8.043460633092181E-2</v>
          </cell>
          <cell r="Y1107">
            <v>1.0789441698141062</v>
          </cell>
          <cell r="Z1107">
            <v>0.93445592583209613</v>
          </cell>
          <cell r="AA1107">
            <v>0.30549509827668447</v>
          </cell>
          <cell r="AB1107">
            <v>0.26362740686452352</v>
          </cell>
          <cell r="AC1107">
            <v>3.4902497554762917</v>
          </cell>
          <cell r="AD1107">
            <v>3.2333909674380323</v>
          </cell>
          <cell r="AE1107">
            <v>2.6464252384052456</v>
          </cell>
          <cell r="AF1107">
            <v>99.999999999999943</v>
          </cell>
          <cell r="AG1107">
            <v>0.68062172910704644</v>
          </cell>
        </row>
        <row r="1108">
          <cell r="C1108" t="str">
            <v>160303</v>
          </cell>
          <cell r="D1108" t="str">
            <v>SELVA</v>
          </cell>
          <cell r="E1108" t="str">
            <v>LORETO</v>
          </cell>
          <cell r="F1108" t="str">
            <v>LORETO</v>
          </cell>
          <cell r="G1108" t="str">
            <v>TIGRE</v>
          </cell>
          <cell r="H1108">
            <v>8421</v>
          </cell>
          <cell r="I1108">
            <v>2530.6811336254104</v>
          </cell>
          <cell r="J1108">
            <v>5890.3188663745896</v>
          </cell>
          <cell r="K1108">
            <v>0.56000000000000005</v>
          </cell>
          <cell r="L1108">
            <v>65.075883665175553</v>
          </cell>
          <cell r="M1108">
            <v>2.986289245529099</v>
          </cell>
          <cell r="N1108">
            <v>2.1732770934856287</v>
          </cell>
          <cell r="O1108">
            <v>3.0871222564786711</v>
          </cell>
          <cell r="P1108">
            <v>2.0547932426392417</v>
          </cell>
          <cell r="Q1108">
            <v>3.3113509838583952</v>
          </cell>
          <cell r="R1108">
            <v>1.7702517138674623</v>
          </cell>
          <cell r="S1108">
            <v>3.3653862223454247</v>
          </cell>
          <cell r="T1108">
            <v>0.6071735359399455</v>
          </cell>
          <cell r="U1108">
            <v>0.35985152214176297</v>
          </cell>
          <cell r="V1108">
            <v>2.8415340373038349</v>
          </cell>
          <cell r="W1108">
            <v>0.33406331279706081</v>
          </cell>
          <cell r="X1108">
            <v>8.043460633092181E-2</v>
          </cell>
          <cell r="Y1108">
            <v>1.0789441698141062</v>
          </cell>
          <cell r="Z1108">
            <v>0.93445592583209613</v>
          </cell>
          <cell r="AA1108">
            <v>0.30549509827668447</v>
          </cell>
          <cell r="AB1108">
            <v>0.26362740686452352</v>
          </cell>
          <cell r="AC1108">
            <v>3.4902497554762917</v>
          </cell>
          <cell r="AD1108">
            <v>3.2333909674380323</v>
          </cell>
          <cell r="AE1108">
            <v>2.6464252384052456</v>
          </cell>
          <cell r="AF1108">
            <v>99.999999999999943</v>
          </cell>
          <cell r="AG1108">
            <v>0.68062172910704644</v>
          </cell>
        </row>
        <row r="1109">
          <cell r="C1109" t="str">
            <v>160502</v>
          </cell>
          <cell r="D1109" t="str">
            <v>SELVA</v>
          </cell>
          <cell r="E1109" t="str">
            <v>LORETO</v>
          </cell>
          <cell r="F1109" t="str">
            <v>REQUENA</v>
          </cell>
          <cell r="G1109" t="str">
            <v>ALTO TAPICHE</v>
          </cell>
          <cell r="H1109">
            <v>2106</v>
          </cell>
          <cell r="I1109">
            <v>849.10631741140219</v>
          </cell>
          <cell r="J1109">
            <v>1256.8936825885978</v>
          </cell>
          <cell r="K1109">
            <v>0.56000000000000005</v>
          </cell>
          <cell r="L1109">
            <v>65.075883665175553</v>
          </cell>
          <cell r="M1109">
            <v>2.986289245529099</v>
          </cell>
          <cell r="N1109">
            <v>2.1732770934856287</v>
          </cell>
          <cell r="O1109">
            <v>3.0871222564786711</v>
          </cell>
          <cell r="P1109">
            <v>2.0547932426392417</v>
          </cell>
          <cell r="Q1109">
            <v>3.3113509838583952</v>
          </cell>
          <cell r="R1109">
            <v>1.7702517138674623</v>
          </cell>
          <cell r="S1109">
            <v>3.3653862223454247</v>
          </cell>
          <cell r="T1109">
            <v>0.6071735359399455</v>
          </cell>
          <cell r="U1109">
            <v>0.35985152214176297</v>
          </cell>
          <cell r="V1109">
            <v>2.8415340373038349</v>
          </cell>
          <cell r="W1109">
            <v>0.33406331279706081</v>
          </cell>
          <cell r="X1109">
            <v>8.043460633092181E-2</v>
          </cell>
          <cell r="Y1109">
            <v>1.0789441698141062</v>
          </cell>
          <cell r="Z1109">
            <v>0.93445592583209613</v>
          </cell>
          <cell r="AA1109">
            <v>0.30549509827668447</v>
          </cell>
          <cell r="AB1109">
            <v>0.26362740686452352</v>
          </cell>
          <cell r="AC1109">
            <v>3.4902497554762917</v>
          </cell>
          <cell r="AD1109">
            <v>3.2333909674380323</v>
          </cell>
          <cell r="AE1109">
            <v>2.6464252384052456</v>
          </cell>
          <cell r="AF1109">
            <v>99.999999999999943</v>
          </cell>
          <cell r="AG1109">
            <v>0.68062172910704644</v>
          </cell>
        </row>
        <row r="1110">
          <cell r="C1110" t="str">
            <v>160503</v>
          </cell>
          <cell r="D1110" t="str">
            <v>SELVA</v>
          </cell>
          <cell r="E1110" t="str">
            <v>LORETO</v>
          </cell>
          <cell r="F1110" t="str">
            <v>REQUENA</v>
          </cell>
          <cell r="G1110" t="str">
            <v>CAPELO</v>
          </cell>
          <cell r="H1110">
            <v>4454</v>
          </cell>
          <cell r="I1110">
            <v>2312.327835574727</v>
          </cell>
          <cell r="J1110">
            <v>2141.672164425273</v>
          </cell>
          <cell r="K1110">
            <v>0.56000000000000005</v>
          </cell>
          <cell r="L1110">
            <v>65.075883665175553</v>
          </cell>
          <cell r="M1110">
            <v>2.986289245529099</v>
          </cell>
          <cell r="N1110">
            <v>2.1732770934856287</v>
          </cell>
          <cell r="O1110">
            <v>3.0871222564786711</v>
          </cell>
          <cell r="P1110">
            <v>2.0547932426392417</v>
          </cell>
          <cell r="Q1110">
            <v>3.3113509838583952</v>
          </cell>
          <cell r="R1110">
            <v>1.7702517138674623</v>
          </cell>
          <cell r="S1110">
            <v>3.3653862223454247</v>
          </cell>
          <cell r="T1110">
            <v>0.6071735359399455</v>
          </cell>
          <cell r="U1110">
            <v>0.35985152214176297</v>
          </cell>
          <cell r="V1110">
            <v>2.8415340373038349</v>
          </cell>
          <cell r="W1110">
            <v>0.33406331279706081</v>
          </cell>
          <cell r="X1110">
            <v>8.043460633092181E-2</v>
          </cell>
          <cell r="Y1110">
            <v>1.0789441698141062</v>
          </cell>
          <cell r="Z1110">
            <v>0.93445592583209613</v>
          </cell>
          <cell r="AA1110">
            <v>0.30549509827668447</v>
          </cell>
          <cell r="AB1110">
            <v>0.26362740686452352</v>
          </cell>
          <cell r="AC1110">
            <v>3.4902497554762917</v>
          </cell>
          <cell r="AD1110">
            <v>3.2333909674380323</v>
          </cell>
          <cell r="AE1110">
            <v>2.6464252384052456</v>
          </cell>
          <cell r="AF1110">
            <v>99.999999999999943</v>
          </cell>
          <cell r="AG1110">
            <v>0.68062172910704644</v>
          </cell>
        </row>
        <row r="1111">
          <cell r="C1111" t="str">
            <v>160504</v>
          </cell>
          <cell r="D1111" t="str">
            <v>SELVA</v>
          </cell>
          <cell r="E1111" t="str">
            <v>LORETO</v>
          </cell>
          <cell r="F1111" t="str">
            <v>REQUENA</v>
          </cell>
          <cell r="G1111" t="str">
            <v>EMILIO SAN MARTIN</v>
          </cell>
          <cell r="H1111">
            <v>7488</v>
          </cell>
          <cell r="I1111">
            <v>2429.1847778903198</v>
          </cell>
          <cell r="J1111">
            <v>5058.8152221096807</v>
          </cell>
          <cell r="K1111">
            <v>0.56000000000000005</v>
          </cell>
          <cell r="L1111">
            <v>65.075883665175553</v>
          </cell>
          <cell r="M1111">
            <v>2.986289245529099</v>
          </cell>
          <cell r="N1111">
            <v>2.1732770934856287</v>
          </cell>
          <cell r="O1111">
            <v>3.0871222564786711</v>
          </cell>
          <cell r="P1111">
            <v>2.0547932426392417</v>
          </cell>
          <cell r="Q1111">
            <v>3.3113509838583952</v>
          </cell>
          <cell r="R1111">
            <v>1.7702517138674623</v>
          </cell>
          <cell r="S1111">
            <v>3.3653862223454247</v>
          </cell>
          <cell r="T1111">
            <v>0.6071735359399455</v>
          </cell>
          <cell r="U1111">
            <v>0.35985152214176297</v>
          </cell>
          <cell r="V1111">
            <v>2.8415340373038349</v>
          </cell>
          <cell r="W1111">
            <v>0.33406331279706081</v>
          </cell>
          <cell r="X1111">
            <v>8.043460633092181E-2</v>
          </cell>
          <cell r="Y1111">
            <v>1.0789441698141062</v>
          </cell>
          <cell r="Z1111">
            <v>0.93445592583209613</v>
          </cell>
          <cell r="AA1111">
            <v>0.30549509827668447</v>
          </cell>
          <cell r="AB1111">
            <v>0.26362740686452352</v>
          </cell>
          <cell r="AC1111">
            <v>3.4902497554762917</v>
          </cell>
          <cell r="AD1111">
            <v>3.2333909674380323</v>
          </cell>
          <cell r="AE1111">
            <v>2.6464252384052456</v>
          </cell>
          <cell r="AF1111">
            <v>99.999999999999943</v>
          </cell>
          <cell r="AG1111">
            <v>0.68062172910704644</v>
          </cell>
        </row>
        <row r="1112">
          <cell r="C1112" t="str">
            <v>160505</v>
          </cell>
          <cell r="D1112" t="str">
            <v>SELVA</v>
          </cell>
          <cell r="E1112" t="str">
            <v>LORETO</v>
          </cell>
          <cell r="F1112" t="str">
            <v>REQUENA</v>
          </cell>
          <cell r="G1112" t="str">
            <v>MAQUIA</v>
          </cell>
          <cell r="H1112">
            <v>8371</v>
          </cell>
          <cell r="I1112">
            <v>2969.2958886780525</v>
          </cell>
          <cell r="J1112">
            <v>5401.7041113219475</v>
          </cell>
          <cell r="K1112">
            <v>0.56000000000000005</v>
          </cell>
          <cell r="L1112">
            <v>49.518544935805991</v>
          </cell>
          <cell r="M1112">
            <v>0</v>
          </cell>
          <cell r="N1112">
            <v>2.3359486447931528</v>
          </cell>
          <cell r="O1112">
            <v>8.2917261055634803</v>
          </cell>
          <cell r="P1112">
            <v>7.7211126961483592</v>
          </cell>
          <cell r="Q1112">
            <v>10.841654778887303</v>
          </cell>
          <cell r="R1112">
            <v>3.7624821683309566</v>
          </cell>
          <cell r="S1112">
            <v>7.132667617689016</v>
          </cell>
          <cell r="T1112">
            <v>0.21398002853067052</v>
          </cell>
          <cell r="U1112">
            <v>7.1326676176890175E-2</v>
          </cell>
          <cell r="V1112">
            <v>7.3823109843081323</v>
          </cell>
          <cell r="W1112">
            <v>0</v>
          </cell>
          <cell r="X1112">
            <v>0</v>
          </cell>
          <cell r="Y1112">
            <v>1.0699001426533525</v>
          </cell>
          <cell r="Z1112">
            <v>0.64194008559201143</v>
          </cell>
          <cell r="AA1112">
            <v>0</v>
          </cell>
          <cell r="AB1112">
            <v>0.33880171184022828</v>
          </cell>
          <cell r="AC1112">
            <v>0.67760342368045656</v>
          </cell>
          <cell r="AD1112">
            <v>0</v>
          </cell>
          <cell r="AE1112">
            <v>0</v>
          </cell>
          <cell r="AF1112">
            <v>100</v>
          </cell>
          <cell r="AG1112">
            <v>0.49518544935805991</v>
          </cell>
        </row>
        <row r="1113">
          <cell r="C1113" t="str">
            <v>160506</v>
          </cell>
          <cell r="D1113" t="str">
            <v>SELVA</v>
          </cell>
          <cell r="E1113" t="str">
            <v>LORETO</v>
          </cell>
          <cell r="F1113" t="str">
            <v>REQUENA</v>
          </cell>
          <cell r="G1113" t="str">
            <v>PUINAHUA</v>
          </cell>
          <cell r="H1113">
            <v>6017</v>
          </cell>
          <cell r="I1113">
            <v>1830.7670819177047</v>
          </cell>
          <cell r="J1113">
            <v>4186.2329180822953</v>
          </cell>
          <cell r="K1113">
            <v>0.56000000000000005</v>
          </cell>
          <cell r="L1113">
            <v>65.075883665175553</v>
          </cell>
          <cell r="M1113">
            <v>2.986289245529099</v>
          </cell>
          <cell r="N1113">
            <v>2.1732770934856287</v>
          </cell>
          <cell r="O1113">
            <v>3.0871222564786711</v>
          </cell>
          <cell r="P1113">
            <v>2.0547932426392417</v>
          </cell>
          <cell r="Q1113">
            <v>3.3113509838583952</v>
          </cell>
          <cell r="R1113">
            <v>1.7702517138674623</v>
          </cell>
          <cell r="S1113">
            <v>3.3653862223454247</v>
          </cell>
          <cell r="T1113">
            <v>0.6071735359399455</v>
          </cell>
          <cell r="U1113">
            <v>0.35985152214176297</v>
          </cell>
          <cell r="V1113">
            <v>2.8415340373038349</v>
          </cell>
          <cell r="W1113">
            <v>0.33406331279706081</v>
          </cell>
          <cell r="X1113">
            <v>8.043460633092181E-2</v>
          </cell>
          <cell r="Y1113">
            <v>1.0789441698141062</v>
          </cell>
          <cell r="Z1113">
            <v>0.93445592583209613</v>
          </cell>
          <cell r="AA1113">
            <v>0.30549509827668447</v>
          </cell>
          <cell r="AB1113">
            <v>0.26362740686452352</v>
          </cell>
          <cell r="AC1113">
            <v>3.4902497554762917</v>
          </cell>
          <cell r="AD1113">
            <v>3.2333909674380323</v>
          </cell>
          <cell r="AE1113">
            <v>2.6464252384052456</v>
          </cell>
          <cell r="AF1113">
            <v>99.999999999999943</v>
          </cell>
          <cell r="AG1113">
            <v>0.68062172910704644</v>
          </cell>
        </row>
        <row r="1114">
          <cell r="C1114" t="str">
            <v>160507</v>
          </cell>
          <cell r="D1114" t="str">
            <v>SELVA</v>
          </cell>
          <cell r="E1114" t="str">
            <v>LORETO</v>
          </cell>
          <cell r="F1114" t="str">
            <v>REQUENA</v>
          </cell>
          <cell r="G1114" t="str">
            <v>SAQUENA</v>
          </cell>
          <cell r="H1114">
            <v>4927</v>
          </cell>
          <cell r="I1114">
            <v>1251.3015873015872</v>
          </cell>
          <cell r="J1114">
            <v>3675.6984126984125</v>
          </cell>
          <cell r="K1114">
            <v>0.56000000000000005</v>
          </cell>
          <cell r="L1114">
            <v>65.075883665175553</v>
          </cell>
          <cell r="M1114">
            <v>2.986289245529099</v>
          </cell>
          <cell r="N1114">
            <v>2.1732770934856287</v>
          </cell>
          <cell r="O1114">
            <v>3.0871222564786711</v>
          </cell>
          <cell r="P1114">
            <v>2.0547932426392417</v>
          </cell>
          <cell r="Q1114">
            <v>3.3113509838583952</v>
          </cell>
          <cell r="R1114">
            <v>1.7702517138674623</v>
          </cell>
          <cell r="S1114">
            <v>3.3653862223454247</v>
          </cell>
          <cell r="T1114">
            <v>0.6071735359399455</v>
          </cell>
          <cell r="U1114">
            <v>0.35985152214176297</v>
          </cell>
          <cell r="V1114">
            <v>2.8415340373038349</v>
          </cell>
          <cell r="W1114">
            <v>0.33406331279706081</v>
          </cell>
          <cell r="X1114">
            <v>8.043460633092181E-2</v>
          </cell>
          <cell r="Y1114">
            <v>1.0789441698141062</v>
          </cell>
          <cell r="Z1114">
            <v>0.93445592583209613</v>
          </cell>
          <cell r="AA1114">
            <v>0.30549509827668447</v>
          </cell>
          <cell r="AB1114">
            <v>0.26362740686452352</v>
          </cell>
          <cell r="AC1114">
            <v>3.4902497554762917</v>
          </cell>
          <cell r="AD1114">
            <v>3.2333909674380323</v>
          </cell>
          <cell r="AE1114">
            <v>2.6464252384052456</v>
          </cell>
          <cell r="AF1114">
            <v>99.999999999999943</v>
          </cell>
          <cell r="AG1114">
            <v>0.68062172910704644</v>
          </cell>
        </row>
        <row r="1115">
          <cell r="C1115" t="str">
            <v>160508</v>
          </cell>
          <cell r="D1115" t="str">
            <v>SELVA</v>
          </cell>
          <cell r="E1115" t="str">
            <v>LORETO</v>
          </cell>
          <cell r="F1115" t="str">
            <v>REQUENA</v>
          </cell>
          <cell r="G1115" t="str">
            <v xml:space="preserve">SOPLIN   </v>
          </cell>
          <cell r="H1115">
            <v>690</v>
          </cell>
          <cell r="I1115">
            <v>248.76019575856446</v>
          </cell>
          <cell r="J1115">
            <v>441.23980424143554</v>
          </cell>
          <cell r="K1115">
            <v>0.56000000000000005</v>
          </cell>
          <cell r="L1115">
            <v>65.075883665175553</v>
          </cell>
          <cell r="M1115">
            <v>2.986289245529099</v>
          </cell>
          <cell r="N1115">
            <v>2.1732770934856287</v>
          </cell>
          <cell r="O1115">
            <v>3.0871222564786711</v>
          </cell>
          <cell r="P1115">
            <v>2.0547932426392417</v>
          </cell>
          <cell r="Q1115">
            <v>3.3113509838583952</v>
          </cell>
          <cell r="R1115">
            <v>1.7702517138674623</v>
          </cell>
          <cell r="S1115">
            <v>3.3653862223454247</v>
          </cell>
          <cell r="T1115">
            <v>0.6071735359399455</v>
          </cell>
          <cell r="U1115">
            <v>0.35985152214176297</v>
          </cell>
          <cell r="V1115">
            <v>2.8415340373038349</v>
          </cell>
          <cell r="W1115">
            <v>0.33406331279706081</v>
          </cell>
          <cell r="X1115">
            <v>8.043460633092181E-2</v>
          </cell>
          <cell r="Y1115">
            <v>1.0789441698141062</v>
          </cell>
          <cell r="Z1115">
            <v>0.93445592583209613</v>
          </cell>
          <cell r="AA1115">
            <v>0.30549509827668447</v>
          </cell>
          <cell r="AB1115">
            <v>0.26362740686452352</v>
          </cell>
          <cell r="AC1115">
            <v>3.4902497554762917</v>
          </cell>
          <cell r="AD1115">
            <v>3.2333909674380323</v>
          </cell>
          <cell r="AE1115">
            <v>2.6464252384052456</v>
          </cell>
          <cell r="AF1115">
            <v>99.999999999999943</v>
          </cell>
          <cell r="AG1115">
            <v>0.68062172910704644</v>
          </cell>
        </row>
        <row r="1116">
          <cell r="C1116" t="str">
            <v>160509</v>
          </cell>
          <cell r="D1116" t="str">
            <v>SELVA</v>
          </cell>
          <cell r="E1116" t="str">
            <v>LORETO</v>
          </cell>
          <cell r="F1116" t="str">
            <v>REQUENA</v>
          </cell>
          <cell r="G1116" t="str">
            <v>TAPICHE</v>
          </cell>
          <cell r="H1116">
            <v>1211</v>
          </cell>
          <cell r="I1116">
            <v>604.33781190019192</v>
          </cell>
          <cell r="J1116">
            <v>606.66218809980808</v>
          </cell>
          <cell r="K1116">
            <v>0.56000000000000005</v>
          </cell>
          <cell r="L1116">
            <v>65.075883665175553</v>
          </cell>
          <cell r="M1116">
            <v>2.986289245529099</v>
          </cell>
          <cell r="N1116">
            <v>2.1732770934856287</v>
          </cell>
          <cell r="O1116">
            <v>3.0871222564786711</v>
          </cell>
          <cell r="P1116">
            <v>2.0547932426392417</v>
          </cell>
          <cell r="Q1116">
            <v>3.3113509838583952</v>
          </cell>
          <cell r="R1116">
            <v>1.7702517138674623</v>
          </cell>
          <cell r="S1116">
            <v>3.3653862223454247</v>
          </cell>
          <cell r="T1116">
            <v>0.6071735359399455</v>
          </cell>
          <cell r="U1116">
            <v>0.35985152214176297</v>
          </cell>
          <cell r="V1116">
            <v>2.8415340373038349</v>
          </cell>
          <cell r="W1116">
            <v>0.33406331279706081</v>
          </cell>
          <cell r="X1116">
            <v>8.043460633092181E-2</v>
          </cell>
          <cell r="Y1116">
            <v>1.0789441698141062</v>
          </cell>
          <cell r="Z1116">
            <v>0.93445592583209613</v>
          </cell>
          <cell r="AA1116">
            <v>0.30549509827668447</v>
          </cell>
          <cell r="AB1116">
            <v>0.26362740686452352</v>
          </cell>
          <cell r="AC1116">
            <v>3.4902497554762917</v>
          </cell>
          <cell r="AD1116">
            <v>3.2333909674380323</v>
          </cell>
          <cell r="AE1116">
            <v>2.6464252384052456</v>
          </cell>
          <cell r="AF1116">
            <v>99.999999999999943</v>
          </cell>
          <cell r="AG1116">
            <v>0.68062172910704644</v>
          </cell>
        </row>
        <row r="1117">
          <cell r="C1117" t="str">
            <v>160510</v>
          </cell>
          <cell r="D1117" t="str">
            <v>SELVA</v>
          </cell>
          <cell r="E1117" t="str">
            <v>LORETO</v>
          </cell>
          <cell r="F1117" t="str">
            <v>REQUENA</v>
          </cell>
          <cell r="G1117" t="str">
            <v>JENARO HERRERA</v>
          </cell>
          <cell r="H1117">
            <v>5632</v>
          </cell>
          <cell r="I1117">
            <v>3797.9671618451921</v>
          </cell>
          <cell r="J1117">
            <v>1834.0328381548079</v>
          </cell>
          <cell r="K1117">
            <v>0.45624885775205615</v>
          </cell>
          <cell r="L1117">
            <v>32.900980702309404</v>
          </cell>
          <cell r="M1117">
            <v>21.069281872825055</v>
          </cell>
          <cell r="N1117">
            <v>3.8595381208478337</v>
          </cell>
          <cell r="O1117">
            <v>2.404302435937995</v>
          </cell>
          <cell r="P1117">
            <v>1.328693451439418</v>
          </cell>
          <cell r="Q1117">
            <v>8.6681429927238227</v>
          </cell>
          <cell r="R1117">
            <v>2.1195824106295476</v>
          </cell>
          <cell r="S1117">
            <v>4.8718759886112002</v>
          </cell>
          <cell r="T1117">
            <v>3.9228092375830435</v>
          </cell>
          <cell r="U1117">
            <v>0</v>
          </cell>
          <cell r="V1117">
            <v>5.5678582726985146</v>
          </cell>
          <cell r="W1117">
            <v>0</v>
          </cell>
          <cell r="X1117">
            <v>0</v>
          </cell>
          <cell r="Y1117">
            <v>0</v>
          </cell>
          <cell r="Z1117">
            <v>0</v>
          </cell>
          <cell r="AA1117">
            <v>0</v>
          </cell>
          <cell r="AB1117">
            <v>0</v>
          </cell>
          <cell r="AC1117">
            <v>2.4675735526732048</v>
          </cell>
          <cell r="AD1117">
            <v>10.819360961720976</v>
          </cell>
          <cell r="AE1117">
            <v>0</v>
          </cell>
          <cell r="AF1117">
            <v>100</v>
          </cell>
          <cell r="AG1117">
            <v>0.53970262575134453</v>
          </cell>
        </row>
        <row r="1118">
          <cell r="C1118" t="str">
            <v>160511</v>
          </cell>
          <cell r="D1118" t="str">
            <v>SELVA</v>
          </cell>
          <cell r="E1118" t="str">
            <v>LORETO</v>
          </cell>
          <cell r="F1118" t="str">
            <v>REQUENA</v>
          </cell>
          <cell r="G1118" t="str">
            <v xml:space="preserve">YAQUERANA   </v>
          </cell>
          <cell r="H1118">
            <v>2989</v>
          </cell>
          <cell r="I1118">
            <v>838.31719532554257</v>
          </cell>
          <cell r="J1118">
            <v>2150.6828046744577</v>
          </cell>
          <cell r="K1118">
            <v>0.56000000000000005</v>
          </cell>
          <cell r="L1118">
            <v>65.075883665175553</v>
          </cell>
          <cell r="M1118">
            <v>2.986289245529099</v>
          </cell>
          <cell r="N1118">
            <v>2.1732770934856287</v>
          </cell>
          <cell r="O1118">
            <v>3.0871222564786711</v>
          </cell>
          <cell r="P1118">
            <v>2.0547932426392417</v>
          </cell>
          <cell r="Q1118">
            <v>3.3113509838583952</v>
          </cell>
          <cell r="R1118">
            <v>1.7702517138674623</v>
          </cell>
          <cell r="S1118">
            <v>3.3653862223454247</v>
          </cell>
          <cell r="T1118">
            <v>0.6071735359399455</v>
          </cell>
          <cell r="U1118">
            <v>0.35985152214176297</v>
          </cell>
          <cell r="V1118">
            <v>2.8415340373038349</v>
          </cell>
          <cell r="W1118">
            <v>0.33406331279706081</v>
          </cell>
          <cell r="X1118">
            <v>8.043460633092181E-2</v>
          </cell>
          <cell r="Y1118">
            <v>1.0789441698141062</v>
          </cell>
          <cell r="Z1118">
            <v>0.93445592583209613</v>
          </cell>
          <cell r="AA1118">
            <v>0.30549509827668447</v>
          </cell>
          <cell r="AB1118">
            <v>0.26362740686452352</v>
          </cell>
          <cell r="AC1118">
            <v>3.4902497554762917</v>
          </cell>
          <cell r="AD1118">
            <v>3.2333909674380323</v>
          </cell>
          <cell r="AE1118">
            <v>2.6464252384052456</v>
          </cell>
          <cell r="AF1118">
            <v>99.999999999999943</v>
          </cell>
          <cell r="AG1118">
            <v>0.68062172910704644</v>
          </cell>
        </row>
        <row r="1119">
          <cell r="C1119" t="str">
            <v>160602</v>
          </cell>
          <cell r="D1119" t="str">
            <v>SELVA</v>
          </cell>
          <cell r="E1119" t="str">
            <v>LORETO</v>
          </cell>
          <cell r="F1119" t="str">
            <v>UCAYALI</v>
          </cell>
          <cell r="G1119" t="str">
            <v>INAHUAYA</v>
          </cell>
          <cell r="H1119">
            <v>2659</v>
          </cell>
          <cell r="I1119">
            <v>1476.5328978068128</v>
          </cell>
          <cell r="J1119">
            <v>1182.4671021931872</v>
          </cell>
          <cell r="K1119">
            <v>0.56000000000000005</v>
          </cell>
          <cell r="L1119">
            <v>65.075883665175553</v>
          </cell>
          <cell r="M1119">
            <v>2.986289245529099</v>
          </cell>
          <cell r="N1119">
            <v>2.1732770934856287</v>
          </cell>
          <cell r="O1119">
            <v>3.0871222564786711</v>
          </cell>
          <cell r="P1119">
            <v>2.0547932426392417</v>
          </cell>
          <cell r="Q1119">
            <v>3.3113509838583952</v>
          </cell>
          <cell r="R1119">
            <v>1.7702517138674623</v>
          </cell>
          <cell r="S1119">
            <v>3.3653862223454247</v>
          </cell>
          <cell r="T1119">
            <v>0.6071735359399455</v>
          </cell>
          <cell r="U1119">
            <v>0.35985152214176297</v>
          </cell>
          <cell r="V1119">
            <v>2.8415340373038349</v>
          </cell>
          <cell r="W1119">
            <v>0.33406331279706081</v>
          </cell>
          <cell r="X1119">
            <v>8.043460633092181E-2</v>
          </cell>
          <cell r="Y1119">
            <v>1.0789441698141062</v>
          </cell>
          <cell r="Z1119">
            <v>0.93445592583209613</v>
          </cell>
          <cell r="AA1119">
            <v>0.30549509827668447</v>
          </cell>
          <cell r="AB1119">
            <v>0.26362740686452352</v>
          </cell>
          <cell r="AC1119">
            <v>3.4902497554762917</v>
          </cell>
          <cell r="AD1119">
            <v>3.2333909674380323</v>
          </cell>
          <cell r="AE1119">
            <v>2.6464252384052456</v>
          </cell>
          <cell r="AF1119">
            <v>99.999999999999943</v>
          </cell>
          <cell r="AG1119">
            <v>0.68062172910704644</v>
          </cell>
        </row>
        <row r="1120">
          <cell r="C1120" t="str">
            <v>160603</v>
          </cell>
          <cell r="D1120" t="str">
            <v>SELVA</v>
          </cell>
          <cell r="E1120" t="str">
            <v>LORETO</v>
          </cell>
          <cell r="F1120" t="str">
            <v>UCAYALI</v>
          </cell>
          <cell r="G1120" t="str">
            <v>PADRE MARQUEZ</v>
          </cell>
          <cell r="H1120">
            <v>7597</v>
          </cell>
          <cell r="I1120">
            <v>3209.5958633093528</v>
          </cell>
          <cell r="J1120">
            <v>4387.4041366906476</v>
          </cell>
          <cell r="K1120">
            <v>0.56000000000000005</v>
          </cell>
          <cell r="L1120">
            <v>65.075883665175553</v>
          </cell>
          <cell r="M1120">
            <v>2.986289245529099</v>
          </cell>
          <cell r="N1120">
            <v>2.1732770934856287</v>
          </cell>
          <cell r="O1120">
            <v>3.0871222564786711</v>
          </cell>
          <cell r="P1120">
            <v>2.0547932426392417</v>
          </cell>
          <cell r="Q1120">
            <v>3.3113509838583952</v>
          </cell>
          <cell r="R1120">
            <v>1.7702517138674623</v>
          </cell>
          <cell r="S1120">
            <v>3.3653862223454247</v>
          </cell>
          <cell r="T1120">
            <v>0.6071735359399455</v>
          </cell>
          <cell r="U1120">
            <v>0.35985152214176297</v>
          </cell>
          <cell r="V1120">
            <v>2.8415340373038349</v>
          </cell>
          <cell r="W1120">
            <v>0.33406331279706081</v>
          </cell>
          <cell r="X1120">
            <v>8.043460633092181E-2</v>
          </cell>
          <cell r="Y1120">
            <v>1.0789441698141062</v>
          </cell>
          <cell r="Z1120">
            <v>0.93445592583209613</v>
          </cell>
          <cell r="AA1120">
            <v>0.30549509827668447</v>
          </cell>
          <cell r="AB1120">
            <v>0.26362740686452352</v>
          </cell>
          <cell r="AC1120">
            <v>3.4902497554762917</v>
          </cell>
          <cell r="AD1120">
            <v>3.2333909674380323</v>
          </cell>
          <cell r="AE1120">
            <v>2.6464252384052456</v>
          </cell>
          <cell r="AF1120">
            <v>99.999999999999943</v>
          </cell>
          <cell r="AG1120">
            <v>0.68062172910704644</v>
          </cell>
        </row>
        <row r="1121">
          <cell r="C1121" t="str">
            <v>160606</v>
          </cell>
          <cell r="D1121" t="str">
            <v>SELVA</v>
          </cell>
          <cell r="E1121" t="str">
            <v>LORETO</v>
          </cell>
          <cell r="F1121" t="str">
            <v>UCAYALI</v>
          </cell>
          <cell r="G1121" t="str">
            <v>VARGAS GUERRA</v>
          </cell>
          <cell r="H1121">
            <v>8932</v>
          </cell>
          <cell r="I1121">
            <v>6729.1573184085655</v>
          </cell>
          <cell r="J1121">
            <v>2202.8426815914345</v>
          </cell>
          <cell r="K1121">
            <v>0.49</v>
          </cell>
          <cell r="L1121">
            <v>65.075883665175553</v>
          </cell>
          <cell r="M1121">
            <v>2.986289245529099</v>
          </cell>
          <cell r="N1121">
            <v>2.1732770934856287</v>
          </cell>
          <cell r="O1121">
            <v>3.0871222564786711</v>
          </cell>
          <cell r="P1121">
            <v>2.0547932426392417</v>
          </cell>
          <cell r="Q1121">
            <v>3.3113509838583952</v>
          </cell>
          <cell r="R1121">
            <v>1.7702517138674623</v>
          </cell>
          <cell r="S1121">
            <v>3.3653862223454247</v>
          </cell>
          <cell r="T1121">
            <v>0.6071735359399455</v>
          </cell>
          <cell r="U1121">
            <v>0.35985152214176297</v>
          </cell>
          <cell r="V1121">
            <v>2.8415340373038349</v>
          </cell>
          <cell r="W1121">
            <v>0.33406331279706081</v>
          </cell>
          <cell r="X1121">
            <v>8.043460633092181E-2</v>
          </cell>
          <cell r="Y1121">
            <v>1.0789441698141062</v>
          </cell>
          <cell r="Z1121">
            <v>0.93445592583209613</v>
          </cell>
          <cell r="AA1121">
            <v>0.30549509827668447</v>
          </cell>
          <cell r="AB1121">
            <v>0.26362740686452352</v>
          </cell>
          <cell r="AC1121">
            <v>3.4902497554762917</v>
          </cell>
          <cell r="AD1121">
            <v>3.2333909674380323</v>
          </cell>
          <cell r="AE1121">
            <v>2.6464252384052456</v>
          </cell>
          <cell r="AF1121">
            <v>99.999999999999943</v>
          </cell>
          <cell r="AG1121">
            <v>0.68062172910704644</v>
          </cell>
        </row>
        <row r="1122">
          <cell r="C1122" t="str">
            <v>160702</v>
          </cell>
          <cell r="D1122" t="str">
            <v>SELVA</v>
          </cell>
          <cell r="E1122" t="str">
            <v>LORETO</v>
          </cell>
          <cell r="F1122" t="str">
            <v xml:space="preserve">DATEM DEL MARAÑON </v>
          </cell>
          <cell r="G1122" t="str">
            <v>CAHUAPANAS</v>
          </cell>
          <cell r="H1122">
            <v>8331</v>
          </cell>
          <cell r="I1122">
            <v>1006.2656112576957</v>
          </cell>
          <cell r="J1122">
            <v>7324.734388742304</v>
          </cell>
          <cell r="K1122">
            <v>0.56000000000000005</v>
          </cell>
          <cell r="L1122">
            <v>65.075883665175553</v>
          </cell>
          <cell r="M1122">
            <v>2.986289245529099</v>
          </cell>
          <cell r="N1122">
            <v>2.1732770934856287</v>
          </cell>
          <cell r="O1122">
            <v>3.0871222564786711</v>
          </cell>
          <cell r="P1122">
            <v>2.0547932426392417</v>
          </cell>
          <cell r="Q1122">
            <v>3.3113509838583952</v>
          </cell>
          <cell r="R1122">
            <v>1.7702517138674623</v>
          </cell>
          <cell r="S1122">
            <v>3.3653862223454247</v>
          </cell>
          <cell r="T1122">
            <v>0.6071735359399455</v>
          </cell>
          <cell r="U1122">
            <v>0.35985152214176297</v>
          </cell>
          <cell r="V1122">
            <v>2.8415340373038349</v>
          </cell>
          <cell r="W1122">
            <v>0.33406331279706081</v>
          </cell>
          <cell r="X1122">
            <v>8.043460633092181E-2</v>
          </cell>
          <cell r="Y1122">
            <v>1.0789441698141062</v>
          </cell>
          <cell r="Z1122">
            <v>0.93445592583209613</v>
          </cell>
          <cell r="AA1122">
            <v>0.30549509827668447</v>
          </cell>
          <cell r="AB1122">
            <v>0.26362740686452352</v>
          </cell>
          <cell r="AC1122">
            <v>3.4902497554762917</v>
          </cell>
          <cell r="AD1122">
            <v>3.2333909674380323</v>
          </cell>
          <cell r="AE1122">
            <v>2.6464252384052456</v>
          </cell>
          <cell r="AF1122">
            <v>99.999999999999943</v>
          </cell>
          <cell r="AG1122">
            <v>0.68062172910704644</v>
          </cell>
        </row>
        <row r="1123">
          <cell r="C1123" t="str">
            <v>160705</v>
          </cell>
          <cell r="D1123" t="str">
            <v>SELVA</v>
          </cell>
          <cell r="E1123" t="str">
            <v>LORETO</v>
          </cell>
          <cell r="F1123" t="str">
            <v xml:space="preserve">DATEM DEL MARAÑON </v>
          </cell>
          <cell r="G1123" t="str">
            <v>PASTAZA</v>
          </cell>
          <cell r="H1123">
            <v>6363</v>
          </cell>
          <cell r="I1123">
            <v>1050.3045461952095</v>
          </cell>
          <cell r="J1123">
            <v>5312.6954538047903</v>
          </cell>
          <cell r="K1123">
            <v>0.56000000000000005</v>
          </cell>
          <cell r="L1123">
            <v>65.075883665175553</v>
          </cell>
          <cell r="M1123">
            <v>2.986289245529099</v>
          </cell>
          <cell r="N1123">
            <v>2.1732770934856287</v>
          </cell>
          <cell r="O1123">
            <v>3.0871222564786711</v>
          </cell>
          <cell r="P1123">
            <v>2.0547932426392417</v>
          </cell>
          <cell r="Q1123">
            <v>3.3113509838583952</v>
          </cell>
          <cell r="R1123">
            <v>1.7702517138674623</v>
          </cell>
          <cell r="S1123">
            <v>3.3653862223454247</v>
          </cell>
          <cell r="T1123">
            <v>0.6071735359399455</v>
          </cell>
          <cell r="U1123">
            <v>0.35985152214176297</v>
          </cell>
          <cell r="V1123">
            <v>2.8415340373038349</v>
          </cell>
          <cell r="W1123">
            <v>0.33406331279706081</v>
          </cell>
          <cell r="X1123">
            <v>8.043460633092181E-2</v>
          </cell>
          <cell r="Y1123">
            <v>1.0789441698141062</v>
          </cell>
          <cell r="Z1123">
            <v>0.93445592583209613</v>
          </cell>
          <cell r="AA1123">
            <v>0.30549509827668447</v>
          </cell>
          <cell r="AB1123">
            <v>0.26362740686452352</v>
          </cell>
          <cell r="AC1123">
            <v>3.4902497554762917</v>
          </cell>
          <cell r="AD1123">
            <v>3.2333909674380323</v>
          </cell>
          <cell r="AE1123">
            <v>2.6464252384052456</v>
          </cell>
          <cell r="AF1123">
            <v>99.999999999999943</v>
          </cell>
          <cell r="AG1123">
            <v>0.68062172910704644</v>
          </cell>
        </row>
        <row r="1124">
          <cell r="C1124" t="str">
            <v>160801</v>
          </cell>
          <cell r="D1124" t="str">
            <v>SELVA</v>
          </cell>
          <cell r="E1124" t="str">
            <v>LORETO</v>
          </cell>
          <cell r="F1124" t="str">
            <v>PUTUMAYO   2/</v>
          </cell>
          <cell r="G1124" t="str">
            <v xml:space="preserve">PUTUMAYO    </v>
          </cell>
          <cell r="H1124">
            <v>4236</v>
          </cell>
          <cell r="I1124">
            <v>3184.6818652849743</v>
          </cell>
          <cell r="J1124">
            <v>1051.3181347150257</v>
          </cell>
          <cell r="K1124">
            <v>0.56000000000000005</v>
          </cell>
          <cell r="L1124">
            <v>65.075883665175553</v>
          </cell>
          <cell r="M1124">
            <v>2.986289245529099</v>
          </cell>
          <cell r="N1124">
            <v>2.1732770934856287</v>
          </cell>
          <cell r="O1124">
            <v>3.0871222564786711</v>
          </cell>
          <cell r="P1124">
            <v>2.0547932426392417</v>
          </cell>
          <cell r="Q1124">
            <v>3.3113509838583952</v>
          </cell>
          <cell r="R1124">
            <v>1.7702517138674623</v>
          </cell>
          <cell r="S1124">
            <v>3.3653862223454247</v>
          </cell>
          <cell r="T1124">
            <v>0.6071735359399455</v>
          </cell>
          <cell r="U1124">
            <v>0.35985152214176297</v>
          </cell>
          <cell r="V1124">
            <v>2.8415340373038349</v>
          </cell>
          <cell r="W1124">
            <v>0.33406331279706081</v>
          </cell>
          <cell r="X1124">
            <v>8.043460633092181E-2</v>
          </cell>
          <cell r="Y1124">
            <v>1.0789441698141062</v>
          </cell>
          <cell r="Z1124">
            <v>0.93445592583209613</v>
          </cell>
          <cell r="AA1124">
            <v>0.30549509827668447</v>
          </cell>
          <cell r="AB1124">
            <v>0.26362740686452352</v>
          </cell>
          <cell r="AC1124">
            <v>3.4902497554762917</v>
          </cell>
          <cell r="AD1124">
            <v>3.2333909674380323</v>
          </cell>
          <cell r="AE1124">
            <v>2.6464252384052456</v>
          </cell>
          <cell r="AF1124">
            <v>99.999999999999943</v>
          </cell>
          <cell r="AG1124">
            <v>0.68062172910704644</v>
          </cell>
        </row>
        <row r="1125">
          <cell r="C1125" t="str">
            <v>160802</v>
          </cell>
          <cell r="D1125" t="str">
            <v>SELVA</v>
          </cell>
          <cell r="E1125" t="str">
            <v>LORETO</v>
          </cell>
          <cell r="F1125" t="str">
            <v>PUTUMAYO   2/</v>
          </cell>
          <cell r="G1125" t="str">
            <v>ROSA PANDURO 2/</v>
          </cell>
          <cell r="H1125">
            <v>729</v>
          </cell>
          <cell r="I1125">
            <v>338.15060240963857</v>
          </cell>
          <cell r="J1125">
            <v>390.84939759036143</v>
          </cell>
          <cell r="K1125">
            <v>0.56000000000000005</v>
          </cell>
          <cell r="L1125">
            <v>65.075883665175553</v>
          </cell>
          <cell r="M1125">
            <v>2.986289245529099</v>
          </cell>
          <cell r="N1125">
            <v>2.1732770934856287</v>
          </cell>
          <cell r="O1125">
            <v>3.0871222564786711</v>
          </cell>
          <cell r="P1125">
            <v>2.0547932426392417</v>
          </cell>
          <cell r="Q1125">
            <v>3.3113509838583952</v>
          </cell>
          <cell r="R1125">
            <v>1.7702517138674623</v>
          </cell>
          <cell r="S1125">
            <v>3.3653862223454247</v>
          </cell>
          <cell r="T1125">
            <v>0.6071735359399455</v>
          </cell>
          <cell r="U1125">
            <v>0.35985152214176297</v>
          </cell>
          <cell r="V1125">
            <v>2.8415340373038349</v>
          </cell>
          <cell r="W1125">
            <v>0.33406331279706081</v>
          </cell>
          <cell r="X1125">
            <v>8.043460633092181E-2</v>
          </cell>
          <cell r="Y1125">
            <v>1.0789441698141062</v>
          </cell>
          <cell r="Z1125">
            <v>0.93445592583209613</v>
          </cell>
          <cell r="AA1125">
            <v>0.30549509827668447</v>
          </cell>
          <cell r="AB1125">
            <v>0.26362740686452352</v>
          </cell>
          <cell r="AC1125">
            <v>3.4902497554762917</v>
          </cell>
          <cell r="AD1125">
            <v>3.2333909674380323</v>
          </cell>
          <cell r="AE1125">
            <v>2.6464252384052456</v>
          </cell>
          <cell r="AF1125">
            <v>99.999999999999943</v>
          </cell>
          <cell r="AG1125">
            <v>0.68062172910704644</v>
          </cell>
        </row>
        <row r="1126">
          <cell r="C1126" t="str">
            <v>160803</v>
          </cell>
          <cell r="D1126" t="str">
            <v>SELVA</v>
          </cell>
          <cell r="E1126" t="str">
            <v>LORETO</v>
          </cell>
          <cell r="F1126" t="str">
            <v>PUTUMAYO   2/</v>
          </cell>
          <cell r="G1126" t="str">
            <v xml:space="preserve">TENIENTE MANUEL CLAVERO </v>
          </cell>
          <cell r="H1126">
            <v>5679</v>
          </cell>
          <cell r="I1126">
            <v>677.59146653040375</v>
          </cell>
          <cell r="J1126">
            <v>5001.4085334695965</v>
          </cell>
          <cell r="K1126">
            <v>0.56000000000000005</v>
          </cell>
          <cell r="L1126">
            <v>65.075883665175553</v>
          </cell>
          <cell r="M1126">
            <v>2.986289245529099</v>
          </cell>
          <cell r="N1126">
            <v>2.1732770934856287</v>
          </cell>
          <cell r="O1126">
            <v>3.0871222564786711</v>
          </cell>
          <cell r="P1126">
            <v>2.0547932426392417</v>
          </cell>
          <cell r="Q1126">
            <v>3.3113509838583952</v>
          </cell>
          <cell r="R1126">
            <v>1.7702517138674623</v>
          </cell>
          <cell r="S1126">
            <v>3.3653862223454247</v>
          </cell>
          <cell r="T1126">
            <v>0.6071735359399455</v>
          </cell>
          <cell r="U1126">
            <v>0.35985152214176297</v>
          </cell>
          <cell r="V1126">
            <v>2.8415340373038349</v>
          </cell>
          <cell r="W1126">
            <v>0.33406331279706081</v>
          </cell>
          <cell r="X1126">
            <v>8.043460633092181E-2</v>
          </cell>
          <cell r="Y1126">
            <v>1.0789441698141062</v>
          </cell>
          <cell r="Z1126">
            <v>0.93445592583209613</v>
          </cell>
          <cell r="AA1126">
            <v>0.30549509827668447</v>
          </cell>
          <cell r="AB1126">
            <v>0.26362740686452352</v>
          </cell>
          <cell r="AC1126">
            <v>3.4902497554762917</v>
          </cell>
          <cell r="AD1126">
            <v>3.2333909674380323</v>
          </cell>
          <cell r="AE1126">
            <v>2.6464252384052456</v>
          </cell>
          <cell r="AF1126">
            <v>99.999999999999943</v>
          </cell>
          <cell r="AG1126">
            <v>0.68062172910704644</v>
          </cell>
        </row>
        <row r="1127">
          <cell r="C1127" t="str">
            <v>160804</v>
          </cell>
          <cell r="D1127" t="str">
            <v>SELVA</v>
          </cell>
          <cell r="E1127" t="str">
            <v>LORETO</v>
          </cell>
          <cell r="F1127" t="str">
            <v>PUTUMAYO   2/</v>
          </cell>
          <cell r="G1127" t="str">
            <v>YAGUAS 2/</v>
          </cell>
          <cell r="H1127">
            <v>1222</v>
          </cell>
          <cell r="I1127">
            <v>218.29263913824059</v>
          </cell>
          <cell r="J1127">
            <v>1003.7073608617594</v>
          </cell>
          <cell r="K1127">
            <v>0.56000000000000005</v>
          </cell>
          <cell r="L1127">
            <v>65.075883665175553</v>
          </cell>
          <cell r="M1127">
            <v>2.986289245529099</v>
          </cell>
          <cell r="N1127">
            <v>2.1732770934856287</v>
          </cell>
          <cell r="O1127">
            <v>3.0871222564786711</v>
          </cell>
          <cell r="P1127">
            <v>2.0547932426392417</v>
          </cell>
          <cell r="Q1127">
            <v>3.3113509838583952</v>
          </cell>
          <cell r="R1127">
            <v>1.7702517138674623</v>
          </cell>
          <cell r="S1127">
            <v>3.3653862223454247</v>
          </cell>
          <cell r="T1127">
            <v>0.6071735359399455</v>
          </cell>
          <cell r="U1127">
            <v>0.35985152214176297</v>
          </cell>
          <cell r="V1127">
            <v>2.8415340373038349</v>
          </cell>
          <cell r="W1127">
            <v>0.33406331279706081</v>
          </cell>
          <cell r="X1127">
            <v>8.043460633092181E-2</v>
          </cell>
          <cell r="Y1127">
            <v>1.0789441698141062</v>
          </cell>
          <cell r="Z1127">
            <v>0.93445592583209613</v>
          </cell>
          <cell r="AA1127">
            <v>0.30549509827668447</v>
          </cell>
          <cell r="AB1127">
            <v>0.26362740686452352</v>
          </cell>
          <cell r="AC1127">
            <v>3.4902497554762917</v>
          </cell>
          <cell r="AD1127">
            <v>3.2333909674380323</v>
          </cell>
          <cell r="AE1127">
            <v>2.6464252384052456</v>
          </cell>
          <cell r="AF1127">
            <v>99.999999999999943</v>
          </cell>
          <cell r="AG1127">
            <v>0.68062172910704644</v>
          </cell>
        </row>
        <row r="1128">
          <cell r="C1128" t="str">
            <v>170103</v>
          </cell>
          <cell r="D1128" t="str">
            <v>SELVA</v>
          </cell>
          <cell r="E1128" t="str">
            <v>MADRE DE DIOS</v>
          </cell>
          <cell r="F1128" t="str">
            <v>TAMBOPATA</v>
          </cell>
          <cell r="G1128" t="str">
            <v xml:space="preserve">LAS PIEDRAS  </v>
          </cell>
          <cell r="H1128">
            <v>5826</v>
          </cell>
          <cell r="I1128">
            <v>2684.3525769440903</v>
          </cell>
          <cell r="J1128">
            <v>3141.6474230559097</v>
          </cell>
          <cell r="K1128">
            <v>0.56000000000000005</v>
          </cell>
          <cell r="L1128">
            <v>37.313432835820898</v>
          </cell>
          <cell r="M1128">
            <v>14.92537313432836</v>
          </cell>
          <cell r="N1128">
            <v>1.5991471215351813</v>
          </cell>
          <cell r="O1128">
            <v>3.1982942430703627</v>
          </cell>
          <cell r="P1128">
            <v>1.5991471215351813</v>
          </cell>
          <cell r="Q1128">
            <v>4.2643923240938166</v>
          </cell>
          <cell r="R1128">
            <v>5.5970149253731334</v>
          </cell>
          <cell r="S1128">
            <v>2.9850746268656718</v>
          </cell>
          <cell r="T1128">
            <v>2.1321961620469083</v>
          </cell>
          <cell r="U1128">
            <v>0.5330490405117273</v>
          </cell>
          <cell r="V1128">
            <v>7.729211087420043</v>
          </cell>
          <cell r="W1128">
            <v>0</v>
          </cell>
          <cell r="X1128">
            <v>2.1321961620469083</v>
          </cell>
          <cell r="Y1128">
            <v>0.53304904051172708</v>
          </cell>
          <cell r="Z1128">
            <v>0</v>
          </cell>
          <cell r="AA1128">
            <v>0</v>
          </cell>
          <cell r="AB1128">
            <v>0</v>
          </cell>
          <cell r="AC1128">
            <v>7.9957356076759067</v>
          </cell>
          <cell r="AD1128">
            <v>5.863539445628998</v>
          </cell>
          <cell r="AE1128">
            <v>1.5991471215351813</v>
          </cell>
          <cell r="AF1128">
            <v>100.00000000000001</v>
          </cell>
          <cell r="AG1128">
            <v>0.5223880597014926</v>
          </cell>
        </row>
        <row r="1129">
          <cell r="C1129" t="str">
            <v>170104</v>
          </cell>
          <cell r="D1129" t="str">
            <v>SELVA</v>
          </cell>
          <cell r="E1129" t="str">
            <v>MADRE DE DIOS</v>
          </cell>
          <cell r="F1129" t="str">
            <v>TAMBOPATA</v>
          </cell>
          <cell r="G1129" t="str">
            <v>LABERINTO</v>
          </cell>
          <cell r="H1129">
            <v>5091</v>
          </cell>
          <cell r="I1129">
            <v>3137.6748953974893</v>
          </cell>
          <cell r="J1129">
            <v>1953.3251046025107</v>
          </cell>
          <cell r="K1129">
            <v>0.56000000000000005</v>
          </cell>
          <cell r="L1129">
            <v>38.602455146364505</v>
          </cell>
          <cell r="M1129">
            <v>16.213408876298395</v>
          </cell>
          <cell r="N1129">
            <v>2.200188857412654</v>
          </cell>
          <cell r="O1129">
            <v>4.44759206798867</v>
          </cell>
          <cell r="P1129">
            <v>4.6458923512747887</v>
          </cell>
          <cell r="Q1129">
            <v>4.5892351274787542</v>
          </cell>
          <cell r="R1129">
            <v>2.0113314447592074</v>
          </cell>
          <cell r="S1129">
            <v>4.4381491973559974</v>
          </cell>
          <cell r="T1129">
            <v>1.6902738432483477</v>
          </cell>
          <cell r="U1129">
            <v>1.1709159584513695</v>
          </cell>
          <cell r="V1129">
            <v>5.0802644003777155</v>
          </cell>
          <cell r="W1129">
            <v>0</v>
          </cell>
          <cell r="X1129">
            <v>0</v>
          </cell>
          <cell r="Y1129">
            <v>1.3031161473087822</v>
          </cell>
          <cell r="Z1129">
            <v>2.4834749763928241</v>
          </cell>
          <cell r="AA1129">
            <v>8.4985835694051007E-2</v>
          </cell>
          <cell r="AB1129">
            <v>0.50047214353163372</v>
          </cell>
          <cell r="AC1129">
            <v>1.756373937677054</v>
          </cell>
          <cell r="AD1129">
            <v>3.2200188857412657</v>
          </cell>
          <cell r="AE1129">
            <v>5.5618508026440052</v>
          </cell>
          <cell r="AF1129">
            <v>100.00000000000006</v>
          </cell>
          <cell r="AG1129">
            <v>0.54815864022662897</v>
          </cell>
        </row>
        <row r="1130">
          <cell r="C1130" t="str">
            <v>170201</v>
          </cell>
          <cell r="D1130" t="str">
            <v>SELVA</v>
          </cell>
          <cell r="E1130" t="str">
            <v>MADRE DE DIOS</v>
          </cell>
          <cell r="F1130" t="str">
            <v>MANU</v>
          </cell>
          <cell r="G1130" t="str">
            <v xml:space="preserve">MANU   </v>
          </cell>
          <cell r="H1130">
            <v>3118</v>
          </cell>
          <cell r="I1130">
            <v>1003.1826086956521</v>
          </cell>
          <cell r="J1130">
            <v>2114.8173913043479</v>
          </cell>
          <cell r="K1130">
            <v>0.56000000000000005</v>
          </cell>
          <cell r="L1130">
            <v>65.075883665175553</v>
          </cell>
          <cell r="M1130">
            <v>2.986289245529099</v>
          </cell>
          <cell r="N1130">
            <v>2.1732770934856287</v>
          </cell>
          <cell r="O1130">
            <v>3.0871222564786711</v>
          </cell>
          <cell r="P1130">
            <v>2.0547932426392417</v>
          </cell>
          <cell r="Q1130">
            <v>3.3113509838583952</v>
          </cell>
          <cell r="R1130">
            <v>1.7702517138674623</v>
          </cell>
          <cell r="S1130">
            <v>3.3653862223454247</v>
          </cell>
          <cell r="T1130">
            <v>0.6071735359399455</v>
          </cell>
          <cell r="U1130">
            <v>0.35985152214176297</v>
          </cell>
          <cell r="V1130">
            <v>2.8415340373038349</v>
          </cell>
          <cell r="W1130">
            <v>0.33406331279706081</v>
          </cell>
          <cell r="X1130">
            <v>8.043460633092181E-2</v>
          </cell>
          <cell r="Y1130">
            <v>1.0789441698141062</v>
          </cell>
          <cell r="Z1130">
            <v>0.93445592583209613</v>
          </cell>
          <cell r="AA1130">
            <v>0.30549509827668447</v>
          </cell>
          <cell r="AB1130">
            <v>0.26362740686452352</v>
          </cell>
          <cell r="AC1130">
            <v>3.4902497554762917</v>
          </cell>
          <cell r="AD1130">
            <v>3.2333909674380323</v>
          </cell>
          <cell r="AE1130">
            <v>2.6464252384052456</v>
          </cell>
          <cell r="AF1130">
            <v>99.999999999999943</v>
          </cell>
          <cell r="AG1130">
            <v>0.68062172910704644</v>
          </cell>
        </row>
        <row r="1131">
          <cell r="C1131" t="str">
            <v>170202</v>
          </cell>
          <cell r="D1131" t="str">
            <v>SELVA</v>
          </cell>
          <cell r="E1131" t="str">
            <v>MADRE DE DIOS</v>
          </cell>
          <cell r="F1131" t="str">
            <v>MANU</v>
          </cell>
          <cell r="G1131" t="str">
            <v xml:space="preserve">FITZCARRALD   </v>
          </cell>
          <cell r="H1131">
            <v>1536</v>
          </cell>
          <cell r="I1131">
            <v>439.03087885985747</v>
          </cell>
          <cell r="J1131">
            <v>1096.9691211401425</v>
          </cell>
          <cell r="K1131">
            <v>0.56000000000000005</v>
          </cell>
          <cell r="L1131">
            <v>65.075883665175553</v>
          </cell>
          <cell r="M1131">
            <v>2.986289245529099</v>
          </cell>
          <cell r="N1131">
            <v>2.1732770934856287</v>
          </cell>
          <cell r="O1131">
            <v>3.0871222564786711</v>
          </cell>
          <cell r="P1131">
            <v>2.0547932426392417</v>
          </cell>
          <cell r="Q1131">
            <v>3.3113509838583952</v>
          </cell>
          <cell r="R1131">
            <v>1.7702517138674623</v>
          </cell>
          <cell r="S1131">
            <v>3.3653862223454247</v>
          </cell>
          <cell r="T1131">
            <v>0.6071735359399455</v>
          </cell>
          <cell r="U1131">
            <v>0.35985152214176297</v>
          </cell>
          <cell r="V1131">
            <v>2.8415340373038349</v>
          </cell>
          <cell r="W1131">
            <v>0.33406331279706081</v>
          </cell>
          <cell r="X1131">
            <v>8.043460633092181E-2</v>
          </cell>
          <cell r="Y1131">
            <v>1.0789441698141062</v>
          </cell>
          <cell r="Z1131">
            <v>0.93445592583209613</v>
          </cell>
          <cell r="AA1131">
            <v>0.30549509827668447</v>
          </cell>
          <cell r="AB1131">
            <v>0.26362740686452352</v>
          </cell>
          <cell r="AC1131">
            <v>3.4902497554762917</v>
          </cell>
          <cell r="AD1131">
            <v>3.2333909674380323</v>
          </cell>
          <cell r="AE1131">
            <v>2.6464252384052456</v>
          </cell>
          <cell r="AF1131">
            <v>99.999999999999943</v>
          </cell>
          <cell r="AG1131">
            <v>0.68062172910704644</v>
          </cell>
        </row>
        <row r="1132">
          <cell r="C1132" t="str">
            <v>170204</v>
          </cell>
          <cell r="D1132" t="str">
            <v>SELVA</v>
          </cell>
          <cell r="E1132" t="str">
            <v>MADRE DE DIOS</v>
          </cell>
          <cell r="F1132" t="str">
            <v>MANU</v>
          </cell>
          <cell r="G1132" t="str">
            <v>HUEPETUHE</v>
          </cell>
          <cell r="H1132">
            <v>6633</v>
          </cell>
          <cell r="I1132">
            <v>4639.6779879621672</v>
          </cell>
          <cell r="J1132">
            <v>1993.3220120378328</v>
          </cell>
          <cell r="K1132">
            <v>0.56000000000000005</v>
          </cell>
          <cell r="L1132">
            <v>36.502000000000002</v>
          </cell>
          <cell r="M1132">
            <v>2.0179999999999998</v>
          </cell>
          <cell r="N1132">
            <v>12.611000000000001</v>
          </cell>
          <cell r="O1132">
            <v>17.481999999999999</v>
          </cell>
          <cell r="P1132">
            <v>4.141</v>
          </cell>
          <cell r="Q1132">
            <v>4.9020000000000001</v>
          </cell>
          <cell r="R1132">
            <v>2.7120000000000002</v>
          </cell>
          <cell r="S1132">
            <v>1.9450000000000003</v>
          </cell>
          <cell r="T1132">
            <v>1.2090000000000001</v>
          </cell>
          <cell r="U1132">
            <v>2.0619999999999998</v>
          </cell>
          <cell r="V1132">
            <v>2.6160000000000001</v>
          </cell>
          <cell r="W1132">
            <v>0</v>
          </cell>
          <cell r="X1132">
            <v>0</v>
          </cell>
          <cell r="Y1132">
            <v>1.5109999999999999</v>
          </cell>
          <cell r="Z1132">
            <v>2.1349999999999998</v>
          </cell>
          <cell r="AA1132">
            <v>1.101</v>
          </cell>
          <cell r="AB1132">
            <v>0.57899999999999996</v>
          </cell>
          <cell r="AC1132">
            <v>0.41599999999999998</v>
          </cell>
          <cell r="AD1132">
            <v>3.137</v>
          </cell>
          <cell r="AE1132">
            <v>2.9209999999999998</v>
          </cell>
          <cell r="AF1132">
            <v>100.00000000000001</v>
          </cell>
          <cell r="AG1132">
            <v>0.38520000000000004</v>
          </cell>
        </row>
        <row r="1133">
          <cell r="C1133" t="str">
            <v>170301</v>
          </cell>
          <cell r="D1133" t="str">
            <v>SELVA</v>
          </cell>
          <cell r="E1133" t="str">
            <v>MADRE DE DIOS</v>
          </cell>
          <cell r="F1133" t="str">
            <v>TAHUAMANU</v>
          </cell>
          <cell r="G1133" t="str">
            <v>IÑAPARI</v>
          </cell>
          <cell r="H1133">
            <v>1555</v>
          </cell>
          <cell r="I1133">
            <v>1157.7989130434785</v>
          </cell>
          <cell r="J1133">
            <v>397.20108695652152</v>
          </cell>
          <cell r="K1133">
            <v>0.56000000000000005</v>
          </cell>
          <cell r="L1133">
            <v>65.075883665175553</v>
          </cell>
          <cell r="M1133">
            <v>2.986289245529099</v>
          </cell>
          <cell r="N1133">
            <v>2.1732770934856287</v>
          </cell>
          <cell r="O1133">
            <v>3.0871222564786711</v>
          </cell>
          <cell r="P1133">
            <v>2.0547932426392417</v>
          </cell>
          <cell r="Q1133">
            <v>3.3113509838583952</v>
          </cell>
          <cell r="R1133">
            <v>1.7702517138674623</v>
          </cell>
          <cell r="S1133">
            <v>3.3653862223454247</v>
          </cell>
          <cell r="T1133">
            <v>0.6071735359399455</v>
          </cell>
          <cell r="U1133">
            <v>0.35985152214176297</v>
          </cell>
          <cell r="V1133">
            <v>2.8415340373038349</v>
          </cell>
          <cell r="W1133">
            <v>0.33406331279706081</v>
          </cell>
          <cell r="X1133">
            <v>8.043460633092181E-2</v>
          </cell>
          <cell r="Y1133">
            <v>1.0789441698141062</v>
          </cell>
          <cell r="Z1133">
            <v>0.93445592583209613</v>
          </cell>
          <cell r="AA1133">
            <v>0.30549509827668447</v>
          </cell>
          <cell r="AB1133">
            <v>0.26362740686452352</v>
          </cell>
          <cell r="AC1133">
            <v>3.4902497554762917</v>
          </cell>
          <cell r="AD1133">
            <v>3.2333909674380323</v>
          </cell>
          <cell r="AE1133">
            <v>2.6464252384052456</v>
          </cell>
          <cell r="AF1133">
            <v>99.999999999999943</v>
          </cell>
          <cell r="AG1133">
            <v>0.68062172910704644</v>
          </cell>
        </row>
        <row r="1134">
          <cell r="C1134" t="str">
            <v>170302</v>
          </cell>
          <cell r="D1134" t="str">
            <v>SELVA</v>
          </cell>
          <cell r="E1134" t="str">
            <v>MADRE DE DIOS</v>
          </cell>
          <cell r="F1134" t="str">
            <v>TAHUAMANU</v>
          </cell>
          <cell r="G1134" t="str">
            <v>IBERIA</v>
          </cell>
          <cell r="H1134">
            <v>8836</v>
          </cell>
          <cell r="I1134">
            <v>7100.380640357409</v>
          </cell>
          <cell r="J1134">
            <v>1735.619359642591</v>
          </cell>
          <cell r="K1134">
            <v>0.56000000000000005</v>
          </cell>
          <cell r="L1134">
            <v>50.319783197831981</v>
          </cell>
          <cell r="M1134">
            <v>1.1056910569105693</v>
          </cell>
          <cell r="N1134">
            <v>2.5799457994579944</v>
          </cell>
          <cell r="O1134">
            <v>4.6178861788617889</v>
          </cell>
          <cell r="P1134">
            <v>3.8590785907859084</v>
          </cell>
          <cell r="Q1134">
            <v>4.9430894308943092</v>
          </cell>
          <cell r="R1134">
            <v>3.7073170731707323</v>
          </cell>
          <cell r="S1134">
            <v>6.4390243902439028</v>
          </cell>
          <cell r="T1134">
            <v>0.75880758807588078</v>
          </cell>
          <cell r="U1134">
            <v>0.29268292682926828</v>
          </cell>
          <cell r="V1134">
            <v>10.1680216802168</v>
          </cell>
          <cell r="W1134">
            <v>0</v>
          </cell>
          <cell r="X1134">
            <v>0</v>
          </cell>
          <cell r="Y1134">
            <v>1.3875338753387534</v>
          </cell>
          <cell r="Z1134">
            <v>1.0623306233062331</v>
          </cell>
          <cell r="AA1134">
            <v>0.44444444444444442</v>
          </cell>
          <cell r="AB1134">
            <v>0.88888888888888906</v>
          </cell>
          <cell r="AC1134">
            <v>3.7615176151761522</v>
          </cell>
          <cell r="AD1134">
            <v>3.6639566395663952</v>
          </cell>
          <cell r="AE1134">
            <v>0</v>
          </cell>
          <cell r="AF1134">
            <v>99.999999999999986</v>
          </cell>
          <cell r="AG1134">
            <v>0.51425474254742554</v>
          </cell>
        </row>
        <row r="1135">
          <cell r="C1135" t="str">
            <v>170303</v>
          </cell>
          <cell r="D1135" t="str">
            <v>SELVA</v>
          </cell>
          <cell r="E1135" t="str">
            <v>MADRE DE DIOS</v>
          </cell>
          <cell r="F1135" t="str">
            <v>TAHUAMANU</v>
          </cell>
          <cell r="G1135" t="str">
            <v>TAHUAMANU</v>
          </cell>
          <cell r="H1135">
            <v>3423</v>
          </cell>
          <cell r="I1135">
            <v>1560.9079956188389</v>
          </cell>
          <cell r="J1135">
            <v>1862.0920043811611</v>
          </cell>
          <cell r="K1135">
            <v>0.56000000000000005</v>
          </cell>
          <cell r="L1135">
            <v>65.075883665175553</v>
          </cell>
          <cell r="M1135">
            <v>2.986289245529099</v>
          </cell>
          <cell r="N1135">
            <v>2.1732770934856287</v>
          </cell>
          <cell r="O1135">
            <v>3.0871222564786711</v>
          </cell>
          <cell r="P1135">
            <v>2.0547932426392417</v>
          </cell>
          <cell r="Q1135">
            <v>3.3113509838583952</v>
          </cell>
          <cell r="R1135">
            <v>1.7702517138674623</v>
          </cell>
          <cell r="S1135">
            <v>3.3653862223454247</v>
          </cell>
          <cell r="T1135">
            <v>0.6071735359399455</v>
          </cell>
          <cell r="U1135">
            <v>0.35985152214176297</v>
          </cell>
          <cell r="V1135">
            <v>2.8415340373038349</v>
          </cell>
          <cell r="W1135">
            <v>0.33406331279706081</v>
          </cell>
          <cell r="X1135">
            <v>8.043460633092181E-2</v>
          </cell>
          <cell r="Y1135">
            <v>1.0789441698141062</v>
          </cell>
          <cell r="Z1135">
            <v>0.93445592583209613</v>
          </cell>
          <cell r="AA1135">
            <v>0.30549509827668447</v>
          </cell>
          <cell r="AB1135">
            <v>0.26362740686452352</v>
          </cell>
          <cell r="AC1135">
            <v>3.4902497554762917</v>
          </cell>
          <cell r="AD1135">
            <v>3.2333909674380323</v>
          </cell>
          <cell r="AE1135">
            <v>2.6464252384052456</v>
          </cell>
          <cell r="AF1135">
            <v>99.999999999999943</v>
          </cell>
          <cell r="AG1135">
            <v>0.68062172910704644</v>
          </cell>
        </row>
        <row r="1136">
          <cell r="C1136" t="str">
            <v>180102</v>
          </cell>
          <cell r="D1136" t="str">
            <v>SIERRA</v>
          </cell>
          <cell r="E1136" t="str">
            <v>MOQUEGUA</v>
          </cell>
          <cell r="F1136" t="str">
            <v>MARISCAL NIETO</v>
          </cell>
          <cell r="G1136" t="str">
            <v>CARUMAS</v>
          </cell>
          <cell r="H1136">
            <v>5602</v>
          </cell>
          <cell r="I1136">
            <v>3218.590946843854</v>
          </cell>
          <cell r="J1136">
            <v>2383.409053156146</v>
          </cell>
          <cell r="K1136">
            <v>0.42799999999999999</v>
          </cell>
          <cell r="L1136">
            <v>53.02363411200227</v>
          </cell>
          <cell r="M1136">
            <v>3.6552116189644734</v>
          </cell>
          <cell r="N1136">
            <v>3.0193742238596797</v>
          </cell>
          <cell r="O1136">
            <v>2.9134203126486038</v>
          </cell>
          <cell r="P1136">
            <v>2.6414259865752143</v>
          </cell>
          <cell r="Q1136">
            <v>3.0399519188847073</v>
          </cell>
          <cell r="R1136">
            <v>2.4585806603998157</v>
          </cell>
          <cell r="S1136">
            <v>4.2281390871362099</v>
          </cell>
          <cell r="T1136">
            <v>0.73451222152699591</v>
          </cell>
          <cell r="U1136">
            <v>0.67862861982989986</v>
          </cell>
          <cell r="V1136">
            <v>2.5621990691510477</v>
          </cell>
          <cell r="W1136">
            <v>0.2145882049279827</v>
          </cell>
          <cell r="X1136">
            <v>2.3948883243993628E-2</v>
          </cell>
          <cell r="Y1136">
            <v>1.222096343613345</v>
          </cell>
          <cell r="Z1136">
            <v>1.1035993980174246</v>
          </cell>
          <cell r="AA1136">
            <v>0.3138155426230686</v>
          </cell>
          <cell r="AB1136">
            <v>0.56938056947425664</v>
          </cell>
          <cell r="AC1136">
            <v>7.6182710827178708</v>
          </cell>
          <cell r="AD1136">
            <v>8.5530788636095938</v>
          </cell>
          <cell r="AE1136">
            <v>1.4260930656741659</v>
          </cell>
          <cell r="AF1136">
            <v>99.999949784880627</v>
          </cell>
          <cell r="AG1136">
            <v>0.56678845730966743</v>
          </cell>
        </row>
        <row r="1137">
          <cell r="C1137" t="str">
            <v>180103</v>
          </cell>
          <cell r="D1137" t="str">
            <v>SIERRA</v>
          </cell>
          <cell r="E1137" t="str">
            <v>MOQUEGUA</v>
          </cell>
          <cell r="F1137" t="str">
            <v>MARISCAL NIETO</v>
          </cell>
          <cell r="G1137" t="str">
            <v>CUCHUMBAYA</v>
          </cell>
          <cell r="H1137">
            <v>2177</v>
          </cell>
          <cell r="I1137">
            <v>1464.8256281407037</v>
          </cell>
          <cell r="J1137">
            <v>712.17437185929634</v>
          </cell>
          <cell r="K1137">
            <v>0.37</v>
          </cell>
          <cell r="L1137">
            <v>49.110467521721141</v>
          </cell>
          <cell r="M1137">
            <v>4.1787339677285891</v>
          </cell>
          <cell r="N1137">
            <v>2.5651634257343812</v>
          </cell>
          <cell r="O1137">
            <v>1.075713694662805</v>
          </cell>
          <cell r="P1137">
            <v>0.12412081092263137</v>
          </cell>
          <cell r="Q1137">
            <v>3.2685146876292928</v>
          </cell>
          <cell r="R1137">
            <v>12.577575506826644</v>
          </cell>
          <cell r="S1137">
            <v>1.985932974762102</v>
          </cell>
          <cell r="T1137">
            <v>0.95159288374017381</v>
          </cell>
          <cell r="U1137">
            <v>2.6065370293752586</v>
          </cell>
          <cell r="V1137">
            <v>5.0475796441870084</v>
          </cell>
          <cell r="W1137">
            <v>0</v>
          </cell>
          <cell r="X1137">
            <v>0</v>
          </cell>
          <cell r="Y1137">
            <v>0.82747207281754243</v>
          </cell>
          <cell r="Z1137">
            <v>4.5097227968556055</v>
          </cell>
          <cell r="AA1137">
            <v>0.49648324369052549</v>
          </cell>
          <cell r="AB1137">
            <v>0.20686801820438561</v>
          </cell>
          <cell r="AC1137">
            <v>2.3582954075299956</v>
          </cell>
          <cell r="AD1137">
            <v>2.9788994621431528</v>
          </cell>
          <cell r="AE1137">
            <v>5.1303268514687623</v>
          </cell>
          <cell r="AF1137">
            <v>100</v>
          </cell>
          <cell r="AG1137">
            <v>0.53289201489449733</v>
          </cell>
        </row>
        <row r="1138">
          <cell r="C1138" t="str">
            <v>180104</v>
          </cell>
          <cell r="D1138" t="str">
            <v>COSTA</v>
          </cell>
          <cell r="E1138" t="str">
            <v>MOQUEGUA</v>
          </cell>
          <cell r="F1138" t="str">
            <v>MARISCAL NIETO</v>
          </cell>
          <cell r="G1138" t="str">
            <v>SAMEGUA</v>
          </cell>
          <cell r="H1138">
            <v>6496</v>
          </cell>
          <cell r="I1138">
            <v>5836.9277052954712</v>
          </cell>
          <cell r="J1138">
            <v>659.07229470452876</v>
          </cell>
          <cell r="K1138">
            <v>0.43</v>
          </cell>
          <cell r="L1138">
            <v>59.096827763205063</v>
          </cell>
          <cell r="M1138">
            <v>0.50952048461059418</v>
          </cell>
          <cell r="N1138">
            <v>4.4554735709837523</v>
          </cell>
          <cell r="O1138">
            <v>2.0890339869034364</v>
          </cell>
          <cell r="P1138">
            <v>0.87939461417976628</v>
          </cell>
          <cell r="Q1138">
            <v>3.5798531826159157</v>
          </cell>
          <cell r="R1138">
            <v>2.3588911324564541</v>
          </cell>
          <cell r="S1138">
            <v>1.3172048083636843</v>
          </cell>
          <cell r="T1138">
            <v>0.4510199845256741</v>
          </cell>
          <cell r="U1138">
            <v>3.1118491819365546</v>
          </cell>
          <cell r="V1138">
            <v>0</v>
          </cell>
          <cell r="W1138">
            <v>2.6495065199750893</v>
          </cell>
          <cell r="X1138">
            <v>0</v>
          </cell>
          <cell r="Y1138">
            <v>1.1001868241776904</v>
          </cell>
          <cell r="Z1138">
            <v>0.11700100016984012</v>
          </cell>
          <cell r="AA1138">
            <v>0.30193806495442616</v>
          </cell>
          <cell r="AB1138">
            <v>0.11700100016984016</v>
          </cell>
          <cell r="AC1138">
            <v>16.425430733520781</v>
          </cell>
          <cell r="AD1138">
            <v>1.3794795342605346</v>
          </cell>
          <cell r="AE1138">
            <v>6.0387612990885228E-2</v>
          </cell>
          <cell r="AF1138">
            <v>99.999999999999986</v>
          </cell>
          <cell r="AG1138">
            <v>0.59606348247815655</v>
          </cell>
        </row>
        <row r="1139">
          <cell r="C1139" t="str">
            <v>180105</v>
          </cell>
          <cell r="D1139" t="str">
            <v>SIERRA</v>
          </cell>
          <cell r="E1139" t="str">
            <v>MOQUEGUA</v>
          </cell>
          <cell r="F1139" t="str">
            <v>MARISCAL NIETO</v>
          </cell>
          <cell r="G1139" t="str">
            <v>SAN CRISTOBAL</v>
          </cell>
          <cell r="H1139">
            <v>4058</v>
          </cell>
          <cell r="I1139">
            <v>3379.7441728254694</v>
          </cell>
          <cell r="J1139">
            <v>678.25582717453062</v>
          </cell>
          <cell r="K1139">
            <v>0.36</v>
          </cell>
          <cell r="L1139">
            <v>62.159648503896612</v>
          </cell>
          <cell r="M1139">
            <v>7.2095186171065713</v>
          </cell>
          <cell r="N1139">
            <v>1.0551297264359705</v>
          </cell>
          <cell r="O1139">
            <v>1.5265706680350213</v>
          </cell>
          <cell r="P1139">
            <v>0.75366409031140769</v>
          </cell>
          <cell r="Q1139">
            <v>4.4353933485135162</v>
          </cell>
          <cell r="R1139">
            <v>2.658670344119817</v>
          </cell>
          <cell r="S1139">
            <v>2.1551585901670887</v>
          </cell>
          <cell r="T1139">
            <v>0.64141624707353839</v>
          </cell>
          <cell r="U1139">
            <v>0.30467271735993073</v>
          </cell>
          <cell r="V1139">
            <v>3.0018280363041594</v>
          </cell>
          <cell r="W1139">
            <v>0</v>
          </cell>
          <cell r="X1139">
            <v>0.50992591642346308</v>
          </cell>
          <cell r="Y1139">
            <v>0.63820916583817067</v>
          </cell>
          <cell r="Z1139">
            <v>0.86911901478464471</v>
          </cell>
          <cell r="AA1139">
            <v>0.74083576536993678</v>
          </cell>
          <cell r="AB1139">
            <v>0.23090984894647387</v>
          </cell>
          <cell r="AC1139">
            <v>7.501363009525031</v>
          </cell>
          <cell r="AD1139">
            <v>3.0531413360700426</v>
          </cell>
          <cell r="AE1139">
            <v>0.55482505371861068</v>
          </cell>
          <cell r="AF1139">
            <v>100.00000000000001</v>
          </cell>
          <cell r="AG1139">
            <v>0.69369167121003183</v>
          </cell>
        </row>
        <row r="1140">
          <cell r="C1140" t="str">
            <v>180106</v>
          </cell>
          <cell r="D1140" t="str">
            <v>SIERRA</v>
          </cell>
          <cell r="E1140" t="str">
            <v>MOQUEGUA</v>
          </cell>
          <cell r="F1140" t="str">
            <v>MARISCAL NIETO</v>
          </cell>
          <cell r="G1140" t="str">
            <v>TORATA</v>
          </cell>
          <cell r="H1140">
            <v>5874</v>
          </cell>
          <cell r="I1140">
            <v>2968.6381429221665</v>
          </cell>
          <cell r="J1140">
            <v>2905.3618570778335</v>
          </cell>
          <cell r="K1140">
            <v>0.37</v>
          </cell>
          <cell r="L1140">
            <v>53.02363411200227</v>
          </cell>
          <cell r="M1140">
            <v>3.6552116189644734</v>
          </cell>
          <cell r="N1140">
            <v>3.0193742238596797</v>
          </cell>
          <cell r="O1140">
            <v>2.9134203126486038</v>
          </cell>
          <cell r="P1140">
            <v>2.6414259865752143</v>
          </cell>
          <cell r="Q1140">
            <v>3.0399519188847073</v>
          </cell>
          <cell r="R1140">
            <v>2.4585806603998157</v>
          </cell>
          <cell r="S1140">
            <v>4.2281390871362099</v>
          </cell>
          <cell r="T1140">
            <v>0.73451222152699591</v>
          </cell>
          <cell r="U1140">
            <v>0.67862861982989986</v>
          </cell>
          <cell r="V1140">
            <v>2.5621990691510477</v>
          </cell>
          <cell r="W1140">
            <v>0.2145882049279827</v>
          </cell>
          <cell r="X1140">
            <v>2.3948883243993628E-2</v>
          </cell>
          <cell r="Y1140">
            <v>1.222096343613345</v>
          </cell>
          <cell r="Z1140">
            <v>1.1035993980174246</v>
          </cell>
          <cell r="AA1140">
            <v>0.3138155426230686</v>
          </cell>
          <cell r="AB1140">
            <v>0.56938056947425664</v>
          </cell>
          <cell r="AC1140">
            <v>7.6182710827178708</v>
          </cell>
          <cell r="AD1140">
            <v>8.5530788636095938</v>
          </cell>
          <cell r="AE1140">
            <v>1.4260930656741659</v>
          </cell>
          <cell r="AF1140">
            <v>99.999949784880627</v>
          </cell>
          <cell r="AG1140">
            <v>0.56678845730966743</v>
          </cell>
        </row>
        <row r="1141">
          <cell r="C1141" t="str">
            <v>180201</v>
          </cell>
          <cell r="D1141" t="str">
            <v>SIERRA</v>
          </cell>
          <cell r="E1141" t="str">
            <v>MOQUEGUA</v>
          </cell>
          <cell r="F1141" t="str">
            <v>GENERAL SANCHEZ CERRO</v>
          </cell>
          <cell r="G1141" t="str">
            <v>OMATE</v>
          </cell>
          <cell r="H1141">
            <v>4477</v>
          </cell>
          <cell r="I1141">
            <v>1983.6553846153847</v>
          </cell>
          <cell r="J1141">
            <v>2493.3446153846153</v>
          </cell>
          <cell r="K1141">
            <v>0.43</v>
          </cell>
          <cell r="L1141">
            <v>53.02363411200227</v>
          </cell>
          <cell r="M1141">
            <v>3.6552116189644734</v>
          </cell>
          <cell r="N1141">
            <v>3.0193742238596797</v>
          </cell>
          <cell r="O1141">
            <v>2.9134203126486038</v>
          </cell>
          <cell r="P1141">
            <v>2.6414259865752143</v>
          </cell>
          <cell r="Q1141">
            <v>3.0399519188847073</v>
          </cell>
          <cell r="R1141">
            <v>2.4585806603998157</v>
          </cell>
          <cell r="S1141">
            <v>4.2281390871362099</v>
          </cell>
          <cell r="T1141">
            <v>0.73451222152699591</v>
          </cell>
          <cell r="U1141">
            <v>0.67862861982989986</v>
          </cell>
          <cell r="V1141">
            <v>2.5621990691510477</v>
          </cell>
          <cell r="W1141">
            <v>0.2145882049279827</v>
          </cell>
          <cell r="X1141">
            <v>2.3948883243993628E-2</v>
          </cell>
          <cell r="Y1141">
            <v>1.222096343613345</v>
          </cell>
          <cell r="Z1141">
            <v>1.1035993980174246</v>
          </cell>
          <cell r="AA1141">
            <v>0.3138155426230686</v>
          </cell>
          <cell r="AB1141">
            <v>0.56938056947425664</v>
          </cell>
          <cell r="AC1141">
            <v>7.6182710827178708</v>
          </cell>
          <cell r="AD1141">
            <v>8.5530788636095938</v>
          </cell>
          <cell r="AE1141">
            <v>1.4260930656741659</v>
          </cell>
          <cell r="AF1141">
            <v>99.999949784880627</v>
          </cell>
          <cell r="AG1141">
            <v>0.56678845730966743</v>
          </cell>
        </row>
        <row r="1142">
          <cell r="C1142" t="str">
            <v>180202</v>
          </cell>
          <cell r="D1142" t="str">
            <v>SIERRA</v>
          </cell>
          <cell r="E1142" t="str">
            <v>MOQUEGUA</v>
          </cell>
          <cell r="F1142" t="str">
            <v>GENERAL SANCHEZ CERRO</v>
          </cell>
          <cell r="G1142" t="str">
            <v>CHOJATA</v>
          </cell>
          <cell r="H1142">
            <v>2573</v>
          </cell>
          <cell r="I1142">
            <v>1182.4405784003616</v>
          </cell>
          <cell r="J1142">
            <v>1390.5594215996384</v>
          </cell>
          <cell r="K1142">
            <v>0.42799999999999999</v>
          </cell>
          <cell r="L1142">
            <v>53.02363411200227</v>
          </cell>
          <cell r="M1142">
            <v>3.6552116189644734</v>
          </cell>
          <cell r="N1142">
            <v>3.0193742238596797</v>
          </cell>
          <cell r="O1142">
            <v>2.9134203126486038</v>
          </cell>
          <cell r="P1142">
            <v>2.6414259865752143</v>
          </cell>
          <cell r="Q1142">
            <v>3.0399519188847073</v>
          </cell>
          <cell r="R1142">
            <v>2.4585806603998157</v>
          </cell>
          <cell r="S1142">
            <v>4.2281390871362099</v>
          </cell>
          <cell r="T1142">
            <v>0.73451222152699591</v>
          </cell>
          <cell r="U1142">
            <v>0.67862861982989986</v>
          </cell>
          <cell r="V1142">
            <v>2.5621990691510477</v>
          </cell>
          <cell r="W1142">
            <v>0.2145882049279827</v>
          </cell>
          <cell r="X1142">
            <v>2.3948883243993628E-2</v>
          </cell>
          <cell r="Y1142">
            <v>1.222096343613345</v>
          </cell>
          <cell r="Z1142">
            <v>1.1035993980174246</v>
          </cell>
          <cell r="AA1142">
            <v>0.3138155426230686</v>
          </cell>
          <cell r="AB1142">
            <v>0.56938056947425664</v>
          </cell>
          <cell r="AC1142">
            <v>7.6182710827178708</v>
          </cell>
          <cell r="AD1142">
            <v>8.5530788636095938</v>
          </cell>
          <cell r="AE1142">
            <v>1.4260930656741659</v>
          </cell>
          <cell r="AF1142">
            <v>99.999949784880627</v>
          </cell>
          <cell r="AG1142">
            <v>0.56678845730966743</v>
          </cell>
        </row>
        <row r="1143">
          <cell r="C1143" t="str">
            <v>180203</v>
          </cell>
          <cell r="D1143" t="str">
            <v>SIERRA</v>
          </cell>
          <cell r="E1143" t="str">
            <v>MOQUEGUA</v>
          </cell>
          <cell r="F1143" t="str">
            <v>GENERAL SANCHEZ CERRO</v>
          </cell>
          <cell r="G1143" t="str">
            <v>COALAQUE</v>
          </cell>
          <cell r="H1143">
            <v>1125</v>
          </cell>
          <cell r="I1143">
            <v>314.17368018362663</v>
          </cell>
          <cell r="J1143">
            <v>810.82631981637337</v>
          </cell>
          <cell r="K1143">
            <v>0.42799999999999999</v>
          </cell>
          <cell r="L1143">
            <v>53.02363411200227</v>
          </cell>
          <cell r="M1143">
            <v>3.6552116189644734</v>
          </cell>
          <cell r="N1143">
            <v>3.0193742238596797</v>
          </cell>
          <cell r="O1143">
            <v>2.9134203126486038</v>
          </cell>
          <cell r="P1143">
            <v>2.6414259865752143</v>
          </cell>
          <cell r="Q1143">
            <v>3.0399519188847073</v>
          </cell>
          <cell r="R1143">
            <v>2.4585806603998157</v>
          </cell>
          <cell r="S1143">
            <v>4.2281390871362099</v>
          </cell>
          <cell r="T1143">
            <v>0.73451222152699591</v>
          </cell>
          <cell r="U1143">
            <v>0.67862861982989986</v>
          </cell>
          <cell r="V1143">
            <v>2.5621990691510477</v>
          </cell>
          <cell r="W1143">
            <v>0.2145882049279827</v>
          </cell>
          <cell r="X1143">
            <v>2.3948883243993628E-2</v>
          </cell>
          <cell r="Y1143">
            <v>1.222096343613345</v>
          </cell>
          <cell r="Z1143">
            <v>1.1035993980174246</v>
          </cell>
          <cell r="AA1143">
            <v>0.3138155426230686</v>
          </cell>
          <cell r="AB1143">
            <v>0.56938056947425664</v>
          </cell>
          <cell r="AC1143">
            <v>7.6182710827178708</v>
          </cell>
          <cell r="AD1143">
            <v>8.5530788636095938</v>
          </cell>
          <cell r="AE1143">
            <v>1.4260930656741659</v>
          </cell>
          <cell r="AF1143">
            <v>99.999949784880627</v>
          </cell>
          <cell r="AG1143">
            <v>0.56678845730966743</v>
          </cell>
        </row>
        <row r="1144">
          <cell r="C1144" t="str">
            <v>180204</v>
          </cell>
          <cell r="D1144" t="str">
            <v>SIERRA</v>
          </cell>
          <cell r="E1144" t="str">
            <v>MOQUEGUA</v>
          </cell>
          <cell r="F1144" t="str">
            <v>GENERAL SANCHEZ CERRO</v>
          </cell>
          <cell r="G1144" t="str">
            <v>ICHUÑA</v>
          </cell>
          <cell r="H1144">
            <v>4826</v>
          </cell>
          <cell r="I1144">
            <v>1397.7199901404981</v>
          </cell>
          <cell r="J1144">
            <v>3428.2800098595017</v>
          </cell>
          <cell r="K1144">
            <v>0.36</v>
          </cell>
          <cell r="L1144">
            <v>53.02363411200227</v>
          </cell>
          <cell r="M1144">
            <v>3.6552116189644734</v>
          </cell>
          <cell r="N1144">
            <v>3.0193742238596797</v>
          </cell>
          <cell r="O1144">
            <v>2.9134203126486038</v>
          </cell>
          <cell r="P1144">
            <v>2.6414259865752143</v>
          </cell>
          <cell r="Q1144">
            <v>3.0399519188847073</v>
          </cell>
          <cell r="R1144">
            <v>2.4585806603998157</v>
          </cell>
          <cell r="S1144">
            <v>4.2281390871362099</v>
          </cell>
          <cell r="T1144">
            <v>0.73451222152699591</v>
          </cell>
          <cell r="U1144">
            <v>0.67862861982989986</v>
          </cell>
          <cell r="V1144">
            <v>2.5621990691510477</v>
          </cell>
          <cell r="W1144">
            <v>0.2145882049279827</v>
          </cell>
          <cell r="X1144">
            <v>2.3948883243993628E-2</v>
          </cell>
          <cell r="Y1144">
            <v>1.222096343613345</v>
          </cell>
          <cell r="Z1144">
            <v>1.1035993980174246</v>
          </cell>
          <cell r="AA1144">
            <v>0.3138155426230686</v>
          </cell>
          <cell r="AB1144">
            <v>0.56938056947425664</v>
          </cell>
          <cell r="AC1144">
            <v>7.6182710827178708</v>
          </cell>
          <cell r="AD1144">
            <v>8.5530788636095938</v>
          </cell>
          <cell r="AE1144">
            <v>1.4260930656741659</v>
          </cell>
          <cell r="AF1144">
            <v>99.999949784880627</v>
          </cell>
          <cell r="AG1144">
            <v>0.56678845730966743</v>
          </cell>
        </row>
        <row r="1145">
          <cell r="C1145" t="str">
            <v>180205</v>
          </cell>
          <cell r="D1145" t="str">
            <v>SIERRA</v>
          </cell>
          <cell r="E1145" t="str">
            <v>MOQUEGUA</v>
          </cell>
          <cell r="F1145" t="str">
            <v>GENERAL SANCHEZ CERRO</v>
          </cell>
          <cell r="G1145" t="str">
            <v>LA CAPILLA</v>
          </cell>
          <cell r="H1145">
            <v>2213</v>
          </cell>
          <cell r="I1145">
            <v>273.58867706528019</v>
          </cell>
          <cell r="J1145">
            <v>1939.4113229347199</v>
          </cell>
          <cell r="K1145">
            <v>0.42799999999999999</v>
          </cell>
          <cell r="L1145">
            <v>53.02363411200227</v>
          </cell>
          <cell r="M1145">
            <v>3.6552116189644734</v>
          </cell>
          <cell r="N1145">
            <v>3.0193742238596797</v>
          </cell>
          <cell r="O1145">
            <v>2.9134203126486038</v>
          </cell>
          <cell r="P1145">
            <v>2.6414259865752143</v>
          </cell>
          <cell r="Q1145">
            <v>3.0399519188847073</v>
          </cell>
          <cell r="R1145">
            <v>2.4585806603998157</v>
          </cell>
          <cell r="S1145">
            <v>4.2281390871362099</v>
          </cell>
          <cell r="T1145">
            <v>0.73451222152699591</v>
          </cell>
          <cell r="U1145">
            <v>0.67862861982989986</v>
          </cell>
          <cell r="V1145">
            <v>2.5621990691510477</v>
          </cell>
          <cell r="W1145">
            <v>0.2145882049279827</v>
          </cell>
          <cell r="X1145">
            <v>2.3948883243993628E-2</v>
          </cell>
          <cell r="Y1145">
            <v>1.222096343613345</v>
          </cell>
          <cell r="Z1145">
            <v>1.1035993980174246</v>
          </cell>
          <cell r="AA1145">
            <v>0.3138155426230686</v>
          </cell>
          <cell r="AB1145">
            <v>0.56938056947425664</v>
          </cell>
          <cell r="AC1145">
            <v>7.6182710827178708</v>
          </cell>
          <cell r="AD1145">
            <v>8.5530788636095938</v>
          </cell>
          <cell r="AE1145">
            <v>1.4260930656741659</v>
          </cell>
          <cell r="AF1145">
            <v>99.999949784880627</v>
          </cell>
          <cell r="AG1145">
            <v>0.56678845730966743</v>
          </cell>
        </row>
        <row r="1146">
          <cell r="C1146" t="str">
            <v>180206</v>
          </cell>
          <cell r="D1146" t="str">
            <v>SIERRA</v>
          </cell>
          <cell r="E1146" t="str">
            <v>MOQUEGUA</v>
          </cell>
          <cell r="F1146" t="str">
            <v>GENERAL SANCHEZ CERRO</v>
          </cell>
          <cell r="G1146" t="str">
            <v>LLOQUE</v>
          </cell>
          <cell r="H1146">
            <v>1975</v>
          </cell>
          <cell r="I1146">
            <v>1412.354651162791</v>
          </cell>
          <cell r="J1146">
            <v>562.64534883720899</v>
          </cell>
          <cell r="K1146">
            <v>0.42799999999999999</v>
          </cell>
          <cell r="L1146">
            <v>53.02363411200227</v>
          </cell>
          <cell r="M1146">
            <v>3.6552116189644734</v>
          </cell>
          <cell r="N1146">
            <v>3.0193742238596797</v>
          </cell>
          <cell r="O1146">
            <v>2.9134203126486038</v>
          </cell>
          <cell r="P1146">
            <v>2.6414259865752143</v>
          </cell>
          <cell r="Q1146">
            <v>3.0399519188847073</v>
          </cell>
          <cell r="R1146">
            <v>2.4585806603998157</v>
          </cell>
          <cell r="S1146">
            <v>4.2281390871362099</v>
          </cell>
          <cell r="T1146">
            <v>0.73451222152699591</v>
          </cell>
          <cell r="U1146">
            <v>0.67862861982989986</v>
          </cell>
          <cell r="V1146">
            <v>2.5621990691510477</v>
          </cell>
          <cell r="W1146">
            <v>0.2145882049279827</v>
          </cell>
          <cell r="X1146">
            <v>2.3948883243993628E-2</v>
          </cell>
          <cell r="Y1146">
            <v>1.222096343613345</v>
          </cell>
          <cell r="Z1146">
            <v>1.1035993980174246</v>
          </cell>
          <cell r="AA1146">
            <v>0.3138155426230686</v>
          </cell>
          <cell r="AB1146">
            <v>0.56938056947425664</v>
          </cell>
          <cell r="AC1146">
            <v>7.6182710827178708</v>
          </cell>
          <cell r="AD1146">
            <v>8.5530788636095938</v>
          </cell>
          <cell r="AE1146">
            <v>1.4260930656741659</v>
          </cell>
          <cell r="AF1146">
            <v>99.999949784880627</v>
          </cell>
          <cell r="AG1146">
            <v>0.56678845730966743</v>
          </cell>
        </row>
        <row r="1147">
          <cell r="C1147" t="str">
            <v>180207</v>
          </cell>
          <cell r="D1147" t="str">
            <v>SIERRA</v>
          </cell>
          <cell r="E1147" t="str">
            <v>MOQUEGUA</v>
          </cell>
          <cell r="F1147" t="str">
            <v>GENERAL SANCHEZ CERRO</v>
          </cell>
          <cell r="G1147" t="str">
            <v>MATALAQUE</v>
          </cell>
          <cell r="H1147">
            <v>1187</v>
          </cell>
          <cell r="I1147">
            <v>401.02904162633115</v>
          </cell>
          <cell r="J1147">
            <v>785.97095837366885</v>
          </cell>
          <cell r="K1147">
            <v>0.42799999999999999</v>
          </cell>
          <cell r="L1147">
            <v>53.02363411200227</v>
          </cell>
          <cell r="M1147">
            <v>3.6552116189644734</v>
          </cell>
          <cell r="N1147">
            <v>3.0193742238596797</v>
          </cell>
          <cell r="O1147">
            <v>2.9134203126486038</v>
          </cell>
          <cell r="P1147">
            <v>2.6414259865752143</v>
          </cell>
          <cell r="Q1147">
            <v>3.0399519188847073</v>
          </cell>
          <cell r="R1147">
            <v>2.4585806603998157</v>
          </cell>
          <cell r="S1147">
            <v>4.2281390871362099</v>
          </cell>
          <cell r="T1147">
            <v>0.73451222152699591</v>
          </cell>
          <cell r="U1147">
            <v>0.67862861982989986</v>
          </cell>
          <cell r="V1147">
            <v>2.5621990691510477</v>
          </cell>
          <cell r="W1147">
            <v>0.2145882049279827</v>
          </cell>
          <cell r="X1147">
            <v>2.3948883243993628E-2</v>
          </cell>
          <cell r="Y1147">
            <v>1.222096343613345</v>
          </cell>
          <cell r="Z1147">
            <v>1.1035993980174246</v>
          </cell>
          <cell r="AA1147">
            <v>0.3138155426230686</v>
          </cell>
          <cell r="AB1147">
            <v>0.56938056947425664</v>
          </cell>
          <cell r="AC1147">
            <v>7.6182710827178708</v>
          </cell>
          <cell r="AD1147">
            <v>8.5530788636095938</v>
          </cell>
          <cell r="AE1147">
            <v>1.4260930656741659</v>
          </cell>
          <cell r="AF1147">
            <v>99.999949784880627</v>
          </cell>
          <cell r="AG1147">
            <v>0.56678845730966743</v>
          </cell>
        </row>
        <row r="1148">
          <cell r="C1148" t="str">
            <v>180208</v>
          </cell>
          <cell r="D1148" t="str">
            <v>SIERRA</v>
          </cell>
          <cell r="E1148" t="str">
            <v>MOQUEGUA</v>
          </cell>
          <cell r="F1148" t="str">
            <v>GENERAL SANCHEZ CERRO</v>
          </cell>
          <cell r="G1148" t="str">
            <v>PUQUINA</v>
          </cell>
          <cell r="H1148">
            <v>2521</v>
          </cell>
          <cell r="I1148">
            <v>1289.6958710976837</v>
          </cell>
          <cell r="J1148">
            <v>1231.3041289023163</v>
          </cell>
          <cell r="K1148">
            <v>0.42799999999999999</v>
          </cell>
          <cell r="L1148">
            <v>53.02363411200227</v>
          </cell>
          <cell r="M1148">
            <v>3.6552116189644734</v>
          </cell>
          <cell r="N1148">
            <v>3.0193742238596797</v>
          </cell>
          <cell r="O1148">
            <v>2.9134203126486038</v>
          </cell>
          <cell r="P1148">
            <v>2.6414259865752143</v>
          </cell>
          <cell r="Q1148">
            <v>3.0399519188847073</v>
          </cell>
          <cell r="R1148">
            <v>2.4585806603998157</v>
          </cell>
          <cell r="S1148">
            <v>4.2281390871362099</v>
          </cell>
          <cell r="T1148">
            <v>0.73451222152699591</v>
          </cell>
          <cell r="U1148">
            <v>0.67862861982989986</v>
          </cell>
          <cell r="V1148">
            <v>2.5621990691510477</v>
          </cell>
          <cell r="W1148">
            <v>0.2145882049279827</v>
          </cell>
          <cell r="X1148">
            <v>2.3948883243993628E-2</v>
          </cell>
          <cell r="Y1148">
            <v>1.222096343613345</v>
          </cell>
          <cell r="Z1148">
            <v>1.1035993980174246</v>
          </cell>
          <cell r="AA1148">
            <v>0.3138155426230686</v>
          </cell>
          <cell r="AB1148">
            <v>0.56938056947425664</v>
          </cell>
          <cell r="AC1148">
            <v>7.6182710827178708</v>
          </cell>
          <cell r="AD1148">
            <v>8.5530788636095938</v>
          </cell>
          <cell r="AE1148">
            <v>1.4260930656741659</v>
          </cell>
          <cell r="AF1148">
            <v>99.999949784880627</v>
          </cell>
          <cell r="AG1148">
            <v>0.56678845730966743</v>
          </cell>
        </row>
        <row r="1149">
          <cell r="C1149" t="str">
            <v>180209</v>
          </cell>
          <cell r="D1149" t="str">
            <v>SIERRA</v>
          </cell>
          <cell r="E1149" t="str">
            <v>MOQUEGUA</v>
          </cell>
          <cell r="F1149" t="str">
            <v>GENERAL SANCHEZ CERRO</v>
          </cell>
          <cell r="G1149" t="str">
            <v>QUINISTAQUILLAS</v>
          </cell>
          <cell r="H1149">
            <v>1410</v>
          </cell>
          <cell r="I1149">
            <v>729.35834155972361</v>
          </cell>
          <cell r="J1149">
            <v>680.64165844027639</v>
          </cell>
          <cell r="K1149">
            <v>0.42799999999999999</v>
          </cell>
          <cell r="L1149">
            <v>53.02363411200227</v>
          </cell>
          <cell r="M1149">
            <v>3.6552116189644734</v>
          </cell>
          <cell r="N1149">
            <v>3.0193742238596797</v>
          </cell>
          <cell r="O1149">
            <v>2.9134203126486038</v>
          </cell>
          <cell r="P1149">
            <v>2.6414259865752143</v>
          </cell>
          <cell r="Q1149">
            <v>3.0399519188847073</v>
          </cell>
          <cell r="R1149">
            <v>2.4585806603998157</v>
          </cell>
          <cell r="S1149">
            <v>4.2281390871362099</v>
          </cell>
          <cell r="T1149">
            <v>0.73451222152699591</v>
          </cell>
          <cell r="U1149">
            <v>0.67862861982989986</v>
          </cell>
          <cell r="V1149">
            <v>2.5621990691510477</v>
          </cell>
          <cell r="W1149">
            <v>0.2145882049279827</v>
          </cell>
          <cell r="X1149">
            <v>2.3948883243993628E-2</v>
          </cell>
          <cell r="Y1149">
            <v>1.222096343613345</v>
          </cell>
          <cell r="Z1149">
            <v>1.1035993980174246</v>
          </cell>
          <cell r="AA1149">
            <v>0.3138155426230686</v>
          </cell>
          <cell r="AB1149">
            <v>0.56938056947425664</v>
          </cell>
          <cell r="AC1149">
            <v>7.6182710827178708</v>
          </cell>
          <cell r="AD1149">
            <v>8.5530788636095938</v>
          </cell>
          <cell r="AE1149">
            <v>1.4260930656741659</v>
          </cell>
          <cell r="AF1149">
            <v>99.999949784880627</v>
          </cell>
          <cell r="AG1149">
            <v>0.56678845730966743</v>
          </cell>
        </row>
        <row r="1150">
          <cell r="C1150" t="str">
            <v>180210</v>
          </cell>
          <cell r="D1150" t="str">
            <v>SIERRA</v>
          </cell>
          <cell r="E1150" t="str">
            <v>MOQUEGUA</v>
          </cell>
          <cell r="F1150" t="str">
            <v>GENERAL SANCHEZ CERRO</v>
          </cell>
          <cell r="G1150" t="str">
            <v>UBINAS</v>
          </cell>
          <cell r="H1150">
            <v>3649</v>
          </cell>
          <cell r="I1150">
            <v>1719.1932885906042</v>
          </cell>
          <cell r="J1150">
            <v>1929.8067114093958</v>
          </cell>
          <cell r="K1150">
            <v>0.19</v>
          </cell>
          <cell r="L1150">
            <v>53.02363411200227</v>
          </cell>
          <cell r="M1150">
            <v>3.6552116189644734</v>
          </cell>
          <cell r="N1150">
            <v>3.0193742238596797</v>
          </cell>
          <cell r="O1150">
            <v>2.9134203126486038</v>
          </cell>
          <cell r="P1150">
            <v>2.6414259865752143</v>
          </cell>
          <cell r="Q1150">
            <v>3.0399519188847073</v>
          </cell>
          <cell r="R1150">
            <v>2.4585806603998157</v>
          </cell>
          <cell r="S1150">
            <v>4.2281390871362099</v>
          </cell>
          <cell r="T1150">
            <v>0.73451222152699591</v>
          </cell>
          <cell r="U1150">
            <v>0.67862861982989986</v>
          </cell>
          <cell r="V1150">
            <v>2.5621990691510477</v>
          </cell>
          <cell r="W1150">
            <v>0.2145882049279827</v>
          </cell>
          <cell r="X1150">
            <v>2.3948883243993628E-2</v>
          </cell>
          <cell r="Y1150">
            <v>1.222096343613345</v>
          </cell>
          <cell r="Z1150">
            <v>1.1035993980174246</v>
          </cell>
          <cell r="AA1150">
            <v>0.3138155426230686</v>
          </cell>
          <cell r="AB1150">
            <v>0.56938056947425664</v>
          </cell>
          <cell r="AC1150">
            <v>7.6182710827178708</v>
          </cell>
          <cell r="AD1150">
            <v>8.5530788636095938</v>
          </cell>
          <cell r="AE1150">
            <v>1.4260930656741659</v>
          </cell>
          <cell r="AF1150">
            <v>99.999949784880627</v>
          </cell>
          <cell r="AG1150">
            <v>0.56678845730966743</v>
          </cell>
        </row>
        <row r="1151">
          <cell r="C1151" t="str">
            <v>180211</v>
          </cell>
          <cell r="D1151" t="str">
            <v>SIERRA</v>
          </cell>
          <cell r="E1151" t="str">
            <v>MOQUEGUA</v>
          </cell>
          <cell r="F1151" t="str">
            <v>GENERAL SANCHEZ CERRO</v>
          </cell>
          <cell r="G1151" t="str">
            <v>YUNGA</v>
          </cell>
          <cell r="H1151">
            <v>2377</v>
          </cell>
          <cell r="I1151">
            <v>1810.7592356687899</v>
          </cell>
          <cell r="J1151">
            <v>566.24076433121013</v>
          </cell>
          <cell r="K1151">
            <v>0.42799999999999999</v>
          </cell>
          <cell r="L1151">
            <v>53.02363411200227</v>
          </cell>
          <cell r="M1151">
            <v>3.6552116189644734</v>
          </cell>
          <cell r="N1151">
            <v>3.0193742238596797</v>
          </cell>
          <cell r="O1151">
            <v>2.9134203126486038</v>
          </cell>
          <cell r="P1151">
            <v>2.6414259865752143</v>
          </cell>
          <cell r="Q1151">
            <v>3.0399519188847073</v>
          </cell>
          <cell r="R1151">
            <v>2.4585806603998157</v>
          </cell>
          <cell r="S1151">
            <v>4.2281390871362099</v>
          </cell>
          <cell r="T1151">
            <v>0.73451222152699591</v>
          </cell>
          <cell r="U1151">
            <v>0.67862861982989986</v>
          </cell>
          <cell r="V1151">
            <v>2.5621990691510477</v>
          </cell>
          <cell r="W1151">
            <v>0.2145882049279827</v>
          </cell>
          <cell r="X1151">
            <v>2.3948883243993628E-2</v>
          </cell>
          <cell r="Y1151">
            <v>1.222096343613345</v>
          </cell>
          <cell r="Z1151">
            <v>1.1035993980174246</v>
          </cell>
          <cell r="AA1151">
            <v>0.3138155426230686</v>
          </cell>
          <cell r="AB1151">
            <v>0.56938056947425664</v>
          </cell>
          <cell r="AC1151">
            <v>7.6182710827178708</v>
          </cell>
          <cell r="AD1151">
            <v>8.5530788636095938</v>
          </cell>
          <cell r="AE1151">
            <v>1.4260930656741659</v>
          </cell>
          <cell r="AF1151">
            <v>99.999949784880627</v>
          </cell>
          <cell r="AG1151">
            <v>0.56678845730966743</v>
          </cell>
        </row>
        <row r="1152">
          <cell r="C1152" t="str">
            <v>180302</v>
          </cell>
          <cell r="D1152" t="str">
            <v>COSTA</v>
          </cell>
          <cell r="E1152" t="str">
            <v>MOQUEGUA</v>
          </cell>
          <cell r="F1152" t="str">
            <v>ILO</v>
          </cell>
          <cell r="G1152" t="str">
            <v>EL ALGARROBAL</v>
          </cell>
          <cell r="H1152">
            <v>320</v>
          </cell>
          <cell r="I1152">
            <v>49.230769230769234</v>
          </cell>
          <cell r="J1152">
            <v>270.76923076923077</v>
          </cell>
          <cell r="K1152">
            <v>0.46</v>
          </cell>
          <cell r="L1152">
            <v>50.60709606947669</v>
          </cell>
          <cell r="M1152">
            <v>2.2411628889756545</v>
          </cell>
          <cell r="N1152">
            <v>4.0122999065623119</v>
          </cell>
          <cell r="O1152">
            <v>2.9197180090913806</v>
          </cell>
          <cell r="P1152">
            <v>2.7714213830864716</v>
          </cell>
          <cell r="Q1152">
            <v>3.1280404138035789</v>
          </cell>
          <cell r="R1152">
            <v>2.8167969524514622</v>
          </cell>
          <cell r="S1152">
            <v>3.5374559009529452</v>
          </cell>
          <cell r="T1152">
            <v>0.52693224692912044</v>
          </cell>
          <cell r="U1152">
            <v>1.0249798151788001</v>
          </cell>
          <cell r="V1152">
            <v>2.9858195478301415</v>
          </cell>
          <cell r="W1152">
            <v>0.24952823669276764</v>
          </cell>
          <cell r="X1152">
            <v>0</v>
          </cell>
          <cell r="Y1152">
            <v>1.6364022097754347</v>
          </cell>
          <cell r="Z1152">
            <v>1.3459960057218483</v>
          </cell>
          <cell r="AA1152">
            <v>0.25392748095845308</v>
          </cell>
          <cell r="AB1152">
            <v>0.48929281295604032</v>
          </cell>
          <cell r="AC1152">
            <v>9.6670296903945871</v>
          </cell>
          <cell r="AD1152">
            <v>8.2651306916465401</v>
          </cell>
          <cell r="AE1152">
            <v>1.5208767397705019</v>
          </cell>
          <cell r="AF1152">
            <v>99.99990700225473</v>
          </cell>
          <cell r="AG1152">
            <v>0.52848258958452343</v>
          </cell>
        </row>
        <row r="1153">
          <cell r="C1153" t="str">
            <v>180303</v>
          </cell>
          <cell r="D1153" t="str">
            <v>COSTA</v>
          </cell>
          <cell r="E1153" t="str">
            <v>MOQUEGUA</v>
          </cell>
          <cell r="F1153" t="str">
            <v>ILO</v>
          </cell>
          <cell r="G1153" t="str">
            <v>PACOCHA</v>
          </cell>
          <cell r="H1153">
            <v>3498</v>
          </cell>
          <cell r="I1153">
            <v>3482.1036128152691</v>
          </cell>
          <cell r="J1153">
            <v>15.896387184730884</v>
          </cell>
          <cell r="K1153">
            <v>0.43</v>
          </cell>
          <cell r="L1153">
            <v>59.687384654887396</v>
          </cell>
          <cell r="M1153">
            <v>0.29207388506411175</v>
          </cell>
          <cell r="N1153">
            <v>5.8575257169450978</v>
          </cell>
          <cell r="O1153">
            <v>2.575706513889557</v>
          </cell>
          <cell r="P1153">
            <v>3.2978672187184039</v>
          </cell>
          <cell r="Q1153">
            <v>2.2723990178614408</v>
          </cell>
          <cell r="R1153">
            <v>3.1373870620897715</v>
          </cell>
          <cell r="S1153">
            <v>4.0296567329449697</v>
          </cell>
          <cell r="T1153">
            <v>0.59377657952594132</v>
          </cell>
          <cell r="U1153">
            <v>0.90671288495177538</v>
          </cell>
          <cell r="V1153">
            <v>2.0782180283407952</v>
          </cell>
          <cell r="W1153">
            <v>0</v>
          </cell>
          <cell r="X1153">
            <v>0</v>
          </cell>
          <cell r="Y1153">
            <v>1.3961773626691056</v>
          </cell>
          <cell r="Z1153">
            <v>0.53921332627220631</v>
          </cell>
          <cell r="AA1153">
            <v>0.13961773626691054</v>
          </cell>
          <cell r="AB1153">
            <v>0.10110249867603867</v>
          </cell>
          <cell r="AC1153">
            <v>10.662301606406363</v>
          </cell>
          <cell r="AD1153">
            <v>0.90029367868662991</v>
          </cell>
          <cell r="AE1153">
            <v>1.5325854958034435</v>
          </cell>
          <cell r="AF1153">
            <v>99.999999999999972</v>
          </cell>
          <cell r="AG1153">
            <v>0.59979458539951513</v>
          </cell>
        </row>
        <row r="1154">
          <cell r="C1154" t="str">
            <v>190102</v>
          </cell>
          <cell r="D1154" t="str">
            <v>SIERRA</v>
          </cell>
          <cell r="E1154" t="str">
            <v>PASCO</v>
          </cell>
          <cell r="F1154" t="str">
            <v>PASCO</v>
          </cell>
          <cell r="G1154" t="str">
            <v>HUACHON</v>
          </cell>
          <cell r="H1154">
            <v>4722</v>
          </cell>
          <cell r="I1154">
            <v>2838.3663019693654</v>
          </cell>
          <cell r="J1154">
            <v>1883.6336980306346</v>
          </cell>
          <cell r="K1154">
            <v>0.30802500836400143</v>
          </cell>
          <cell r="L1154">
            <v>31.82256337022492</v>
          </cell>
          <cell r="M1154">
            <v>1.8207782934666188</v>
          </cell>
          <cell r="N1154">
            <v>1.7208139950017849</v>
          </cell>
          <cell r="O1154">
            <v>2.5526597643698681</v>
          </cell>
          <cell r="P1154">
            <v>2.0653338093538025</v>
          </cell>
          <cell r="Q1154">
            <v>5.4694751874330603</v>
          </cell>
          <cell r="R1154">
            <v>1.9957158157800783</v>
          </cell>
          <cell r="S1154">
            <v>3.9682256337022492</v>
          </cell>
          <cell r="T1154">
            <v>1.0728311317386645</v>
          </cell>
          <cell r="U1154">
            <v>1.5083898607640125</v>
          </cell>
          <cell r="V1154">
            <v>2.2224205640842554</v>
          </cell>
          <cell r="W1154">
            <v>0</v>
          </cell>
          <cell r="X1154">
            <v>0</v>
          </cell>
          <cell r="Y1154">
            <v>1.1549446626204927</v>
          </cell>
          <cell r="Z1154">
            <v>0.8675473045340949</v>
          </cell>
          <cell r="AA1154">
            <v>0.6729739378793288</v>
          </cell>
          <cell r="AB1154">
            <v>0.74616208496965353</v>
          </cell>
          <cell r="AC1154">
            <v>15.008925383791505</v>
          </cell>
          <cell r="AD1154">
            <v>18.446983220278469</v>
          </cell>
          <cell r="AE1154">
            <v>6.8832559800071396</v>
          </cell>
          <cell r="AF1154">
            <v>99.999999999999986</v>
          </cell>
          <cell r="AG1154">
            <v>0.33643341663691539</v>
          </cell>
        </row>
        <row r="1155">
          <cell r="C1155" t="str">
            <v>190103</v>
          </cell>
          <cell r="D1155" t="str">
            <v>SIERRA</v>
          </cell>
          <cell r="E1155" t="str">
            <v>PASCO</v>
          </cell>
          <cell r="F1155" t="str">
            <v>PASCO</v>
          </cell>
          <cell r="G1155" t="str">
            <v>HUARIACA</v>
          </cell>
          <cell r="H1155">
            <v>8257</v>
          </cell>
          <cell r="I1155">
            <v>7367.2102486812364</v>
          </cell>
          <cell r="J1155">
            <v>889.78975131876359</v>
          </cell>
          <cell r="K1155">
            <v>0.36</v>
          </cell>
          <cell r="L1155">
            <v>53.02363411200227</v>
          </cell>
          <cell r="M1155">
            <v>3.6552116189644734</v>
          </cell>
          <cell r="N1155">
            <v>3.0193742238596797</v>
          </cell>
          <cell r="O1155">
            <v>2.9134203126486038</v>
          </cell>
          <cell r="P1155">
            <v>2.6414259865752143</v>
          </cell>
          <cell r="Q1155">
            <v>3.0399519188847073</v>
          </cell>
          <cell r="R1155">
            <v>2.4585806603998157</v>
          </cell>
          <cell r="S1155">
            <v>4.2281390871362099</v>
          </cell>
          <cell r="T1155">
            <v>0.73451222152699591</v>
          </cell>
          <cell r="U1155">
            <v>0.67862861982989986</v>
          </cell>
          <cell r="V1155">
            <v>2.5621990691510477</v>
          </cell>
          <cell r="W1155">
            <v>0.2145882049279827</v>
          </cell>
          <cell r="X1155">
            <v>2.3948883243993628E-2</v>
          </cell>
          <cell r="Y1155">
            <v>1.222096343613345</v>
          </cell>
          <cell r="Z1155">
            <v>1.1035993980174246</v>
          </cell>
          <cell r="AA1155">
            <v>0.3138155426230686</v>
          </cell>
          <cell r="AB1155">
            <v>0.56938056947425664</v>
          </cell>
          <cell r="AC1155">
            <v>7.6182710827178708</v>
          </cell>
          <cell r="AD1155">
            <v>8.5530788636095938</v>
          </cell>
          <cell r="AE1155">
            <v>1.4260930656741659</v>
          </cell>
          <cell r="AF1155">
            <v>99.999949784880627</v>
          </cell>
          <cell r="AG1155">
            <v>0.56678845730966743</v>
          </cell>
        </row>
        <row r="1156">
          <cell r="C1156" t="str">
            <v>190105</v>
          </cell>
          <cell r="D1156" t="str">
            <v>SIERRA</v>
          </cell>
          <cell r="E1156" t="str">
            <v>PASCO</v>
          </cell>
          <cell r="F1156" t="str">
            <v>PASCO</v>
          </cell>
          <cell r="G1156" t="str">
            <v>NINACACA</v>
          </cell>
          <cell r="H1156">
            <v>3418</v>
          </cell>
          <cell r="I1156">
            <v>1819.5323383084578</v>
          </cell>
          <cell r="J1156">
            <v>1598.4676616915422</v>
          </cell>
          <cell r="K1156">
            <v>0.36</v>
          </cell>
          <cell r="L1156">
            <v>53.02363411200227</v>
          </cell>
          <cell r="M1156">
            <v>3.6552116189644734</v>
          </cell>
          <cell r="N1156">
            <v>3.0193742238596797</v>
          </cell>
          <cell r="O1156">
            <v>2.9134203126486038</v>
          </cell>
          <cell r="P1156">
            <v>2.6414259865752143</v>
          </cell>
          <cell r="Q1156">
            <v>3.0399519188847073</v>
          </cell>
          <cell r="R1156">
            <v>2.4585806603998157</v>
          </cell>
          <cell r="S1156">
            <v>4.2281390871362099</v>
          </cell>
          <cell r="T1156">
            <v>0.73451222152699591</v>
          </cell>
          <cell r="U1156">
            <v>0.67862861982989986</v>
          </cell>
          <cell r="V1156">
            <v>2.5621990691510477</v>
          </cell>
          <cell r="W1156">
            <v>0.2145882049279827</v>
          </cell>
          <cell r="X1156">
            <v>2.3948883243993628E-2</v>
          </cell>
          <cell r="Y1156">
            <v>1.222096343613345</v>
          </cell>
          <cell r="Z1156">
            <v>1.1035993980174246</v>
          </cell>
          <cell r="AA1156">
            <v>0.3138155426230686</v>
          </cell>
          <cell r="AB1156">
            <v>0.56938056947425664</v>
          </cell>
          <cell r="AC1156">
            <v>7.6182710827178708</v>
          </cell>
          <cell r="AD1156">
            <v>8.5530788636095938</v>
          </cell>
          <cell r="AE1156">
            <v>1.4260930656741659</v>
          </cell>
          <cell r="AF1156">
            <v>99.999949784880627</v>
          </cell>
          <cell r="AG1156">
            <v>0.56678845730966743</v>
          </cell>
        </row>
        <row r="1157">
          <cell r="C1157" t="str">
            <v>190106</v>
          </cell>
          <cell r="D1157" t="str">
            <v>SIERRA</v>
          </cell>
          <cell r="E1157" t="str">
            <v>PASCO</v>
          </cell>
          <cell r="F1157" t="str">
            <v>PASCO</v>
          </cell>
          <cell r="G1157" t="str">
            <v>PALLANCHACRA</v>
          </cell>
          <cell r="H1157">
            <v>4866</v>
          </cell>
          <cell r="I1157">
            <v>1926.2470503250661</v>
          </cell>
          <cell r="J1157">
            <v>2939.7529496749339</v>
          </cell>
          <cell r="K1157">
            <v>0.43</v>
          </cell>
          <cell r="L1157">
            <v>53.02363411200227</v>
          </cell>
          <cell r="M1157">
            <v>3.6552116189644734</v>
          </cell>
          <cell r="N1157">
            <v>3.0193742238596797</v>
          </cell>
          <cell r="O1157">
            <v>2.9134203126486038</v>
          </cell>
          <cell r="P1157">
            <v>2.6414259865752143</v>
          </cell>
          <cell r="Q1157">
            <v>3.0399519188847073</v>
          </cell>
          <cell r="R1157">
            <v>2.4585806603998157</v>
          </cell>
          <cell r="S1157">
            <v>4.2281390871362099</v>
          </cell>
          <cell r="T1157">
            <v>0.73451222152699591</v>
          </cell>
          <cell r="U1157">
            <v>0.67862861982989986</v>
          </cell>
          <cell r="V1157">
            <v>2.5621990691510477</v>
          </cell>
          <cell r="W1157">
            <v>0.2145882049279827</v>
          </cell>
          <cell r="X1157">
            <v>2.3948883243993628E-2</v>
          </cell>
          <cell r="Y1157">
            <v>1.222096343613345</v>
          </cell>
          <cell r="Z1157">
            <v>1.1035993980174246</v>
          </cell>
          <cell r="AA1157">
            <v>0.3138155426230686</v>
          </cell>
          <cell r="AB1157">
            <v>0.56938056947425664</v>
          </cell>
          <cell r="AC1157">
            <v>7.6182710827178708</v>
          </cell>
          <cell r="AD1157">
            <v>8.5530788636095938</v>
          </cell>
          <cell r="AE1157">
            <v>1.4260930656741659</v>
          </cell>
          <cell r="AF1157">
            <v>99.999949784880627</v>
          </cell>
          <cell r="AG1157">
            <v>0.56678845730966743</v>
          </cell>
        </row>
        <row r="1158">
          <cell r="C1158" t="str">
            <v>190108</v>
          </cell>
          <cell r="D1158" t="str">
            <v>SIERRA</v>
          </cell>
          <cell r="E1158" t="str">
            <v>PASCO</v>
          </cell>
          <cell r="F1158" t="str">
            <v>PASCO</v>
          </cell>
          <cell r="G1158" t="str">
            <v>SAN FCO.DE ASIS DE YARUSYAC</v>
          </cell>
          <cell r="H1158">
            <v>9901</v>
          </cell>
          <cell r="I1158">
            <v>3591.5305558033729</v>
          </cell>
          <cell r="J1158">
            <v>6309.4694441966276</v>
          </cell>
          <cell r="K1158">
            <v>0.32</v>
          </cell>
          <cell r="L1158">
            <v>53.02363411200227</v>
          </cell>
          <cell r="M1158">
            <v>3.6552116189644734</v>
          </cell>
          <cell r="N1158">
            <v>3.0193742238596797</v>
          </cell>
          <cell r="O1158">
            <v>2.9134203126486038</v>
          </cell>
          <cell r="P1158">
            <v>2.6414259865752143</v>
          </cell>
          <cell r="Q1158">
            <v>3.0399519188847073</v>
          </cell>
          <cell r="R1158">
            <v>2.4585806603998157</v>
          </cell>
          <cell r="S1158">
            <v>4.2281390871362099</v>
          </cell>
          <cell r="T1158">
            <v>0.73451222152699591</v>
          </cell>
          <cell r="U1158">
            <v>0.67862861982989986</v>
          </cell>
          <cell r="V1158">
            <v>2.5621990691510477</v>
          </cell>
          <cell r="W1158">
            <v>0.2145882049279827</v>
          </cell>
          <cell r="X1158">
            <v>2.3948883243993628E-2</v>
          </cell>
          <cell r="Y1158">
            <v>1.222096343613345</v>
          </cell>
          <cell r="Z1158">
            <v>1.1035993980174246</v>
          </cell>
          <cell r="AA1158">
            <v>0.3138155426230686</v>
          </cell>
          <cell r="AB1158">
            <v>0.56938056947425664</v>
          </cell>
          <cell r="AC1158">
            <v>7.6182710827178708</v>
          </cell>
          <cell r="AD1158">
            <v>8.5530788636095938</v>
          </cell>
          <cell r="AE1158">
            <v>1.4260930656741659</v>
          </cell>
          <cell r="AF1158">
            <v>99.999949784880627</v>
          </cell>
          <cell r="AG1158">
            <v>0.56678845730966743</v>
          </cell>
        </row>
        <row r="1159">
          <cell r="C1159" t="str">
            <v>190111</v>
          </cell>
          <cell r="D1159" t="str">
            <v>SIERRA</v>
          </cell>
          <cell r="E1159" t="str">
            <v>PASCO</v>
          </cell>
          <cell r="F1159" t="str">
            <v>PASCO</v>
          </cell>
          <cell r="G1159" t="str">
            <v>TINYAHUARCO</v>
          </cell>
          <cell r="H1159">
            <v>6286</v>
          </cell>
          <cell r="I1159">
            <v>6093.0550150956051</v>
          </cell>
          <cell r="J1159">
            <v>192.94498490439491</v>
          </cell>
          <cell r="K1159">
            <v>0.31</v>
          </cell>
          <cell r="L1159">
            <v>53.02363411200227</v>
          </cell>
          <cell r="M1159">
            <v>3.6552116189644734</v>
          </cell>
          <cell r="N1159">
            <v>3.0193742238596797</v>
          </cell>
          <cell r="O1159">
            <v>2.9134203126486038</v>
          </cell>
          <cell r="P1159">
            <v>2.6414259865752143</v>
          </cell>
          <cell r="Q1159">
            <v>3.0399519188847073</v>
          </cell>
          <cell r="R1159">
            <v>2.4585806603998157</v>
          </cell>
          <cell r="S1159">
            <v>4.2281390871362099</v>
          </cell>
          <cell r="T1159">
            <v>0.73451222152699591</v>
          </cell>
          <cell r="U1159">
            <v>0.67862861982989986</v>
          </cell>
          <cell r="V1159">
            <v>2.5621990691510477</v>
          </cell>
          <cell r="W1159">
            <v>0.2145882049279827</v>
          </cell>
          <cell r="X1159">
            <v>2.3948883243993628E-2</v>
          </cell>
          <cell r="Y1159">
            <v>1.222096343613345</v>
          </cell>
          <cell r="Z1159">
            <v>1.1035993980174246</v>
          </cell>
          <cell r="AA1159">
            <v>0.3138155426230686</v>
          </cell>
          <cell r="AB1159">
            <v>0.56938056947425664</v>
          </cell>
          <cell r="AC1159">
            <v>7.6182710827178708</v>
          </cell>
          <cell r="AD1159">
            <v>8.5530788636095938</v>
          </cell>
          <cell r="AE1159">
            <v>1.4260930656741659</v>
          </cell>
          <cell r="AF1159">
            <v>99.999949784880627</v>
          </cell>
          <cell r="AG1159">
            <v>0.56678845730966743</v>
          </cell>
        </row>
        <row r="1160">
          <cell r="C1160" t="str">
            <v>190112</v>
          </cell>
          <cell r="D1160" t="str">
            <v>SIERRA</v>
          </cell>
          <cell r="E1160" t="str">
            <v>PASCO</v>
          </cell>
          <cell r="F1160" t="str">
            <v>PASCO</v>
          </cell>
          <cell r="G1160" t="str">
            <v>VICCO</v>
          </cell>
          <cell r="H1160">
            <v>2292</v>
          </cell>
          <cell r="I1160">
            <v>1779.0285714285715</v>
          </cell>
          <cell r="J1160">
            <v>512.97142857142853</v>
          </cell>
          <cell r="K1160">
            <v>0.13</v>
          </cell>
          <cell r="L1160">
            <v>53.02363411200227</v>
          </cell>
          <cell r="M1160">
            <v>3.6552116189644734</v>
          </cell>
          <cell r="N1160">
            <v>3.0193742238596797</v>
          </cell>
          <cell r="O1160">
            <v>2.9134203126486038</v>
          </cell>
          <cell r="P1160">
            <v>2.6414259865752143</v>
          </cell>
          <cell r="Q1160">
            <v>3.0399519188847073</v>
          </cell>
          <cell r="R1160">
            <v>2.4585806603998157</v>
          </cell>
          <cell r="S1160">
            <v>4.2281390871362099</v>
          </cell>
          <cell r="T1160">
            <v>0.73451222152699591</v>
          </cell>
          <cell r="U1160">
            <v>0.67862861982989986</v>
          </cell>
          <cell r="V1160">
            <v>2.5621990691510477</v>
          </cell>
          <cell r="W1160">
            <v>0.2145882049279827</v>
          </cell>
          <cell r="X1160">
            <v>2.3948883243993628E-2</v>
          </cell>
          <cell r="Y1160">
            <v>1.222096343613345</v>
          </cell>
          <cell r="Z1160">
            <v>1.1035993980174246</v>
          </cell>
          <cell r="AA1160">
            <v>0.3138155426230686</v>
          </cell>
          <cell r="AB1160">
            <v>0.56938056947425664</v>
          </cell>
          <cell r="AC1160">
            <v>7.6182710827178708</v>
          </cell>
          <cell r="AD1160">
            <v>8.5530788636095938</v>
          </cell>
          <cell r="AE1160">
            <v>1.4260930656741659</v>
          </cell>
          <cell r="AF1160">
            <v>99.999949784880627</v>
          </cell>
          <cell r="AG1160">
            <v>0.56678845730966743</v>
          </cell>
        </row>
        <row r="1161">
          <cell r="C1161" t="str">
            <v>190202</v>
          </cell>
          <cell r="D1161" t="str">
            <v>SIERRA</v>
          </cell>
          <cell r="E1161" t="str">
            <v>PASCO</v>
          </cell>
          <cell r="F1161" t="str">
            <v>DANIEL ALCIDES CARRION</v>
          </cell>
          <cell r="G1161" t="str">
            <v>CHACAYAN</v>
          </cell>
          <cell r="H1161">
            <v>4295</v>
          </cell>
          <cell r="I1161">
            <v>3315.5513972055887</v>
          </cell>
          <cell r="J1161">
            <v>979.44860279441127</v>
          </cell>
          <cell r="K1161">
            <v>0.25</v>
          </cell>
          <cell r="L1161">
            <v>53.02363411200227</v>
          </cell>
          <cell r="M1161">
            <v>3.6552116189644734</v>
          </cell>
          <cell r="N1161">
            <v>3.0193742238596797</v>
          </cell>
          <cell r="O1161">
            <v>2.9134203126486038</v>
          </cell>
          <cell r="P1161">
            <v>2.6414259865752143</v>
          </cell>
          <cell r="Q1161">
            <v>3.0399519188847073</v>
          </cell>
          <cell r="R1161">
            <v>2.4585806603998157</v>
          </cell>
          <cell r="S1161">
            <v>4.2281390871362099</v>
          </cell>
          <cell r="T1161">
            <v>0.73451222152699591</v>
          </cell>
          <cell r="U1161">
            <v>0.67862861982989986</v>
          </cell>
          <cell r="V1161">
            <v>2.5621990691510477</v>
          </cell>
          <cell r="W1161">
            <v>0.2145882049279827</v>
          </cell>
          <cell r="X1161">
            <v>2.3948883243993628E-2</v>
          </cell>
          <cell r="Y1161">
            <v>1.222096343613345</v>
          </cell>
          <cell r="Z1161">
            <v>1.1035993980174246</v>
          </cell>
          <cell r="AA1161">
            <v>0.3138155426230686</v>
          </cell>
          <cell r="AB1161">
            <v>0.56938056947425664</v>
          </cell>
          <cell r="AC1161">
            <v>7.6182710827178708</v>
          </cell>
          <cell r="AD1161">
            <v>8.5530788636095938</v>
          </cell>
          <cell r="AE1161">
            <v>1.4260930656741659</v>
          </cell>
          <cell r="AF1161">
            <v>99.999949784880627</v>
          </cell>
          <cell r="AG1161">
            <v>0.56678845730966743</v>
          </cell>
        </row>
        <row r="1162">
          <cell r="C1162" t="str">
            <v>190203</v>
          </cell>
          <cell r="D1162" t="str">
            <v>SIERRA</v>
          </cell>
          <cell r="E1162" t="str">
            <v>PASCO</v>
          </cell>
          <cell r="F1162" t="str">
            <v>DANIEL ALCIDES CARRION</v>
          </cell>
          <cell r="G1162" t="str">
            <v>GOYLLARISQUIZGA</v>
          </cell>
          <cell r="H1162">
            <v>3896</v>
          </cell>
          <cell r="I1162">
            <v>3682.9253493013971</v>
          </cell>
          <cell r="J1162">
            <v>213.07465069860291</v>
          </cell>
          <cell r="K1162">
            <v>0.42799999999999999</v>
          </cell>
          <cell r="L1162">
            <v>53.02363411200227</v>
          </cell>
          <cell r="M1162">
            <v>3.6552116189644734</v>
          </cell>
          <cell r="N1162">
            <v>3.0193742238596797</v>
          </cell>
          <cell r="O1162">
            <v>2.9134203126486038</v>
          </cell>
          <cell r="P1162">
            <v>2.6414259865752143</v>
          </cell>
          <cell r="Q1162">
            <v>3.0399519188847073</v>
          </cell>
          <cell r="R1162">
            <v>2.4585806603998157</v>
          </cell>
          <cell r="S1162">
            <v>4.2281390871362099</v>
          </cell>
          <cell r="T1162">
            <v>0.73451222152699591</v>
          </cell>
          <cell r="U1162">
            <v>0.67862861982989986</v>
          </cell>
          <cell r="V1162">
            <v>2.5621990691510477</v>
          </cell>
          <cell r="W1162">
            <v>0.2145882049279827</v>
          </cell>
          <cell r="X1162">
            <v>2.3948883243993628E-2</v>
          </cell>
          <cell r="Y1162">
            <v>1.222096343613345</v>
          </cell>
          <cell r="Z1162">
            <v>1.1035993980174246</v>
          </cell>
          <cell r="AA1162">
            <v>0.3138155426230686</v>
          </cell>
          <cell r="AB1162">
            <v>0.56938056947425664</v>
          </cell>
          <cell r="AC1162">
            <v>7.6182710827178708</v>
          </cell>
          <cell r="AD1162">
            <v>8.5530788636095938</v>
          </cell>
          <cell r="AE1162">
            <v>1.4260930656741659</v>
          </cell>
          <cell r="AF1162">
            <v>99.999949784880627</v>
          </cell>
          <cell r="AG1162">
            <v>0.56678845730966743</v>
          </cell>
        </row>
        <row r="1163">
          <cell r="C1163" t="str">
            <v>190204</v>
          </cell>
          <cell r="D1163" t="str">
            <v>SIERRA</v>
          </cell>
          <cell r="E1163" t="str">
            <v>PASCO</v>
          </cell>
          <cell r="F1163" t="str">
            <v>DANIEL ALCIDES CARRION</v>
          </cell>
          <cell r="G1163" t="str">
            <v>PAUCAR</v>
          </cell>
          <cell r="H1163">
            <v>1797</v>
          </cell>
          <cell r="I1163">
            <v>1493.0778523489935</v>
          </cell>
          <cell r="J1163">
            <v>303.92214765100653</v>
          </cell>
          <cell r="K1163">
            <v>0.42799999999999999</v>
          </cell>
          <cell r="L1163">
            <v>53.02363411200227</v>
          </cell>
          <cell r="M1163">
            <v>3.6552116189644734</v>
          </cell>
          <cell r="N1163">
            <v>3.0193742238596797</v>
          </cell>
          <cell r="O1163">
            <v>2.9134203126486038</v>
          </cell>
          <cell r="P1163">
            <v>2.6414259865752143</v>
          </cell>
          <cell r="Q1163">
            <v>3.0399519188847073</v>
          </cell>
          <cell r="R1163">
            <v>2.4585806603998157</v>
          </cell>
          <cell r="S1163">
            <v>4.2281390871362099</v>
          </cell>
          <cell r="T1163">
            <v>0.73451222152699591</v>
          </cell>
          <cell r="U1163">
            <v>0.67862861982989986</v>
          </cell>
          <cell r="V1163">
            <v>2.5621990691510477</v>
          </cell>
          <cell r="W1163">
            <v>0.2145882049279827</v>
          </cell>
          <cell r="X1163">
            <v>2.3948883243993628E-2</v>
          </cell>
          <cell r="Y1163">
            <v>1.222096343613345</v>
          </cell>
          <cell r="Z1163">
            <v>1.1035993980174246</v>
          </cell>
          <cell r="AA1163">
            <v>0.3138155426230686</v>
          </cell>
          <cell r="AB1163">
            <v>0.56938056947425664</v>
          </cell>
          <cell r="AC1163">
            <v>7.6182710827178708</v>
          </cell>
          <cell r="AD1163">
            <v>8.5530788636095938</v>
          </cell>
          <cell r="AE1163">
            <v>1.4260930656741659</v>
          </cell>
          <cell r="AF1163">
            <v>99.999949784880627</v>
          </cell>
          <cell r="AG1163">
            <v>0.56678845730966743</v>
          </cell>
        </row>
        <row r="1164">
          <cell r="C1164" t="str">
            <v>190205</v>
          </cell>
          <cell r="D1164" t="str">
            <v>SIERRA</v>
          </cell>
          <cell r="E1164" t="str">
            <v>PASCO</v>
          </cell>
          <cell r="F1164" t="str">
            <v>DANIEL ALCIDES CARRION</v>
          </cell>
          <cell r="G1164" t="str">
            <v>SAN PEDRO DE PILLAO</v>
          </cell>
          <cell r="H1164">
            <v>1823</v>
          </cell>
          <cell r="I1164">
            <v>1296.7842445620224</v>
          </cell>
          <cell r="J1164">
            <v>526.21575543797758</v>
          </cell>
          <cell r="K1164">
            <v>0.42799999999999999</v>
          </cell>
          <cell r="L1164">
            <v>53.02363411200227</v>
          </cell>
          <cell r="M1164">
            <v>3.6552116189644734</v>
          </cell>
          <cell r="N1164">
            <v>3.0193742238596797</v>
          </cell>
          <cell r="O1164">
            <v>2.9134203126486038</v>
          </cell>
          <cell r="P1164">
            <v>2.6414259865752143</v>
          </cell>
          <cell r="Q1164">
            <v>3.0399519188847073</v>
          </cell>
          <cell r="R1164">
            <v>2.4585806603998157</v>
          </cell>
          <cell r="S1164">
            <v>4.2281390871362099</v>
          </cell>
          <cell r="T1164">
            <v>0.73451222152699591</v>
          </cell>
          <cell r="U1164">
            <v>0.67862861982989986</v>
          </cell>
          <cell r="V1164">
            <v>2.5621990691510477</v>
          </cell>
          <cell r="W1164">
            <v>0.2145882049279827</v>
          </cell>
          <cell r="X1164">
            <v>2.3948883243993628E-2</v>
          </cell>
          <cell r="Y1164">
            <v>1.222096343613345</v>
          </cell>
          <cell r="Z1164">
            <v>1.1035993980174246</v>
          </cell>
          <cell r="AA1164">
            <v>0.3138155426230686</v>
          </cell>
          <cell r="AB1164">
            <v>0.56938056947425664</v>
          </cell>
          <cell r="AC1164">
            <v>7.6182710827178708</v>
          </cell>
          <cell r="AD1164">
            <v>8.5530788636095938</v>
          </cell>
          <cell r="AE1164">
            <v>1.4260930656741659</v>
          </cell>
          <cell r="AF1164">
            <v>99.999949784880627</v>
          </cell>
          <cell r="AG1164">
            <v>0.56678845730966743</v>
          </cell>
        </row>
        <row r="1165">
          <cell r="C1165" t="str">
            <v>190207</v>
          </cell>
          <cell r="D1165" t="str">
            <v>SIERRA</v>
          </cell>
          <cell r="E1165" t="str">
            <v>PASCO</v>
          </cell>
          <cell r="F1165" t="str">
            <v>DANIEL ALCIDES CARRION</v>
          </cell>
          <cell r="G1165" t="str">
            <v>TAPUC</v>
          </cell>
          <cell r="H1165">
            <v>4360</v>
          </cell>
          <cell r="I1165">
            <v>3865.4426559356139</v>
          </cell>
          <cell r="J1165">
            <v>494.55734406438614</v>
          </cell>
          <cell r="K1165">
            <v>0.25</v>
          </cell>
          <cell r="L1165">
            <v>37.503873187755829</v>
          </cell>
          <cell r="M1165">
            <v>5.7730882760645157</v>
          </cell>
          <cell r="N1165">
            <v>1.4677343074740294</v>
          </cell>
          <cell r="O1165">
            <v>2.3891452893882814</v>
          </cell>
          <cell r="P1165">
            <v>1.4269639100441953</v>
          </cell>
          <cell r="Q1165">
            <v>1.3372690356985601</v>
          </cell>
          <cell r="R1165">
            <v>1.2231119228950245</v>
          </cell>
          <cell r="S1165">
            <v>0.96218137934408599</v>
          </cell>
          <cell r="T1165">
            <v>0.1141571128035356</v>
          </cell>
          <cell r="U1165">
            <v>0.1386193512614361</v>
          </cell>
          <cell r="V1165">
            <v>1.1823415254651903</v>
          </cell>
          <cell r="W1165">
            <v>0</v>
          </cell>
          <cell r="X1165">
            <v>0</v>
          </cell>
          <cell r="Y1165">
            <v>0.73386715373701472</v>
          </cell>
          <cell r="Z1165">
            <v>2.4462238457900489E-2</v>
          </cell>
          <cell r="AA1165">
            <v>9.7848953831601956E-2</v>
          </cell>
          <cell r="AB1165">
            <v>1.6308158971933662E-2</v>
          </cell>
          <cell r="AC1165">
            <v>4.0770397429834144</v>
          </cell>
          <cell r="AD1165">
            <v>35.400120680376403</v>
          </cell>
          <cell r="AE1165">
            <v>6.1318677734470546</v>
          </cell>
          <cell r="AF1165">
            <v>100</v>
          </cell>
          <cell r="AG1165">
            <v>0.4327696146382034</v>
          </cell>
        </row>
        <row r="1166">
          <cell r="C1166" t="str">
            <v>190208</v>
          </cell>
          <cell r="D1166" t="str">
            <v>SIERRA</v>
          </cell>
          <cell r="E1166" t="str">
            <v>PASCO</v>
          </cell>
          <cell r="F1166" t="str">
            <v>DANIEL ALCIDES CARRION</v>
          </cell>
          <cell r="G1166" t="str">
            <v>VILCABAMBA</v>
          </cell>
          <cell r="H1166">
            <v>1609</v>
          </cell>
          <cell r="I1166">
            <v>1049.1631467793031</v>
          </cell>
          <cell r="J1166">
            <v>559.83685322069687</v>
          </cell>
          <cell r="K1166">
            <v>0.42799999999999999</v>
          </cell>
          <cell r="L1166">
            <v>53.02363411200227</v>
          </cell>
          <cell r="M1166">
            <v>3.6552116189644734</v>
          </cell>
          <cell r="N1166">
            <v>3.0193742238596797</v>
          </cell>
          <cell r="O1166">
            <v>2.9134203126486038</v>
          </cell>
          <cell r="P1166">
            <v>2.6414259865752143</v>
          </cell>
          <cell r="Q1166">
            <v>3.0399519188847073</v>
          </cell>
          <cell r="R1166">
            <v>2.4585806603998157</v>
          </cell>
          <cell r="S1166">
            <v>4.2281390871362099</v>
          </cell>
          <cell r="T1166">
            <v>0.73451222152699591</v>
          </cell>
          <cell r="U1166">
            <v>0.67862861982989986</v>
          </cell>
          <cell r="V1166">
            <v>2.5621990691510477</v>
          </cell>
          <cell r="W1166">
            <v>0.2145882049279827</v>
          </cell>
          <cell r="X1166">
            <v>2.3948883243993628E-2</v>
          </cell>
          <cell r="Y1166">
            <v>1.222096343613345</v>
          </cell>
          <cell r="Z1166">
            <v>1.1035993980174246</v>
          </cell>
          <cell r="AA1166">
            <v>0.3138155426230686</v>
          </cell>
          <cell r="AB1166">
            <v>0.56938056947425664</v>
          </cell>
          <cell r="AC1166">
            <v>7.6182710827178708</v>
          </cell>
          <cell r="AD1166">
            <v>8.5530788636095938</v>
          </cell>
          <cell r="AE1166">
            <v>1.4260930656741659</v>
          </cell>
          <cell r="AF1166">
            <v>99.999949784880627</v>
          </cell>
          <cell r="AG1166">
            <v>0.56678845730966743</v>
          </cell>
        </row>
        <row r="1167">
          <cell r="C1167" t="str">
            <v>190302</v>
          </cell>
          <cell r="D1167" t="str">
            <v>SELVA</v>
          </cell>
          <cell r="E1167" t="str">
            <v>PASCO</v>
          </cell>
          <cell r="F1167" t="str">
            <v>OXAPAMPA</v>
          </cell>
          <cell r="G1167" t="str">
            <v>CHONTABAMBA</v>
          </cell>
          <cell r="H1167">
            <v>3504</v>
          </cell>
          <cell r="I1167">
            <v>1371.4490588586796</v>
          </cell>
          <cell r="J1167">
            <v>2132.5509411413204</v>
          </cell>
          <cell r="K1167">
            <v>0.56000000000000005</v>
          </cell>
          <cell r="L1167">
            <v>65.075883665175553</v>
          </cell>
          <cell r="M1167">
            <v>2.986289245529099</v>
          </cell>
          <cell r="N1167">
            <v>2.1732770934856287</v>
          </cell>
          <cell r="O1167">
            <v>3.0871222564786711</v>
          </cell>
          <cell r="P1167">
            <v>2.0547932426392417</v>
          </cell>
          <cell r="Q1167">
            <v>3.3113509838583952</v>
          </cell>
          <cell r="R1167">
            <v>1.7702517138674623</v>
          </cell>
          <cell r="S1167">
            <v>3.3653862223454247</v>
          </cell>
          <cell r="T1167">
            <v>0.6071735359399455</v>
          </cell>
          <cell r="U1167">
            <v>0.35985152214176297</v>
          </cell>
          <cell r="V1167">
            <v>2.8415340373038349</v>
          </cell>
          <cell r="W1167">
            <v>0.33406331279706081</v>
          </cell>
          <cell r="X1167">
            <v>8.043460633092181E-2</v>
          </cell>
          <cell r="Y1167">
            <v>1.0789441698141062</v>
          </cell>
          <cell r="Z1167">
            <v>0.93445592583209613</v>
          </cell>
          <cell r="AA1167">
            <v>0.30549509827668447</v>
          </cell>
          <cell r="AB1167">
            <v>0.26362740686452352</v>
          </cell>
          <cell r="AC1167">
            <v>3.4902497554762917</v>
          </cell>
          <cell r="AD1167">
            <v>3.2333909674380323</v>
          </cell>
          <cell r="AE1167">
            <v>2.6464252384052456</v>
          </cell>
          <cell r="AF1167">
            <v>99.999999999999943</v>
          </cell>
          <cell r="AG1167">
            <v>0.68062172910704644</v>
          </cell>
        </row>
        <row r="1168">
          <cell r="C1168" t="str">
            <v>190303</v>
          </cell>
          <cell r="D1168" t="str">
            <v>SELVA</v>
          </cell>
          <cell r="E1168" t="str">
            <v>PASCO</v>
          </cell>
          <cell r="F1168" t="str">
            <v>OXAPAMPA</v>
          </cell>
          <cell r="G1168" t="str">
            <v>HUANCABAMBA</v>
          </cell>
          <cell r="H1168">
            <v>6536</v>
          </cell>
          <cell r="I1168">
            <v>708.28366533864539</v>
          </cell>
          <cell r="J1168">
            <v>5827.7163346613543</v>
          </cell>
          <cell r="K1168">
            <v>0.56000000000000005</v>
          </cell>
          <cell r="L1168">
            <v>65.075883665175553</v>
          </cell>
          <cell r="M1168">
            <v>2.986289245529099</v>
          </cell>
          <cell r="N1168">
            <v>2.1732770934856287</v>
          </cell>
          <cell r="O1168">
            <v>3.0871222564786711</v>
          </cell>
          <cell r="P1168">
            <v>2.0547932426392417</v>
          </cell>
          <cell r="Q1168">
            <v>3.3113509838583952</v>
          </cell>
          <cell r="R1168">
            <v>1.7702517138674623</v>
          </cell>
          <cell r="S1168">
            <v>3.3653862223454247</v>
          </cell>
          <cell r="T1168">
            <v>0.6071735359399455</v>
          </cell>
          <cell r="U1168">
            <v>0.35985152214176297</v>
          </cell>
          <cell r="V1168">
            <v>2.8415340373038349</v>
          </cell>
          <cell r="W1168">
            <v>0.33406331279706081</v>
          </cell>
          <cell r="X1168">
            <v>8.043460633092181E-2</v>
          </cell>
          <cell r="Y1168">
            <v>1.0789441698141062</v>
          </cell>
          <cell r="Z1168">
            <v>0.93445592583209613</v>
          </cell>
          <cell r="AA1168">
            <v>0.30549509827668447</v>
          </cell>
          <cell r="AB1168">
            <v>0.26362740686452352</v>
          </cell>
          <cell r="AC1168">
            <v>3.4902497554762917</v>
          </cell>
          <cell r="AD1168">
            <v>3.2333909674380323</v>
          </cell>
          <cell r="AE1168">
            <v>2.6464252384052456</v>
          </cell>
          <cell r="AF1168">
            <v>99.999999999999943</v>
          </cell>
          <cell r="AG1168">
            <v>0.68062172910704644</v>
          </cell>
        </row>
        <row r="1169">
          <cell r="C1169" t="str">
            <v>190305</v>
          </cell>
          <cell r="D1169" t="str">
            <v>SELVA</v>
          </cell>
          <cell r="E1169" t="str">
            <v>PASCO</v>
          </cell>
          <cell r="F1169" t="str">
            <v>OXAPAMPA</v>
          </cell>
          <cell r="G1169" t="str">
            <v>POZUZO</v>
          </cell>
          <cell r="H1169">
            <v>9342</v>
          </cell>
          <cell r="I1169">
            <v>1244.8005134788191</v>
          </cell>
          <cell r="J1169">
            <v>8097.1994865211809</v>
          </cell>
          <cell r="K1169">
            <v>0.49</v>
          </cell>
          <cell r="L1169">
            <v>65.075883665175553</v>
          </cell>
          <cell r="M1169">
            <v>2.986289245529099</v>
          </cell>
          <cell r="N1169">
            <v>2.1732770934856287</v>
          </cell>
          <cell r="O1169">
            <v>3.0871222564786711</v>
          </cell>
          <cell r="P1169">
            <v>2.0547932426392417</v>
          </cell>
          <cell r="Q1169">
            <v>3.3113509838583952</v>
          </cell>
          <cell r="R1169">
            <v>1.7702517138674623</v>
          </cell>
          <cell r="S1169">
            <v>3.3653862223454247</v>
          </cell>
          <cell r="T1169">
            <v>0.6071735359399455</v>
          </cell>
          <cell r="U1169">
            <v>0.35985152214176297</v>
          </cell>
          <cell r="V1169">
            <v>2.8415340373038349</v>
          </cell>
          <cell r="W1169">
            <v>0.33406331279706081</v>
          </cell>
          <cell r="X1169">
            <v>8.043460633092181E-2</v>
          </cell>
          <cell r="Y1169">
            <v>1.0789441698141062</v>
          </cell>
          <cell r="Z1169">
            <v>0.93445592583209613</v>
          </cell>
          <cell r="AA1169">
            <v>0.30549509827668447</v>
          </cell>
          <cell r="AB1169">
            <v>0.26362740686452352</v>
          </cell>
          <cell r="AC1169">
            <v>3.4902497554762917</v>
          </cell>
          <cell r="AD1169">
            <v>3.2333909674380323</v>
          </cell>
          <cell r="AE1169">
            <v>2.6464252384052456</v>
          </cell>
          <cell r="AF1169">
            <v>99.999999999999943</v>
          </cell>
          <cell r="AG1169">
            <v>0.68062172910704644</v>
          </cell>
        </row>
        <row r="1170">
          <cell r="C1170" t="str">
            <v>200108</v>
          </cell>
          <cell r="D1170" t="str">
            <v>COSTA</v>
          </cell>
          <cell r="E1170" t="str">
            <v>PIURA</v>
          </cell>
          <cell r="F1170" t="str">
            <v>PIURA</v>
          </cell>
          <cell r="G1170" t="str">
            <v>EL TALLAN</v>
          </cell>
          <cell r="H1170">
            <v>5463</v>
          </cell>
          <cell r="I1170">
            <v>4247.728529534982</v>
          </cell>
          <cell r="J1170">
            <v>1215.271470465018</v>
          </cell>
          <cell r="K1170">
            <v>0.46</v>
          </cell>
          <cell r="L1170">
            <v>50.60709606947669</v>
          </cell>
          <cell r="M1170">
            <v>2.2411628889756545</v>
          </cell>
          <cell r="N1170">
            <v>4.0122999065623119</v>
          </cell>
          <cell r="O1170">
            <v>2.9197180090913806</v>
          </cell>
          <cell r="P1170">
            <v>2.7714213830864716</v>
          </cell>
          <cell r="Q1170">
            <v>3.1280404138035789</v>
          </cell>
          <cell r="R1170">
            <v>2.8167969524514622</v>
          </cell>
          <cell r="S1170">
            <v>3.5374559009529452</v>
          </cell>
          <cell r="T1170">
            <v>0.52693224692912044</v>
          </cell>
          <cell r="U1170">
            <v>1.0249798151788001</v>
          </cell>
          <cell r="V1170">
            <v>2.9858195478301415</v>
          </cell>
          <cell r="W1170">
            <v>0.24952823669276764</v>
          </cell>
          <cell r="X1170">
            <v>0</v>
          </cell>
          <cell r="Y1170">
            <v>1.6364022097754347</v>
          </cell>
          <cell r="Z1170">
            <v>1.3459960057218483</v>
          </cell>
          <cell r="AA1170">
            <v>0.25392748095845308</v>
          </cell>
          <cell r="AB1170">
            <v>0.48929281295604032</v>
          </cell>
          <cell r="AC1170">
            <v>9.6670296903945871</v>
          </cell>
          <cell r="AD1170">
            <v>8.2651306916465401</v>
          </cell>
          <cell r="AE1170">
            <v>1.5208767397705019</v>
          </cell>
          <cell r="AF1170">
            <v>99.99990700225473</v>
          </cell>
          <cell r="AG1170">
            <v>0.52848258958452343</v>
          </cell>
        </row>
        <row r="1171">
          <cell r="C1171" t="str">
            <v>200203</v>
          </cell>
          <cell r="D1171" t="str">
            <v>COSTA</v>
          </cell>
          <cell r="E1171" t="str">
            <v>PIURA</v>
          </cell>
          <cell r="F1171" t="str">
            <v>AYABACA</v>
          </cell>
          <cell r="G1171" t="str">
            <v>JILILI</v>
          </cell>
          <cell r="H1171">
            <v>2775</v>
          </cell>
          <cell r="I1171">
            <v>329.50778078484439</v>
          </cell>
          <cell r="J1171">
            <v>2445.4922192151557</v>
          </cell>
          <cell r="K1171">
            <v>0.46</v>
          </cell>
          <cell r="L1171">
            <v>50.60709606947669</v>
          </cell>
          <cell r="M1171">
            <v>2.2411628889756545</v>
          </cell>
          <cell r="N1171">
            <v>4.0122999065623119</v>
          </cell>
          <cell r="O1171">
            <v>2.9197180090913806</v>
          </cell>
          <cell r="P1171">
            <v>2.7714213830864716</v>
          </cell>
          <cell r="Q1171">
            <v>3.1280404138035789</v>
          </cell>
          <cell r="R1171">
            <v>2.8167969524514622</v>
          </cell>
          <cell r="S1171">
            <v>3.5374559009529452</v>
          </cell>
          <cell r="T1171">
            <v>0.52693224692912044</v>
          </cell>
          <cell r="U1171">
            <v>1.0249798151788001</v>
          </cell>
          <cell r="V1171">
            <v>2.9858195478301415</v>
          </cell>
          <cell r="W1171">
            <v>0.24952823669276764</v>
          </cell>
          <cell r="X1171">
            <v>0</v>
          </cell>
          <cell r="Y1171">
            <v>1.6364022097754347</v>
          </cell>
          <cell r="Z1171">
            <v>1.3459960057218483</v>
          </cell>
          <cell r="AA1171">
            <v>0.25392748095845308</v>
          </cell>
          <cell r="AB1171">
            <v>0.48929281295604032</v>
          </cell>
          <cell r="AC1171">
            <v>9.6670296903945871</v>
          </cell>
          <cell r="AD1171">
            <v>8.2651306916465401</v>
          </cell>
          <cell r="AE1171">
            <v>1.5208767397705019</v>
          </cell>
          <cell r="AF1171">
            <v>99.99990700225473</v>
          </cell>
          <cell r="AG1171">
            <v>0.52848258958452343</v>
          </cell>
        </row>
        <row r="1172">
          <cell r="C1172" t="str">
            <v>200204</v>
          </cell>
          <cell r="D1172" t="str">
            <v>COSTA</v>
          </cell>
          <cell r="E1172" t="str">
            <v>PIURA</v>
          </cell>
          <cell r="F1172" t="str">
            <v>AYABACA</v>
          </cell>
          <cell r="G1172" t="str">
            <v>LAGUNAS</v>
          </cell>
          <cell r="H1172">
            <v>7251</v>
          </cell>
          <cell r="I1172">
            <v>269.24467924528301</v>
          </cell>
          <cell r="J1172">
            <v>6981.7553207547171</v>
          </cell>
          <cell r="K1172">
            <v>0.46</v>
          </cell>
          <cell r="L1172">
            <v>50.60709606947669</v>
          </cell>
          <cell r="M1172">
            <v>2.2411628889756545</v>
          </cell>
          <cell r="N1172">
            <v>4.0122999065623119</v>
          </cell>
          <cell r="O1172">
            <v>2.9197180090913806</v>
          </cell>
          <cell r="P1172">
            <v>2.7714213830864716</v>
          </cell>
          <cell r="Q1172">
            <v>3.1280404138035789</v>
          </cell>
          <cell r="R1172">
            <v>2.8167969524514622</v>
          </cell>
          <cell r="S1172">
            <v>3.5374559009529452</v>
          </cell>
          <cell r="T1172">
            <v>0.52693224692912044</v>
          </cell>
          <cell r="U1172">
            <v>1.0249798151788001</v>
          </cell>
          <cell r="V1172">
            <v>2.9858195478301415</v>
          </cell>
          <cell r="W1172">
            <v>0.24952823669276764</v>
          </cell>
          <cell r="X1172">
            <v>0</v>
          </cell>
          <cell r="Y1172">
            <v>1.6364022097754347</v>
          </cell>
          <cell r="Z1172">
            <v>1.3459960057218483</v>
          </cell>
          <cell r="AA1172">
            <v>0.25392748095845308</v>
          </cell>
          <cell r="AB1172">
            <v>0.48929281295604032</v>
          </cell>
          <cell r="AC1172">
            <v>9.6670296903945871</v>
          </cell>
          <cell r="AD1172">
            <v>8.2651306916465401</v>
          </cell>
          <cell r="AE1172">
            <v>1.5208767397705019</v>
          </cell>
          <cell r="AF1172">
            <v>99.99990700225473</v>
          </cell>
          <cell r="AG1172">
            <v>0.52848258958452343</v>
          </cell>
        </row>
        <row r="1173">
          <cell r="C1173" t="str">
            <v>200205</v>
          </cell>
          <cell r="D1173" t="str">
            <v>COSTA</v>
          </cell>
          <cell r="E1173" t="str">
            <v>PIURA</v>
          </cell>
          <cell r="F1173" t="str">
            <v>AYABACA</v>
          </cell>
          <cell r="G1173" t="str">
            <v>MONTERO</v>
          </cell>
          <cell r="H1173">
            <v>6683</v>
          </cell>
          <cell r="I1173">
            <v>980.99918222706822</v>
          </cell>
          <cell r="J1173">
            <v>5702.0008177729314</v>
          </cell>
          <cell r="K1173">
            <v>0.46</v>
          </cell>
          <cell r="L1173">
            <v>50.60709606947669</v>
          </cell>
          <cell r="M1173">
            <v>2.2411628889756545</v>
          </cell>
          <cell r="N1173">
            <v>4.0122999065623119</v>
          </cell>
          <cell r="O1173">
            <v>2.9197180090913806</v>
          </cell>
          <cell r="P1173">
            <v>2.7714213830864716</v>
          </cell>
          <cell r="Q1173">
            <v>3.1280404138035789</v>
          </cell>
          <cell r="R1173">
            <v>2.8167969524514622</v>
          </cell>
          <cell r="S1173">
            <v>3.5374559009529452</v>
          </cell>
          <cell r="T1173">
            <v>0.52693224692912044</v>
          </cell>
          <cell r="U1173">
            <v>1.0249798151788001</v>
          </cell>
          <cell r="V1173">
            <v>2.9858195478301415</v>
          </cell>
          <cell r="W1173">
            <v>0.24952823669276764</v>
          </cell>
          <cell r="X1173">
            <v>0</v>
          </cell>
          <cell r="Y1173">
            <v>1.6364022097754347</v>
          </cell>
          <cell r="Z1173">
            <v>1.3459960057218483</v>
          </cell>
          <cell r="AA1173">
            <v>0.25392748095845308</v>
          </cell>
          <cell r="AB1173">
            <v>0.48929281295604032</v>
          </cell>
          <cell r="AC1173">
            <v>9.6670296903945871</v>
          </cell>
          <cell r="AD1173">
            <v>8.2651306916465401</v>
          </cell>
          <cell r="AE1173">
            <v>1.5208767397705019</v>
          </cell>
          <cell r="AF1173">
            <v>99.99990700225473</v>
          </cell>
          <cell r="AG1173">
            <v>0.52848258958452343</v>
          </cell>
        </row>
        <row r="1174">
          <cell r="C1174" t="str">
            <v>200209</v>
          </cell>
          <cell r="D1174" t="str">
            <v>COSTA</v>
          </cell>
          <cell r="E1174" t="str">
            <v>PIURA</v>
          </cell>
          <cell r="F1174" t="str">
            <v>AYABACA</v>
          </cell>
          <cell r="G1174" t="str">
            <v>SICCHEZ</v>
          </cell>
          <cell r="H1174">
            <v>1897</v>
          </cell>
          <cell r="I1174">
            <v>911.79463500439749</v>
          </cell>
          <cell r="J1174">
            <v>985.20536499560251</v>
          </cell>
          <cell r="K1174">
            <v>0.46</v>
          </cell>
          <cell r="L1174">
            <v>50.60709606947669</v>
          </cell>
          <cell r="M1174">
            <v>2.2411628889756545</v>
          </cell>
          <cell r="N1174">
            <v>4.0122999065623119</v>
          </cell>
          <cell r="O1174">
            <v>2.9197180090913806</v>
          </cell>
          <cell r="P1174">
            <v>2.7714213830864716</v>
          </cell>
          <cell r="Q1174">
            <v>3.1280404138035789</v>
          </cell>
          <cell r="R1174">
            <v>2.8167969524514622</v>
          </cell>
          <cell r="S1174">
            <v>3.5374559009529452</v>
          </cell>
          <cell r="T1174">
            <v>0.52693224692912044</v>
          </cell>
          <cell r="U1174">
            <v>1.0249798151788001</v>
          </cell>
          <cell r="V1174">
            <v>2.9858195478301415</v>
          </cell>
          <cell r="W1174">
            <v>0.24952823669276764</v>
          </cell>
          <cell r="X1174">
            <v>0</v>
          </cell>
          <cell r="Y1174">
            <v>1.6364022097754347</v>
          </cell>
          <cell r="Z1174">
            <v>1.3459960057218483</v>
          </cell>
          <cell r="AA1174">
            <v>0.25392748095845308</v>
          </cell>
          <cell r="AB1174">
            <v>0.48929281295604032</v>
          </cell>
          <cell r="AC1174">
            <v>9.6670296903945871</v>
          </cell>
          <cell r="AD1174">
            <v>8.2651306916465401</v>
          </cell>
          <cell r="AE1174">
            <v>1.5208767397705019</v>
          </cell>
          <cell r="AF1174">
            <v>99.99990700225473</v>
          </cell>
          <cell r="AG1174">
            <v>0.52848258958452343</v>
          </cell>
        </row>
        <row r="1175">
          <cell r="C1175" t="str">
            <v>200302</v>
          </cell>
          <cell r="D1175" t="str">
            <v>COSTA</v>
          </cell>
          <cell r="E1175" t="str">
            <v>PIURA</v>
          </cell>
          <cell r="F1175" t="str">
            <v>HUANCABAMBA</v>
          </cell>
          <cell r="G1175" t="str">
            <v>CANCHAQUE</v>
          </cell>
          <cell r="H1175">
            <v>8235</v>
          </cell>
          <cell r="I1175">
            <v>1577.677793904209</v>
          </cell>
          <cell r="J1175">
            <v>6657.3222060957905</v>
          </cell>
          <cell r="K1175">
            <v>0.44</v>
          </cell>
          <cell r="L1175">
            <v>50.60709606947669</v>
          </cell>
          <cell r="M1175">
            <v>2.2411628889756545</v>
          </cell>
          <cell r="N1175">
            <v>4.0122999065623119</v>
          </cell>
          <cell r="O1175">
            <v>2.9197180090913806</v>
          </cell>
          <cell r="P1175">
            <v>2.7714213830864716</v>
          </cell>
          <cell r="Q1175">
            <v>3.1280404138035789</v>
          </cell>
          <cell r="R1175">
            <v>2.8167969524514622</v>
          </cell>
          <cell r="S1175">
            <v>3.5374559009529452</v>
          </cell>
          <cell r="T1175">
            <v>0.52693224692912044</v>
          </cell>
          <cell r="U1175">
            <v>1.0249798151788001</v>
          </cell>
          <cell r="V1175">
            <v>2.9858195478301415</v>
          </cell>
          <cell r="W1175">
            <v>0.24952823669276764</v>
          </cell>
          <cell r="X1175">
            <v>0</v>
          </cell>
          <cell r="Y1175">
            <v>1.6364022097754347</v>
          </cell>
          <cell r="Z1175">
            <v>1.3459960057218483</v>
          </cell>
          <cell r="AA1175">
            <v>0.25392748095845308</v>
          </cell>
          <cell r="AB1175">
            <v>0.48929281295604032</v>
          </cell>
          <cell r="AC1175">
            <v>9.6670296903945871</v>
          </cell>
          <cell r="AD1175">
            <v>8.2651306916465401</v>
          </cell>
          <cell r="AE1175">
            <v>1.5208767397705019</v>
          </cell>
          <cell r="AF1175">
            <v>99.99990700225473</v>
          </cell>
          <cell r="AG1175">
            <v>0.52848258958452343</v>
          </cell>
        </row>
        <row r="1176">
          <cell r="C1176" t="str">
            <v>200305</v>
          </cell>
          <cell r="D1176" t="str">
            <v>COSTA</v>
          </cell>
          <cell r="E1176" t="str">
            <v>PIURA</v>
          </cell>
          <cell r="F1176" t="str">
            <v>HUANCABAMBA</v>
          </cell>
          <cell r="G1176" t="str">
            <v>LALAQUIZ</v>
          </cell>
          <cell r="H1176">
            <v>4626</v>
          </cell>
          <cell r="I1176">
            <v>513.69853372434022</v>
          </cell>
          <cell r="J1176">
            <v>4112.3014662756595</v>
          </cell>
          <cell r="K1176">
            <v>0.46</v>
          </cell>
          <cell r="L1176">
            <v>50.60709606947669</v>
          </cell>
          <cell r="M1176">
            <v>2.2411628889756545</v>
          </cell>
          <cell r="N1176">
            <v>4.0122999065623119</v>
          </cell>
          <cell r="O1176">
            <v>2.9197180090913806</v>
          </cell>
          <cell r="P1176">
            <v>2.7714213830864716</v>
          </cell>
          <cell r="Q1176">
            <v>3.1280404138035789</v>
          </cell>
          <cell r="R1176">
            <v>2.8167969524514622</v>
          </cell>
          <cell r="S1176">
            <v>3.5374559009529452</v>
          </cell>
          <cell r="T1176">
            <v>0.52693224692912044</v>
          </cell>
          <cell r="U1176">
            <v>1.0249798151788001</v>
          </cell>
          <cell r="V1176">
            <v>2.9858195478301415</v>
          </cell>
          <cell r="W1176">
            <v>0.24952823669276764</v>
          </cell>
          <cell r="X1176">
            <v>0</v>
          </cell>
          <cell r="Y1176">
            <v>1.6364022097754347</v>
          </cell>
          <cell r="Z1176">
            <v>1.3459960057218483</v>
          </cell>
          <cell r="AA1176">
            <v>0.25392748095845308</v>
          </cell>
          <cell r="AB1176">
            <v>0.48929281295604032</v>
          </cell>
          <cell r="AC1176">
            <v>9.6670296903945871</v>
          </cell>
          <cell r="AD1176">
            <v>8.2651306916465401</v>
          </cell>
          <cell r="AE1176">
            <v>1.5208767397705019</v>
          </cell>
          <cell r="AF1176">
            <v>99.99990700225473</v>
          </cell>
          <cell r="AG1176">
            <v>0.52848258958452343</v>
          </cell>
        </row>
        <row r="1177">
          <cell r="C1177" t="str">
            <v>200306</v>
          </cell>
          <cell r="D1177" t="str">
            <v>COSTA</v>
          </cell>
          <cell r="E1177" t="str">
            <v>PIURA</v>
          </cell>
          <cell r="F1177" t="str">
            <v>HUANCABAMBA</v>
          </cell>
          <cell r="G1177" t="str">
            <v>SAN MIGUEL DE EL FAIQUE</v>
          </cell>
          <cell r="H1177">
            <v>8994</v>
          </cell>
          <cell r="I1177">
            <v>971.97691292876004</v>
          </cell>
          <cell r="J1177">
            <v>8022.0230870712403</v>
          </cell>
          <cell r="K1177">
            <v>0.46</v>
          </cell>
          <cell r="L1177">
            <v>50.60709606947669</v>
          </cell>
          <cell r="M1177">
            <v>2.2411628889756545</v>
          </cell>
          <cell r="N1177">
            <v>4.0122999065623119</v>
          </cell>
          <cell r="O1177">
            <v>2.9197180090913806</v>
          </cell>
          <cell r="P1177">
            <v>2.7714213830864716</v>
          </cell>
          <cell r="Q1177">
            <v>3.1280404138035789</v>
          </cell>
          <cell r="R1177">
            <v>2.8167969524514622</v>
          </cell>
          <cell r="S1177">
            <v>3.5374559009529452</v>
          </cell>
          <cell r="T1177">
            <v>0.52693224692912044</v>
          </cell>
          <cell r="U1177">
            <v>1.0249798151788001</v>
          </cell>
          <cell r="V1177">
            <v>2.9858195478301415</v>
          </cell>
          <cell r="W1177">
            <v>0.24952823669276764</v>
          </cell>
          <cell r="X1177">
            <v>0</v>
          </cell>
          <cell r="Y1177">
            <v>1.6364022097754347</v>
          </cell>
          <cell r="Z1177">
            <v>1.3459960057218483</v>
          </cell>
          <cell r="AA1177">
            <v>0.25392748095845308</v>
          </cell>
          <cell r="AB1177">
            <v>0.48929281295604032</v>
          </cell>
          <cell r="AC1177">
            <v>9.6670296903945871</v>
          </cell>
          <cell r="AD1177">
            <v>8.2651306916465401</v>
          </cell>
          <cell r="AE1177">
            <v>1.5208767397705019</v>
          </cell>
          <cell r="AF1177">
            <v>99.99990700225473</v>
          </cell>
          <cell r="AG1177">
            <v>0.52848258958452343</v>
          </cell>
        </row>
        <row r="1178">
          <cell r="C1178" t="str">
            <v>200307</v>
          </cell>
          <cell r="D1178" t="str">
            <v>SIERRA</v>
          </cell>
          <cell r="E1178" t="str">
            <v>PIURA</v>
          </cell>
          <cell r="F1178" t="str">
            <v>HUANCABAMBA</v>
          </cell>
          <cell r="G1178" t="str">
            <v>SONDOR</v>
          </cell>
          <cell r="H1178">
            <v>8564</v>
          </cell>
          <cell r="I1178">
            <v>1006.3898083105131</v>
          </cell>
          <cell r="J1178">
            <v>7557.6101916894868</v>
          </cell>
          <cell r="K1178">
            <v>0.42799999999999999</v>
          </cell>
          <cell r="L1178">
            <v>53.02363411200227</v>
          </cell>
          <cell r="M1178">
            <v>3.6552116189644734</v>
          </cell>
          <cell r="N1178">
            <v>3.0193742238596797</v>
          </cell>
          <cell r="O1178">
            <v>2.9134203126486038</v>
          </cell>
          <cell r="P1178">
            <v>2.6414259865752143</v>
          </cell>
          <cell r="Q1178">
            <v>3.0399519188847073</v>
          </cell>
          <cell r="R1178">
            <v>2.4585806603998157</v>
          </cell>
          <cell r="S1178">
            <v>4.2281390871362099</v>
          </cell>
          <cell r="T1178">
            <v>0.73451222152699591</v>
          </cell>
          <cell r="U1178">
            <v>0.67862861982989986</v>
          </cell>
          <cell r="V1178">
            <v>2.5621990691510477</v>
          </cell>
          <cell r="W1178">
            <v>0.2145882049279827</v>
          </cell>
          <cell r="X1178">
            <v>2.3948883243993628E-2</v>
          </cell>
          <cell r="Y1178">
            <v>1.222096343613345</v>
          </cell>
          <cell r="Z1178">
            <v>1.1035993980174246</v>
          </cell>
          <cell r="AA1178">
            <v>0.3138155426230686</v>
          </cell>
          <cell r="AB1178">
            <v>0.56938056947425664</v>
          </cell>
          <cell r="AC1178">
            <v>7.6182710827178708</v>
          </cell>
          <cell r="AD1178">
            <v>8.5530788636095938</v>
          </cell>
          <cell r="AE1178">
            <v>1.4260930656741659</v>
          </cell>
          <cell r="AF1178">
            <v>99.999949784880627</v>
          </cell>
          <cell r="AG1178">
            <v>0.56678845730966743</v>
          </cell>
        </row>
        <row r="1179">
          <cell r="C1179" t="str">
            <v>200402</v>
          </cell>
          <cell r="D1179" t="str">
            <v>COSTA</v>
          </cell>
          <cell r="E1179" t="str">
            <v>PIURA</v>
          </cell>
          <cell r="F1179" t="str">
            <v>MORROPON</v>
          </cell>
          <cell r="G1179" t="str">
            <v>BUENOS AIRES</v>
          </cell>
          <cell r="H1179">
            <v>7985</v>
          </cell>
          <cell r="I1179">
            <v>4785.7088998057807</v>
          </cell>
          <cell r="J1179">
            <v>3199.2911001942193</v>
          </cell>
          <cell r="K1179">
            <v>0.46</v>
          </cell>
          <cell r="L1179">
            <v>50.60709606947669</v>
          </cell>
          <cell r="M1179">
            <v>2.2411628889756545</v>
          </cell>
          <cell r="N1179">
            <v>4.0122999065623119</v>
          </cell>
          <cell r="O1179">
            <v>2.9197180090913806</v>
          </cell>
          <cell r="P1179">
            <v>2.7714213830864716</v>
          </cell>
          <cell r="Q1179">
            <v>3.1280404138035789</v>
          </cell>
          <cell r="R1179">
            <v>2.8167969524514622</v>
          </cell>
          <cell r="S1179">
            <v>3.5374559009529452</v>
          </cell>
          <cell r="T1179">
            <v>0.52693224692912044</v>
          </cell>
          <cell r="U1179">
            <v>1.0249798151788001</v>
          </cell>
          <cell r="V1179">
            <v>2.9858195478301415</v>
          </cell>
          <cell r="W1179">
            <v>0.24952823669276764</v>
          </cell>
          <cell r="X1179">
            <v>0</v>
          </cell>
          <cell r="Y1179">
            <v>1.6364022097754347</v>
          </cell>
          <cell r="Z1179">
            <v>1.3459960057218483</v>
          </cell>
          <cell r="AA1179">
            <v>0.25392748095845308</v>
          </cell>
          <cell r="AB1179">
            <v>0.48929281295604032</v>
          </cell>
          <cell r="AC1179">
            <v>9.6670296903945871</v>
          </cell>
          <cell r="AD1179">
            <v>8.2651306916465401</v>
          </cell>
          <cell r="AE1179">
            <v>1.5208767397705019</v>
          </cell>
          <cell r="AF1179">
            <v>99.99990700225473</v>
          </cell>
          <cell r="AG1179">
            <v>0.52848258958452343</v>
          </cell>
        </row>
        <row r="1180">
          <cell r="C1180" t="str">
            <v>200403</v>
          </cell>
          <cell r="D1180" t="str">
            <v>COSTA</v>
          </cell>
          <cell r="E1180" t="str">
            <v>PIURA</v>
          </cell>
          <cell r="F1180" t="str">
            <v>MORROPON</v>
          </cell>
          <cell r="G1180" t="str">
            <v>CHALACO</v>
          </cell>
          <cell r="H1180">
            <v>8992</v>
          </cell>
          <cell r="I1180">
            <v>1116.4843123135481</v>
          </cell>
          <cell r="J1180">
            <v>7875.5156876864521</v>
          </cell>
          <cell r="K1180">
            <v>0.46</v>
          </cell>
          <cell r="L1180">
            <v>50.60709606947669</v>
          </cell>
          <cell r="M1180">
            <v>2.2411628889756545</v>
          </cell>
          <cell r="N1180">
            <v>4.0122999065623119</v>
          </cell>
          <cell r="O1180">
            <v>2.9197180090913806</v>
          </cell>
          <cell r="P1180">
            <v>2.7714213830864716</v>
          </cell>
          <cell r="Q1180">
            <v>3.1280404138035789</v>
          </cell>
          <cell r="R1180">
            <v>2.8167969524514622</v>
          </cell>
          <cell r="S1180">
            <v>3.5374559009529452</v>
          </cell>
          <cell r="T1180">
            <v>0.52693224692912044</v>
          </cell>
          <cell r="U1180">
            <v>1.0249798151788001</v>
          </cell>
          <cell r="V1180">
            <v>2.9858195478301415</v>
          </cell>
          <cell r="W1180">
            <v>0.24952823669276764</v>
          </cell>
          <cell r="X1180">
            <v>0</v>
          </cell>
          <cell r="Y1180">
            <v>1.6364022097754347</v>
          </cell>
          <cell r="Z1180">
            <v>1.3459960057218483</v>
          </cell>
          <cell r="AA1180">
            <v>0.25392748095845308</v>
          </cell>
          <cell r="AB1180">
            <v>0.48929281295604032</v>
          </cell>
          <cell r="AC1180">
            <v>9.6670296903945871</v>
          </cell>
          <cell r="AD1180">
            <v>8.2651306916465401</v>
          </cell>
          <cell r="AE1180">
            <v>1.5208767397705019</v>
          </cell>
          <cell r="AF1180">
            <v>99.99990700225473</v>
          </cell>
          <cell r="AG1180">
            <v>0.52848258958452343</v>
          </cell>
        </row>
        <row r="1181">
          <cell r="C1181" t="str">
            <v>200406</v>
          </cell>
          <cell r="D1181" t="str">
            <v>COSTA</v>
          </cell>
          <cell r="E1181" t="str">
            <v>PIURA</v>
          </cell>
          <cell r="F1181" t="str">
            <v>MORROPON</v>
          </cell>
          <cell r="G1181" t="str">
            <v>SALITRAL</v>
          </cell>
          <cell r="H1181">
            <v>8409</v>
          </cell>
          <cell r="I1181">
            <v>4919.403240958196</v>
          </cell>
          <cell r="J1181">
            <v>3489.596759041804</v>
          </cell>
          <cell r="K1181">
            <v>0.46</v>
          </cell>
          <cell r="L1181">
            <v>50.60709606947669</v>
          </cell>
          <cell r="M1181">
            <v>2.2411628889756545</v>
          </cell>
          <cell r="N1181">
            <v>4.0122999065623119</v>
          </cell>
          <cell r="O1181">
            <v>2.9197180090913806</v>
          </cell>
          <cell r="P1181">
            <v>2.7714213830864716</v>
          </cell>
          <cell r="Q1181">
            <v>3.1280404138035789</v>
          </cell>
          <cell r="R1181">
            <v>2.8167969524514622</v>
          </cell>
          <cell r="S1181">
            <v>3.5374559009529452</v>
          </cell>
          <cell r="T1181">
            <v>0.52693224692912044</v>
          </cell>
          <cell r="U1181">
            <v>1.0249798151788001</v>
          </cell>
          <cell r="V1181">
            <v>2.9858195478301415</v>
          </cell>
          <cell r="W1181">
            <v>0.24952823669276764</v>
          </cell>
          <cell r="X1181">
            <v>0</v>
          </cell>
          <cell r="Y1181">
            <v>1.6364022097754347</v>
          </cell>
          <cell r="Z1181">
            <v>1.3459960057218483</v>
          </cell>
          <cell r="AA1181">
            <v>0.25392748095845308</v>
          </cell>
          <cell r="AB1181">
            <v>0.48929281295604032</v>
          </cell>
          <cell r="AC1181">
            <v>9.6670296903945871</v>
          </cell>
          <cell r="AD1181">
            <v>8.2651306916465401</v>
          </cell>
          <cell r="AE1181">
            <v>1.5208767397705019</v>
          </cell>
          <cell r="AF1181">
            <v>99.99990700225473</v>
          </cell>
          <cell r="AG1181">
            <v>0.52848258958452343</v>
          </cell>
        </row>
        <row r="1182">
          <cell r="C1182" t="str">
            <v>200407</v>
          </cell>
          <cell r="D1182" t="str">
            <v>COSTA</v>
          </cell>
          <cell r="E1182" t="str">
            <v>PIURA</v>
          </cell>
          <cell r="F1182" t="str">
            <v>MORROPON</v>
          </cell>
          <cell r="G1182" t="str">
            <v>SAN JUAN DE BIGOTE</v>
          </cell>
          <cell r="H1182">
            <v>6566</v>
          </cell>
          <cell r="I1182">
            <v>3419.2221105527642</v>
          </cell>
          <cell r="J1182">
            <v>3146.7778894472358</v>
          </cell>
          <cell r="K1182">
            <v>0.34261324059538345</v>
          </cell>
          <cell r="L1182">
            <v>50.60709606947669</v>
          </cell>
          <cell r="M1182">
            <v>2.2411628889756545</v>
          </cell>
          <cell r="N1182">
            <v>4.0122999065623119</v>
          </cell>
          <cell r="O1182">
            <v>2.9197180090913806</v>
          </cell>
          <cell r="P1182">
            <v>2.7714213830864716</v>
          </cell>
          <cell r="Q1182">
            <v>3.1280404138035789</v>
          </cell>
          <cell r="R1182">
            <v>2.8167969524514622</v>
          </cell>
          <cell r="S1182">
            <v>3.5374559009529452</v>
          </cell>
          <cell r="T1182">
            <v>0.52693224692912044</v>
          </cell>
          <cell r="U1182">
            <v>1.0249798151788001</v>
          </cell>
          <cell r="V1182">
            <v>2.9858195478301415</v>
          </cell>
          <cell r="W1182">
            <v>0.24952823669276764</v>
          </cell>
          <cell r="X1182">
            <v>0</v>
          </cell>
          <cell r="Y1182">
            <v>1.6364022097754347</v>
          </cell>
          <cell r="Z1182">
            <v>1.3459960057218483</v>
          </cell>
          <cell r="AA1182">
            <v>0.25392748095845308</v>
          </cell>
          <cell r="AB1182">
            <v>0.48929281295604032</v>
          </cell>
          <cell r="AC1182">
            <v>9.6670296903945871</v>
          </cell>
          <cell r="AD1182">
            <v>8.2651306916465401</v>
          </cell>
          <cell r="AE1182">
            <v>1.5208767397705019</v>
          </cell>
          <cell r="AF1182">
            <v>99.99990700225473</v>
          </cell>
          <cell r="AG1182">
            <v>0.52848258958452343</v>
          </cell>
        </row>
        <row r="1183">
          <cell r="C1183" t="str">
            <v>200408</v>
          </cell>
          <cell r="D1183" t="str">
            <v>COSTA</v>
          </cell>
          <cell r="E1183" t="str">
            <v>PIURA</v>
          </cell>
          <cell r="F1183" t="str">
            <v>MORROPON</v>
          </cell>
          <cell r="G1183" t="str">
            <v>SANTA CATALINA DE MOSSA</v>
          </cell>
          <cell r="H1183">
            <v>4095</v>
          </cell>
          <cell r="I1183">
            <v>1216.3744462578688</v>
          </cell>
          <cell r="J1183">
            <v>2878.6255537421312</v>
          </cell>
          <cell r="K1183">
            <v>0.46</v>
          </cell>
          <cell r="L1183">
            <v>50.60709606947669</v>
          </cell>
          <cell r="M1183">
            <v>2.2411628889756545</v>
          </cell>
          <cell r="N1183">
            <v>4.0122999065623119</v>
          </cell>
          <cell r="O1183">
            <v>2.9197180090913806</v>
          </cell>
          <cell r="P1183">
            <v>2.7714213830864716</v>
          </cell>
          <cell r="Q1183">
            <v>3.1280404138035789</v>
          </cell>
          <cell r="R1183">
            <v>2.8167969524514622</v>
          </cell>
          <cell r="S1183">
            <v>3.5374559009529452</v>
          </cell>
          <cell r="T1183">
            <v>0.52693224692912044</v>
          </cell>
          <cell r="U1183">
            <v>1.0249798151788001</v>
          </cell>
          <cell r="V1183">
            <v>2.9858195478301415</v>
          </cell>
          <cell r="W1183">
            <v>0.24952823669276764</v>
          </cell>
          <cell r="X1183">
            <v>0</v>
          </cell>
          <cell r="Y1183">
            <v>1.6364022097754347</v>
          </cell>
          <cell r="Z1183">
            <v>1.3459960057218483</v>
          </cell>
          <cell r="AA1183">
            <v>0.25392748095845308</v>
          </cell>
          <cell r="AB1183">
            <v>0.48929281295604032</v>
          </cell>
          <cell r="AC1183">
            <v>9.6670296903945871</v>
          </cell>
          <cell r="AD1183">
            <v>8.2651306916465401</v>
          </cell>
          <cell r="AE1183">
            <v>1.5208767397705019</v>
          </cell>
          <cell r="AF1183">
            <v>99.99990700225473</v>
          </cell>
          <cell r="AG1183">
            <v>0.52848258958452343</v>
          </cell>
        </row>
        <row r="1184">
          <cell r="C1184" t="str">
            <v>200409</v>
          </cell>
          <cell r="D1184" t="str">
            <v>COSTA</v>
          </cell>
          <cell r="E1184" t="str">
            <v>PIURA</v>
          </cell>
          <cell r="F1184" t="str">
            <v>MORROPON</v>
          </cell>
          <cell r="G1184" t="str">
            <v>SANTO DOMINGO</v>
          </cell>
          <cell r="H1184">
            <v>7207</v>
          </cell>
          <cell r="I1184">
            <v>1030.7359557622219</v>
          </cell>
          <cell r="J1184">
            <v>6176.2640442377779</v>
          </cell>
          <cell r="K1184">
            <v>0.46</v>
          </cell>
          <cell r="L1184">
            <v>50.60709606947669</v>
          </cell>
          <cell r="M1184">
            <v>2.2411628889756545</v>
          </cell>
          <cell r="N1184">
            <v>4.0122999065623119</v>
          </cell>
          <cell r="O1184">
            <v>2.9197180090913806</v>
          </cell>
          <cell r="P1184">
            <v>2.7714213830864716</v>
          </cell>
          <cell r="Q1184">
            <v>3.1280404138035789</v>
          </cell>
          <cell r="R1184">
            <v>2.8167969524514622</v>
          </cell>
          <cell r="S1184">
            <v>3.5374559009529452</v>
          </cell>
          <cell r="T1184">
            <v>0.52693224692912044</v>
          </cell>
          <cell r="U1184">
            <v>1.0249798151788001</v>
          </cell>
          <cell r="V1184">
            <v>2.9858195478301415</v>
          </cell>
          <cell r="W1184">
            <v>0.24952823669276764</v>
          </cell>
          <cell r="X1184">
            <v>0</v>
          </cell>
          <cell r="Y1184">
            <v>1.6364022097754347</v>
          </cell>
          <cell r="Z1184">
            <v>1.3459960057218483</v>
          </cell>
          <cell r="AA1184">
            <v>0.25392748095845308</v>
          </cell>
          <cell r="AB1184">
            <v>0.48929281295604032</v>
          </cell>
          <cell r="AC1184">
            <v>9.6670296903945871</v>
          </cell>
          <cell r="AD1184">
            <v>8.2651306916465401</v>
          </cell>
          <cell r="AE1184">
            <v>1.5208767397705019</v>
          </cell>
          <cell r="AF1184">
            <v>99.99990700225473</v>
          </cell>
          <cell r="AG1184">
            <v>0.52848258958452343</v>
          </cell>
        </row>
        <row r="1185">
          <cell r="C1185" t="str">
            <v>200410</v>
          </cell>
          <cell r="D1185" t="str">
            <v>COSTA</v>
          </cell>
          <cell r="E1185" t="str">
            <v>PIURA</v>
          </cell>
          <cell r="F1185" t="str">
            <v>MORROPON</v>
          </cell>
          <cell r="G1185" t="str">
            <v>YAMANGO</v>
          </cell>
          <cell r="H1185">
            <v>9567</v>
          </cell>
          <cell r="I1185">
            <v>1539.8478653036682</v>
          </cell>
          <cell r="J1185">
            <v>8027.1521346963318</v>
          </cell>
          <cell r="K1185">
            <v>0.46</v>
          </cell>
          <cell r="L1185">
            <v>50.60709606947669</v>
          </cell>
          <cell r="M1185">
            <v>2.2411628889756545</v>
          </cell>
          <cell r="N1185">
            <v>4.0122999065623119</v>
          </cell>
          <cell r="O1185">
            <v>2.9197180090913806</v>
          </cell>
          <cell r="P1185">
            <v>2.7714213830864716</v>
          </cell>
          <cell r="Q1185">
            <v>3.1280404138035789</v>
          </cell>
          <cell r="R1185">
            <v>2.8167969524514622</v>
          </cell>
          <cell r="S1185">
            <v>3.5374559009529452</v>
          </cell>
          <cell r="T1185">
            <v>0.52693224692912044</v>
          </cell>
          <cell r="U1185">
            <v>1.0249798151788001</v>
          </cell>
          <cell r="V1185">
            <v>2.9858195478301415</v>
          </cell>
          <cell r="W1185">
            <v>0.24952823669276764</v>
          </cell>
          <cell r="X1185">
            <v>0</v>
          </cell>
          <cell r="Y1185">
            <v>1.6364022097754347</v>
          </cell>
          <cell r="Z1185">
            <v>1.3459960057218483</v>
          </cell>
          <cell r="AA1185">
            <v>0.25392748095845308</v>
          </cell>
          <cell r="AB1185">
            <v>0.48929281295604032</v>
          </cell>
          <cell r="AC1185">
            <v>9.6670296903945871</v>
          </cell>
          <cell r="AD1185">
            <v>8.2651306916465401</v>
          </cell>
          <cell r="AE1185">
            <v>1.5208767397705019</v>
          </cell>
          <cell r="AF1185">
            <v>99.99990700225473</v>
          </cell>
          <cell r="AG1185">
            <v>0.52848258958452343</v>
          </cell>
        </row>
        <row r="1186">
          <cell r="C1186" t="str">
            <v>200502</v>
          </cell>
          <cell r="D1186" t="str">
            <v>COSTA</v>
          </cell>
          <cell r="E1186" t="str">
            <v>PIURA</v>
          </cell>
          <cell r="F1186" t="str">
            <v>PAITA</v>
          </cell>
          <cell r="G1186" t="str">
            <v>AMOTAPE</v>
          </cell>
          <cell r="H1186">
            <v>2310</v>
          </cell>
          <cell r="I1186">
            <v>2143.6399132321039</v>
          </cell>
          <cell r="J1186">
            <v>166.36008676789606</v>
          </cell>
          <cell r="K1186">
            <v>0.46</v>
          </cell>
          <cell r="L1186">
            <v>50.60709606947669</v>
          </cell>
          <cell r="M1186">
            <v>2.2411628889756545</v>
          </cell>
          <cell r="N1186">
            <v>4.0122999065623119</v>
          </cell>
          <cell r="O1186">
            <v>2.9197180090913806</v>
          </cell>
          <cell r="P1186">
            <v>2.7714213830864716</v>
          </cell>
          <cell r="Q1186">
            <v>3.1280404138035789</v>
          </cell>
          <cell r="R1186">
            <v>2.8167969524514622</v>
          </cell>
          <cell r="S1186">
            <v>3.5374559009529452</v>
          </cell>
          <cell r="T1186">
            <v>0.52693224692912044</v>
          </cell>
          <cell r="U1186">
            <v>1.0249798151788001</v>
          </cell>
          <cell r="V1186">
            <v>2.9858195478301415</v>
          </cell>
          <cell r="W1186">
            <v>0.24952823669276764</v>
          </cell>
          <cell r="X1186">
            <v>0</v>
          </cell>
          <cell r="Y1186">
            <v>1.6364022097754347</v>
          </cell>
          <cell r="Z1186">
            <v>1.3459960057218483</v>
          </cell>
          <cell r="AA1186">
            <v>0.25392748095845308</v>
          </cell>
          <cell r="AB1186">
            <v>0.48929281295604032</v>
          </cell>
          <cell r="AC1186">
            <v>9.6670296903945871</v>
          </cell>
          <cell r="AD1186">
            <v>8.2651306916465401</v>
          </cell>
          <cell r="AE1186">
            <v>1.5208767397705019</v>
          </cell>
          <cell r="AF1186">
            <v>99.99990700225473</v>
          </cell>
          <cell r="AG1186">
            <v>0.52848258958452343</v>
          </cell>
        </row>
        <row r="1187">
          <cell r="C1187" t="str">
            <v>200503</v>
          </cell>
          <cell r="D1187" t="str">
            <v>COSTA</v>
          </cell>
          <cell r="E1187" t="str">
            <v>PIURA</v>
          </cell>
          <cell r="F1187" t="str">
            <v>PAITA</v>
          </cell>
          <cell r="G1187" t="str">
            <v>ARENAL</v>
          </cell>
          <cell r="H1187">
            <v>1006</v>
          </cell>
          <cell r="I1187">
            <v>553.66849816849822</v>
          </cell>
          <cell r="J1187">
            <v>452.33150183150178</v>
          </cell>
          <cell r="K1187">
            <v>0.46</v>
          </cell>
          <cell r="L1187">
            <v>50.60709606947669</v>
          </cell>
          <cell r="M1187">
            <v>2.2411628889756545</v>
          </cell>
          <cell r="N1187">
            <v>4.0122999065623119</v>
          </cell>
          <cell r="O1187">
            <v>2.9197180090913806</v>
          </cell>
          <cell r="P1187">
            <v>2.7714213830864716</v>
          </cell>
          <cell r="Q1187">
            <v>3.1280404138035789</v>
          </cell>
          <cell r="R1187">
            <v>2.8167969524514622</v>
          </cell>
          <cell r="S1187">
            <v>3.5374559009529452</v>
          </cell>
          <cell r="T1187">
            <v>0.52693224692912044</v>
          </cell>
          <cell r="U1187">
            <v>1.0249798151788001</v>
          </cell>
          <cell r="V1187">
            <v>2.9858195478301415</v>
          </cell>
          <cell r="W1187">
            <v>0.24952823669276764</v>
          </cell>
          <cell r="X1187">
            <v>0</v>
          </cell>
          <cell r="Y1187">
            <v>1.6364022097754347</v>
          </cell>
          <cell r="Z1187">
            <v>1.3459960057218483</v>
          </cell>
          <cell r="AA1187">
            <v>0.25392748095845308</v>
          </cell>
          <cell r="AB1187">
            <v>0.48929281295604032</v>
          </cell>
          <cell r="AC1187">
            <v>9.6670296903945871</v>
          </cell>
          <cell r="AD1187">
            <v>8.2651306916465401</v>
          </cell>
          <cell r="AE1187">
            <v>1.5208767397705019</v>
          </cell>
          <cell r="AF1187">
            <v>99.99990700225473</v>
          </cell>
          <cell r="AG1187">
            <v>0.52848258958452343</v>
          </cell>
        </row>
        <row r="1188">
          <cell r="C1188" t="str">
            <v>200506</v>
          </cell>
          <cell r="D1188" t="str">
            <v>COSTA</v>
          </cell>
          <cell r="E1188" t="str">
            <v>PIURA</v>
          </cell>
          <cell r="F1188" t="str">
            <v>PAITA</v>
          </cell>
          <cell r="G1188" t="str">
            <v>TAMARINDO</v>
          </cell>
          <cell r="H1188">
            <v>4555</v>
          </cell>
          <cell r="I1188">
            <v>4279.7546569741025</v>
          </cell>
          <cell r="J1188">
            <v>275.24534302589745</v>
          </cell>
          <cell r="K1188">
            <v>0.396095246311085</v>
          </cell>
          <cell r="L1188">
            <v>50.60709606947669</v>
          </cell>
          <cell r="M1188">
            <v>2.2411628889756545</v>
          </cell>
          <cell r="N1188">
            <v>4.0122999065623119</v>
          </cell>
          <cell r="O1188">
            <v>2.9197180090913806</v>
          </cell>
          <cell r="P1188">
            <v>2.7714213830864716</v>
          </cell>
          <cell r="Q1188">
            <v>3.1280404138035789</v>
          </cell>
          <cell r="R1188">
            <v>2.8167969524514622</v>
          </cell>
          <cell r="S1188">
            <v>3.5374559009529452</v>
          </cell>
          <cell r="T1188">
            <v>0.52693224692912044</v>
          </cell>
          <cell r="U1188">
            <v>1.0249798151788001</v>
          </cell>
          <cell r="V1188">
            <v>2.9858195478301415</v>
          </cell>
          <cell r="W1188">
            <v>0.24952823669276764</v>
          </cell>
          <cell r="X1188">
            <v>0</v>
          </cell>
          <cell r="Y1188">
            <v>1.6364022097754347</v>
          </cell>
          <cell r="Z1188">
            <v>1.3459960057218483</v>
          </cell>
          <cell r="AA1188">
            <v>0.25392748095845308</v>
          </cell>
          <cell r="AB1188">
            <v>0.48929281295604032</v>
          </cell>
          <cell r="AC1188">
            <v>9.6670296903945871</v>
          </cell>
          <cell r="AD1188">
            <v>8.2651306916465401</v>
          </cell>
          <cell r="AE1188">
            <v>1.5208767397705019</v>
          </cell>
          <cell r="AF1188">
            <v>99.99990700225473</v>
          </cell>
          <cell r="AG1188">
            <v>0.52848258958452343</v>
          </cell>
        </row>
        <row r="1189">
          <cell r="C1189" t="str">
            <v>200507</v>
          </cell>
          <cell r="D1189" t="str">
            <v>COSTA</v>
          </cell>
          <cell r="E1189" t="str">
            <v>PIURA</v>
          </cell>
          <cell r="F1189" t="str">
            <v>PAITA</v>
          </cell>
          <cell r="G1189" t="str">
            <v>VICHAYAL</v>
          </cell>
          <cell r="H1189">
            <v>4761</v>
          </cell>
          <cell r="I1189">
            <v>3806.9012961116655</v>
          </cell>
          <cell r="J1189">
            <v>954.09870388833451</v>
          </cell>
          <cell r="K1189">
            <v>0.28999999999999998</v>
          </cell>
          <cell r="L1189">
            <v>50.60709606947669</v>
          </cell>
          <cell r="M1189">
            <v>2.2411628889756545</v>
          </cell>
          <cell r="N1189">
            <v>4.0122999065623119</v>
          </cell>
          <cell r="O1189">
            <v>2.9197180090913806</v>
          </cell>
          <cell r="P1189">
            <v>2.7714213830864716</v>
          </cell>
          <cell r="Q1189">
            <v>3.1280404138035789</v>
          </cell>
          <cell r="R1189">
            <v>2.8167969524514622</v>
          </cell>
          <cell r="S1189">
            <v>3.5374559009529452</v>
          </cell>
          <cell r="T1189">
            <v>0.52693224692912044</v>
          </cell>
          <cell r="U1189">
            <v>1.0249798151788001</v>
          </cell>
          <cell r="V1189">
            <v>2.9858195478301415</v>
          </cell>
          <cell r="W1189">
            <v>0.24952823669276764</v>
          </cell>
          <cell r="X1189">
            <v>0</v>
          </cell>
          <cell r="Y1189">
            <v>1.6364022097754347</v>
          </cell>
          <cell r="Z1189">
            <v>1.3459960057218483</v>
          </cell>
          <cell r="AA1189">
            <v>0.25392748095845308</v>
          </cell>
          <cell r="AB1189">
            <v>0.48929281295604032</v>
          </cell>
          <cell r="AC1189">
            <v>9.6670296903945871</v>
          </cell>
          <cell r="AD1189">
            <v>8.2651306916465401</v>
          </cell>
          <cell r="AE1189">
            <v>1.5208767397705019</v>
          </cell>
          <cell r="AF1189">
            <v>99.99990700225473</v>
          </cell>
          <cell r="AG1189">
            <v>0.52848258958452343</v>
          </cell>
        </row>
        <row r="1190">
          <cell r="C1190" t="str">
            <v>200606</v>
          </cell>
          <cell r="D1190" t="str">
            <v>COSTA</v>
          </cell>
          <cell r="E1190" t="str">
            <v>PIURA</v>
          </cell>
          <cell r="F1190" t="str">
            <v>SULLANA</v>
          </cell>
          <cell r="G1190" t="str">
            <v>MIGUEL CHECA</v>
          </cell>
          <cell r="H1190">
            <v>8639</v>
          </cell>
          <cell r="I1190">
            <v>8395.3537469782441</v>
          </cell>
          <cell r="J1190">
            <v>243.64625302175591</v>
          </cell>
          <cell r="K1190">
            <v>0.46</v>
          </cell>
          <cell r="L1190">
            <v>50.60709606947669</v>
          </cell>
          <cell r="M1190">
            <v>2.2411628889756545</v>
          </cell>
          <cell r="N1190">
            <v>4.0122999065623119</v>
          </cell>
          <cell r="O1190">
            <v>2.9197180090913806</v>
          </cell>
          <cell r="P1190">
            <v>2.7714213830864716</v>
          </cell>
          <cell r="Q1190">
            <v>3.1280404138035789</v>
          </cell>
          <cell r="R1190">
            <v>2.8167969524514622</v>
          </cell>
          <cell r="S1190">
            <v>3.5374559009529452</v>
          </cell>
          <cell r="T1190">
            <v>0.52693224692912044</v>
          </cell>
          <cell r="U1190">
            <v>1.0249798151788001</v>
          </cell>
          <cell r="V1190">
            <v>2.9858195478301415</v>
          </cell>
          <cell r="W1190">
            <v>0.24952823669276764</v>
          </cell>
          <cell r="X1190">
            <v>0</v>
          </cell>
          <cell r="Y1190">
            <v>1.6364022097754347</v>
          </cell>
          <cell r="Z1190">
            <v>1.3459960057218483</v>
          </cell>
          <cell r="AA1190">
            <v>0.25392748095845308</v>
          </cell>
          <cell r="AB1190">
            <v>0.48929281295604032</v>
          </cell>
          <cell r="AC1190">
            <v>9.6670296903945871</v>
          </cell>
          <cell r="AD1190">
            <v>8.2651306916465401</v>
          </cell>
          <cell r="AE1190">
            <v>1.5208767397705019</v>
          </cell>
          <cell r="AF1190">
            <v>99.99990700225473</v>
          </cell>
          <cell r="AG1190">
            <v>0.52848258958452343</v>
          </cell>
        </row>
        <row r="1191">
          <cell r="C1191" t="str">
            <v>200608</v>
          </cell>
          <cell r="D1191" t="str">
            <v>COSTA</v>
          </cell>
          <cell r="E1191" t="str">
            <v>PIURA</v>
          </cell>
          <cell r="F1191" t="str">
            <v>SULLANA</v>
          </cell>
          <cell r="G1191" t="str">
            <v>SALITRAL</v>
          </cell>
          <cell r="H1191">
            <v>6663</v>
          </cell>
          <cell r="I1191">
            <v>6127.5120551090704</v>
          </cell>
          <cell r="J1191">
            <v>535.48794489092961</v>
          </cell>
          <cell r="K1191">
            <v>0.46</v>
          </cell>
          <cell r="L1191">
            <v>52.129999999999995</v>
          </cell>
          <cell r="M1191">
            <v>0.14000000000000001</v>
          </cell>
          <cell r="N1191">
            <v>4</v>
          </cell>
          <cell r="O1191">
            <v>4.3899999999999997</v>
          </cell>
          <cell r="P1191">
            <v>1.95</v>
          </cell>
          <cell r="Q1191">
            <v>3.94</v>
          </cell>
          <cell r="R1191">
            <v>1.33</v>
          </cell>
          <cell r="S1191">
            <v>4.21</v>
          </cell>
          <cell r="T1191">
            <v>0.40999999999999992</v>
          </cell>
          <cell r="U1191">
            <v>1.38</v>
          </cell>
          <cell r="V1191">
            <v>4.6100000000000003</v>
          </cell>
          <cell r="W1191">
            <v>0</v>
          </cell>
          <cell r="X1191">
            <v>0</v>
          </cell>
          <cell r="Y1191">
            <v>1.45</v>
          </cell>
          <cell r="Z1191">
            <v>0.36</v>
          </cell>
          <cell r="AA1191">
            <v>0.11</v>
          </cell>
          <cell r="AB1191">
            <v>0.3</v>
          </cell>
          <cell r="AC1191">
            <v>14.44</v>
          </cell>
          <cell r="AD1191">
            <v>4.83</v>
          </cell>
          <cell r="AE1191">
            <v>0.02</v>
          </cell>
          <cell r="AF1191">
            <v>99.999999999999972</v>
          </cell>
          <cell r="AG1191">
            <v>0.52269999999999994</v>
          </cell>
        </row>
        <row r="1192">
          <cell r="C1192" t="str">
            <v>200702</v>
          </cell>
          <cell r="D1192" t="str">
            <v>COSTA</v>
          </cell>
          <cell r="E1192" t="str">
            <v>PIURA</v>
          </cell>
          <cell r="F1192" t="str">
            <v>TALARA</v>
          </cell>
          <cell r="G1192" t="str">
            <v>EL ALTO</v>
          </cell>
          <cell r="H1192">
            <v>7056</v>
          </cell>
          <cell r="I1192">
            <v>7056</v>
          </cell>
          <cell r="J1192">
            <v>0</v>
          </cell>
          <cell r="K1192">
            <v>0.46</v>
          </cell>
          <cell r="L1192">
            <v>50.60709606947669</v>
          </cell>
          <cell r="M1192">
            <v>2.2411628889756545</v>
          </cell>
          <cell r="N1192">
            <v>4.0122999065623119</v>
          </cell>
          <cell r="O1192">
            <v>2.9197180090913806</v>
          </cell>
          <cell r="P1192">
            <v>2.7714213830864716</v>
          </cell>
          <cell r="Q1192">
            <v>3.1280404138035789</v>
          </cell>
          <cell r="R1192">
            <v>2.8167969524514622</v>
          </cell>
          <cell r="S1192">
            <v>3.5374559009529452</v>
          </cell>
          <cell r="T1192">
            <v>0.52693224692912044</v>
          </cell>
          <cell r="U1192">
            <v>1.0249798151788001</v>
          </cell>
          <cell r="V1192">
            <v>2.9858195478301415</v>
          </cell>
          <cell r="W1192">
            <v>0.24952823669276764</v>
          </cell>
          <cell r="X1192">
            <v>0</v>
          </cell>
          <cell r="Y1192">
            <v>1.6364022097754347</v>
          </cell>
          <cell r="Z1192">
            <v>1.3459960057218483</v>
          </cell>
          <cell r="AA1192">
            <v>0.25392748095845308</v>
          </cell>
          <cell r="AB1192">
            <v>0.48929281295604032</v>
          </cell>
          <cell r="AC1192">
            <v>9.6670296903945871</v>
          </cell>
          <cell r="AD1192">
            <v>8.2651306916465401</v>
          </cell>
          <cell r="AE1192">
            <v>1.5208767397705019</v>
          </cell>
          <cell r="AF1192">
            <v>99.99990700225473</v>
          </cell>
          <cell r="AG1192">
            <v>0.52848258958452343</v>
          </cell>
        </row>
        <row r="1193">
          <cell r="C1193" t="str">
            <v>200704</v>
          </cell>
          <cell r="D1193" t="str">
            <v>COSTA</v>
          </cell>
          <cell r="E1193" t="str">
            <v>PIURA</v>
          </cell>
          <cell r="F1193" t="str">
            <v>TALARA</v>
          </cell>
          <cell r="G1193" t="str">
            <v>LOBITOS</v>
          </cell>
          <cell r="H1193">
            <v>1646</v>
          </cell>
          <cell r="I1193">
            <v>1591.3519256308102</v>
          </cell>
          <cell r="J1193">
            <v>54.648074369189771</v>
          </cell>
          <cell r="K1193">
            <v>0.46</v>
          </cell>
          <cell r="L1193">
            <v>50.60709606947669</v>
          </cell>
          <cell r="M1193">
            <v>2.2411628889756545</v>
          </cell>
          <cell r="N1193">
            <v>4.0122999065623119</v>
          </cell>
          <cell r="O1193">
            <v>2.9197180090913806</v>
          </cell>
          <cell r="P1193">
            <v>2.7714213830864716</v>
          </cell>
          <cell r="Q1193">
            <v>3.1280404138035789</v>
          </cell>
          <cell r="R1193">
            <v>2.8167969524514622</v>
          </cell>
          <cell r="S1193">
            <v>3.5374559009529452</v>
          </cell>
          <cell r="T1193">
            <v>0.52693224692912044</v>
          </cell>
          <cell r="U1193">
            <v>1.0249798151788001</v>
          </cell>
          <cell r="V1193">
            <v>2.9858195478301415</v>
          </cell>
          <cell r="W1193">
            <v>0.24952823669276764</v>
          </cell>
          <cell r="X1193">
            <v>0</v>
          </cell>
          <cell r="Y1193">
            <v>1.6364022097754347</v>
          </cell>
          <cell r="Z1193">
            <v>1.3459960057218483</v>
          </cell>
          <cell r="AA1193">
            <v>0.25392748095845308</v>
          </cell>
          <cell r="AB1193">
            <v>0.48929281295604032</v>
          </cell>
          <cell r="AC1193">
            <v>9.6670296903945871</v>
          </cell>
          <cell r="AD1193">
            <v>8.2651306916465401</v>
          </cell>
          <cell r="AE1193">
            <v>1.5208767397705019</v>
          </cell>
          <cell r="AF1193">
            <v>99.99990700225473</v>
          </cell>
          <cell r="AG1193">
            <v>0.52848258958452343</v>
          </cell>
        </row>
        <row r="1194">
          <cell r="C1194" t="str">
            <v>200705</v>
          </cell>
          <cell r="D1194" t="str">
            <v>COSTA</v>
          </cell>
          <cell r="E1194" t="str">
            <v>PIURA</v>
          </cell>
          <cell r="F1194" t="str">
            <v>TALARA</v>
          </cell>
          <cell r="G1194" t="str">
            <v>LOS ORGANOS</v>
          </cell>
          <cell r="H1194">
            <v>9411</v>
          </cell>
          <cell r="I1194">
            <v>8203.7837078651683</v>
          </cell>
          <cell r="J1194">
            <v>1207.2162921348317</v>
          </cell>
          <cell r="K1194">
            <v>0.46</v>
          </cell>
          <cell r="L1194">
            <v>50.60709606947669</v>
          </cell>
          <cell r="M1194">
            <v>2.2411628889756545</v>
          </cell>
          <cell r="N1194">
            <v>4.0122999065623119</v>
          </cell>
          <cell r="O1194">
            <v>2.9197180090913806</v>
          </cell>
          <cell r="P1194">
            <v>2.7714213830864716</v>
          </cell>
          <cell r="Q1194">
            <v>3.1280404138035789</v>
          </cell>
          <cell r="R1194">
            <v>2.8167969524514622</v>
          </cell>
          <cell r="S1194">
            <v>3.5374559009529452</v>
          </cell>
          <cell r="T1194">
            <v>0.52693224692912044</v>
          </cell>
          <cell r="U1194">
            <v>1.0249798151788001</v>
          </cell>
          <cell r="V1194">
            <v>2.9858195478301415</v>
          </cell>
          <cell r="W1194">
            <v>0.24952823669276764</v>
          </cell>
          <cell r="X1194">
            <v>0</v>
          </cell>
          <cell r="Y1194">
            <v>1.6364022097754347</v>
          </cell>
          <cell r="Z1194">
            <v>1.3459960057218483</v>
          </cell>
          <cell r="AA1194">
            <v>0.25392748095845308</v>
          </cell>
          <cell r="AB1194">
            <v>0.48929281295604032</v>
          </cell>
          <cell r="AC1194">
            <v>9.6670296903945871</v>
          </cell>
          <cell r="AD1194">
            <v>8.2651306916465401</v>
          </cell>
          <cell r="AE1194">
            <v>1.5208767397705019</v>
          </cell>
          <cell r="AF1194">
            <v>99.99990700225473</v>
          </cell>
          <cell r="AG1194">
            <v>0.52848258958452343</v>
          </cell>
        </row>
        <row r="1195">
          <cell r="C1195" t="str">
            <v>200802</v>
          </cell>
          <cell r="D1195" t="str">
            <v>COSTA</v>
          </cell>
          <cell r="E1195" t="str">
            <v>PIURA</v>
          </cell>
          <cell r="F1195" t="str">
            <v>SECHURA</v>
          </cell>
          <cell r="G1195" t="str">
            <v>BELLAVISTA DE LA UNION</v>
          </cell>
          <cell r="H1195">
            <v>4303</v>
          </cell>
          <cell r="I1195">
            <v>3639.1583206879109</v>
          </cell>
          <cell r="J1195">
            <v>663.84167931208913</v>
          </cell>
          <cell r="K1195">
            <v>0.32</v>
          </cell>
          <cell r="L1195">
            <v>50.60709606947669</v>
          </cell>
          <cell r="M1195">
            <v>2.2411628889756545</v>
          </cell>
          <cell r="N1195">
            <v>4.0122999065623119</v>
          </cell>
          <cell r="O1195">
            <v>2.9197180090913806</v>
          </cell>
          <cell r="P1195">
            <v>2.7714213830864716</v>
          </cell>
          <cell r="Q1195">
            <v>3.1280404138035789</v>
          </cell>
          <cell r="R1195">
            <v>2.8167969524514622</v>
          </cell>
          <cell r="S1195">
            <v>3.5374559009529452</v>
          </cell>
          <cell r="T1195">
            <v>0.52693224692912044</v>
          </cell>
          <cell r="U1195">
            <v>1.0249798151788001</v>
          </cell>
          <cell r="V1195">
            <v>2.9858195478301415</v>
          </cell>
          <cell r="W1195">
            <v>0.24952823669276764</v>
          </cell>
          <cell r="X1195">
            <v>0</v>
          </cell>
          <cell r="Y1195">
            <v>1.6364022097754347</v>
          </cell>
          <cell r="Z1195">
            <v>1.3459960057218483</v>
          </cell>
          <cell r="AA1195">
            <v>0.25392748095845308</v>
          </cell>
          <cell r="AB1195">
            <v>0.48929281295604032</v>
          </cell>
          <cell r="AC1195">
            <v>9.6670296903945871</v>
          </cell>
          <cell r="AD1195">
            <v>8.2651306916465401</v>
          </cell>
          <cell r="AE1195">
            <v>1.5208767397705019</v>
          </cell>
          <cell r="AF1195">
            <v>99.99990700225473</v>
          </cell>
          <cell r="AG1195">
            <v>0.52848258958452343</v>
          </cell>
        </row>
        <row r="1196">
          <cell r="C1196" t="str">
            <v>200803</v>
          </cell>
          <cell r="D1196" t="str">
            <v>COSTA</v>
          </cell>
          <cell r="E1196" t="str">
            <v>PIURA</v>
          </cell>
          <cell r="F1196" t="str">
            <v>SECHURA</v>
          </cell>
          <cell r="G1196" t="str">
            <v>BERNAL</v>
          </cell>
          <cell r="H1196">
            <v>6775</v>
          </cell>
          <cell r="I1196">
            <v>5917.7508140797026</v>
          </cell>
          <cell r="J1196">
            <v>857.24918592029735</v>
          </cell>
          <cell r="K1196">
            <v>0.35</v>
          </cell>
          <cell r="L1196">
            <v>50.60709606947669</v>
          </cell>
          <cell r="M1196">
            <v>2.2411628889756545</v>
          </cell>
          <cell r="N1196">
            <v>4.0122999065623119</v>
          </cell>
          <cell r="O1196">
            <v>2.9197180090913806</v>
          </cell>
          <cell r="P1196">
            <v>2.7714213830864716</v>
          </cell>
          <cell r="Q1196">
            <v>3.1280404138035789</v>
          </cell>
          <cell r="R1196">
            <v>2.8167969524514622</v>
          </cell>
          <cell r="S1196">
            <v>3.5374559009529452</v>
          </cell>
          <cell r="T1196">
            <v>0.52693224692912044</v>
          </cell>
          <cell r="U1196">
            <v>1.0249798151788001</v>
          </cell>
          <cell r="V1196">
            <v>2.9858195478301415</v>
          </cell>
          <cell r="W1196">
            <v>0.24952823669276764</v>
          </cell>
          <cell r="X1196">
            <v>0</v>
          </cell>
          <cell r="Y1196">
            <v>1.6364022097754347</v>
          </cell>
          <cell r="Z1196">
            <v>1.3459960057218483</v>
          </cell>
          <cell r="AA1196">
            <v>0.25392748095845308</v>
          </cell>
          <cell r="AB1196">
            <v>0.48929281295604032</v>
          </cell>
          <cell r="AC1196">
            <v>9.6670296903945871</v>
          </cell>
          <cell r="AD1196">
            <v>8.2651306916465401</v>
          </cell>
          <cell r="AE1196">
            <v>1.5208767397705019</v>
          </cell>
          <cell r="AF1196">
            <v>99.99990700225473</v>
          </cell>
          <cell r="AG1196">
            <v>0.52848258958452343</v>
          </cell>
        </row>
        <row r="1197">
          <cell r="C1197" t="str">
            <v>200804</v>
          </cell>
          <cell r="D1197" t="str">
            <v>COSTA</v>
          </cell>
          <cell r="E1197" t="str">
            <v>PIURA</v>
          </cell>
          <cell r="F1197" t="str">
            <v>SECHURA</v>
          </cell>
          <cell r="G1197" t="str">
            <v>CRISTO NOS VALGA</v>
          </cell>
          <cell r="H1197">
            <v>3878</v>
          </cell>
          <cell r="I1197">
            <v>2547.0547823511993</v>
          </cell>
          <cell r="J1197">
            <v>1330.9452176488007</v>
          </cell>
          <cell r="K1197">
            <v>0.46</v>
          </cell>
          <cell r="L1197">
            <v>50.60709606947669</v>
          </cell>
          <cell r="M1197">
            <v>2.2411628889756545</v>
          </cell>
          <cell r="N1197">
            <v>4.0122999065623119</v>
          </cell>
          <cell r="O1197">
            <v>2.9197180090913806</v>
          </cell>
          <cell r="P1197">
            <v>2.7714213830864716</v>
          </cell>
          <cell r="Q1197">
            <v>3.1280404138035789</v>
          </cell>
          <cell r="R1197">
            <v>2.8167969524514622</v>
          </cell>
          <cell r="S1197">
            <v>3.5374559009529452</v>
          </cell>
          <cell r="T1197">
            <v>0.52693224692912044</v>
          </cell>
          <cell r="U1197">
            <v>1.0249798151788001</v>
          </cell>
          <cell r="V1197">
            <v>2.9858195478301415</v>
          </cell>
          <cell r="W1197">
            <v>0.24952823669276764</v>
          </cell>
          <cell r="X1197">
            <v>0</v>
          </cell>
          <cell r="Y1197">
            <v>1.6364022097754347</v>
          </cell>
          <cell r="Z1197">
            <v>1.3459960057218483</v>
          </cell>
          <cell r="AA1197">
            <v>0.25392748095845308</v>
          </cell>
          <cell r="AB1197">
            <v>0.48929281295604032</v>
          </cell>
          <cell r="AC1197">
            <v>9.6670296903945871</v>
          </cell>
          <cell r="AD1197">
            <v>8.2651306916465401</v>
          </cell>
          <cell r="AE1197">
            <v>1.5208767397705019</v>
          </cell>
          <cell r="AF1197">
            <v>99.99990700225473</v>
          </cell>
          <cell r="AG1197">
            <v>0.52848258958452343</v>
          </cell>
        </row>
        <row r="1198">
          <cell r="C1198" t="str">
            <v>200806</v>
          </cell>
          <cell r="D1198" t="str">
            <v>COSTA</v>
          </cell>
          <cell r="E1198" t="str">
            <v>PIURA</v>
          </cell>
          <cell r="F1198" t="str">
            <v>SECHURA</v>
          </cell>
          <cell r="G1198" t="str">
            <v>RINCONADA LLICUAR</v>
          </cell>
          <cell r="H1198">
            <v>3113</v>
          </cell>
          <cell r="I1198">
            <v>3078.1082311733803</v>
          </cell>
          <cell r="J1198">
            <v>34.891768826619682</v>
          </cell>
          <cell r="K1198">
            <v>0.46</v>
          </cell>
          <cell r="L1198">
            <v>50.60709606947669</v>
          </cell>
          <cell r="M1198">
            <v>2.2411628889756545</v>
          </cell>
          <cell r="N1198">
            <v>4.0122999065623119</v>
          </cell>
          <cell r="O1198">
            <v>2.9197180090913806</v>
          </cell>
          <cell r="P1198">
            <v>2.7714213830864716</v>
          </cell>
          <cell r="Q1198">
            <v>3.1280404138035789</v>
          </cell>
          <cell r="R1198">
            <v>2.8167969524514622</v>
          </cell>
          <cell r="S1198">
            <v>3.5374559009529452</v>
          </cell>
          <cell r="T1198">
            <v>0.52693224692912044</v>
          </cell>
          <cell r="U1198">
            <v>1.0249798151788001</v>
          </cell>
          <cell r="V1198">
            <v>2.9858195478301415</v>
          </cell>
          <cell r="W1198">
            <v>0.24952823669276764</v>
          </cell>
          <cell r="X1198">
            <v>0</v>
          </cell>
          <cell r="Y1198">
            <v>1.6364022097754347</v>
          </cell>
          <cell r="Z1198">
            <v>1.3459960057218483</v>
          </cell>
          <cell r="AA1198">
            <v>0.25392748095845308</v>
          </cell>
          <cell r="AB1198">
            <v>0.48929281295604032</v>
          </cell>
          <cell r="AC1198">
            <v>9.6670296903945871</v>
          </cell>
          <cell r="AD1198">
            <v>8.2651306916465401</v>
          </cell>
          <cell r="AE1198">
            <v>1.5208767397705019</v>
          </cell>
          <cell r="AF1198">
            <v>99.99990700225473</v>
          </cell>
          <cell r="AG1198">
            <v>0.52848258958452343</v>
          </cell>
        </row>
        <row r="1199">
          <cell r="C1199" t="str">
            <v>210103</v>
          </cell>
          <cell r="D1199" t="str">
            <v>SIERRA</v>
          </cell>
          <cell r="E1199" t="str">
            <v>PUNO</v>
          </cell>
          <cell r="F1199" t="str">
            <v>PUNO</v>
          </cell>
          <cell r="G1199" t="str">
            <v>AMANTANI</v>
          </cell>
          <cell r="H1199">
            <v>4447</v>
          </cell>
          <cell r="I1199">
            <v>417.00423031727382</v>
          </cell>
          <cell r="J1199">
            <v>4029.9957696827259</v>
          </cell>
          <cell r="K1199">
            <v>0.42799999999999999</v>
          </cell>
          <cell r="L1199">
            <v>53.02363411200227</v>
          </cell>
          <cell r="M1199">
            <v>3.6552116189644734</v>
          </cell>
          <cell r="N1199">
            <v>3.0193742238596797</v>
          </cell>
          <cell r="O1199">
            <v>2.9134203126486038</v>
          </cell>
          <cell r="P1199">
            <v>2.6414259865752143</v>
          </cell>
          <cell r="Q1199">
            <v>3.0399519188847073</v>
          </cell>
          <cell r="R1199">
            <v>2.4585806603998157</v>
          </cell>
          <cell r="S1199">
            <v>4.2281390871362099</v>
          </cell>
          <cell r="T1199">
            <v>0.73451222152699591</v>
          </cell>
          <cell r="U1199">
            <v>0.67862861982989986</v>
          </cell>
          <cell r="V1199">
            <v>2.5621990691510477</v>
          </cell>
          <cell r="W1199">
            <v>0.2145882049279827</v>
          </cell>
          <cell r="X1199">
            <v>2.3948883243993628E-2</v>
          </cell>
          <cell r="Y1199">
            <v>1.222096343613345</v>
          </cell>
          <cell r="Z1199">
            <v>1.1035993980174246</v>
          </cell>
          <cell r="AA1199">
            <v>0.3138155426230686</v>
          </cell>
          <cell r="AB1199">
            <v>0.56938056947425664</v>
          </cell>
          <cell r="AC1199">
            <v>7.6182710827178708</v>
          </cell>
          <cell r="AD1199">
            <v>8.5530788636095938</v>
          </cell>
          <cell r="AE1199">
            <v>1.4260930656741659</v>
          </cell>
          <cell r="AF1199">
            <v>99.999949784880627</v>
          </cell>
          <cell r="AG1199">
            <v>0.56678845730966743</v>
          </cell>
        </row>
        <row r="1200">
          <cell r="C1200" t="str">
            <v>210104</v>
          </cell>
          <cell r="D1200" t="str">
            <v>SIERRA</v>
          </cell>
          <cell r="E1200" t="str">
            <v>PUNO</v>
          </cell>
          <cell r="F1200" t="str">
            <v>PUNO</v>
          </cell>
          <cell r="G1200" t="str">
            <v>ATUNCOLLA</v>
          </cell>
          <cell r="H1200">
            <v>5653</v>
          </cell>
          <cell r="I1200">
            <v>340.26120382523908</v>
          </cell>
          <cell r="J1200">
            <v>5312.7387961747609</v>
          </cell>
          <cell r="K1200">
            <v>0.42799999999999999</v>
          </cell>
          <cell r="L1200">
            <v>53.02363411200227</v>
          </cell>
          <cell r="M1200">
            <v>3.6552116189644734</v>
          </cell>
          <cell r="N1200">
            <v>3.0193742238596797</v>
          </cell>
          <cell r="O1200">
            <v>2.9134203126486038</v>
          </cell>
          <cell r="P1200">
            <v>2.6414259865752143</v>
          </cell>
          <cell r="Q1200">
            <v>3.0399519188847073</v>
          </cell>
          <cell r="R1200">
            <v>2.4585806603998157</v>
          </cell>
          <cell r="S1200">
            <v>4.2281390871362099</v>
          </cell>
          <cell r="T1200">
            <v>0.73451222152699591</v>
          </cell>
          <cell r="U1200">
            <v>0.67862861982989986</v>
          </cell>
          <cell r="V1200">
            <v>2.5621990691510477</v>
          </cell>
          <cell r="W1200">
            <v>0.2145882049279827</v>
          </cell>
          <cell r="X1200">
            <v>2.3948883243993628E-2</v>
          </cell>
          <cell r="Y1200">
            <v>1.222096343613345</v>
          </cell>
          <cell r="Z1200">
            <v>1.1035993980174246</v>
          </cell>
          <cell r="AA1200">
            <v>0.3138155426230686</v>
          </cell>
          <cell r="AB1200">
            <v>0.56938056947425664</v>
          </cell>
          <cell r="AC1200">
            <v>7.6182710827178708</v>
          </cell>
          <cell r="AD1200">
            <v>8.5530788636095938</v>
          </cell>
          <cell r="AE1200">
            <v>1.4260930656741659</v>
          </cell>
          <cell r="AF1200">
            <v>99.999949784880627</v>
          </cell>
          <cell r="AG1200">
            <v>0.56678845730966743</v>
          </cell>
        </row>
        <row r="1201">
          <cell r="C1201" t="str">
            <v>210106</v>
          </cell>
          <cell r="D1201" t="str">
            <v>SIERRA</v>
          </cell>
          <cell r="E1201" t="str">
            <v>PUNO</v>
          </cell>
          <cell r="F1201" t="str">
            <v>PUNO</v>
          </cell>
          <cell r="G1201" t="str">
            <v>CHUCUITO</v>
          </cell>
          <cell r="H1201">
            <v>7012</v>
          </cell>
          <cell r="I1201">
            <v>1015.5127006192342</v>
          </cell>
          <cell r="J1201">
            <v>5996.4872993807658</v>
          </cell>
          <cell r="K1201">
            <v>0.42799999999999999</v>
          </cell>
          <cell r="L1201">
            <v>53.02363411200227</v>
          </cell>
          <cell r="M1201">
            <v>3.6552116189644734</v>
          </cell>
          <cell r="N1201">
            <v>3.0193742238596797</v>
          </cell>
          <cell r="O1201">
            <v>2.9134203126486038</v>
          </cell>
          <cell r="P1201">
            <v>2.6414259865752143</v>
          </cell>
          <cell r="Q1201">
            <v>3.0399519188847073</v>
          </cell>
          <cell r="R1201">
            <v>2.4585806603998157</v>
          </cell>
          <cell r="S1201">
            <v>4.2281390871362099</v>
          </cell>
          <cell r="T1201">
            <v>0.73451222152699591</v>
          </cell>
          <cell r="U1201">
            <v>0.67862861982989986</v>
          </cell>
          <cell r="V1201">
            <v>2.5621990691510477</v>
          </cell>
          <cell r="W1201">
            <v>0.2145882049279827</v>
          </cell>
          <cell r="X1201">
            <v>2.3948883243993628E-2</v>
          </cell>
          <cell r="Y1201">
            <v>1.222096343613345</v>
          </cell>
          <cell r="Z1201">
            <v>1.1035993980174246</v>
          </cell>
          <cell r="AA1201">
            <v>0.3138155426230686</v>
          </cell>
          <cell r="AB1201">
            <v>0.56938056947425664</v>
          </cell>
          <cell r="AC1201">
            <v>7.6182710827178708</v>
          </cell>
          <cell r="AD1201">
            <v>8.5530788636095938</v>
          </cell>
          <cell r="AE1201">
            <v>1.4260930656741659</v>
          </cell>
          <cell r="AF1201">
            <v>99.999949784880627</v>
          </cell>
          <cell r="AG1201">
            <v>0.56678845730966743</v>
          </cell>
        </row>
        <row r="1202">
          <cell r="C1202" t="str">
            <v>210107</v>
          </cell>
          <cell r="D1202" t="str">
            <v>SIERRA</v>
          </cell>
          <cell r="E1202" t="str">
            <v>PUNO</v>
          </cell>
          <cell r="F1202" t="str">
            <v>PUNO</v>
          </cell>
          <cell r="G1202" t="str">
            <v>COATA</v>
          </cell>
          <cell r="H1202">
            <v>8034</v>
          </cell>
          <cell r="I1202">
            <v>2541.6891837010962</v>
          </cell>
          <cell r="J1202">
            <v>5492.3108162989038</v>
          </cell>
          <cell r="K1202">
            <v>0.38</v>
          </cell>
          <cell r="L1202">
            <v>53.02363411200227</v>
          </cell>
          <cell r="M1202">
            <v>3.6552116189644734</v>
          </cell>
          <cell r="N1202">
            <v>3.0193742238596797</v>
          </cell>
          <cell r="O1202">
            <v>2.9134203126486038</v>
          </cell>
          <cell r="P1202">
            <v>2.6414259865752143</v>
          </cell>
          <cell r="Q1202">
            <v>3.0399519188847073</v>
          </cell>
          <cell r="R1202">
            <v>2.4585806603998157</v>
          </cell>
          <cell r="S1202">
            <v>4.2281390871362099</v>
          </cell>
          <cell r="T1202">
            <v>0.73451222152699591</v>
          </cell>
          <cell r="U1202">
            <v>0.67862861982989986</v>
          </cell>
          <cell r="V1202">
            <v>2.5621990691510477</v>
          </cell>
          <cell r="W1202">
            <v>0.2145882049279827</v>
          </cell>
          <cell r="X1202">
            <v>2.3948883243993628E-2</v>
          </cell>
          <cell r="Y1202">
            <v>1.222096343613345</v>
          </cell>
          <cell r="Z1202">
            <v>1.1035993980174246</v>
          </cell>
          <cell r="AA1202">
            <v>0.3138155426230686</v>
          </cell>
          <cell r="AB1202">
            <v>0.56938056947425664</v>
          </cell>
          <cell r="AC1202">
            <v>7.6182710827178708</v>
          </cell>
          <cell r="AD1202">
            <v>8.5530788636095938</v>
          </cell>
          <cell r="AE1202">
            <v>1.4260930656741659</v>
          </cell>
          <cell r="AF1202">
            <v>99.999949784880627</v>
          </cell>
          <cell r="AG1202">
            <v>0.56678845730966743</v>
          </cell>
        </row>
        <row r="1203">
          <cell r="C1203" t="str">
            <v>210109</v>
          </cell>
          <cell r="D1203" t="str">
            <v>SIERRA</v>
          </cell>
          <cell r="E1203" t="str">
            <v>PUNO</v>
          </cell>
          <cell r="F1203" t="str">
            <v>PUNO</v>
          </cell>
          <cell r="G1203" t="str">
            <v>MAÑAZO</v>
          </cell>
          <cell r="H1203">
            <v>5369</v>
          </cell>
          <cell r="I1203">
            <v>2624.9101082370207</v>
          </cell>
          <cell r="J1203">
            <v>2744.0898917629793</v>
          </cell>
          <cell r="K1203">
            <v>0.42799999999999999</v>
          </cell>
          <cell r="L1203">
            <v>53.02363411200227</v>
          </cell>
          <cell r="M1203">
            <v>3.6552116189644734</v>
          </cell>
          <cell r="N1203">
            <v>3.0193742238596797</v>
          </cell>
          <cell r="O1203">
            <v>2.9134203126486038</v>
          </cell>
          <cell r="P1203">
            <v>2.6414259865752143</v>
          </cell>
          <cell r="Q1203">
            <v>3.0399519188847073</v>
          </cell>
          <cell r="R1203">
            <v>2.4585806603998157</v>
          </cell>
          <cell r="S1203">
            <v>4.2281390871362099</v>
          </cell>
          <cell r="T1203">
            <v>0.73451222152699591</v>
          </cell>
          <cell r="U1203">
            <v>0.67862861982989986</v>
          </cell>
          <cell r="V1203">
            <v>2.5621990691510477</v>
          </cell>
          <cell r="W1203">
            <v>0.2145882049279827</v>
          </cell>
          <cell r="X1203">
            <v>2.3948883243993628E-2</v>
          </cell>
          <cell r="Y1203">
            <v>1.222096343613345</v>
          </cell>
          <cell r="Z1203">
            <v>1.1035993980174246</v>
          </cell>
          <cell r="AA1203">
            <v>0.3138155426230686</v>
          </cell>
          <cell r="AB1203">
            <v>0.56938056947425664</v>
          </cell>
          <cell r="AC1203">
            <v>7.6182710827178708</v>
          </cell>
          <cell r="AD1203">
            <v>8.5530788636095938</v>
          </cell>
          <cell r="AE1203">
            <v>1.4260930656741659</v>
          </cell>
          <cell r="AF1203">
            <v>99.999949784880627</v>
          </cell>
          <cell r="AG1203">
            <v>0.56678845730966743</v>
          </cell>
        </row>
        <row r="1204">
          <cell r="C1204" t="str">
            <v>210110</v>
          </cell>
          <cell r="D1204" t="str">
            <v>SIERRA</v>
          </cell>
          <cell r="E1204" t="str">
            <v>PUNO</v>
          </cell>
          <cell r="F1204" t="str">
            <v>PUNO</v>
          </cell>
          <cell r="G1204" t="str">
            <v>PAUCARCOLLA</v>
          </cell>
          <cell r="H1204">
            <v>5135</v>
          </cell>
          <cell r="I1204">
            <v>650.32072368421052</v>
          </cell>
          <cell r="J1204">
            <v>4484.6792763157891</v>
          </cell>
          <cell r="K1204">
            <v>0.42799999999999999</v>
          </cell>
          <cell r="L1204">
            <v>53.02363411200227</v>
          </cell>
          <cell r="M1204">
            <v>3.6552116189644734</v>
          </cell>
          <cell r="N1204">
            <v>3.0193742238596797</v>
          </cell>
          <cell r="O1204">
            <v>2.9134203126486038</v>
          </cell>
          <cell r="P1204">
            <v>2.6414259865752143</v>
          </cell>
          <cell r="Q1204">
            <v>3.0399519188847073</v>
          </cell>
          <cell r="R1204">
            <v>2.4585806603998157</v>
          </cell>
          <cell r="S1204">
            <v>4.2281390871362099</v>
          </cell>
          <cell r="T1204">
            <v>0.73451222152699591</v>
          </cell>
          <cell r="U1204">
            <v>0.67862861982989986</v>
          </cell>
          <cell r="V1204">
            <v>2.5621990691510477</v>
          </cell>
          <cell r="W1204">
            <v>0.2145882049279827</v>
          </cell>
          <cell r="X1204">
            <v>2.3948883243993628E-2</v>
          </cell>
          <cell r="Y1204">
            <v>1.222096343613345</v>
          </cell>
          <cell r="Z1204">
            <v>1.1035993980174246</v>
          </cell>
          <cell r="AA1204">
            <v>0.3138155426230686</v>
          </cell>
          <cell r="AB1204">
            <v>0.56938056947425664</v>
          </cell>
          <cell r="AC1204">
            <v>7.6182710827178708</v>
          </cell>
          <cell r="AD1204">
            <v>8.5530788636095938</v>
          </cell>
          <cell r="AE1204">
            <v>1.4260930656741659</v>
          </cell>
          <cell r="AF1204">
            <v>99.999949784880627</v>
          </cell>
          <cell r="AG1204">
            <v>0.56678845730966743</v>
          </cell>
        </row>
        <row r="1205">
          <cell r="C1205" t="str">
            <v>210111</v>
          </cell>
          <cell r="D1205" t="str">
            <v>SIERRA</v>
          </cell>
          <cell r="E1205" t="str">
            <v>PUNO</v>
          </cell>
          <cell r="F1205" t="str">
            <v>PUNO</v>
          </cell>
          <cell r="G1205" t="str">
            <v>PICHACANI</v>
          </cell>
          <cell r="H1205">
            <v>5324</v>
          </cell>
          <cell r="I1205">
            <v>1749.666904422254</v>
          </cell>
          <cell r="J1205">
            <v>3574.333095577746</v>
          </cell>
          <cell r="K1205">
            <v>0.36</v>
          </cell>
          <cell r="L1205">
            <v>32.571949319457907</v>
          </cell>
          <cell r="M1205">
            <v>0.54384572419672517</v>
          </cell>
          <cell r="N1205">
            <v>3.7628244701178817</v>
          </cell>
          <cell r="O1205">
            <v>3.8069200693770759</v>
          </cell>
          <cell r="P1205">
            <v>5.0268983155481077</v>
          </cell>
          <cell r="Q1205">
            <v>6.2615750948055382</v>
          </cell>
          <cell r="R1205">
            <v>9.9068113002322349</v>
          </cell>
          <cell r="S1205">
            <v>4.9828027162889139</v>
          </cell>
          <cell r="T1205">
            <v>0.58794132345591898</v>
          </cell>
          <cell r="U1205">
            <v>0.7334568010112591</v>
          </cell>
          <cell r="V1205">
            <v>3.5717435399947082</v>
          </cell>
          <cell r="W1205">
            <v>0</v>
          </cell>
          <cell r="X1205">
            <v>0</v>
          </cell>
          <cell r="Y1205">
            <v>5.0415968486345051</v>
          </cell>
          <cell r="Z1205">
            <v>3.7378369638710049</v>
          </cell>
          <cell r="AA1205">
            <v>1.1317870476526442</v>
          </cell>
          <cell r="AB1205">
            <v>1.3111091513066995</v>
          </cell>
          <cell r="AC1205">
            <v>9.0542963812211532</v>
          </cell>
          <cell r="AD1205">
            <v>4.5271481906105775</v>
          </cell>
          <cell r="AE1205">
            <v>3.4394567422171272</v>
          </cell>
          <cell r="AF1205">
            <v>100</v>
          </cell>
          <cell r="AG1205">
            <v>0.33115795043654633</v>
          </cell>
        </row>
        <row r="1206">
          <cell r="C1206" t="str">
            <v>210112</v>
          </cell>
          <cell r="D1206" t="str">
            <v>SIERRA</v>
          </cell>
          <cell r="E1206" t="str">
            <v>PUNO</v>
          </cell>
          <cell r="F1206" t="str">
            <v>PUNO</v>
          </cell>
          <cell r="G1206" t="str">
            <v>PLATERIA</v>
          </cell>
          <cell r="H1206">
            <v>7743</v>
          </cell>
          <cell r="I1206">
            <v>518.82220609579099</v>
          </cell>
          <cell r="J1206">
            <v>7224.1777939042095</v>
          </cell>
          <cell r="K1206">
            <v>0.42799999999999999</v>
          </cell>
          <cell r="L1206">
            <v>53.02363411200227</v>
          </cell>
          <cell r="M1206">
            <v>3.6552116189644734</v>
          </cell>
          <cell r="N1206">
            <v>3.0193742238596797</v>
          </cell>
          <cell r="O1206">
            <v>2.9134203126486038</v>
          </cell>
          <cell r="P1206">
            <v>2.6414259865752143</v>
          </cell>
          <cell r="Q1206">
            <v>3.0399519188847073</v>
          </cell>
          <cell r="R1206">
            <v>2.4585806603998157</v>
          </cell>
          <cell r="S1206">
            <v>4.2281390871362099</v>
          </cell>
          <cell r="T1206">
            <v>0.73451222152699591</v>
          </cell>
          <cell r="U1206">
            <v>0.67862861982989986</v>
          </cell>
          <cell r="V1206">
            <v>2.5621990691510477</v>
          </cell>
          <cell r="W1206">
            <v>0.2145882049279827</v>
          </cell>
          <cell r="X1206">
            <v>2.3948883243993628E-2</v>
          </cell>
          <cell r="Y1206">
            <v>1.222096343613345</v>
          </cell>
          <cell r="Z1206">
            <v>1.1035993980174246</v>
          </cell>
          <cell r="AA1206">
            <v>0.3138155426230686</v>
          </cell>
          <cell r="AB1206">
            <v>0.56938056947425664</v>
          </cell>
          <cell r="AC1206">
            <v>7.6182710827178708</v>
          </cell>
          <cell r="AD1206">
            <v>8.5530788636095938</v>
          </cell>
          <cell r="AE1206">
            <v>1.4260930656741659</v>
          </cell>
          <cell r="AF1206">
            <v>99.999949784880627</v>
          </cell>
          <cell r="AG1206">
            <v>0.56678845730966743</v>
          </cell>
        </row>
        <row r="1207">
          <cell r="C1207" t="str">
            <v>210113</v>
          </cell>
          <cell r="D1207" t="str">
            <v>SIERRA</v>
          </cell>
          <cell r="E1207" t="str">
            <v>PUNO</v>
          </cell>
          <cell r="F1207" t="str">
            <v>PUNO</v>
          </cell>
          <cell r="G1207" t="str">
            <v>SAN ANTONIO</v>
          </cell>
          <cell r="H1207">
            <v>3799</v>
          </cell>
          <cell r="I1207">
            <v>631.195719844358</v>
          </cell>
          <cell r="J1207">
            <v>3167.8042801556421</v>
          </cell>
          <cell r="K1207">
            <v>0.42799999999999999</v>
          </cell>
          <cell r="L1207">
            <v>53.02363411200227</v>
          </cell>
          <cell r="M1207">
            <v>3.6552116189644734</v>
          </cell>
          <cell r="N1207">
            <v>3.0193742238596797</v>
          </cell>
          <cell r="O1207">
            <v>2.9134203126486038</v>
          </cell>
          <cell r="P1207">
            <v>2.6414259865752143</v>
          </cell>
          <cell r="Q1207">
            <v>3.0399519188847073</v>
          </cell>
          <cell r="R1207">
            <v>2.4585806603998157</v>
          </cell>
          <cell r="S1207">
            <v>4.2281390871362099</v>
          </cell>
          <cell r="T1207">
            <v>0.73451222152699591</v>
          </cell>
          <cell r="U1207">
            <v>0.67862861982989986</v>
          </cell>
          <cell r="V1207">
            <v>2.5621990691510477</v>
          </cell>
          <cell r="W1207">
            <v>0.2145882049279827</v>
          </cell>
          <cell r="X1207">
            <v>2.3948883243993628E-2</v>
          </cell>
          <cell r="Y1207">
            <v>1.222096343613345</v>
          </cell>
          <cell r="Z1207">
            <v>1.1035993980174246</v>
          </cell>
          <cell r="AA1207">
            <v>0.3138155426230686</v>
          </cell>
          <cell r="AB1207">
            <v>0.56938056947425664</v>
          </cell>
          <cell r="AC1207">
            <v>7.6182710827178708</v>
          </cell>
          <cell r="AD1207">
            <v>8.5530788636095938</v>
          </cell>
          <cell r="AE1207">
            <v>1.4260930656741659</v>
          </cell>
          <cell r="AF1207">
            <v>99.999949784880627</v>
          </cell>
          <cell r="AG1207">
            <v>0.56678845730966743</v>
          </cell>
        </row>
        <row r="1208">
          <cell r="C1208" t="str">
            <v>210114</v>
          </cell>
          <cell r="D1208" t="str">
            <v>SIERRA</v>
          </cell>
          <cell r="E1208" t="str">
            <v>PUNO</v>
          </cell>
          <cell r="F1208" t="str">
            <v>PUNO</v>
          </cell>
          <cell r="G1208" t="str">
            <v>TIQUILLACA</v>
          </cell>
          <cell r="H1208">
            <v>1790</v>
          </cell>
          <cell r="I1208">
            <v>227.56453969800293</v>
          </cell>
          <cell r="J1208">
            <v>1562.435460301997</v>
          </cell>
          <cell r="K1208">
            <v>0.42799999999999999</v>
          </cell>
          <cell r="L1208">
            <v>53.02363411200227</v>
          </cell>
          <cell r="M1208">
            <v>3.6552116189644734</v>
          </cell>
          <cell r="N1208">
            <v>3.0193742238596797</v>
          </cell>
          <cell r="O1208">
            <v>2.9134203126486038</v>
          </cell>
          <cell r="P1208">
            <v>2.6414259865752143</v>
          </cell>
          <cell r="Q1208">
            <v>3.0399519188847073</v>
          </cell>
          <cell r="R1208">
            <v>2.4585806603998157</v>
          </cell>
          <cell r="S1208">
            <v>4.2281390871362099</v>
          </cell>
          <cell r="T1208">
            <v>0.73451222152699591</v>
          </cell>
          <cell r="U1208">
            <v>0.67862861982989986</v>
          </cell>
          <cell r="V1208">
            <v>2.5621990691510477</v>
          </cell>
          <cell r="W1208">
            <v>0.2145882049279827</v>
          </cell>
          <cell r="X1208">
            <v>2.3948883243993628E-2</v>
          </cell>
          <cell r="Y1208">
            <v>1.222096343613345</v>
          </cell>
          <cell r="Z1208">
            <v>1.1035993980174246</v>
          </cell>
          <cell r="AA1208">
            <v>0.3138155426230686</v>
          </cell>
          <cell r="AB1208">
            <v>0.56938056947425664</v>
          </cell>
          <cell r="AC1208">
            <v>7.6182710827178708</v>
          </cell>
          <cell r="AD1208">
            <v>8.5530788636095938</v>
          </cell>
          <cell r="AE1208">
            <v>1.4260930656741659</v>
          </cell>
          <cell r="AF1208">
            <v>99.999949784880627</v>
          </cell>
          <cell r="AG1208">
            <v>0.56678845730966743</v>
          </cell>
        </row>
        <row r="1209">
          <cell r="C1209" t="str">
            <v>210115</v>
          </cell>
          <cell r="D1209" t="str">
            <v>SIERRA</v>
          </cell>
          <cell r="E1209" t="str">
            <v>PUNO</v>
          </cell>
          <cell r="F1209" t="str">
            <v>PUNO</v>
          </cell>
          <cell r="G1209" t="str">
            <v>VILQUE</v>
          </cell>
          <cell r="H1209">
            <v>3129</v>
          </cell>
          <cell r="I1209">
            <v>732.40441882804998</v>
          </cell>
          <cell r="J1209">
            <v>2396.59558117195</v>
          </cell>
          <cell r="K1209">
            <v>0.42799999999999999</v>
          </cell>
          <cell r="L1209">
            <v>53.02363411200227</v>
          </cell>
          <cell r="M1209">
            <v>3.6552116189644734</v>
          </cell>
          <cell r="N1209">
            <v>3.0193742238596797</v>
          </cell>
          <cell r="O1209">
            <v>2.9134203126486038</v>
          </cell>
          <cell r="P1209">
            <v>2.6414259865752143</v>
          </cell>
          <cell r="Q1209">
            <v>3.0399519188847073</v>
          </cell>
          <cell r="R1209">
            <v>2.4585806603998157</v>
          </cell>
          <cell r="S1209">
            <v>4.2281390871362099</v>
          </cell>
          <cell r="T1209">
            <v>0.73451222152699591</v>
          </cell>
          <cell r="U1209">
            <v>0.67862861982989986</v>
          </cell>
          <cell r="V1209">
            <v>2.5621990691510477</v>
          </cell>
          <cell r="W1209">
            <v>0.2145882049279827</v>
          </cell>
          <cell r="X1209">
            <v>2.3948883243993628E-2</v>
          </cell>
          <cell r="Y1209">
            <v>1.222096343613345</v>
          </cell>
          <cell r="Z1209">
            <v>1.1035993980174246</v>
          </cell>
          <cell r="AA1209">
            <v>0.3138155426230686</v>
          </cell>
          <cell r="AB1209">
            <v>0.56938056947425664</v>
          </cell>
          <cell r="AC1209">
            <v>7.6182710827178708</v>
          </cell>
          <cell r="AD1209">
            <v>8.5530788636095938</v>
          </cell>
          <cell r="AE1209">
            <v>1.4260930656741659</v>
          </cell>
          <cell r="AF1209">
            <v>99.999949784880627</v>
          </cell>
          <cell r="AG1209">
            <v>0.56678845730966743</v>
          </cell>
        </row>
        <row r="1210">
          <cell r="C1210" t="str">
            <v>210202</v>
          </cell>
          <cell r="D1210" t="str">
            <v>SIERRA</v>
          </cell>
          <cell r="E1210" t="str">
            <v>PUNO</v>
          </cell>
          <cell r="F1210" t="str">
            <v>AZANGARO</v>
          </cell>
          <cell r="G1210" t="str">
            <v>ACHAYA</v>
          </cell>
          <cell r="H1210">
            <v>4479</v>
          </cell>
          <cell r="I1210">
            <v>131.96751447997985</v>
          </cell>
          <cell r="J1210">
            <v>4347.0324855200197</v>
          </cell>
          <cell r="K1210">
            <v>0.42799999999999999</v>
          </cell>
          <cell r="L1210">
            <v>53.02363411200227</v>
          </cell>
          <cell r="M1210">
            <v>3.6552116189644734</v>
          </cell>
          <cell r="N1210">
            <v>3.0193742238596797</v>
          </cell>
          <cell r="O1210">
            <v>2.9134203126486038</v>
          </cell>
          <cell r="P1210">
            <v>2.6414259865752143</v>
          </cell>
          <cell r="Q1210">
            <v>3.0399519188847073</v>
          </cell>
          <cell r="R1210">
            <v>2.4585806603998157</v>
          </cell>
          <cell r="S1210">
            <v>4.2281390871362099</v>
          </cell>
          <cell r="T1210">
            <v>0.73451222152699591</v>
          </cell>
          <cell r="U1210">
            <v>0.67862861982989986</v>
          </cell>
          <cell r="V1210">
            <v>2.5621990691510477</v>
          </cell>
          <cell r="W1210">
            <v>0.2145882049279827</v>
          </cell>
          <cell r="X1210">
            <v>2.3948883243993628E-2</v>
          </cell>
          <cell r="Y1210">
            <v>1.222096343613345</v>
          </cell>
          <cell r="Z1210">
            <v>1.1035993980174246</v>
          </cell>
          <cell r="AA1210">
            <v>0.3138155426230686</v>
          </cell>
          <cell r="AB1210">
            <v>0.56938056947425664</v>
          </cell>
          <cell r="AC1210">
            <v>7.6182710827178708</v>
          </cell>
          <cell r="AD1210">
            <v>8.5530788636095938</v>
          </cell>
          <cell r="AE1210">
            <v>1.4260930656741659</v>
          </cell>
          <cell r="AF1210">
            <v>99.999949784880627</v>
          </cell>
          <cell r="AG1210">
            <v>0.56678845730966743</v>
          </cell>
        </row>
        <row r="1211">
          <cell r="C1211" t="str">
            <v>210203</v>
          </cell>
          <cell r="D1211" t="str">
            <v>SIERRA</v>
          </cell>
          <cell r="E1211" t="str">
            <v>PUNO</v>
          </cell>
          <cell r="F1211" t="str">
            <v>AZANGARO</v>
          </cell>
          <cell r="G1211" t="str">
            <v>ARAPA</v>
          </cell>
          <cell r="H1211">
            <v>7483</v>
          </cell>
          <cell r="I1211">
            <v>799.89169121979967</v>
          </cell>
          <cell r="J1211">
            <v>6683.1083087801999</v>
          </cell>
          <cell r="K1211">
            <v>0.42799999999999999</v>
          </cell>
          <cell r="L1211">
            <v>53.02363411200227</v>
          </cell>
          <cell r="M1211">
            <v>3.6552116189644734</v>
          </cell>
          <cell r="N1211">
            <v>3.0193742238596797</v>
          </cell>
          <cell r="O1211">
            <v>2.9134203126486038</v>
          </cell>
          <cell r="P1211">
            <v>2.6414259865752143</v>
          </cell>
          <cell r="Q1211">
            <v>3.0399519188847073</v>
          </cell>
          <cell r="R1211">
            <v>2.4585806603998157</v>
          </cell>
          <cell r="S1211">
            <v>4.2281390871362099</v>
          </cell>
          <cell r="T1211">
            <v>0.73451222152699591</v>
          </cell>
          <cell r="U1211">
            <v>0.67862861982989986</v>
          </cell>
          <cell r="V1211">
            <v>2.5621990691510477</v>
          </cell>
          <cell r="W1211">
            <v>0.2145882049279827</v>
          </cell>
          <cell r="X1211">
            <v>2.3948883243993628E-2</v>
          </cell>
          <cell r="Y1211">
            <v>1.222096343613345</v>
          </cell>
          <cell r="Z1211">
            <v>1.1035993980174246</v>
          </cell>
          <cell r="AA1211">
            <v>0.3138155426230686</v>
          </cell>
          <cell r="AB1211">
            <v>0.56938056947425664</v>
          </cell>
          <cell r="AC1211">
            <v>7.6182710827178708</v>
          </cell>
          <cell r="AD1211">
            <v>8.5530788636095938</v>
          </cell>
          <cell r="AE1211">
            <v>1.4260930656741659</v>
          </cell>
          <cell r="AF1211">
            <v>99.999949784880627</v>
          </cell>
          <cell r="AG1211">
            <v>0.56678845730966743</v>
          </cell>
        </row>
        <row r="1212">
          <cell r="C1212" t="str">
            <v>210205</v>
          </cell>
          <cell r="D1212" t="str">
            <v>SIERRA</v>
          </cell>
          <cell r="E1212" t="str">
            <v>PUNO</v>
          </cell>
          <cell r="F1212" t="str">
            <v>AZANGARO</v>
          </cell>
          <cell r="G1212" t="str">
            <v>CAMINACA  41/</v>
          </cell>
          <cell r="H1212">
            <v>3564</v>
          </cell>
          <cell r="I1212">
            <v>106.54285714285714</v>
          </cell>
          <cell r="J1212">
            <v>3457.457142857143</v>
          </cell>
          <cell r="K1212">
            <v>0.42799999999999999</v>
          </cell>
          <cell r="L1212">
            <v>53.02363411200227</v>
          </cell>
          <cell r="M1212">
            <v>3.6552116189644734</v>
          </cell>
          <cell r="N1212">
            <v>3.0193742238596797</v>
          </cell>
          <cell r="O1212">
            <v>2.9134203126486038</v>
          </cell>
          <cell r="P1212">
            <v>2.6414259865752143</v>
          </cell>
          <cell r="Q1212">
            <v>3.0399519188847073</v>
          </cell>
          <cell r="R1212">
            <v>2.4585806603998157</v>
          </cell>
          <cell r="S1212">
            <v>4.2281390871362099</v>
          </cell>
          <cell r="T1212">
            <v>0.73451222152699591</v>
          </cell>
          <cell r="U1212">
            <v>0.67862861982989986</v>
          </cell>
          <cell r="V1212">
            <v>2.5621990691510477</v>
          </cell>
          <cell r="W1212">
            <v>0.2145882049279827</v>
          </cell>
          <cell r="X1212">
            <v>2.3948883243993628E-2</v>
          </cell>
          <cell r="Y1212">
            <v>1.222096343613345</v>
          </cell>
          <cell r="Z1212">
            <v>1.1035993980174246</v>
          </cell>
          <cell r="AA1212">
            <v>0.3138155426230686</v>
          </cell>
          <cell r="AB1212">
            <v>0.56938056947425664</v>
          </cell>
          <cell r="AC1212">
            <v>7.6182710827178708</v>
          </cell>
          <cell r="AD1212">
            <v>8.5530788636095938</v>
          </cell>
          <cell r="AE1212">
            <v>1.4260930656741659</v>
          </cell>
          <cell r="AF1212">
            <v>99.999949784880627</v>
          </cell>
          <cell r="AG1212">
            <v>0.56678845730966743</v>
          </cell>
        </row>
        <row r="1213">
          <cell r="C1213" t="str">
            <v>210207</v>
          </cell>
          <cell r="D1213" t="str">
            <v>SIERRA</v>
          </cell>
          <cell r="E1213" t="str">
            <v>PUNO</v>
          </cell>
          <cell r="F1213" t="str">
            <v>AZANGARO</v>
          </cell>
          <cell r="G1213" t="str">
            <v>JOSE DOMINGO CHOQUEHUANCA</v>
          </cell>
          <cell r="H1213">
            <v>5458</v>
          </cell>
          <cell r="I1213">
            <v>3504.7323183657736</v>
          </cell>
          <cell r="J1213">
            <v>1953.2676816342264</v>
          </cell>
          <cell r="K1213">
            <v>0.42</v>
          </cell>
          <cell r="L1213">
            <v>53.02363411200227</v>
          </cell>
          <cell r="M1213">
            <v>3.6552116189644734</v>
          </cell>
          <cell r="N1213">
            <v>3.0193742238596797</v>
          </cell>
          <cell r="O1213">
            <v>2.9134203126486038</v>
          </cell>
          <cell r="P1213">
            <v>2.6414259865752143</v>
          </cell>
          <cell r="Q1213">
            <v>3.0399519188847073</v>
          </cell>
          <cell r="R1213">
            <v>2.4585806603998157</v>
          </cell>
          <cell r="S1213">
            <v>4.2281390871362099</v>
          </cell>
          <cell r="T1213">
            <v>0.73451222152699591</v>
          </cell>
          <cell r="U1213">
            <v>0.67862861982989986</v>
          </cell>
          <cell r="V1213">
            <v>2.5621990691510477</v>
          </cell>
          <cell r="W1213">
            <v>0.2145882049279827</v>
          </cell>
          <cell r="X1213">
            <v>2.3948883243993628E-2</v>
          </cell>
          <cell r="Y1213">
            <v>1.222096343613345</v>
          </cell>
          <cell r="Z1213">
            <v>1.1035993980174246</v>
          </cell>
          <cell r="AA1213">
            <v>0.3138155426230686</v>
          </cell>
          <cell r="AB1213">
            <v>0.56938056947425664</v>
          </cell>
          <cell r="AC1213">
            <v>7.6182710827178708</v>
          </cell>
          <cell r="AD1213">
            <v>8.5530788636095938</v>
          </cell>
          <cell r="AE1213">
            <v>1.4260930656741659</v>
          </cell>
          <cell r="AF1213">
            <v>99.999949784880627</v>
          </cell>
          <cell r="AG1213">
            <v>0.56678845730966743</v>
          </cell>
        </row>
        <row r="1214">
          <cell r="C1214" t="str">
            <v>210208</v>
          </cell>
          <cell r="D1214" t="str">
            <v>SIERRA</v>
          </cell>
          <cell r="E1214" t="str">
            <v>PUNO</v>
          </cell>
          <cell r="F1214" t="str">
            <v>AZANGARO</v>
          </cell>
          <cell r="G1214" t="str">
            <v>MUÑANI</v>
          </cell>
          <cell r="H1214">
            <v>8180</v>
          </cell>
          <cell r="I1214">
            <v>2628.1297810604065</v>
          </cell>
          <cell r="J1214">
            <v>5551.8702189395935</v>
          </cell>
          <cell r="K1214">
            <v>0.43</v>
          </cell>
          <cell r="L1214">
            <v>53.02363411200227</v>
          </cell>
          <cell r="M1214">
            <v>3.6552116189644734</v>
          </cell>
          <cell r="N1214">
            <v>3.0193742238596797</v>
          </cell>
          <cell r="O1214">
            <v>2.9134203126486038</v>
          </cell>
          <cell r="P1214">
            <v>2.6414259865752143</v>
          </cell>
          <cell r="Q1214">
            <v>3.0399519188847073</v>
          </cell>
          <cell r="R1214">
            <v>2.4585806603998157</v>
          </cell>
          <cell r="S1214">
            <v>4.2281390871362099</v>
          </cell>
          <cell r="T1214">
            <v>0.73451222152699591</v>
          </cell>
          <cell r="U1214">
            <v>0.67862861982989986</v>
          </cell>
          <cell r="V1214">
            <v>2.5621990691510477</v>
          </cell>
          <cell r="W1214">
            <v>0.2145882049279827</v>
          </cell>
          <cell r="X1214">
            <v>2.3948883243993628E-2</v>
          </cell>
          <cell r="Y1214">
            <v>1.222096343613345</v>
          </cell>
          <cell r="Z1214">
            <v>1.1035993980174246</v>
          </cell>
          <cell r="AA1214">
            <v>0.3138155426230686</v>
          </cell>
          <cell r="AB1214">
            <v>0.56938056947425664</v>
          </cell>
          <cell r="AC1214">
            <v>7.6182710827178708</v>
          </cell>
          <cell r="AD1214">
            <v>8.5530788636095938</v>
          </cell>
          <cell r="AE1214">
            <v>1.4260930656741659</v>
          </cell>
          <cell r="AF1214">
            <v>99.999949784880627</v>
          </cell>
          <cell r="AG1214">
            <v>0.56678845730966743</v>
          </cell>
        </row>
        <row r="1215">
          <cell r="C1215" t="str">
            <v>210209</v>
          </cell>
          <cell r="D1215" t="str">
            <v>SIERRA</v>
          </cell>
          <cell r="E1215" t="str">
            <v>PUNO</v>
          </cell>
          <cell r="F1215" t="str">
            <v>AZANGARO</v>
          </cell>
          <cell r="G1215" t="str">
            <v>POTONI</v>
          </cell>
          <cell r="H1215">
            <v>6456</v>
          </cell>
          <cell r="I1215">
            <v>2488.5764563106795</v>
          </cell>
          <cell r="J1215">
            <v>3967.4235436893205</v>
          </cell>
          <cell r="K1215">
            <v>0.38</v>
          </cell>
          <cell r="L1215">
            <v>53.02363411200227</v>
          </cell>
          <cell r="M1215">
            <v>3.6552116189644734</v>
          </cell>
          <cell r="N1215">
            <v>3.0193742238596797</v>
          </cell>
          <cell r="O1215">
            <v>2.9134203126486038</v>
          </cell>
          <cell r="P1215">
            <v>2.6414259865752143</v>
          </cell>
          <cell r="Q1215">
            <v>3.0399519188847073</v>
          </cell>
          <cell r="R1215">
            <v>2.4585806603998157</v>
          </cell>
          <cell r="S1215">
            <v>4.2281390871362099</v>
          </cell>
          <cell r="T1215">
            <v>0.73451222152699591</v>
          </cell>
          <cell r="U1215">
            <v>0.67862861982989986</v>
          </cell>
          <cell r="V1215">
            <v>2.5621990691510477</v>
          </cell>
          <cell r="W1215">
            <v>0.2145882049279827</v>
          </cell>
          <cell r="X1215">
            <v>2.3948883243993628E-2</v>
          </cell>
          <cell r="Y1215">
            <v>1.222096343613345</v>
          </cell>
          <cell r="Z1215">
            <v>1.1035993980174246</v>
          </cell>
          <cell r="AA1215">
            <v>0.3138155426230686</v>
          </cell>
          <cell r="AB1215">
            <v>0.56938056947425664</v>
          </cell>
          <cell r="AC1215">
            <v>7.6182710827178708</v>
          </cell>
          <cell r="AD1215">
            <v>8.5530788636095938</v>
          </cell>
          <cell r="AE1215">
            <v>1.4260930656741659</v>
          </cell>
          <cell r="AF1215">
            <v>99.999949784880627</v>
          </cell>
          <cell r="AG1215">
            <v>0.56678845730966743</v>
          </cell>
        </row>
        <row r="1216">
          <cell r="C1216" t="str">
            <v>210211</v>
          </cell>
          <cell r="D1216" t="str">
            <v>SIERRA</v>
          </cell>
          <cell r="E1216" t="str">
            <v>PUNO</v>
          </cell>
          <cell r="F1216" t="str">
            <v>AZANGARO</v>
          </cell>
          <cell r="G1216" t="str">
            <v>SAN ANTON</v>
          </cell>
          <cell r="H1216">
            <v>9978</v>
          </cell>
          <cell r="I1216">
            <v>3686.7864406779663</v>
          </cell>
          <cell r="J1216">
            <v>6291.2135593220337</v>
          </cell>
          <cell r="K1216">
            <v>0.35158467471495641</v>
          </cell>
          <cell r="L1216">
            <v>44.111503856041125</v>
          </cell>
          <cell r="M1216">
            <v>1.7673521850899734</v>
          </cell>
          <cell r="N1216">
            <v>3.4142030848329044</v>
          </cell>
          <cell r="O1216">
            <v>3.1571336760925446</v>
          </cell>
          <cell r="P1216">
            <v>2.1690231362467864</v>
          </cell>
          <cell r="Q1216">
            <v>2.4019922879177371</v>
          </cell>
          <cell r="R1216">
            <v>3.6150385604113109</v>
          </cell>
          <cell r="S1216">
            <v>4.6674164524421577</v>
          </cell>
          <cell r="T1216">
            <v>0.32133676092544983</v>
          </cell>
          <cell r="U1216">
            <v>0.6507069408740358</v>
          </cell>
          <cell r="V1216">
            <v>2.3296915167095111</v>
          </cell>
          <cell r="W1216">
            <v>0</v>
          </cell>
          <cell r="X1216">
            <v>0.15263496143958868</v>
          </cell>
          <cell r="Y1216">
            <v>2.0886889460154241</v>
          </cell>
          <cell r="Z1216">
            <v>0.62660668380462714</v>
          </cell>
          <cell r="AA1216">
            <v>0.71497429305912585</v>
          </cell>
          <cell r="AB1216">
            <v>0.40167095115681234</v>
          </cell>
          <cell r="AC1216">
            <v>10.041773778920307</v>
          </cell>
          <cell r="AD1216">
            <v>15.375964010282775</v>
          </cell>
          <cell r="AE1216">
            <v>1.992287917737789</v>
          </cell>
          <cell r="AF1216">
            <v>99.999999999999972</v>
          </cell>
          <cell r="AG1216">
            <v>0.458788560411311</v>
          </cell>
        </row>
        <row r="1217">
          <cell r="C1217" t="str">
            <v>210212</v>
          </cell>
          <cell r="D1217" t="str">
            <v>SIERRA</v>
          </cell>
          <cell r="E1217" t="str">
            <v>PUNO</v>
          </cell>
          <cell r="F1217" t="str">
            <v>AZANGARO</v>
          </cell>
          <cell r="G1217" t="str">
            <v>SAN JOSE</v>
          </cell>
          <cell r="H1217">
            <v>5751</v>
          </cell>
          <cell r="I1217">
            <v>2077.8178475935829</v>
          </cell>
          <cell r="J1217">
            <v>3673.1821524064171</v>
          </cell>
          <cell r="K1217">
            <v>0.35026995711327991</v>
          </cell>
          <cell r="L1217">
            <v>44.073953715094824</v>
          </cell>
          <cell r="M1217">
            <v>1.1664074650077758</v>
          </cell>
          <cell r="N1217">
            <v>5.7798101251131593</v>
          </cell>
          <cell r="O1217">
            <v>7.0738840788282538</v>
          </cell>
          <cell r="P1217">
            <v>3.8416007056475006</v>
          </cell>
          <cell r="Q1217">
            <v>2.7564355516352914</v>
          </cell>
          <cell r="R1217">
            <v>2.3061210278312942</v>
          </cell>
          <cell r="S1217">
            <v>4.3986908381885286</v>
          </cell>
          <cell r="T1217">
            <v>1.0909681762261787</v>
          </cell>
          <cell r="U1217">
            <v>1.3637102202827232</v>
          </cell>
          <cell r="V1217">
            <v>3.4121770618137925</v>
          </cell>
          <cell r="W1217">
            <v>0</v>
          </cell>
          <cell r="X1217">
            <v>0.2321208885587614</v>
          </cell>
          <cell r="Y1217">
            <v>1.2070286205055589</v>
          </cell>
          <cell r="Z1217">
            <v>0.33077226619623495</v>
          </cell>
          <cell r="AA1217">
            <v>0.29595413291242079</v>
          </cell>
          <cell r="AB1217">
            <v>0.17409066641907103</v>
          </cell>
          <cell r="AC1217">
            <v>13.393375269840529</v>
          </cell>
          <cell r="AD1217">
            <v>0.90527146537916947</v>
          </cell>
          <cell r="AE1217">
            <v>6.1976277245189291</v>
          </cell>
          <cell r="AF1217">
            <v>100.00000000000001</v>
          </cell>
          <cell r="AG1217">
            <v>0.45240361180102595</v>
          </cell>
        </row>
        <row r="1218">
          <cell r="C1218" t="str">
            <v>210213</v>
          </cell>
          <cell r="D1218" t="str">
            <v>SIERRA</v>
          </cell>
          <cell r="E1218" t="str">
            <v>PUNO</v>
          </cell>
          <cell r="F1218" t="str">
            <v>AZANGARO</v>
          </cell>
          <cell r="G1218" t="str">
            <v>SAN JUAN DE SALINAS</v>
          </cell>
          <cell r="H1218">
            <v>4325</v>
          </cell>
          <cell r="I1218">
            <v>194.05676747645018</v>
          </cell>
          <cell r="J1218">
            <v>4130.9432325235503</v>
          </cell>
          <cell r="K1218">
            <v>0.42799999999999999</v>
          </cell>
          <cell r="L1218">
            <v>53.02363411200227</v>
          </cell>
          <cell r="M1218">
            <v>3.6552116189644734</v>
          </cell>
          <cell r="N1218">
            <v>3.0193742238596797</v>
          </cell>
          <cell r="O1218">
            <v>2.9134203126486038</v>
          </cell>
          <cell r="P1218">
            <v>2.6414259865752143</v>
          </cell>
          <cell r="Q1218">
            <v>3.0399519188847073</v>
          </cell>
          <cell r="R1218">
            <v>2.4585806603998157</v>
          </cell>
          <cell r="S1218">
            <v>4.2281390871362099</v>
          </cell>
          <cell r="T1218">
            <v>0.73451222152699591</v>
          </cell>
          <cell r="U1218">
            <v>0.67862861982989986</v>
          </cell>
          <cell r="V1218">
            <v>2.5621990691510477</v>
          </cell>
          <cell r="W1218">
            <v>0.2145882049279827</v>
          </cell>
          <cell r="X1218">
            <v>2.3948883243993628E-2</v>
          </cell>
          <cell r="Y1218">
            <v>1.222096343613345</v>
          </cell>
          <cell r="Z1218">
            <v>1.1035993980174246</v>
          </cell>
          <cell r="AA1218">
            <v>0.3138155426230686</v>
          </cell>
          <cell r="AB1218">
            <v>0.56938056947425664</v>
          </cell>
          <cell r="AC1218">
            <v>7.6182710827178708</v>
          </cell>
          <cell r="AD1218">
            <v>8.5530788636095938</v>
          </cell>
          <cell r="AE1218">
            <v>1.4260930656741659</v>
          </cell>
          <cell r="AF1218">
            <v>99.999949784880627</v>
          </cell>
          <cell r="AG1218">
            <v>0.56678845730966743</v>
          </cell>
        </row>
        <row r="1219">
          <cell r="C1219" t="str">
            <v>210214</v>
          </cell>
          <cell r="D1219" t="str">
            <v>SIERRA</v>
          </cell>
          <cell r="E1219" t="str">
            <v>PUNO</v>
          </cell>
          <cell r="F1219" t="str">
            <v>AZANGARO</v>
          </cell>
          <cell r="G1219" t="str">
            <v>SANTIAGO DE PUPUJA</v>
          </cell>
          <cell r="H1219">
            <v>5172</v>
          </cell>
          <cell r="I1219">
            <v>187.52071823204417</v>
          </cell>
          <cell r="J1219">
            <v>4984.4792817679554</v>
          </cell>
          <cell r="K1219">
            <v>0.42799999999999999</v>
          </cell>
          <cell r="L1219">
            <v>53.02363411200227</v>
          </cell>
          <cell r="M1219">
            <v>3.6552116189644734</v>
          </cell>
          <cell r="N1219">
            <v>3.0193742238596797</v>
          </cell>
          <cell r="O1219">
            <v>2.9134203126486038</v>
          </cell>
          <cell r="P1219">
            <v>2.6414259865752143</v>
          </cell>
          <cell r="Q1219">
            <v>3.0399519188847073</v>
          </cell>
          <cell r="R1219">
            <v>2.4585806603998157</v>
          </cell>
          <cell r="S1219">
            <v>4.2281390871362099</v>
          </cell>
          <cell r="T1219">
            <v>0.73451222152699591</v>
          </cell>
          <cell r="U1219">
            <v>0.67862861982989986</v>
          </cell>
          <cell r="V1219">
            <v>2.5621990691510477</v>
          </cell>
          <cell r="W1219">
            <v>0.2145882049279827</v>
          </cell>
          <cell r="X1219">
            <v>2.3948883243993628E-2</v>
          </cell>
          <cell r="Y1219">
            <v>1.222096343613345</v>
          </cell>
          <cell r="Z1219">
            <v>1.1035993980174246</v>
          </cell>
          <cell r="AA1219">
            <v>0.3138155426230686</v>
          </cell>
          <cell r="AB1219">
            <v>0.56938056947425664</v>
          </cell>
          <cell r="AC1219">
            <v>7.6182710827178708</v>
          </cell>
          <cell r="AD1219">
            <v>8.5530788636095938</v>
          </cell>
          <cell r="AE1219">
            <v>1.4260930656741659</v>
          </cell>
          <cell r="AF1219">
            <v>99.999949784880627</v>
          </cell>
          <cell r="AG1219">
            <v>0.56678845730966743</v>
          </cell>
        </row>
        <row r="1220">
          <cell r="C1220" t="str">
            <v>210215</v>
          </cell>
          <cell r="D1220" t="str">
            <v>SIERRA</v>
          </cell>
          <cell r="E1220" t="str">
            <v>PUNO</v>
          </cell>
          <cell r="F1220" t="str">
            <v>AZANGARO</v>
          </cell>
          <cell r="G1220" t="str">
            <v>TIRAPATA</v>
          </cell>
          <cell r="H1220">
            <v>3077</v>
          </cell>
          <cell r="I1220">
            <v>679.51645893256637</v>
          </cell>
          <cell r="J1220">
            <v>2397.4835410674336</v>
          </cell>
          <cell r="K1220">
            <v>0.42799999999999999</v>
          </cell>
          <cell r="L1220">
            <v>53.02363411200227</v>
          </cell>
          <cell r="M1220">
            <v>3.6552116189644734</v>
          </cell>
          <cell r="N1220">
            <v>3.0193742238596797</v>
          </cell>
          <cell r="O1220">
            <v>2.9134203126486038</v>
          </cell>
          <cell r="P1220">
            <v>2.6414259865752143</v>
          </cell>
          <cell r="Q1220">
            <v>3.0399519188847073</v>
          </cell>
          <cell r="R1220">
            <v>2.4585806603998157</v>
          </cell>
          <cell r="S1220">
            <v>4.2281390871362099</v>
          </cell>
          <cell r="T1220">
            <v>0.73451222152699591</v>
          </cell>
          <cell r="U1220">
            <v>0.67862861982989986</v>
          </cell>
          <cell r="V1220">
            <v>2.5621990691510477</v>
          </cell>
          <cell r="W1220">
            <v>0.2145882049279827</v>
          </cell>
          <cell r="X1220">
            <v>2.3948883243993628E-2</v>
          </cell>
          <cell r="Y1220">
            <v>1.222096343613345</v>
          </cell>
          <cell r="Z1220">
            <v>1.1035993980174246</v>
          </cell>
          <cell r="AA1220">
            <v>0.3138155426230686</v>
          </cell>
          <cell r="AB1220">
            <v>0.56938056947425664</v>
          </cell>
          <cell r="AC1220">
            <v>7.6182710827178708</v>
          </cell>
          <cell r="AD1220">
            <v>8.5530788636095938</v>
          </cell>
          <cell r="AE1220">
            <v>1.4260930656741659</v>
          </cell>
          <cell r="AF1220">
            <v>99.999949784880627</v>
          </cell>
          <cell r="AG1220">
            <v>0.56678845730966743</v>
          </cell>
        </row>
        <row r="1221">
          <cell r="C1221" t="str">
            <v>210302</v>
          </cell>
          <cell r="D1221" t="str">
            <v>SIERRA</v>
          </cell>
          <cell r="E1221" t="str">
            <v>PUNO</v>
          </cell>
          <cell r="F1221" t="str">
            <v>CARABAYA</v>
          </cell>
          <cell r="G1221" t="str">
            <v>AJOYANI</v>
          </cell>
          <cell r="H1221">
            <v>2079</v>
          </cell>
          <cell r="I1221">
            <v>1212.2136222910217</v>
          </cell>
          <cell r="J1221">
            <v>866.78637770897831</v>
          </cell>
          <cell r="K1221">
            <v>0.42799999999999999</v>
          </cell>
          <cell r="L1221">
            <v>53.02363411200227</v>
          </cell>
          <cell r="M1221">
            <v>3.6552116189644734</v>
          </cell>
          <cell r="N1221">
            <v>3.0193742238596797</v>
          </cell>
          <cell r="O1221">
            <v>2.9134203126486038</v>
          </cell>
          <cell r="P1221">
            <v>2.6414259865752143</v>
          </cell>
          <cell r="Q1221">
            <v>3.0399519188847073</v>
          </cell>
          <cell r="R1221">
            <v>2.4585806603998157</v>
          </cell>
          <cell r="S1221">
            <v>4.2281390871362099</v>
          </cell>
          <cell r="T1221">
            <v>0.73451222152699591</v>
          </cell>
          <cell r="U1221">
            <v>0.67862861982989986</v>
          </cell>
          <cell r="V1221">
            <v>2.5621990691510477</v>
          </cell>
          <cell r="W1221">
            <v>0.2145882049279827</v>
          </cell>
          <cell r="X1221">
            <v>2.3948883243993628E-2</v>
          </cell>
          <cell r="Y1221">
            <v>1.222096343613345</v>
          </cell>
          <cell r="Z1221">
            <v>1.1035993980174246</v>
          </cell>
          <cell r="AA1221">
            <v>0.3138155426230686</v>
          </cell>
          <cell r="AB1221">
            <v>0.56938056947425664</v>
          </cell>
          <cell r="AC1221">
            <v>7.6182710827178708</v>
          </cell>
          <cell r="AD1221">
            <v>8.5530788636095938</v>
          </cell>
          <cell r="AE1221">
            <v>1.4260930656741659</v>
          </cell>
          <cell r="AF1221">
            <v>99.999949784880627</v>
          </cell>
          <cell r="AG1221">
            <v>0.56678845730966743</v>
          </cell>
        </row>
        <row r="1222">
          <cell r="C1222" t="str">
            <v>210305</v>
          </cell>
          <cell r="D1222" t="str">
            <v>SIERRA</v>
          </cell>
          <cell r="E1222" t="str">
            <v>PUNO</v>
          </cell>
          <cell r="F1222" t="str">
            <v>CARABAYA</v>
          </cell>
          <cell r="G1222" t="str">
            <v>CORANI</v>
          </cell>
          <cell r="H1222">
            <v>3916</v>
          </cell>
          <cell r="I1222">
            <v>944.94312534511334</v>
          </cell>
          <cell r="J1222">
            <v>2971.0568746548865</v>
          </cell>
          <cell r="K1222">
            <v>0.42799999999999999</v>
          </cell>
          <cell r="L1222">
            <v>53.02363411200227</v>
          </cell>
          <cell r="M1222">
            <v>3.6552116189644734</v>
          </cell>
          <cell r="N1222">
            <v>3.0193742238596797</v>
          </cell>
          <cell r="O1222">
            <v>2.9134203126486038</v>
          </cell>
          <cell r="P1222">
            <v>2.6414259865752143</v>
          </cell>
          <cell r="Q1222">
            <v>3.0399519188847073</v>
          </cell>
          <cell r="R1222">
            <v>2.4585806603998157</v>
          </cell>
          <cell r="S1222">
            <v>4.2281390871362099</v>
          </cell>
          <cell r="T1222">
            <v>0.73451222152699591</v>
          </cell>
          <cell r="U1222">
            <v>0.67862861982989986</v>
          </cell>
          <cell r="V1222">
            <v>2.5621990691510477</v>
          </cell>
          <cell r="W1222">
            <v>0.2145882049279827</v>
          </cell>
          <cell r="X1222">
            <v>2.3948883243993628E-2</v>
          </cell>
          <cell r="Y1222">
            <v>1.222096343613345</v>
          </cell>
          <cell r="Z1222">
            <v>1.1035993980174246</v>
          </cell>
          <cell r="AA1222">
            <v>0.3138155426230686</v>
          </cell>
          <cell r="AB1222">
            <v>0.56938056947425664</v>
          </cell>
          <cell r="AC1222">
            <v>7.6182710827178708</v>
          </cell>
          <cell r="AD1222">
            <v>8.5530788636095938</v>
          </cell>
          <cell r="AE1222">
            <v>1.4260930656741659</v>
          </cell>
          <cell r="AF1222">
            <v>99.999949784880627</v>
          </cell>
          <cell r="AG1222">
            <v>0.56678845730966743</v>
          </cell>
        </row>
        <row r="1223">
          <cell r="C1223" t="str">
            <v>210306</v>
          </cell>
          <cell r="D1223" t="str">
            <v>SIERRA</v>
          </cell>
          <cell r="E1223" t="str">
            <v>PUNO</v>
          </cell>
          <cell r="F1223" t="str">
            <v>CARABAYA</v>
          </cell>
          <cell r="G1223" t="str">
            <v>CRUCERO</v>
          </cell>
          <cell r="H1223">
            <v>9208</v>
          </cell>
          <cell r="I1223">
            <v>4965.8437573755018</v>
          </cell>
          <cell r="J1223">
            <v>4242.1562426244982</v>
          </cell>
          <cell r="K1223">
            <v>0.36</v>
          </cell>
          <cell r="L1223">
            <v>53.02363411200227</v>
          </cell>
          <cell r="M1223">
            <v>3.6552116189644734</v>
          </cell>
          <cell r="N1223">
            <v>3.0193742238596797</v>
          </cell>
          <cell r="O1223">
            <v>2.9134203126486038</v>
          </cell>
          <cell r="P1223">
            <v>2.6414259865752143</v>
          </cell>
          <cell r="Q1223">
            <v>3.0399519188847073</v>
          </cell>
          <cell r="R1223">
            <v>2.4585806603998157</v>
          </cell>
          <cell r="S1223">
            <v>4.2281390871362099</v>
          </cell>
          <cell r="T1223">
            <v>0.73451222152699591</v>
          </cell>
          <cell r="U1223">
            <v>0.67862861982989986</v>
          </cell>
          <cell r="V1223">
            <v>2.5621990691510477</v>
          </cell>
          <cell r="W1223">
            <v>0.2145882049279827</v>
          </cell>
          <cell r="X1223">
            <v>2.3948883243993628E-2</v>
          </cell>
          <cell r="Y1223">
            <v>1.222096343613345</v>
          </cell>
          <cell r="Z1223">
            <v>1.1035993980174246</v>
          </cell>
          <cell r="AA1223">
            <v>0.3138155426230686</v>
          </cell>
          <cell r="AB1223">
            <v>0.56938056947425664</v>
          </cell>
          <cell r="AC1223">
            <v>7.6182710827178708</v>
          </cell>
          <cell r="AD1223">
            <v>8.5530788636095938</v>
          </cell>
          <cell r="AE1223">
            <v>1.4260930656741659</v>
          </cell>
          <cell r="AF1223">
            <v>99.999949784880627</v>
          </cell>
          <cell r="AG1223">
            <v>0.56678845730966743</v>
          </cell>
        </row>
        <row r="1224">
          <cell r="C1224" t="str">
            <v>210307</v>
          </cell>
          <cell r="D1224" t="str">
            <v>SELVA</v>
          </cell>
          <cell r="E1224" t="str">
            <v>PUNO</v>
          </cell>
          <cell r="F1224" t="str">
            <v>CARABAYA</v>
          </cell>
          <cell r="G1224" t="str">
            <v xml:space="preserve">ITUATA  </v>
          </cell>
          <cell r="H1224">
            <v>6341</v>
          </cell>
          <cell r="I1224">
            <v>555.40848068107402</v>
          </cell>
          <cell r="J1224">
            <v>5785.5915193189257</v>
          </cell>
          <cell r="K1224">
            <v>0.56000000000000005</v>
          </cell>
          <cell r="L1224">
            <v>65.075883665175553</v>
          </cell>
          <cell r="M1224">
            <v>2.986289245529099</v>
          </cell>
          <cell r="N1224">
            <v>2.1732770934856287</v>
          </cell>
          <cell r="O1224">
            <v>3.0871222564786711</v>
          </cell>
          <cell r="P1224">
            <v>2.0547932426392417</v>
          </cell>
          <cell r="Q1224">
            <v>3.3113509838583952</v>
          </cell>
          <cell r="R1224">
            <v>1.7702517138674623</v>
          </cell>
          <cell r="S1224">
            <v>3.3653862223454247</v>
          </cell>
          <cell r="T1224">
            <v>0.6071735359399455</v>
          </cell>
          <cell r="U1224">
            <v>0.35985152214176297</v>
          </cell>
          <cell r="V1224">
            <v>2.8415340373038349</v>
          </cell>
          <cell r="W1224">
            <v>0.33406331279706081</v>
          </cell>
          <cell r="X1224">
            <v>8.043460633092181E-2</v>
          </cell>
          <cell r="Y1224">
            <v>1.0789441698141062</v>
          </cell>
          <cell r="Z1224">
            <v>0.93445592583209613</v>
          </cell>
          <cell r="AA1224">
            <v>0.30549509827668447</v>
          </cell>
          <cell r="AB1224">
            <v>0.26362740686452352</v>
          </cell>
          <cell r="AC1224">
            <v>3.4902497554762917</v>
          </cell>
          <cell r="AD1224">
            <v>3.2333909674380323</v>
          </cell>
          <cell r="AE1224">
            <v>2.6464252384052456</v>
          </cell>
          <cell r="AF1224">
            <v>99.999999999999943</v>
          </cell>
          <cell r="AG1224">
            <v>0.68062172910704644</v>
          </cell>
        </row>
        <row r="1225">
          <cell r="C1225" t="str">
            <v>210308</v>
          </cell>
          <cell r="D1225" t="str">
            <v>SIERRA</v>
          </cell>
          <cell r="E1225" t="str">
            <v>PUNO</v>
          </cell>
          <cell r="F1225" t="str">
            <v>CARABAYA</v>
          </cell>
          <cell r="G1225" t="str">
            <v>OLLACHEA</v>
          </cell>
          <cell r="H1225">
            <v>5566</v>
          </cell>
          <cell r="I1225">
            <v>1833.0798942874567</v>
          </cell>
          <cell r="J1225">
            <v>3732.9201057125433</v>
          </cell>
          <cell r="K1225">
            <v>0.193673206237051</v>
          </cell>
          <cell r="L1225">
            <v>53.02363411200227</v>
          </cell>
          <cell r="M1225">
            <v>3.6552116189644734</v>
          </cell>
          <cell r="N1225">
            <v>3.0193742238596797</v>
          </cell>
          <cell r="O1225">
            <v>2.9134203126486038</v>
          </cell>
          <cell r="P1225">
            <v>2.6414259865752143</v>
          </cell>
          <cell r="Q1225">
            <v>3.0399519188847073</v>
          </cell>
          <cell r="R1225">
            <v>2.4585806603998157</v>
          </cell>
          <cell r="S1225">
            <v>4.2281390871362099</v>
          </cell>
          <cell r="T1225">
            <v>0.73451222152699591</v>
          </cell>
          <cell r="U1225">
            <v>0.67862861982989986</v>
          </cell>
          <cell r="V1225">
            <v>2.5621990691510477</v>
          </cell>
          <cell r="W1225">
            <v>0.2145882049279827</v>
          </cell>
          <cell r="X1225">
            <v>2.3948883243993628E-2</v>
          </cell>
          <cell r="Y1225">
            <v>1.222096343613345</v>
          </cell>
          <cell r="Z1225">
            <v>1.1035993980174246</v>
          </cell>
          <cell r="AA1225">
            <v>0.3138155426230686</v>
          </cell>
          <cell r="AB1225">
            <v>0.56938056947425664</v>
          </cell>
          <cell r="AC1225">
            <v>7.6182710827178708</v>
          </cell>
          <cell r="AD1225">
            <v>8.5530788636095938</v>
          </cell>
          <cell r="AE1225">
            <v>1.4260930656741659</v>
          </cell>
          <cell r="AF1225">
            <v>99.999949784880627</v>
          </cell>
          <cell r="AG1225">
            <v>0.56678845730966743</v>
          </cell>
        </row>
        <row r="1226">
          <cell r="C1226" t="str">
            <v>210309</v>
          </cell>
          <cell r="D1226" t="str">
            <v>SELVA</v>
          </cell>
          <cell r="E1226" t="str">
            <v>PUNO</v>
          </cell>
          <cell r="F1226" t="str">
            <v>CARABAYA</v>
          </cell>
          <cell r="G1226" t="str">
            <v>SAN GABAN</v>
          </cell>
          <cell r="H1226">
            <v>4109</v>
          </cell>
          <cell r="I1226">
            <v>1315.8607657881651</v>
          </cell>
          <cell r="J1226">
            <v>2793.1392342118352</v>
          </cell>
          <cell r="K1226">
            <v>0.56000000000000005</v>
          </cell>
          <cell r="L1226">
            <v>65.075883665175553</v>
          </cell>
          <cell r="M1226">
            <v>2.986289245529099</v>
          </cell>
          <cell r="N1226">
            <v>2.1732770934856287</v>
          </cell>
          <cell r="O1226">
            <v>3.0871222564786711</v>
          </cell>
          <cell r="P1226">
            <v>2.0547932426392417</v>
          </cell>
          <cell r="Q1226">
            <v>3.3113509838583952</v>
          </cell>
          <cell r="R1226">
            <v>1.7702517138674623</v>
          </cell>
          <cell r="S1226">
            <v>3.3653862223454247</v>
          </cell>
          <cell r="T1226">
            <v>0.6071735359399455</v>
          </cell>
          <cell r="U1226">
            <v>0.35985152214176297</v>
          </cell>
          <cell r="V1226">
            <v>2.8415340373038349</v>
          </cell>
          <cell r="W1226">
            <v>0.33406331279706081</v>
          </cell>
          <cell r="X1226">
            <v>8.043460633092181E-2</v>
          </cell>
          <cell r="Y1226">
            <v>1.0789441698141062</v>
          </cell>
          <cell r="Z1226">
            <v>0.93445592583209613</v>
          </cell>
          <cell r="AA1226">
            <v>0.30549509827668447</v>
          </cell>
          <cell r="AB1226">
            <v>0.26362740686452352</v>
          </cell>
          <cell r="AC1226">
            <v>3.4902497554762917</v>
          </cell>
          <cell r="AD1226">
            <v>3.2333909674380323</v>
          </cell>
          <cell r="AE1226">
            <v>2.6464252384052456</v>
          </cell>
          <cell r="AF1226">
            <v>99.999999999999943</v>
          </cell>
          <cell r="AG1226">
            <v>0.68062172910704644</v>
          </cell>
        </row>
        <row r="1227">
          <cell r="C1227" t="str">
            <v>210502</v>
          </cell>
          <cell r="D1227" t="str">
            <v>SIERRA</v>
          </cell>
          <cell r="E1227" t="str">
            <v>PUNO</v>
          </cell>
          <cell r="F1227" t="str">
            <v>EL COLLAO</v>
          </cell>
          <cell r="G1227" t="str">
            <v>CAPAZO</v>
          </cell>
          <cell r="H1227">
            <v>2203</v>
          </cell>
          <cell r="I1227">
            <v>175.75846994535519</v>
          </cell>
          <cell r="J1227">
            <v>2027.2415300546447</v>
          </cell>
          <cell r="K1227">
            <v>0.42799999999999999</v>
          </cell>
          <cell r="L1227">
            <v>53.02363411200227</v>
          </cell>
          <cell r="M1227">
            <v>3.6552116189644734</v>
          </cell>
          <cell r="N1227">
            <v>3.0193742238596797</v>
          </cell>
          <cell r="O1227">
            <v>2.9134203126486038</v>
          </cell>
          <cell r="P1227">
            <v>2.6414259865752143</v>
          </cell>
          <cell r="Q1227">
            <v>3.0399519188847073</v>
          </cell>
          <cell r="R1227">
            <v>2.4585806603998157</v>
          </cell>
          <cell r="S1227">
            <v>4.2281390871362099</v>
          </cell>
          <cell r="T1227">
            <v>0.73451222152699591</v>
          </cell>
          <cell r="U1227">
            <v>0.67862861982989986</v>
          </cell>
          <cell r="V1227">
            <v>2.5621990691510477</v>
          </cell>
          <cell r="W1227">
            <v>0.2145882049279827</v>
          </cell>
          <cell r="X1227">
            <v>2.3948883243993628E-2</v>
          </cell>
          <cell r="Y1227">
            <v>1.222096343613345</v>
          </cell>
          <cell r="Z1227">
            <v>1.1035993980174246</v>
          </cell>
          <cell r="AA1227">
            <v>0.3138155426230686</v>
          </cell>
          <cell r="AB1227">
            <v>0.56938056947425664</v>
          </cell>
          <cell r="AC1227">
            <v>7.6182710827178708</v>
          </cell>
          <cell r="AD1227">
            <v>8.5530788636095938</v>
          </cell>
          <cell r="AE1227">
            <v>1.4260930656741659</v>
          </cell>
          <cell r="AF1227">
            <v>99.999949784880627</v>
          </cell>
          <cell r="AG1227">
            <v>0.56678845730966743</v>
          </cell>
        </row>
        <row r="1228">
          <cell r="C1228" t="str">
            <v>210504</v>
          </cell>
          <cell r="D1228" t="str">
            <v>SIERRA</v>
          </cell>
          <cell r="E1228" t="str">
            <v>PUNO</v>
          </cell>
          <cell r="F1228" t="str">
            <v>EL COLLAO</v>
          </cell>
          <cell r="G1228" t="str">
            <v>SANTA ROSA</v>
          </cell>
          <cell r="H1228">
            <v>7735</v>
          </cell>
          <cell r="I1228">
            <v>1422.0883986192407</v>
          </cell>
          <cell r="J1228">
            <v>6312.9116013807597</v>
          </cell>
          <cell r="K1228">
            <v>0.4</v>
          </cell>
          <cell r="L1228">
            <v>36.955878415512309</v>
          </cell>
          <cell r="M1228">
            <v>2.8395079125741582</v>
          </cell>
          <cell r="N1228">
            <v>3.78366190831842</v>
          </cell>
          <cell r="O1228">
            <v>2.3040175866296524</v>
          </cell>
          <cell r="P1228">
            <v>2.7338190324535323</v>
          </cell>
          <cell r="Q1228">
            <v>4.2909685328974261</v>
          </cell>
          <cell r="R1228">
            <v>0.8807406676718853</v>
          </cell>
          <cell r="S1228">
            <v>6.3624705832617003</v>
          </cell>
          <cell r="T1228">
            <v>0.3170666403618787</v>
          </cell>
          <cell r="U1228">
            <v>0.40161774445837972</v>
          </cell>
          <cell r="V1228">
            <v>3.050885672815411</v>
          </cell>
          <cell r="W1228">
            <v>0</v>
          </cell>
          <cell r="X1228">
            <v>0</v>
          </cell>
          <cell r="Y1228">
            <v>2.3110635119710272</v>
          </cell>
          <cell r="Z1228">
            <v>2.7338190324535319</v>
          </cell>
          <cell r="AA1228">
            <v>0.16910220819300198</v>
          </cell>
          <cell r="AB1228">
            <v>0.22546961092400264</v>
          </cell>
          <cell r="AC1228">
            <v>11.745557544072266</v>
          </cell>
          <cell r="AD1228">
            <v>15.836421797274639</v>
          </cell>
          <cell r="AE1228">
            <v>3.0579315981567858</v>
          </cell>
          <cell r="AF1228">
            <v>100</v>
          </cell>
          <cell r="AG1228">
            <v>0.39795386328086463</v>
          </cell>
        </row>
        <row r="1229">
          <cell r="C1229" t="str">
            <v>210505</v>
          </cell>
          <cell r="D1229" t="str">
            <v>SIERRA</v>
          </cell>
          <cell r="E1229" t="str">
            <v>PUNO</v>
          </cell>
          <cell r="F1229" t="str">
            <v>EL COLLAO</v>
          </cell>
          <cell r="G1229" t="str">
            <v>CONDURIRI</v>
          </cell>
          <cell r="H1229">
            <v>4387</v>
          </cell>
          <cell r="I1229">
            <v>492.34510170680386</v>
          </cell>
          <cell r="J1229">
            <v>3894.6548982931963</v>
          </cell>
          <cell r="K1229">
            <v>0.42799999999999999</v>
          </cell>
          <cell r="L1229">
            <v>53.02363411200227</v>
          </cell>
          <cell r="M1229">
            <v>3.6552116189644734</v>
          </cell>
          <cell r="N1229">
            <v>3.0193742238596797</v>
          </cell>
          <cell r="O1229">
            <v>2.9134203126486038</v>
          </cell>
          <cell r="P1229">
            <v>2.6414259865752143</v>
          </cell>
          <cell r="Q1229">
            <v>3.0399519188847073</v>
          </cell>
          <cell r="R1229">
            <v>2.4585806603998157</v>
          </cell>
          <cell r="S1229">
            <v>4.2281390871362099</v>
          </cell>
          <cell r="T1229">
            <v>0.73451222152699591</v>
          </cell>
          <cell r="U1229">
            <v>0.67862861982989986</v>
          </cell>
          <cell r="V1229">
            <v>2.5621990691510477</v>
          </cell>
          <cell r="W1229">
            <v>0.2145882049279827</v>
          </cell>
          <cell r="X1229">
            <v>2.3948883243993628E-2</v>
          </cell>
          <cell r="Y1229">
            <v>1.222096343613345</v>
          </cell>
          <cell r="Z1229">
            <v>1.1035993980174246</v>
          </cell>
          <cell r="AA1229">
            <v>0.3138155426230686</v>
          </cell>
          <cell r="AB1229">
            <v>0.56938056947425664</v>
          </cell>
          <cell r="AC1229">
            <v>7.6182710827178708</v>
          </cell>
          <cell r="AD1229">
            <v>8.5530788636095938</v>
          </cell>
          <cell r="AE1229">
            <v>1.4260930656741659</v>
          </cell>
          <cell r="AF1229">
            <v>99.999949784880627</v>
          </cell>
          <cell r="AG1229">
            <v>0.56678845730966743</v>
          </cell>
        </row>
        <row r="1230">
          <cell r="C1230" t="str">
            <v>210602</v>
          </cell>
          <cell r="D1230" t="str">
            <v>SIERRA</v>
          </cell>
          <cell r="E1230" t="str">
            <v>PUNO</v>
          </cell>
          <cell r="F1230" t="str">
            <v>HUANCANE</v>
          </cell>
          <cell r="G1230" t="str">
            <v>COJATA</v>
          </cell>
          <cell r="H1230">
            <v>4239</v>
          </cell>
          <cell r="I1230">
            <v>1053.4216812126781</v>
          </cell>
          <cell r="J1230">
            <v>3185.5783187873221</v>
          </cell>
          <cell r="K1230">
            <v>0.43</v>
          </cell>
          <cell r="L1230">
            <v>53.02363411200227</v>
          </cell>
          <cell r="M1230">
            <v>3.6552116189644734</v>
          </cell>
          <cell r="N1230">
            <v>3.0193742238596797</v>
          </cell>
          <cell r="O1230">
            <v>2.9134203126486038</v>
          </cell>
          <cell r="P1230">
            <v>2.6414259865752143</v>
          </cell>
          <cell r="Q1230">
            <v>3.0399519188847073</v>
          </cell>
          <cell r="R1230">
            <v>2.4585806603998157</v>
          </cell>
          <cell r="S1230">
            <v>4.2281390871362099</v>
          </cell>
          <cell r="T1230">
            <v>0.73451222152699591</v>
          </cell>
          <cell r="U1230">
            <v>0.67862861982989986</v>
          </cell>
          <cell r="V1230">
            <v>2.5621990691510477</v>
          </cell>
          <cell r="W1230">
            <v>0.2145882049279827</v>
          </cell>
          <cell r="X1230">
            <v>2.3948883243993628E-2</v>
          </cell>
          <cell r="Y1230">
            <v>1.222096343613345</v>
          </cell>
          <cell r="Z1230">
            <v>1.1035993980174246</v>
          </cell>
          <cell r="AA1230">
            <v>0.3138155426230686</v>
          </cell>
          <cell r="AB1230">
            <v>0.56938056947425664</v>
          </cell>
          <cell r="AC1230">
            <v>7.6182710827178708</v>
          </cell>
          <cell r="AD1230">
            <v>8.5530788636095938</v>
          </cell>
          <cell r="AE1230">
            <v>1.4260930656741659</v>
          </cell>
          <cell r="AF1230">
            <v>99.999949784880627</v>
          </cell>
          <cell r="AG1230">
            <v>0.56678845730966743</v>
          </cell>
        </row>
        <row r="1231">
          <cell r="C1231" t="str">
            <v>210603</v>
          </cell>
          <cell r="D1231" t="str">
            <v>SIERRA</v>
          </cell>
          <cell r="E1231" t="str">
            <v>PUNO</v>
          </cell>
          <cell r="F1231" t="str">
            <v>HUANCANE</v>
          </cell>
          <cell r="G1231" t="str">
            <v>HUATASANI</v>
          </cell>
          <cell r="H1231">
            <v>5371</v>
          </cell>
          <cell r="I1231">
            <v>2540.7569778633306</v>
          </cell>
          <cell r="J1231">
            <v>2830.2430221366694</v>
          </cell>
          <cell r="K1231">
            <v>0.42799999999999999</v>
          </cell>
          <cell r="L1231">
            <v>53.02363411200227</v>
          </cell>
          <cell r="M1231">
            <v>3.6552116189644734</v>
          </cell>
          <cell r="N1231">
            <v>3.0193742238596797</v>
          </cell>
          <cell r="O1231">
            <v>2.9134203126486038</v>
          </cell>
          <cell r="P1231">
            <v>2.6414259865752143</v>
          </cell>
          <cell r="Q1231">
            <v>3.0399519188847073</v>
          </cell>
          <cell r="R1231">
            <v>2.4585806603998157</v>
          </cell>
          <cell r="S1231">
            <v>4.2281390871362099</v>
          </cell>
          <cell r="T1231">
            <v>0.73451222152699591</v>
          </cell>
          <cell r="U1231">
            <v>0.67862861982989986</v>
          </cell>
          <cell r="V1231">
            <v>2.5621990691510477</v>
          </cell>
          <cell r="W1231">
            <v>0.2145882049279827</v>
          </cell>
          <cell r="X1231">
            <v>2.3948883243993628E-2</v>
          </cell>
          <cell r="Y1231">
            <v>1.222096343613345</v>
          </cell>
          <cell r="Z1231">
            <v>1.1035993980174246</v>
          </cell>
          <cell r="AA1231">
            <v>0.3138155426230686</v>
          </cell>
          <cell r="AB1231">
            <v>0.56938056947425664</v>
          </cell>
          <cell r="AC1231">
            <v>7.6182710827178708</v>
          </cell>
          <cell r="AD1231">
            <v>8.5530788636095938</v>
          </cell>
          <cell r="AE1231">
            <v>1.4260930656741659</v>
          </cell>
          <cell r="AF1231">
            <v>99.999949784880627</v>
          </cell>
          <cell r="AG1231">
            <v>0.56678845730966743</v>
          </cell>
        </row>
        <row r="1232">
          <cell r="C1232" t="str">
            <v>210604</v>
          </cell>
          <cell r="D1232" t="str">
            <v>SIERRA</v>
          </cell>
          <cell r="E1232" t="str">
            <v>PUNO</v>
          </cell>
          <cell r="F1232" t="str">
            <v>HUANCANE</v>
          </cell>
          <cell r="G1232" t="str">
            <v>INCHUPALLA</v>
          </cell>
          <cell r="H1232">
            <v>3275</v>
          </cell>
          <cell r="I1232">
            <v>243.8441160066927</v>
          </cell>
          <cell r="J1232">
            <v>3031.1558839933073</v>
          </cell>
          <cell r="K1232">
            <v>0.42799999999999999</v>
          </cell>
          <cell r="L1232">
            <v>53.02363411200227</v>
          </cell>
          <cell r="M1232">
            <v>3.6552116189644734</v>
          </cell>
          <cell r="N1232">
            <v>3.0193742238596797</v>
          </cell>
          <cell r="O1232">
            <v>2.9134203126486038</v>
          </cell>
          <cell r="P1232">
            <v>2.6414259865752143</v>
          </cell>
          <cell r="Q1232">
            <v>3.0399519188847073</v>
          </cell>
          <cell r="R1232">
            <v>2.4585806603998157</v>
          </cell>
          <cell r="S1232">
            <v>4.2281390871362099</v>
          </cell>
          <cell r="T1232">
            <v>0.73451222152699591</v>
          </cell>
          <cell r="U1232">
            <v>0.67862861982989986</v>
          </cell>
          <cell r="V1232">
            <v>2.5621990691510477</v>
          </cell>
          <cell r="W1232">
            <v>0.2145882049279827</v>
          </cell>
          <cell r="X1232">
            <v>2.3948883243993628E-2</v>
          </cell>
          <cell r="Y1232">
            <v>1.222096343613345</v>
          </cell>
          <cell r="Z1232">
            <v>1.1035993980174246</v>
          </cell>
          <cell r="AA1232">
            <v>0.3138155426230686</v>
          </cell>
          <cell r="AB1232">
            <v>0.56938056947425664</v>
          </cell>
          <cell r="AC1232">
            <v>7.6182710827178708</v>
          </cell>
          <cell r="AD1232">
            <v>8.5530788636095938</v>
          </cell>
          <cell r="AE1232">
            <v>1.4260930656741659</v>
          </cell>
          <cell r="AF1232">
            <v>99.999949784880627</v>
          </cell>
          <cell r="AG1232">
            <v>0.56678845730966743</v>
          </cell>
        </row>
        <row r="1233">
          <cell r="C1233" t="str">
            <v>210605</v>
          </cell>
          <cell r="D1233" t="str">
            <v>SIERRA</v>
          </cell>
          <cell r="E1233" t="str">
            <v>PUNO</v>
          </cell>
          <cell r="F1233" t="str">
            <v>HUANCANE</v>
          </cell>
          <cell r="G1233" t="str">
            <v xml:space="preserve">PUSI </v>
          </cell>
          <cell r="H1233">
            <v>6278</v>
          </cell>
          <cell r="I1233">
            <v>797.75690607734816</v>
          </cell>
          <cell r="J1233">
            <v>5480.2430939226515</v>
          </cell>
          <cell r="K1233">
            <v>0.42799999999999999</v>
          </cell>
          <cell r="L1233">
            <v>53.02363411200227</v>
          </cell>
          <cell r="M1233">
            <v>3.6552116189644734</v>
          </cell>
          <cell r="N1233">
            <v>3.0193742238596797</v>
          </cell>
          <cell r="O1233">
            <v>2.9134203126486038</v>
          </cell>
          <cell r="P1233">
            <v>2.6414259865752143</v>
          </cell>
          <cell r="Q1233">
            <v>3.0399519188847073</v>
          </cell>
          <cell r="R1233">
            <v>2.4585806603998157</v>
          </cell>
          <cell r="S1233">
            <v>4.2281390871362099</v>
          </cell>
          <cell r="T1233">
            <v>0.73451222152699591</v>
          </cell>
          <cell r="U1233">
            <v>0.67862861982989986</v>
          </cell>
          <cell r="V1233">
            <v>2.5621990691510477</v>
          </cell>
          <cell r="W1233">
            <v>0.2145882049279827</v>
          </cell>
          <cell r="X1233">
            <v>2.3948883243993628E-2</v>
          </cell>
          <cell r="Y1233">
            <v>1.222096343613345</v>
          </cell>
          <cell r="Z1233">
            <v>1.1035993980174246</v>
          </cell>
          <cell r="AA1233">
            <v>0.3138155426230686</v>
          </cell>
          <cell r="AB1233">
            <v>0.56938056947425664</v>
          </cell>
          <cell r="AC1233">
            <v>7.6182710827178708</v>
          </cell>
          <cell r="AD1233">
            <v>8.5530788636095938</v>
          </cell>
          <cell r="AE1233">
            <v>1.4260930656741659</v>
          </cell>
          <cell r="AF1233">
            <v>99.999949784880627</v>
          </cell>
          <cell r="AG1233">
            <v>0.56678845730966743</v>
          </cell>
        </row>
        <row r="1234">
          <cell r="C1234" t="str">
            <v>210606</v>
          </cell>
          <cell r="D1234" t="str">
            <v>SIERRA</v>
          </cell>
          <cell r="E1234" t="str">
            <v>PUNO</v>
          </cell>
          <cell r="F1234" t="str">
            <v>HUANCANE</v>
          </cell>
          <cell r="G1234" t="str">
            <v>ROSASPATA</v>
          </cell>
          <cell r="H1234">
            <v>5106</v>
          </cell>
          <cell r="I1234">
            <v>432.97285790313998</v>
          </cell>
          <cell r="J1234">
            <v>4673.0271420968602</v>
          </cell>
          <cell r="K1234">
            <v>0.42799999999999999</v>
          </cell>
          <cell r="L1234">
            <v>53.02363411200227</v>
          </cell>
          <cell r="M1234">
            <v>3.6552116189644734</v>
          </cell>
          <cell r="N1234">
            <v>3.0193742238596797</v>
          </cell>
          <cell r="O1234">
            <v>2.9134203126486038</v>
          </cell>
          <cell r="P1234">
            <v>2.6414259865752143</v>
          </cell>
          <cell r="Q1234">
            <v>3.0399519188847073</v>
          </cell>
          <cell r="R1234">
            <v>2.4585806603998157</v>
          </cell>
          <cell r="S1234">
            <v>4.2281390871362099</v>
          </cell>
          <cell r="T1234">
            <v>0.73451222152699591</v>
          </cell>
          <cell r="U1234">
            <v>0.67862861982989986</v>
          </cell>
          <cell r="V1234">
            <v>2.5621990691510477</v>
          </cell>
          <cell r="W1234">
            <v>0.2145882049279827</v>
          </cell>
          <cell r="X1234">
            <v>2.3948883243993628E-2</v>
          </cell>
          <cell r="Y1234">
            <v>1.222096343613345</v>
          </cell>
          <cell r="Z1234">
            <v>1.1035993980174246</v>
          </cell>
          <cell r="AA1234">
            <v>0.3138155426230686</v>
          </cell>
          <cell r="AB1234">
            <v>0.56938056947425664</v>
          </cell>
          <cell r="AC1234">
            <v>7.6182710827178708</v>
          </cell>
          <cell r="AD1234">
            <v>8.5530788636095938</v>
          </cell>
          <cell r="AE1234">
            <v>1.4260930656741659</v>
          </cell>
          <cell r="AF1234">
            <v>99.999949784880627</v>
          </cell>
          <cell r="AG1234">
            <v>0.56678845730966743</v>
          </cell>
        </row>
        <row r="1235">
          <cell r="C1235" t="str">
            <v>210608</v>
          </cell>
          <cell r="D1235" t="str">
            <v>SIERRA</v>
          </cell>
          <cell r="E1235" t="str">
            <v>PUNO</v>
          </cell>
          <cell r="F1235" t="str">
            <v>HUANCANE</v>
          </cell>
          <cell r="G1235" t="str">
            <v>VILQUE CHICO</v>
          </cell>
          <cell r="H1235">
            <v>8290</v>
          </cell>
          <cell r="I1235">
            <v>444.65099191770759</v>
          </cell>
          <cell r="J1235">
            <v>7845.3490080822921</v>
          </cell>
          <cell r="K1235">
            <v>0.42799999999999999</v>
          </cell>
          <cell r="L1235">
            <v>53.02363411200227</v>
          </cell>
          <cell r="M1235">
            <v>3.6552116189644734</v>
          </cell>
          <cell r="N1235">
            <v>3.0193742238596797</v>
          </cell>
          <cell r="O1235">
            <v>2.9134203126486038</v>
          </cell>
          <cell r="P1235">
            <v>2.6414259865752143</v>
          </cell>
          <cell r="Q1235">
            <v>3.0399519188847073</v>
          </cell>
          <cell r="R1235">
            <v>2.4585806603998157</v>
          </cell>
          <cell r="S1235">
            <v>4.2281390871362099</v>
          </cell>
          <cell r="T1235">
            <v>0.73451222152699591</v>
          </cell>
          <cell r="U1235">
            <v>0.67862861982989986</v>
          </cell>
          <cell r="V1235">
            <v>2.5621990691510477</v>
          </cell>
          <cell r="W1235">
            <v>0.2145882049279827</v>
          </cell>
          <cell r="X1235">
            <v>2.3948883243993628E-2</v>
          </cell>
          <cell r="Y1235">
            <v>1.222096343613345</v>
          </cell>
          <cell r="Z1235">
            <v>1.1035993980174246</v>
          </cell>
          <cell r="AA1235">
            <v>0.3138155426230686</v>
          </cell>
          <cell r="AB1235">
            <v>0.56938056947425664</v>
          </cell>
          <cell r="AC1235">
            <v>7.6182710827178708</v>
          </cell>
          <cell r="AD1235">
            <v>8.5530788636095938</v>
          </cell>
          <cell r="AE1235">
            <v>1.4260930656741659</v>
          </cell>
          <cell r="AF1235">
            <v>99.999949784880627</v>
          </cell>
          <cell r="AG1235">
            <v>0.56678845730966743</v>
          </cell>
        </row>
        <row r="1236">
          <cell r="C1236" t="str">
            <v>210702</v>
          </cell>
          <cell r="D1236" t="str">
            <v>SIERRA</v>
          </cell>
          <cell r="E1236" t="str">
            <v>PUNO</v>
          </cell>
          <cell r="F1236" t="str">
            <v>LAMPA</v>
          </cell>
          <cell r="G1236" t="str">
            <v>CABANILLA</v>
          </cell>
          <cell r="H1236">
            <v>5325</v>
          </cell>
          <cell r="I1236">
            <v>855.17225910640605</v>
          </cell>
          <cell r="J1236">
            <v>4469.8277408935937</v>
          </cell>
          <cell r="K1236">
            <v>0.42799999999999999</v>
          </cell>
          <cell r="L1236">
            <v>53.02363411200227</v>
          </cell>
          <cell r="M1236">
            <v>3.6552116189644734</v>
          </cell>
          <cell r="N1236">
            <v>3.0193742238596797</v>
          </cell>
          <cell r="O1236">
            <v>2.9134203126486038</v>
          </cell>
          <cell r="P1236">
            <v>2.6414259865752143</v>
          </cell>
          <cell r="Q1236">
            <v>3.0399519188847073</v>
          </cell>
          <cell r="R1236">
            <v>2.4585806603998157</v>
          </cell>
          <cell r="S1236">
            <v>4.2281390871362099</v>
          </cell>
          <cell r="T1236">
            <v>0.73451222152699591</v>
          </cell>
          <cell r="U1236">
            <v>0.67862861982989986</v>
          </cell>
          <cell r="V1236">
            <v>2.5621990691510477</v>
          </cell>
          <cell r="W1236">
            <v>0.2145882049279827</v>
          </cell>
          <cell r="X1236">
            <v>2.3948883243993628E-2</v>
          </cell>
          <cell r="Y1236">
            <v>1.222096343613345</v>
          </cell>
          <cell r="Z1236">
            <v>1.1035993980174246</v>
          </cell>
          <cell r="AA1236">
            <v>0.3138155426230686</v>
          </cell>
          <cell r="AB1236">
            <v>0.56938056947425664</v>
          </cell>
          <cell r="AC1236">
            <v>7.6182710827178708</v>
          </cell>
          <cell r="AD1236">
            <v>8.5530788636095938</v>
          </cell>
          <cell r="AE1236">
            <v>1.4260930656741659</v>
          </cell>
          <cell r="AF1236">
            <v>99.999949784880627</v>
          </cell>
          <cell r="AG1236">
            <v>0.56678845730966743</v>
          </cell>
        </row>
        <row r="1237">
          <cell r="C1237" t="str">
            <v>210703</v>
          </cell>
          <cell r="D1237" t="str">
            <v>SIERRA</v>
          </cell>
          <cell r="E1237" t="str">
            <v>PUNO</v>
          </cell>
          <cell r="F1237" t="str">
            <v>LAMPA</v>
          </cell>
          <cell r="G1237" t="str">
            <v>CALAPUJA</v>
          </cell>
          <cell r="H1237">
            <v>1473</v>
          </cell>
          <cell r="I1237">
            <v>369.72891566265059</v>
          </cell>
          <cell r="J1237">
            <v>1103.2710843373493</v>
          </cell>
          <cell r="K1237">
            <v>0.42799999999999999</v>
          </cell>
          <cell r="L1237">
            <v>53.02363411200227</v>
          </cell>
          <cell r="M1237">
            <v>3.6552116189644734</v>
          </cell>
          <cell r="N1237">
            <v>3.0193742238596797</v>
          </cell>
          <cell r="O1237">
            <v>2.9134203126486038</v>
          </cell>
          <cell r="P1237">
            <v>2.6414259865752143</v>
          </cell>
          <cell r="Q1237">
            <v>3.0399519188847073</v>
          </cell>
          <cell r="R1237">
            <v>2.4585806603998157</v>
          </cell>
          <cell r="S1237">
            <v>4.2281390871362099</v>
          </cell>
          <cell r="T1237">
            <v>0.73451222152699591</v>
          </cell>
          <cell r="U1237">
            <v>0.67862861982989986</v>
          </cell>
          <cell r="V1237">
            <v>2.5621990691510477</v>
          </cell>
          <cell r="W1237">
            <v>0.2145882049279827</v>
          </cell>
          <cell r="X1237">
            <v>2.3948883243993628E-2</v>
          </cell>
          <cell r="Y1237">
            <v>1.222096343613345</v>
          </cell>
          <cell r="Z1237">
            <v>1.1035993980174246</v>
          </cell>
          <cell r="AA1237">
            <v>0.3138155426230686</v>
          </cell>
          <cell r="AB1237">
            <v>0.56938056947425664</v>
          </cell>
          <cell r="AC1237">
            <v>7.6182710827178708</v>
          </cell>
          <cell r="AD1237">
            <v>8.5530788636095938</v>
          </cell>
          <cell r="AE1237">
            <v>1.4260930656741659</v>
          </cell>
          <cell r="AF1237">
            <v>99.999949784880627</v>
          </cell>
          <cell r="AG1237">
            <v>0.56678845730966743</v>
          </cell>
        </row>
        <row r="1238">
          <cell r="C1238" t="str">
            <v>210704</v>
          </cell>
          <cell r="D1238" t="str">
            <v>SIERRA</v>
          </cell>
          <cell r="E1238" t="str">
            <v>PUNO</v>
          </cell>
          <cell r="F1238" t="str">
            <v>LAMPA</v>
          </cell>
          <cell r="G1238" t="str">
            <v>NICASIO</v>
          </cell>
          <cell r="H1238">
            <v>2666</v>
          </cell>
          <cell r="I1238">
            <v>656.82656023222069</v>
          </cell>
          <cell r="J1238">
            <v>2009.1734397677792</v>
          </cell>
          <cell r="K1238">
            <v>0.42799999999999999</v>
          </cell>
          <cell r="L1238">
            <v>53.02363411200227</v>
          </cell>
          <cell r="M1238">
            <v>3.6552116189644734</v>
          </cell>
          <cell r="N1238">
            <v>3.0193742238596797</v>
          </cell>
          <cell r="O1238">
            <v>2.9134203126486038</v>
          </cell>
          <cell r="P1238">
            <v>2.6414259865752143</v>
          </cell>
          <cell r="Q1238">
            <v>3.0399519188847073</v>
          </cell>
          <cell r="R1238">
            <v>2.4585806603998157</v>
          </cell>
          <cell r="S1238">
            <v>4.2281390871362099</v>
          </cell>
          <cell r="T1238">
            <v>0.73451222152699591</v>
          </cell>
          <cell r="U1238">
            <v>0.67862861982989986</v>
          </cell>
          <cell r="V1238">
            <v>2.5621990691510477</v>
          </cell>
          <cell r="W1238">
            <v>0.2145882049279827</v>
          </cell>
          <cell r="X1238">
            <v>2.3948883243993628E-2</v>
          </cell>
          <cell r="Y1238">
            <v>1.222096343613345</v>
          </cell>
          <cell r="Z1238">
            <v>1.1035993980174246</v>
          </cell>
          <cell r="AA1238">
            <v>0.3138155426230686</v>
          </cell>
          <cell r="AB1238">
            <v>0.56938056947425664</v>
          </cell>
          <cell r="AC1238">
            <v>7.6182710827178708</v>
          </cell>
          <cell r="AD1238">
            <v>8.5530788636095938</v>
          </cell>
          <cell r="AE1238">
            <v>1.4260930656741659</v>
          </cell>
          <cell r="AF1238">
            <v>99.999949784880627</v>
          </cell>
          <cell r="AG1238">
            <v>0.56678845730966743</v>
          </cell>
        </row>
        <row r="1239">
          <cell r="C1239" t="str">
            <v>210705</v>
          </cell>
          <cell r="D1239" t="str">
            <v>SIERRA</v>
          </cell>
          <cell r="E1239" t="str">
            <v>PUNO</v>
          </cell>
          <cell r="F1239" t="str">
            <v>LAMPA</v>
          </cell>
          <cell r="G1239" t="str">
            <v>OCUVIRI</v>
          </cell>
          <cell r="H1239">
            <v>3059</v>
          </cell>
          <cell r="I1239">
            <v>948.23239171374769</v>
          </cell>
          <cell r="J1239">
            <v>2110.7676082862522</v>
          </cell>
          <cell r="K1239">
            <v>0.42799999999999999</v>
          </cell>
          <cell r="L1239">
            <v>53.02363411200227</v>
          </cell>
          <cell r="M1239">
            <v>3.6552116189644734</v>
          </cell>
          <cell r="N1239">
            <v>3.0193742238596797</v>
          </cell>
          <cell r="O1239">
            <v>2.9134203126486038</v>
          </cell>
          <cell r="P1239">
            <v>2.6414259865752143</v>
          </cell>
          <cell r="Q1239">
            <v>3.0399519188847073</v>
          </cell>
          <cell r="R1239">
            <v>2.4585806603998157</v>
          </cell>
          <cell r="S1239">
            <v>4.2281390871362099</v>
          </cell>
          <cell r="T1239">
            <v>0.73451222152699591</v>
          </cell>
          <cell r="U1239">
            <v>0.67862861982989986</v>
          </cell>
          <cell r="V1239">
            <v>2.5621990691510477</v>
          </cell>
          <cell r="W1239">
            <v>0.2145882049279827</v>
          </cell>
          <cell r="X1239">
            <v>2.3948883243993628E-2</v>
          </cell>
          <cell r="Y1239">
            <v>1.222096343613345</v>
          </cell>
          <cell r="Z1239">
            <v>1.1035993980174246</v>
          </cell>
          <cell r="AA1239">
            <v>0.3138155426230686</v>
          </cell>
          <cell r="AB1239">
            <v>0.56938056947425664</v>
          </cell>
          <cell r="AC1239">
            <v>7.6182710827178708</v>
          </cell>
          <cell r="AD1239">
            <v>8.5530788636095938</v>
          </cell>
          <cell r="AE1239">
            <v>1.4260930656741659</v>
          </cell>
          <cell r="AF1239">
            <v>99.999949784880627</v>
          </cell>
          <cell r="AG1239">
            <v>0.56678845730966743</v>
          </cell>
        </row>
        <row r="1240">
          <cell r="C1240" t="str">
            <v>210706</v>
          </cell>
          <cell r="D1240" t="str">
            <v>SIERRA</v>
          </cell>
          <cell r="E1240" t="str">
            <v>PUNO</v>
          </cell>
          <cell r="F1240" t="str">
            <v>LAMPA</v>
          </cell>
          <cell r="G1240" t="str">
            <v>PALCA</v>
          </cell>
          <cell r="H1240">
            <v>2855</v>
          </cell>
          <cell r="I1240">
            <v>913.93954410307231</v>
          </cell>
          <cell r="J1240">
            <v>1941.0604558969276</v>
          </cell>
          <cell r="K1240">
            <v>0.42799999999999999</v>
          </cell>
          <cell r="L1240">
            <v>53.02363411200227</v>
          </cell>
          <cell r="M1240">
            <v>3.6552116189644734</v>
          </cell>
          <cell r="N1240">
            <v>3.0193742238596797</v>
          </cell>
          <cell r="O1240">
            <v>2.9134203126486038</v>
          </cell>
          <cell r="P1240">
            <v>2.6414259865752143</v>
          </cell>
          <cell r="Q1240">
            <v>3.0399519188847073</v>
          </cell>
          <cell r="R1240">
            <v>2.4585806603998157</v>
          </cell>
          <cell r="S1240">
            <v>4.2281390871362099</v>
          </cell>
          <cell r="T1240">
            <v>0.73451222152699591</v>
          </cell>
          <cell r="U1240">
            <v>0.67862861982989986</v>
          </cell>
          <cell r="V1240">
            <v>2.5621990691510477</v>
          </cell>
          <cell r="W1240">
            <v>0.2145882049279827</v>
          </cell>
          <cell r="X1240">
            <v>2.3948883243993628E-2</v>
          </cell>
          <cell r="Y1240">
            <v>1.222096343613345</v>
          </cell>
          <cell r="Z1240">
            <v>1.1035993980174246</v>
          </cell>
          <cell r="AA1240">
            <v>0.3138155426230686</v>
          </cell>
          <cell r="AB1240">
            <v>0.56938056947425664</v>
          </cell>
          <cell r="AC1240">
            <v>7.6182710827178708</v>
          </cell>
          <cell r="AD1240">
            <v>8.5530788636095938</v>
          </cell>
          <cell r="AE1240">
            <v>1.4260930656741659</v>
          </cell>
          <cell r="AF1240">
            <v>99.999949784880627</v>
          </cell>
          <cell r="AG1240">
            <v>0.56678845730966743</v>
          </cell>
        </row>
        <row r="1241">
          <cell r="C1241" t="str">
            <v>210707</v>
          </cell>
          <cell r="D1241" t="str">
            <v>SIERRA</v>
          </cell>
          <cell r="E1241" t="str">
            <v>PUNO</v>
          </cell>
          <cell r="F1241" t="str">
            <v>LAMPA</v>
          </cell>
          <cell r="G1241" t="str">
            <v>PARATIA</v>
          </cell>
          <cell r="H1241">
            <v>8778</v>
          </cell>
          <cell r="I1241">
            <v>3018.9507323568573</v>
          </cell>
          <cell r="J1241">
            <v>5759.0492676431422</v>
          </cell>
          <cell r="K1241">
            <v>0.42799999999999999</v>
          </cell>
          <cell r="L1241">
            <v>53.02363411200227</v>
          </cell>
          <cell r="M1241">
            <v>3.6552116189644734</v>
          </cell>
          <cell r="N1241">
            <v>3.0193742238596797</v>
          </cell>
          <cell r="O1241">
            <v>2.9134203126486038</v>
          </cell>
          <cell r="P1241">
            <v>2.6414259865752143</v>
          </cell>
          <cell r="Q1241">
            <v>3.0399519188847073</v>
          </cell>
          <cell r="R1241">
            <v>2.4585806603998157</v>
          </cell>
          <cell r="S1241">
            <v>4.2281390871362099</v>
          </cell>
          <cell r="T1241">
            <v>0.73451222152699591</v>
          </cell>
          <cell r="U1241">
            <v>0.67862861982989986</v>
          </cell>
          <cell r="V1241">
            <v>2.5621990691510477</v>
          </cell>
          <cell r="W1241">
            <v>0.2145882049279827</v>
          </cell>
          <cell r="X1241">
            <v>2.3948883243993628E-2</v>
          </cell>
          <cell r="Y1241">
            <v>1.222096343613345</v>
          </cell>
          <cell r="Z1241">
            <v>1.1035993980174246</v>
          </cell>
          <cell r="AA1241">
            <v>0.3138155426230686</v>
          </cell>
          <cell r="AB1241">
            <v>0.56938056947425664</v>
          </cell>
          <cell r="AC1241">
            <v>7.6182710827178708</v>
          </cell>
          <cell r="AD1241">
            <v>8.5530788636095938</v>
          </cell>
          <cell r="AE1241">
            <v>1.4260930656741659</v>
          </cell>
          <cell r="AF1241">
            <v>99.999949784880627</v>
          </cell>
          <cell r="AG1241">
            <v>0.56678845730966743</v>
          </cell>
        </row>
        <row r="1242">
          <cell r="C1242" t="str">
            <v>210708</v>
          </cell>
          <cell r="D1242" t="str">
            <v>SIERRA</v>
          </cell>
          <cell r="E1242" t="str">
            <v>PUNO</v>
          </cell>
          <cell r="F1242" t="str">
            <v>LAMPA</v>
          </cell>
          <cell r="G1242" t="str">
            <v>PUCARA</v>
          </cell>
          <cell r="H1242">
            <v>5342</v>
          </cell>
          <cell r="I1242">
            <v>1874.1075907590759</v>
          </cell>
          <cell r="J1242">
            <v>3467.8924092409243</v>
          </cell>
          <cell r="K1242">
            <v>0.29935743366610718</v>
          </cell>
          <cell r="L1242">
            <v>53.02363411200227</v>
          </cell>
          <cell r="M1242">
            <v>3.6552116189644734</v>
          </cell>
          <cell r="N1242">
            <v>3.0193742238596797</v>
          </cell>
          <cell r="O1242">
            <v>2.9134203126486038</v>
          </cell>
          <cell r="P1242">
            <v>2.6414259865752143</v>
          </cell>
          <cell r="Q1242">
            <v>3.0399519188847073</v>
          </cell>
          <cell r="R1242">
            <v>2.4585806603998157</v>
          </cell>
          <cell r="S1242">
            <v>4.2281390871362099</v>
          </cell>
          <cell r="T1242">
            <v>0.73451222152699591</v>
          </cell>
          <cell r="U1242">
            <v>0.67862861982989986</v>
          </cell>
          <cell r="V1242">
            <v>2.5621990691510477</v>
          </cell>
          <cell r="W1242">
            <v>0.2145882049279827</v>
          </cell>
          <cell r="X1242">
            <v>2.3948883243993628E-2</v>
          </cell>
          <cell r="Y1242">
            <v>1.222096343613345</v>
          </cell>
          <cell r="Z1242">
            <v>1.1035993980174246</v>
          </cell>
          <cell r="AA1242">
            <v>0.3138155426230686</v>
          </cell>
          <cell r="AB1242">
            <v>0.56938056947425664</v>
          </cell>
          <cell r="AC1242">
            <v>7.6182710827178708</v>
          </cell>
          <cell r="AD1242">
            <v>8.5530788636095938</v>
          </cell>
          <cell r="AE1242">
            <v>1.4260930656741659</v>
          </cell>
          <cell r="AF1242">
            <v>99.999949784880627</v>
          </cell>
          <cell r="AG1242">
            <v>0.56678845730966743</v>
          </cell>
        </row>
        <row r="1243">
          <cell r="C1243" t="str">
            <v>210709</v>
          </cell>
          <cell r="D1243" t="str">
            <v>SIERRA</v>
          </cell>
          <cell r="E1243" t="str">
            <v>PUNO</v>
          </cell>
          <cell r="F1243" t="str">
            <v>LAMPA</v>
          </cell>
          <cell r="G1243" t="str">
            <v>SANTA LUCIA</v>
          </cell>
          <cell r="H1243">
            <v>7485</v>
          </cell>
          <cell r="I1243">
            <v>4909.2336193447736</v>
          </cell>
          <cell r="J1243">
            <v>2575.7663806552264</v>
          </cell>
          <cell r="K1243">
            <v>0.35</v>
          </cell>
          <cell r="L1243">
            <v>39.864429757668184</v>
          </cell>
          <cell r="M1243">
            <v>2.3995932892730036</v>
          </cell>
          <cell r="N1243">
            <v>3.5926114217929164</v>
          </cell>
          <cell r="O1243">
            <v>3.6942891035417715</v>
          </cell>
          <cell r="P1243">
            <v>2.1081172682596168</v>
          </cell>
          <cell r="Q1243">
            <v>1.9115404168784946</v>
          </cell>
          <cell r="R1243">
            <v>3.6468395187256384</v>
          </cell>
          <cell r="S1243">
            <v>4.5077105575326213</v>
          </cell>
          <cell r="T1243">
            <v>0.21013387561430266</v>
          </cell>
          <cell r="U1243">
            <v>0.71852228435858312</v>
          </cell>
          <cell r="V1243">
            <v>1.5455007625826127</v>
          </cell>
          <cell r="W1243">
            <v>0</v>
          </cell>
          <cell r="X1243">
            <v>5.4228096932723256E-2</v>
          </cell>
          <cell r="Y1243">
            <v>1.5861718352821554</v>
          </cell>
          <cell r="Z1243">
            <v>0.90154211150652408</v>
          </cell>
          <cell r="AA1243">
            <v>0.56600576173529893</v>
          </cell>
          <cell r="AB1243">
            <v>0.5151669208608709</v>
          </cell>
          <cell r="AC1243">
            <v>10.46602270801559</v>
          </cell>
          <cell r="AD1243">
            <v>19.386544653448563</v>
          </cell>
          <cell r="AE1243">
            <v>2.3250296559905097</v>
          </cell>
          <cell r="AF1243">
            <v>99.999999999999986</v>
          </cell>
          <cell r="AG1243">
            <v>0.4226402304694119</v>
          </cell>
        </row>
        <row r="1244">
          <cell r="C1244" t="str">
            <v>210710</v>
          </cell>
          <cell r="D1244" t="str">
            <v>SIERRA</v>
          </cell>
          <cell r="E1244" t="str">
            <v>PUNO</v>
          </cell>
          <cell r="F1244" t="str">
            <v>LAMPA</v>
          </cell>
          <cell r="G1244" t="str">
            <v>VILAVILA</v>
          </cell>
          <cell r="H1244">
            <v>4125</v>
          </cell>
          <cell r="I1244">
            <v>1715.8613445378153</v>
          </cell>
          <cell r="J1244">
            <v>2409.1386554621849</v>
          </cell>
          <cell r="K1244">
            <v>0.42799999999999999</v>
          </cell>
          <cell r="L1244">
            <v>53.02363411200227</v>
          </cell>
          <cell r="M1244">
            <v>3.6552116189644734</v>
          </cell>
          <cell r="N1244">
            <v>3.0193742238596797</v>
          </cell>
          <cell r="O1244">
            <v>2.9134203126486038</v>
          </cell>
          <cell r="P1244">
            <v>2.6414259865752143</v>
          </cell>
          <cell r="Q1244">
            <v>3.0399519188847073</v>
          </cell>
          <cell r="R1244">
            <v>2.4585806603998157</v>
          </cell>
          <cell r="S1244">
            <v>4.2281390871362099</v>
          </cell>
          <cell r="T1244">
            <v>0.73451222152699591</v>
          </cell>
          <cell r="U1244">
            <v>0.67862861982989986</v>
          </cell>
          <cell r="V1244">
            <v>2.5621990691510477</v>
          </cell>
          <cell r="W1244">
            <v>0.2145882049279827</v>
          </cell>
          <cell r="X1244">
            <v>2.3948883243993628E-2</v>
          </cell>
          <cell r="Y1244">
            <v>1.222096343613345</v>
          </cell>
          <cell r="Z1244">
            <v>1.1035993980174246</v>
          </cell>
          <cell r="AA1244">
            <v>0.3138155426230686</v>
          </cell>
          <cell r="AB1244">
            <v>0.56938056947425664</v>
          </cell>
          <cell r="AC1244">
            <v>7.6182710827178708</v>
          </cell>
          <cell r="AD1244">
            <v>8.5530788636095938</v>
          </cell>
          <cell r="AE1244">
            <v>1.4260930656741659</v>
          </cell>
          <cell r="AF1244">
            <v>99.999949784880627</v>
          </cell>
          <cell r="AG1244">
            <v>0.56678845730966743</v>
          </cell>
        </row>
        <row r="1245">
          <cell r="C1245" t="str">
            <v>210802</v>
          </cell>
          <cell r="D1245" t="str">
            <v>SIERRA</v>
          </cell>
          <cell r="E1245" t="str">
            <v>PUNO</v>
          </cell>
          <cell r="F1245" t="str">
            <v>MELGAR</v>
          </cell>
          <cell r="G1245" t="str">
            <v>ANTAUTA</v>
          </cell>
          <cell r="H1245">
            <v>4516</v>
          </cell>
          <cell r="I1245">
            <v>2000.6793510915281</v>
          </cell>
          <cell r="J1245">
            <v>2515.3206489084719</v>
          </cell>
          <cell r="K1245">
            <v>0.41</v>
          </cell>
          <cell r="L1245">
            <v>53.02363411200227</v>
          </cell>
          <cell r="M1245">
            <v>3.6552116189644734</v>
          </cell>
          <cell r="N1245">
            <v>3.0193742238596797</v>
          </cell>
          <cell r="O1245">
            <v>2.9134203126486038</v>
          </cell>
          <cell r="P1245">
            <v>2.6414259865752143</v>
          </cell>
          <cell r="Q1245">
            <v>3.0399519188847073</v>
          </cell>
          <cell r="R1245">
            <v>2.4585806603998157</v>
          </cell>
          <cell r="S1245">
            <v>4.2281390871362099</v>
          </cell>
          <cell r="T1245">
            <v>0.73451222152699591</v>
          </cell>
          <cell r="U1245">
            <v>0.67862861982989986</v>
          </cell>
          <cell r="V1245">
            <v>2.5621990691510477</v>
          </cell>
          <cell r="W1245">
            <v>0.2145882049279827</v>
          </cell>
          <cell r="X1245">
            <v>2.3948883243993628E-2</v>
          </cell>
          <cell r="Y1245">
            <v>1.222096343613345</v>
          </cell>
          <cell r="Z1245">
            <v>1.1035993980174246</v>
          </cell>
          <cell r="AA1245">
            <v>0.3138155426230686</v>
          </cell>
          <cell r="AB1245">
            <v>0.56938056947425664</v>
          </cell>
          <cell r="AC1245">
            <v>7.6182710827178708</v>
          </cell>
          <cell r="AD1245">
            <v>8.5530788636095938</v>
          </cell>
          <cell r="AE1245">
            <v>1.4260930656741659</v>
          </cell>
          <cell r="AF1245">
            <v>99.999949784880627</v>
          </cell>
          <cell r="AG1245">
            <v>0.56678845730966743</v>
          </cell>
        </row>
        <row r="1246">
          <cell r="C1246" t="str">
            <v>210803</v>
          </cell>
          <cell r="D1246" t="str">
            <v>SIERRA</v>
          </cell>
          <cell r="E1246" t="str">
            <v>PUNO</v>
          </cell>
          <cell r="F1246" t="str">
            <v>MELGAR</v>
          </cell>
          <cell r="G1246" t="str">
            <v>CUPI</v>
          </cell>
          <cell r="H1246">
            <v>3274</v>
          </cell>
          <cell r="I1246">
            <v>403.52177293934687</v>
          </cell>
          <cell r="J1246">
            <v>2870.4782270606529</v>
          </cell>
          <cell r="K1246">
            <v>0.42799999999999999</v>
          </cell>
          <cell r="L1246">
            <v>53.02363411200227</v>
          </cell>
          <cell r="M1246">
            <v>3.6552116189644734</v>
          </cell>
          <cell r="N1246">
            <v>3.0193742238596797</v>
          </cell>
          <cell r="O1246">
            <v>2.9134203126486038</v>
          </cell>
          <cell r="P1246">
            <v>2.6414259865752143</v>
          </cell>
          <cell r="Q1246">
            <v>3.0399519188847073</v>
          </cell>
          <cell r="R1246">
            <v>2.4585806603998157</v>
          </cell>
          <cell r="S1246">
            <v>4.2281390871362099</v>
          </cell>
          <cell r="T1246">
            <v>0.73451222152699591</v>
          </cell>
          <cell r="U1246">
            <v>0.67862861982989986</v>
          </cell>
          <cell r="V1246">
            <v>2.5621990691510477</v>
          </cell>
          <cell r="W1246">
            <v>0.2145882049279827</v>
          </cell>
          <cell r="X1246">
            <v>2.3948883243993628E-2</v>
          </cell>
          <cell r="Y1246">
            <v>1.222096343613345</v>
          </cell>
          <cell r="Z1246">
            <v>1.1035993980174246</v>
          </cell>
          <cell r="AA1246">
            <v>0.3138155426230686</v>
          </cell>
          <cell r="AB1246">
            <v>0.56938056947425664</v>
          </cell>
          <cell r="AC1246">
            <v>7.6182710827178708</v>
          </cell>
          <cell r="AD1246">
            <v>8.5530788636095938</v>
          </cell>
          <cell r="AE1246">
            <v>1.4260930656741659</v>
          </cell>
          <cell r="AF1246">
            <v>99.999949784880627</v>
          </cell>
          <cell r="AG1246">
            <v>0.56678845730966743</v>
          </cell>
        </row>
        <row r="1247">
          <cell r="C1247" t="str">
            <v>210804</v>
          </cell>
          <cell r="D1247" t="str">
            <v>SIERRA</v>
          </cell>
          <cell r="E1247" t="str">
            <v>PUNO</v>
          </cell>
          <cell r="F1247" t="str">
            <v>MELGAR</v>
          </cell>
          <cell r="G1247" t="str">
            <v>LLALLI</v>
          </cell>
          <cell r="H1247">
            <v>4719</v>
          </cell>
          <cell r="I1247">
            <v>2422.91118505247</v>
          </cell>
          <cell r="J1247">
            <v>2296.08881494753</v>
          </cell>
          <cell r="K1247">
            <v>0.42799999999999999</v>
          </cell>
          <cell r="L1247">
            <v>53.02363411200227</v>
          </cell>
          <cell r="M1247">
            <v>3.6552116189644734</v>
          </cell>
          <cell r="N1247">
            <v>3.0193742238596797</v>
          </cell>
          <cell r="O1247">
            <v>2.9134203126486038</v>
          </cell>
          <cell r="P1247">
            <v>2.6414259865752143</v>
          </cell>
          <cell r="Q1247">
            <v>3.0399519188847073</v>
          </cell>
          <cell r="R1247">
            <v>2.4585806603998157</v>
          </cell>
          <cell r="S1247">
            <v>4.2281390871362099</v>
          </cell>
          <cell r="T1247">
            <v>0.73451222152699591</v>
          </cell>
          <cell r="U1247">
            <v>0.67862861982989986</v>
          </cell>
          <cell r="V1247">
            <v>2.5621990691510477</v>
          </cell>
          <cell r="W1247">
            <v>0.2145882049279827</v>
          </cell>
          <cell r="X1247">
            <v>2.3948883243993628E-2</v>
          </cell>
          <cell r="Y1247">
            <v>1.222096343613345</v>
          </cell>
          <cell r="Z1247">
            <v>1.1035993980174246</v>
          </cell>
          <cell r="AA1247">
            <v>0.3138155426230686</v>
          </cell>
          <cell r="AB1247">
            <v>0.56938056947425664</v>
          </cell>
          <cell r="AC1247">
            <v>7.6182710827178708</v>
          </cell>
          <cell r="AD1247">
            <v>8.5530788636095938</v>
          </cell>
          <cell r="AE1247">
            <v>1.4260930656741659</v>
          </cell>
          <cell r="AF1247">
            <v>99.999949784880627</v>
          </cell>
          <cell r="AG1247">
            <v>0.56678845730966743</v>
          </cell>
        </row>
        <row r="1248">
          <cell r="C1248" t="str">
            <v>210805</v>
          </cell>
          <cell r="D1248" t="str">
            <v>SIERRA</v>
          </cell>
          <cell r="E1248" t="str">
            <v>PUNO</v>
          </cell>
          <cell r="F1248" t="str">
            <v>MELGAR</v>
          </cell>
          <cell r="G1248" t="str">
            <v>MACARI</v>
          </cell>
          <cell r="H1248">
            <v>8532</v>
          </cell>
          <cell r="I1248">
            <v>2564.6307866014304</v>
          </cell>
          <cell r="J1248">
            <v>5967.3692133985696</v>
          </cell>
          <cell r="K1248">
            <v>0.33</v>
          </cell>
          <cell r="L1248">
            <v>53.02363411200227</v>
          </cell>
          <cell r="M1248">
            <v>3.6552116189644734</v>
          </cell>
          <cell r="N1248">
            <v>3.0193742238596797</v>
          </cell>
          <cell r="O1248">
            <v>2.9134203126486038</v>
          </cell>
          <cell r="P1248">
            <v>2.6414259865752143</v>
          </cell>
          <cell r="Q1248">
            <v>3.0399519188847073</v>
          </cell>
          <cell r="R1248">
            <v>2.4585806603998157</v>
          </cell>
          <cell r="S1248">
            <v>4.2281390871362099</v>
          </cell>
          <cell r="T1248">
            <v>0.73451222152699591</v>
          </cell>
          <cell r="U1248">
            <v>0.67862861982989986</v>
          </cell>
          <cell r="V1248">
            <v>2.5621990691510477</v>
          </cell>
          <cell r="W1248">
            <v>0.2145882049279827</v>
          </cell>
          <cell r="X1248">
            <v>2.3948883243993628E-2</v>
          </cell>
          <cell r="Y1248">
            <v>1.222096343613345</v>
          </cell>
          <cell r="Z1248">
            <v>1.1035993980174246</v>
          </cell>
          <cell r="AA1248">
            <v>0.3138155426230686</v>
          </cell>
          <cell r="AB1248">
            <v>0.56938056947425664</v>
          </cell>
          <cell r="AC1248">
            <v>7.6182710827178708</v>
          </cell>
          <cell r="AD1248">
            <v>8.5530788636095938</v>
          </cell>
          <cell r="AE1248">
            <v>1.4260930656741659</v>
          </cell>
          <cell r="AF1248">
            <v>99.999949784880627</v>
          </cell>
          <cell r="AG1248">
            <v>0.56678845730966743</v>
          </cell>
        </row>
        <row r="1249">
          <cell r="C1249" t="str">
            <v>210808</v>
          </cell>
          <cell r="D1249" t="str">
            <v>SIERRA</v>
          </cell>
          <cell r="E1249" t="str">
            <v>PUNO</v>
          </cell>
          <cell r="F1249" t="str">
            <v>MELGAR</v>
          </cell>
          <cell r="G1249" t="str">
            <v>SANTA ROSA</v>
          </cell>
          <cell r="H1249">
            <v>7342</v>
          </cell>
          <cell r="I1249">
            <v>3020.1284747227423</v>
          </cell>
          <cell r="J1249">
            <v>4321.8715252772581</v>
          </cell>
          <cell r="K1249">
            <v>0.19</v>
          </cell>
          <cell r="L1249">
            <v>53.02363411200227</v>
          </cell>
          <cell r="M1249">
            <v>3.6552116189644734</v>
          </cell>
          <cell r="N1249">
            <v>3.0193742238596797</v>
          </cell>
          <cell r="O1249">
            <v>2.9134203126486038</v>
          </cell>
          <cell r="P1249">
            <v>2.6414259865752143</v>
          </cell>
          <cell r="Q1249">
            <v>3.0399519188847073</v>
          </cell>
          <cell r="R1249">
            <v>2.4585806603998157</v>
          </cell>
          <cell r="S1249">
            <v>4.2281390871362099</v>
          </cell>
          <cell r="T1249">
            <v>0.73451222152699591</v>
          </cell>
          <cell r="U1249">
            <v>0.67862861982989986</v>
          </cell>
          <cell r="V1249">
            <v>2.5621990691510477</v>
          </cell>
          <cell r="W1249">
            <v>0.2145882049279827</v>
          </cell>
          <cell r="X1249">
            <v>2.3948883243993628E-2</v>
          </cell>
          <cell r="Y1249">
            <v>1.222096343613345</v>
          </cell>
          <cell r="Z1249">
            <v>1.1035993980174246</v>
          </cell>
          <cell r="AA1249">
            <v>0.3138155426230686</v>
          </cell>
          <cell r="AB1249">
            <v>0.56938056947425664</v>
          </cell>
          <cell r="AC1249">
            <v>7.6182710827178708</v>
          </cell>
          <cell r="AD1249">
            <v>8.5530788636095938</v>
          </cell>
          <cell r="AE1249">
            <v>1.4260930656741659</v>
          </cell>
          <cell r="AF1249">
            <v>99.999949784880627</v>
          </cell>
          <cell r="AG1249">
            <v>0.56678845730966743</v>
          </cell>
        </row>
        <row r="1250">
          <cell r="C1250" t="str">
            <v>210809</v>
          </cell>
          <cell r="D1250" t="str">
            <v>SIERRA</v>
          </cell>
          <cell r="E1250" t="str">
            <v>PUNO</v>
          </cell>
          <cell r="F1250" t="str">
            <v>MELGAR</v>
          </cell>
          <cell r="G1250" t="str">
            <v>UMACHIRI</v>
          </cell>
          <cell r="H1250">
            <v>4384</v>
          </cell>
          <cell r="I1250">
            <v>677.25536062378171</v>
          </cell>
          <cell r="J1250">
            <v>3706.7446393762184</v>
          </cell>
          <cell r="K1250">
            <v>0.42799999999999999</v>
          </cell>
          <cell r="L1250">
            <v>53.02363411200227</v>
          </cell>
          <cell r="M1250">
            <v>3.6552116189644734</v>
          </cell>
          <cell r="N1250">
            <v>3.0193742238596797</v>
          </cell>
          <cell r="O1250">
            <v>2.9134203126486038</v>
          </cell>
          <cell r="P1250">
            <v>2.6414259865752143</v>
          </cell>
          <cell r="Q1250">
            <v>3.0399519188847073</v>
          </cell>
          <cell r="R1250">
            <v>2.4585806603998157</v>
          </cell>
          <cell r="S1250">
            <v>4.2281390871362099</v>
          </cell>
          <cell r="T1250">
            <v>0.73451222152699591</v>
          </cell>
          <cell r="U1250">
            <v>0.67862861982989986</v>
          </cell>
          <cell r="V1250">
            <v>2.5621990691510477</v>
          </cell>
          <cell r="W1250">
            <v>0.2145882049279827</v>
          </cell>
          <cell r="X1250">
            <v>2.3948883243993628E-2</v>
          </cell>
          <cell r="Y1250">
            <v>1.222096343613345</v>
          </cell>
          <cell r="Z1250">
            <v>1.1035993980174246</v>
          </cell>
          <cell r="AA1250">
            <v>0.3138155426230686</v>
          </cell>
          <cell r="AB1250">
            <v>0.56938056947425664</v>
          </cell>
          <cell r="AC1250">
            <v>7.6182710827178708</v>
          </cell>
          <cell r="AD1250">
            <v>8.5530788636095938</v>
          </cell>
          <cell r="AE1250">
            <v>1.4260930656741659</v>
          </cell>
          <cell r="AF1250">
            <v>99.999949784880627</v>
          </cell>
          <cell r="AG1250">
            <v>0.56678845730966743</v>
          </cell>
        </row>
        <row r="1251">
          <cell r="C1251" t="str">
            <v>210902</v>
          </cell>
          <cell r="D1251" t="str">
            <v>SIERRA</v>
          </cell>
          <cell r="E1251" t="str">
            <v>PUNO</v>
          </cell>
          <cell r="F1251" t="str">
            <v>MOHO</v>
          </cell>
          <cell r="G1251" t="str">
            <v>CONIMA</v>
          </cell>
          <cell r="H1251">
            <v>2909</v>
          </cell>
          <cell r="I1251">
            <v>664.18168893943698</v>
          </cell>
          <cell r="J1251">
            <v>2244.8183110605632</v>
          </cell>
          <cell r="K1251">
            <v>0.42799999999999999</v>
          </cell>
          <cell r="L1251">
            <v>53.02363411200227</v>
          </cell>
          <cell r="M1251">
            <v>3.6552116189644734</v>
          </cell>
          <cell r="N1251">
            <v>3.0193742238596797</v>
          </cell>
          <cell r="O1251">
            <v>2.9134203126486038</v>
          </cell>
          <cell r="P1251">
            <v>2.6414259865752143</v>
          </cell>
          <cell r="Q1251">
            <v>3.0399519188847073</v>
          </cell>
          <cell r="R1251">
            <v>2.4585806603998157</v>
          </cell>
          <cell r="S1251">
            <v>4.2281390871362099</v>
          </cell>
          <cell r="T1251">
            <v>0.73451222152699591</v>
          </cell>
          <cell r="U1251">
            <v>0.67862861982989986</v>
          </cell>
          <cell r="V1251">
            <v>2.5621990691510477</v>
          </cell>
          <cell r="W1251">
            <v>0.2145882049279827</v>
          </cell>
          <cell r="X1251">
            <v>2.3948883243993628E-2</v>
          </cell>
          <cell r="Y1251">
            <v>1.222096343613345</v>
          </cell>
          <cell r="Z1251">
            <v>1.1035993980174246</v>
          </cell>
          <cell r="AA1251">
            <v>0.3138155426230686</v>
          </cell>
          <cell r="AB1251">
            <v>0.56938056947425664</v>
          </cell>
          <cell r="AC1251">
            <v>7.6182710827178708</v>
          </cell>
          <cell r="AD1251">
            <v>8.5530788636095938</v>
          </cell>
          <cell r="AE1251">
            <v>1.4260930656741659</v>
          </cell>
          <cell r="AF1251">
            <v>99.999949784880627</v>
          </cell>
          <cell r="AG1251">
            <v>0.56678845730966743</v>
          </cell>
        </row>
        <row r="1252">
          <cell r="C1252" t="str">
            <v>210903</v>
          </cell>
          <cell r="D1252" t="str">
            <v>SIERRA</v>
          </cell>
          <cell r="E1252" t="str">
            <v>PUNO</v>
          </cell>
          <cell r="F1252" t="str">
            <v>MOHO</v>
          </cell>
          <cell r="G1252" t="str">
            <v>HUAYRAPATA</v>
          </cell>
          <cell r="H1252">
            <v>4258</v>
          </cell>
          <cell r="I1252">
            <v>1814.3139142994705</v>
          </cell>
          <cell r="J1252">
            <v>2443.6860857005295</v>
          </cell>
          <cell r="K1252">
            <v>0.2517605208750166</v>
          </cell>
          <cell r="L1252">
            <v>42.84781721746225</v>
          </cell>
          <cell r="M1252">
            <v>2.3092615259077922</v>
          </cell>
          <cell r="N1252">
            <v>2.5622195022439822</v>
          </cell>
          <cell r="O1252">
            <v>3.7290901672786618</v>
          </cell>
          <cell r="P1252">
            <v>2.4806201550387597</v>
          </cell>
          <cell r="Q1252">
            <v>1.803345573235414</v>
          </cell>
          <cell r="R1252">
            <v>3.2558139534883712</v>
          </cell>
          <cell r="S1252">
            <v>4.38188494492044</v>
          </cell>
          <cell r="T1252">
            <v>0.61199510403916768</v>
          </cell>
          <cell r="U1252">
            <v>0.6446348429212565</v>
          </cell>
          <cell r="V1252">
            <v>1.8849449204406363</v>
          </cell>
          <cell r="W1252">
            <v>0</v>
          </cell>
          <cell r="X1252">
            <v>0.39167686658506734</v>
          </cell>
          <cell r="Y1252">
            <v>1.0199918400652794</v>
          </cell>
          <cell r="Z1252">
            <v>0.79967360261117904</v>
          </cell>
          <cell r="AA1252">
            <v>0.38351693186454505</v>
          </cell>
          <cell r="AB1252">
            <v>0.31007751937984496</v>
          </cell>
          <cell r="AC1252">
            <v>10.567115463076297</v>
          </cell>
          <cell r="AD1252">
            <v>17.413300693594451</v>
          </cell>
          <cell r="AE1252">
            <v>2.603019175846593</v>
          </cell>
          <cell r="AF1252">
            <v>99.999999999999986</v>
          </cell>
          <cell r="AG1252">
            <v>0.45157078743370044</v>
          </cell>
        </row>
        <row r="1253">
          <cell r="C1253" t="str">
            <v>210904</v>
          </cell>
          <cell r="D1253" t="str">
            <v>SIERRA</v>
          </cell>
          <cell r="E1253" t="str">
            <v>PUNO</v>
          </cell>
          <cell r="F1253" t="str">
            <v>MOHO</v>
          </cell>
          <cell r="G1253" t="str">
            <v>TILALI</v>
          </cell>
          <cell r="H1253">
            <v>2649</v>
          </cell>
          <cell r="I1253">
            <v>560.33258209916301</v>
          </cell>
          <cell r="J1253">
            <v>2088.6674179008369</v>
          </cell>
          <cell r="K1253">
            <v>0.42799999999999999</v>
          </cell>
          <cell r="L1253">
            <v>53.02363411200227</v>
          </cell>
          <cell r="M1253">
            <v>3.6552116189644734</v>
          </cell>
          <cell r="N1253">
            <v>3.0193742238596797</v>
          </cell>
          <cell r="O1253">
            <v>2.9134203126486038</v>
          </cell>
          <cell r="P1253">
            <v>2.6414259865752143</v>
          </cell>
          <cell r="Q1253">
            <v>3.0399519188847073</v>
          </cell>
          <cell r="R1253">
            <v>2.4585806603998157</v>
          </cell>
          <cell r="S1253">
            <v>4.2281390871362099</v>
          </cell>
          <cell r="T1253">
            <v>0.73451222152699591</v>
          </cell>
          <cell r="U1253">
            <v>0.67862861982989986</v>
          </cell>
          <cell r="V1253">
            <v>2.5621990691510477</v>
          </cell>
          <cell r="W1253">
            <v>0.2145882049279827</v>
          </cell>
          <cell r="X1253">
            <v>2.3948883243993628E-2</v>
          </cell>
          <cell r="Y1253">
            <v>1.222096343613345</v>
          </cell>
          <cell r="Z1253">
            <v>1.1035993980174246</v>
          </cell>
          <cell r="AA1253">
            <v>0.3138155426230686</v>
          </cell>
          <cell r="AB1253">
            <v>0.56938056947425664</v>
          </cell>
          <cell r="AC1253">
            <v>7.6182710827178708</v>
          </cell>
          <cell r="AD1253">
            <v>8.5530788636095938</v>
          </cell>
          <cell r="AE1253">
            <v>1.4260930656741659</v>
          </cell>
          <cell r="AF1253">
            <v>99.999949784880627</v>
          </cell>
          <cell r="AG1253">
            <v>0.56678845730966743</v>
          </cell>
        </row>
        <row r="1254">
          <cell r="C1254" t="str">
            <v>211003</v>
          </cell>
          <cell r="D1254" t="str">
            <v>SIERRA</v>
          </cell>
          <cell r="E1254" t="str">
            <v>PUNO</v>
          </cell>
          <cell r="F1254" t="str">
            <v>SAN ANTONIO DE PUTINA</v>
          </cell>
          <cell r="G1254" t="str">
            <v>PEDRO VILCA APAZA</v>
          </cell>
          <cell r="H1254">
            <v>2934</v>
          </cell>
          <cell r="I1254">
            <v>393.06064209274678</v>
          </cell>
          <cell r="J1254">
            <v>2540.939357907253</v>
          </cell>
          <cell r="K1254">
            <v>0.42799999999999999</v>
          </cell>
          <cell r="L1254">
            <v>53.02363411200227</v>
          </cell>
          <cell r="M1254">
            <v>3.6552116189644734</v>
          </cell>
          <cell r="N1254">
            <v>3.0193742238596797</v>
          </cell>
          <cell r="O1254">
            <v>2.9134203126486038</v>
          </cell>
          <cell r="P1254">
            <v>2.6414259865752143</v>
          </cell>
          <cell r="Q1254">
            <v>3.0399519188847073</v>
          </cell>
          <cell r="R1254">
            <v>2.4585806603998157</v>
          </cell>
          <cell r="S1254">
            <v>4.2281390871362099</v>
          </cell>
          <cell r="T1254">
            <v>0.73451222152699591</v>
          </cell>
          <cell r="U1254">
            <v>0.67862861982989986</v>
          </cell>
          <cell r="V1254">
            <v>2.5621990691510477</v>
          </cell>
          <cell r="W1254">
            <v>0.2145882049279827</v>
          </cell>
          <cell r="X1254">
            <v>2.3948883243993628E-2</v>
          </cell>
          <cell r="Y1254">
            <v>1.222096343613345</v>
          </cell>
          <cell r="Z1254">
            <v>1.1035993980174246</v>
          </cell>
          <cell r="AA1254">
            <v>0.3138155426230686</v>
          </cell>
          <cell r="AB1254">
            <v>0.56938056947425664</v>
          </cell>
          <cell r="AC1254">
            <v>7.6182710827178708</v>
          </cell>
          <cell r="AD1254">
            <v>8.5530788636095938</v>
          </cell>
          <cell r="AE1254">
            <v>1.4260930656741659</v>
          </cell>
          <cell r="AF1254">
            <v>99.999949784880627</v>
          </cell>
          <cell r="AG1254">
            <v>0.56678845730966743</v>
          </cell>
        </row>
        <row r="1255">
          <cell r="C1255" t="str">
            <v>211004</v>
          </cell>
          <cell r="D1255" t="str">
            <v>SIERRA</v>
          </cell>
          <cell r="E1255" t="str">
            <v>PUNO</v>
          </cell>
          <cell r="F1255" t="str">
            <v>SAN ANTONIO DE PUTINA</v>
          </cell>
          <cell r="G1255" t="str">
            <v>QUILCAPUNCU</v>
          </cell>
          <cell r="H1255">
            <v>5743</v>
          </cell>
          <cell r="I1255">
            <v>1946.4192165269928</v>
          </cell>
          <cell r="J1255">
            <v>3796.5807834730072</v>
          </cell>
          <cell r="K1255">
            <v>0.34</v>
          </cell>
          <cell r="L1255">
            <v>38.309729871492266</v>
          </cell>
          <cell r="M1255">
            <v>0.77366902701285079</v>
          </cell>
          <cell r="N1255">
            <v>2.0062942564909521</v>
          </cell>
          <cell r="O1255">
            <v>1.914503015997902</v>
          </cell>
          <cell r="P1255">
            <v>0.7015473380540258</v>
          </cell>
          <cell r="Q1255">
            <v>1.6850249147652769</v>
          </cell>
          <cell r="R1255">
            <v>1.5276685024914769</v>
          </cell>
          <cell r="S1255">
            <v>4.1437188565434049</v>
          </cell>
          <cell r="T1255">
            <v>0.32126934172567539</v>
          </cell>
          <cell r="U1255">
            <v>0.78022554419092582</v>
          </cell>
          <cell r="V1255">
            <v>4.34697088906373</v>
          </cell>
          <cell r="W1255">
            <v>0</v>
          </cell>
          <cell r="X1255">
            <v>0.80317335431418846</v>
          </cell>
          <cell r="Y1255">
            <v>1.3703120902176766</v>
          </cell>
          <cell r="Z1255">
            <v>0.85234723314975103</v>
          </cell>
          <cell r="AA1255">
            <v>0.20325203252032525</v>
          </cell>
          <cell r="AB1255">
            <v>0.59992132179386326</v>
          </cell>
          <cell r="AC1255">
            <v>11.900078678206141</v>
          </cell>
          <cell r="AD1255">
            <v>19.236821400472071</v>
          </cell>
          <cell r="AE1255">
            <v>8.5234723314975085</v>
          </cell>
          <cell r="AF1255">
            <v>100.00000000000003</v>
          </cell>
          <cell r="AG1255">
            <v>0.39083398898505117</v>
          </cell>
        </row>
        <row r="1256">
          <cell r="C1256" t="str">
            <v>211005</v>
          </cell>
          <cell r="D1256" t="str">
            <v>SIERRA</v>
          </cell>
          <cell r="E1256" t="str">
            <v>PUNO</v>
          </cell>
          <cell r="F1256" t="str">
            <v>SAN ANTONIO DE PUTINA</v>
          </cell>
          <cell r="G1256" t="str">
            <v>SINA</v>
          </cell>
          <cell r="H1256">
            <v>1660</v>
          </cell>
          <cell r="I1256">
            <v>409.36141304347831</v>
          </cell>
          <cell r="J1256">
            <v>1250.6385869565217</v>
          </cell>
          <cell r="K1256">
            <v>0.42799999999999999</v>
          </cell>
          <cell r="L1256">
            <v>53.02363411200227</v>
          </cell>
          <cell r="M1256">
            <v>3.6552116189644734</v>
          </cell>
          <cell r="N1256">
            <v>3.0193742238596797</v>
          </cell>
          <cell r="O1256">
            <v>2.9134203126486038</v>
          </cell>
          <cell r="P1256">
            <v>2.6414259865752143</v>
          </cell>
          <cell r="Q1256">
            <v>3.0399519188847073</v>
          </cell>
          <cell r="R1256">
            <v>2.4585806603998157</v>
          </cell>
          <cell r="S1256">
            <v>4.2281390871362099</v>
          </cell>
          <cell r="T1256">
            <v>0.73451222152699591</v>
          </cell>
          <cell r="U1256">
            <v>0.67862861982989986</v>
          </cell>
          <cell r="V1256">
            <v>2.5621990691510477</v>
          </cell>
          <cell r="W1256">
            <v>0.2145882049279827</v>
          </cell>
          <cell r="X1256">
            <v>2.3948883243993628E-2</v>
          </cell>
          <cell r="Y1256">
            <v>1.222096343613345</v>
          </cell>
          <cell r="Z1256">
            <v>1.1035993980174246</v>
          </cell>
          <cell r="AA1256">
            <v>0.3138155426230686</v>
          </cell>
          <cell r="AB1256">
            <v>0.56938056947425664</v>
          </cell>
          <cell r="AC1256">
            <v>7.6182710827178708</v>
          </cell>
          <cell r="AD1256">
            <v>8.5530788636095938</v>
          </cell>
          <cell r="AE1256">
            <v>1.4260930656741659</v>
          </cell>
          <cell r="AF1256">
            <v>99.999949784880627</v>
          </cell>
          <cell r="AG1256">
            <v>0.56678845730966743</v>
          </cell>
        </row>
        <row r="1257">
          <cell r="C1257" t="str">
            <v>211102</v>
          </cell>
          <cell r="D1257" t="str">
            <v>SIERRA</v>
          </cell>
          <cell r="E1257" t="str">
            <v>PUNO</v>
          </cell>
          <cell r="F1257" t="str">
            <v>SAN ROMAN</v>
          </cell>
          <cell r="G1257" t="str">
            <v>CABANA</v>
          </cell>
          <cell r="H1257">
            <v>4224</v>
          </cell>
          <cell r="I1257">
            <v>792.48087431693989</v>
          </cell>
          <cell r="J1257">
            <v>3431.5191256830603</v>
          </cell>
          <cell r="K1257">
            <v>0.42799999999999999</v>
          </cell>
          <cell r="L1257">
            <v>53.02363411200227</v>
          </cell>
          <cell r="M1257">
            <v>3.6552116189644734</v>
          </cell>
          <cell r="N1257">
            <v>3.0193742238596797</v>
          </cell>
          <cell r="O1257">
            <v>2.9134203126486038</v>
          </cell>
          <cell r="P1257">
            <v>2.6414259865752143</v>
          </cell>
          <cell r="Q1257">
            <v>3.0399519188847073</v>
          </cell>
          <cell r="R1257">
            <v>2.4585806603998157</v>
          </cell>
          <cell r="S1257">
            <v>4.2281390871362099</v>
          </cell>
          <cell r="T1257">
            <v>0.73451222152699591</v>
          </cell>
          <cell r="U1257">
            <v>0.67862861982989986</v>
          </cell>
          <cell r="V1257">
            <v>2.5621990691510477</v>
          </cell>
          <cell r="W1257">
            <v>0.2145882049279827</v>
          </cell>
          <cell r="X1257">
            <v>2.3948883243993628E-2</v>
          </cell>
          <cell r="Y1257">
            <v>1.222096343613345</v>
          </cell>
          <cell r="Z1257">
            <v>1.1035993980174246</v>
          </cell>
          <cell r="AA1257">
            <v>0.3138155426230686</v>
          </cell>
          <cell r="AB1257">
            <v>0.56938056947425664</v>
          </cell>
          <cell r="AC1257">
            <v>7.6182710827178708</v>
          </cell>
          <cell r="AD1257">
            <v>8.5530788636095938</v>
          </cell>
          <cell r="AE1257">
            <v>1.4260930656741659</v>
          </cell>
          <cell r="AF1257">
            <v>99.999949784880627</v>
          </cell>
          <cell r="AG1257">
            <v>0.56678845730966743</v>
          </cell>
        </row>
        <row r="1258">
          <cell r="C1258" t="str">
            <v>211103</v>
          </cell>
          <cell r="D1258" t="str">
            <v>SIERRA</v>
          </cell>
          <cell r="E1258" t="str">
            <v>PUNO</v>
          </cell>
          <cell r="F1258" t="str">
            <v>SAN ROMAN</v>
          </cell>
          <cell r="G1258" t="str">
            <v>CABANILLAS</v>
          </cell>
          <cell r="H1258">
            <v>5374</v>
          </cell>
          <cell r="I1258">
            <v>2373.6895752895753</v>
          </cell>
          <cell r="J1258">
            <v>3000.3104247104247</v>
          </cell>
          <cell r="K1258">
            <v>0.37</v>
          </cell>
          <cell r="L1258">
            <v>56.798550541440186</v>
          </cell>
          <cell r="M1258">
            <v>6.4340791303248643</v>
          </cell>
          <cell r="N1258">
            <v>2.5407660219946901</v>
          </cell>
          <cell r="O1258">
            <v>2.7345889689461926</v>
          </cell>
          <cell r="P1258">
            <v>1.9972190620654779</v>
          </cell>
          <cell r="Q1258">
            <v>2.6755993763957355</v>
          </cell>
          <cell r="R1258">
            <v>2.157333670416719</v>
          </cell>
          <cell r="S1258">
            <v>1.7823284034888129</v>
          </cell>
          <cell r="T1258">
            <v>2.4438545485189396</v>
          </cell>
          <cell r="U1258">
            <v>1.0955210045084902</v>
          </cell>
          <cell r="V1258">
            <v>2.0140732313656087</v>
          </cell>
          <cell r="W1258">
            <v>0</v>
          </cell>
          <cell r="X1258">
            <v>0</v>
          </cell>
          <cell r="Y1258">
            <v>1.3862554249357433</v>
          </cell>
          <cell r="Z1258">
            <v>2.9663337968229886</v>
          </cell>
          <cell r="AA1258">
            <v>1.6306408797876375</v>
          </cell>
          <cell r="AB1258">
            <v>1.1460835124088817</v>
          </cell>
          <cell r="AC1258">
            <v>3.7921880925293889</v>
          </cell>
          <cell r="AD1258">
            <v>4.4073652719841565</v>
          </cell>
          <cell r="AE1258">
            <v>1.9972190620654782</v>
          </cell>
          <cell r="AF1258">
            <v>100.00000000000001</v>
          </cell>
          <cell r="AG1258">
            <v>0.6323262967176505</v>
          </cell>
        </row>
        <row r="1259">
          <cell r="C1259" t="str">
            <v>211104</v>
          </cell>
          <cell r="D1259" t="str">
            <v>SIERRA</v>
          </cell>
          <cell r="E1259" t="str">
            <v>PUNO</v>
          </cell>
          <cell r="F1259" t="str">
            <v>SAN ROMAN</v>
          </cell>
          <cell r="G1259" t="str">
            <v>CARACOTO  32/</v>
          </cell>
          <cell r="H1259">
            <v>5655</v>
          </cell>
          <cell r="I1259">
            <v>730.82300446207228</v>
          </cell>
          <cell r="J1259">
            <v>4924.1769955379277</v>
          </cell>
          <cell r="K1259">
            <v>0.42799999999999999</v>
          </cell>
          <cell r="L1259">
            <v>53.02363411200227</v>
          </cell>
          <cell r="M1259">
            <v>3.6552116189644734</v>
          </cell>
          <cell r="N1259">
            <v>3.0193742238596797</v>
          </cell>
          <cell r="O1259">
            <v>2.9134203126486038</v>
          </cell>
          <cell r="P1259">
            <v>2.6414259865752143</v>
          </cell>
          <cell r="Q1259">
            <v>3.0399519188847073</v>
          </cell>
          <cell r="R1259">
            <v>2.4585806603998157</v>
          </cell>
          <cell r="S1259">
            <v>4.2281390871362099</v>
          </cell>
          <cell r="T1259">
            <v>0.73451222152699591</v>
          </cell>
          <cell r="U1259">
            <v>0.67862861982989986</v>
          </cell>
          <cell r="V1259">
            <v>2.5621990691510477</v>
          </cell>
          <cell r="W1259">
            <v>0.2145882049279827</v>
          </cell>
          <cell r="X1259">
            <v>2.3948883243993628E-2</v>
          </cell>
          <cell r="Y1259">
            <v>1.222096343613345</v>
          </cell>
          <cell r="Z1259">
            <v>1.1035993980174246</v>
          </cell>
          <cell r="AA1259">
            <v>0.3138155426230686</v>
          </cell>
          <cell r="AB1259">
            <v>0.56938056947425664</v>
          </cell>
          <cell r="AC1259">
            <v>7.6182710827178708</v>
          </cell>
          <cell r="AD1259">
            <v>8.5530788636095938</v>
          </cell>
          <cell r="AE1259">
            <v>1.4260930656741659</v>
          </cell>
          <cell r="AF1259">
            <v>99.999949784880627</v>
          </cell>
          <cell r="AG1259">
            <v>0.56678845730966743</v>
          </cell>
        </row>
        <row r="1260">
          <cell r="C1260" t="str">
            <v>211202</v>
          </cell>
          <cell r="D1260" t="str">
            <v>SIERRA</v>
          </cell>
          <cell r="E1260" t="str">
            <v>PUNO</v>
          </cell>
          <cell r="F1260" t="str">
            <v>SANDIA</v>
          </cell>
          <cell r="G1260" t="str">
            <v>CUYOCUYO</v>
          </cell>
          <cell r="H1260">
            <v>4707</v>
          </cell>
          <cell r="I1260">
            <v>1169.0588235294117</v>
          </cell>
          <cell r="J1260">
            <v>3537.9411764705883</v>
          </cell>
          <cell r="K1260">
            <v>0.43</v>
          </cell>
          <cell r="L1260">
            <v>53.02363411200227</v>
          </cell>
          <cell r="M1260">
            <v>3.6552116189644734</v>
          </cell>
          <cell r="N1260">
            <v>3.0193742238596797</v>
          </cell>
          <cell r="O1260">
            <v>2.9134203126486038</v>
          </cell>
          <cell r="P1260">
            <v>2.6414259865752143</v>
          </cell>
          <cell r="Q1260">
            <v>3.0399519188847073</v>
          </cell>
          <cell r="R1260">
            <v>2.4585806603998157</v>
          </cell>
          <cell r="S1260">
            <v>4.2281390871362099</v>
          </cell>
          <cell r="T1260">
            <v>0.73451222152699591</v>
          </cell>
          <cell r="U1260">
            <v>0.67862861982989986</v>
          </cell>
          <cell r="V1260">
            <v>2.5621990691510477</v>
          </cell>
          <cell r="W1260">
            <v>0.2145882049279827</v>
          </cell>
          <cell r="X1260">
            <v>2.3948883243993628E-2</v>
          </cell>
          <cell r="Y1260">
            <v>1.222096343613345</v>
          </cell>
          <cell r="Z1260">
            <v>1.1035993980174246</v>
          </cell>
          <cell r="AA1260">
            <v>0.3138155426230686</v>
          </cell>
          <cell r="AB1260">
            <v>0.56938056947425664</v>
          </cell>
          <cell r="AC1260">
            <v>7.6182710827178708</v>
          </cell>
          <cell r="AD1260">
            <v>8.5530788636095938</v>
          </cell>
          <cell r="AE1260">
            <v>1.4260930656741659</v>
          </cell>
          <cell r="AF1260">
            <v>99.999949784880627</v>
          </cell>
          <cell r="AG1260">
            <v>0.56678845730966743</v>
          </cell>
        </row>
        <row r="1261">
          <cell r="C1261" t="str">
            <v>211203</v>
          </cell>
          <cell r="D1261" t="str">
            <v>SELVA</v>
          </cell>
          <cell r="E1261" t="str">
            <v>PUNO</v>
          </cell>
          <cell r="F1261" t="str">
            <v>SANDIA</v>
          </cell>
          <cell r="G1261" t="str">
            <v>LIMBANI</v>
          </cell>
          <cell r="H1261">
            <v>4274</v>
          </cell>
          <cell r="I1261">
            <v>1951.5720407070166</v>
          </cell>
          <cell r="J1261">
            <v>2322.4279592929834</v>
          </cell>
          <cell r="K1261">
            <v>0.39251383574263043</v>
          </cell>
          <cell r="L1261">
            <v>66.028197770484937</v>
          </cell>
          <cell r="M1261">
            <v>0.45807471198552485</v>
          </cell>
          <cell r="N1261">
            <v>1.6457970009194214</v>
          </cell>
          <cell r="O1261">
            <v>0.8817938205721354</v>
          </cell>
          <cell r="P1261">
            <v>1.5797033639043672</v>
          </cell>
          <cell r="Q1261">
            <v>3.4421042643483721</v>
          </cell>
          <cell r="R1261">
            <v>1.3415045136718939</v>
          </cell>
          <cell r="S1261">
            <v>1.9042820169683961</v>
          </cell>
          <cell r="T1261">
            <v>0.74273542586224384</v>
          </cell>
          <cell r="U1261">
            <v>0.26862809895722567</v>
          </cell>
          <cell r="V1261">
            <v>3.0707365514172502</v>
          </cell>
          <cell r="W1261">
            <v>0</v>
          </cell>
          <cell r="X1261">
            <v>0</v>
          </cell>
          <cell r="Y1261">
            <v>1.484816459278794</v>
          </cell>
          <cell r="Z1261">
            <v>1.1124671576791316</v>
          </cell>
          <cell r="AA1261">
            <v>0.17995792256574186</v>
          </cell>
          <cell r="AB1261">
            <v>0.16687007365186976</v>
          </cell>
          <cell r="AC1261">
            <v>9.7439035163778058</v>
          </cell>
          <cell r="AD1261">
            <v>5.8829880867855264</v>
          </cell>
          <cell r="AE1261">
            <v>6.5439244569360691E-2</v>
          </cell>
          <cell r="AF1261">
            <v>100.00000000000001</v>
          </cell>
          <cell r="AG1261">
            <v>0.66486272482470465</v>
          </cell>
        </row>
        <row r="1262">
          <cell r="C1262" t="str">
            <v>211204</v>
          </cell>
          <cell r="D1262" t="str">
            <v>SIERRA</v>
          </cell>
          <cell r="E1262" t="str">
            <v>PUNO</v>
          </cell>
          <cell r="F1262" t="str">
            <v>SANDIA</v>
          </cell>
          <cell r="G1262" t="str">
            <v>PATAMBUCO</v>
          </cell>
          <cell r="H1262">
            <v>3960</v>
          </cell>
          <cell r="I1262">
            <v>422.3628691983123</v>
          </cell>
          <cell r="J1262">
            <v>3537.6371308016878</v>
          </cell>
          <cell r="K1262">
            <v>0.42799999999999999</v>
          </cell>
          <cell r="L1262">
            <v>53.02363411200227</v>
          </cell>
          <cell r="M1262">
            <v>3.6552116189644734</v>
          </cell>
          <cell r="N1262">
            <v>3.0193742238596797</v>
          </cell>
          <cell r="O1262">
            <v>2.9134203126486038</v>
          </cell>
          <cell r="P1262">
            <v>2.6414259865752143</v>
          </cell>
          <cell r="Q1262">
            <v>3.0399519188847073</v>
          </cell>
          <cell r="R1262">
            <v>2.4585806603998157</v>
          </cell>
          <cell r="S1262">
            <v>4.2281390871362099</v>
          </cell>
          <cell r="T1262">
            <v>0.73451222152699591</v>
          </cell>
          <cell r="U1262">
            <v>0.67862861982989986</v>
          </cell>
          <cell r="V1262">
            <v>2.5621990691510477</v>
          </cell>
          <cell r="W1262">
            <v>0.2145882049279827</v>
          </cell>
          <cell r="X1262">
            <v>2.3948883243993628E-2</v>
          </cell>
          <cell r="Y1262">
            <v>1.222096343613345</v>
          </cell>
          <cell r="Z1262">
            <v>1.1035993980174246</v>
          </cell>
          <cell r="AA1262">
            <v>0.3138155426230686</v>
          </cell>
          <cell r="AB1262">
            <v>0.56938056947425664</v>
          </cell>
          <cell r="AC1262">
            <v>7.6182710827178708</v>
          </cell>
          <cell r="AD1262">
            <v>8.5530788636095938</v>
          </cell>
          <cell r="AE1262">
            <v>1.4260930656741659</v>
          </cell>
          <cell r="AF1262">
            <v>99.999949784880627</v>
          </cell>
          <cell r="AG1262">
            <v>0.56678845730966743</v>
          </cell>
        </row>
        <row r="1263">
          <cell r="C1263" t="str">
            <v>211205</v>
          </cell>
          <cell r="D1263" t="str">
            <v>SELVA</v>
          </cell>
          <cell r="E1263" t="str">
            <v>PUNO</v>
          </cell>
          <cell r="F1263" t="str">
            <v>SANDIA</v>
          </cell>
          <cell r="G1263" t="str">
            <v>PHARA</v>
          </cell>
          <cell r="H1263">
            <v>4844</v>
          </cell>
          <cell r="I1263">
            <v>1246.2281823808542</v>
          </cell>
          <cell r="J1263">
            <v>3597.7718176191456</v>
          </cell>
          <cell r="K1263">
            <v>0.56000000000000005</v>
          </cell>
          <cell r="L1263">
            <v>65.075883665175553</v>
          </cell>
          <cell r="M1263">
            <v>2.986289245529099</v>
          </cell>
          <cell r="N1263">
            <v>2.1732770934856287</v>
          </cell>
          <cell r="O1263">
            <v>3.0871222564786711</v>
          </cell>
          <cell r="P1263">
            <v>2.0547932426392417</v>
          </cell>
          <cell r="Q1263">
            <v>3.3113509838583952</v>
          </cell>
          <cell r="R1263">
            <v>1.7702517138674623</v>
          </cell>
          <cell r="S1263">
            <v>3.3653862223454247</v>
          </cell>
          <cell r="T1263">
            <v>0.6071735359399455</v>
          </cell>
          <cell r="U1263">
            <v>0.35985152214176297</v>
          </cell>
          <cell r="V1263">
            <v>2.8415340373038349</v>
          </cell>
          <cell r="W1263">
            <v>0.33406331279706081</v>
          </cell>
          <cell r="X1263">
            <v>8.043460633092181E-2</v>
          </cell>
          <cell r="Y1263">
            <v>1.0789441698141062</v>
          </cell>
          <cell r="Z1263">
            <v>0.93445592583209613</v>
          </cell>
          <cell r="AA1263">
            <v>0.30549509827668447</v>
          </cell>
          <cell r="AB1263">
            <v>0.26362740686452352</v>
          </cell>
          <cell r="AC1263">
            <v>3.4902497554762917</v>
          </cell>
          <cell r="AD1263">
            <v>3.2333909674380323</v>
          </cell>
          <cell r="AE1263">
            <v>2.6464252384052456</v>
          </cell>
          <cell r="AF1263">
            <v>99.999999999999943</v>
          </cell>
          <cell r="AG1263">
            <v>0.68062172910704644</v>
          </cell>
        </row>
        <row r="1264">
          <cell r="C1264" t="str">
            <v>211206</v>
          </cell>
          <cell r="D1264" t="str">
            <v>SIERRA</v>
          </cell>
          <cell r="E1264" t="str">
            <v>PUNO</v>
          </cell>
          <cell r="F1264" t="str">
            <v>SANDIA</v>
          </cell>
          <cell r="G1264" t="str">
            <v>QUIACA</v>
          </cell>
          <cell r="H1264">
            <v>2374</v>
          </cell>
          <cell r="I1264">
            <v>392.47580645161287</v>
          </cell>
          <cell r="J1264">
            <v>1981.5241935483871</v>
          </cell>
          <cell r="K1264">
            <v>0.42799999999999999</v>
          </cell>
          <cell r="L1264">
            <v>53.02363411200227</v>
          </cell>
          <cell r="M1264">
            <v>3.6552116189644734</v>
          </cell>
          <cell r="N1264">
            <v>3.0193742238596797</v>
          </cell>
          <cell r="O1264">
            <v>2.9134203126486038</v>
          </cell>
          <cell r="P1264">
            <v>2.6414259865752143</v>
          </cell>
          <cell r="Q1264">
            <v>3.0399519188847073</v>
          </cell>
          <cell r="R1264">
            <v>2.4585806603998157</v>
          </cell>
          <cell r="S1264">
            <v>4.2281390871362099</v>
          </cell>
          <cell r="T1264">
            <v>0.73451222152699591</v>
          </cell>
          <cell r="U1264">
            <v>0.67862861982989986</v>
          </cell>
          <cell r="V1264">
            <v>2.5621990691510477</v>
          </cell>
          <cell r="W1264">
            <v>0.2145882049279827</v>
          </cell>
          <cell r="X1264">
            <v>2.3948883243993628E-2</v>
          </cell>
          <cell r="Y1264">
            <v>1.222096343613345</v>
          </cell>
          <cell r="Z1264">
            <v>1.1035993980174246</v>
          </cell>
          <cell r="AA1264">
            <v>0.3138155426230686</v>
          </cell>
          <cell r="AB1264">
            <v>0.56938056947425664</v>
          </cell>
          <cell r="AC1264">
            <v>7.6182710827178708</v>
          </cell>
          <cell r="AD1264">
            <v>8.5530788636095938</v>
          </cell>
          <cell r="AE1264">
            <v>1.4260930656741659</v>
          </cell>
          <cell r="AF1264">
            <v>99.999949784880627</v>
          </cell>
          <cell r="AG1264">
            <v>0.56678845730966743</v>
          </cell>
        </row>
        <row r="1265">
          <cell r="C1265" t="str">
            <v>211208</v>
          </cell>
          <cell r="D1265" t="str">
            <v>SELVA</v>
          </cell>
          <cell r="E1265" t="str">
            <v>PUNO</v>
          </cell>
          <cell r="F1265" t="str">
            <v>SANDIA</v>
          </cell>
          <cell r="G1265" t="str">
            <v>YANAHUAYA</v>
          </cell>
          <cell r="H1265">
            <v>2269</v>
          </cell>
          <cell r="I1265">
            <v>1211.6019417475727</v>
          </cell>
          <cell r="J1265">
            <v>1057.3980582524273</v>
          </cell>
          <cell r="K1265">
            <v>0.56000000000000005</v>
          </cell>
          <cell r="L1265">
            <v>65.075883665175553</v>
          </cell>
          <cell r="M1265">
            <v>2.986289245529099</v>
          </cell>
          <cell r="N1265">
            <v>2.1732770934856287</v>
          </cell>
          <cell r="O1265">
            <v>3.0871222564786711</v>
          </cell>
          <cell r="P1265">
            <v>2.0547932426392417</v>
          </cell>
          <cell r="Q1265">
            <v>3.3113509838583952</v>
          </cell>
          <cell r="R1265">
            <v>1.7702517138674623</v>
          </cell>
          <cell r="S1265">
            <v>3.3653862223454247</v>
          </cell>
          <cell r="T1265">
            <v>0.6071735359399455</v>
          </cell>
          <cell r="U1265">
            <v>0.35985152214176297</v>
          </cell>
          <cell r="V1265">
            <v>2.8415340373038349</v>
          </cell>
          <cell r="W1265">
            <v>0.33406331279706081</v>
          </cell>
          <cell r="X1265">
            <v>8.043460633092181E-2</v>
          </cell>
          <cell r="Y1265">
            <v>1.0789441698141062</v>
          </cell>
          <cell r="Z1265">
            <v>0.93445592583209613</v>
          </cell>
          <cell r="AA1265">
            <v>0.30549509827668447</v>
          </cell>
          <cell r="AB1265">
            <v>0.26362740686452352</v>
          </cell>
          <cell r="AC1265">
            <v>3.4902497554762917</v>
          </cell>
          <cell r="AD1265">
            <v>3.2333909674380323</v>
          </cell>
          <cell r="AE1265">
            <v>2.6464252384052456</v>
          </cell>
          <cell r="AF1265">
            <v>99.999999999999943</v>
          </cell>
          <cell r="AG1265">
            <v>0.68062172910704644</v>
          </cell>
        </row>
        <row r="1266">
          <cell r="C1266" t="str">
            <v>211209</v>
          </cell>
          <cell r="D1266" t="str">
            <v>SELVA</v>
          </cell>
          <cell r="E1266" t="str">
            <v>PUNO</v>
          </cell>
          <cell r="F1266" t="str">
            <v>SANDIA</v>
          </cell>
          <cell r="G1266" t="str">
            <v>ALTO INAMBARI</v>
          </cell>
          <cell r="H1266">
            <v>9241</v>
          </cell>
          <cell r="I1266">
            <v>1358.501791163593</v>
          </cell>
          <cell r="J1266">
            <v>7882.4982088364068</v>
          </cell>
          <cell r="K1266">
            <v>0.56000000000000005</v>
          </cell>
          <cell r="L1266">
            <v>65.075883665175553</v>
          </cell>
          <cell r="M1266">
            <v>2.986289245529099</v>
          </cell>
          <cell r="N1266">
            <v>2.1732770934856287</v>
          </cell>
          <cell r="O1266">
            <v>3.0871222564786711</v>
          </cell>
          <cell r="P1266">
            <v>2.0547932426392417</v>
          </cell>
          <cell r="Q1266">
            <v>3.3113509838583952</v>
          </cell>
          <cell r="R1266">
            <v>1.7702517138674623</v>
          </cell>
          <cell r="S1266">
            <v>3.3653862223454247</v>
          </cell>
          <cell r="T1266">
            <v>0.6071735359399455</v>
          </cell>
          <cell r="U1266">
            <v>0.35985152214176297</v>
          </cell>
          <cell r="V1266">
            <v>2.8415340373038349</v>
          </cell>
          <cell r="W1266">
            <v>0.33406331279706081</v>
          </cell>
          <cell r="X1266">
            <v>8.043460633092181E-2</v>
          </cell>
          <cell r="Y1266">
            <v>1.0789441698141062</v>
          </cell>
          <cell r="Z1266">
            <v>0.93445592583209613</v>
          </cell>
          <cell r="AA1266">
            <v>0.30549509827668447</v>
          </cell>
          <cell r="AB1266">
            <v>0.26362740686452352</v>
          </cell>
          <cell r="AC1266">
            <v>3.4902497554762917</v>
          </cell>
          <cell r="AD1266">
            <v>3.2333909674380323</v>
          </cell>
          <cell r="AE1266">
            <v>2.6464252384052456</v>
          </cell>
          <cell r="AF1266">
            <v>99.999999999999943</v>
          </cell>
          <cell r="AG1266">
            <v>0.68062172910704644</v>
          </cell>
        </row>
        <row r="1267">
          <cell r="C1267" t="str">
            <v>211302</v>
          </cell>
          <cell r="D1267" t="str">
            <v>SIERRA</v>
          </cell>
          <cell r="E1267" t="str">
            <v>PUNO</v>
          </cell>
          <cell r="F1267" t="str">
            <v>YUNGUYO</v>
          </cell>
          <cell r="G1267" t="str">
            <v>ANAPIA</v>
          </cell>
          <cell r="H1267">
            <v>3334</v>
          </cell>
          <cell r="I1267">
            <v>2227.9956408020921</v>
          </cell>
          <cell r="J1267">
            <v>1106.0043591979079</v>
          </cell>
          <cell r="K1267">
            <v>0.42799999999999999</v>
          </cell>
          <cell r="L1267">
            <v>53.02363411200227</v>
          </cell>
          <cell r="M1267">
            <v>3.6552116189644734</v>
          </cell>
          <cell r="N1267">
            <v>3.0193742238596797</v>
          </cell>
          <cell r="O1267">
            <v>2.9134203126486038</v>
          </cell>
          <cell r="P1267">
            <v>2.6414259865752143</v>
          </cell>
          <cell r="Q1267">
            <v>3.0399519188847073</v>
          </cell>
          <cell r="R1267">
            <v>2.4585806603998157</v>
          </cell>
          <cell r="S1267">
            <v>4.2281390871362099</v>
          </cell>
          <cell r="T1267">
            <v>0.73451222152699591</v>
          </cell>
          <cell r="U1267">
            <v>0.67862861982989986</v>
          </cell>
          <cell r="V1267">
            <v>2.5621990691510477</v>
          </cell>
          <cell r="W1267">
            <v>0.2145882049279827</v>
          </cell>
          <cell r="X1267">
            <v>2.3948883243993628E-2</v>
          </cell>
          <cell r="Y1267">
            <v>1.222096343613345</v>
          </cell>
          <cell r="Z1267">
            <v>1.1035993980174246</v>
          </cell>
          <cell r="AA1267">
            <v>0.3138155426230686</v>
          </cell>
          <cell r="AB1267">
            <v>0.56938056947425664</v>
          </cell>
          <cell r="AC1267">
            <v>7.6182710827178708</v>
          </cell>
          <cell r="AD1267">
            <v>8.5530788636095938</v>
          </cell>
          <cell r="AE1267">
            <v>1.4260930656741659</v>
          </cell>
          <cell r="AF1267">
            <v>99.999949784880627</v>
          </cell>
          <cell r="AG1267">
            <v>0.56678845730966743</v>
          </cell>
        </row>
        <row r="1268">
          <cell r="C1268" t="str">
            <v>211303</v>
          </cell>
          <cell r="D1268" t="str">
            <v>SIERRA</v>
          </cell>
          <cell r="E1268" t="str">
            <v>PUNO</v>
          </cell>
          <cell r="F1268" t="str">
            <v>YUNGUYO</v>
          </cell>
          <cell r="G1268" t="str">
            <v>COPANI</v>
          </cell>
          <cell r="H1268">
            <v>5021</v>
          </cell>
          <cell r="I1268">
            <v>503.39311994113319</v>
          </cell>
          <cell r="J1268">
            <v>4517.6068800588664</v>
          </cell>
          <cell r="K1268">
            <v>0.42799999999999999</v>
          </cell>
          <cell r="L1268">
            <v>53.02363411200227</v>
          </cell>
          <cell r="M1268">
            <v>3.6552116189644734</v>
          </cell>
          <cell r="N1268">
            <v>3.0193742238596797</v>
          </cell>
          <cell r="O1268">
            <v>2.9134203126486038</v>
          </cell>
          <cell r="P1268">
            <v>2.6414259865752143</v>
          </cell>
          <cell r="Q1268">
            <v>3.0399519188847073</v>
          </cell>
          <cell r="R1268">
            <v>2.4585806603998157</v>
          </cell>
          <cell r="S1268">
            <v>4.2281390871362099</v>
          </cell>
          <cell r="T1268">
            <v>0.73451222152699591</v>
          </cell>
          <cell r="U1268">
            <v>0.67862861982989986</v>
          </cell>
          <cell r="V1268">
            <v>2.5621990691510477</v>
          </cell>
          <cell r="W1268">
            <v>0.2145882049279827</v>
          </cell>
          <cell r="X1268">
            <v>2.3948883243993628E-2</v>
          </cell>
          <cell r="Y1268">
            <v>1.222096343613345</v>
          </cell>
          <cell r="Z1268">
            <v>1.1035993980174246</v>
          </cell>
          <cell r="AA1268">
            <v>0.3138155426230686</v>
          </cell>
          <cell r="AB1268">
            <v>0.56938056947425664</v>
          </cell>
          <cell r="AC1268">
            <v>7.6182710827178708</v>
          </cell>
          <cell r="AD1268">
            <v>8.5530788636095938</v>
          </cell>
          <cell r="AE1268">
            <v>1.4260930656741659</v>
          </cell>
          <cell r="AF1268">
            <v>99.999949784880627</v>
          </cell>
          <cell r="AG1268">
            <v>0.56678845730966743</v>
          </cell>
        </row>
        <row r="1269">
          <cell r="C1269" t="str">
            <v>211304</v>
          </cell>
          <cell r="D1269" t="str">
            <v>SIERRA</v>
          </cell>
          <cell r="E1269" t="str">
            <v>PUNO</v>
          </cell>
          <cell r="F1269" t="str">
            <v>YUNGUYO</v>
          </cell>
          <cell r="G1269" t="str">
            <v>CUTURAPI</v>
          </cell>
          <cell r="H1269">
            <v>1214</v>
          </cell>
          <cell r="I1269">
            <v>492.28535669586984</v>
          </cell>
          <cell r="J1269">
            <v>721.71464330413016</v>
          </cell>
          <cell r="K1269">
            <v>0.42799999999999999</v>
          </cell>
          <cell r="L1269">
            <v>53.02363411200227</v>
          </cell>
          <cell r="M1269">
            <v>3.6552116189644734</v>
          </cell>
          <cell r="N1269">
            <v>3.0193742238596797</v>
          </cell>
          <cell r="O1269">
            <v>2.9134203126486038</v>
          </cell>
          <cell r="P1269">
            <v>2.6414259865752143</v>
          </cell>
          <cell r="Q1269">
            <v>3.0399519188847073</v>
          </cell>
          <cell r="R1269">
            <v>2.4585806603998157</v>
          </cell>
          <cell r="S1269">
            <v>4.2281390871362099</v>
          </cell>
          <cell r="T1269">
            <v>0.73451222152699591</v>
          </cell>
          <cell r="U1269">
            <v>0.67862861982989986</v>
          </cell>
          <cell r="V1269">
            <v>2.5621990691510477</v>
          </cell>
          <cell r="W1269">
            <v>0.2145882049279827</v>
          </cell>
          <cell r="X1269">
            <v>2.3948883243993628E-2</v>
          </cell>
          <cell r="Y1269">
            <v>1.222096343613345</v>
          </cell>
          <cell r="Z1269">
            <v>1.1035993980174246</v>
          </cell>
          <cell r="AA1269">
            <v>0.3138155426230686</v>
          </cell>
          <cell r="AB1269">
            <v>0.56938056947425664</v>
          </cell>
          <cell r="AC1269">
            <v>7.6182710827178708</v>
          </cell>
          <cell r="AD1269">
            <v>8.5530788636095938</v>
          </cell>
          <cell r="AE1269">
            <v>1.4260930656741659</v>
          </cell>
          <cell r="AF1269">
            <v>99.999949784880627</v>
          </cell>
          <cell r="AG1269">
            <v>0.56678845730966743</v>
          </cell>
        </row>
        <row r="1270">
          <cell r="C1270" t="str">
            <v>211305</v>
          </cell>
          <cell r="D1270" t="str">
            <v>SIERRA</v>
          </cell>
          <cell r="E1270" t="str">
            <v>PUNO</v>
          </cell>
          <cell r="F1270" t="str">
            <v>YUNGUYO</v>
          </cell>
          <cell r="G1270" t="str">
            <v>OLLARAYA</v>
          </cell>
          <cell r="H1270">
            <v>5336</v>
          </cell>
          <cell r="I1270">
            <v>469.94487510766578</v>
          </cell>
          <cell r="J1270">
            <v>4866.0551248923339</v>
          </cell>
          <cell r="K1270">
            <v>0.42799999999999999</v>
          </cell>
          <cell r="L1270">
            <v>53.02363411200227</v>
          </cell>
          <cell r="M1270">
            <v>3.6552116189644734</v>
          </cell>
          <cell r="N1270">
            <v>3.0193742238596797</v>
          </cell>
          <cell r="O1270">
            <v>2.9134203126486038</v>
          </cell>
          <cell r="P1270">
            <v>2.6414259865752143</v>
          </cell>
          <cell r="Q1270">
            <v>3.0399519188847073</v>
          </cell>
          <cell r="R1270">
            <v>2.4585806603998157</v>
          </cell>
          <cell r="S1270">
            <v>4.2281390871362099</v>
          </cell>
          <cell r="T1270">
            <v>0.73451222152699591</v>
          </cell>
          <cell r="U1270">
            <v>0.67862861982989986</v>
          </cell>
          <cell r="V1270">
            <v>2.5621990691510477</v>
          </cell>
          <cell r="W1270">
            <v>0.2145882049279827</v>
          </cell>
          <cell r="X1270">
            <v>2.3948883243993628E-2</v>
          </cell>
          <cell r="Y1270">
            <v>1.222096343613345</v>
          </cell>
          <cell r="Z1270">
            <v>1.1035993980174246</v>
          </cell>
          <cell r="AA1270">
            <v>0.3138155426230686</v>
          </cell>
          <cell r="AB1270">
            <v>0.56938056947425664</v>
          </cell>
          <cell r="AC1270">
            <v>7.6182710827178708</v>
          </cell>
          <cell r="AD1270">
            <v>8.5530788636095938</v>
          </cell>
          <cell r="AE1270">
            <v>1.4260930656741659</v>
          </cell>
          <cell r="AF1270">
            <v>99.999949784880627</v>
          </cell>
          <cell r="AG1270">
            <v>0.56678845730966743</v>
          </cell>
        </row>
        <row r="1271">
          <cell r="C1271" t="str">
            <v>211306</v>
          </cell>
          <cell r="D1271" t="str">
            <v>SIERRA</v>
          </cell>
          <cell r="E1271" t="str">
            <v>PUNO</v>
          </cell>
          <cell r="F1271" t="str">
            <v>YUNGUYO</v>
          </cell>
          <cell r="G1271" t="str">
            <v>TINICACHI</v>
          </cell>
          <cell r="H1271">
            <v>1593</v>
          </cell>
          <cell r="I1271">
            <v>1049.88322147651</v>
          </cell>
          <cell r="J1271">
            <v>543.11677852348998</v>
          </cell>
          <cell r="K1271">
            <v>0.42799999999999999</v>
          </cell>
          <cell r="L1271">
            <v>53.02363411200227</v>
          </cell>
          <cell r="M1271">
            <v>3.6552116189644734</v>
          </cell>
          <cell r="N1271">
            <v>3.0193742238596797</v>
          </cell>
          <cell r="O1271">
            <v>2.9134203126486038</v>
          </cell>
          <cell r="P1271">
            <v>2.6414259865752143</v>
          </cell>
          <cell r="Q1271">
            <v>3.0399519188847073</v>
          </cell>
          <cell r="R1271">
            <v>2.4585806603998157</v>
          </cell>
          <cell r="S1271">
            <v>4.2281390871362099</v>
          </cell>
          <cell r="T1271">
            <v>0.73451222152699591</v>
          </cell>
          <cell r="U1271">
            <v>0.67862861982989986</v>
          </cell>
          <cell r="V1271">
            <v>2.5621990691510477</v>
          </cell>
          <cell r="W1271">
            <v>0.2145882049279827</v>
          </cell>
          <cell r="X1271">
            <v>2.3948883243993628E-2</v>
          </cell>
          <cell r="Y1271">
            <v>1.222096343613345</v>
          </cell>
          <cell r="Z1271">
            <v>1.1035993980174246</v>
          </cell>
          <cell r="AA1271">
            <v>0.3138155426230686</v>
          </cell>
          <cell r="AB1271">
            <v>0.56938056947425664</v>
          </cell>
          <cell r="AC1271">
            <v>7.6182710827178708</v>
          </cell>
          <cell r="AD1271">
            <v>8.5530788636095938</v>
          </cell>
          <cell r="AE1271">
            <v>1.4260930656741659</v>
          </cell>
          <cell r="AF1271">
            <v>99.999949784880627</v>
          </cell>
          <cell r="AG1271">
            <v>0.56678845730966743</v>
          </cell>
        </row>
        <row r="1272">
          <cell r="C1272" t="str">
            <v>211307</v>
          </cell>
          <cell r="D1272" t="str">
            <v>SIERRA</v>
          </cell>
          <cell r="E1272" t="str">
            <v>PUNO</v>
          </cell>
          <cell r="F1272" t="str">
            <v>YUNGUYO</v>
          </cell>
          <cell r="G1272" t="str">
            <v>UNICACHI</v>
          </cell>
          <cell r="H1272">
            <v>3824</v>
          </cell>
          <cell r="I1272">
            <v>1383.5362643517224</v>
          </cell>
          <cell r="J1272">
            <v>2440.4637356482776</v>
          </cell>
          <cell r="K1272">
            <v>0.42799999999999999</v>
          </cell>
          <cell r="L1272">
            <v>53.02363411200227</v>
          </cell>
          <cell r="M1272">
            <v>3.6552116189644734</v>
          </cell>
          <cell r="N1272">
            <v>3.0193742238596797</v>
          </cell>
          <cell r="O1272">
            <v>2.9134203126486038</v>
          </cell>
          <cell r="P1272">
            <v>2.6414259865752143</v>
          </cell>
          <cell r="Q1272">
            <v>3.0399519188847073</v>
          </cell>
          <cell r="R1272">
            <v>2.4585806603998157</v>
          </cell>
          <cell r="S1272">
            <v>4.2281390871362099</v>
          </cell>
          <cell r="T1272">
            <v>0.73451222152699591</v>
          </cell>
          <cell r="U1272">
            <v>0.67862861982989986</v>
          </cell>
          <cell r="V1272">
            <v>2.5621990691510477</v>
          </cell>
          <cell r="W1272">
            <v>0.2145882049279827</v>
          </cell>
          <cell r="X1272">
            <v>2.3948883243993628E-2</v>
          </cell>
          <cell r="Y1272">
            <v>1.222096343613345</v>
          </cell>
          <cell r="Z1272">
            <v>1.1035993980174246</v>
          </cell>
          <cell r="AA1272">
            <v>0.3138155426230686</v>
          </cell>
          <cell r="AB1272">
            <v>0.56938056947425664</v>
          </cell>
          <cell r="AC1272">
            <v>7.6182710827178708</v>
          </cell>
          <cell r="AD1272">
            <v>8.5530788636095938</v>
          </cell>
          <cell r="AE1272">
            <v>1.4260930656741659</v>
          </cell>
          <cell r="AF1272">
            <v>99.999949784880627</v>
          </cell>
          <cell r="AG1272">
            <v>0.56678845730966743</v>
          </cell>
        </row>
        <row r="1273">
          <cell r="C1273" t="str">
            <v>220102</v>
          </cell>
          <cell r="D1273" t="str">
            <v>SELVA</v>
          </cell>
          <cell r="E1273" t="str">
            <v>SAN MARTIN</v>
          </cell>
          <cell r="F1273" t="str">
            <v>MOYOBAMBA</v>
          </cell>
          <cell r="G1273" t="str">
            <v>CALZADA</v>
          </cell>
          <cell r="H1273">
            <v>4302</v>
          </cell>
          <cell r="I1273">
            <v>2869.4180469715698</v>
          </cell>
          <cell r="J1273">
            <v>1432.5819530284302</v>
          </cell>
          <cell r="K1273">
            <v>0.56000000000000005</v>
          </cell>
          <cell r="L1273">
            <v>82.68</v>
          </cell>
          <cell r="M1273">
            <v>1.35</v>
          </cell>
          <cell r="N1273">
            <v>0.62</v>
          </cell>
          <cell r="O1273">
            <v>0.48</v>
          </cell>
          <cell r="P1273">
            <v>0.45999999999999996</v>
          </cell>
          <cell r="Q1273">
            <v>1.18</v>
          </cell>
          <cell r="R1273">
            <v>0.85000000000000009</v>
          </cell>
          <cell r="S1273">
            <v>1.91</v>
          </cell>
          <cell r="T1273">
            <v>7.0000000000000007E-2</v>
          </cell>
          <cell r="U1273">
            <v>0.03</v>
          </cell>
          <cell r="V1273">
            <v>0.91</v>
          </cell>
          <cell r="W1273">
            <v>0</v>
          </cell>
          <cell r="X1273">
            <v>0</v>
          </cell>
          <cell r="Y1273">
            <v>0.46999999999999992</v>
          </cell>
          <cell r="Z1273">
            <v>0.43</v>
          </cell>
          <cell r="AA1273">
            <v>0.13</v>
          </cell>
          <cell r="AB1273">
            <v>0.22999999999999998</v>
          </cell>
          <cell r="AC1273">
            <v>2.72</v>
          </cell>
          <cell r="AD1273">
            <v>5.34</v>
          </cell>
          <cell r="AE1273">
            <v>0.14000000000000001</v>
          </cell>
          <cell r="AF1273">
            <v>100</v>
          </cell>
          <cell r="AG1273">
            <v>0.84030000000000005</v>
          </cell>
        </row>
        <row r="1274">
          <cell r="C1274" t="str">
            <v>220103</v>
          </cell>
          <cell r="D1274" t="str">
            <v>SELVA</v>
          </cell>
          <cell r="E1274" t="str">
            <v>SAN MARTIN</v>
          </cell>
          <cell r="F1274" t="str">
            <v>MOYOBAMBA</v>
          </cell>
          <cell r="G1274" t="str">
            <v>HABANA</v>
          </cell>
          <cell r="H1274">
            <v>1993</v>
          </cell>
          <cell r="I1274">
            <v>1397.1784472769409</v>
          </cell>
          <cell r="J1274">
            <v>595.82155272305909</v>
          </cell>
          <cell r="K1274">
            <v>0.56000000000000005</v>
          </cell>
          <cell r="L1274">
            <v>65.075883665175553</v>
          </cell>
          <cell r="M1274">
            <v>2.986289245529099</v>
          </cell>
          <cell r="N1274">
            <v>2.1732770934856287</v>
          </cell>
          <cell r="O1274">
            <v>3.0871222564786711</v>
          </cell>
          <cell r="P1274">
            <v>2.0547932426392417</v>
          </cell>
          <cell r="Q1274">
            <v>3.3113509838583952</v>
          </cell>
          <cell r="R1274">
            <v>1.7702517138674623</v>
          </cell>
          <cell r="S1274">
            <v>3.3653862223454247</v>
          </cell>
          <cell r="T1274">
            <v>0.6071735359399455</v>
          </cell>
          <cell r="U1274">
            <v>0.35985152214176297</v>
          </cell>
          <cell r="V1274">
            <v>2.8415340373038349</v>
          </cell>
          <cell r="W1274">
            <v>0.33406331279706081</v>
          </cell>
          <cell r="X1274">
            <v>8.043460633092181E-2</v>
          </cell>
          <cell r="Y1274">
            <v>1.0789441698141062</v>
          </cell>
          <cell r="Z1274">
            <v>0.93445592583209613</v>
          </cell>
          <cell r="AA1274">
            <v>0.30549509827668447</v>
          </cell>
          <cell r="AB1274">
            <v>0.26362740686452352</v>
          </cell>
          <cell r="AC1274">
            <v>3.4902497554762917</v>
          </cell>
          <cell r="AD1274">
            <v>3.2333909674380323</v>
          </cell>
          <cell r="AE1274">
            <v>2.6464252384052456</v>
          </cell>
          <cell r="AF1274">
            <v>99.999999999999943</v>
          </cell>
          <cell r="AG1274">
            <v>0.68062172910704644</v>
          </cell>
        </row>
        <row r="1275">
          <cell r="C1275" t="str">
            <v>220106</v>
          </cell>
          <cell r="D1275" t="str">
            <v>SELVA</v>
          </cell>
          <cell r="E1275" t="str">
            <v>SAN MARTIN</v>
          </cell>
          <cell r="F1275" t="str">
            <v>MOYOBAMBA</v>
          </cell>
          <cell r="G1275" t="str">
            <v>YANTALO</v>
          </cell>
          <cell r="H1275">
            <v>3375</v>
          </cell>
          <cell r="I1275">
            <v>1928.5714285714284</v>
          </cell>
          <cell r="J1275">
            <v>1446.4285714285716</v>
          </cell>
          <cell r="K1275">
            <v>0.56000000000000005</v>
          </cell>
          <cell r="L1275">
            <v>65.075883665175553</v>
          </cell>
          <cell r="M1275">
            <v>2.986289245529099</v>
          </cell>
          <cell r="N1275">
            <v>2.1732770934856287</v>
          </cell>
          <cell r="O1275">
            <v>3.0871222564786711</v>
          </cell>
          <cell r="P1275">
            <v>2.0547932426392417</v>
          </cell>
          <cell r="Q1275">
            <v>3.3113509838583952</v>
          </cell>
          <cell r="R1275">
            <v>1.7702517138674623</v>
          </cell>
          <cell r="S1275">
            <v>3.3653862223454247</v>
          </cell>
          <cell r="T1275">
            <v>0.6071735359399455</v>
          </cell>
          <cell r="U1275">
            <v>0.35985152214176297</v>
          </cell>
          <cell r="V1275">
            <v>2.8415340373038349</v>
          </cell>
          <cell r="W1275">
            <v>0.33406331279706081</v>
          </cell>
          <cell r="X1275">
            <v>8.043460633092181E-2</v>
          </cell>
          <cell r="Y1275">
            <v>1.0789441698141062</v>
          </cell>
          <cell r="Z1275">
            <v>0.93445592583209613</v>
          </cell>
          <cell r="AA1275">
            <v>0.30549509827668447</v>
          </cell>
          <cell r="AB1275">
            <v>0.26362740686452352</v>
          </cell>
          <cell r="AC1275">
            <v>3.4902497554762917</v>
          </cell>
          <cell r="AD1275">
            <v>3.2333909674380323</v>
          </cell>
          <cell r="AE1275">
            <v>2.6464252384052456</v>
          </cell>
          <cell r="AF1275">
            <v>99.999999999999943</v>
          </cell>
          <cell r="AG1275">
            <v>0.68062172910704644</v>
          </cell>
        </row>
        <row r="1276">
          <cell r="C1276" t="str">
            <v>220202</v>
          </cell>
          <cell r="D1276" t="str">
            <v>SELVA</v>
          </cell>
          <cell r="E1276" t="str">
            <v>SAN MARTIN</v>
          </cell>
          <cell r="F1276" t="str">
            <v>BELLAVISTA</v>
          </cell>
          <cell r="G1276" t="str">
            <v>ALTO BIAVO</v>
          </cell>
          <cell r="H1276">
            <v>7015</v>
          </cell>
          <cell r="I1276">
            <v>2902.2680412371133</v>
          </cell>
          <cell r="J1276">
            <v>4112.7319587628863</v>
          </cell>
          <cell r="K1276">
            <v>0.56000000000000005</v>
          </cell>
          <cell r="L1276">
            <v>65.075883665175553</v>
          </cell>
          <cell r="M1276">
            <v>2.986289245529099</v>
          </cell>
          <cell r="N1276">
            <v>2.1732770934856287</v>
          </cell>
          <cell r="O1276">
            <v>3.0871222564786711</v>
          </cell>
          <cell r="P1276">
            <v>2.0547932426392417</v>
          </cell>
          <cell r="Q1276">
            <v>3.3113509838583952</v>
          </cell>
          <cell r="R1276">
            <v>1.7702517138674623</v>
          </cell>
          <cell r="S1276">
            <v>3.3653862223454247</v>
          </cell>
          <cell r="T1276">
            <v>0.6071735359399455</v>
          </cell>
          <cell r="U1276">
            <v>0.35985152214176297</v>
          </cell>
          <cell r="V1276">
            <v>2.8415340373038349</v>
          </cell>
          <cell r="W1276">
            <v>0.33406331279706081</v>
          </cell>
          <cell r="X1276">
            <v>8.043460633092181E-2</v>
          </cell>
          <cell r="Y1276">
            <v>1.0789441698141062</v>
          </cell>
          <cell r="Z1276">
            <v>0.93445592583209613</v>
          </cell>
          <cell r="AA1276">
            <v>0.30549509827668447</v>
          </cell>
          <cell r="AB1276">
            <v>0.26362740686452352</v>
          </cell>
          <cell r="AC1276">
            <v>3.4902497554762917</v>
          </cell>
          <cell r="AD1276">
            <v>3.2333909674380323</v>
          </cell>
          <cell r="AE1276">
            <v>2.6464252384052456</v>
          </cell>
          <cell r="AF1276">
            <v>99.999999999999943</v>
          </cell>
          <cell r="AG1276">
            <v>0.68062172910704644</v>
          </cell>
        </row>
        <row r="1277">
          <cell r="C1277" t="str">
            <v>220204</v>
          </cell>
          <cell r="D1277" t="str">
            <v>SELVA</v>
          </cell>
          <cell r="E1277" t="str">
            <v>SAN MARTIN</v>
          </cell>
          <cell r="F1277" t="str">
            <v>BELLAVISTA</v>
          </cell>
          <cell r="G1277" t="str">
            <v>HUALLAGA</v>
          </cell>
          <cell r="H1277">
            <v>3003</v>
          </cell>
          <cell r="I1277">
            <v>987.78665715305021</v>
          </cell>
          <cell r="J1277">
            <v>2015.2133428469497</v>
          </cell>
          <cell r="K1277">
            <v>0.56000000000000005</v>
          </cell>
          <cell r="L1277">
            <v>65.075883665175553</v>
          </cell>
          <cell r="M1277">
            <v>2.986289245529099</v>
          </cell>
          <cell r="N1277">
            <v>2.1732770934856287</v>
          </cell>
          <cell r="O1277">
            <v>3.0871222564786711</v>
          </cell>
          <cell r="P1277">
            <v>2.0547932426392417</v>
          </cell>
          <cell r="Q1277">
            <v>3.3113509838583952</v>
          </cell>
          <cell r="R1277">
            <v>1.7702517138674623</v>
          </cell>
          <cell r="S1277">
            <v>3.3653862223454247</v>
          </cell>
          <cell r="T1277">
            <v>0.6071735359399455</v>
          </cell>
          <cell r="U1277">
            <v>0.35985152214176297</v>
          </cell>
          <cell r="V1277">
            <v>2.8415340373038349</v>
          </cell>
          <cell r="W1277">
            <v>0.33406331279706081</v>
          </cell>
          <cell r="X1277">
            <v>8.043460633092181E-2</v>
          </cell>
          <cell r="Y1277">
            <v>1.0789441698141062</v>
          </cell>
          <cell r="Z1277">
            <v>0.93445592583209613</v>
          </cell>
          <cell r="AA1277">
            <v>0.30549509827668447</v>
          </cell>
          <cell r="AB1277">
            <v>0.26362740686452352</v>
          </cell>
          <cell r="AC1277">
            <v>3.4902497554762917</v>
          </cell>
          <cell r="AD1277">
            <v>3.2333909674380323</v>
          </cell>
          <cell r="AE1277">
            <v>2.6464252384052456</v>
          </cell>
          <cell r="AF1277">
            <v>99.999999999999943</v>
          </cell>
          <cell r="AG1277">
            <v>0.68062172910704644</v>
          </cell>
        </row>
        <row r="1278">
          <cell r="C1278" t="str">
            <v>220205</v>
          </cell>
          <cell r="D1278" t="str">
            <v>SELVA</v>
          </cell>
          <cell r="E1278" t="str">
            <v>SAN MARTIN</v>
          </cell>
          <cell r="F1278" t="str">
            <v>BELLAVISTA</v>
          </cell>
          <cell r="G1278" t="str">
            <v>SAN PABLO</v>
          </cell>
          <cell r="H1278">
            <v>8916</v>
          </cell>
          <cell r="I1278">
            <v>5823.0406996300035</v>
          </cell>
          <cell r="J1278">
            <v>3092.9593003699965</v>
          </cell>
          <cell r="K1278">
            <v>0.21</v>
          </cell>
          <cell r="L1278">
            <v>65.075883665175553</v>
          </cell>
          <cell r="M1278">
            <v>2.986289245529099</v>
          </cell>
          <cell r="N1278">
            <v>2.1732770934856287</v>
          </cell>
          <cell r="O1278">
            <v>3.0871222564786711</v>
          </cell>
          <cell r="P1278">
            <v>2.0547932426392417</v>
          </cell>
          <cell r="Q1278">
            <v>3.3113509838583952</v>
          </cell>
          <cell r="R1278">
            <v>1.7702517138674623</v>
          </cell>
          <cell r="S1278">
            <v>3.3653862223454247</v>
          </cell>
          <cell r="T1278">
            <v>0.6071735359399455</v>
          </cell>
          <cell r="U1278">
            <v>0.35985152214176297</v>
          </cell>
          <cell r="V1278">
            <v>2.8415340373038349</v>
          </cell>
          <cell r="W1278">
            <v>0.33406331279706081</v>
          </cell>
          <cell r="X1278">
            <v>8.043460633092181E-2</v>
          </cell>
          <cell r="Y1278">
            <v>1.0789441698141062</v>
          </cell>
          <cell r="Z1278">
            <v>0.93445592583209613</v>
          </cell>
          <cell r="AA1278">
            <v>0.30549509827668447</v>
          </cell>
          <cell r="AB1278">
            <v>0.26362740686452352</v>
          </cell>
          <cell r="AC1278">
            <v>3.4902497554762917</v>
          </cell>
          <cell r="AD1278">
            <v>3.2333909674380323</v>
          </cell>
          <cell r="AE1278">
            <v>2.6464252384052456</v>
          </cell>
          <cell r="AF1278">
            <v>99.999999999999943</v>
          </cell>
          <cell r="AG1278">
            <v>0.68062172910704644</v>
          </cell>
        </row>
        <row r="1279">
          <cell r="C1279" t="str">
            <v>220206</v>
          </cell>
          <cell r="D1279" t="str">
            <v>SELVA</v>
          </cell>
          <cell r="E1279" t="str">
            <v>SAN MARTIN</v>
          </cell>
          <cell r="F1279" t="str">
            <v>BELLAVISTA</v>
          </cell>
          <cell r="G1279" t="str">
            <v>SAN RAFAEL</v>
          </cell>
          <cell r="H1279">
            <v>7290</v>
          </cell>
          <cell r="I1279">
            <v>5176.4691270404537</v>
          </cell>
          <cell r="J1279">
            <v>2113.5308729595463</v>
          </cell>
          <cell r="K1279">
            <v>0.56000000000000005</v>
          </cell>
          <cell r="L1279">
            <v>65.075883665175553</v>
          </cell>
          <cell r="M1279">
            <v>2.986289245529099</v>
          </cell>
          <cell r="N1279">
            <v>2.1732770934856287</v>
          </cell>
          <cell r="O1279">
            <v>3.0871222564786711</v>
          </cell>
          <cell r="P1279">
            <v>2.0547932426392417</v>
          </cell>
          <cell r="Q1279">
            <v>3.3113509838583952</v>
          </cell>
          <cell r="R1279">
            <v>1.7702517138674623</v>
          </cell>
          <cell r="S1279">
            <v>3.3653862223454247</v>
          </cell>
          <cell r="T1279">
            <v>0.6071735359399455</v>
          </cell>
          <cell r="U1279">
            <v>0.35985152214176297</v>
          </cell>
          <cell r="V1279">
            <v>2.8415340373038349</v>
          </cell>
          <cell r="W1279">
            <v>0.33406331279706081</v>
          </cell>
          <cell r="X1279">
            <v>8.043460633092181E-2</v>
          </cell>
          <cell r="Y1279">
            <v>1.0789441698141062</v>
          </cell>
          <cell r="Z1279">
            <v>0.93445592583209613</v>
          </cell>
          <cell r="AA1279">
            <v>0.30549509827668447</v>
          </cell>
          <cell r="AB1279">
            <v>0.26362740686452352</v>
          </cell>
          <cell r="AC1279">
            <v>3.4902497554762917</v>
          </cell>
          <cell r="AD1279">
            <v>3.2333909674380323</v>
          </cell>
          <cell r="AE1279">
            <v>2.6464252384052456</v>
          </cell>
          <cell r="AF1279">
            <v>99.999999999999943</v>
          </cell>
          <cell r="AG1279">
            <v>0.68062172910704644</v>
          </cell>
        </row>
        <row r="1280">
          <cell r="C1280" t="str">
            <v>220302</v>
          </cell>
          <cell r="D1280" t="str">
            <v>SELVA</v>
          </cell>
          <cell r="E1280" t="str">
            <v>SAN MARTIN</v>
          </cell>
          <cell r="F1280" t="str">
            <v>EL DORADO</v>
          </cell>
          <cell r="G1280" t="str">
            <v>AGUA BLANCA</v>
          </cell>
          <cell r="H1280">
            <v>2359</v>
          </cell>
          <cell r="I1280">
            <v>1267.3154388714734</v>
          </cell>
          <cell r="J1280">
            <v>1091.6845611285266</v>
          </cell>
          <cell r="K1280">
            <v>0.56000000000000005</v>
          </cell>
          <cell r="L1280">
            <v>65.075883665175553</v>
          </cell>
          <cell r="M1280">
            <v>2.986289245529099</v>
          </cell>
          <cell r="N1280">
            <v>2.1732770934856287</v>
          </cell>
          <cell r="O1280">
            <v>3.0871222564786711</v>
          </cell>
          <cell r="P1280">
            <v>2.0547932426392417</v>
          </cell>
          <cell r="Q1280">
            <v>3.3113509838583952</v>
          </cell>
          <cell r="R1280">
            <v>1.7702517138674623</v>
          </cell>
          <cell r="S1280">
            <v>3.3653862223454247</v>
          </cell>
          <cell r="T1280">
            <v>0.6071735359399455</v>
          </cell>
          <cell r="U1280">
            <v>0.35985152214176297</v>
          </cell>
          <cell r="V1280">
            <v>2.8415340373038349</v>
          </cell>
          <cell r="W1280">
            <v>0.33406331279706081</v>
          </cell>
          <cell r="X1280">
            <v>8.043460633092181E-2</v>
          </cell>
          <cell r="Y1280">
            <v>1.0789441698141062</v>
          </cell>
          <cell r="Z1280">
            <v>0.93445592583209613</v>
          </cell>
          <cell r="AA1280">
            <v>0.30549509827668447</v>
          </cell>
          <cell r="AB1280">
            <v>0.26362740686452352</v>
          </cell>
          <cell r="AC1280">
            <v>3.4902497554762917</v>
          </cell>
          <cell r="AD1280">
            <v>3.2333909674380323</v>
          </cell>
          <cell r="AE1280">
            <v>2.6464252384052456</v>
          </cell>
          <cell r="AF1280">
            <v>99.999999999999943</v>
          </cell>
          <cell r="AG1280">
            <v>0.68062172910704644</v>
          </cell>
        </row>
        <row r="1281">
          <cell r="C1281" t="str">
            <v>220305</v>
          </cell>
          <cell r="D1281" t="str">
            <v>SELVA</v>
          </cell>
          <cell r="E1281" t="str">
            <v>SAN MARTIN</v>
          </cell>
          <cell r="F1281" t="str">
            <v>EL DORADO</v>
          </cell>
          <cell r="G1281" t="str">
            <v>SHATOJA</v>
          </cell>
          <cell r="H1281">
            <v>3120</v>
          </cell>
          <cell r="I1281">
            <v>1468.0948737566948</v>
          </cell>
          <cell r="J1281">
            <v>1651.9051262433052</v>
          </cell>
          <cell r="K1281">
            <v>0.56000000000000005</v>
          </cell>
          <cell r="L1281">
            <v>65.075883665175553</v>
          </cell>
          <cell r="M1281">
            <v>2.986289245529099</v>
          </cell>
          <cell r="N1281">
            <v>2.1732770934856287</v>
          </cell>
          <cell r="O1281">
            <v>3.0871222564786711</v>
          </cell>
          <cell r="P1281">
            <v>2.0547932426392417</v>
          </cell>
          <cell r="Q1281">
            <v>3.3113509838583952</v>
          </cell>
          <cell r="R1281">
            <v>1.7702517138674623</v>
          </cell>
          <cell r="S1281">
            <v>3.3653862223454247</v>
          </cell>
          <cell r="T1281">
            <v>0.6071735359399455</v>
          </cell>
          <cell r="U1281">
            <v>0.35985152214176297</v>
          </cell>
          <cell r="V1281">
            <v>2.8415340373038349</v>
          </cell>
          <cell r="W1281">
            <v>0.33406331279706081</v>
          </cell>
          <cell r="X1281">
            <v>8.043460633092181E-2</v>
          </cell>
          <cell r="Y1281">
            <v>1.0789441698141062</v>
          </cell>
          <cell r="Z1281">
            <v>0.93445592583209613</v>
          </cell>
          <cell r="AA1281">
            <v>0.30549509827668447</v>
          </cell>
          <cell r="AB1281">
            <v>0.26362740686452352</v>
          </cell>
          <cell r="AC1281">
            <v>3.4902497554762917</v>
          </cell>
          <cell r="AD1281">
            <v>3.2333909674380323</v>
          </cell>
          <cell r="AE1281">
            <v>2.6464252384052456</v>
          </cell>
          <cell r="AF1281">
            <v>99.999999999999943</v>
          </cell>
          <cell r="AG1281">
            <v>0.68062172910704644</v>
          </cell>
        </row>
        <row r="1282">
          <cell r="C1282" t="str">
            <v>220402</v>
          </cell>
          <cell r="D1282" t="str">
            <v>SELVA</v>
          </cell>
          <cell r="E1282" t="str">
            <v>SAN MARTIN</v>
          </cell>
          <cell r="F1282" t="str">
            <v>HUALLAGA</v>
          </cell>
          <cell r="G1282" t="str">
            <v>ALTO SAPOSOA</v>
          </cell>
          <cell r="H1282">
            <v>3148</v>
          </cell>
          <cell r="I1282">
            <v>1462.6348846008327</v>
          </cell>
          <cell r="J1282">
            <v>1685.3651153991673</v>
          </cell>
          <cell r="K1282">
            <v>0.56000000000000005</v>
          </cell>
          <cell r="L1282">
            <v>65.075883665175553</v>
          </cell>
          <cell r="M1282">
            <v>2.986289245529099</v>
          </cell>
          <cell r="N1282">
            <v>2.1732770934856287</v>
          </cell>
          <cell r="O1282">
            <v>3.0871222564786711</v>
          </cell>
          <cell r="P1282">
            <v>2.0547932426392417</v>
          </cell>
          <cell r="Q1282">
            <v>3.3113509838583952</v>
          </cell>
          <cell r="R1282">
            <v>1.7702517138674623</v>
          </cell>
          <cell r="S1282">
            <v>3.3653862223454247</v>
          </cell>
          <cell r="T1282">
            <v>0.6071735359399455</v>
          </cell>
          <cell r="U1282">
            <v>0.35985152214176297</v>
          </cell>
          <cell r="V1282">
            <v>2.8415340373038349</v>
          </cell>
          <cell r="W1282">
            <v>0.33406331279706081</v>
          </cell>
          <cell r="X1282">
            <v>8.043460633092181E-2</v>
          </cell>
          <cell r="Y1282">
            <v>1.0789441698141062</v>
          </cell>
          <cell r="Z1282">
            <v>0.93445592583209613</v>
          </cell>
          <cell r="AA1282">
            <v>0.30549509827668447</v>
          </cell>
          <cell r="AB1282">
            <v>0.26362740686452352</v>
          </cell>
          <cell r="AC1282">
            <v>3.4902497554762917</v>
          </cell>
          <cell r="AD1282">
            <v>3.2333909674380323</v>
          </cell>
          <cell r="AE1282">
            <v>2.6464252384052456</v>
          </cell>
          <cell r="AF1282">
            <v>99.999999999999943</v>
          </cell>
          <cell r="AG1282">
            <v>0.68062172910704644</v>
          </cell>
        </row>
        <row r="1283">
          <cell r="C1283" t="str">
            <v>220403</v>
          </cell>
          <cell r="D1283" t="str">
            <v>SELVA</v>
          </cell>
          <cell r="E1283" t="str">
            <v>SAN MARTIN</v>
          </cell>
          <cell r="F1283" t="str">
            <v>HUALLAGA</v>
          </cell>
          <cell r="G1283" t="str">
            <v>EL ESLABON</v>
          </cell>
          <cell r="H1283">
            <v>3753</v>
          </cell>
          <cell r="I1283">
            <v>1806.9008559201143</v>
          </cell>
          <cell r="J1283">
            <v>1946.0991440798857</v>
          </cell>
          <cell r="K1283">
            <v>0.56000000000000005</v>
          </cell>
          <cell r="L1283">
            <v>65.075883665175553</v>
          </cell>
          <cell r="M1283">
            <v>2.986289245529099</v>
          </cell>
          <cell r="N1283">
            <v>2.1732770934856287</v>
          </cell>
          <cell r="O1283">
            <v>3.0871222564786711</v>
          </cell>
          <cell r="P1283">
            <v>2.0547932426392417</v>
          </cell>
          <cell r="Q1283">
            <v>3.3113509838583952</v>
          </cell>
          <cell r="R1283">
            <v>1.7702517138674623</v>
          </cell>
          <cell r="S1283">
            <v>3.3653862223454247</v>
          </cell>
          <cell r="T1283">
            <v>0.6071735359399455</v>
          </cell>
          <cell r="U1283">
            <v>0.35985152214176297</v>
          </cell>
          <cell r="V1283">
            <v>2.8415340373038349</v>
          </cell>
          <cell r="W1283">
            <v>0.33406331279706081</v>
          </cell>
          <cell r="X1283">
            <v>8.043460633092181E-2</v>
          </cell>
          <cell r="Y1283">
            <v>1.0789441698141062</v>
          </cell>
          <cell r="Z1283">
            <v>0.93445592583209613</v>
          </cell>
          <cell r="AA1283">
            <v>0.30549509827668447</v>
          </cell>
          <cell r="AB1283">
            <v>0.26362740686452352</v>
          </cell>
          <cell r="AC1283">
            <v>3.4902497554762917</v>
          </cell>
          <cell r="AD1283">
            <v>3.2333909674380323</v>
          </cell>
          <cell r="AE1283">
            <v>2.6464252384052456</v>
          </cell>
          <cell r="AF1283">
            <v>99.999999999999943</v>
          </cell>
          <cell r="AG1283">
            <v>0.68062172910704644</v>
          </cell>
        </row>
        <row r="1284">
          <cell r="C1284" t="str">
            <v>220404</v>
          </cell>
          <cell r="D1284" t="str">
            <v>SELVA</v>
          </cell>
          <cell r="E1284" t="str">
            <v>SAN MARTIN</v>
          </cell>
          <cell r="F1284" t="str">
            <v>HUALLAGA</v>
          </cell>
          <cell r="G1284" t="str">
            <v>PISCOYACU</v>
          </cell>
          <cell r="H1284">
            <v>3830</v>
          </cell>
          <cell r="I1284">
            <v>1936.1512319456244</v>
          </cell>
          <cell r="J1284">
            <v>1893.8487680543756</v>
          </cell>
          <cell r="K1284">
            <v>0.56000000000000005</v>
          </cell>
          <cell r="L1284">
            <v>65.075883665175553</v>
          </cell>
          <cell r="M1284">
            <v>2.986289245529099</v>
          </cell>
          <cell r="N1284">
            <v>2.1732770934856287</v>
          </cell>
          <cell r="O1284">
            <v>3.0871222564786711</v>
          </cell>
          <cell r="P1284">
            <v>2.0547932426392417</v>
          </cell>
          <cell r="Q1284">
            <v>3.3113509838583952</v>
          </cell>
          <cell r="R1284">
            <v>1.7702517138674623</v>
          </cell>
          <cell r="S1284">
            <v>3.3653862223454247</v>
          </cell>
          <cell r="T1284">
            <v>0.6071735359399455</v>
          </cell>
          <cell r="U1284">
            <v>0.35985152214176297</v>
          </cell>
          <cell r="V1284">
            <v>2.8415340373038349</v>
          </cell>
          <cell r="W1284">
            <v>0.33406331279706081</v>
          </cell>
          <cell r="X1284">
            <v>8.043460633092181E-2</v>
          </cell>
          <cell r="Y1284">
            <v>1.0789441698141062</v>
          </cell>
          <cell r="Z1284">
            <v>0.93445592583209613</v>
          </cell>
          <cell r="AA1284">
            <v>0.30549509827668447</v>
          </cell>
          <cell r="AB1284">
            <v>0.26362740686452352</v>
          </cell>
          <cell r="AC1284">
            <v>3.4902497554762917</v>
          </cell>
          <cell r="AD1284">
            <v>3.2333909674380323</v>
          </cell>
          <cell r="AE1284">
            <v>2.6464252384052456</v>
          </cell>
          <cell r="AF1284">
            <v>99.999999999999943</v>
          </cell>
          <cell r="AG1284">
            <v>0.68062172910704644</v>
          </cell>
        </row>
        <row r="1285">
          <cell r="C1285" t="str">
            <v>220405</v>
          </cell>
          <cell r="D1285" t="str">
            <v>SELVA</v>
          </cell>
          <cell r="E1285" t="str">
            <v>SAN MARTIN</v>
          </cell>
          <cell r="F1285" t="str">
            <v>HUALLAGA</v>
          </cell>
          <cell r="G1285" t="str">
            <v>SACANCHE</v>
          </cell>
          <cell r="H1285">
            <v>2584</v>
          </cell>
          <cell r="I1285">
            <v>1214.2143906020558</v>
          </cell>
          <cell r="J1285">
            <v>1369.7856093979442</v>
          </cell>
          <cell r="K1285">
            <v>0.56000000000000005</v>
          </cell>
          <cell r="L1285">
            <v>65.075883665175553</v>
          </cell>
          <cell r="M1285">
            <v>2.986289245529099</v>
          </cell>
          <cell r="N1285">
            <v>2.1732770934856287</v>
          </cell>
          <cell r="O1285">
            <v>3.0871222564786711</v>
          </cell>
          <cell r="P1285">
            <v>2.0547932426392417</v>
          </cell>
          <cell r="Q1285">
            <v>3.3113509838583952</v>
          </cell>
          <cell r="R1285">
            <v>1.7702517138674623</v>
          </cell>
          <cell r="S1285">
            <v>3.3653862223454247</v>
          </cell>
          <cell r="T1285">
            <v>0.6071735359399455</v>
          </cell>
          <cell r="U1285">
            <v>0.35985152214176297</v>
          </cell>
          <cell r="V1285">
            <v>2.8415340373038349</v>
          </cell>
          <cell r="W1285">
            <v>0.33406331279706081</v>
          </cell>
          <cell r="X1285">
            <v>8.043460633092181E-2</v>
          </cell>
          <cell r="Y1285">
            <v>1.0789441698141062</v>
          </cell>
          <cell r="Z1285">
            <v>0.93445592583209613</v>
          </cell>
          <cell r="AA1285">
            <v>0.30549509827668447</v>
          </cell>
          <cell r="AB1285">
            <v>0.26362740686452352</v>
          </cell>
          <cell r="AC1285">
            <v>3.4902497554762917</v>
          </cell>
          <cell r="AD1285">
            <v>3.2333909674380323</v>
          </cell>
          <cell r="AE1285">
            <v>2.6464252384052456</v>
          </cell>
          <cell r="AF1285">
            <v>99.999999999999943</v>
          </cell>
          <cell r="AG1285">
            <v>0.68062172910704644</v>
          </cell>
        </row>
        <row r="1286">
          <cell r="C1286" t="str">
            <v>220406</v>
          </cell>
          <cell r="D1286" t="str">
            <v>SELVA</v>
          </cell>
          <cell r="E1286" t="str">
            <v>SAN MARTIN</v>
          </cell>
          <cell r="F1286" t="str">
            <v>HUALLAGA</v>
          </cell>
          <cell r="G1286" t="str">
            <v>TINGO DE SAPOSOA</v>
          </cell>
          <cell r="H1286">
            <v>672</v>
          </cell>
          <cell r="I1286">
            <v>593.71727748691092</v>
          </cell>
          <cell r="J1286">
            <v>78.282722513089084</v>
          </cell>
          <cell r="K1286">
            <v>0.56000000000000005</v>
          </cell>
          <cell r="L1286">
            <v>65.075883665175553</v>
          </cell>
          <cell r="M1286">
            <v>2.986289245529099</v>
          </cell>
          <cell r="N1286">
            <v>2.1732770934856287</v>
          </cell>
          <cell r="O1286">
            <v>3.0871222564786711</v>
          </cell>
          <cell r="P1286">
            <v>2.0547932426392417</v>
          </cell>
          <cell r="Q1286">
            <v>3.3113509838583952</v>
          </cell>
          <cell r="R1286">
            <v>1.7702517138674623</v>
          </cell>
          <cell r="S1286">
            <v>3.3653862223454247</v>
          </cell>
          <cell r="T1286">
            <v>0.6071735359399455</v>
          </cell>
          <cell r="U1286">
            <v>0.35985152214176297</v>
          </cell>
          <cell r="V1286">
            <v>2.8415340373038349</v>
          </cell>
          <cell r="W1286">
            <v>0.33406331279706081</v>
          </cell>
          <cell r="X1286">
            <v>8.043460633092181E-2</v>
          </cell>
          <cell r="Y1286">
            <v>1.0789441698141062</v>
          </cell>
          <cell r="Z1286">
            <v>0.93445592583209613</v>
          </cell>
          <cell r="AA1286">
            <v>0.30549509827668447</v>
          </cell>
          <cell r="AB1286">
            <v>0.26362740686452352</v>
          </cell>
          <cell r="AC1286">
            <v>3.4902497554762917</v>
          </cell>
          <cell r="AD1286">
            <v>3.2333909674380323</v>
          </cell>
          <cell r="AE1286">
            <v>2.6464252384052456</v>
          </cell>
          <cell r="AF1286">
            <v>99.999999999999943</v>
          </cell>
          <cell r="AG1286">
            <v>0.68062172910704644</v>
          </cell>
        </row>
        <row r="1287">
          <cell r="C1287" t="str">
            <v>220503</v>
          </cell>
          <cell r="D1287" t="str">
            <v>SELVA</v>
          </cell>
          <cell r="E1287" t="str">
            <v>SAN MARTIN</v>
          </cell>
          <cell r="F1287" t="str">
            <v>LAMAS</v>
          </cell>
          <cell r="G1287" t="str">
            <v>BARRANQUITA</v>
          </cell>
          <cell r="H1287">
            <v>5085</v>
          </cell>
          <cell r="I1287">
            <v>1776.1419110690636</v>
          </cell>
          <cell r="J1287">
            <v>3308.8580889309364</v>
          </cell>
          <cell r="K1287">
            <v>0.56000000000000005</v>
          </cell>
          <cell r="L1287">
            <v>65.075883665175553</v>
          </cell>
          <cell r="M1287">
            <v>2.986289245529099</v>
          </cell>
          <cell r="N1287">
            <v>2.1732770934856287</v>
          </cell>
          <cell r="O1287">
            <v>3.0871222564786711</v>
          </cell>
          <cell r="P1287">
            <v>2.0547932426392417</v>
          </cell>
          <cell r="Q1287">
            <v>3.3113509838583952</v>
          </cell>
          <cell r="R1287">
            <v>1.7702517138674623</v>
          </cell>
          <cell r="S1287">
            <v>3.3653862223454247</v>
          </cell>
          <cell r="T1287">
            <v>0.6071735359399455</v>
          </cell>
          <cell r="U1287">
            <v>0.35985152214176297</v>
          </cell>
          <cell r="V1287">
            <v>2.8415340373038349</v>
          </cell>
          <cell r="W1287">
            <v>0.33406331279706081</v>
          </cell>
          <cell r="X1287">
            <v>8.043460633092181E-2</v>
          </cell>
          <cell r="Y1287">
            <v>1.0789441698141062</v>
          </cell>
          <cell r="Z1287">
            <v>0.93445592583209613</v>
          </cell>
          <cell r="AA1287">
            <v>0.30549509827668447</v>
          </cell>
          <cell r="AB1287">
            <v>0.26362740686452352</v>
          </cell>
          <cell r="AC1287">
            <v>3.4902497554762917</v>
          </cell>
          <cell r="AD1287">
            <v>3.2333909674380323</v>
          </cell>
          <cell r="AE1287">
            <v>2.6464252384052456</v>
          </cell>
          <cell r="AF1287">
            <v>99.999999999999943</v>
          </cell>
          <cell r="AG1287">
            <v>0.68062172910704644</v>
          </cell>
        </row>
        <row r="1288">
          <cell r="C1288" t="str">
            <v>220504</v>
          </cell>
          <cell r="D1288" t="str">
            <v>SELVA</v>
          </cell>
          <cell r="E1288" t="str">
            <v>SAN MARTIN</v>
          </cell>
          <cell r="F1288" t="str">
            <v>LAMAS</v>
          </cell>
          <cell r="G1288" t="str">
            <v xml:space="preserve">CAYNARACHI   </v>
          </cell>
          <cell r="H1288">
            <v>7899</v>
          </cell>
          <cell r="I1288">
            <v>3761.0415434083602</v>
          </cell>
          <cell r="J1288">
            <v>4137.9584565916393</v>
          </cell>
          <cell r="K1288">
            <v>0.56000000000000005</v>
          </cell>
          <cell r="L1288">
            <v>65.075883665175553</v>
          </cell>
          <cell r="M1288">
            <v>2.986289245529099</v>
          </cell>
          <cell r="N1288">
            <v>2.1732770934856287</v>
          </cell>
          <cell r="O1288">
            <v>3.0871222564786711</v>
          </cell>
          <cell r="P1288">
            <v>2.0547932426392417</v>
          </cell>
          <cell r="Q1288">
            <v>3.3113509838583952</v>
          </cell>
          <cell r="R1288">
            <v>1.7702517138674623</v>
          </cell>
          <cell r="S1288">
            <v>3.3653862223454247</v>
          </cell>
          <cell r="T1288">
            <v>0.6071735359399455</v>
          </cell>
          <cell r="U1288">
            <v>0.35985152214176297</v>
          </cell>
          <cell r="V1288">
            <v>2.8415340373038349</v>
          </cell>
          <cell r="W1288">
            <v>0.33406331279706081</v>
          </cell>
          <cell r="X1288">
            <v>8.043460633092181E-2</v>
          </cell>
          <cell r="Y1288">
            <v>1.0789441698141062</v>
          </cell>
          <cell r="Z1288">
            <v>0.93445592583209613</v>
          </cell>
          <cell r="AA1288">
            <v>0.30549509827668447</v>
          </cell>
          <cell r="AB1288">
            <v>0.26362740686452352</v>
          </cell>
          <cell r="AC1288">
            <v>3.4902497554762917</v>
          </cell>
          <cell r="AD1288">
            <v>3.2333909674380323</v>
          </cell>
          <cell r="AE1288">
            <v>2.6464252384052456</v>
          </cell>
          <cell r="AF1288">
            <v>99.999999999999943</v>
          </cell>
          <cell r="AG1288">
            <v>0.68062172910704644</v>
          </cell>
        </row>
        <row r="1289">
          <cell r="C1289" t="str">
            <v>220505</v>
          </cell>
          <cell r="D1289" t="str">
            <v>SELVA</v>
          </cell>
          <cell r="E1289" t="str">
            <v>SAN MARTIN</v>
          </cell>
          <cell r="F1289" t="str">
            <v>LAMAS</v>
          </cell>
          <cell r="G1289" t="str">
            <v>CUÑUMBUQUI</v>
          </cell>
          <cell r="H1289">
            <v>4681</v>
          </cell>
          <cell r="I1289">
            <v>1136.4095494283793</v>
          </cell>
          <cell r="J1289">
            <v>3544.5904505716207</v>
          </cell>
          <cell r="K1289">
            <v>0.56000000000000005</v>
          </cell>
          <cell r="L1289">
            <v>65.075883665175553</v>
          </cell>
          <cell r="M1289">
            <v>2.986289245529099</v>
          </cell>
          <cell r="N1289">
            <v>2.1732770934856287</v>
          </cell>
          <cell r="O1289">
            <v>3.0871222564786711</v>
          </cell>
          <cell r="P1289">
            <v>2.0547932426392417</v>
          </cell>
          <cell r="Q1289">
            <v>3.3113509838583952</v>
          </cell>
          <cell r="R1289">
            <v>1.7702517138674623</v>
          </cell>
          <cell r="S1289">
            <v>3.3653862223454247</v>
          </cell>
          <cell r="T1289">
            <v>0.6071735359399455</v>
          </cell>
          <cell r="U1289">
            <v>0.35985152214176297</v>
          </cell>
          <cell r="V1289">
            <v>2.8415340373038349</v>
          </cell>
          <cell r="W1289">
            <v>0.33406331279706081</v>
          </cell>
          <cell r="X1289">
            <v>8.043460633092181E-2</v>
          </cell>
          <cell r="Y1289">
            <v>1.0789441698141062</v>
          </cell>
          <cell r="Z1289">
            <v>0.93445592583209613</v>
          </cell>
          <cell r="AA1289">
            <v>0.30549509827668447</v>
          </cell>
          <cell r="AB1289">
            <v>0.26362740686452352</v>
          </cell>
          <cell r="AC1289">
            <v>3.4902497554762917</v>
          </cell>
          <cell r="AD1289">
            <v>3.2333909674380323</v>
          </cell>
          <cell r="AE1289">
            <v>2.6464252384052456</v>
          </cell>
          <cell r="AF1289">
            <v>99.999999999999943</v>
          </cell>
          <cell r="AG1289">
            <v>0.68062172910704644</v>
          </cell>
        </row>
        <row r="1290">
          <cell r="C1290" t="str">
            <v>220507</v>
          </cell>
          <cell r="D1290" t="str">
            <v>SELVA</v>
          </cell>
          <cell r="E1290" t="str">
            <v>SAN MARTIN</v>
          </cell>
          <cell r="F1290" t="str">
            <v>LAMAS</v>
          </cell>
          <cell r="G1290" t="str">
            <v>RUMISAPA</v>
          </cell>
          <cell r="H1290">
            <v>2481</v>
          </cell>
          <cell r="I1290">
            <v>1118.9203436157752</v>
          </cell>
          <cell r="J1290">
            <v>1362.0796563842248</v>
          </cell>
          <cell r="K1290">
            <v>0.56000000000000005</v>
          </cell>
          <cell r="L1290">
            <v>65.075883665175553</v>
          </cell>
          <cell r="M1290">
            <v>2.986289245529099</v>
          </cell>
          <cell r="N1290">
            <v>2.1732770934856287</v>
          </cell>
          <cell r="O1290">
            <v>3.0871222564786711</v>
          </cell>
          <cell r="P1290">
            <v>2.0547932426392417</v>
          </cell>
          <cell r="Q1290">
            <v>3.3113509838583952</v>
          </cell>
          <cell r="R1290">
            <v>1.7702517138674623</v>
          </cell>
          <cell r="S1290">
            <v>3.3653862223454247</v>
          </cell>
          <cell r="T1290">
            <v>0.6071735359399455</v>
          </cell>
          <cell r="U1290">
            <v>0.35985152214176297</v>
          </cell>
          <cell r="V1290">
            <v>2.8415340373038349</v>
          </cell>
          <cell r="W1290">
            <v>0.33406331279706081</v>
          </cell>
          <cell r="X1290">
            <v>8.043460633092181E-2</v>
          </cell>
          <cell r="Y1290">
            <v>1.0789441698141062</v>
          </cell>
          <cell r="Z1290">
            <v>0.93445592583209613</v>
          </cell>
          <cell r="AA1290">
            <v>0.30549509827668447</v>
          </cell>
          <cell r="AB1290">
            <v>0.26362740686452352</v>
          </cell>
          <cell r="AC1290">
            <v>3.4902497554762917</v>
          </cell>
          <cell r="AD1290">
            <v>3.2333909674380323</v>
          </cell>
          <cell r="AE1290">
            <v>2.6464252384052456</v>
          </cell>
          <cell r="AF1290">
            <v>99.999999999999943</v>
          </cell>
          <cell r="AG1290">
            <v>0.68062172910704644</v>
          </cell>
        </row>
        <row r="1291">
          <cell r="C1291" t="str">
            <v>220508</v>
          </cell>
          <cell r="D1291" t="str">
            <v>SELVA</v>
          </cell>
          <cell r="E1291" t="str">
            <v>SAN MARTIN</v>
          </cell>
          <cell r="F1291" t="str">
            <v>LAMAS</v>
          </cell>
          <cell r="G1291" t="str">
            <v>SAN ROQUE DE CUMBAZA</v>
          </cell>
          <cell r="H1291">
            <v>1450</v>
          </cell>
          <cell r="I1291">
            <v>622.11538461538464</v>
          </cell>
          <cell r="J1291">
            <v>827.88461538461536</v>
          </cell>
          <cell r="K1291">
            <v>0.56000000000000005</v>
          </cell>
          <cell r="L1291">
            <v>65.075883665175553</v>
          </cell>
          <cell r="M1291">
            <v>2.986289245529099</v>
          </cell>
          <cell r="N1291">
            <v>2.1732770934856287</v>
          </cell>
          <cell r="O1291">
            <v>3.0871222564786711</v>
          </cell>
          <cell r="P1291">
            <v>2.0547932426392417</v>
          </cell>
          <cell r="Q1291">
            <v>3.3113509838583952</v>
          </cell>
          <cell r="R1291">
            <v>1.7702517138674623</v>
          </cell>
          <cell r="S1291">
            <v>3.3653862223454247</v>
          </cell>
          <cell r="T1291">
            <v>0.6071735359399455</v>
          </cell>
          <cell r="U1291">
            <v>0.35985152214176297</v>
          </cell>
          <cell r="V1291">
            <v>2.8415340373038349</v>
          </cell>
          <cell r="W1291">
            <v>0.33406331279706081</v>
          </cell>
          <cell r="X1291">
            <v>8.043460633092181E-2</v>
          </cell>
          <cell r="Y1291">
            <v>1.0789441698141062</v>
          </cell>
          <cell r="Z1291">
            <v>0.93445592583209613</v>
          </cell>
          <cell r="AA1291">
            <v>0.30549509827668447</v>
          </cell>
          <cell r="AB1291">
            <v>0.26362740686452352</v>
          </cell>
          <cell r="AC1291">
            <v>3.4902497554762917</v>
          </cell>
          <cell r="AD1291">
            <v>3.2333909674380323</v>
          </cell>
          <cell r="AE1291">
            <v>2.6464252384052456</v>
          </cell>
          <cell r="AF1291">
            <v>99.999999999999943</v>
          </cell>
          <cell r="AG1291">
            <v>0.68062172910704644</v>
          </cell>
        </row>
        <row r="1292">
          <cell r="C1292" t="str">
            <v>220509</v>
          </cell>
          <cell r="D1292" t="str">
            <v>SELVA</v>
          </cell>
          <cell r="E1292" t="str">
            <v>SAN MARTIN</v>
          </cell>
          <cell r="F1292" t="str">
            <v>LAMAS</v>
          </cell>
          <cell r="G1292" t="str">
            <v>SHANAO</v>
          </cell>
          <cell r="H1292">
            <v>3460</v>
          </cell>
          <cell r="I1292">
            <v>1406.4927768860352</v>
          </cell>
          <cell r="J1292">
            <v>2053.5072231139648</v>
          </cell>
          <cell r="K1292">
            <v>0.56000000000000005</v>
          </cell>
          <cell r="L1292">
            <v>65.075883665175553</v>
          </cell>
          <cell r="M1292">
            <v>2.986289245529099</v>
          </cell>
          <cell r="N1292">
            <v>2.1732770934856287</v>
          </cell>
          <cell r="O1292">
            <v>3.0871222564786711</v>
          </cell>
          <cell r="P1292">
            <v>2.0547932426392417</v>
          </cell>
          <cell r="Q1292">
            <v>3.3113509838583952</v>
          </cell>
          <cell r="R1292">
            <v>1.7702517138674623</v>
          </cell>
          <cell r="S1292">
            <v>3.3653862223454247</v>
          </cell>
          <cell r="T1292">
            <v>0.6071735359399455</v>
          </cell>
          <cell r="U1292">
            <v>0.35985152214176297</v>
          </cell>
          <cell r="V1292">
            <v>2.8415340373038349</v>
          </cell>
          <cell r="W1292">
            <v>0.33406331279706081</v>
          </cell>
          <cell r="X1292">
            <v>8.043460633092181E-2</v>
          </cell>
          <cell r="Y1292">
            <v>1.0789441698141062</v>
          </cell>
          <cell r="Z1292">
            <v>0.93445592583209613</v>
          </cell>
          <cell r="AA1292">
            <v>0.30549509827668447</v>
          </cell>
          <cell r="AB1292">
            <v>0.26362740686452352</v>
          </cell>
          <cell r="AC1292">
            <v>3.4902497554762917</v>
          </cell>
          <cell r="AD1292">
            <v>3.2333909674380323</v>
          </cell>
          <cell r="AE1292">
            <v>2.6464252384052456</v>
          </cell>
          <cell r="AF1292">
            <v>99.999999999999943</v>
          </cell>
          <cell r="AG1292">
            <v>0.68062172910704644</v>
          </cell>
        </row>
        <row r="1293">
          <cell r="C1293" t="str">
            <v>220511</v>
          </cell>
          <cell r="D1293" t="str">
            <v>SELVA</v>
          </cell>
          <cell r="E1293" t="str">
            <v>SAN MARTIN</v>
          </cell>
          <cell r="F1293" t="str">
            <v>LAMAS</v>
          </cell>
          <cell r="G1293" t="str">
            <v>ZAPATERO</v>
          </cell>
          <cell r="H1293">
            <v>4776</v>
          </cell>
          <cell r="I1293">
            <v>733.00260468843919</v>
          </cell>
          <cell r="J1293">
            <v>4042.9973953115609</v>
          </cell>
          <cell r="K1293">
            <v>0.56000000000000005</v>
          </cell>
          <cell r="L1293">
            <v>65.075883665175553</v>
          </cell>
          <cell r="M1293">
            <v>2.986289245529099</v>
          </cell>
          <cell r="N1293">
            <v>2.1732770934856287</v>
          </cell>
          <cell r="O1293">
            <v>3.0871222564786711</v>
          </cell>
          <cell r="P1293">
            <v>2.0547932426392417</v>
          </cell>
          <cell r="Q1293">
            <v>3.3113509838583952</v>
          </cell>
          <cell r="R1293">
            <v>1.7702517138674623</v>
          </cell>
          <cell r="S1293">
            <v>3.3653862223454247</v>
          </cell>
          <cell r="T1293">
            <v>0.6071735359399455</v>
          </cell>
          <cell r="U1293">
            <v>0.35985152214176297</v>
          </cell>
          <cell r="V1293">
            <v>2.8415340373038349</v>
          </cell>
          <cell r="W1293">
            <v>0.33406331279706081</v>
          </cell>
          <cell r="X1293">
            <v>8.043460633092181E-2</v>
          </cell>
          <cell r="Y1293">
            <v>1.0789441698141062</v>
          </cell>
          <cell r="Z1293">
            <v>0.93445592583209613</v>
          </cell>
          <cell r="AA1293">
            <v>0.30549509827668447</v>
          </cell>
          <cell r="AB1293">
            <v>0.26362740686452352</v>
          </cell>
          <cell r="AC1293">
            <v>3.4902497554762917</v>
          </cell>
          <cell r="AD1293">
            <v>3.2333909674380323</v>
          </cell>
          <cell r="AE1293">
            <v>2.6464252384052456</v>
          </cell>
          <cell r="AF1293">
            <v>99.999999999999943</v>
          </cell>
          <cell r="AG1293">
            <v>0.68062172910704644</v>
          </cell>
        </row>
        <row r="1294">
          <cell r="C1294" t="str">
            <v>220602</v>
          </cell>
          <cell r="D1294" t="str">
            <v>SELVA</v>
          </cell>
          <cell r="E1294" t="str">
            <v>SAN MARTIN</v>
          </cell>
          <cell r="F1294" t="str">
            <v>MARISCAL CACERES</v>
          </cell>
          <cell r="G1294" t="str">
            <v>CAMPANILLA</v>
          </cell>
          <cell r="H1294">
            <v>7642</v>
          </cell>
          <cell r="I1294">
            <v>1955.240159441953</v>
          </cell>
          <cell r="J1294">
            <v>5686.7598405580466</v>
          </cell>
          <cell r="K1294">
            <v>0.56000000000000005</v>
          </cell>
          <cell r="L1294">
            <v>65.075883665175553</v>
          </cell>
          <cell r="M1294">
            <v>2.986289245529099</v>
          </cell>
          <cell r="N1294">
            <v>2.1732770934856287</v>
          </cell>
          <cell r="O1294">
            <v>3.0871222564786711</v>
          </cell>
          <cell r="P1294">
            <v>2.0547932426392417</v>
          </cell>
          <cell r="Q1294">
            <v>3.3113509838583952</v>
          </cell>
          <cell r="R1294">
            <v>1.7702517138674623</v>
          </cell>
          <cell r="S1294">
            <v>3.3653862223454247</v>
          </cell>
          <cell r="T1294">
            <v>0.6071735359399455</v>
          </cell>
          <cell r="U1294">
            <v>0.35985152214176297</v>
          </cell>
          <cell r="V1294">
            <v>2.8415340373038349</v>
          </cell>
          <cell r="W1294">
            <v>0.33406331279706081</v>
          </cell>
          <cell r="X1294">
            <v>8.043460633092181E-2</v>
          </cell>
          <cell r="Y1294">
            <v>1.0789441698141062</v>
          </cell>
          <cell r="Z1294">
            <v>0.93445592583209613</v>
          </cell>
          <cell r="AA1294">
            <v>0.30549509827668447</v>
          </cell>
          <cell r="AB1294">
            <v>0.26362740686452352</v>
          </cell>
          <cell r="AC1294">
            <v>3.4902497554762917</v>
          </cell>
          <cell r="AD1294">
            <v>3.2333909674380323</v>
          </cell>
          <cell r="AE1294">
            <v>2.6464252384052456</v>
          </cell>
          <cell r="AF1294">
            <v>99.999999999999943</v>
          </cell>
          <cell r="AG1294">
            <v>0.68062172910704644</v>
          </cell>
        </row>
        <row r="1295">
          <cell r="C1295" t="str">
            <v>220603</v>
          </cell>
          <cell r="D1295" t="str">
            <v>SELVA</v>
          </cell>
          <cell r="E1295" t="str">
            <v>SAN MARTIN</v>
          </cell>
          <cell r="F1295" t="str">
            <v>MARISCAL CACERES</v>
          </cell>
          <cell r="G1295" t="str">
            <v>HUICUNGO</v>
          </cell>
          <cell r="H1295">
            <v>6481</v>
          </cell>
          <cell r="I1295">
            <v>2978.4045666505872</v>
          </cell>
          <cell r="J1295">
            <v>3502.5954333494128</v>
          </cell>
          <cell r="K1295">
            <v>0.56000000000000005</v>
          </cell>
          <cell r="L1295">
            <v>65.075883665175553</v>
          </cell>
          <cell r="M1295">
            <v>2.986289245529099</v>
          </cell>
          <cell r="N1295">
            <v>2.1732770934856287</v>
          </cell>
          <cell r="O1295">
            <v>3.0871222564786711</v>
          </cell>
          <cell r="P1295">
            <v>2.0547932426392417</v>
          </cell>
          <cell r="Q1295">
            <v>3.3113509838583952</v>
          </cell>
          <cell r="R1295">
            <v>1.7702517138674623</v>
          </cell>
          <cell r="S1295">
            <v>3.3653862223454247</v>
          </cell>
          <cell r="T1295">
            <v>0.6071735359399455</v>
          </cell>
          <cell r="U1295">
            <v>0.35985152214176297</v>
          </cell>
          <cell r="V1295">
            <v>2.8415340373038349</v>
          </cell>
          <cell r="W1295">
            <v>0.33406331279706081</v>
          </cell>
          <cell r="X1295">
            <v>8.043460633092181E-2</v>
          </cell>
          <cell r="Y1295">
            <v>1.0789441698141062</v>
          </cell>
          <cell r="Z1295">
            <v>0.93445592583209613</v>
          </cell>
          <cell r="AA1295">
            <v>0.30549509827668447</v>
          </cell>
          <cell r="AB1295">
            <v>0.26362740686452352</v>
          </cell>
          <cell r="AC1295">
            <v>3.4902497554762917</v>
          </cell>
          <cell r="AD1295">
            <v>3.2333909674380323</v>
          </cell>
          <cell r="AE1295">
            <v>2.6464252384052456</v>
          </cell>
          <cell r="AF1295">
            <v>99.999999999999943</v>
          </cell>
          <cell r="AG1295">
            <v>0.68062172910704644</v>
          </cell>
        </row>
        <row r="1296">
          <cell r="C1296" t="str">
            <v>220604</v>
          </cell>
          <cell r="D1296" t="str">
            <v>SELVA</v>
          </cell>
          <cell r="E1296" t="str">
            <v>SAN MARTIN</v>
          </cell>
          <cell r="F1296" t="str">
            <v>MARISCAL CACERES</v>
          </cell>
          <cell r="G1296" t="str">
            <v>PACHIZA</v>
          </cell>
          <cell r="H1296">
            <v>4180</v>
          </cell>
          <cell r="I1296">
            <v>1643.4760705289673</v>
          </cell>
          <cell r="J1296">
            <v>2536.5239294710327</v>
          </cell>
          <cell r="K1296">
            <v>0.56000000000000005</v>
          </cell>
          <cell r="L1296">
            <v>65.075883665175553</v>
          </cell>
          <cell r="M1296">
            <v>2.986289245529099</v>
          </cell>
          <cell r="N1296">
            <v>2.1732770934856287</v>
          </cell>
          <cell r="O1296">
            <v>3.0871222564786711</v>
          </cell>
          <cell r="P1296">
            <v>2.0547932426392417</v>
          </cell>
          <cell r="Q1296">
            <v>3.3113509838583952</v>
          </cell>
          <cell r="R1296">
            <v>1.7702517138674623</v>
          </cell>
          <cell r="S1296">
            <v>3.3653862223454247</v>
          </cell>
          <cell r="T1296">
            <v>0.6071735359399455</v>
          </cell>
          <cell r="U1296">
            <v>0.35985152214176297</v>
          </cell>
          <cell r="V1296">
            <v>2.8415340373038349</v>
          </cell>
          <cell r="W1296">
            <v>0.33406331279706081</v>
          </cell>
          <cell r="X1296">
            <v>8.043460633092181E-2</v>
          </cell>
          <cell r="Y1296">
            <v>1.0789441698141062</v>
          </cell>
          <cell r="Z1296">
            <v>0.93445592583209613</v>
          </cell>
          <cell r="AA1296">
            <v>0.30549509827668447</v>
          </cell>
          <cell r="AB1296">
            <v>0.26362740686452352</v>
          </cell>
          <cell r="AC1296">
            <v>3.4902497554762917</v>
          </cell>
          <cell r="AD1296">
            <v>3.2333909674380323</v>
          </cell>
          <cell r="AE1296">
            <v>2.6464252384052456</v>
          </cell>
          <cell r="AF1296">
            <v>99.999999999999943</v>
          </cell>
          <cell r="AG1296">
            <v>0.68062172910704644</v>
          </cell>
        </row>
        <row r="1297">
          <cell r="C1297" t="str">
            <v>220605</v>
          </cell>
          <cell r="D1297" t="str">
            <v>SELVA</v>
          </cell>
          <cell r="E1297" t="str">
            <v>SAN MARTIN</v>
          </cell>
          <cell r="F1297" t="str">
            <v>MARISCAL CACERES</v>
          </cell>
          <cell r="G1297" t="str">
            <v>PAJARILLO</v>
          </cell>
          <cell r="H1297">
            <v>5941</v>
          </cell>
          <cell r="I1297">
            <v>1058.4473529986326</v>
          </cell>
          <cell r="J1297">
            <v>4882.5526470013674</v>
          </cell>
          <cell r="K1297">
            <v>0.56000000000000005</v>
          </cell>
          <cell r="L1297">
            <v>65.075883665175553</v>
          </cell>
          <cell r="M1297">
            <v>2.986289245529099</v>
          </cell>
          <cell r="N1297">
            <v>2.1732770934856287</v>
          </cell>
          <cell r="O1297">
            <v>3.0871222564786711</v>
          </cell>
          <cell r="P1297">
            <v>2.0547932426392417</v>
          </cell>
          <cell r="Q1297">
            <v>3.3113509838583952</v>
          </cell>
          <cell r="R1297">
            <v>1.7702517138674623</v>
          </cell>
          <cell r="S1297">
            <v>3.3653862223454247</v>
          </cell>
          <cell r="T1297">
            <v>0.6071735359399455</v>
          </cell>
          <cell r="U1297">
            <v>0.35985152214176297</v>
          </cell>
          <cell r="V1297">
            <v>2.8415340373038349</v>
          </cell>
          <cell r="W1297">
            <v>0.33406331279706081</v>
          </cell>
          <cell r="X1297">
            <v>8.043460633092181E-2</v>
          </cell>
          <cell r="Y1297">
            <v>1.0789441698141062</v>
          </cell>
          <cell r="Z1297">
            <v>0.93445592583209613</v>
          </cell>
          <cell r="AA1297">
            <v>0.30549509827668447</v>
          </cell>
          <cell r="AB1297">
            <v>0.26362740686452352</v>
          </cell>
          <cell r="AC1297">
            <v>3.4902497554762917</v>
          </cell>
          <cell r="AD1297">
            <v>3.2333909674380323</v>
          </cell>
          <cell r="AE1297">
            <v>2.6464252384052456</v>
          </cell>
          <cell r="AF1297">
            <v>99.999999999999943</v>
          </cell>
          <cell r="AG1297">
            <v>0.68062172910704644</v>
          </cell>
        </row>
        <row r="1298">
          <cell r="C1298" t="str">
            <v>220701</v>
          </cell>
          <cell r="D1298" t="str">
            <v>SELVA</v>
          </cell>
          <cell r="E1298" t="str">
            <v>SAN MARTIN</v>
          </cell>
          <cell r="F1298" t="str">
            <v>PICOTA</v>
          </cell>
          <cell r="G1298" t="str">
            <v>PICOTA</v>
          </cell>
          <cell r="H1298">
            <v>8094</v>
          </cell>
          <cell r="I1298">
            <v>6636.6041156295942</v>
          </cell>
          <cell r="J1298">
            <v>1457.3958843704058</v>
          </cell>
          <cell r="K1298">
            <v>0.56000000000000005</v>
          </cell>
          <cell r="L1298">
            <v>65.075883665175553</v>
          </cell>
          <cell r="M1298">
            <v>2.986289245529099</v>
          </cell>
          <cell r="N1298">
            <v>2.1732770934856287</v>
          </cell>
          <cell r="O1298">
            <v>3.0871222564786711</v>
          </cell>
          <cell r="P1298">
            <v>2.0547932426392417</v>
          </cell>
          <cell r="Q1298">
            <v>3.3113509838583952</v>
          </cell>
          <cell r="R1298">
            <v>1.7702517138674623</v>
          </cell>
          <cell r="S1298">
            <v>3.3653862223454247</v>
          </cell>
          <cell r="T1298">
            <v>0.6071735359399455</v>
          </cell>
          <cell r="U1298">
            <v>0.35985152214176297</v>
          </cell>
          <cell r="V1298">
            <v>2.8415340373038349</v>
          </cell>
          <cell r="W1298">
            <v>0.33406331279706081</v>
          </cell>
          <cell r="X1298">
            <v>8.043460633092181E-2</v>
          </cell>
          <cell r="Y1298">
            <v>1.0789441698141062</v>
          </cell>
          <cell r="Z1298">
            <v>0.93445592583209613</v>
          </cell>
          <cell r="AA1298">
            <v>0.30549509827668447</v>
          </cell>
          <cell r="AB1298">
            <v>0.26362740686452352</v>
          </cell>
          <cell r="AC1298">
            <v>3.4902497554762917</v>
          </cell>
          <cell r="AD1298">
            <v>3.2333909674380323</v>
          </cell>
          <cell r="AE1298">
            <v>2.6464252384052456</v>
          </cell>
          <cell r="AF1298">
            <v>99.999999999999943</v>
          </cell>
          <cell r="AG1298">
            <v>0.68062172910704644</v>
          </cell>
        </row>
        <row r="1299">
          <cell r="C1299" t="str">
            <v>220702</v>
          </cell>
          <cell r="D1299" t="str">
            <v>SELVA</v>
          </cell>
          <cell r="E1299" t="str">
            <v>SAN MARTIN</v>
          </cell>
          <cell r="F1299" t="str">
            <v>PICOTA</v>
          </cell>
          <cell r="G1299" t="str">
            <v>BUENOS AIRES</v>
          </cell>
          <cell r="H1299">
            <v>3202</v>
          </cell>
          <cell r="I1299">
            <v>1222.6918714555766</v>
          </cell>
          <cell r="J1299">
            <v>1979.3081285444234</v>
          </cell>
          <cell r="K1299">
            <v>0.56000000000000005</v>
          </cell>
          <cell r="L1299">
            <v>65.075883665175553</v>
          </cell>
          <cell r="M1299">
            <v>2.986289245529099</v>
          </cell>
          <cell r="N1299">
            <v>2.1732770934856287</v>
          </cell>
          <cell r="O1299">
            <v>3.0871222564786711</v>
          </cell>
          <cell r="P1299">
            <v>2.0547932426392417</v>
          </cell>
          <cell r="Q1299">
            <v>3.3113509838583952</v>
          </cell>
          <cell r="R1299">
            <v>1.7702517138674623</v>
          </cell>
          <cell r="S1299">
            <v>3.3653862223454247</v>
          </cell>
          <cell r="T1299">
            <v>0.6071735359399455</v>
          </cell>
          <cell r="U1299">
            <v>0.35985152214176297</v>
          </cell>
          <cell r="V1299">
            <v>2.8415340373038349</v>
          </cell>
          <cell r="W1299">
            <v>0.33406331279706081</v>
          </cell>
          <cell r="X1299">
            <v>8.043460633092181E-2</v>
          </cell>
          <cell r="Y1299">
            <v>1.0789441698141062</v>
          </cell>
          <cell r="Z1299">
            <v>0.93445592583209613</v>
          </cell>
          <cell r="AA1299">
            <v>0.30549509827668447</v>
          </cell>
          <cell r="AB1299">
            <v>0.26362740686452352</v>
          </cell>
          <cell r="AC1299">
            <v>3.4902497554762917</v>
          </cell>
          <cell r="AD1299">
            <v>3.2333909674380323</v>
          </cell>
          <cell r="AE1299">
            <v>2.6464252384052456</v>
          </cell>
          <cell r="AF1299">
            <v>99.999999999999943</v>
          </cell>
          <cell r="AG1299">
            <v>0.68062172910704644</v>
          </cell>
        </row>
        <row r="1300">
          <cell r="C1300" t="str">
            <v>220703</v>
          </cell>
          <cell r="D1300" t="str">
            <v>SELVA</v>
          </cell>
          <cell r="E1300" t="str">
            <v>SAN MARTIN</v>
          </cell>
          <cell r="F1300" t="str">
            <v>PICOTA</v>
          </cell>
          <cell r="G1300" t="str">
            <v>CASPISAPA</v>
          </cell>
          <cell r="H1300">
            <v>2052</v>
          </cell>
          <cell r="I1300">
            <v>1613.9686847599169</v>
          </cell>
          <cell r="J1300">
            <v>438.03131524008313</v>
          </cell>
          <cell r="K1300">
            <v>0.56000000000000005</v>
          </cell>
          <cell r="L1300">
            <v>65.075883665175553</v>
          </cell>
          <cell r="M1300">
            <v>2.986289245529099</v>
          </cell>
          <cell r="N1300">
            <v>2.1732770934856287</v>
          </cell>
          <cell r="O1300">
            <v>3.0871222564786711</v>
          </cell>
          <cell r="P1300">
            <v>2.0547932426392417</v>
          </cell>
          <cell r="Q1300">
            <v>3.3113509838583952</v>
          </cell>
          <cell r="R1300">
            <v>1.7702517138674623</v>
          </cell>
          <cell r="S1300">
            <v>3.3653862223454247</v>
          </cell>
          <cell r="T1300">
            <v>0.6071735359399455</v>
          </cell>
          <cell r="U1300">
            <v>0.35985152214176297</v>
          </cell>
          <cell r="V1300">
            <v>2.8415340373038349</v>
          </cell>
          <cell r="W1300">
            <v>0.33406331279706081</v>
          </cell>
          <cell r="X1300">
            <v>8.043460633092181E-2</v>
          </cell>
          <cell r="Y1300">
            <v>1.0789441698141062</v>
          </cell>
          <cell r="Z1300">
            <v>0.93445592583209613</v>
          </cell>
          <cell r="AA1300">
            <v>0.30549509827668447</v>
          </cell>
          <cell r="AB1300">
            <v>0.26362740686452352</v>
          </cell>
          <cell r="AC1300">
            <v>3.4902497554762917</v>
          </cell>
          <cell r="AD1300">
            <v>3.2333909674380323</v>
          </cell>
          <cell r="AE1300">
            <v>2.6464252384052456</v>
          </cell>
          <cell r="AF1300">
            <v>99.999999999999943</v>
          </cell>
          <cell r="AG1300">
            <v>0.68062172910704644</v>
          </cell>
        </row>
        <row r="1301">
          <cell r="C1301" t="str">
            <v>220704</v>
          </cell>
          <cell r="D1301" t="str">
            <v>SELVA</v>
          </cell>
          <cell r="E1301" t="str">
            <v>SAN MARTIN</v>
          </cell>
          <cell r="F1301" t="str">
            <v>PICOTA</v>
          </cell>
          <cell r="G1301" t="str">
            <v>PILLUANA</v>
          </cell>
          <cell r="H1301">
            <v>713</v>
          </cell>
          <cell r="I1301">
            <v>673.74494382022476</v>
          </cell>
          <cell r="J1301">
            <v>39.255056179775238</v>
          </cell>
          <cell r="K1301">
            <v>0.56000000000000005</v>
          </cell>
          <cell r="L1301">
            <v>65.075883665175553</v>
          </cell>
          <cell r="M1301">
            <v>2.986289245529099</v>
          </cell>
          <cell r="N1301">
            <v>2.1732770934856287</v>
          </cell>
          <cell r="O1301">
            <v>3.0871222564786711</v>
          </cell>
          <cell r="P1301">
            <v>2.0547932426392417</v>
          </cell>
          <cell r="Q1301">
            <v>3.3113509838583952</v>
          </cell>
          <cell r="R1301">
            <v>1.7702517138674623</v>
          </cell>
          <cell r="S1301">
            <v>3.3653862223454247</v>
          </cell>
          <cell r="T1301">
            <v>0.6071735359399455</v>
          </cell>
          <cell r="U1301">
            <v>0.35985152214176297</v>
          </cell>
          <cell r="V1301">
            <v>2.8415340373038349</v>
          </cell>
          <cell r="W1301">
            <v>0.33406331279706081</v>
          </cell>
          <cell r="X1301">
            <v>8.043460633092181E-2</v>
          </cell>
          <cell r="Y1301">
            <v>1.0789441698141062</v>
          </cell>
          <cell r="Z1301">
            <v>0.93445592583209613</v>
          </cell>
          <cell r="AA1301">
            <v>0.30549509827668447</v>
          </cell>
          <cell r="AB1301">
            <v>0.26362740686452352</v>
          </cell>
          <cell r="AC1301">
            <v>3.4902497554762917</v>
          </cell>
          <cell r="AD1301">
            <v>3.2333909674380323</v>
          </cell>
          <cell r="AE1301">
            <v>2.6464252384052456</v>
          </cell>
          <cell r="AF1301">
            <v>99.999999999999943</v>
          </cell>
          <cell r="AG1301">
            <v>0.68062172910704644</v>
          </cell>
        </row>
        <row r="1302">
          <cell r="C1302" t="str">
            <v>220705</v>
          </cell>
          <cell r="D1302" t="str">
            <v>SELVA</v>
          </cell>
          <cell r="E1302" t="str">
            <v>SAN MARTIN</v>
          </cell>
          <cell r="F1302" t="str">
            <v>PICOTA</v>
          </cell>
          <cell r="G1302" t="str">
            <v>PUCACACA</v>
          </cell>
          <cell r="H1302">
            <v>2456</v>
          </cell>
          <cell r="I1302">
            <v>1719.7166900420757</v>
          </cell>
          <cell r="J1302">
            <v>736.2833099579243</v>
          </cell>
          <cell r="K1302">
            <v>0.56000000000000005</v>
          </cell>
          <cell r="L1302">
            <v>65.075883665175553</v>
          </cell>
          <cell r="M1302">
            <v>2.986289245529099</v>
          </cell>
          <cell r="N1302">
            <v>2.1732770934856287</v>
          </cell>
          <cell r="O1302">
            <v>3.0871222564786711</v>
          </cell>
          <cell r="P1302">
            <v>2.0547932426392417</v>
          </cell>
          <cell r="Q1302">
            <v>3.3113509838583952</v>
          </cell>
          <cell r="R1302">
            <v>1.7702517138674623</v>
          </cell>
          <cell r="S1302">
            <v>3.3653862223454247</v>
          </cell>
          <cell r="T1302">
            <v>0.6071735359399455</v>
          </cell>
          <cell r="U1302">
            <v>0.35985152214176297</v>
          </cell>
          <cell r="V1302">
            <v>2.8415340373038349</v>
          </cell>
          <cell r="W1302">
            <v>0.33406331279706081</v>
          </cell>
          <cell r="X1302">
            <v>8.043460633092181E-2</v>
          </cell>
          <cell r="Y1302">
            <v>1.0789441698141062</v>
          </cell>
          <cell r="Z1302">
            <v>0.93445592583209613</v>
          </cell>
          <cell r="AA1302">
            <v>0.30549509827668447</v>
          </cell>
          <cell r="AB1302">
            <v>0.26362740686452352</v>
          </cell>
          <cell r="AC1302">
            <v>3.4902497554762917</v>
          </cell>
          <cell r="AD1302">
            <v>3.2333909674380323</v>
          </cell>
          <cell r="AE1302">
            <v>2.6464252384052456</v>
          </cell>
          <cell r="AF1302">
            <v>99.999999999999943</v>
          </cell>
          <cell r="AG1302">
            <v>0.68062172910704644</v>
          </cell>
        </row>
        <row r="1303">
          <cell r="C1303" t="str">
            <v>220706</v>
          </cell>
          <cell r="D1303" t="str">
            <v>SELVA</v>
          </cell>
          <cell r="E1303" t="str">
            <v>SAN MARTIN</v>
          </cell>
          <cell r="F1303" t="str">
            <v>PICOTA</v>
          </cell>
          <cell r="G1303" t="str">
            <v>SAN CRISTOBAL</v>
          </cell>
          <cell r="H1303">
            <v>1375</v>
          </cell>
          <cell r="I1303">
            <v>1270.2177293934681</v>
          </cell>
          <cell r="J1303">
            <v>104.78227060653194</v>
          </cell>
          <cell r="K1303">
            <v>0.56000000000000005</v>
          </cell>
          <cell r="L1303">
            <v>65.075883665175553</v>
          </cell>
          <cell r="M1303">
            <v>2.986289245529099</v>
          </cell>
          <cell r="N1303">
            <v>2.1732770934856287</v>
          </cell>
          <cell r="O1303">
            <v>3.0871222564786711</v>
          </cell>
          <cell r="P1303">
            <v>2.0547932426392417</v>
          </cell>
          <cell r="Q1303">
            <v>3.3113509838583952</v>
          </cell>
          <cell r="R1303">
            <v>1.7702517138674623</v>
          </cell>
          <cell r="S1303">
            <v>3.3653862223454247</v>
          </cell>
          <cell r="T1303">
            <v>0.6071735359399455</v>
          </cell>
          <cell r="U1303">
            <v>0.35985152214176297</v>
          </cell>
          <cell r="V1303">
            <v>2.8415340373038349</v>
          </cell>
          <cell r="W1303">
            <v>0.33406331279706081</v>
          </cell>
          <cell r="X1303">
            <v>8.043460633092181E-2</v>
          </cell>
          <cell r="Y1303">
            <v>1.0789441698141062</v>
          </cell>
          <cell r="Z1303">
            <v>0.93445592583209613</v>
          </cell>
          <cell r="AA1303">
            <v>0.30549509827668447</v>
          </cell>
          <cell r="AB1303">
            <v>0.26362740686452352</v>
          </cell>
          <cell r="AC1303">
            <v>3.4902497554762917</v>
          </cell>
          <cell r="AD1303">
            <v>3.2333909674380323</v>
          </cell>
          <cell r="AE1303">
            <v>2.6464252384052456</v>
          </cell>
          <cell r="AF1303">
            <v>99.999999999999943</v>
          </cell>
          <cell r="AG1303">
            <v>0.68062172910704644</v>
          </cell>
        </row>
        <row r="1304">
          <cell r="C1304" t="str">
            <v>220707</v>
          </cell>
          <cell r="D1304" t="str">
            <v>SELVA</v>
          </cell>
          <cell r="E1304" t="str">
            <v>SAN MARTIN</v>
          </cell>
          <cell r="F1304" t="str">
            <v>PICOTA</v>
          </cell>
          <cell r="G1304" t="str">
            <v>SAN HILARION</v>
          </cell>
          <cell r="H1304">
            <v>5458</v>
          </cell>
          <cell r="I1304">
            <v>3882.6369690011484</v>
          </cell>
          <cell r="J1304">
            <v>1575.3630309988516</v>
          </cell>
          <cell r="K1304">
            <v>0.56000000000000005</v>
          </cell>
          <cell r="L1304">
            <v>65.075883665175553</v>
          </cell>
          <cell r="M1304">
            <v>2.986289245529099</v>
          </cell>
          <cell r="N1304">
            <v>2.1732770934856287</v>
          </cell>
          <cell r="O1304">
            <v>3.0871222564786711</v>
          </cell>
          <cell r="P1304">
            <v>2.0547932426392417</v>
          </cell>
          <cell r="Q1304">
            <v>3.3113509838583952</v>
          </cell>
          <cell r="R1304">
            <v>1.7702517138674623</v>
          </cell>
          <cell r="S1304">
            <v>3.3653862223454247</v>
          </cell>
          <cell r="T1304">
            <v>0.6071735359399455</v>
          </cell>
          <cell r="U1304">
            <v>0.35985152214176297</v>
          </cell>
          <cell r="V1304">
            <v>2.8415340373038349</v>
          </cell>
          <cell r="W1304">
            <v>0.33406331279706081</v>
          </cell>
          <cell r="X1304">
            <v>8.043460633092181E-2</v>
          </cell>
          <cell r="Y1304">
            <v>1.0789441698141062</v>
          </cell>
          <cell r="Z1304">
            <v>0.93445592583209613</v>
          </cell>
          <cell r="AA1304">
            <v>0.30549509827668447</v>
          </cell>
          <cell r="AB1304">
            <v>0.26362740686452352</v>
          </cell>
          <cell r="AC1304">
            <v>3.4902497554762917</v>
          </cell>
          <cell r="AD1304">
            <v>3.2333909674380323</v>
          </cell>
          <cell r="AE1304">
            <v>2.6464252384052456</v>
          </cell>
          <cell r="AF1304">
            <v>99.999999999999943</v>
          </cell>
          <cell r="AG1304">
            <v>0.68062172910704644</v>
          </cell>
        </row>
        <row r="1305">
          <cell r="C1305" t="str">
            <v>220709</v>
          </cell>
          <cell r="D1305" t="str">
            <v>SELVA</v>
          </cell>
          <cell r="E1305" t="str">
            <v>SAN MARTIN</v>
          </cell>
          <cell r="F1305" t="str">
            <v>PICOTA</v>
          </cell>
          <cell r="G1305" t="str">
            <v>TINGO DE PONASA</v>
          </cell>
          <cell r="H1305">
            <v>4659</v>
          </cell>
          <cell r="I1305">
            <v>2785.745261561789</v>
          </cell>
          <cell r="J1305">
            <v>1873.254738438211</v>
          </cell>
          <cell r="K1305">
            <v>0.56000000000000005</v>
          </cell>
          <cell r="L1305">
            <v>65.075883665175553</v>
          </cell>
          <cell r="M1305">
            <v>2.986289245529099</v>
          </cell>
          <cell r="N1305">
            <v>2.1732770934856287</v>
          </cell>
          <cell r="O1305">
            <v>3.0871222564786711</v>
          </cell>
          <cell r="P1305">
            <v>2.0547932426392417</v>
          </cell>
          <cell r="Q1305">
            <v>3.3113509838583952</v>
          </cell>
          <cell r="R1305">
            <v>1.7702517138674623</v>
          </cell>
          <cell r="S1305">
            <v>3.3653862223454247</v>
          </cell>
          <cell r="T1305">
            <v>0.6071735359399455</v>
          </cell>
          <cell r="U1305">
            <v>0.35985152214176297</v>
          </cell>
          <cell r="V1305">
            <v>2.8415340373038349</v>
          </cell>
          <cell r="W1305">
            <v>0.33406331279706081</v>
          </cell>
          <cell r="X1305">
            <v>8.043460633092181E-2</v>
          </cell>
          <cell r="Y1305">
            <v>1.0789441698141062</v>
          </cell>
          <cell r="Z1305">
            <v>0.93445592583209613</v>
          </cell>
          <cell r="AA1305">
            <v>0.30549509827668447</v>
          </cell>
          <cell r="AB1305">
            <v>0.26362740686452352</v>
          </cell>
          <cell r="AC1305">
            <v>3.4902497554762917</v>
          </cell>
          <cell r="AD1305">
            <v>3.2333909674380323</v>
          </cell>
          <cell r="AE1305">
            <v>2.6464252384052456</v>
          </cell>
          <cell r="AF1305">
            <v>99.999999999999943</v>
          </cell>
          <cell r="AG1305">
            <v>0.68062172910704644</v>
          </cell>
        </row>
        <row r="1306">
          <cell r="C1306" t="str">
            <v>220710</v>
          </cell>
          <cell r="D1306" t="str">
            <v>SELVA</v>
          </cell>
          <cell r="E1306" t="str">
            <v>SAN MARTIN</v>
          </cell>
          <cell r="F1306" t="str">
            <v>PICOTA</v>
          </cell>
          <cell r="G1306" t="str">
            <v>TRES UNIDOS</v>
          </cell>
          <cell r="H1306">
            <v>5075</v>
          </cell>
          <cell r="I1306">
            <v>2495.2497551420179</v>
          </cell>
          <cell r="J1306">
            <v>2579.7502448579821</v>
          </cell>
          <cell r="K1306">
            <v>0.56000000000000005</v>
          </cell>
          <cell r="L1306">
            <v>65.075883665175553</v>
          </cell>
          <cell r="M1306">
            <v>2.986289245529099</v>
          </cell>
          <cell r="N1306">
            <v>2.1732770934856287</v>
          </cell>
          <cell r="O1306">
            <v>3.0871222564786711</v>
          </cell>
          <cell r="P1306">
            <v>2.0547932426392417</v>
          </cell>
          <cell r="Q1306">
            <v>3.3113509838583952</v>
          </cell>
          <cell r="R1306">
            <v>1.7702517138674623</v>
          </cell>
          <cell r="S1306">
            <v>3.3653862223454247</v>
          </cell>
          <cell r="T1306">
            <v>0.6071735359399455</v>
          </cell>
          <cell r="U1306">
            <v>0.35985152214176297</v>
          </cell>
          <cell r="V1306">
            <v>2.8415340373038349</v>
          </cell>
          <cell r="W1306">
            <v>0.33406331279706081</v>
          </cell>
          <cell r="X1306">
            <v>8.043460633092181E-2</v>
          </cell>
          <cell r="Y1306">
            <v>1.0789441698141062</v>
          </cell>
          <cell r="Z1306">
            <v>0.93445592583209613</v>
          </cell>
          <cell r="AA1306">
            <v>0.30549509827668447</v>
          </cell>
          <cell r="AB1306">
            <v>0.26362740686452352</v>
          </cell>
          <cell r="AC1306">
            <v>3.4902497554762917</v>
          </cell>
          <cell r="AD1306">
            <v>3.2333909674380323</v>
          </cell>
          <cell r="AE1306">
            <v>2.6464252384052456</v>
          </cell>
          <cell r="AF1306">
            <v>99.999999999999943</v>
          </cell>
          <cell r="AG1306">
            <v>0.68062172910704644</v>
          </cell>
        </row>
        <row r="1307">
          <cell r="C1307" t="str">
            <v>220806</v>
          </cell>
          <cell r="D1307" t="str">
            <v>SELVA</v>
          </cell>
          <cell r="E1307" t="str">
            <v>SAN MARTIN</v>
          </cell>
          <cell r="F1307" t="str">
            <v>RIOJA</v>
          </cell>
          <cell r="G1307" t="str">
            <v>POSIC</v>
          </cell>
          <cell r="H1307">
            <v>1633</v>
          </cell>
          <cell r="I1307">
            <v>1262.7131616595138</v>
          </cell>
          <cell r="J1307">
            <v>370.28683834048616</v>
          </cell>
          <cell r="K1307">
            <v>0.56000000000000005</v>
          </cell>
          <cell r="L1307">
            <v>65.075883665175553</v>
          </cell>
          <cell r="M1307">
            <v>2.986289245529099</v>
          </cell>
          <cell r="N1307">
            <v>2.1732770934856287</v>
          </cell>
          <cell r="O1307">
            <v>3.0871222564786711</v>
          </cell>
          <cell r="P1307">
            <v>2.0547932426392417</v>
          </cell>
          <cell r="Q1307">
            <v>3.3113509838583952</v>
          </cell>
          <cell r="R1307">
            <v>1.7702517138674623</v>
          </cell>
          <cell r="S1307">
            <v>3.3653862223454247</v>
          </cell>
          <cell r="T1307">
            <v>0.6071735359399455</v>
          </cell>
          <cell r="U1307">
            <v>0.35985152214176297</v>
          </cell>
          <cell r="V1307">
            <v>2.8415340373038349</v>
          </cell>
          <cell r="W1307">
            <v>0.33406331279706081</v>
          </cell>
          <cell r="X1307">
            <v>8.043460633092181E-2</v>
          </cell>
          <cell r="Y1307">
            <v>1.0789441698141062</v>
          </cell>
          <cell r="Z1307">
            <v>0.93445592583209613</v>
          </cell>
          <cell r="AA1307">
            <v>0.30549509827668447</v>
          </cell>
          <cell r="AB1307">
            <v>0.26362740686452352</v>
          </cell>
          <cell r="AC1307">
            <v>3.4902497554762917</v>
          </cell>
          <cell r="AD1307">
            <v>3.2333909674380323</v>
          </cell>
          <cell r="AE1307">
            <v>2.6464252384052456</v>
          </cell>
          <cell r="AF1307">
            <v>99.999999999999943</v>
          </cell>
          <cell r="AG1307">
            <v>0.68062172910704644</v>
          </cell>
        </row>
        <row r="1308">
          <cell r="C1308" t="str">
            <v>220807</v>
          </cell>
          <cell r="D1308" t="str">
            <v>SELVA</v>
          </cell>
          <cell r="E1308" t="str">
            <v>SAN MARTIN</v>
          </cell>
          <cell r="F1308" t="str">
            <v>RIOJA</v>
          </cell>
          <cell r="G1308" t="str">
            <v>SAN FERNANDO</v>
          </cell>
          <cell r="H1308">
            <v>3389</v>
          </cell>
          <cell r="I1308">
            <v>1752.9310344827588</v>
          </cell>
          <cell r="J1308">
            <v>1636.0689655172412</v>
          </cell>
          <cell r="K1308">
            <v>0.32</v>
          </cell>
          <cell r="L1308">
            <v>65.075883665175553</v>
          </cell>
          <cell r="M1308">
            <v>2.986289245529099</v>
          </cell>
          <cell r="N1308">
            <v>2.1732770934856287</v>
          </cell>
          <cell r="O1308">
            <v>3.0871222564786711</v>
          </cell>
          <cell r="P1308">
            <v>2.0547932426392417</v>
          </cell>
          <cell r="Q1308">
            <v>3.3113509838583952</v>
          </cell>
          <cell r="R1308">
            <v>1.7702517138674623</v>
          </cell>
          <cell r="S1308">
            <v>3.3653862223454247</v>
          </cell>
          <cell r="T1308">
            <v>0.6071735359399455</v>
          </cell>
          <cell r="U1308">
            <v>0.35985152214176297</v>
          </cell>
          <cell r="V1308">
            <v>2.8415340373038349</v>
          </cell>
          <cell r="W1308">
            <v>0.33406331279706081</v>
          </cell>
          <cell r="X1308">
            <v>8.043460633092181E-2</v>
          </cell>
          <cell r="Y1308">
            <v>1.0789441698141062</v>
          </cell>
          <cell r="Z1308">
            <v>0.93445592583209613</v>
          </cell>
          <cell r="AA1308">
            <v>0.30549509827668447</v>
          </cell>
          <cell r="AB1308">
            <v>0.26362740686452352</v>
          </cell>
          <cell r="AC1308">
            <v>3.4902497554762917</v>
          </cell>
          <cell r="AD1308">
            <v>3.2333909674380323</v>
          </cell>
          <cell r="AE1308">
            <v>2.6464252384052456</v>
          </cell>
          <cell r="AF1308">
            <v>99.999999999999943</v>
          </cell>
          <cell r="AG1308">
            <v>0.68062172910704644</v>
          </cell>
        </row>
        <row r="1309">
          <cell r="C1309" t="str">
            <v>220808</v>
          </cell>
          <cell r="D1309" t="str">
            <v>SELVA</v>
          </cell>
          <cell r="E1309" t="str">
            <v>SAN MARTIN</v>
          </cell>
          <cell r="F1309" t="str">
            <v>RIOJA</v>
          </cell>
          <cell r="G1309" t="str">
            <v>YORONGOS</v>
          </cell>
          <cell r="H1309">
            <v>3587</v>
          </cell>
          <cell r="I1309">
            <v>2532</v>
          </cell>
          <cell r="J1309">
            <v>1055</v>
          </cell>
          <cell r="K1309">
            <v>0.56000000000000005</v>
          </cell>
          <cell r="L1309">
            <v>68.029337704696403</v>
          </cell>
          <cell r="M1309">
            <v>9.9031652949825073</v>
          </cell>
          <cell r="N1309">
            <v>2.5856387203623274</v>
          </cell>
          <cell r="O1309">
            <v>0.54078718334375475</v>
          </cell>
          <cell r="P1309">
            <v>0.72668277761817035</v>
          </cell>
          <cell r="Q1309">
            <v>1.0477751677285247</v>
          </cell>
          <cell r="R1309">
            <v>1.4364659557568484</v>
          </cell>
          <cell r="S1309">
            <v>2.3405945279096887</v>
          </cell>
          <cell r="T1309">
            <v>8.449799739746168E-2</v>
          </cell>
          <cell r="U1309">
            <v>2.5349399219238504E-2</v>
          </cell>
          <cell r="V1309">
            <v>1.3435181586196405</v>
          </cell>
          <cell r="W1309">
            <v>0</v>
          </cell>
          <cell r="X1309">
            <v>0</v>
          </cell>
          <cell r="Y1309">
            <v>1.1576225643452249</v>
          </cell>
          <cell r="Z1309">
            <v>0.76555185642100287</v>
          </cell>
          <cell r="AA1309">
            <v>6.7598397917969344E-2</v>
          </cell>
          <cell r="AB1309">
            <v>0</v>
          </cell>
          <cell r="AC1309">
            <v>1.3266185591401483</v>
          </cell>
          <cell r="AD1309">
            <v>8.6187957345410915</v>
          </cell>
          <cell r="AE1309">
            <v>0</v>
          </cell>
          <cell r="AF1309">
            <v>100.00000000000001</v>
          </cell>
          <cell r="AG1309">
            <v>0.77932502999678921</v>
          </cell>
        </row>
        <row r="1310">
          <cell r="C1310" t="str">
            <v>220809</v>
          </cell>
          <cell r="D1310" t="str">
            <v>SELVA</v>
          </cell>
          <cell r="E1310" t="str">
            <v>SAN MARTIN</v>
          </cell>
          <cell r="F1310" t="str">
            <v>RIOJA</v>
          </cell>
          <cell r="G1310" t="str">
            <v>YURACYACU</v>
          </cell>
          <cell r="H1310">
            <v>3914</v>
          </cell>
          <cell r="I1310">
            <v>3185.6859620342166</v>
          </cell>
          <cell r="J1310">
            <v>728.31403796578343</v>
          </cell>
          <cell r="K1310">
            <v>0.2</v>
          </cell>
          <cell r="L1310">
            <v>65.075883665175553</v>
          </cell>
          <cell r="M1310">
            <v>2.986289245529099</v>
          </cell>
          <cell r="N1310">
            <v>2.1732770934856287</v>
          </cell>
          <cell r="O1310">
            <v>3.0871222564786711</v>
          </cell>
          <cell r="P1310">
            <v>2.0547932426392417</v>
          </cell>
          <cell r="Q1310">
            <v>3.3113509838583952</v>
          </cell>
          <cell r="R1310">
            <v>1.7702517138674623</v>
          </cell>
          <cell r="S1310">
            <v>3.3653862223454247</v>
          </cell>
          <cell r="T1310">
            <v>0.6071735359399455</v>
          </cell>
          <cell r="U1310">
            <v>0.35985152214176297</v>
          </cell>
          <cell r="V1310">
            <v>2.8415340373038349</v>
          </cell>
          <cell r="W1310">
            <v>0.33406331279706081</v>
          </cell>
          <cell r="X1310">
            <v>8.043460633092181E-2</v>
          </cell>
          <cell r="Y1310">
            <v>1.0789441698141062</v>
          </cell>
          <cell r="Z1310">
            <v>0.93445592583209613</v>
          </cell>
          <cell r="AA1310">
            <v>0.30549509827668447</v>
          </cell>
          <cell r="AB1310">
            <v>0.26362740686452352</v>
          </cell>
          <cell r="AC1310">
            <v>3.4902497554762917</v>
          </cell>
          <cell r="AD1310">
            <v>3.2333909674380323</v>
          </cell>
          <cell r="AE1310">
            <v>2.6464252384052456</v>
          </cell>
          <cell r="AF1310">
            <v>99.999999999999943</v>
          </cell>
          <cell r="AG1310">
            <v>0.68062172910704644</v>
          </cell>
        </row>
        <row r="1311">
          <cell r="C1311" t="str">
            <v>220902</v>
          </cell>
          <cell r="D1311" t="str">
            <v>SELVA</v>
          </cell>
          <cell r="E1311" t="str">
            <v>SAN MARTIN</v>
          </cell>
          <cell r="F1311" t="str">
            <v>SAN MARTIN</v>
          </cell>
          <cell r="G1311" t="str">
            <v>ALBERTO LEVEAU</v>
          </cell>
          <cell r="H1311">
            <v>673</v>
          </cell>
          <cell r="I1311">
            <v>360.50665054413548</v>
          </cell>
          <cell r="J1311">
            <v>312.49334945586452</v>
          </cell>
          <cell r="K1311">
            <v>0.56000000000000005</v>
          </cell>
          <cell r="L1311">
            <v>65.075883665175553</v>
          </cell>
          <cell r="M1311">
            <v>2.986289245529099</v>
          </cell>
          <cell r="N1311">
            <v>2.1732770934856287</v>
          </cell>
          <cell r="O1311">
            <v>3.0871222564786711</v>
          </cell>
          <cell r="P1311">
            <v>2.0547932426392417</v>
          </cell>
          <cell r="Q1311">
            <v>3.3113509838583952</v>
          </cell>
          <cell r="R1311">
            <v>1.7702517138674623</v>
          </cell>
          <cell r="S1311">
            <v>3.3653862223454247</v>
          </cell>
          <cell r="T1311">
            <v>0.6071735359399455</v>
          </cell>
          <cell r="U1311">
            <v>0.35985152214176297</v>
          </cell>
          <cell r="V1311">
            <v>2.8415340373038349</v>
          </cell>
          <cell r="W1311">
            <v>0.33406331279706081</v>
          </cell>
          <cell r="X1311">
            <v>8.043460633092181E-2</v>
          </cell>
          <cell r="Y1311">
            <v>1.0789441698141062</v>
          </cell>
          <cell r="Z1311">
            <v>0.93445592583209613</v>
          </cell>
          <cell r="AA1311">
            <v>0.30549509827668447</v>
          </cell>
          <cell r="AB1311">
            <v>0.26362740686452352</v>
          </cell>
          <cell r="AC1311">
            <v>3.4902497554762917</v>
          </cell>
          <cell r="AD1311">
            <v>3.2333909674380323</v>
          </cell>
          <cell r="AE1311">
            <v>2.6464252384052456</v>
          </cell>
          <cell r="AF1311">
            <v>99.999999999999943</v>
          </cell>
          <cell r="AG1311">
            <v>0.68062172910704644</v>
          </cell>
        </row>
        <row r="1312">
          <cell r="C1312" t="str">
            <v>220903</v>
          </cell>
          <cell r="D1312" t="str">
            <v>SELVA</v>
          </cell>
          <cell r="E1312" t="str">
            <v>SAN MARTIN</v>
          </cell>
          <cell r="F1312" t="str">
            <v>SAN MARTIN</v>
          </cell>
          <cell r="G1312" t="str">
            <v>CACATACHI</v>
          </cell>
          <cell r="H1312">
            <v>3327</v>
          </cell>
          <cell r="I1312">
            <v>2714.7783747481531</v>
          </cell>
          <cell r="J1312">
            <v>612.22162525184694</v>
          </cell>
          <cell r="K1312">
            <v>0.56000000000000005</v>
          </cell>
          <cell r="L1312">
            <v>79.874296189603257</v>
          </cell>
          <cell r="M1312">
            <v>0.28807123215922487</v>
          </cell>
          <cell r="N1312">
            <v>2.1081576535288731</v>
          </cell>
          <cell r="O1312">
            <v>0.89040199031033129</v>
          </cell>
          <cell r="P1312">
            <v>0.64161319890009172</v>
          </cell>
          <cell r="Q1312">
            <v>0.95587272489197328</v>
          </cell>
          <cell r="R1312">
            <v>2.1343459473615303</v>
          </cell>
          <cell r="S1312">
            <v>1.7153332460390209</v>
          </cell>
          <cell r="T1312">
            <v>0.14403561607961243</v>
          </cell>
          <cell r="U1312">
            <v>0.74636637423071894</v>
          </cell>
          <cell r="V1312">
            <v>1.1915673693858846</v>
          </cell>
          <cell r="W1312">
            <v>0</v>
          </cell>
          <cell r="X1312">
            <v>0</v>
          </cell>
          <cell r="Y1312">
            <v>0.73327222731439068</v>
          </cell>
          <cell r="Z1312">
            <v>0</v>
          </cell>
          <cell r="AA1312">
            <v>0</v>
          </cell>
          <cell r="AB1312">
            <v>0.73327222731439068</v>
          </cell>
          <cell r="AC1312">
            <v>1.1522849286368995</v>
          </cell>
          <cell r="AD1312">
            <v>6.5470734581642018</v>
          </cell>
          <cell r="AE1312">
            <v>0.14403561607961243</v>
          </cell>
          <cell r="AF1312">
            <v>100</v>
          </cell>
          <cell r="AG1312">
            <v>0.80162367421762482</v>
          </cell>
        </row>
        <row r="1313">
          <cell r="C1313" t="str">
            <v>220904</v>
          </cell>
          <cell r="D1313" t="str">
            <v>SELVA</v>
          </cell>
          <cell r="E1313" t="str">
            <v>SAN MARTIN</v>
          </cell>
          <cell r="F1313" t="str">
            <v>SAN MARTIN</v>
          </cell>
          <cell r="G1313" t="str">
            <v>CHAZUTA</v>
          </cell>
          <cell r="H1313">
            <v>8111</v>
          </cell>
          <cell r="I1313">
            <v>5391.2175081813921</v>
          </cell>
          <cell r="J1313">
            <v>2719.7824918186079</v>
          </cell>
          <cell r="K1313">
            <v>0.13</v>
          </cell>
          <cell r="L1313">
            <v>69.624189175275433</v>
          </cell>
          <cell r="M1313">
            <v>0</v>
          </cell>
          <cell r="N1313">
            <v>1.1085561313793462</v>
          </cell>
          <cell r="O1313">
            <v>0.87860795552047233</v>
          </cell>
          <cell r="P1313">
            <v>1.3659608058482344</v>
          </cell>
          <cell r="Q1313">
            <v>1.9102858907917768</v>
          </cell>
          <cell r="R1313">
            <v>0.52510553591653231</v>
          </cell>
          <cell r="S1313">
            <v>0</v>
          </cell>
          <cell r="T1313">
            <v>0.45989635171774712</v>
          </cell>
          <cell r="U1313">
            <v>0</v>
          </cell>
          <cell r="V1313">
            <v>1.884202217112263</v>
          </cell>
          <cell r="W1313">
            <v>0</v>
          </cell>
          <cell r="X1313">
            <v>0</v>
          </cell>
          <cell r="Y1313">
            <v>0</v>
          </cell>
          <cell r="Z1313">
            <v>0</v>
          </cell>
          <cell r="AA1313">
            <v>0.87517589319422018</v>
          </cell>
          <cell r="AB1313">
            <v>0.22308405120636993</v>
          </cell>
          <cell r="AC1313">
            <v>1.6954387891684113</v>
          </cell>
          <cell r="AD1313">
            <v>11.14047431101349</v>
          </cell>
          <cell r="AE1313">
            <v>8.309022891855717</v>
          </cell>
          <cell r="AF1313">
            <v>100.00000000000003</v>
          </cell>
          <cell r="AG1313">
            <v>0.6962418917527543</v>
          </cell>
        </row>
        <row r="1314">
          <cell r="C1314" t="str">
            <v>220905</v>
          </cell>
          <cell r="D1314" t="str">
            <v>SELVA</v>
          </cell>
          <cell r="E1314" t="str">
            <v>SAN MARTIN</v>
          </cell>
          <cell r="F1314" t="str">
            <v>SAN MARTIN</v>
          </cell>
          <cell r="G1314" t="str">
            <v>CHIPURANA</v>
          </cell>
          <cell r="H1314">
            <v>1794</v>
          </cell>
          <cell r="I1314">
            <v>1399.9144842330306</v>
          </cell>
          <cell r="J1314">
            <v>394.08551576696937</v>
          </cell>
          <cell r="K1314">
            <v>0.56000000000000005</v>
          </cell>
          <cell r="L1314">
            <v>65.075883665175553</v>
          </cell>
          <cell r="M1314">
            <v>2.986289245529099</v>
          </cell>
          <cell r="N1314">
            <v>2.1732770934856287</v>
          </cell>
          <cell r="O1314">
            <v>3.0871222564786711</v>
          </cell>
          <cell r="P1314">
            <v>2.0547932426392417</v>
          </cell>
          <cell r="Q1314">
            <v>3.3113509838583952</v>
          </cell>
          <cell r="R1314">
            <v>1.7702517138674623</v>
          </cell>
          <cell r="S1314">
            <v>3.3653862223454247</v>
          </cell>
          <cell r="T1314">
            <v>0.6071735359399455</v>
          </cell>
          <cell r="U1314">
            <v>0.35985152214176297</v>
          </cell>
          <cell r="V1314">
            <v>2.8415340373038349</v>
          </cell>
          <cell r="W1314">
            <v>0.33406331279706081</v>
          </cell>
          <cell r="X1314">
            <v>8.043460633092181E-2</v>
          </cell>
          <cell r="Y1314">
            <v>1.0789441698141062</v>
          </cell>
          <cell r="Z1314">
            <v>0.93445592583209613</v>
          </cell>
          <cell r="AA1314">
            <v>0.30549509827668447</v>
          </cell>
          <cell r="AB1314">
            <v>0.26362740686452352</v>
          </cell>
          <cell r="AC1314">
            <v>3.4902497554762917</v>
          </cell>
          <cell r="AD1314">
            <v>3.2333909674380323</v>
          </cell>
          <cell r="AE1314">
            <v>2.6464252384052456</v>
          </cell>
          <cell r="AF1314">
            <v>99.999999999999943</v>
          </cell>
          <cell r="AG1314">
            <v>0.68062172910704644</v>
          </cell>
        </row>
        <row r="1315">
          <cell r="C1315" t="str">
            <v>220906</v>
          </cell>
          <cell r="D1315" t="str">
            <v>SELVA</v>
          </cell>
          <cell r="E1315" t="str">
            <v>SAN MARTIN</v>
          </cell>
          <cell r="F1315" t="str">
            <v>SAN MARTIN</v>
          </cell>
          <cell r="G1315" t="str">
            <v>EL PORVENIR</v>
          </cell>
          <cell r="H1315">
            <v>2692</v>
          </cell>
          <cell r="I1315">
            <v>1359.0552861299709</v>
          </cell>
          <cell r="J1315">
            <v>1332.9447138700291</v>
          </cell>
          <cell r="K1315">
            <v>0.56000000000000005</v>
          </cell>
          <cell r="L1315">
            <v>65.075883665175553</v>
          </cell>
          <cell r="M1315">
            <v>2.986289245529099</v>
          </cell>
          <cell r="N1315">
            <v>2.1732770934856287</v>
          </cell>
          <cell r="O1315">
            <v>3.0871222564786711</v>
          </cell>
          <cell r="P1315">
            <v>2.0547932426392417</v>
          </cell>
          <cell r="Q1315">
            <v>3.3113509838583952</v>
          </cell>
          <cell r="R1315">
            <v>1.7702517138674623</v>
          </cell>
          <cell r="S1315">
            <v>3.3653862223454247</v>
          </cell>
          <cell r="T1315">
            <v>0.6071735359399455</v>
          </cell>
          <cell r="U1315">
            <v>0.35985152214176297</v>
          </cell>
          <cell r="V1315">
            <v>2.8415340373038349</v>
          </cell>
          <cell r="W1315">
            <v>0.33406331279706081</v>
          </cell>
          <cell r="X1315">
            <v>8.043460633092181E-2</v>
          </cell>
          <cell r="Y1315">
            <v>1.0789441698141062</v>
          </cell>
          <cell r="Z1315">
            <v>0.93445592583209613</v>
          </cell>
          <cell r="AA1315">
            <v>0.30549509827668447</v>
          </cell>
          <cell r="AB1315">
            <v>0.26362740686452352</v>
          </cell>
          <cell r="AC1315">
            <v>3.4902497554762917</v>
          </cell>
          <cell r="AD1315">
            <v>3.2333909674380323</v>
          </cell>
          <cell r="AE1315">
            <v>2.6464252384052456</v>
          </cell>
          <cell r="AF1315">
            <v>99.999999999999943</v>
          </cell>
          <cell r="AG1315">
            <v>0.68062172910704644</v>
          </cell>
        </row>
        <row r="1316">
          <cell r="C1316" t="str">
            <v>220907</v>
          </cell>
          <cell r="D1316" t="str">
            <v>SELVA</v>
          </cell>
          <cell r="E1316" t="str">
            <v>SAN MARTIN</v>
          </cell>
          <cell r="F1316" t="str">
            <v>SAN MARTIN</v>
          </cell>
          <cell r="G1316" t="str">
            <v>HUIMBAYOC</v>
          </cell>
          <cell r="H1316">
            <v>3444</v>
          </cell>
          <cell r="I1316">
            <v>1749.3082050103424</v>
          </cell>
          <cell r="J1316">
            <v>1694.6917949896576</v>
          </cell>
          <cell r="K1316">
            <v>0.56000000000000005</v>
          </cell>
          <cell r="L1316">
            <v>65.075883665175553</v>
          </cell>
          <cell r="M1316">
            <v>2.986289245529099</v>
          </cell>
          <cell r="N1316">
            <v>2.1732770934856287</v>
          </cell>
          <cell r="O1316">
            <v>3.0871222564786711</v>
          </cell>
          <cell r="P1316">
            <v>2.0547932426392417</v>
          </cell>
          <cell r="Q1316">
            <v>3.3113509838583952</v>
          </cell>
          <cell r="R1316">
            <v>1.7702517138674623</v>
          </cell>
          <cell r="S1316">
            <v>3.3653862223454247</v>
          </cell>
          <cell r="T1316">
            <v>0.6071735359399455</v>
          </cell>
          <cell r="U1316">
            <v>0.35985152214176297</v>
          </cell>
          <cell r="V1316">
            <v>2.8415340373038349</v>
          </cell>
          <cell r="W1316">
            <v>0.33406331279706081</v>
          </cell>
          <cell r="X1316">
            <v>8.043460633092181E-2</v>
          </cell>
          <cell r="Y1316">
            <v>1.0789441698141062</v>
          </cell>
          <cell r="Z1316">
            <v>0.93445592583209613</v>
          </cell>
          <cell r="AA1316">
            <v>0.30549509827668447</v>
          </cell>
          <cell r="AB1316">
            <v>0.26362740686452352</v>
          </cell>
          <cell r="AC1316">
            <v>3.4902497554762917</v>
          </cell>
          <cell r="AD1316">
            <v>3.2333909674380323</v>
          </cell>
          <cell r="AE1316">
            <v>2.6464252384052456</v>
          </cell>
          <cell r="AF1316">
            <v>99.999999999999943</v>
          </cell>
          <cell r="AG1316">
            <v>0.68062172910704644</v>
          </cell>
        </row>
        <row r="1317">
          <cell r="C1317" t="str">
            <v>220908</v>
          </cell>
          <cell r="D1317" t="str">
            <v>SELVA</v>
          </cell>
          <cell r="E1317" t="str">
            <v>SAN MARTIN</v>
          </cell>
          <cell r="F1317" t="str">
            <v>SAN MARTIN</v>
          </cell>
          <cell r="G1317" t="str">
            <v>JUAN GUERRA</v>
          </cell>
          <cell r="H1317">
            <v>3117</v>
          </cell>
          <cell r="I1317">
            <v>2947.8080024813898</v>
          </cell>
          <cell r="J1317">
            <v>169.19199751861015</v>
          </cell>
          <cell r="K1317">
            <v>0.56000000000000005</v>
          </cell>
          <cell r="L1317">
            <v>65.075883665175553</v>
          </cell>
          <cell r="M1317">
            <v>2.986289245529099</v>
          </cell>
          <cell r="N1317">
            <v>2.1732770934856287</v>
          </cell>
          <cell r="O1317">
            <v>3.0871222564786711</v>
          </cell>
          <cell r="P1317">
            <v>2.0547932426392417</v>
          </cell>
          <cell r="Q1317">
            <v>3.3113509838583952</v>
          </cell>
          <cell r="R1317">
            <v>1.7702517138674623</v>
          </cell>
          <cell r="S1317">
            <v>3.3653862223454247</v>
          </cell>
          <cell r="T1317">
            <v>0.6071735359399455</v>
          </cell>
          <cell r="U1317">
            <v>0.35985152214176297</v>
          </cell>
          <cell r="V1317">
            <v>2.8415340373038349</v>
          </cell>
          <cell r="W1317">
            <v>0.33406331279706081</v>
          </cell>
          <cell r="X1317">
            <v>8.043460633092181E-2</v>
          </cell>
          <cell r="Y1317">
            <v>1.0789441698141062</v>
          </cell>
          <cell r="Z1317">
            <v>0.93445592583209613</v>
          </cell>
          <cell r="AA1317">
            <v>0.30549509827668447</v>
          </cell>
          <cell r="AB1317">
            <v>0.26362740686452352</v>
          </cell>
          <cell r="AC1317">
            <v>3.4902497554762917</v>
          </cell>
          <cell r="AD1317">
            <v>3.2333909674380323</v>
          </cell>
          <cell r="AE1317">
            <v>2.6464252384052456</v>
          </cell>
          <cell r="AF1317">
            <v>99.999999999999943</v>
          </cell>
          <cell r="AG1317">
            <v>0.68062172910704644</v>
          </cell>
        </row>
        <row r="1318">
          <cell r="C1318" t="str">
            <v>220911</v>
          </cell>
          <cell r="D1318" t="str">
            <v>SELVA</v>
          </cell>
          <cell r="E1318" t="str">
            <v>SAN MARTIN</v>
          </cell>
          <cell r="F1318" t="str">
            <v>SAN MARTIN</v>
          </cell>
          <cell r="G1318" t="str">
            <v>PAPAPLAYA</v>
          </cell>
          <cell r="H1318">
            <v>2062</v>
          </cell>
          <cell r="I1318">
            <v>979.2072213500785</v>
          </cell>
          <cell r="J1318">
            <v>1082.7927786499215</v>
          </cell>
          <cell r="K1318">
            <v>0.56000000000000005</v>
          </cell>
          <cell r="L1318">
            <v>65.075883665175553</v>
          </cell>
          <cell r="M1318">
            <v>2.986289245529099</v>
          </cell>
          <cell r="N1318">
            <v>2.1732770934856287</v>
          </cell>
          <cell r="O1318">
            <v>3.0871222564786711</v>
          </cell>
          <cell r="P1318">
            <v>2.0547932426392417</v>
          </cell>
          <cell r="Q1318">
            <v>3.3113509838583952</v>
          </cell>
          <cell r="R1318">
            <v>1.7702517138674623</v>
          </cell>
          <cell r="S1318">
            <v>3.3653862223454247</v>
          </cell>
          <cell r="T1318">
            <v>0.6071735359399455</v>
          </cell>
          <cell r="U1318">
            <v>0.35985152214176297</v>
          </cell>
          <cell r="V1318">
            <v>2.8415340373038349</v>
          </cell>
          <cell r="W1318">
            <v>0.33406331279706081</v>
          </cell>
          <cell r="X1318">
            <v>8.043460633092181E-2</v>
          </cell>
          <cell r="Y1318">
            <v>1.0789441698141062</v>
          </cell>
          <cell r="Z1318">
            <v>0.93445592583209613</v>
          </cell>
          <cell r="AA1318">
            <v>0.30549509827668447</v>
          </cell>
          <cell r="AB1318">
            <v>0.26362740686452352</v>
          </cell>
          <cell r="AC1318">
            <v>3.4902497554762917</v>
          </cell>
          <cell r="AD1318">
            <v>3.2333909674380323</v>
          </cell>
          <cell r="AE1318">
            <v>2.6464252384052456</v>
          </cell>
          <cell r="AF1318">
            <v>99.999999999999943</v>
          </cell>
          <cell r="AG1318">
            <v>0.68062172910704644</v>
          </cell>
        </row>
        <row r="1319">
          <cell r="C1319" t="str">
            <v>220912</v>
          </cell>
          <cell r="D1319" t="str">
            <v>SELVA</v>
          </cell>
          <cell r="E1319" t="str">
            <v>SAN MARTIN</v>
          </cell>
          <cell r="F1319" t="str">
            <v>SAN MARTIN</v>
          </cell>
          <cell r="G1319" t="str">
            <v>SAN ANTONIO</v>
          </cell>
          <cell r="H1319">
            <v>1340</v>
          </cell>
          <cell r="I1319">
            <v>1273</v>
          </cell>
          <cell r="J1319">
            <v>67</v>
          </cell>
          <cell r="K1319">
            <v>0.56000000000000005</v>
          </cell>
          <cell r="L1319">
            <v>65.075883665175553</v>
          </cell>
          <cell r="M1319">
            <v>2.986289245529099</v>
          </cell>
          <cell r="N1319">
            <v>2.1732770934856287</v>
          </cell>
          <cell r="O1319">
            <v>3.0871222564786711</v>
          </cell>
          <cell r="P1319">
            <v>2.0547932426392417</v>
          </cell>
          <cell r="Q1319">
            <v>3.3113509838583952</v>
          </cell>
          <cell r="R1319">
            <v>1.7702517138674623</v>
          </cell>
          <cell r="S1319">
            <v>3.3653862223454247</v>
          </cell>
          <cell r="T1319">
            <v>0.6071735359399455</v>
          </cell>
          <cell r="U1319">
            <v>0.35985152214176297</v>
          </cell>
          <cell r="V1319">
            <v>2.8415340373038349</v>
          </cell>
          <cell r="W1319">
            <v>0.33406331279706081</v>
          </cell>
          <cell r="X1319">
            <v>8.043460633092181E-2</v>
          </cell>
          <cell r="Y1319">
            <v>1.0789441698141062</v>
          </cell>
          <cell r="Z1319">
            <v>0.93445592583209613</v>
          </cell>
          <cell r="AA1319">
            <v>0.30549509827668447</v>
          </cell>
          <cell r="AB1319">
            <v>0.26362740686452352</v>
          </cell>
          <cell r="AC1319">
            <v>3.4902497554762917</v>
          </cell>
          <cell r="AD1319">
            <v>3.2333909674380323</v>
          </cell>
          <cell r="AE1319">
            <v>2.6464252384052456</v>
          </cell>
          <cell r="AF1319">
            <v>99.999999999999943</v>
          </cell>
          <cell r="AG1319">
            <v>0.68062172910704644</v>
          </cell>
        </row>
        <row r="1320">
          <cell r="C1320" t="str">
            <v>220914</v>
          </cell>
          <cell r="D1320" t="str">
            <v>SELVA</v>
          </cell>
          <cell r="E1320" t="str">
            <v>SAN MARTIN</v>
          </cell>
          <cell r="F1320" t="str">
            <v>SAN MARTIN</v>
          </cell>
          <cell r="G1320" t="str">
            <v>SHAPAJA</v>
          </cell>
          <cell r="H1320">
            <v>1489</v>
          </cell>
          <cell r="I1320">
            <v>1362.1266272189348</v>
          </cell>
          <cell r="J1320">
            <v>126.8733727810652</v>
          </cell>
          <cell r="K1320">
            <v>0.56000000000000005</v>
          </cell>
          <cell r="L1320">
            <v>65.075883665175553</v>
          </cell>
          <cell r="M1320">
            <v>2.986289245529099</v>
          </cell>
          <cell r="N1320">
            <v>2.1732770934856287</v>
          </cell>
          <cell r="O1320">
            <v>3.0871222564786711</v>
          </cell>
          <cell r="P1320">
            <v>2.0547932426392417</v>
          </cell>
          <cell r="Q1320">
            <v>3.3113509838583952</v>
          </cell>
          <cell r="R1320">
            <v>1.7702517138674623</v>
          </cell>
          <cell r="S1320">
            <v>3.3653862223454247</v>
          </cell>
          <cell r="T1320">
            <v>0.6071735359399455</v>
          </cell>
          <cell r="U1320">
            <v>0.35985152214176297</v>
          </cell>
          <cell r="V1320">
            <v>2.8415340373038349</v>
          </cell>
          <cell r="W1320">
            <v>0.33406331279706081</v>
          </cell>
          <cell r="X1320">
            <v>8.043460633092181E-2</v>
          </cell>
          <cell r="Y1320">
            <v>1.0789441698141062</v>
          </cell>
          <cell r="Z1320">
            <v>0.93445592583209613</v>
          </cell>
          <cell r="AA1320">
            <v>0.30549509827668447</v>
          </cell>
          <cell r="AB1320">
            <v>0.26362740686452352</v>
          </cell>
          <cell r="AC1320">
            <v>3.4902497554762917</v>
          </cell>
          <cell r="AD1320">
            <v>3.2333909674380323</v>
          </cell>
          <cell r="AE1320">
            <v>2.6464252384052456</v>
          </cell>
          <cell r="AF1320">
            <v>99.999999999999943</v>
          </cell>
          <cell r="AG1320">
            <v>0.68062172910704644</v>
          </cell>
        </row>
        <row r="1321">
          <cell r="C1321" t="str">
            <v>221004</v>
          </cell>
          <cell r="D1321" t="str">
            <v>SELVA</v>
          </cell>
          <cell r="E1321" t="str">
            <v>SAN MARTIN</v>
          </cell>
          <cell r="F1321" t="str">
            <v>TOCACHE</v>
          </cell>
          <cell r="G1321" t="str">
            <v>SHUNTE</v>
          </cell>
          <cell r="H1321">
            <v>1006</v>
          </cell>
          <cell r="I1321">
            <v>243.93121238177127</v>
          </cell>
          <cell r="J1321">
            <v>762.06878761822873</v>
          </cell>
          <cell r="K1321">
            <v>0.56000000000000005</v>
          </cell>
          <cell r="L1321">
            <v>65.075883665175553</v>
          </cell>
          <cell r="M1321">
            <v>2.986289245529099</v>
          </cell>
          <cell r="N1321">
            <v>2.1732770934856287</v>
          </cell>
          <cell r="O1321">
            <v>3.0871222564786711</v>
          </cell>
          <cell r="P1321">
            <v>2.0547932426392417</v>
          </cell>
          <cell r="Q1321">
            <v>3.3113509838583952</v>
          </cell>
          <cell r="R1321">
            <v>1.7702517138674623</v>
          </cell>
          <cell r="S1321">
            <v>3.3653862223454247</v>
          </cell>
          <cell r="T1321">
            <v>0.6071735359399455</v>
          </cell>
          <cell r="U1321">
            <v>0.35985152214176297</v>
          </cell>
          <cell r="V1321">
            <v>2.8415340373038349</v>
          </cell>
          <cell r="W1321">
            <v>0.33406331279706081</v>
          </cell>
          <cell r="X1321">
            <v>8.043460633092181E-2</v>
          </cell>
          <cell r="Y1321">
            <v>1.0789441698141062</v>
          </cell>
          <cell r="Z1321">
            <v>0.93445592583209613</v>
          </cell>
          <cell r="AA1321">
            <v>0.30549509827668447</v>
          </cell>
          <cell r="AB1321">
            <v>0.26362740686452352</v>
          </cell>
          <cell r="AC1321">
            <v>3.4902497554762917</v>
          </cell>
          <cell r="AD1321">
            <v>3.2333909674380323</v>
          </cell>
          <cell r="AE1321">
            <v>2.6464252384052456</v>
          </cell>
          <cell r="AF1321">
            <v>99.999999999999943</v>
          </cell>
          <cell r="AG1321">
            <v>0.68062172910704644</v>
          </cell>
        </row>
        <row r="1322">
          <cell r="C1322" t="str">
            <v>230103</v>
          </cell>
          <cell r="D1322" t="str">
            <v>COSTA</v>
          </cell>
          <cell r="E1322" t="str">
            <v>TACNA</v>
          </cell>
          <cell r="F1322" t="str">
            <v>TACNA</v>
          </cell>
          <cell r="G1322" t="str">
            <v>CALANA</v>
          </cell>
          <cell r="H1322">
            <v>3189</v>
          </cell>
          <cell r="I1322">
            <v>485.94285714285718</v>
          </cell>
          <cell r="J1322">
            <v>2703.0571428571429</v>
          </cell>
          <cell r="K1322">
            <v>0.46</v>
          </cell>
          <cell r="L1322">
            <v>50.60709606947669</v>
          </cell>
          <cell r="M1322">
            <v>2.2411628889756545</v>
          </cell>
          <cell r="N1322">
            <v>4.0122999065623119</v>
          </cell>
          <cell r="O1322">
            <v>2.9197180090913806</v>
          </cell>
          <cell r="P1322">
            <v>2.7714213830864716</v>
          </cell>
          <cell r="Q1322">
            <v>3.1280404138035789</v>
          </cell>
          <cell r="R1322">
            <v>2.8167969524514622</v>
          </cell>
          <cell r="S1322">
            <v>3.5374559009529452</v>
          </cell>
          <cell r="T1322">
            <v>0.52693224692912044</v>
          </cell>
          <cell r="U1322">
            <v>1.0249798151788001</v>
          </cell>
          <cell r="V1322">
            <v>2.9858195478301415</v>
          </cell>
          <cell r="W1322">
            <v>0.24952823669276764</v>
          </cell>
          <cell r="X1322">
            <v>0</v>
          </cell>
          <cell r="Y1322">
            <v>1.6364022097754347</v>
          </cell>
          <cell r="Z1322">
            <v>1.3459960057218483</v>
          </cell>
          <cell r="AA1322">
            <v>0.25392748095845308</v>
          </cell>
          <cell r="AB1322">
            <v>0.48929281295604032</v>
          </cell>
          <cell r="AC1322">
            <v>9.6670296903945871</v>
          </cell>
          <cell r="AD1322">
            <v>8.2651306916465401</v>
          </cell>
          <cell r="AE1322">
            <v>1.5208767397705019</v>
          </cell>
          <cell r="AF1322">
            <v>99.99990700225473</v>
          </cell>
          <cell r="AG1322">
            <v>0.52848258958452343</v>
          </cell>
        </row>
        <row r="1323">
          <cell r="C1323" t="str">
            <v>230105</v>
          </cell>
          <cell r="D1323" t="str">
            <v>COSTA</v>
          </cell>
          <cell r="E1323" t="str">
            <v>TACNA</v>
          </cell>
          <cell r="F1323" t="str">
            <v>TACNA</v>
          </cell>
          <cell r="G1323" t="str">
            <v>INCLAN</v>
          </cell>
          <cell r="H1323">
            <v>7684</v>
          </cell>
          <cell r="I1323">
            <v>1561.757874015748</v>
          </cell>
          <cell r="J1323">
            <v>6122.2421259842522</v>
          </cell>
          <cell r="K1323">
            <v>0.46</v>
          </cell>
          <cell r="L1323">
            <v>50.60709606947669</v>
          </cell>
          <cell r="M1323">
            <v>2.2411628889756545</v>
          </cell>
          <cell r="N1323">
            <v>4.0122999065623119</v>
          </cell>
          <cell r="O1323">
            <v>2.9197180090913806</v>
          </cell>
          <cell r="P1323">
            <v>2.7714213830864716</v>
          </cell>
          <cell r="Q1323">
            <v>3.1280404138035789</v>
          </cell>
          <cell r="R1323">
            <v>2.8167969524514622</v>
          </cell>
          <cell r="S1323">
            <v>3.5374559009529452</v>
          </cell>
          <cell r="T1323">
            <v>0.52693224692912044</v>
          </cell>
          <cell r="U1323">
            <v>1.0249798151788001</v>
          </cell>
          <cell r="V1323">
            <v>2.9858195478301415</v>
          </cell>
          <cell r="W1323">
            <v>0.24952823669276764</v>
          </cell>
          <cell r="X1323">
            <v>0</v>
          </cell>
          <cell r="Y1323">
            <v>1.6364022097754347</v>
          </cell>
          <cell r="Z1323">
            <v>1.3459960057218483</v>
          </cell>
          <cell r="AA1323">
            <v>0.25392748095845308</v>
          </cell>
          <cell r="AB1323">
            <v>0.48929281295604032</v>
          </cell>
          <cell r="AC1323">
            <v>9.6670296903945871</v>
          </cell>
          <cell r="AD1323">
            <v>8.2651306916465401</v>
          </cell>
          <cell r="AE1323">
            <v>1.5208767397705019</v>
          </cell>
          <cell r="AF1323">
            <v>99.99990700225473</v>
          </cell>
          <cell r="AG1323">
            <v>0.52848258958452343</v>
          </cell>
        </row>
        <row r="1324">
          <cell r="C1324" t="str">
            <v>230106</v>
          </cell>
          <cell r="D1324" t="str">
            <v>COSTA</v>
          </cell>
          <cell r="E1324" t="str">
            <v>TACNA</v>
          </cell>
          <cell r="F1324" t="str">
            <v>TACNA</v>
          </cell>
          <cell r="G1324" t="str">
            <v>PACHIA</v>
          </cell>
          <cell r="H1324">
            <v>1964</v>
          </cell>
          <cell r="I1324">
            <v>383.7120822622108</v>
          </cell>
          <cell r="J1324">
            <v>1580.2879177377893</v>
          </cell>
          <cell r="K1324">
            <v>0.46</v>
          </cell>
          <cell r="L1324">
            <v>50.60709606947669</v>
          </cell>
          <cell r="M1324">
            <v>2.2411628889756545</v>
          </cell>
          <cell r="N1324">
            <v>4.0122999065623119</v>
          </cell>
          <cell r="O1324">
            <v>2.9197180090913806</v>
          </cell>
          <cell r="P1324">
            <v>2.7714213830864716</v>
          </cell>
          <cell r="Q1324">
            <v>3.1280404138035789</v>
          </cell>
          <cell r="R1324">
            <v>2.8167969524514622</v>
          </cell>
          <cell r="S1324">
            <v>3.5374559009529452</v>
          </cell>
          <cell r="T1324">
            <v>0.52693224692912044</v>
          </cell>
          <cell r="U1324">
            <v>1.0249798151788001</v>
          </cell>
          <cell r="V1324">
            <v>2.9858195478301415</v>
          </cell>
          <cell r="W1324">
            <v>0.24952823669276764</v>
          </cell>
          <cell r="X1324">
            <v>0</v>
          </cell>
          <cell r="Y1324">
            <v>1.6364022097754347</v>
          </cell>
          <cell r="Z1324">
            <v>1.3459960057218483</v>
          </cell>
          <cell r="AA1324">
            <v>0.25392748095845308</v>
          </cell>
          <cell r="AB1324">
            <v>0.48929281295604032</v>
          </cell>
          <cell r="AC1324">
            <v>9.6670296903945871</v>
          </cell>
          <cell r="AD1324">
            <v>8.2651306916465401</v>
          </cell>
          <cell r="AE1324">
            <v>1.5208767397705019</v>
          </cell>
          <cell r="AF1324">
            <v>99.99990700225473</v>
          </cell>
          <cell r="AG1324">
            <v>0.52848258958452343</v>
          </cell>
        </row>
        <row r="1325">
          <cell r="C1325" t="str">
            <v>230107</v>
          </cell>
          <cell r="D1325" t="str">
            <v>SIERRA</v>
          </cell>
          <cell r="E1325" t="str">
            <v>TACNA</v>
          </cell>
          <cell r="F1325" t="str">
            <v>TACNA</v>
          </cell>
          <cell r="G1325" t="str">
            <v>PALCA</v>
          </cell>
          <cell r="H1325">
            <v>1669</v>
          </cell>
          <cell r="I1325">
            <v>208.90132450331126</v>
          </cell>
          <cell r="J1325">
            <v>1460.0986754966887</v>
          </cell>
          <cell r="K1325">
            <v>0.42799999999999999</v>
          </cell>
          <cell r="L1325">
            <v>53.02363411200227</v>
          </cell>
          <cell r="M1325">
            <v>3.6552116189644734</v>
          </cell>
          <cell r="N1325">
            <v>3.0193742238596797</v>
          </cell>
          <cell r="O1325">
            <v>2.9134203126486038</v>
          </cell>
          <cell r="P1325">
            <v>2.6414259865752143</v>
          </cell>
          <cell r="Q1325">
            <v>3.0399519188847073</v>
          </cell>
          <cell r="R1325">
            <v>2.4585806603998157</v>
          </cell>
          <cell r="S1325">
            <v>4.2281390871362099</v>
          </cell>
          <cell r="T1325">
            <v>0.73451222152699591</v>
          </cell>
          <cell r="U1325">
            <v>0.67862861982989986</v>
          </cell>
          <cell r="V1325">
            <v>2.5621990691510477</v>
          </cell>
          <cell r="W1325">
            <v>0.2145882049279827</v>
          </cell>
          <cell r="X1325">
            <v>2.3948883243993628E-2</v>
          </cell>
          <cell r="Y1325">
            <v>1.222096343613345</v>
          </cell>
          <cell r="Z1325">
            <v>1.1035993980174246</v>
          </cell>
          <cell r="AA1325">
            <v>0.3138155426230686</v>
          </cell>
          <cell r="AB1325">
            <v>0.56938056947425664</v>
          </cell>
          <cell r="AC1325">
            <v>7.6182710827178708</v>
          </cell>
          <cell r="AD1325">
            <v>8.5530788636095938</v>
          </cell>
          <cell r="AE1325">
            <v>1.4260930656741659</v>
          </cell>
          <cell r="AF1325">
            <v>99.999949784880627</v>
          </cell>
          <cell r="AG1325">
            <v>0.56678845730966743</v>
          </cell>
        </row>
        <row r="1326">
          <cell r="C1326" t="str">
            <v>230109</v>
          </cell>
          <cell r="D1326" t="str">
            <v>COSTA</v>
          </cell>
          <cell r="E1326" t="str">
            <v>TACNA</v>
          </cell>
          <cell r="F1326" t="str">
            <v>TACNA</v>
          </cell>
          <cell r="G1326" t="str">
            <v>SAMA</v>
          </cell>
          <cell r="H1326">
            <v>2604</v>
          </cell>
          <cell r="I1326">
            <v>1837.0909090909092</v>
          </cell>
          <cell r="J1326">
            <v>766.90909090909076</v>
          </cell>
          <cell r="K1326">
            <v>0.46</v>
          </cell>
          <cell r="L1326">
            <v>50.60709606947669</v>
          </cell>
          <cell r="M1326">
            <v>2.2411628889756545</v>
          </cell>
          <cell r="N1326">
            <v>4.0122999065623119</v>
          </cell>
          <cell r="O1326">
            <v>2.9197180090913806</v>
          </cell>
          <cell r="P1326">
            <v>2.7714213830864716</v>
          </cell>
          <cell r="Q1326">
            <v>3.1280404138035789</v>
          </cell>
          <cell r="R1326">
            <v>2.8167969524514622</v>
          </cell>
          <cell r="S1326">
            <v>3.5374559009529452</v>
          </cell>
          <cell r="T1326">
            <v>0.52693224692912044</v>
          </cell>
          <cell r="U1326">
            <v>1.0249798151788001</v>
          </cell>
          <cell r="V1326">
            <v>2.9858195478301415</v>
          </cell>
          <cell r="W1326">
            <v>0.24952823669276764</v>
          </cell>
          <cell r="X1326">
            <v>0</v>
          </cell>
          <cell r="Y1326">
            <v>1.6364022097754347</v>
          </cell>
          <cell r="Z1326">
            <v>1.3459960057218483</v>
          </cell>
          <cell r="AA1326">
            <v>0.25392748095845308</v>
          </cell>
          <cell r="AB1326">
            <v>0.48929281295604032</v>
          </cell>
          <cell r="AC1326">
            <v>9.6670296903945871</v>
          </cell>
          <cell r="AD1326">
            <v>8.2651306916465401</v>
          </cell>
          <cell r="AE1326">
            <v>1.5208767397705019</v>
          </cell>
          <cell r="AF1326">
            <v>99.99990700225473</v>
          </cell>
          <cell r="AG1326">
            <v>0.52848258958452343</v>
          </cell>
        </row>
        <row r="1327">
          <cell r="C1327" t="str">
            <v>230111</v>
          </cell>
          <cell r="D1327" t="str">
            <v>COSTA</v>
          </cell>
          <cell r="E1327" t="str">
            <v>TACNA</v>
          </cell>
          <cell r="F1327" t="str">
            <v>TACNA</v>
          </cell>
          <cell r="G1327" t="str">
            <v>LA YARADA LOS PALOS  15/</v>
          </cell>
          <cell r="H1327">
            <v>5004</v>
          </cell>
          <cell r="I1327">
            <v>0</v>
          </cell>
          <cell r="J1327">
            <v>5004</v>
          </cell>
          <cell r="K1327">
            <v>0.46</v>
          </cell>
          <cell r="L1327">
            <v>50.60709606947669</v>
          </cell>
          <cell r="M1327">
            <v>2.2411628889756545</v>
          </cell>
          <cell r="N1327">
            <v>4.0122999065623119</v>
          </cell>
          <cell r="O1327">
            <v>2.9197180090913806</v>
          </cell>
          <cell r="P1327">
            <v>2.7714213830864716</v>
          </cell>
          <cell r="Q1327">
            <v>3.1280404138035789</v>
          </cell>
          <cell r="R1327">
            <v>2.8167969524514622</v>
          </cell>
          <cell r="S1327">
            <v>3.5374559009529452</v>
          </cell>
          <cell r="T1327">
            <v>0.52693224692912044</v>
          </cell>
          <cell r="U1327">
            <v>1.0249798151788001</v>
          </cell>
          <cell r="V1327">
            <v>2.9858195478301415</v>
          </cell>
          <cell r="W1327">
            <v>0.24952823669276764</v>
          </cell>
          <cell r="X1327">
            <v>0</v>
          </cell>
          <cell r="Y1327">
            <v>1.6364022097754347</v>
          </cell>
          <cell r="Z1327">
            <v>1.3459960057218483</v>
          </cell>
          <cell r="AA1327">
            <v>0.25392748095845308</v>
          </cell>
          <cell r="AB1327">
            <v>0.48929281295604032</v>
          </cell>
          <cell r="AC1327">
            <v>9.6670296903945871</v>
          </cell>
          <cell r="AD1327">
            <v>8.2651306916465401</v>
          </cell>
          <cell r="AE1327">
            <v>1.5208767397705019</v>
          </cell>
          <cell r="AF1327">
            <v>99.99990700225473</v>
          </cell>
          <cell r="AG1327">
            <v>0.52848258958452343</v>
          </cell>
        </row>
        <row r="1328">
          <cell r="C1328" t="str">
            <v>230201</v>
          </cell>
          <cell r="D1328" t="str">
            <v>SIERRA</v>
          </cell>
          <cell r="E1328" t="str">
            <v>TACNA</v>
          </cell>
          <cell r="F1328" t="str">
            <v>CANDARAVE</v>
          </cell>
          <cell r="G1328" t="str">
            <v>CANDARAVE</v>
          </cell>
          <cell r="H1328">
            <v>3001</v>
          </cell>
          <cell r="I1328">
            <v>1825.7501575299307</v>
          </cell>
          <cell r="J1328">
            <v>1175.2498424700693</v>
          </cell>
          <cell r="K1328">
            <v>0.42799999999999999</v>
          </cell>
          <cell r="L1328">
            <v>53.02363411200227</v>
          </cell>
          <cell r="M1328">
            <v>3.6552116189644734</v>
          </cell>
          <cell r="N1328">
            <v>3.0193742238596797</v>
          </cell>
          <cell r="O1328">
            <v>2.9134203126486038</v>
          </cell>
          <cell r="P1328">
            <v>2.6414259865752143</v>
          </cell>
          <cell r="Q1328">
            <v>3.0399519188847073</v>
          </cell>
          <cell r="R1328">
            <v>2.4585806603998157</v>
          </cell>
          <cell r="S1328">
            <v>4.2281390871362099</v>
          </cell>
          <cell r="T1328">
            <v>0.73451222152699591</v>
          </cell>
          <cell r="U1328">
            <v>0.67862861982989986</v>
          </cell>
          <cell r="V1328">
            <v>2.5621990691510477</v>
          </cell>
          <cell r="W1328">
            <v>0.2145882049279827</v>
          </cell>
          <cell r="X1328">
            <v>2.3948883243993628E-2</v>
          </cell>
          <cell r="Y1328">
            <v>1.222096343613345</v>
          </cell>
          <cell r="Z1328">
            <v>1.1035993980174246</v>
          </cell>
          <cell r="AA1328">
            <v>0.3138155426230686</v>
          </cell>
          <cell r="AB1328">
            <v>0.56938056947425664</v>
          </cell>
          <cell r="AC1328">
            <v>7.6182710827178708</v>
          </cell>
          <cell r="AD1328">
            <v>8.5530788636095938</v>
          </cell>
          <cell r="AE1328">
            <v>1.4260930656741659</v>
          </cell>
          <cell r="AF1328">
            <v>99.999949784880627</v>
          </cell>
          <cell r="AG1328">
            <v>0.56678845730966743</v>
          </cell>
        </row>
        <row r="1329">
          <cell r="C1329" t="str">
            <v>230202</v>
          </cell>
          <cell r="D1329" t="str">
            <v>SIERRA</v>
          </cell>
          <cell r="E1329" t="str">
            <v>TACNA</v>
          </cell>
          <cell r="F1329" t="str">
            <v>CANDARAVE</v>
          </cell>
          <cell r="G1329" t="str">
            <v>CAIRANI</v>
          </cell>
          <cell r="H1329">
            <v>1301</v>
          </cell>
          <cell r="I1329">
            <v>828.60738007380075</v>
          </cell>
          <cell r="J1329">
            <v>472.39261992619925</v>
          </cell>
          <cell r="K1329">
            <v>0.42799999999999999</v>
          </cell>
          <cell r="L1329">
            <v>53.02363411200227</v>
          </cell>
          <cell r="M1329">
            <v>3.6552116189644734</v>
          </cell>
          <cell r="N1329">
            <v>3.0193742238596797</v>
          </cell>
          <cell r="O1329">
            <v>2.9134203126486038</v>
          </cell>
          <cell r="P1329">
            <v>2.6414259865752143</v>
          </cell>
          <cell r="Q1329">
            <v>3.0399519188847073</v>
          </cell>
          <cell r="R1329">
            <v>2.4585806603998157</v>
          </cell>
          <cell r="S1329">
            <v>4.2281390871362099</v>
          </cell>
          <cell r="T1329">
            <v>0.73451222152699591</v>
          </cell>
          <cell r="U1329">
            <v>0.67862861982989986</v>
          </cell>
          <cell r="V1329">
            <v>2.5621990691510477</v>
          </cell>
          <cell r="W1329">
            <v>0.2145882049279827</v>
          </cell>
          <cell r="X1329">
            <v>2.3948883243993628E-2</v>
          </cell>
          <cell r="Y1329">
            <v>1.222096343613345</v>
          </cell>
          <cell r="Z1329">
            <v>1.1035993980174246</v>
          </cell>
          <cell r="AA1329">
            <v>0.3138155426230686</v>
          </cell>
          <cell r="AB1329">
            <v>0.56938056947425664</v>
          </cell>
          <cell r="AC1329">
            <v>7.6182710827178708</v>
          </cell>
          <cell r="AD1329">
            <v>8.5530788636095938</v>
          </cell>
          <cell r="AE1329">
            <v>1.4260930656741659</v>
          </cell>
          <cell r="AF1329">
            <v>99.999949784880627</v>
          </cell>
          <cell r="AG1329">
            <v>0.56678845730966743</v>
          </cell>
        </row>
        <row r="1330">
          <cell r="C1330" t="str">
            <v>230203</v>
          </cell>
          <cell r="D1330" t="str">
            <v>SIERRA</v>
          </cell>
          <cell r="E1330" t="str">
            <v>TACNA</v>
          </cell>
          <cell r="F1330" t="str">
            <v>CANDARAVE</v>
          </cell>
          <cell r="G1330" t="str">
            <v>CAMILACA</v>
          </cell>
          <cell r="H1330">
            <v>1514</v>
          </cell>
          <cell r="I1330">
            <v>967.76566125290026</v>
          </cell>
          <cell r="J1330">
            <v>546.23433874709974</v>
          </cell>
          <cell r="K1330">
            <v>0.39</v>
          </cell>
          <cell r="L1330">
            <v>53.02363411200227</v>
          </cell>
          <cell r="M1330">
            <v>3.6552116189644734</v>
          </cell>
          <cell r="N1330">
            <v>3.0193742238596797</v>
          </cell>
          <cell r="O1330">
            <v>2.9134203126486038</v>
          </cell>
          <cell r="P1330">
            <v>2.6414259865752143</v>
          </cell>
          <cell r="Q1330">
            <v>3.0399519188847073</v>
          </cell>
          <cell r="R1330">
            <v>2.4585806603998157</v>
          </cell>
          <cell r="S1330">
            <v>4.2281390871362099</v>
          </cell>
          <cell r="T1330">
            <v>0.73451222152699591</v>
          </cell>
          <cell r="U1330">
            <v>0.67862861982989986</v>
          </cell>
          <cell r="V1330">
            <v>2.5621990691510477</v>
          </cell>
          <cell r="W1330">
            <v>0.2145882049279827</v>
          </cell>
          <cell r="X1330">
            <v>2.3948883243993628E-2</v>
          </cell>
          <cell r="Y1330">
            <v>1.222096343613345</v>
          </cell>
          <cell r="Z1330">
            <v>1.1035993980174246</v>
          </cell>
          <cell r="AA1330">
            <v>0.3138155426230686</v>
          </cell>
          <cell r="AB1330">
            <v>0.56938056947425664</v>
          </cell>
          <cell r="AC1330">
            <v>7.6182710827178708</v>
          </cell>
          <cell r="AD1330">
            <v>8.5530788636095938</v>
          </cell>
          <cell r="AE1330">
            <v>1.4260930656741659</v>
          </cell>
          <cell r="AF1330">
            <v>99.999949784880627</v>
          </cell>
          <cell r="AG1330">
            <v>0.56678845730966743</v>
          </cell>
        </row>
        <row r="1331">
          <cell r="C1331" t="str">
            <v>230204</v>
          </cell>
          <cell r="D1331" t="str">
            <v>SIERRA</v>
          </cell>
          <cell r="E1331" t="str">
            <v>TACNA</v>
          </cell>
          <cell r="F1331" t="str">
            <v>CANDARAVE</v>
          </cell>
          <cell r="G1331" t="str">
            <v>CURIBAYA</v>
          </cell>
          <cell r="H1331">
            <v>180</v>
          </cell>
          <cell r="I1331">
            <v>119.70443349753694</v>
          </cell>
          <cell r="J1331">
            <v>60.29556650246306</v>
          </cell>
          <cell r="K1331">
            <v>0.42799999999999999</v>
          </cell>
          <cell r="L1331">
            <v>53.02363411200227</v>
          </cell>
          <cell r="M1331">
            <v>3.6552116189644734</v>
          </cell>
          <cell r="N1331">
            <v>3.0193742238596797</v>
          </cell>
          <cell r="O1331">
            <v>2.9134203126486038</v>
          </cell>
          <cell r="P1331">
            <v>2.6414259865752143</v>
          </cell>
          <cell r="Q1331">
            <v>3.0399519188847073</v>
          </cell>
          <cell r="R1331">
            <v>2.4585806603998157</v>
          </cell>
          <cell r="S1331">
            <v>4.2281390871362099</v>
          </cell>
          <cell r="T1331">
            <v>0.73451222152699591</v>
          </cell>
          <cell r="U1331">
            <v>0.67862861982989986</v>
          </cell>
          <cell r="V1331">
            <v>2.5621990691510477</v>
          </cell>
          <cell r="W1331">
            <v>0.2145882049279827</v>
          </cell>
          <cell r="X1331">
            <v>2.3948883243993628E-2</v>
          </cell>
          <cell r="Y1331">
            <v>1.222096343613345</v>
          </cell>
          <cell r="Z1331">
            <v>1.1035993980174246</v>
          </cell>
          <cell r="AA1331">
            <v>0.3138155426230686</v>
          </cell>
          <cell r="AB1331">
            <v>0.56938056947425664</v>
          </cell>
          <cell r="AC1331">
            <v>7.6182710827178708</v>
          </cell>
          <cell r="AD1331">
            <v>8.5530788636095938</v>
          </cell>
          <cell r="AE1331">
            <v>1.4260930656741659</v>
          </cell>
          <cell r="AF1331">
            <v>99.999949784880627</v>
          </cell>
          <cell r="AG1331">
            <v>0.56678845730966743</v>
          </cell>
        </row>
        <row r="1332">
          <cell r="C1332" t="str">
            <v>230205</v>
          </cell>
          <cell r="D1332" t="str">
            <v>SIERRA</v>
          </cell>
          <cell r="E1332" t="str">
            <v>TACNA</v>
          </cell>
          <cell r="F1332" t="str">
            <v>CANDARAVE</v>
          </cell>
          <cell r="G1332" t="str">
            <v>HUANUARA</v>
          </cell>
          <cell r="H1332">
            <v>898</v>
          </cell>
          <cell r="I1332">
            <v>818.34750911300114</v>
          </cell>
          <cell r="J1332">
            <v>79.652490886998862</v>
          </cell>
          <cell r="K1332">
            <v>0.42799999999999999</v>
          </cell>
          <cell r="L1332">
            <v>53.02363411200227</v>
          </cell>
          <cell r="M1332">
            <v>3.6552116189644734</v>
          </cell>
          <cell r="N1332">
            <v>3.0193742238596797</v>
          </cell>
          <cell r="O1332">
            <v>2.9134203126486038</v>
          </cell>
          <cell r="P1332">
            <v>2.6414259865752143</v>
          </cell>
          <cell r="Q1332">
            <v>3.0399519188847073</v>
          </cell>
          <cell r="R1332">
            <v>2.4585806603998157</v>
          </cell>
          <cell r="S1332">
            <v>4.2281390871362099</v>
          </cell>
          <cell r="T1332">
            <v>0.73451222152699591</v>
          </cell>
          <cell r="U1332">
            <v>0.67862861982989986</v>
          </cell>
          <cell r="V1332">
            <v>2.5621990691510477</v>
          </cell>
          <cell r="W1332">
            <v>0.2145882049279827</v>
          </cell>
          <cell r="X1332">
            <v>2.3948883243993628E-2</v>
          </cell>
          <cell r="Y1332">
            <v>1.222096343613345</v>
          </cell>
          <cell r="Z1332">
            <v>1.1035993980174246</v>
          </cell>
          <cell r="AA1332">
            <v>0.3138155426230686</v>
          </cell>
          <cell r="AB1332">
            <v>0.56938056947425664</v>
          </cell>
          <cell r="AC1332">
            <v>7.6182710827178708</v>
          </cell>
          <cell r="AD1332">
            <v>8.5530788636095938</v>
          </cell>
          <cell r="AE1332">
            <v>1.4260930656741659</v>
          </cell>
          <cell r="AF1332">
            <v>99.999949784880627</v>
          </cell>
          <cell r="AG1332">
            <v>0.56678845730966743</v>
          </cell>
        </row>
        <row r="1333">
          <cell r="C1333" t="str">
            <v>230206</v>
          </cell>
          <cell r="D1333" t="str">
            <v>SIERRA</v>
          </cell>
          <cell r="E1333" t="str">
            <v>TACNA</v>
          </cell>
          <cell r="F1333" t="str">
            <v>CANDARAVE</v>
          </cell>
          <cell r="G1333" t="str">
            <v>QUILAHUANI</v>
          </cell>
          <cell r="H1333">
            <v>1201</v>
          </cell>
          <cell r="I1333">
            <v>719.06307129798904</v>
          </cell>
          <cell r="J1333">
            <v>481.93692870201096</v>
          </cell>
          <cell r="K1333">
            <v>0.42799999999999999</v>
          </cell>
          <cell r="L1333">
            <v>53.02363411200227</v>
          </cell>
          <cell r="M1333">
            <v>3.6552116189644734</v>
          </cell>
          <cell r="N1333">
            <v>3.0193742238596797</v>
          </cell>
          <cell r="O1333">
            <v>2.9134203126486038</v>
          </cell>
          <cell r="P1333">
            <v>2.6414259865752143</v>
          </cell>
          <cell r="Q1333">
            <v>3.0399519188847073</v>
          </cell>
          <cell r="R1333">
            <v>2.4585806603998157</v>
          </cell>
          <cell r="S1333">
            <v>4.2281390871362099</v>
          </cell>
          <cell r="T1333">
            <v>0.73451222152699591</v>
          </cell>
          <cell r="U1333">
            <v>0.67862861982989986</v>
          </cell>
          <cell r="V1333">
            <v>2.5621990691510477</v>
          </cell>
          <cell r="W1333">
            <v>0.2145882049279827</v>
          </cell>
          <cell r="X1333">
            <v>2.3948883243993628E-2</v>
          </cell>
          <cell r="Y1333">
            <v>1.222096343613345</v>
          </cell>
          <cell r="Z1333">
            <v>1.1035993980174246</v>
          </cell>
          <cell r="AA1333">
            <v>0.3138155426230686</v>
          </cell>
          <cell r="AB1333">
            <v>0.56938056947425664</v>
          </cell>
          <cell r="AC1333">
            <v>7.6182710827178708</v>
          </cell>
          <cell r="AD1333">
            <v>8.5530788636095938</v>
          </cell>
          <cell r="AE1333">
            <v>1.4260930656741659</v>
          </cell>
          <cell r="AF1333">
            <v>99.999949784880627</v>
          </cell>
          <cell r="AG1333">
            <v>0.56678845730966743</v>
          </cell>
        </row>
        <row r="1334">
          <cell r="C1334" t="str">
            <v>230301</v>
          </cell>
          <cell r="D1334" t="str">
            <v>COSTA</v>
          </cell>
          <cell r="E1334" t="str">
            <v>TACNA</v>
          </cell>
          <cell r="F1334" t="str">
            <v>JORGE BASADRE</v>
          </cell>
          <cell r="G1334" t="str">
            <v>LOCUMBA</v>
          </cell>
          <cell r="H1334">
            <v>2601</v>
          </cell>
          <cell r="I1334">
            <v>1196.2913385826773</v>
          </cell>
          <cell r="J1334">
            <v>1404.7086614173227</v>
          </cell>
          <cell r="K1334">
            <v>0.46</v>
          </cell>
          <cell r="L1334">
            <v>50.60709606947669</v>
          </cell>
          <cell r="M1334">
            <v>2.2411628889756545</v>
          </cell>
          <cell r="N1334">
            <v>4.0122999065623119</v>
          </cell>
          <cell r="O1334">
            <v>2.9197180090913806</v>
          </cell>
          <cell r="P1334">
            <v>2.7714213830864716</v>
          </cell>
          <cell r="Q1334">
            <v>3.1280404138035789</v>
          </cell>
          <cell r="R1334">
            <v>2.8167969524514622</v>
          </cell>
          <cell r="S1334">
            <v>3.5374559009529452</v>
          </cell>
          <cell r="T1334">
            <v>0.52693224692912044</v>
          </cell>
          <cell r="U1334">
            <v>1.0249798151788001</v>
          </cell>
          <cell r="V1334">
            <v>2.9858195478301415</v>
          </cell>
          <cell r="W1334">
            <v>0.24952823669276764</v>
          </cell>
          <cell r="X1334">
            <v>0</v>
          </cell>
          <cell r="Y1334">
            <v>1.6364022097754347</v>
          </cell>
          <cell r="Z1334">
            <v>1.3459960057218483</v>
          </cell>
          <cell r="AA1334">
            <v>0.25392748095845308</v>
          </cell>
          <cell r="AB1334">
            <v>0.48929281295604032</v>
          </cell>
          <cell r="AC1334">
            <v>9.6670296903945871</v>
          </cell>
          <cell r="AD1334">
            <v>8.2651306916465401</v>
          </cell>
          <cell r="AE1334">
            <v>1.5208767397705019</v>
          </cell>
          <cell r="AF1334">
            <v>99.99990700225473</v>
          </cell>
          <cell r="AG1334">
            <v>0.52848258958452343</v>
          </cell>
        </row>
        <row r="1335">
          <cell r="C1335" t="str">
            <v>230302</v>
          </cell>
          <cell r="D1335" t="str">
            <v>COSTA</v>
          </cell>
          <cell r="E1335" t="str">
            <v>TACNA</v>
          </cell>
          <cell r="F1335" t="str">
            <v>JORGE BASADRE</v>
          </cell>
          <cell r="G1335" t="str">
            <v>ILABAYA</v>
          </cell>
          <cell r="H1335">
            <v>3008</v>
          </cell>
          <cell r="I1335">
            <v>2449.8776619845949</v>
          </cell>
          <cell r="J1335">
            <v>558.12233801540515</v>
          </cell>
          <cell r="K1335">
            <v>0.26</v>
          </cell>
          <cell r="L1335">
            <v>50.60709606947669</v>
          </cell>
          <cell r="M1335">
            <v>2.2411628889756545</v>
          </cell>
          <cell r="N1335">
            <v>4.0122999065623119</v>
          </cell>
          <cell r="O1335">
            <v>2.9197180090913806</v>
          </cell>
          <cell r="P1335">
            <v>2.7714213830864716</v>
          </cell>
          <cell r="Q1335">
            <v>3.1280404138035789</v>
          </cell>
          <cell r="R1335">
            <v>2.8167969524514622</v>
          </cell>
          <cell r="S1335">
            <v>3.5374559009529452</v>
          </cell>
          <cell r="T1335">
            <v>0.52693224692912044</v>
          </cell>
          <cell r="U1335">
            <v>1.0249798151788001</v>
          </cell>
          <cell r="V1335">
            <v>2.9858195478301415</v>
          </cell>
          <cell r="W1335">
            <v>0.24952823669276764</v>
          </cell>
          <cell r="X1335">
            <v>0</v>
          </cell>
          <cell r="Y1335">
            <v>1.6364022097754347</v>
          </cell>
          <cell r="Z1335">
            <v>1.3459960057218483</v>
          </cell>
          <cell r="AA1335">
            <v>0.25392748095845308</v>
          </cell>
          <cell r="AB1335">
            <v>0.48929281295604032</v>
          </cell>
          <cell r="AC1335">
            <v>9.6670296903945871</v>
          </cell>
          <cell r="AD1335">
            <v>8.2651306916465401</v>
          </cell>
          <cell r="AE1335">
            <v>1.5208767397705019</v>
          </cell>
          <cell r="AF1335">
            <v>99.99990700225473</v>
          </cell>
          <cell r="AG1335">
            <v>0.52848258958452343</v>
          </cell>
        </row>
        <row r="1336">
          <cell r="C1336" t="str">
            <v>230303</v>
          </cell>
          <cell r="D1336" t="str">
            <v>COSTA</v>
          </cell>
          <cell r="E1336" t="str">
            <v>TACNA</v>
          </cell>
          <cell r="F1336" t="str">
            <v>JORGE BASADRE</v>
          </cell>
          <cell r="G1336" t="str">
            <v>ITE</v>
          </cell>
          <cell r="H1336">
            <v>3425</v>
          </cell>
          <cell r="I1336">
            <v>1675.6441345862384</v>
          </cell>
          <cell r="J1336">
            <v>1749.3558654137616</v>
          </cell>
          <cell r="K1336">
            <v>0.46</v>
          </cell>
          <cell r="L1336">
            <v>50.60709606947669</v>
          </cell>
          <cell r="M1336">
            <v>2.2411628889756545</v>
          </cell>
          <cell r="N1336">
            <v>4.0122999065623119</v>
          </cell>
          <cell r="O1336">
            <v>2.9197180090913806</v>
          </cell>
          <cell r="P1336">
            <v>2.7714213830864716</v>
          </cell>
          <cell r="Q1336">
            <v>3.1280404138035789</v>
          </cell>
          <cell r="R1336">
            <v>2.8167969524514622</v>
          </cell>
          <cell r="S1336">
            <v>3.5374559009529452</v>
          </cell>
          <cell r="T1336">
            <v>0.52693224692912044</v>
          </cell>
          <cell r="U1336">
            <v>1.0249798151788001</v>
          </cell>
          <cell r="V1336">
            <v>2.9858195478301415</v>
          </cell>
          <cell r="W1336">
            <v>0.24952823669276764</v>
          </cell>
          <cell r="X1336">
            <v>0</v>
          </cell>
          <cell r="Y1336">
            <v>1.6364022097754347</v>
          </cell>
          <cell r="Z1336">
            <v>1.3459960057218483</v>
          </cell>
          <cell r="AA1336">
            <v>0.25392748095845308</v>
          </cell>
          <cell r="AB1336">
            <v>0.48929281295604032</v>
          </cell>
          <cell r="AC1336">
            <v>9.6670296903945871</v>
          </cell>
          <cell r="AD1336">
            <v>8.2651306916465401</v>
          </cell>
          <cell r="AE1336">
            <v>1.5208767397705019</v>
          </cell>
          <cell r="AF1336">
            <v>99.99990700225473</v>
          </cell>
          <cell r="AG1336">
            <v>0.52848258958452343</v>
          </cell>
        </row>
        <row r="1337">
          <cell r="C1337" t="str">
            <v>230401</v>
          </cell>
          <cell r="D1337" t="str">
            <v>SIERRA</v>
          </cell>
          <cell r="E1337" t="str">
            <v>TACNA</v>
          </cell>
          <cell r="F1337" t="str">
            <v>TARATA</v>
          </cell>
          <cell r="G1337" t="str">
            <v>TARATA</v>
          </cell>
          <cell r="H1337">
            <v>3252</v>
          </cell>
          <cell r="I1337">
            <v>2584.7391064533922</v>
          </cell>
          <cell r="J1337">
            <v>667.2608935466078</v>
          </cell>
          <cell r="K1337">
            <v>0.42799999999999999</v>
          </cell>
          <cell r="L1337">
            <v>53.02363411200227</v>
          </cell>
          <cell r="M1337">
            <v>3.6552116189644734</v>
          </cell>
          <cell r="N1337">
            <v>3.0193742238596797</v>
          </cell>
          <cell r="O1337">
            <v>2.9134203126486038</v>
          </cell>
          <cell r="P1337">
            <v>2.6414259865752143</v>
          </cell>
          <cell r="Q1337">
            <v>3.0399519188847073</v>
          </cell>
          <cell r="R1337">
            <v>2.4585806603998157</v>
          </cell>
          <cell r="S1337">
            <v>4.2281390871362099</v>
          </cell>
          <cell r="T1337">
            <v>0.73451222152699591</v>
          </cell>
          <cell r="U1337">
            <v>0.67862861982989986</v>
          </cell>
          <cell r="V1337">
            <v>2.5621990691510477</v>
          </cell>
          <cell r="W1337">
            <v>0.2145882049279827</v>
          </cell>
          <cell r="X1337">
            <v>2.3948883243993628E-2</v>
          </cell>
          <cell r="Y1337">
            <v>1.222096343613345</v>
          </cell>
          <cell r="Z1337">
            <v>1.1035993980174246</v>
          </cell>
          <cell r="AA1337">
            <v>0.3138155426230686</v>
          </cell>
          <cell r="AB1337">
            <v>0.56938056947425664</v>
          </cell>
          <cell r="AC1337">
            <v>7.6182710827178708</v>
          </cell>
          <cell r="AD1337">
            <v>8.5530788636095938</v>
          </cell>
          <cell r="AE1337">
            <v>1.4260930656741659</v>
          </cell>
          <cell r="AF1337">
            <v>99.999949784880627</v>
          </cell>
          <cell r="AG1337">
            <v>0.56678845730966743</v>
          </cell>
        </row>
        <row r="1338">
          <cell r="C1338" t="str">
            <v>230402</v>
          </cell>
          <cell r="D1338" t="str">
            <v>COSTA</v>
          </cell>
          <cell r="E1338" t="str">
            <v>TACNA</v>
          </cell>
          <cell r="F1338" t="str">
            <v>TARATA</v>
          </cell>
          <cell r="G1338" t="str">
            <v>HÉROES ALBARRACÍN</v>
          </cell>
          <cell r="H1338">
            <v>655</v>
          </cell>
          <cell r="I1338">
            <v>305.82289803220038</v>
          </cell>
          <cell r="J1338">
            <v>349.17710196779962</v>
          </cell>
          <cell r="K1338">
            <v>0.46</v>
          </cell>
          <cell r="L1338">
            <v>50.60709606947669</v>
          </cell>
          <cell r="M1338">
            <v>2.2411628889756545</v>
          </cell>
          <cell r="N1338">
            <v>4.0122999065623119</v>
          </cell>
          <cell r="O1338">
            <v>2.9197180090913806</v>
          </cell>
          <cell r="P1338">
            <v>2.7714213830864716</v>
          </cell>
          <cell r="Q1338">
            <v>3.1280404138035789</v>
          </cell>
          <cell r="R1338">
            <v>2.8167969524514622</v>
          </cell>
          <cell r="S1338">
            <v>3.5374559009529452</v>
          </cell>
          <cell r="T1338">
            <v>0.52693224692912044</v>
          </cell>
          <cell r="U1338">
            <v>1.0249798151788001</v>
          </cell>
          <cell r="V1338">
            <v>2.9858195478301415</v>
          </cell>
          <cell r="W1338">
            <v>0.24952823669276764</v>
          </cell>
          <cell r="X1338">
            <v>0</v>
          </cell>
          <cell r="Y1338">
            <v>1.6364022097754347</v>
          </cell>
          <cell r="Z1338">
            <v>1.3459960057218483</v>
          </cell>
          <cell r="AA1338">
            <v>0.25392748095845308</v>
          </cell>
          <cell r="AB1338">
            <v>0.48929281295604032</v>
          </cell>
          <cell r="AC1338">
            <v>9.6670296903945871</v>
          </cell>
          <cell r="AD1338">
            <v>8.2651306916465401</v>
          </cell>
          <cell r="AE1338">
            <v>1.5208767397705019</v>
          </cell>
          <cell r="AF1338">
            <v>99.99990700225473</v>
          </cell>
          <cell r="AG1338">
            <v>0.52848258958452343</v>
          </cell>
        </row>
        <row r="1339">
          <cell r="C1339" t="str">
            <v>230403</v>
          </cell>
          <cell r="D1339" t="str">
            <v>COSTA</v>
          </cell>
          <cell r="E1339" t="str">
            <v>TACNA</v>
          </cell>
          <cell r="F1339" t="str">
            <v>TARATA</v>
          </cell>
          <cell r="G1339" t="str">
            <v>ESTIQUE</v>
          </cell>
          <cell r="H1339">
            <v>710</v>
          </cell>
          <cell r="I1339">
            <v>337.60435571687839</v>
          </cell>
          <cell r="J1339">
            <v>372.39564428312161</v>
          </cell>
          <cell r="K1339">
            <v>0.46</v>
          </cell>
          <cell r="L1339">
            <v>50.60709606947669</v>
          </cell>
          <cell r="M1339">
            <v>2.2411628889756545</v>
          </cell>
          <cell r="N1339">
            <v>4.0122999065623119</v>
          </cell>
          <cell r="O1339">
            <v>2.9197180090913806</v>
          </cell>
          <cell r="P1339">
            <v>2.7714213830864716</v>
          </cell>
          <cell r="Q1339">
            <v>3.1280404138035789</v>
          </cell>
          <cell r="R1339">
            <v>2.8167969524514622</v>
          </cell>
          <cell r="S1339">
            <v>3.5374559009529452</v>
          </cell>
          <cell r="T1339">
            <v>0.52693224692912044</v>
          </cell>
          <cell r="U1339">
            <v>1.0249798151788001</v>
          </cell>
          <cell r="V1339">
            <v>2.9858195478301415</v>
          </cell>
          <cell r="W1339">
            <v>0.24952823669276764</v>
          </cell>
          <cell r="X1339">
            <v>0</v>
          </cell>
          <cell r="Y1339">
            <v>1.6364022097754347</v>
          </cell>
          <cell r="Z1339">
            <v>1.3459960057218483</v>
          </cell>
          <cell r="AA1339">
            <v>0.25392748095845308</v>
          </cell>
          <cell r="AB1339">
            <v>0.48929281295604032</v>
          </cell>
          <cell r="AC1339">
            <v>9.6670296903945871</v>
          </cell>
          <cell r="AD1339">
            <v>8.2651306916465401</v>
          </cell>
          <cell r="AE1339">
            <v>1.5208767397705019</v>
          </cell>
          <cell r="AF1339">
            <v>99.99990700225473</v>
          </cell>
          <cell r="AG1339">
            <v>0.52848258958452343</v>
          </cell>
        </row>
        <row r="1340">
          <cell r="C1340" t="str">
            <v>230404</v>
          </cell>
          <cell r="D1340" t="str">
            <v>COSTA</v>
          </cell>
          <cell r="E1340" t="str">
            <v>TACNA</v>
          </cell>
          <cell r="F1340" t="str">
            <v>TARATA</v>
          </cell>
          <cell r="G1340" t="str">
            <v>ESTIQUE-PAMPA</v>
          </cell>
          <cell r="H1340">
            <v>666</v>
          </cell>
          <cell r="I1340">
            <v>649.8349514563107</v>
          </cell>
          <cell r="J1340">
            <v>16.165048543689295</v>
          </cell>
          <cell r="K1340">
            <v>0.46</v>
          </cell>
          <cell r="L1340">
            <v>50.60709606947669</v>
          </cell>
          <cell r="M1340">
            <v>2.2411628889756545</v>
          </cell>
          <cell r="N1340">
            <v>4.0122999065623119</v>
          </cell>
          <cell r="O1340">
            <v>2.9197180090913806</v>
          </cell>
          <cell r="P1340">
            <v>2.7714213830864716</v>
          </cell>
          <cell r="Q1340">
            <v>3.1280404138035789</v>
          </cell>
          <cell r="R1340">
            <v>2.8167969524514622</v>
          </cell>
          <cell r="S1340">
            <v>3.5374559009529452</v>
          </cell>
          <cell r="T1340">
            <v>0.52693224692912044</v>
          </cell>
          <cell r="U1340">
            <v>1.0249798151788001</v>
          </cell>
          <cell r="V1340">
            <v>2.9858195478301415</v>
          </cell>
          <cell r="W1340">
            <v>0.24952823669276764</v>
          </cell>
          <cell r="X1340">
            <v>0</v>
          </cell>
          <cell r="Y1340">
            <v>1.6364022097754347</v>
          </cell>
          <cell r="Z1340">
            <v>1.3459960057218483</v>
          </cell>
          <cell r="AA1340">
            <v>0.25392748095845308</v>
          </cell>
          <cell r="AB1340">
            <v>0.48929281295604032</v>
          </cell>
          <cell r="AC1340">
            <v>9.6670296903945871</v>
          </cell>
          <cell r="AD1340">
            <v>8.2651306916465401</v>
          </cell>
          <cell r="AE1340">
            <v>1.5208767397705019</v>
          </cell>
          <cell r="AF1340">
            <v>99.99990700225473</v>
          </cell>
          <cell r="AG1340">
            <v>0.52848258958452343</v>
          </cell>
        </row>
        <row r="1341">
          <cell r="C1341" t="str">
            <v>230405</v>
          </cell>
          <cell r="D1341" t="str">
            <v>SIERRA</v>
          </cell>
          <cell r="E1341" t="str">
            <v>TACNA</v>
          </cell>
          <cell r="F1341" t="str">
            <v>TARATA</v>
          </cell>
          <cell r="G1341" t="str">
            <v>SITAJARA</v>
          </cell>
          <cell r="H1341">
            <v>697</v>
          </cell>
          <cell r="I1341">
            <v>561.3339285714286</v>
          </cell>
          <cell r="J1341">
            <v>135.6660714285714</v>
          </cell>
          <cell r="K1341">
            <v>0.42799999999999999</v>
          </cell>
          <cell r="L1341">
            <v>53.02363411200227</v>
          </cell>
          <cell r="M1341">
            <v>3.6552116189644734</v>
          </cell>
          <cell r="N1341">
            <v>3.0193742238596797</v>
          </cell>
          <cell r="O1341">
            <v>2.9134203126486038</v>
          </cell>
          <cell r="P1341">
            <v>2.6414259865752143</v>
          </cell>
          <cell r="Q1341">
            <v>3.0399519188847073</v>
          </cell>
          <cell r="R1341">
            <v>2.4585806603998157</v>
          </cell>
          <cell r="S1341">
            <v>4.2281390871362099</v>
          </cell>
          <cell r="T1341">
            <v>0.73451222152699591</v>
          </cell>
          <cell r="U1341">
            <v>0.67862861982989986</v>
          </cell>
          <cell r="V1341">
            <v>2.5621990691510477</v>
          </cell>
          <cell r="W1341">
            <v>0.2145882049279827</v>
          </cell>
          <cell r="X1341">
            <v>2.3948883243993628E-2</v>
          </cell>
          <cell r="Y1341">
            <v>1.222096343613345</v>
          </cell>
          <cell r="Z1341">
            <v>1.1035993980174246</v>
          </cell>
          <cell r="AA1341">
            <v>0.3138155426230686</v>
          </cell>
          <cell r="AB1341">
            <v>0.56938056947425664</v>
          </cell>
          <cell r="AC1341">
            <v>7.6182710827178708</v>
          </cell>
          <cell r="AD1341">
            <v>8.5530788636095938</v>
          </cell>
          <cell r="AE1341">
            <v>1.4260930656741659</v>
          </cell>
          <cell r="AF1341">
            <v>99.999949784880627</v>
          </cell>
          <cell r="AG1341">
            <v>0.56678845730966743</v>
          </cell>
        </row>
        <row r="1342">
          <cell r="C1342" t="str">
            <v>230406</v>
          </cell>
          <cell r="D1342" t="str">
            <v>SIERRA</v>
          </cell>
          <cell r="E1342" t="str">
            <v>TACNA</v>
          </cell>
          <cell r="F1342" t="str">
            <v>TARATA</v>
          </cell>
          <cell r="G1342" t="str">
            <v>SUSAPAYA</v>
          </cell>
          <cell r="H1342">
            <v>768</v>
          </cell>
          <cell r="I1342">
            <v>595.92452830188688</v>
          </cell>
          <cell r="J1342">
            <v>172.07547169811312</v>
          </cell>
          <cell r="K1342">
            <v>0.42799999999999999</v>
          </cell>
          <cell r="L1342">
            <v>53.02363411200227</v>
          </cell>
          <cell r="M1342">
            <v>3.6552116189644734</v>
          </cell>
          <cell r="N1342">
            <v>3.0193742238596797</v>
          </cell>
          <cell r="O1342">
            <v>2.9134203126486038</v>
          </cell>
          <cell r="P1342">
            <v>2.6414259865752143</v>
          </cell>
          <cell r="Q1342">
            <v>3.0399519188847073</v>
          </cell>
          <cell r="R1342">
            <v>2.4585806603998157</v>
          </cell>
          <cell r="S1342">
            <v>4.2281390871362099</v>
          </cell>
          <cell r="T1342">
            <v>0.73451222152699591</v>
          </cell>
          <cell r="U1342">
            <v>0.67862861982989986</v>
          </cell>
          <cell r="V1342">
            <v>2.5621990691510477</v>
          </cell>
          <cell r="W1342">
            <v>0.2145882049279827</v>
          </cell>
          <cell r="X1342">
            <v>2.3948883243993628E-2</v>
          </cell>
          <cell r="Y1342">
            <v>1.222096343613345</v>
          </cell>
          <cell r="Z1342">
            <v>1.1035993980174246</v>
          </cell>
          <cell r="AA1342">
            <v>0.3138155426230686</v>
          </cell>
          <cell r="AB1342">
            <v>0.56938056947425664</v>
          </cell>
          <cell r="AC1342">
            <v>7.6182710827178708</v>
          </cell>
          <cell r="AD1342">
            <v>8.5530788636095938</v>
          </cell>
          <cell r="AE1342">
            <v>1.4260930656741659</v>
          </cell>
          <cell r="AF1342">
            <v>99.999949784880627</v>
          </cell>
          <cell r="AG1342">
            <v>0.56678845730966743</v>
          </cell>
        </row>
        <row r="1343">
          <cell r="C1343" t="str">
            <v>230407</v>
          </cell>
          <cell r="D1343" t="str">
            <v>SIERRA</v>
          </cell>
          <cell r="E1343" t="str">
            <v>TACNA</v>
          </cell>
          <cell r="F1343" t="str">
            <v>TARATA</v>
          </cell>
          <cell r="G1343" t="str">
            <v>TARUCACHI</v>
          </cell>
          <cell r="H1343">
            <v>410</v>
          </cell>
          <cell r="I1343">
            <v>392.9953917050691</v>
          </cell>
          <cell r="J1343">
            <v>17.004608294930904</v>
          </cell>
          <cell r="K1343">
            <v>0.42799999999999999</v>
          </cell>
          <cell r="L1343">
            <v>53.02363411200227</v>
          </cell>
          <cell r="M1343">
            <v>3.6552116189644734</v>
          </cell>
          <cell r="N1343">
            <v>3.0193742238596797</v>
          </cell>
          <cell r="O1343">
            <v>2.9134203126486038</v>
          </cell>
          <cell r="P1343">
            <v>2.6414259865752143</v>
          </cell>
          <cell r="Q1343">
            <v>3.0399519188847073</v>
          </cell>
          <cell r="R1343">
            <v>2.4585806603998157</v>
          </cell>
          <cell r="S1343">
            <v>4.2281390871362099</v>
          </cell>
          <cell r="T1343">
            <v>0.73451222152699591</v>
          </cell>
          <cell r="U1343">
            <v>0.67862861982989986</v>
          </cell>
          <cell r="V1343">
            <v>2.5621990691510477</v>
          </cell>
          <cell r="W1343">
            <v>0.2145882049279827</v>
          </cell>
          <cell r="X1343">
            <v>2.3948883243993628E-2</v>
          </cell>
          <cell r="Y1343">
            <v>1.222096343613345</v>
          </cell>
          <cell r="Z1343">
            <v>1.1035993980174246</v>
          </cell>
          <cell r="AA1343">
            <v>0.3138155426230686</v>
          </cell>
          <cell r="AB1343">
            <v>0.56938056947425664</v>
          </cell>
          <cell r="AC1343">
            <v>7.6182710827178708</v>
          </cell>
          <cell r="AD1343">
            <v>8.5530788636095938</v>
          </cell>
          <cell r="AE1343">
            <v>1.4260930656741659</v>
          </cell>
          <cell r="AF1343">
            <v>99.999949784880627</v>
          </cell>
          <cell r="AG1343">
            <v>0.56678845730966743</v>
          </cell>
        </row>
        <row r="1344">
          <cell r="C1344" t="str">
            <v>230408</v>
          </cell>
          <cell r="D1344" t="str">
            <v>SIERRA</v>
          </cell>
          <cell r="E1344" t="str">
            <v>TACNA</v>
          </cell>
          <cell r="F1344" t="str">
            <v>TARATA</v>
          </cell>
          <cell r="G1344" t="str">
            <v>TICACO</v>
          </cell>
          <cell r="H1344">
            <v>587</v>
          </cell>
          <cell r="I1344">
            <v>533.70184049079751</v>
          </cell>
          <cell r="J1344">
            <v>53.298159509202492</v>
          </cell>
          <cell r="K1344">
            <v>0.42799999999999999</v>
          </cell>
          <cell r="L1344">
            <v>53.02363411200227</v>
          </cell>
          <cell r="M1344">
            <v>3.6552116189644734</v>
          </cell>
          <cell r="N1344">
            <v>3.0193742238596797</v>
          </cell>
          <cell r="O1344">
            <v>2.9134203126486038</v>
          </cell>
          <cell r="P1344">
            <v>2.6414259865752143</v>
          </cell>
          <cell r="Q1344">
            <v>3.0399519188847073</v>
          </cell>
          <cell r="R1344">
            <v>2.4585806603998157</v>
          </cell>
          <cell r="S1344">
            <v>4.2281390871362099</v>
          </cell>
          <cell r="T1344">
            <v>0.73451222152699591</v>
          </cell>
          <cell r="U1344">
            <v>0.67862861982989986</v>
          </cell>
          <cell r="V1344">
            <v>2.5621990691510477</v>
          </cell>
          <cell r="W1344">
            <v>0.2145882049279827</v>
          </cell>
          <cell r="X1344">
            <v>2.3948883243993628E-2</v>
          </cell>
          <cell r="Y1344">
            <v>1.222096343613345</v>
          </cell>
          <cell r="Z1344">
            <v>1.1035993980174246</v>
          </cell>
          <cell r="AA1344">
            <v>0.3138155426230686</v>
          </cell>
          <cell r="AB1344">
            <v>0.56938056947425664</v>
          </cell>
          <cell r="AC1344">
            <v>7.6182710827178708</v>
          </cell>
          <cell r="AD1344">
            <v>8.5530788636095938</v>
          </cell>
          <cell r="AE1344">
            <v>1.4260930656741659</v>
          </cell>
          <cell r="AF1344">
            <v>99.999949784880627</v>
          </cell>
          <cell r="AG1344">
            <v>0.56678845730966743</v>
          </cell>
        </row>
        <row r="1345">
          <cell r="C1345" t="str">
            <v>240103</v>
          </cell>
          <cell r="D1345" t="str">
            <v>COSTA</v>
          </cell>
          <cell r="E1345" t="str">
            <v>TUMBES</v>
          </cell>
          <cell r="F1345" t="str">
            <v>TUMBES</v>
          </cell>
          <cell r="G1345" t="str">
            <v>LA CRUZ</v>
          </cell>
          <cell r="H1345">
            <v>9173</v>
          </cell>
          <cell r="I1345">
            <v>8772.7442521631638</v>
          </cell>
          <cell r="J1345">
            <v>400.25574783683624</v>
          </cell>
          <cell r="K1345">
            <v>0.41</v>
          </cell>
          <cell r="L1345">
            <v>50.60709606947669</v>
          </cell>
          <cell r="M1345">
            <v>2.2411628889756545</v>
          </cell>
          <cell r="N1345">
            <v>4.0122999065623119</v>
          </cell>
          <cell r="O1345">
            <v>2.9197180090913806</v>
          </cell>
          <cell r="P1345">
            <v>2.7714213830864716</v>
          </cell>
          <cell r="Q1345">
            <v>3.1280404138035789</v>
          </cell>
          <cell r="R1345">
            <v>2.8167969524514622</v>
          </cell>
          <cell r="S1345">
            <v>3.5374559009529452</v>
          </cell>
          <cell r="T1345">
            <v>0.52693224692912044</v>
          </cell>
          <cell r="U1345">
            <v>1.0249798151788001</v>
          </cell>
          <cell r="V1345">
            <v>2.9858195478301415</v>
          </cell>
          <cell r="W1345">
            <v>0.24952823669276764</v>
          </cell>
          <cell r="X1345">
            <v>0</v>
          </cell>
          <cell r="Y1345">
            <v>1.6364022097754347</v>
          </cell>
          <cell r="Z1345">
            <v>1.3459960057218483</v>
          </cell>
          <cell r="AA1345">
            <v>0.25392748095845308</v>
          </cell>
          <cell r="AB1345">
            <v>0.48929281295604032</v>
          </cell>
          <cell r="AC1345">
            <v>9.6670296903945871</v>
          </cell>
          <cell r="AD1345">
            <v>8.2651306916465401</v>
          </cell>
          <cell r="AE1345">
            <v>1.5208767397705019</v>
          </cell>
          <cell r="AF1345">
            <v>99.99990700225473</v>
          </cell>
          <cell r="AG1345">
            <v>0.52848258958452343</v>
          </cell>
        </row>
        <row r="1346">
          <cell r="C1346" t="str">
            <v>240104</v>
          </cell>
          <cell r="D1346" t="str">
            <v>COSTA</v>
          </cell>
          <cell r="E1346" t="str">
            <v>TUMBES</v>
          </cell>
          <cell r="F1346" t="str">
            <v>TUMBES</v>
          </cell>
          <cell r="G1346" t="str">
            <v>PAMPAS DE HOSPITAL</v>
          </cell>
          <cell r="H1346">
            <v>7050</v>
          </cell>
          <cell r="I1346">
            <v>2771.7566925392052</v>
          </cell>
          <cell r="J1346">
            <v>4278.2433074607943</v>
          </cell>
          <cell r="K1346">
            <v>0.34</v>
          </cell>
          <cell r="L1346">
            <v>50.60709606947669</v>
          </cell>
          <cell r="M1346">
            <v>2.2411628889756545</v>
          </cell>
          <cell r="N1346">
            <v>4.0122999065623119</v>
          </cell>
          <cell r="O1346">
            <v>2.9197180090913806</v>
          </cell>
          <cell r="P1346">
            <v>2.7714213830864716</v>
          </cell>
          <cell r="Q1346">
            <v>3.1280404138035789</v>
          </cell>
          <cell r="R1346">
            <v>2.8167969524514622</v>
          </cell>
          <cell r="S1346">
            <v>3.5374559009529452</v>
          </cell>
          <cell r="T1346">
            <v>0.52693224692912044</v>
          </cell>
          <cell r="U1346">
            <v>1.0249798151788001</v>
          </cell>
          <cell r="V1346">
            <v>2.9858195478301415</v>
          </cell>
          <cell r="W1346">
            <v>0.24952823669276764</v>
          </cell>
          <cell r="X1346">
            <v>0</v>
          </cell>
          <cell r="Y1346">
            <v>1.6364022097754347</v>
          </cell>
          <cell r="Z1346">
            <v>1.3459960057218483</v>
          </cell>
          <cell r="AA1346">
            <v>0.25392748095845308</v>
          </cell>
          <cell r="AB1346">
            <v>0.48929281295604032</v>
          </cell>
          <cell r="AC1346">
            <v>9.6670296903945871</v>
          </cell>
          <cell r="AD1346">
            <v>8.2651306916465401</v>
          </cell>
          <cell r="AE1346">
            <v>1.5208767397705019</v>
          </cell>
          <cell r="AF1346">
            <v>99.99990700225473</v>
          </cell>
          <cell r="AG1346">
            <v>0.52848258958452343</v>
          </cell>
        </row>
        <row r="1347">
          <cell r="C1347" t="str">
            <v>240105</v>
          </cell>
          <cell r="D1347" t="str">
            <v>COSTA</v>
          </cell>
          <cell r="E1347" t="str">
            <v>TUMBES</v>
          </cell>
          <cell r="F1347" t="str">
            <v>TUMBES</v>
          </cell>
          <cell r="G1347" t="str">
            <v>SAN JACINTO</v>
          </cell>
          <cell r="H1347">
            <v>8541</v>
          </cell>
          <cell r="I1347">
            <v>4150.0760746960768</v>
          </cell>
          <cell r="J1347">
            <v>4390.9239253039232</v>
          </cell>
          <cell r="K1347">
            <v>0.42</v>
          </cell>
          <cell r="L1347">
            <v>50.60709606947669</v>
          </cell>
          <cell r="M1347">
            <v>2.2411628889756545</v>
          </cell>
          <cell r="N1347">
            <v>4.0122999065623119</v>
          </cell>
          <cell r="O1347">
            <v>2.9197180090913806</v>
          </cell>
          <cell r="P1347">
            <v>2.7714213830864716</v>
          </cell>
          <cell r="Q1347">
            <v>3.1280404138035789</v>
          </cell>
          <cell r="R1347">
            <v>2.8167969524514622</v>
          </cell>
          <cell r="S1347">
            <v>3.5374559009529452</v>
          </cell>
          <cell r="T1347">
            <v>0.52693224692912044</v>
          </cell>
          <cell r="U1347">
            <v>1.0249798151788001</v>
          </cell>
          <cell r="V1347">
            <v>2.9858195478301415</v>
          </cell>
          <cell r="W1347">
            <v>0.24952823669276764</v>
          </cell>
          <cell r="X1347">
            <v>0</v>
          </cell>
          <cell r="Y1347">
            <v>1.6364022097754347</v>
          </cell>
          <cell r="Z1347">
            <v>1.3459960057218483</v>
          </cell>
          <cell r="AA1347">
            <v>0.25392748095845308</v>
          </cell>
          <cell r="AB1347">
            <v>0.48929281295604032</v>
          </cell>
          <cell r="AC1347">
            <v>9.6670296903945871</v>
          </cell>
          <cell r="AD1347">
            <v>8.2651306916465401</v>
          </cell>
          <cell r="AE1347">
            <v>1.5208767397705019</v>
          </cell>
          <cell r="AF1347">
            <v>99.99990700225473</v>
          </cell>
          <cell r="AG1347">
            <v>0.52848258958452343</v>
          </cell>
        </row>
        <row r="1348">
          <cell r="C1348" t="str">
            <v>240106</v>
          </cell>
          <cell r="D1348" t="str">
            <v>COSTA</v>
          </cell>
          <cell r="E1348" t="str">
            <v>TUMBES</v>
          </cell>
          <cell r="F1348" t="str">
            <v>TUMBES</v>
          </cell>
          <cell r="G1348" t="str">
            <v>SAN JUAN DE LA VIRGEN</v>
          </cell>
          <cell r="H1348">
            <v>4089</v>
          </cell>
          <cell r="I1348">
            <v>2660.8253638253636</v>
          </cell>
          <cell r="J1348">
            <v>1428.1746361746364</v>
          </cell>
          <cell r="K1348">
            <v>0.46</v>
          </cell>
          <cell r="L1348">
            <v>50.60709606947669</v>
          </cell>
          <cell r="M1348">
            <v>2.2411628889756545</v>
          </cell>
          <cell r="N1348">
            <v>4.0122999065623119</v>
          </cell>
          <cell r="O1348">
            <v>2.9197180090913806</v>
          </cell>
          <cell r="P1348">
            <v>2.7714213830864716</v>
          </cell>
          <cell r="Q1348">
            <v>3.1280404138035789</v>
          </cell>
          <cell r="R1348">
            <v>2.8167969524514622</v>
          </cell>
          <cell r="S1348">
            <v>3.5374559009529452</v>
          </cell>
          <cell r="T1348">
            <v>0.52693224692912044</v>
          </cell>
          <cell r="U1348">
            <v>1.0249798151788001</v>
          </cell>
          <cell r="V1348">
            <v>2.9858195478301415</v>
          </cell>
          <cell r="W1348">
            <v>0.24952823669276764</v>
          </cell>
          <cell r="X1348">
            <v>0</v>
          </cell>
          <cell r="Y1348">
            <v>1.6364022097754347</v>
          </cell>
          <cell r="Z1348">
            <v>1.3459960057218483</v>
          </cell>
          <cell r="AA1348">
            <v>0.25392748095845308</v>
          </cell>
          <cell r="AB1348">
            <v>0.48929281295604032</v>
          </cell>
          <cell r="AC1348">
            <v>9.6670296903945871</v>
          </cell>
          <cell r="AD1348">
            <v>8.2651306916465401</v>
          </cell>
          <cell r="AE1348">
            <v>1.5208767397705019</v>
          </cell>
          <cell r="AF1348">
            <v>99.99990700225473</v>
          </cell>
          <cell r="AG1348">
            <v>0.52848258958452343</v>
          </cell>
        </row>
        <row r="1349">
          <cell r="C1349" t="str">
            <v>240202</v>
          </cell>
          <cell r="D1349" t="str">
            <v>COSTA</v>
          </cell>
          <cell r="E1349" t="str">
            <v>TUMBES</v>
          </cell>
          <cell r="F1349" t="str">
            <v>CONTRALMIRANTE VILLAR</v>
          </cell>
          <cell r="G1349" t="str">
            <v>CASITAS</v>
          </cell>
          <cell r="H1349">
            <v>2109</v>
          </cell>
          <cell r="I1349">
            <v>331.5087326466637</v>
          </cell>
          <cell r="J1349">
            <v>1777.4912673533363</v>
          </cell>
          <cell r="K1349">
            <v>0.46</v>
          </cell>
          <cell r="L1349">
            <v>50.60709606947669</v>
          </cell>
          <cell r="M1349">
            <v>2.2411628889756545</v>
          </cell>
          <cell r="N1349">
            <v>4.0122999065623119</v>
          </cell>
          <cell r="O1349">
            <v>2.9197180090913806</v>
          </cell>
          <cell r="P1349">
            <v>2.7714213830864716</v>
          </cell>
          <cell r="Q1349">
            <v>3.1280404138035789</v>
          </cell>
          <cell r="R1349">
            <v>2.8167969524514622</v>
          </cell>
          <cell r="S1349">
            <v>3.5374559009529452</v>
          </cell>
          <cell r="T1349">
            <v>0.52693224692912044</v>
          </cell>
          <cell r="U1349">
            <v>1.0249798151788001</v>
          </cell>
          <cell r="V1349">
            <v>2.9858195478301415</v>
          </cell>
          <cell r="W1349">
            <v>0.24952823669276764</v>
          </cell>
          <cell r="X1349">
            <v>0</v>
          </cell>
          <cell r="Y1349">
            <v>1.6364022097754347</v>
          </cell>
          <cell r="Z1349">
            <v>1.3459960057218483</v>
          </cell>
          <cell r="AA1349">
            <v>0.25392748095845308</v>
          </cell>
          <cell r="AB1349">
            <v>0.48929281295604032</v>
          </cell>
          <cell r="AC1349">
            <v>9.6670296903945871</v>
          </cell>
          <cell r="AD1349">
            <v>8.2651306916465401</v>
          </cell>
          <cell r="AE1349">
            <v>1.5208767397705019</v>
          </cell>
          <cell r="AF1349">
            <v>99.99990700225473</v>
          </cell>
          <cell r="AG1349">
            <v>0.52848258958452343</v>
          </cell>
        </row>
        <row r="1350">
          <cell r="C1350" t="str">
            <v>240203</v>
          </cell>
          <cell r="D1350" t="str">
            <v>COSTA</v>
          </cell>
          <cell r="E1350" t="str">
            <v>TUMBES</v>
          </cell>
          <cell r="F1350" t="str">
            <v>CONTRALMIRANTE VILLAR</v>
          </cell>
          <cell r="G1350" t="str">
            <v xml:space="preserve">CANOAS DE PUNTA SAL </v>
          </cell>
          <cell r="H1350">
            <v>5474</v>
          </cell>
          <cell r="I1350">
            <v>4234.347256717092</v>
          </cell>
          <cell r="J1350">
            <v>1239.652743282908</v>
          </cell>
          <cell r="K1350">
            <v>0.36</v>
          </cell>
          <cell r="L1350">
            <v>52.764666217127463</v>
          </cell>
          <cell r="M1350">
            <v>5.6080017981568915</v>
          </cell>
          <cell r="N1350">
            <v>3.9671836367723099</v>
          </cell>
          <cell r="O1350">
            <v>2.3937963587323008</v>
          </cell>
          <cell r="P1350">
            <v>1.4947179141380091</v>
          </cell>
          <cell r="Q1350">
            <v>3.1580130366374477</v>
          </cell>
          <cell r="R1350">
            <v>3.0343897505057322</v>
          </cell>
          <cell r="S1350">
            <v>4.0570914812317387</v>
          </cell>
          <cell r="T1350">
            <v>0.25848505282085876</v>
          </cell>
          <cell r="U1350">
            <v>0.8766014834794339</v>
          </cell>
          <cell r="V1350">
            <v>2.7421892560125887</v>
          </cell>
          <cell r="W1350">
            <v>0</v>
          </cell>
          <cell r="X1350">
            <v>0</v>
          </cell>
          <cell r="Y1350">
            <v>1.0564171723982922</v>
          </cell>
          <cell r="Z1350">
            <v>0.28096201393571602</v>
          </cell>
          <cell r="AA1350">
            <v>0.14610024724657233</v>
          </cell>
          <cell r="AB1350">
            <v>3.3715441672285927E-2</v>
          </cell>
          <cell r="AC1350">
            <v>8.8109687570240549</v>
          </cell>
          <cell r="AD1350">
            <v>7.4848280512474759</v>
          </cell>
          <cell r="AE1350">
            <v>1.8318723308608686</v>
          </cell>
          <cell r="AF1350">
            <v>100.00000000000007</v>
          </cell>
          <cell r="AG1350">
            <v>0.58372668015284357</v>
          </cell>
        </row>
        <row r="1351">
          <cell r="C1351" t="str">
            <v>240303</v>
          </cell>
          <cell r="D1351" t="str">
            <v>COSTA</v>
          </cell>
          <cell r="E1351" t="str">
            <v>TUMBES</v>
          </cell>
          <cell r="F1351" t="str">
            <v>ZARUMILLA</v>
          </cell>
          <cell r="G1351" t="str">
            <v>MATAPALO</v>
          </cell>
          <cell r="H1351">
            <v>2395</v>
          </cell>
          <cell r="I1351">
            <v>523.90625</v>
          </cell>
          <cell r="J1351">
            <v>1871.09375</v>
          </cell>
          <cell r="K1351">
            <v>0.46</v>
          </cell>
          <cell r="L1351">
            <v>50.60709606947669</v>
          </cell>
          <cell r="M1351">
            <v>2.2411628889756545</v>
          </cell>
          <cell r="N1351">
            <v>4.0122999065623119</v>
          </cell>
          <cell r="O1351">
            <v>2.9197180090913806</v>
          </cell>
          <cell r="P1351">
            <v>2.7714213830864716</v>
          </cell>
          <cell r="Q1351">
            <v>3.1280404138035789</v>
          </cell>
          <cell r="R1351">
            <v>2.8167969524514622</v>
          </cell>
          <cell r="S1351">
            <v>3.5374559009529452</v>
          </cell>
          <cell r="T1351">
            <v>0.52693224692912044</v>
          </cell>
          <cell r="U1351">
            <v>1.0249798151788001</v>
          </cell>
          <cell r="V1351">
            <v>2.9858195478301415</v>
          </cell>
          <cell r="W1351">
            <v>0.24952823669276764</v>
          </cell>
          <cell r="X1351">
            <v>0</v>
          </cell>
          <cell r="Y1351">
            <v>1.6364022097754347</v>
          </cell>
          <cell r="Z1351">
            <v>1.3459960057218483</v>
          </cell>
          <cell r="AA1351">
            <v>0.25392748095845308</v>
          </cell>
          <cell r="AB1351">
            <v>0.48929281295604032</v>
          </cell>
          <cell r="AC1351">
            <v>9.6670296903945871</v>
          </cell>
          <cell r="AD1351">
            <v>8.2651306916465401</v>
          </cell>
          <cell r="AE1351">
            <v>1.5208767397705019</v>
          </cell>
          <cell r="AF1351">
            <v>99.99990700225473</v>
          </cell>
          <cell r="AG1351">
            <v>0.52848258958452343</v>
          </cell>
        </row>
        <row r="1352">
          <cell r="C1352" t="str">
            <v>240304</v>
          </cell>
          <cell r="D1352" t="str">
            <v>COSTA</v>
          </cell>
          <cell r="E1352" t="str">
            <v>TUMBES</v>
          </cell>
          <cell r="F1352" t="str">
            <v>ZARUMILLA</v>
          </cell>
          <cell r="G1352" t="str">
            <v>PAPAYAL</v>
          </cell>
          <cell r="H1352">
            <v>5253</v>
          </cell>
          <cell r="I1352">
            <v>4263.7643504531725</v>
          </cell>
          <cell r="J1352">
            <v>989.23564954682752</v>
          </cell>
          <cell r="K1352">
            <v>0.46</v>
          </cell>
          <cell r="L1352">
            <v>50.60709606947669</v>
          </cell>
          <cell r="M1352">
            <v>2.2411628889756545</v>
          </cell>
          <cell r="N1352">
            <v>4.0122999065623119</v>
          </cell>
          <cell r="O1352">
            <v>2.9197180090913806</v>
          </cell>
          <cell r="P1352">
            <v>2.7714213830864716</v>
          </cell>
          <cell r="Q1352">
            <v>3.1280404138035789</v>
          </cell>
          <cell r="R1352">
            <v>2.8167969524514622</v>
          </cell>
          <cell r="S1352">
            <v>3.5374559009529452</v>
          </cell>
          <cell r="T1352">
            <v>0.52693224692912044</v>
          </cell>
          <cell r="U1352">
            <v>1.0249798151788001</v>
          </cell>
          <cell r="V1352">
            <v>2.9858195478301415</v>
          </cell>
          <cell r="W1352">
            <v>0.24952823669276764</v>
          </cell>
          <cell r="X1352">
            <v>0</v>
          </cell>
          <cell r="Y1352">
            <v>1.6364022097754347</v>
          </cell>
          <cell r="Z1352">
            <v>1.3459960057218483</v>
          </cell>
          <cell r="AA1352">
            <v>0.25392748095845308</v>
          </cell>
          <cell r="AB1352">
            <v>0.48929281295604032</v>
          </cell>
          <cell r="AC1352">
            <v>9.6670296903945871</v>
          </cell>
          <cell r="AD1352">
            <v>8.2651306916465401</v>
          </cell>
          <cell r="AE1352">
            <v>1.5208767397705019</v>
          </cell>
          <cell r="AF1352">
            <v>99.99990700225473</v>
          </cell>
          <cell r="AG1352">
            <v>0.52848258958452343</v>
          </cell>
        </row>
        <row r="1353">
          <cell r="C1353" t="str">
            <v>250106</v>
          </cell>
          <cell r="D1353" t="str">
            <v>SELVA</v>
          </cell>
          <cell r="E1353" t="str">
            <v>UCAYALI</v>
          </cell>
          <cell r="F1353" t="str">
            <v>CORONEL PORTILLO</v>
          </cell>
          <cell r="G1353" t="str">
            <v>NUEVA REQUENA</v>
          </cell>
          <cell r="H1353">
            <v>5538</v>
          </cell>
          <cell r="I1353">
            <v>2157.0304568527922</v>
          </cell>
          <cell r="J1353">
            <v>3380.9695431472078</v>
          </cell>
          <cell r="K1353">
            <v>0.56000000000000005</v>
          </cell>
          <cell r="L1353">
            <v>65.075883665175553</v>
          </cell>
          <cell r="M1353">
            <v>2.986289245529099</v>
          </cell>
          <cell r="N1353">
            <v>2.1732770934856287</v>
          </cell>
          <cell r="O1353">
            <v>3.0871222564786711</v>
          </cell>
          <cell r="P1353">
            <v>2.0547932426392417</v>
          </cell>
          <cell r="Q1353">
            <v>3.3113509838583952</v>
          </cell>
          <cell r="R1353">
            <v>1.7702517138674623</v>
          </cell>
          <cell r="S1353">
            <v>3.3653862223454247</v>
          </cell>
          <cell r="T1353">
            <v>0.6071735359399455</v>
          </cell>
          <cell r="U1353">
            <v>0.35985152214176297</v>
          </cell>
          <cell r="V1353">
            <v>2.8415340373038349</v>
          </cell>
          <cell r="W1353">
            <v>0.33406331279706081</v>
          </cell>
          <cell r="X1353">
            <v>8.043460633092181E-2</v>
          </cell>
          <cell r="Y1353">
            <v>1.0789441698141062</v>
          </cell>
          <cell r="Z1353">
            <v>0.93445592583209613</v>
          </cell>
          <cell r="AA1353">
            <v>0.30549509827668447</v>
          </cell>
          <cell r="AB1353">
            <v>0.26362740686452352</v>
          </cell>
          <cell r="AC1353">
            <v>3.4902497554762917</v>
          </cell>
          <cell r="AD1353">
            <v>3.2333909674380323</v>
          </cell>
          <cell r="AE1353">
            <v>2.6464252384052456</v>
          </cell>
          <cell r="AF1353">
            <v>99.999999999999943</v>
          </cell>
          <cell r="AG1353">
            <v>0.68062172910704644</v>
          </cell>
        </row>
        <row r="1354">
          <cell r="C1354" t="str">
            <v>250202</v>
          </cell>
          <cell r="D1354" t="str">
            <v>SELVA</v>
          </cell>
          <cell r="E1354" t="str">
            <v>UCAYALI</v>
          </cell>
          <cell r="F1354" t="str">
            <v>ATALAYA</v>
          </cell>
          <cell r="G1354" t="str">
            <v>SEPAHUA</v>
          </cell>
          <cell r="H1354">
            <v>8793</v>
          </cell>
          <cell r="I1354">
            <v>4053.7443778110946</v>
          </cell>
          <cell r="J1354">
            <v>4739.2556221889054</v>
          </cell>
          <cell r="K1354">
            <v>0.53</v>
          </cell>
          <cell r="L1354">
            <v>65.075883665175553</v>
          </cell>
          <cell r="M1354">
            <v>2.986289245529099</v>
          </cell>
          <cell r="N1354">
            <v>2.1732770934856287</v>
          </cell>
          <cell r="O1354">
            <v>3.0871222564786711</v>
          </cell>
          <cell r="P1354">
            <v>2.0547932426392417</v>
          </cell>
          <cell r="Q1354">
            <v>3.3113509838583952</v>
          </cell>
          <cell r="R1354">
            <v>1.7702517138674623</v>
          </cell>
          <cell r="S1354">
            <v>3.3653862223454247</v>
          </cell>
          <cell r="T1354">
            <v>0.6071735359399455</v>
          </cell>
          <cell r="U1354">
            <v>0.35985152214176297</v>
          </cell>
          <cell r="V1354">
            <v>2.8415340373038349</v>
          </cell>
          <cell r="W1354">
            <v>0.33406331279706081</v>
          </cell>
          <cell r="X1354">
            <v>8.043460633092181E-2</v>
          </cell>
          <cell r="Y1354">
            <v>1.0789441698141062</v>
          </cell>
          <cell r="Z1354">
            <v>0.93445592583209613</v>
          </cell>
          <cell r="AA1354">
            <v>0.30549509827668447</v>
          </cell>
          <cell r="AB1354">
            <v>0.26362740686452352</v>
          </cell>
          <cell r="AC1354">
            <v>3.4902497554762917</v>
          </cell>
          <cell r="AD1354">
            <v>3.2333909674380323</v>
          </cell>
          <cell r="AE1354">
            <v>2.6464252384052456</v>
          </cell>
          <cell r="AF1354">
            <v>99.999999999999943</v>
          </cell>
          <cell r="AG1354">
            <v>0.68062172910704644</v>
          </cell>
        </row>
        <row r="1355">
          <cell r="C1355" t="str">
            <v>250203</v>
          </cell>
          <cell r="D1355" t="str">
            <v>SELVA</v>
          </cell>
          <cell r="E1355" t="str">
            <v>UCAYALI</v>
          </cell>
          <cell r="F1355" t="str">
            <v>ATALAYA</v>
          </cell>
          <cell r="G1355" t="str">
            <v>TAHUANIA</v>
          </cell>
          <cell r="H1355">
            <v>8020</v>
          </cell>
          <cell r="I1355">
            <v>1308.0395387149917</v>
          </cell>
          <cell r="J1355">
            <v>6711.960461285008</v>
          </cell>
          <cell r="K1355">
            <v>0.56000000000000005</v>
          </cell>
          <cell r="L1355">
            <v>65.075883665175553</v>
          </cell>
          <cell r="M1355">
            <v>2.986289245529099</v>
          </cell>
          <cell r="N1355">
            <v>2.1732770934856287</v>
          </cell>
          <cell r="O1355">
            <v>3.0871222564786711</v>
          </cell>
          <cell r="P1355">
            <v>2.0547932426392417</v>
          </cell>
          <cell r="Q1355">
            <v>3.3113509838583952</v>
          </cell>
          <cell r="R1355">
            <v>1.7702517138674623</v>
          </cell>
          <cell r="S1355">
            <v>3.3653862223454247</v>
          </cell>
          <cell r="T1355">
            <v>0.6071735359399455</v>
          </cell>
          <cell r="U1355">
            <v>0.35985152214176297</v>
          </cell>
          <cell r="V1355">
            <v>2.8415340373038349</v>
          </cell>
          <cell r="W1355">
            <v>0.33406331279706081</v>
          </cell>
          <cell r="X1355">
            <v>8.043460633092181E-2</v>
          </cell>
          <cell r="Y1355">
            <v>1.0789441698141062</v>
          </cell>
          <cell r="Z1355">
            <v>0.93445592583209613</v>
          </cell>
          <cell r="AA1355">
            <v>0.30549509827668447</v>
          </cell>
          <cell r="AB1355">
            <v>0.26362740686452352</v>
          </cell>
          <cell r="AC1355">
            <v>3.4902497554762917</v>
          </cell>
          <cell r="AD1355">
            <v>3.2333909674380323</v>
          </cell>
          <cell r="AE1355">
            <v>2.6464252384052456</v>
          </cell>
          <cell r="AF1355">
            <v>99.999999999999943</v>
          </cell>
          <cell r="AG1355">
            <v>0.68062172910704644</v>
          </cell>
        </row>
        <row r="1356">
          <cell r="C1356" t="str">
            <v>250204</v>
          </cell>
          <cell r="D1356" t="str">
            <v>SELVA</v>
          </cell>
          <cell r="E1356" t="str">
            <v>UCAYALI</v>
          </cell>
          <cell r="F1356" t="str">
            <v>ATALAYA</v>
          </cell>
          <cell r="G1356" t="str">
            <v>YURUA</v>
          </cell>
          <cell r="H1356">
            <v>2587</v>
          </cell>
          <cell r="I1356">
            <v>377.50214592274682</v>
          </cell>
          <cell r="J1356">
            <v>2209.4978540772531</v>
          </cell>
          <cell r="K1356">
            <v>0.56000000000000005</v>
          </cell>
          <cell r="L1356">
            <v>65.075883665175553</v>
          </cell>
          <cell r="M1356">
            <v>2.986289245529099</v>
          </cell>
          <cell r="N1356">
            <v>2.1732770934856287</v>
          </cell>
          <cell r="O1356">
            <v>3.0871222564786711</v>
          </cell>
          <cell r="P1356">
            <v>2.0547932426392417</v>
          </cell>
          <cell r="Q1356">
            <v>3.3113509838583952</v>
          </cell>
          <cell r="R1356">
            <v>1.7702517138674623</v>
          </cell>
          <cell r="S1356">
            <v>3.3653862223454247</v>
          </cell>
          <cell r="T1356">
            <v>0.6071735359399455</v>
          </cell>
          <cell r="U1356">
            <v>0.35985152214176297</v>
          </cell>
          <cell r="V1356">
            <v>2.8415340373038349</v>
          </cell>
          <cell r="W1356">
            <v>0.33406331279706081</v>
          </cell>
          <cell r="X1356">
            <v>8.043460633092181E-2</v>
          </cell>
          <cell r="Y1356">
            <v>1.0789441698141062</v>
          </cell>
          <cell r="Z1356">
            <v>0.93445592583209613</v>
          </cell>
          <cell r="AA1356">
            <v>0.30549509827668447</v>
          </cell>
          <cell r="AB1356">
            <v>0.26362740686452352</v>
          </cell>
          <cell r="AC1356">
            <v>3.4902497554762917</v>
          </cell>
          <cell r="AD1356">
            <v>3.2333909674380323</v>
          </cell>
          <cell r="AE1356">
            <v>2.6464252384052456</v>
          </cell>
          <cell r="AF1356">
            <v>99.999999999999943</v>
          </cell>
          <cell r="AG1356">
            <v>0.68062172910704644</v>
          </cell>
        </row>
        <row r="1357">
          <cell r="C1357" t="str">
            <v>250303</v>
          </cell>
          <cell r="D1357" t="str">
            <v>SELVA</v>
          </cell>
          <cell r="E1357" t="str">
            <v>UCAYALI</v>
          </cell>
          <cell r="F1357" t="str">
            <v>PADRE ABAD</v>
          </cell>
          <cell r="G1357" t="str">
            <v>CURIMANA</v>
          </cell>
          <cell r="H1357">
            <v>8543</v>
          </cell>
          <cell r="I1357">
            <v>2709.6864560939307</v>
          </cell>
          <cell r="J1357">
            <v>5833.3135439060698</v>
          </cell>
          <cell r="K1357">
            <v>0.56000000000000005</v>
          </cell>
          <cell r="L1357">
            <v>65.075883665175553</v>
          </cell>
          <cell r="M1357">
            <v>2.986289245529099</v>
          </cell>
          <cell r="N1357">
            <v>2.1732770934856287</v>
          </cell>
          <cell r="O1357">
            <v>3.0871222564786711</v>
          </cell>
          <cell r="P1357">
            <v>2.0547932426392417</v>
          </cell>
          <cell r="Q1357">
            <v>3.3113509838583952</v>
          </cell>
          <cell r="R1357">
            <v>1.7702517138674623</v>
          </cell>
          <cell r="S1357">
            <v>3.3653862223454247</v>
          </cell>
          <cell r="T1357">
            <v>0.6071735359399455</v>
          </cell>
          <cell r="U1357">
            <v>0.35985152214176297</v>
          </cell>
          <cell r="V1357">
            <v>2.8415340373038349</v>
          </cell>
          <cell r="W1357">
            <v>0.33406331279706081</v>
          </cell>
          <cell r="X1357">
            <v>8.043460633092181E-2</v>
          </cell>
          <cell r="Y1357">
            <v>1.0789441698141062</v>
          </cell>
          <cell r="Z1357">
            <v>0.93445592583209613</v>
          </cell>
          <cell r="AA1357">
            <v>0.30549509827668447</v>
          </cell>
          <cell r="AB1357">
            <v>0.26362740686452352</v>
          </cell>
          <cell r="AC1357">
            <v>3.4902497554762917</v>
          </cell>
          <cell r="AD1357">
            <v>3.2333909674380323</v>
          </cell>
          <cell r="AE1357">
            <v>2.6464252384052456</v>
          </cell>
          <cell r="AF1357">
            <v>99.999999999999943</v>
          </cell>
          <cell r="AG1357">
            <v>0.68062172910704644</v>
          </cell>
        </row>
        <row r="1358">
          <cell r="C1358" t="str">
            <v>250304</v>
          </cell>
          <cell r="D1358" t="str">
            <v>SELVA</v>
          </cell>
          <cell r="E1358" t="str">
            <v>UCAYALI</v>
          </cell>
          <cell r="F1358" t="str">
            <v>PADRE ABAD</v>
          </cell>
          <cell r="G1358" t="str">
            <v>NESHUYA   11/</v>
          </cell>
          <cell r="H1358">
            <v>8070</v>
          </cell>
          <cell r="I1358">
            <v>3889.1091205211724</v>
          </cell>
          <cell r="J1358">
            <v>4180.8908794788276</v>
          </cell>
          <cell r="K1358">
            <v>0.56000000000000005</v>
          </cell>
          <cell r="L1358">
            <v>65.075883665175553</v>
          </cell>
          <cell r="M1358">
            <v>2.986289245529099</v>
          </cell>
          <cell r="N1358">
            <v>2.1732770934856287</v>
          </cell>
          <cell r="O1358">
            <v>3.0871222564786711</v>
          </cell>
          <cell r="P1358">
            <v>2.0547932426392417</v>
          </cell>
          <cell r="Q1358">
            <v>3.3113509838583952</v>
          </cell>
          <cell r="R1358">
            <v>1.7702517138674623</v>
          </cell>
          <cell r="S1358">
            <v>3.3653862223454247</v>
          </cell>
          <cell r="T1358">
            <v>0.6071735359399455</v>
          </cell>
          <cell r="U1358">
            <v>0.35985152214176297</v>
          </cell>
          <cell r="V1358">
            <v>2.8415340373038349</v>
          </cell>
          <cell r="W1358">
            <v>0.33406331279706081</v>
          </cell>
          <cell r="X1358">
            <v>8.043460633092181E-2</v>
          </cell>
          <cell r="Y1358">
            <v>1.0789441698141062</v>
          </cell>
          <cell r="Z1358">
            <v>0.93445592583209613</v>
          </cell>
          <cell r="AA1358">
            <v>0.30549509827668447</v>
          </cell>
          <cell r="AB1358">
            <v>0.26362740686452352</v>
          </cell>
          <cell r="AC1358">
            <v>3.4902497554762917</v>
          </cell>
          <cell r="AD1358">
            <v>3.2333909674380323</v>
          </cell>
          <cell r="AE1358">
            <v>2.6464252384052456</v>
          </cell>
          <cell r="AF1358">
            <v>99.999999999999943</v>
          </cell>
          <cell r="AG1358">
            <v>0.68062172910704644</v>
          </cell>
        </row>
        <row r="1359">
          <cell r="C1359" t="str">
            <v>250305</v>
          </cell>
          <cell r="D1359" t="str">
            <v>SELVA</v>
          </cell>
          <cell r="E1359" t="str">
            <v>UCAYALI</v>
          </cell>
          <cell r="F1359" t="str">
            <v>PADRE ABAD</v>
          </cell>
          <cell r="G1359" t="str">
            <v>ALEXANDER VON HUMBOLDT  11/</v>
          </cell>
          <cell r="H1359">
            <v>6381</v>
          </cell>
          <cell r="I1359">
            <v>3356.7608650875386</v>
          </cell>
          <cell r="J1359">
            <v>3024.2391349124614</v>
          </cell>
          <cell r="K1359">
            <v>0.56000000000000005</v>
          </cell>
          <cell r="L1359">
            <v>65.075883665175553</v>
          </cell>
          <cell r="M1359">
            <v>2.986289245529099</v>
          </cell>
          <cell r="N1359">
            <v>2.1732770934856287</v>
          </cell>
          <cell r="O1359">
            <v>3.0871222564786711</v>
          </cell>
          <cell r="P1359">
            <v>2.0547932426392417</v>
          </cell>
          <cell r="Q1359">
            <v>3.3113509838583952</v>
          </cell>
          <cell r="R1359">
            <v>1.7702517138674623</v>
          </cell>
          <cell r="S1359">
            <v>3.3653862223454247</v>
          </cell>
          <cell r="T1359">
            <v>0.6071735359399455</v>
          </cell>
          <cell r="U1359">
            <v>0.35985152214176297</v>
          </cell>
          <cell r="V1359">
            <v>2.8415340373038349</v>
          </cell>
          <cell r="W1359">
            <v>0.33406331279706081</v>
          </cell>
          <cell r="X1359">
            <v>8.043460633092181E-2</v>
          </cell>
          <cell r="Y1359">
            <v>1.0789441698141062</v>
          </cell>
          <cell r="Z1359">
            <v>0.93445592583209613</v>
          </cell>
          <cell r="AA1359">
            <v>0.30549509827668447</v>
          </cell>
          <cell r="AB1359">
            <v>0.26362740686452352</v>
          </cell>
          <cell r="AC1359">
            <v>3.4902497554762917</v>
          </cell>
          <cell r="AD1359">
            <v>3.2333909674380323</v>
          </cell>
          <cell r="AE1359">
            <v>2.6464252384052456</v>
          </cell>
          <cell r="AF1359">
            <v>99.999999999999943</v>
          </cell>
          <cell r="AG1359">
            <v>0.68062172910704644</v>
          </cell>
        </row>
      </sheetData>
      <sheetData sheetId="4">
        <row r="14">
          <cell r="C14" t="str">
            <v>010102</v>
          </cell>
          <cell r="D14" t="str">
            <v>SELVA</v>
          </cell>
          <cell r="E14" t="str">
            <v>AMAZONAS</v>
          </cell>
          <cell r="F14" t="str">
            <v>CHACHAPOYAS</v>
          </cell>
          <cell r="G14" t="str">
            <v>ASUNCION</v>
          </cell>
          <cell r="H14">
            <v>288</v>
          </cell>
          <cell r="I14">
            <v>150</v>
          </cell>
          <cell r="J14">
            <v>138</v>
          </cell>
          <cell r="K14">
            <v>0.54</v>
          </cell>
          <cell r="L14">
            <v>67.43362690863529</v>
          </cell>
          <cell r="M14">
            <v>2.6592716373418934</v>
          </cell>
          <cell r="N14">
            <v>2.5043103525933694</v>
          </cell>
          <cell r="O14">
            <v>2.3700280485957261</v>
          </cell>
          <cell r="P14">
            <v>1.6625769903242582</v>
          </cell>
          <cell r="Q14">
            <v>2.5981060441652772</v>
          </cell>
          <cell r="R14">
            <v>1.7158692812598533</v>
          </cell>
          <cell r="S14">
            <v>3.9811757889435313</v>
          </cell>
          <cell r="T14">
            <v>1.6887082495628916</v>
          </cell>
          <cell r="U14">
            <v>1.1784748524889541</v>
          </cell>
          <cell r="V14">
            <v>0.74443069540043971</v>
          </cell>
          <cell r="W14">
            <v>0.33108758941769473</v>
          </cell>
          <cell r="X14">
            <v>0.44713932986376975</v>
          </cell>
          <cell r="Y14">
            <v>4.2091780737780446</v>
          </cell>
          <cell r="Z14">
            <v>3.0751446038187042</v>
          </cell>
          <cell r="AA14">
            <v>0.69819395706312781</v>
          </cell>
          <cell r="AB14">
            <v>2.702677596747181</v>
          </cell>
          <cell r="AC14">
            <v>100</v>
          </cell>
          <cell r="AD14">
            <v>0.70092898545977178</v>
          </cell>
        </row>
        <row r="15">
          <cell r="C15" t="str">
            <v>010103</v>
          </cell>
          <cell r="D15" t="str">
            <v>SIERRA</v>
          </cell>
          <cell r="E15" t="str">
            <v>AMAZONAS</v>
          </cell>
          <cell r="F15" t="str">
            <v>CHACHAPOYAS</v>
          </cell>
          <cell r="G15" t="str">
            <v>BALSAS</v>
          </cell>
          <cell r="H15">
            <v>1634</v>
          </cell>
          <cell r="I15">
            <v>303</v>
          </cell>
          <cell r="J15">
            <v>1331</v>
          </cell>
          <cell r="K15">
            <v>0.42</v>
          </cell>
          <cell r="L15">
            <v>50.291741205160683</v>
          </cell>
          <cell r="M15">
            <v>3.1571786265392028</v>
          </cell>
          <cell r="N15">
            <v>3.440322000947543</v>
          </cell>
          <cell r="O15">
            <v>3.2182716267575184</v>
          </cell>
          <cell r="P15">
            <v>2.6743177028490108</v>
          </cell>
          <cell r="Q15">
            <v>3.4263412696173146</v>
          </cell>
          <cell r="R15">
            <v>2.4779409375320247</v>
          </cell>
          <cell r="S15">
            <v>4.8927133714825493</v>
          </cell>
          <cell r="T15">
            <v>2.3130268326697077</v>
          </cell>
          <cell r="U15">
            <v>1.2929583512173242</v>
          </cell>
          <cell r="V15">
            <v>1.0106723390477947</v>
          </cell>
          <cell r="W15">
            <v>0.34218095083919864</v>
          </cell>
          <cell r="X15">
            <v>0.51864519300601064</v>
          </cell>
          <cell r="Y15">
            <v>7.6594532177074566</v>
          </cell>
          <cell r="Z15">
            <v>7.8291047360768511</v>
          </cell>
          <cell r="AA15">
            <v>0.84142851626490145</v>
          </cell>
          <cell r="AB15">
            <v>4.613703122284913</v>
          </cell>
          <cell r="AC15">
            <v>100</v>
          </cell>
          <cell r="AD15">
            <v>0.53448919831699881</v>
          </cell>
        </row>
        <row r="16">
          <cell r="C16" t="str">
            <v>010104</v>
          </cell>
          <cell r="D16" t="str">
            <v>SIERRA</v>
          </cell>
          <cell r="E16" t="str">
            <v>AMAZONAS</v>
          </cell>
          <cell r="F16" t="str">
            <v>CHACHAPOYAS</v>
          </cell>
          <cell r="G16" t="str">
            <v>CHETO</v>
          </cell>
          <cell r="H16">
            <v>591</v>
          </cell>
          <cell r="I16">
            <v>384</v>
          </cell>
          <cell r="J16">
            <v>207</v>
          </cell>
          <cell r="K16">
            <v>0.42</v>
          </cell>
          <cell r="L16">
            <v>50.291741205160683</v>
          </cell>
          <cell r="M16">
            <v>3.1571786265392028</v>
          </cell>
          <cell r="N16">
            <v>3.440322000947543</v>
          </cell>
          <cell r="O16">
            <v>3.2182716267575184</v>
          </cell>
          <cell r="P16">
            <v>2.6743177028490108</v>
          </cell>
          <cell r="Q16">
            <v>3.4263412696173146</v>
          </cell>
          <cell r="R16">
            <v>2.4779409375320247</v>
          </cell>
          <cell r="S16">
            <v>4.8927133714825493</v>
          </cell>
          <cell r="T16">
            <v>2.3130268326697077</v>
          </cell>
          <cell r="U16">
            <v>1.2929583512173242</v>
          </cell>
          <cell r="V16">
            <v>1.0106723390477947</v>
          </cell>
          <cell r="W16">
            <v>0.34218095083919864</v>
          </cell>
          <cell r="X16">
            <v>0.51864519300601064</v>
          </cell>
          <cell r="Y16">
            <v>7.6594532177074566</v>
          </cell>
          <cell r="Z16">
            <v>7.8291047360768511</v>
          </cell>
          <cell r="AA16">
            <v>0.84142851626490145</v>
          </cell>
          <cell r="AB16">
            <v>4.613703122284913</v>
          </cell>
          <cell r="AC16">
            <v>100</v>
          </cell>
          <cell r="AD16">
            <v>0.53448919831699881</v>
          </cell>
        </row>
        <row r="17">
          <cell r="C17" t="str">
            <v>010105</v>
          </cell>
          <cell r="D17" t="str">
            <v>SIERRA</v>
          </cell>
          <cell r="E17" t="str">
            <v>AMAZONAS</v>
          </cell>
          <cell r="F17" t="str">
            <v>CHACHAPOYAS</v>
          </cell>
          <cell r="G17" t="str">
            <v>CHILIQUIN</v>
          </cell>
          <cell r="H17">
            <v>698</v>
          </cell>
          <cell r="I17">
            <v>188</v>
          </cell>
          <cell r="J17">
            <v>510</v>
          </cell>
          <cell r="K17">
            <v>0.42</v>
          </cell>
          <cell r="L17">
            <v>50.291741205160683</v>
          </cell>
          <cell r="M17">
            <v>3.1571786265392028</v>
          </cell>
          <cell r="N17">
            <v>3.440322000947543</v>
          </cell>
          <cell r="O17">
            <v>3.2182716267575184</v>
          </cell>
          <cell r="P17">
            <v>2.6743177028490108</v>
          </cell>
          <cell r="Q17">
            <v>3.4263412696173146</v>
          </cell>
          <cell r="R17">
            <v>2.4779409375320247</v>
          </cell>
          <cell r="S17">
            <v>4.8927133714825493</v>
          </cell>
          <cell r="T17">
            <v>2.3130268326697077</v>
          </cell>
          <cell r="U17">
            <v>1.2929583512173242</v>
          </cell>
          <cell r="V17">
            <v>1.0106723390477947</v>
          </cell>
          <cell r="W17">
            <v>0.34218095083919864</v>
          </cell>
          <cell r="X17">
            <v>0.51864519300601064</v>
          </cell>
          <cell r="Y17">
            <v>7.6594532177074566</v>
          </cell>
          <cell r="Z17">
            <v>7.8291047360768511</v>
          </cell>
          <cell r="AA17">
            <v>0.84142851626490145</v>
          </cell>
          <cell r="AB17">
            <v>4.613703122284913</v>
          </cell>
          <cell r="AC17">
            <v>100</v>
          </cell>
          <cell r="AD17">
            <v>0.53448919831699881</v>
          </cell>
        </row>
        <row r="18">
          <cell r="C18" t="str">
            <v>010106</v>
          </cell>
          <cell r="D18" t="str">
            <v>SIERRA</v>
          </cell>
          <cell r="E18" t="str">
            <v>AMAZONAS</v>
          </cell>
          <cell r="F18" t="str">
            <v>CHACHAPOYAS</v>
          </cell>
          <cell r="G18" t="str">
            <v>CHUQUIBAMBA</v>
          </cell>
          <cell r="H18">
            <v>2064</v>
          </cell>
          <cell r="I18">
            <v>620</v>
          </cell>
          <cell r="J18">
            <v>1444</v>
          </cell>
          <cell r="K18">
            <v>0.42</v>
          </cell>
          <cell r="L18">
            <v>50.291741205160683</v>
          </cell>
          <cell r="M18">
            <v>3.1571786265392028</v>
          </cell>
          <cell r="N18">
            <v>3.440322000947543</v>
          </cell>
          <cell r="O18">
            <v>3.2182716267575184</v>
          </cell>
          <cell r="P18">
            <v>2.6743177028490108</v>
          </cell>
          <cell r="Q18">
            <v>3.4263412696173146</v>
          </cell>
          <cell r="R18">
            <v>2.4779409375320247</v>
          </cell>
          <cell r="S18">
            <v>4.8927133714825493</v>
          </cell>
          <cell r="T18">
            <v>2.3130268326697077</v>
          </cell>
          <cell r="U18">
            <v>1.2929583512173242</v>
          </cell>
          <cell r="V18">
            <v>1.0106723390477947</v>
          </cell>
          <cell r="W18">
            <v>0.34218095083919864</v>
          </cell>
          <cell r="X18">
            <v>0.51864519300601064</v>
          </cell>
          <cell r="Y18">
            <v>7.6594532177074566</v>
          </cell>
          <cell r="Z18">
            <v>7.8291047360768511</v>
          </cell>
          <cell r="AA18">
            <v>0.84142851626490145</v>
          </cell>
          <cell r="AB18">
            <v>4.613703122284913</v>
          </cell>
          <cell r="AC18">
            <v>100</v>
          </cell>
          <cell r="AD18">
            <v>0.53448919831699881</v>
          </cell>
        </row>
        <row r="19">
          <cell r="C19" t="str">
            <v>010107</v>
          </cell>
          <cell r="D19" t="str">
            <v>SELVA</v>
          </cell>
          <cell r="E19" t="str">
            <v>AMAZONAS</v>
          </cell>
          <cell r="F19" t="str">
            <v>CHACHAPOYAS</v>
          </cell>
          <cell r="G19" t="str">
            <v>GRANADA</v>
          </cell>
          <cell r="H19">
            <v>381</v>
          </cell>
          <cell r="I19">
            <v>128</v>
          </cell>
          <cell r="J19">
            <v>253</v>
          </cell>
          <cell r="K19">
            <v>0.54</v>
          </cell>
          <cell r="L19">
            <v>67.43362690863529</v>
          </cell>
          <cell r="M19">
            <v>2.6592716373418934</v>
          </cell>
          <cell r="N19">
            <v>2.5043103525933694</v>
          </cell>
          <cell r="O19">
            <v>2.3700280485957261</v>
          </cell>
          <cell r="P19">
            <v>1.6625769903242582</v>
          </cell>
          <cell r="Q19">
            <v>2.5981060441652772</v>
          </cell>
          <cell r="R19">
            <v>1.7158692812598533</v>
          </cell>
          <cell r="S19">
            <v>3.9811757889435313</v>
          </cell>
          <cell r="T19">
            <v>1.6887082495628916</v>
          </cell>
          <cell r="U19">
            <v>1.1784748524889541</v>
          </cell>
          <cell r="V19">
            <v>0.74443069540043971</v>
          </cell>
          <cell r="W19">
            <v>0.33108758941769473</v>
          </cell>
          <cell r="X19">
            <v>0.44713932986376975</v>
          </cell>
          <cell r="Y19">
            <v>4.2091780737780446</v>
          </cell>
          <cell r="Z19">
            <v>3.0751446038187042</v>
          </cell>
          <cell r="AA19">
            <v>0.69819395706312781</v>
          </cell>
          <cell r="AB19">
            <v>2.702677596747181</v>
          </cell>
          <cell r="AC19">
            <v>100</v>
          </cell>
          <cell r="AD19">
            <v>0.70092898545977178</v>
          </cell>
        </row>
        <row r="20">
          <cell r="C20" t="str">
            <v>010108</v>
          </cell>
          <cell r="D20" t="str">
            <v>SIERRA</v>
          </cell>
          <cell r="E20" t="str">
            <v>AMAZONAS</v>
          </cell>
          <cell r="F20" t="str">
            <v>CHACHAPOYAS</v>
          </cell>
          <cell r="G20" t="str">
            <v>HUANCAS</v>
          </cell>
          <cell r="H20">
            <v>1317</v>
          </cell>
          <cell r="I20">
            <v>1308</v>
          </cell>
          <cell r="J20">
            <v>9</v>
          </cell>
          <cell r="K20">
            <v>0.42</v>
          </cell>
          <cell r="L20">
            <v>50.291741205160683</v>
          </cell>
          <cell r="M20">
            <v>3.1571786265392028</v>
          </cell>
          <cell r="N20">
            <v>3.440322000947543</v>
          </cell>
          <cell r="O20">
            <v>3.2182716267575184</v>
          </cell>
          <cell r="P20">
            <v>2.6743177028490108</v>
          </cell>
          <cell r="Q20">
            <v>3.4263412696173146</v>
          </cell>
          <cell r="R20">
            <v>2.4779409375320247</v>
          </cell>
          <cell r="S20">
            <v>4.8927133714825493</v>
          </cell>
          <cell r="T20">
            <v>2.3130268326697077</v>
          </cell>
          <cell r="U20">
            <v>1.2929583512173242</v>
          </cell>
          <cell r="V20">
            <v>1.0106723390477947</v>
          </cell>
          <cell r="W20">
            <v>0.34218095083919864</v>
          </cell>
          <cell r="X20">
            <v>0.51864519300601064</v>
          </cell>
          <cell r="Y20">
            <v>7.6594532177074566</v>
          </cell>
          <cell r="Z20">
            <v>7.8291047360768511</v>
          </cell>
          <cell r="AA20">
            <v>0.84142851626490145</v>
          </cell>
          <cell r="AB20">
            <v>4.613703122284913</v>
          </cell>
          <cell r="AC20">
            <v>100</v>
          </cell>
          <cell r="AD20">
            <v>0.53448919831699881</v>
          </cell>
        </row>
        <row r="21">
          <cell r="C21" t="str">
            <v>010109</v>
          </cell>
          <cell r="D21" t="str">
            <v>SELVA</v>
          </cell>
          <cell r="E21" t="str">
            <v>AMAZONAS</v>
          </cell>
          <cell r="F21" t="str">
            <v>CHACHAPOYAS</v>
          </cell>
          <cell r="G21" t="str">
            <v>LA JALCA</v>
          </cell>
          <cell r="H21">
            <v>5503</v>
          </cell>
          <cell r="I21">
            <v>2421</v>
          </cell>
          <cell r="J21">
            <v>3082</v>
          </cell>
          <cell r="K21">
            <v>0.54</v>
          </cell>
          <cell r="L21">
            <v>67.43362690863529</v>
          </cell>
          <cell r="M21">
            <v>2.6592716373418934</v>
          </cell>
          <cell r="N21">
            <v>2.5043103525933694</v>
          </cell>
          <cell r="O21">
            <v>2.3700280485957261</v>
          </cell>
          <cell r="P21">
            <v>1.6625769903242582</v>
          </cell>
          <cell r="Q21">
            <v>2.5981060441652772</v>
          </cell>
          <cell r="R21">
            <v>1.7158692812598533</v>
          </cell>
          <cell r="S21">
            <v>3.9811757889435313</v>
          </cell>
          <cell r="T21">
            <v>1.6887082495628916</v>
          </cell>
          <cell r="U21">
            <v>1.1784748524889541</v>
          </cell>
          <cell r="V21">
            <v>0.74443069540043971</v>
          </cell>
          <cell r="W21">
            <v>0.33108758941769473</v>
          </cell>
          <cell r="X21">
            <v>0.44713932986376975</v>
          </cell>
          <cell r="Y21">
            <v>4.2091780737780446</v>
          </cell>
          <cell r="Z21">
            <v>3.0751446038187042</v>
          </cell>
          <cell r="AA21">
            <v>0.69819395706312781</v>
          </cell>
          <cell r="AB21">
            <v>2.702677596747181</v>
          </cell>
          <cell r="AC21">
            <v>100</v>
          </cell>
          <cell r="AD21">
            <v>0.70092898545977178</v>
          </cell>
        </row>
        <row r="22">
          <cell r="C22" t="str">
            <v>010110</v>
          </cell>
          <cell r="D22" t="str">
            <v>SELVA</v>
          </cell>
          <cell r="E22" t="str">
            <v>AMAZONAS</v>
          </cell>
          <cell r="F22" t="str">
            <v>CHACHAPOYAS</v>
          </cell>
          <cell r="G22" t="str">
            <v>LEIMEBAMBA</v>
          </cell>
          <cell r="H22">
            <v>4194</v>
          </cell>
          <cell r="I22">
            <v>1988</v>
          </cell>
          <cell r="J22">
            <v>2206</v>
          </cell>
          <cell r="K22">
            <v>0.23</v>
          </cell>
          <cell r="L22">
            <v>48.12</v>
          </cell>
          <cell r="M22">
            <v>8.34</v>
          </cell>
          <cell r="N22">
            <v>3.28</v>
          </cell>
          <cell r="O22">
            <v>2.98</v>
          </cell>
          <cell r="P22">
            <v>2.62</v>
          </cell>
          <cell r="Q22">
            <v>2.82</v>
          </cell>
          <cell r="R22">
            <v>2.75</v>
          </cell>
          <cell r="S22">
            <v>2.57</v>
          </cell>
          <cell r="T22">
            <v>2.2400000000000002</v>
          </cell>
          <cell r="U22">
            <v>2</v>
          </cell>
          <cell r="V22">
            <v>1.7</v>
          </cell>
          <cell r="W22">
            <v>0.42</v>
          </cell>
          <cell r="X22">
            <v>0.75</v>
          </cell>
          <cell r="Y22">
            <v>6.71</v>
          </cell>
          <cell r="Z22">
            <v>6.19</v>
          </cell>
          <cell r="AA22">
            <v>0</v>
          </cell>
          <cell r="AB22">
            <v>6.51</v>
          </cell>
          <cell r="AC22">
            <v>99.999999999999972</v>
          </cell>
          <cell r="AD22">
            <v>0.56459999999999999</v>
          </cell>
        </row>
        <row r="23">
          <cell r="C23" t="str">
            <v>010111</v>
          </cell>
          <cell r="D23" t="str">
            <v>SIERRA</v>
          </cell>
          <cell r="E23" t="str">
            <v>AMAZONAS</v>
          </cell>
          <cell r="F23" t="str">
            <v>CHACHAPOYAS</v>
          </cell>
          <cell r="G23" t="str">
            <v>LEVANTO</v>
          </cell>
          <cell r="H23">
            <v>865</v>
          </cell>
          <cell r="I23">
            <v>444</v>
          </cell>
          <cell r="J23">
            <v>421</v>
          </cell>
          <cell r="K23">
            <v>0.42</v>
          </cell>
          <cell r="L23">
            <v>50.291741205160683</v>
          </cell>
          <cell r="M23">
            <v>3.1571786265392028</v>
          </cell>
          <cell r="N23">
            <v>3.440322000947543</v>
          </cell>
          <cell r="O23">
            <v>3.2182716267575184</v>
          </cell>
          <cell r="P23">
            <v>2.6743177028490108</v>
          </cell>
          <cell r="Q23">
            <v>3.4263412696173146</v>
          </cell>
          <cell r="R23">
            <v>2.4779409375320247</v>
          </cell>
          <cell r="S23">
            <v>4.8927133714825493</v>
          </cell>
          <cell r="T23">
            <v>2.3130268326697077</v>
          </cell>
          <cell r="U23">
            <v>1.2929583512173242</v>
          </cell>
          <cell r="V23">
            <v>1.0106723390477947</v>
          </cell>
          <cell r="W23">
            <v>0.34218095083919864</v>
          </cell>
          <cell r="X23">
            <v>0.51864519300601064</v>
          </cell>
          <cell r="Y23">
            <v>7.6594532177074566</v>
          </cell>
          <cell r="Z23">
            <v>7.8291047360768511</v>
          </cell>
          <cell r="AA23">
            <v>0.84142851626490145</v>
          </cell>
          <cell r="AB23">
            <v>4.613703122284913</v>
          </cell>
          <cell r="AC23">
            <v>100</v>
          </cell>
          <cell r="AD23">
            <v>0.53448919831699881</v>
          </cell>
        </row>
        <row r="24">
          <cell r="C24" t="str">
            <v>010112</v>
          </cell>
          <cell r="D24" t="str">
            <v>SELVA</v>
          </cell>
          <cell r="E24" t="str">
            <v>AMAZONAS</v>
          </cell>
          <cell r="F24" t="str">
            <v>CHACHAPOYAS</v>
          </cell>
          <cell r="G24" t="str">
            <v>MAGDALENA</v>
          </cell>
          <cell r="H24">
            <v>787</v>
          </cell>
          <cell r="I24">
            <v>621</v>
          </cell>
          <cell r="J24">
            <v>166</v>
          </cell>
          <cell r="K24">
            <v>0.54</v>
          </cell>
          <cell r="L24">
            <v>67.43362690863529</v>
          </cell>
          <cell r="M24">
            <v>2.6592716373418934</v>
          </cell>
          <cell r="N24">
            <v>2.5043103525933694</v>
          </cell>
          <cell r="O24">
            <v>2.3700280485957261</v>
          </cell>
          <cell r="P24">
            <v>1.6625769903242582</v>
          </cell>
          <cell r="Q24">
            <v>2.5981060441652772</v>
          </cell>
          <cell r="R24">
            <v>1.7158692812598533</v>
          </cell>
          <cell r="S24">
            <v>3.9811757889435313</v>
          </cell>
          <cell r="T24">
            <v>1.6887082495628916</v>
          </cell>
          <cell r="U24">
            <v>1.1784748524889541</v>
          </cell>
          <cell r="V24">
            <v>0.74443069540043971</v>
          </cell>
          <cell r="W24">
            <v>0.33108758941769473</v>
          </cell>
          <cell r="X24">
            <v>0.44713932986376975</v>
          </cell>
          <cell r="Y24">
            <v>4.2091780737780446</v>
          </cell>
          <cell r="Z24">
            <v>3.0751446038187042</v>
          </cell>
          <cell r="AA24">
            <v>0.69819395706312781</v>
          </cell>
          <cell r="AB24">
            <v>2.702677596747181</v>
          </cell>
          <cell r="AC24">
            <v>100</v>
          </cell>
          <cell r="AD24">
            <v>0.70092898545977178</v>
          </cell>
        </row>
        <row r="25">
          <cell r="C25" t="str">
            <v>010113</v>
          </cell>
          <cell r="D25" t="str">
            <v>SELVA</v>
          </cell>
          <cell r="E25" t="str">
            <v>AMAZONAS</v>
          </cell>
          <cell r="F25" t="str">
            <v>CHACHAPOYAS</v>
          </cell>
          <cell r="G25" t="str">
            <v>MARISCAL CASTILLA</v>
          </cell>
          <cell r="H25">
            <v>994</v>
          </cell>
          <cell r="I25">
            <v>479</v>
          </cell>
          <cell r="J25">
            <v>515</v>
          </cell>
          <cell r="K25">
            <v>0.54</v>
          </cell>
          <cell r="L25">
            <v>67.43362690863529</v>
          </cell>
          <cell r="M25">
            <v>2.6592716373418934</v>
          </cell>
          <cell r="N25">
            <v>2.5043103525933694</v>
          </cell>
          <cell r="O25">
            <v>2.3700280485957261</v>
          </cell>
          <cell r="P25">
            <v>1.6625769903242582</v>
          </cell>
          <cell r="Q25">
            <v>2.5981060441652772</v>
          </cell>
          <cell r="R25">
            <v>1.7158692812598533</v>
          </cell>
          <cell r="S25">
            <v>3.9811757889435313</v>
          </cell>
          <cell r="T25">
            <v>1.6887082495628916</v>
          </cell>
          <cell r="U25">
            <v>1.1784748524889541</v>
          </cell>
          <cell r="V25">
            <v>0.74443069540043971</v>
          </cell>
          <cell r="W25">
            <v>0.33108758941769473</v>
          </cell>
          <cell r="X25">
            <v>0.44713932986376975</v>
          </cell>
          <cell r="Y25">
            <v>4.2091780737780446</v>
          </cell>
          <cell r="Z25">
            <v>3.0751446038187042</v>
          </cell>
          <cell r="AA25">
            <v>0.69819395706312781</v>
          </cell>
          <cell r="AB25">
            <v>2.702677596747181</v>
          </cell>
          <cell r="AC25">
            <v>100</v>
          </cell>
          <cell r="AD25">
            <v>0.70092898545977178</v>
          </cell>
        </row>
        <row r="26">
          <cell r="C26" t="str">
            <v>010114</v>
          </cell>
          <cell r="D26" t="str">
            <v>SIERRA</v>
          </cell>
          <cell r="E26" t="str">
            <v>AMAZONAS</v>
          </cell>
          <cell r="F26" t="str">
            <v>CHACHAPOYAS</v>
          </cell>
          <cell r="G26" t="str">
            <v>MOLINOPAMPA</v>
          </cell>
          <cell r="H26">
            <v>2743</v>
          </cell>
          <cell r="I26">
            <v>722</v>
          </cell>
          <cell r="J26">
            <v>2021</v>
          </cell>
          <cell r="K26">
            <v>0.42</v>
          </cell>
          <cell r="L26">
            <v>50.291741205160683</v>
          </cell>
          <cell r="M26">
            <v>3.1571786265392028</v>
          </cell>
          <cell r="N26">
            <v>3.440322000947543</v>
          </cell>
          <cell r="O26">
            <v>3.2182716267575184</v>
          </cell>
          <cell r="P26">
            <v>2.6743177028490108</v>
          </cell>
          <cell r="Q26">
            <v>3.4263412696173146</v>
          </cell>
          <cell r="R26">
            <v>2.4779409375320247</v>
          </cell>
          <cell r="S26">
            <v>4.8927133714825493</v>
          </cell>
          <cell r="T26">
            <v>2.3130268326697077</v>
          </cell>
          <cell r="U26">
            <v>1.2929583512173242</v>
          </cell>
          <cell r="V26">
            <v>1.0106723390477947</v>
          </cell>
          <cell r="W26">
            <v>0.34218095083919864</v>
          </cell>
          <cell r="X26">
            <v>0.51864519300601064</v>
          </cell>
          <cell r="Y26">
            <v>7.6594532177074566</v>
          </cell>
          <cell r="Z26">
            <v>7.8291047360768511</v>
          </cell>
          <cell r="AA26">
            <v>0.84142851626490145</v>
          </cell>
          <cell r="AB26">
            <v>4.613703122284913</v>
          </cell>
          <cell r="AC26">
            <v>100</v>
          </cell>
          <cell r="AD26">
            <v>0.53448919831699881</v>
          </cell>
        </row>
        <row r="27">
          <cell r="C27" t="str">
            <v>010115</v>
          </cell>
          <cell r="D27" t="str">
            <v>SELVA</v>
          </cell>
          <cell r="E27" t="str">
            <v>AMAZONAS</v>
          </cell>
          <cell r="F27" t="str">
            <v>CHACHAPOYAS</v>
          </cell>
          <cell r="G27" t="str">
            <v>MONTEVIDEO</v>
          </cell>
          <cell r="H27">
            <v>580</v>
          </cell>
          <cell r="I27">
            <v>520</v>
          </cell>
          <cell r="J27">
            <v>60</v>
          </cell>
          <cell r="K27">
            <v>0.54</v>
          </cell>
          <cell r="L27">
            <v>67.43362690863529</v>
          </cell>
          <cell r="M27">
            <v>2.6592716373418934</v>
          </cell>
          <cell r="N27">
            <v>2.5043103525933694</v>
          </cell>
          <cell r="O27">
            <v>2.3700280485957261</v>
          </cell>
          <cell r="P27">
            <v>1.6625769903242582</v>
          </cell>
          <cell r="Q27">
            <v>2.5981060441652772</v>
          </cell>
          <cell r="R27">
            <v>1.7158692812598533</v>
          </cell>
          <cell r="S27">
            <v>3.9811757889435313</v>
          </cell>
          <cell r="T27">
            <v>1.6887082495628916</v>
          </cell>
          <cell r="U27">
            <v>1.1784748524889541</v>
          </cell>
          <cell r="V27">
            <v>0.74443069540043971</v>
          </cell>
          <cell r="W27">
            <v>0.33108758941769473</v>
          </cell>
          <cell r="X27">
            <v>0.44713932986376975</v>
          </cell>
          <cell r="Y27">
            <v>4.2091780737780446</v>
          </cell>
          <cell r="Z27">
            <v>3.0751446038187042</v>
          </cell>
          <cell r="AA27">
            <v>0.69819395706312781</v>
          </cell>
          <cell r="AB27">
            <v>2.702677596747181</v>
          </cell>
          <cell r="AC27">
            <v>100</v>
          </cell>
          <cell r="AD27">
            <v>0.70092898545977178</v>
          </cell>
        </row>
        <row r="28">
          <cell r="C28" t="str">
            <v>010116</v>
          </cell>
          <cell r="D28" t="str">
            <v>SELVA</v>
          </cell>
          <cell r="E28" t="str">
            <v>AMAZONAS</v>
          </cell>
          <cell r="F28" t="str">
            <v>CHACHAPOYAS</v>
          </cell>
          <cell r="G28" t="str">
            <v>OLLEROS</v>
          </cell>
          <cell r="H28">
            <v>362</v>
          </cell>
          <cell r="I28">
            <v>107</v>
          </cell>
          <cell r="J28">
            <v>255</v>
          </cell>
          <cell r="K28">
            <v>0.54</v>
          </cell>
          <cell r="L28">
            <v>67.43362690863529</v>
          </cell>
          <cell r="M28">
            <v>2.6592716373418934</v>
          </cell>
          <cell r="N28">
            <v>2.5043103525933694</v>
          </cell>
          <cell r="O28">
            <v>2.3700280485957261</v>
          </cell>
          <cell r="P28">
            <v>1.6625769903242582</v>
          </cell>
          <cell r="Q28">
            <v>2.5981060441652772</v>
          </cell>
          <cell r="R28">
            <v>1.7158692812598533</v>
          </cell>
          <cell r="S28">
            <v>3.9811757889435313</v>
          </cell>
          <cell r="T28">
            <v>1.6887082495628916</v>
          </cell>
          <cell r="U28">
            <v>1.1784748524889541</v>
          </cell>
          <cell r="V28">
            <v>0.74443069540043971</v>
          </cell>
          <cell r="W28">
            <v>0.33108758941769473</v>
          </cell>
          <cell r="X28">
            <v>0.44713932986376975</v>
          </cell>
          <cell r="Y28">
            <v>4.2091780737780446</v>
          </cell>
          <cell r="Z28">
            <v>3.0751446038187042</v>
          </cell>
          <cell r="AA28">
            <v>0.69819395706312781</v>
          </cell>
          <cell r="AB28">
            <v>2.702677596747181</v>
          </cell>
          <cell r="AC28">
            <v>100</v>
          </cell>
          <cell r="AD28">
            <v>0.70092898545977178</v>
          </cell>
        </row>
        <row r="29">
          <cell r="C29" t="str">
            <v>010117</v>
          </cell>
          <cell r="D29" t="str">
            <v>SELVA</v>
          </cell>
          <cell r="E29" t="str">
            <v>AMAZONAS</v>
          </cell>
          <cell r="F29" t="str">
            <v>CHACHAPOYAS</v>
          </cell>
          <cell r="G29" t="str">
            <v>QUINJALCA</v>
          </cell>
          <cell r="H29">
            <v>834</v>
          </cell>
          <cell r="I29">
            <v>128</v>
          </cell>
          <cell r="J29">
            <v>706</v>
          </cell>
          <cell r="K29">
            <v>0.54</v>
          </cell>
          <cell r="L29">
            <v>67.43362690863529</v>
          </cell>
          <cell r="M29">
            <v>2.6592716373418934</v>
          </cell>
          <cell r="N29">
            <v>2.5043103525933694</v>
          </cell>
          <cell r="O29">
            <v>2.3700280485957261</v>
          </cell>
          <cell r="P29">
            <v>1.6625769903242582</v>
          </cell>
          <cell r="Q29">
            <v>2.5981060441652772</v>
          </cell>
          <cell r="R29">
            <v>1.7158692812598533</v>
          </cell>
          <cell r="S29">
            <v>3.9811757889435313</v>
          </cell>
          <cell r="T29">
            <v>1.6887082495628916</v>
          </cell>
          <cell r="U29">
            <v>1.1784748524889541</v>
          </cell>
          <cell r="V29">
            <v>0.74443069540043971</v>
          </cell>
          <cell r="W29">
            <v>0.33108758941769473</v>
          </cell>
          <cell r="X29">
            <v>0.44713932986376975</v>
          </cell>
          <cell r="Y29">
            <v>4.2091780737780446</v>
          </cell>
          <cell r="Z29">
            <v>3.0751446038187042</v>
          </cell>
          <cell r="AA29">
            <v>0.69819395706312781</v>
          </cell>
          <cell r="AB29">
            <v>2.702677596747181</v>
          </cell>
          <cell r="AC29">
            <v>100</v>
          </cell>
          <cell r="AD29">
            <v>0.70092898545977178</v>
          </cell>
        </row>
        <row r="30">
          <cell r="C30" t="str">
            <v>010118</v>
          </cell>
          <cell r="D30" t="str">
            <v>SELVA</v>
          </cell>
          <cell r="E30" t="str">
            <v>AMAZONAS</v>
          </cell>
          <cell r="F30" t="str">
            <v>CHACHAPOYAS</v>
          </cell>
          <cell r="G30" t="str">
            <v>SAN FRANCISCO DE DAGUAS</v>
          </cell>
          <cell r="H30">
            <v>349</v>
          </cell>
          <cell r="I30">
            <v>264</v>
          </cell>
          <cell r="J30">
            <v>85</v>
          </cell>
          <cell r="K30">
            <v>0.54</v>
          </cell>
          <cell r="L30">
            <v>67.43362690863529</v>
          </cell>
          <cell r="M30">
            <v>2.6592716373418934</v>
          </cell>
          <cell r="N30">
            <v>2.5043103525933694</v>
          </cell>
          <cell r="O30">
            <v>2.3700280485957261</v>
          </cell>
          <cell r="P30">
            <v>1.6625769903242582</v>
          </cell>
          <cell r="Q30">
            <v>2.5981060441652772</v>
          </cell>
          <cell r="R30">
            <v>1.7158692812598533</v>
          </cell>
          <cell r="S30">
            <v>3.9811757889435313</v>
          </cell>
          <cell r="T30">
            <v>1.6887082495628916</v>
          </cell>
          <cell r="U30">
            <v>1.1784748524889541</v>
          </cell>
          <cell r="V30">
            <v>0.74443069540043971</v>
          </cell>
          <cell r="W30">
            <v>0.33108758941769473</v>
          </cell>
          <cell r="X30">
            <v>0.44713932986376975</v>
          </cell>
          <cell r="Y30">
            <v>4.2091780737780446</v>
          </cell>
          <cell r="Z30">
            <v>3.0751446038187042</v>
          </cell>
          <cell r="AA30">
            <v>0.69819395706312781</v>
          </cell>
          <cell r="AB30">
            <v>2.702677596747181</v>
          </cell>
          <cell r="AC30">
            <v>100</v>
          </cell>
          <cell r="AD30">
            <v>0.70092898545977178</v>
          </cell>
        </row>
        <row r="31">
          <cell r="C31" t="str">
            <v>010119</v>
          </cell>
          <cell r="D31" t="str">
            <v>SELVA</v>
          </cell>
          <cell r="E31" t="str">
            <v>AMAZONAS</v>
          </cell>
          <cell r="F31" t="str">
            <v>CHACHAPOYAS</v>
          </cell>
          <cell r="G31" t="str">
            <v>SAN ISIDRO DE MAINO</v>
          </cell>
          <cell r="H31">
            <v>704</v>
          </cell>
          <cell r="I31">
            <v>486</v>
          </cell>
          <cell r="J31">
            <v>218</v>
          </cell>
          <cell r="K31">
            <v>0.54</v>
          </cell>
          <cell r="L31">
            <v>67.43362690863529</v>
          </cell>
          <cell r="M31">
            <v>2.6592716373418934</v>
          </cell>
          <cell r="N31">
            <v>2.5043103525933694</v>
          </cell>
          <cell r="O31">
            <v>2.3700280485957261</v>
          </cell>
          <cell r="P31">
            <v>1.6625769903242582</v>
          </cell>
          <cell r="Q31">
            <v>2.5981060441652772</v>
          </cell>
          <cell r="R31">
            <v>1.7158692812598533</v>
          </cell>
          <cell r="S31">
            <v>3.9811757889435313</v>
          </cell>
          <cell r="T31">
            <v>1.6887082495628916</v>
          </cell>
          <cell r="U31">
            <v>1.1784748524889541</v>
          </cell>
          <cell r="V31">
            <v>0.74443069540043971</v>
          </cell>
          <cell r="W31">
            <v>0.33108758941769473</v>
          </cell>
          <cell r="X31">
            <v>0.44713932986376975</v>
          </cell>
          <cell r="Y31">
            <v>4.2091780737780446</v>
          </cell>
          <cell r="Z31">
            <v>3.0751446038187042</v>
          </cell>
          <cell r="AA31">
            <v>0.69819395706312781</v>
          </cell>
          <cell r="AB31">
            <v>2.702677596747181</v>
          </cell>
          <cell r="AC31">
            <v>100</v>
          </cell>
          <cell r="AD31">
            <v>0.70092898545977178</v>
          </cell>
        </row>
        <row r="32">
          <cell r="C32" t="str">
            <v>010120</v>
          </cell>
          <cell r="D32" t="str">
            <v>SELVA</v>
          </cell>
          <cell r="E32" t="str">
            <v>AMAZONAS</v>
          </cell>
          <cell r="F32" t="str">
            <v>CHACHAPOYAS</v>
          </cell>
          <cell r="G32" t="str">
            <v>SOLOCO</v>
          </cell>
          <cell r="H32">
            <v>1308</v>
          </cell>
          <cell r="I32">
            <v>276</v>
          </cell>
          <cell r="J32">
            <v>1032</v>
          </cell>
          <cell r="K32">
            <v>0.54</v>
          </cell>
          <cell r="L32">
            <v>67.43362690863529</v>
          </cell>
          <cell r="M32">
            <v>2.6592716373418934</v>
          </cell>
          <cell r="N32">
            <v>2.5043103525933694</v>
          </cell>
          <cell r="O32">
            <v>2.3700280485957261</v>
          </cell>
          <cell r="P32">
            <v>1.6625769903242582</v>
          </cell>
          <cell r="Q32">
            <v>2.5981060441652772</v>
          </cell>
          <cell r="R32">
            <v>1.7158692812598533</v>
          </cell>
          <cell r="S32">
            <v>3.9811757889435313</v>
          </cell>
          <cell r="T32">
            <v>1.6887082495628916</v>
          </cell>
          <cell r="U32">
            <v>1.1784748524889541</v>
          </cell>
          <cell r="V32">
            <v>0.74443069540043971</v>
          </cell>
          <cell r="W32">
            <v>0.33108758941769473</v>
          </cell>
          <cell r="X32">
            <v>0.44713932986376975</v>
          </cell>
          <cell r="Y32">
            <v>4.2091780737780446</v>
          </cell>
          <cell r="Z32">
            <v>3.0751446038187042</v>
          </cell>
          <cell r="AA32">
            <v>0.69819395706312781</v>
          </cell>
          <cell r="AB32">
            <v>2.702677596747181</v>
          </cell>
          <cell r="AC32">
            <v>100</v>
          </cell>
          <cell r="AD32">
            <v>0.70092898545977178</v>
          </cell>
        </row>
        <row r="33">
          <cell r="C33" t="str">
            <v>010121</v>
          </cell>
          <cell r="D33" t="str">
            <v>SELVA</v>
          </cell>
          <cell r="E33" t="str">
            <v>AMAZONAS</v>
          </cell>
          <cell r="F33" t="str">
            <v>CHACHAPOYAS</v>
          </cell>
          <cell r="G33" t="str">
            <v>SONCHE</v>
          </cell>
          <cell r="H33">
            <v>219</v>
          </cell>
          <cell r="I33">
            <v>98</v>
          </cell>
          <cell r="J33">
            <v>121</v>
          </cell>
          <cell r="K33">
            <v>0.54</v>
          </cell>
          <cell r="L33">
            <v>67.43362690863529</v>
          </cell>
          <cell r="M33">
            <v>2.6592716373418934</v>
          </cell>
          <cell r="N33">
            <v>2.5043103525933694</v>
          </cell>
          <cell r="O33">
            <v>2.3700280485957261</v>
          </cell>
          <cell r="P33">
            <v>1.6625769903242582</v>
          </cell>
          <cell r="Q33">
            <v>2.5981060441652772</v>
          </cell>
          <cell r="R33">
            <v>1.7158692812598533</v>
          </cell>
          <cell r="S33">
            <v>3.9811757889435313</v>
          </cell>
          <cell r="T33">
            <v>1.6887082495628916</v>
          </cell>
          <cell r="U33">
            <v>1.1784748524889541</v>
          </cell>
          <cell r="V33">
            <v>0.74443069540043971</v>
          </cell>
          <cell r="W33">
            <v>0.33108758941769473</v>
          </cell>
          <cell r="X33">
            <v>0.44713932986376975</v>
          </cell>
          <cell r="Y33">
            <v>4.2091780737780446</v>
          </cell>
          <cell r="Z33">
            <v>3.0751446038187042</v>
          </cell>
          <cell r="AA33">
            <v>0.69819395706312781</v>
          </cell>
          <cell r="AB33">
            <v>2.702677596747181</v>
          </cell>
          <cell r="AC33">
            <v>100</v>
          </cell>
          <cell r="AD33">
            <v>0.70092898545977178</v>
          </cell>
        </row>
        <row r="34">
          <cell r="C34" t="str">
            <v>010203</v>
          </cell>
          <cell r="D34" t="str">
            <v>SELVA</v>
          </cell>
          <cell r="E34" t="str">
            <v>AMAZONAS</v>
          </cell>
          <cell r="F34" t="str">
            <v>BAGUA</v>
          </cell>
          <cell r="G34" t="str">
            <v>COPALLIN</v>
          </cell>
          <cell r="H34">
            <v>6316</v>
          </cell>
          <cell r="I34">
            <v>1911</v>
          </cell>
          <cell r="J34">
            <v>4405</v>
          </cell>
          <cell r="K34">
            <v>0.54</v>
          </cell>
          <cell r="L34">
            <v>67.43362690863529</v>
          </cell>
          <cell r="M34">
            <v>2.6592716373418934</v>
          </cell>
          <cell r="N34">
            <v>2.5043103525933694</v>
          </cell>
          <cell r="O34">
            <v>2.3700280485957261</v>
          </cell>
          <cell r="P34">
            <v>1.6625769903242582</v>
          </cell>
          <cell r="Q34">
            <v>2.5981060441652772</v>
          </cell>
          <cell r="R34">
            <v>1.7158692812598533</v>
          </cell>
          <cell r="S34">
            <v>3.9811757889435313</v>
          </cell>
          <cell r="T34">
            <v>1.6887082495628916</v>
          </cell>
          <cell r="U34">
            <v>1.1784748524889541</v>
          </cell>
          <cell r="V34">
            <v>0.74443069540043971</v>
          </cell>
          <cell r="W34">
            <v>0.33108758941769473</v>
          </cell>
          <cell r="X34">
            <v>0.44713932986376975</v>
          </cell>
          <cell r="Y34">
            <v>4.2091780737780446</v>
          </cell>
          <cell r="Z34">
            <v>3.0751446038187042</v>
          </cell>
          <cell r="AA34">
            <v>0.69819395706312781</v>
          </cell>
          <cell r="AB34">
            <v>2.702677596747181</v>
          </cell>
          <cell r="AC34">
            <v>100</v>
          </cell>
          <cell r="AD34">
            <v>0.70092898545977178</v>
          </cell>
        </row>
        <row r="35">
          <cell r="C35" t="str">
            <v>010204</v>
          </cell>
          <cell r="D35" t="str">
            <v>SELVA</v>
          </cell>
          <cell r="E35" t="str">
            <v>AMAZONAS</v>
          </cell>
          <cell r="F35" t="str">
            <v>BAGUA</v>
          </cell>
          <cell r="G35" t="str">
            <v>EL PARCO</v>
          </cell>
          <cell r="H35">
            <v>1483</v>
          </cell>
          <cell r="I35">
            <v>758</v>
          </cell>
          <cell r="J35">
            <v>725</v>
          </cell>
          <cell r="K35">
            <v>0.54</v>
          </cell>
          <cell r="L35">
            <v>67.43362690863529</v>
          </cell>
          <cell r="M35">
            <v>2.6592716373418934</v>
          </cell>
          <cell r="N35">
            <v>2.5043103525933694</v>
          </cell>
          <cell r="O35">
            <v>2.3700280485957261</v>
          </cell>
          <cell r="P35">
            <v>1.6625769903242582</v>
          </cell>
          <cell r="Q35">
            <v>2.5981060441652772</v>
          </cell>
          <cell r="R35">
            <v>1.7158692812598533</v>
          </cell>
          <cell r="S35">
            <v>3.9811757889435313</v>
          </cell>
          <cell r="T35">
            <v>1.6887082495628916</v>
          </cell>
          <cell r="U35">
            <v>1.1784748524889541</v>
          </cell>
          <cell r="V35">
            <v>0.74443069540043971</v>
          </cell>
          <cell r="W35">
            <v>0.33108758941769473</v>
          </cell>
          <cell r="X35">
            <v>0.44713932986376975</v>
          </cell>
          <cell r="Y35">
            <v>4.2091780737780446</v>
          </cell>
          <cell r="Z35">
            <v>3.0751446038187042</v>
          </cell>
          <cell r="AA35">
            <v>0.69819395706312781</v>
          </cell>
          <cell r="AB35">
            <v>2.702677596747181</v>
          </cell>
          <cell r="AC35">
            <v>100</v>
          </cell>
          <cell r="AD35">
            <v>0.70092898545977178</v>
          </cell>
        </row>
        <row r="36">
          <cell r="C36" t="str">
            <v>010206</v>
          </cell>
          <cell r="D36" t="str">
            <v>SELVA</v>
          </cell>
          <cell r="E36" t="str">
            <v>AMAZONAS</v>
          </cell>
          <cell r="F36" t="str">
            <v>BAGUA</v>
          </cell>
          <cell r="G36" t="str">
            <v>LA PECA</v>
          </cell>
          <cell r="H36">
            <v>8019</v>
          </cell>
          <cell r="I36">
            <v>4553</v>
          </cell>
          <cell r="J36">
            <v>3466</v>
          </cell>
          <cell r="K36">
            <v>0.49199999999999999</v>
          </cell>
          <cell r="L36">
            <v>36.79</v>
          </cell>
          <cell r="M36">
            <v>15.26</v>
          </cell>
          <cell r="N36">
            <v>2</v>
          </cell>
          <cell r="O36">
            <v>3.49</v>
          </cell>
          <cell r="P36">
            <v>4.51</v>
          </cell>
          <cell r="Q36">
            <v>2.4700000000000002</v>
          </cell>
          <cell r="R36">
            <v>3.57</v>
          </cell>
          <cell r="S36">
            <v>5.86</v>
          </cell>
          <cell r="T36">
            <v>3.49</v>
          </cell>
          <cell r="U36">
            <v>3.58</v>
          </cell>
          <cell r="V36">
            <v>0.88</v>
          </cell>
          <cell r="W36">
            <v>0.65</v>
          </cell>
          <cell r="X36">
            <v>0.09</v>
          </cell>
          <cell r="Y36">
            <v>6.7</v>
          </cell>
          <cell r="Z36">
            <v>10.14</v>
          </cell>
          <cell r="AA36">
            <v>0.19</v>
          </cell>
          <cell r="AB36">
            <v>0.33</v>
          </cell>
          <cell r="AC36">
            <v>99.999999999999986</v>
          </cell>
          <cell r="AD36">
            <v>0.52049999999999996</v>
          </cell>
        </row>
        <row r="37">
          <cell r="C37" t="str">
            <v>010301</v>
          </cell>
          <cell r="D37" t="str">
            <v>SELVA</v>
          </cell>
          <cell r="E37" t="str">
            <v>AMAZONAS</v>
          </cell>
          <cell r="F37" t="str">
            <v>BONGARA</v>
          </cell>
          <cell r="G37" t="str">
            <v>JUMBILLA</v>
          </cell>
          <cell r="H37">
            <v>1755</v>
          </cell>
          <cell r="I37">
            <v>1550</v>
          </cell>
          <cell r="J37">
            <v>205</v>
          </cell>
          <cell r="K37">
            <v>0.54</v>
          </cell>
          <cell r="L37">
            <v>77.150000000000006</v>
          </cell>
          <cell r="M37">
            <v>0.12</v>
          </cell>
          <cell r="N37">
            <v>1.37</v>
          </cell>
          <cell r="O37">
            <v>1.45</v>
          </cell>
          <cell r="P37">
            <v>0.66</v>
          </cell>
          <cell r="Q37">
            <v>1.67</v>
          </cell>
          <cell r="R37">
            <v>1.84</v>
          </cell>
          <cell r="S37">
            <v>4.8499999999999996</v>
          </cell>
          <cell r="T37">
            <v>1.67</v>
          </cell>
          <cell r="U37">
            <v>0.92</v>
          </cell>
          <cell r="V37">
            <v>0.38</v>
          </cell>
          <cell r="W37">
            <v>7.0000000000000007E-2</v>
          </cell>
          <cell r="X37">
            <v>0.08</v>
          </cell>
          <cell r="Y37">
            <v>7.17</v>
          </cell>
          <cell r="Z37">
            <v>0.02</v>
          </cell>
          <cell r="AA37">
            <v>0.28000000000000003</v>
          </cell>
          <cell r="AB37">
            <v>0.3</v>
          </cell>
          <cell r="AC37">
            <v>100</v>
          </cell>
          <cell r="AD37">
            <v>0.77270000000000005</v>
          </cell>
        </row>
        <row r="38">
          <cell r="C38" t="str">
            <v>010302</v>
          </cell>
          <cell r="D38" t="str">
            <v>SELVA</v>
          </cell>
          <cell r="E38" t="str">
            <v>AMAZONAS</v>
          </cell>
          <cell r="F38" t="str">
            <v>BONGARA</v>
          </cell>
          <cell r="G38" t="str">
            <v>CHISQUILLA</v>
          </cell>
          <cell r="H38">
            <v>336</v>
          </cell>
          <cell r="I38">
            <v>136</v>
          </cell>
          <cell r="J38">
            <v>200</v>
          </cell>
          <cell r="K38">
            <v>0.54</v>
          </cell>
          <cell r="L38">
            <v>67.43362690863529</v>
          </cell>
          <cell r="M38">
            <v>2.6592716373418934</v>
          </cell>
          <cell r="N38">
            <v>2.5043103525933694</v>
          </cell>
          <cell r="O38">
            <v>2.3700280485957261</v>
          </cell>
          <cell r="P38">
            <v>1.6625769903242582</v>
          </cell>
          <cell r="Q38">
            <v>2.5981060441652772</v>
          </cell>
          <cell r="R38">
            <v>1.7158692812598533</v>
          </cell>
          <cell r="S38">
            <v>3.9811757889435313</v>
          </cell>
          <cell r="T38">
            <v>1.6887082495628916</v>
          </cell>
          <cell r="U38">
            <v>1.1784748524889541</v>
          </cell>
          <cell r="V38">
            <v>0.74443069540043971</v>
          </cell>
          <cell r="W38">
            <v>0.33108758941769473</v>
          </cell>
          <cell r="X38">
            <v>0.44713932986376975</v>
          </cell>
          <cell r="Y38">
            <v>4.2091780737780446</v>
          </cell>
          <cell r="Z38">
            <v>3.0751446038187042</v>
          </cell>
          <cell r="AA38">
            <v>0.69819395706312781</v>
          </cell>
          <cell r="AB38">
            <v>2.702677596747181</v>
          </cell>
          <cell r="AC38">
            <v>100</v>
          </cell>
          <cell r="AD38">
            <v>0.70092898545977178</v>
          </cell>
        </row>
        <row r="39">
          <cell r="C39" t="str">
            <v>010303</v>
          </cell>
          <cell r="D39" t="str">
            <v>SELVA</v>
          </cell>
          <cell r="E39" t="str">
            <v>AMAZONAS</v>
          </cell>
          <cell r="F39" t="str">
            <v>BONGARA</v>
          </cell>
          <cell r="G39" t="str">
            <v>CHURUJA</v>
          </cell>
          <cell r="H39">
            <v>268</v>
          </cell>
          <cell r="I39">
            <v>245</v>
          </cell>
          <cell r="J39">
            <v>23</v>
          </cell>
          <cell r="K39">
            <v>0.54</v>
          </cell>
          <cell r="L39">
            <v>67.43362690863529</v>
          </cell>
          <cell r="M39">
            <v>2.6592716373418934</v>
          </cell>
          <cell r="N39">
            <v>2.5043103525933694</v>
          </cell>
          <cell r="O39">
            <v>2.3700280485957261</v>
          </cell>
          <cell r="P39">
            <v>1.6625769903242582</v>
          </cell>
          <cell r="Q39">
            <v>2.5981060441652772</v>
          </cell>
          <cell r="R39">
            <v>1.7158692812598533</v>
          </cell>
          <cell r="S39">
            <v>3.9811757889435313</v>
          </cell>
          <cell r="T39">
            <v>1.6887082495628916</v>
          </cell>
          <cell r="U39">
            <v>1.1784748524889541</v>
          </cell>
          <cell r="V39">
            <v>0.74443069540043971</v>
          </cell>
          <cell r="W39">
            <v>0.33108758941769473</v>
          </cell>
          <cell r="X39">
            <v>0.44713932986376975</v>
          </cell>
          <cell r="Y39">
            <v>4.2091780737780446</v>
          </cell>
          <cell r="Z39">
            <v>3.0751446038187042</v>
          </cell>
          <cell r="AA39">
            <v>0.69819395706312781</v>
          </cell>
          <cell r="AB39">
            <v>2.702677596747181</v>
          </cell>
          <cell r="AC39">
            <v>100</v>
          </cell>
          <cell r="AD39">
            <v>0.70092898545977178</v>
          </cell>
        </row>
        <row r="40">
          <cell r="C40" t="str">
            <v>010304</v>
          </cell>
          <cell r="D40" t="str">
            <v>SELVA</v>
          </cell>
          <cell r="E40" t="str">
            <v>AMAZONAS</v>
          </cell>
          <cell r="F40" t="str">
            <v>BONGARA</v>
          </cell>
          <cell r="G40" t="str">
            <v>COROSHA</v>
          </cell>
          <cell r="H40">
            <v>1035</v>
          </cell>
          <cell r="I40">
            <v>146</v>
          </cell>
          <cell r="J40">
            <v>889</v>
          </cell>
          <cell r="K40">
            <v>0.54</v>
          </cell>
          <cell r="L40">
            <v>67.43362690863529</v>
          </cell>
          <cell r="M40">
            <v>2.6592716373418934</v>
          </cell>
          <cell r="N40">
            <v>2.5043103525933694</v>
          </cell>
          <cell r="O40">
            <v>2.3700280485957261</v>
          </cell>
          <cell r="P40">
            <v>1.6625769903242582</v>
          </cell>
          <cell r="Q40">
            <v>2.5981060441652772</v>
          </cell>
          <cell r="R40">
            <v>1.7158692812598533</v>
          </cell>
          <cell r="S40">
            <v>3.9811757889435313</v>
          </cell>
          <cell r="T40">
            <v>1.6887082495628916</v>
          </cell>
          <cell r="U40">
            <v>1.1784748524889541</v>
          </cell>
          <cell r="V40">
            <v>0.74443069540043971</v>
          </cell>
          <cell r="W40">
            <v>0.33108758941769473</v>
          </cell>
          <cell r="X40">
            <v>0.44713932986376975</v>
          </cell>
          <cell r="Y40">
            <v>4.2091780737780446</v>
          </cell>
          <cell r="Z40">
            <v>3.0751446038187042</v>
          </cell>
          <cell r="AA40">
            <v>0.69819395706312781</v>
          </cell>
          <cell r="AB40">
            <v>2.702677596747181</v>
          </cell>
          <cell r="AC40">
            <v>100</v>
          </cell>
          <cell r="AD40">
            <v>0.70092898545977178</v>
          </cell>
        </row>
        <row r="41">
          <cell r="C41" t="str">
            <v>010305</v>
          </cell>
          <cell r="D41" t="str">
            <v>SELVA</v>
          </cell>
          <cell r="E41" t="str">
            <v>AMAZONAS</v>
          </cell>
          <cell r="F41" t="str">
            <v>BONGARA</v>
          </cell>
          <cell r="G41" t="str">
            <v>CUISPES</v>
          </cell>
          <cell r="H41">
            <v>896</v>
          </cell>
          <cell r="I41">
            <v>418</v>
          </cell>
          <cell r="J41">
            <v>478</v>
          </cell>
          <cell r="K41">
            <v>0.54</v>
          </cell>
          <cell r="L41">
            <v>67.43362690863529</v>
          </cell>
          <cell r="M41">
            <v>2.6592716373418934</v>
          </cell>
          <cell r="N41">
            <v>2.5043103525933694</v>
          </cell>
          <cell r="O41">
            <v>2.3700280485957261</v>
          </cell>
          <cell r="P41">
            <v>1.6625769903242582</v>
          </cell>
          <cell r="Q41">
            <v>2.5981060441652772</v>
          </cell>
          <cell r="R41">
            <v>1.7158692812598533</v>
          </cell>
          <cell r="S41">
            <v>3.9811757889435313</v>
          </cell>
          <cell r="T41">
            <v>1.6887082495628916</v>
          </cell>
          <cell r="U41">
            <v>1.1784748524889541</v>
          </cell>
          <cell r="V41">
            <v>0.74443069540043971</v>
          </cell>
          <cell r="W41">
            <v>0.33108758941769473</v>
          </cell>
          <cell r="X41">
            <v>0.44713932986376975</v>
          </cell>
          <cell r="Y41">
            <v>4.2091780737780446</v>
          </cell>
          <cell r="Z41">
            <v>3.0751446038187042</v>
          </cell>
          <cell r="AA41">
            <v>0.69819395706312781</v>
          </cell>
          <cell r="AB41">
            <v>2.702677596747181</v>
          </cell>
          <cell r="AC41">
            <v>100</v>
          </cell>
          <cell r="AD41">
            <v>0.70092898545977178</v>
          </cell>
        </row>
        <row r="42">
          <cell r="C42" t="str">
            <v>010306</v>
          </cell>
          <cell r="D42" t="str">
            <v>SELVA</v>
          </cell>
          <cell r="E42" t="str">
            <v>AMAZONAS</v>
          </cell>
          <cell r="F42" t="str">
            <v>BONGARA</v>
          </cell>
          <cell r="G42" t="str">
            <v>FLORIDA</v>
          </cell>
          <cell r="H42">
            <v>8576</v>
          </cell>
          <cell r="I42">
            <v>4939</v>
          </cell>
          <cell r="J42">
            <v>3637</v>
          </cell>
          <cell r="K42">
            <v>0.46</v>
          </cell>
          <cell r="L42">
            <v>53.79</v>
          </cell>
          <cell r="M42">
            <v>5.93</v>
          </cell>
          <cell r="N42">
            <v>3.92</v>
          </cell>
          <cell r="O42">
            <v>4.0599999999999996</v>
          </cell>
          <cell r="P42">
            <v>2.0099999999999998</v>
          </cell>
          <cell r="Q42">
            <v>3.63</v>
          </cell>
          <cell r="R42">
            <v>2.4500000000000002</v>
          </cell>
          <cell r="S42">
            <v>6.41</v>
          </cell>
          <cell r="T42">
            <v>2.5</v>
          </cell>
          <cell r="U42">
            <v>1.08</v>
          </cell>
          <cell r="V42">
            <v>0.55000000000000004</v>
          </cell>
          <cell r="W42">
            <v>0.06</v>
          </cell>
          <cell r="X42">
            <v>0.3</v>
          </cell>
          <cell r="Y42">
            <v>4.82</v>
          </cell>
          <cell r="Z42">
            <v>6.41</v>
          </cell>
          <cell r="AA42">
            <v>1.4</v>
          </cell>
          <cell r="AB42">
            <v>0.68</v>
          </cell>
          <cell r="AC42">
            <v>100</v>
          </cell>
          <cell r="AD42">
            <v>0.59719999999999995</v>
          </cell>
        </row>
        <row r="43">
          <cell r="C43" t="str">
            <v>010307</v>
          </cell>
          <cell r="D43" t="str">
            <v>SELVA</v>
          </cell>
          <cell r="E43" t="str">
            <v>AMAZONAS</v>
          </cell>
          <cell r="F43" t="str">
            <v>BONGARA</v>
          </cell>
          <cell r="G43" t="str">
            <v>JAZAN</v>
          </cell>
          <cell r="H43">
            <v>9297</v>
          </cell>
          <cell r="I43">
            <v>7622</v>
          </cell>
          <cell r="J43">
            <v>1675</v>
          </cell>
          <cell r="K43">
            <v>0.45800000000000002</v>
          </cell>
          <cell r="L43">
            <v>52.42</v>
          </cell>
          <cell r="M43">
            <v>9.39</v>
          </cell>
          <cell r="N43">
            <v>4.24</v>
          </cell>
          <cell r="O43">
            <v>3.12</v>
          </cell>
          <cell r="P43">
            <v>1.8</v>
          </cell>
          <cell r="Q43">
            <v>6.36</v>
          </cell>
          <cell r="R43">
            <v>0.6</v>
          </cell>
          <cell r="S43">
            <v>0.6</v>
          </cell>
          <cell r="T43">
            <v>2.65</v>
          </cell>
          <cell r="U43">
            <v>1.05</v>
          </cell>
          <cell r="V43">
            <v>1.45</v>
          </cell>
          <cell r="W43">
            <v>0.41</v>
          </cell>
          <cell r="X43">
            <v>0.09</v>
          </cell>
          <cell r="Y43">
            <v>8.16</v>
          </cell>
          <cell r="Z43">
            <v>5.41</v>
          </cell>
          <cell r="AA43">
            <v>0.84</v>
          </cell>
          <cell r="AB43">
            <v>1.41</v>
          </cell>
          <cell r="AC43">
            <v>99.999999999999986</v>
          </cell>
          <cell r="AD43">
            <v>0.61809999999999998</v>
          </cell>
        </row>
        <row r="44">
          <cell r="C44" t="str">
            <v>010308</v>
          </cell>
          <cell r="D44" t="str">
            <v>SELVA</v>
          </cell>
          <cell r="E44" t="str">
            <v>AMAZONAS</v>
          </cell>
          <cell r="F44" t="str">
            <v>BONGARA</v>
          </cell>
          <cell r="G44" t="str">
            <v>RECTA</v>
          </cell>
          <cell r="H44">
            <v>204</v>
          </cell>
          <cell r="I44">
            <v>71</v>
          </cell>
          <cell r="J44">
            <v>133</v>
          </cell>
          <cell r="K44">
            <v>0.54</v>
          </cell>
          <cell r="L44">
            <v>67.43362690863529</v>
          </cell>
          <cell r="M44">
            <v>2.6592716373418934</v>
          </cell>
          <cell r="N44">
            <v>2.5043103525933694</v>
          </cell>
          <cell r="O44">
            <v>2.3700280485957261</v>
          </cell>
          <cell r="P44">
            <v>1.6625769903242582</v>
          </cell>
          <cell r="Q44">
            <v>2.5981060441652772</v>
          </cell>
          <cell r="R44">
            <v>1.7158692812598533</v>
          </cell>
          <cell r="S44">
            <v>3.9811757889435313</v>
          </cell>
          <cell r="T44">
            <v>1.6887082495628916</v>
          </cell>
          <cell r="U44">
            <v>1.1784748524889541</v>
          </cell>
          <cell r="V44">
            <v>0.74443069540043971</v>
          </cell>
          <cell r="W44">
            <v>0.33108758941769473</v>
          </cell>
          <cell r="X44">
            <v>0.44713932986376975</v>
          </cell>
          <cell r="Y44">
            <v>4.2091780737780446</v>
          </cell>
          <cell r="Z44">
            <v>3.0751446038187042</v>
          </cell>
          <cell r="AA44">
            <v>0.69819395706312781</v>
          </cell>
          <cell r="AB44">
            <v>2.702677596747181</v>
          </cell>
          <cell r="AC44">
            <v>100</v>
          </cell>
          <cell r="AD44">
            <v>0.70092898545977178</v>
          </cell>
        </row>
        <row r="45">
          <cell r="C45" t="str">
            <v>010309</v>
          </cell>
          <cell r="D45" t="str">
            <v>SELVA</v>
          </cell>
          <cell r="E45" t="str">
            <v>AMAZONAS</v>
          </cell>
          <cell r="F45" t="str">
            <v>BONGARA</v>
          </cell>
          <cell r="G45" t="str">
            <v>SAN CARLOS</v>
          </cell>
          <cell r="H45">
            <v>313</v>
          </cell>
          <cell r="I45">
            <v>252</v>
          </cell>
          <cell r="J45">
            <v>61</v>
          </cell>
          <cell r="K45">
            <v>0.54</v>
          </cell>
          <cell r="L45">
            <v>67.43362690863529</v>
          </cell>
          <cell r="M45">
            <v>2.6592716373418934</v>
          </cell>
          <cell r="N45">
            <v>2.5043103525933694</v>
          </cell>
          <cell r="O45">
            <v>2.3700280485957261</v>
          </cell>
          <cell r="P45">
            <v>1.6625769903242582</v>
          </cell>
          <cell r="Q45">
            <v>2.5981060441652772</v>
          </cell>
          <cell r="R45">
            <v>1.7158692812598533</v>
          </cell>
          <cell r="S45">
            <v>3.9811757889435313</v>
          </cell>
          <cell r="T45">
            <v>1.6887082495628916</v>
          </cell>
          <cell r="U45">
            <v>1.1784748524889541</v>
          </cell>
          <cell r="V45">
            <v>0.74443069540043971</v>
          </cell>
          <cell r="W45">
            <v>0.33108758941769473</v>
          </cell>
          <cell r="X45">
            <v>0.44713932986376975</v>
          </cell>
          <cell r="Y45">
            <v>4.2091780737780446</v>
          </cell>
          <cell r="Z45">
            <v>3.0751446038187042</v>
          </cell>
          <cell r="AA45">
            <v>0.69819395706312781</v>
          </cell>
          <cell r="AB45">
            <v>2.702677596747181</v>
          </cell>
          <cell r="AC45">
            <v>100</v>
          </cell>
          <cell r="AD45">
            <v>0.70092898545977178</v>
          </cell>
        </row>
        <row r="46">
          <cell r="C46" t="str">
            <v>010310</v>
          </cell>
          <cell r="D46" t="str">
            <v>SELVA</v>
          </cell>
          <cell r="E46" t="str">
            <v>AMAZONAS</v>
          </cell>
          <cell r="F46" t="str">
            <v>BONGARA</v>
          </cell>
          <cell r="G46" t="str">
            <v>SHIPASBAMBA</v>
          </cell>
          <cell r="H46">
            <v>1802</v>
          </cell>
          <cell r="I46">
            <v>1052</v>
          </cell>
          <cell r="J46">
            <v>750</v>
          </cell>
          <cell r="K46">
            <v>0.54</v>
          </cell>
          <cell r="L46">
            <v>67.43362690863529</v>
          </cell>
          <cell r="M46">
            <v>2.6592716373418934</v>
          </cell>
          <cell r="N46">
            <v>2.5043103525933694</v>
          </cell>
          <cell r="O46">
            <v>2.3700280485957261</v>
          </cell>
          <cell r="P46">
            <v>1.6625769903242582</v>
          </cell>
          <cell r="Q46">
            <v>2.5981060441652772</v>
          </cell>
          <cell r="R46">
            <v>1.7158692812598533</v>
          </cell>
          <cell r="S46">
            <v>3.9811757889435313</v>
          </cell>
          <cell r="T46">
            <v>1.6887082495628916</v>
          </cell>
          <cell r="U46">
            <v>1.1784748524889541</v>
          </cell>
          <cell r="V46">
            <v>0.74443069540043971</v>
          </cell>
          <cell r="W46">
            <v>0.33108758941769473</v>
          </cell>
          <cell r="X46">
            <v>0.44713932986376975</v>
          </cell>
          <cell r="Y46">
            <v>4.2091780737780446</v>
          </cell>
          <cell r="Z46">
            <v>3.0751446038187042</v>
          </cell>
          <cell r="AA46">
            <v>0.69819395706312781</v>
          </cell>
          <cell r="AB46">
            <v>2.702677596747181</v>
          </cell>
          <cell r="AC46">
            <v>100</v>
          </cell>
          <cell r="AD46">
            <v>0.70092898545977178</v>
          </cell>
        </row>
        <row r="47">
          <cell r="C47" t="str">
            <v>010311</v>
          </cell>
          <cell r="D47" t="str">
            <v>SELVA</v>
          </cell>
          <cell r="E47" t="str">
            <v>AMAZONAS</v>
          </cell>
          <cell r="F47" t="str">
            <v>BONGARA</v>
          </cell>
          <cell r="G47" t="str">
            <v>VALERA</v>
          </cell>
          <cell r="H47">
            <v>1280</v>
          </cell>
          <cell r="I47">
            <v>433</v>
          </cell>
          <cell r="J47">
            <v>847</v>
          </cell>
          <cell r="K47">
            <v>0.54</v>
          </cell>
          <cell r="L47">
            <v>67.43362690863529</v>
          </cell>
          <cell r="M47">
            <v>2.6592716373418934</v>
          </cell>
          <cell r="N47">
            <v>2.5043103525933694</v>
          </cell>
          <cell r="O47">
            <v>2.3700280485957261</v>
          </cell>
          <cell r="P47">
            <v>1.6625769903242582</v>
          </cell>
          <cell r="Q47">
            <v>2.5981060441652772</v>
          </cell>
          <cell r="R47">
            <v>1.7158692812598533</v>
          </cell>
          <cell r="S47">
            <v>3.9811757889435313</v>
          </cell>
          <cell r="T47">
            <v>1.6887082495628916</v>
          </cell>
          <cell r="U47">
            <v>1.1784748524889541</v>
          </cell>
          <cell r="V47">
            <v>0.74443069540043971</v>
          </cell>
          <cell r="W47">
            <v>0.33108758941769473</v>
          </cell>
          <cell r="X47">
            <v>0.44713932986376975</v>
          </cell>
          <cell r="Y47">
            <v>4.2091780737780446</v>
          </cell>
          <cell r="Z47">
            <v>3.0751446038187042</v>
          </cell>
          <cell r="AA47">
            <v>0.69819395706312781</v>
          </cell>
          <cell r="AB47">
            <v>2.702677596747181</v>
          </cell>
          <cell r="AC47">
            <v>100</v>
          </cell>
          <cell r="AD47">
            <v>0.70092898545977178</v>
          </cell>
        </row>
        <row r="48">
          <cell r="C48" t="str">
            <v>010312</v>
          </cell>
          <cell r="D48" t="str">
            <v>SELVA</v>
          </cell>
          <cell r="E48" t="str">
            <v>AMAZONAS</v>
          </cell>
          <cell r="F48" t="str">
            <v>BONGARA</v>
          </cell>
          <cell r="G48" t="str">
            <v>YAMBRASBAMBA</v>
          </cell>
          <cell r="H48">
            <v>8385</v>
          </cell>
          <cell r="I48">
            <v>3100</v>
          </cell>
          <cell r="J48">
            <v>5285</v>
          </cell>
          <cell r="K48">
            <v>0.36</v>
          </cell>
          <cell r="L48">
            <v>67.53</v>
          </cell>
          <cell r="M48">
            <v>2.4500000000000002</v>
          </cell>
          <cell r="N48">
            <v>1.88</v>
          </cell>
          <cell r="O48">
            <v>2.2200000000000002</v>
          </cell>
          <cell r="P48">
            <v>0.91</v>
          </cell>
          <cell r="Q48">
            <v>1.88</v>
          </cell>
          <cell r="R48">
            <v>2.17</v>
          </cell>
          <cell r="S48">
            <v>2.93</v>
          </cell>
          <cell r="T48">
            <v>3.42</v>
          </cell>
          <cell r="U48">
            <v>1.51</v>
          </cell>
          <cell r="V48">
            <v>1.17</v>
          </cell>
          <cell r="W48">
            <v>0.86</v>
          </cell>
          <cell r="X48">
            <v>0.72</v>
          </cell>
          <cell r="Y48">
            <v>2.8</v>
          </cell>
          <cell r="Z48">
            <v>3</v>
          </cell>
          <cell r="AA48">
            <v>3.03</v>
          </cell>
          <cell r="AB48">
            <v>1.52</v>
          </cell>
          <cell r="AC48">
            <v>100</v>
          </cell>
          <cell r="AD48">
            <v>0.69980000000000009</v>
          </cell>
        </row>
        <row r="49">
          <cell r="C49" t="str">
            <v>010402</v>
          </cell>
          <cell r="D49" t="str">
            <v>SELVA</v>
          </cell>
          <cell r="E49" t="str">
            <v>AMAZONAS</v>
          </cell>
          <cell r="F49" t="str">
            <v>CONDORCANQUI</v>
          </cell>
          <cell r="G49" t="str">
            <v>EL CENEPA</v>
          </cell>
          <cell r="H49">
            <v>9572</v>
          </cell>
          <cell r="I49">
            <v>1224</v>
          </cell>
          <cell r="J49">
            <v>8348</v>
          </cell>
          <cell r="K49">
            <v>0.54</v>
          </cell>
          <cell r="L49">
            <v>67.43362690863529</v>
          </cell>
          <cell r="M49">
            <v>2.6592716373418934</v>
          </cell>
          <cell r="N49">
            <v>2.5043103525933694</v>
          </cell>
          <cell r="O49">
            <v>2.3700280485957261</v>
          </cell>
          <cell r="P49">
            <v>1.6625769903242582</v>
          </cell>
          <cell r="Q49">
            <v>2.5981060441652772</v>
          </cell>
          <cell r="R49">
            <v>1.7158692812598533</v>
          </cell>
          <cell r="S49">
            <v>3.9811757889435313</v>
          </cell>
          <cell r="T49">
            <v>1.6887082495628916</v>
          </cell>
          <cell r="U49">
            <v>1.1784748524889541</v>
          </cell>
          <cell r="V49">
            <v>0.74443069540043971</v>
          </cell>
          <cell r="W49">
            <v>0.33108758941769473</v>
          </cell>
          <cell r="X49">
            <v>0.44713932986376975</v>
          </cell>
          <cell r="Y49">
            <v>4.2091780737780446</v>
          </cell>
          <cell r="Z49">
            <v>3.0751446038187042</v>
          </cell>
          <cell r="AA49">
            <v>0.69819395706312781</v>
          </cell>
          <cell r="AB49">
            <v>2.702677596747181</v>
          </cell>
          <cell r="AC49">
            <v>100</v>
          </cell>
          <cell r="AD49">
            <v>0.70092898545977178</v>
          </cell>
        </row>
        <row r="50">
          <cell r="C50" t="str">
            <v>010501</v>
          </cell>
          <cell r="D50" t="str">
            <v>SIERRA</v>
          </cell>
          <cell r="E50" t="str">
            <v>AMAZONAS</v>
          </cell>
          <cell r="F50" t="str">
            <v>LUYA</v>
          </cell>
          <cell r="G50" t="str">
            <v>LAMUD</v>
          </cell>
          <cell r="H50">
            <v>2292</v>
          </cell>
          <cell r="I50">
            <v>1987</v>
          </cell>
          <cell r="J50">
            <v>305</v>
          </cell>
          <cell r="K50">
            <v>0.42</v>
          </cell>
          <cell r="L50">
            <v>75.89</v>
          </cell>
          <cell r="M50">
            <v>0.49</v>
          </cell>
          <cell r="N50">
            <v>0.77</v>
          </cell>
          <cell r="O50">
            <v>1.79</v>
          </cell>
          <cell r="P50">
            <v>1.32</v>
          </cell>
          <cell r="Q50">
            <v>1.42</v>
          </cell>
          <cell r="R50">
            <v>1.74</v>
          </cell>
          <cell r="S50">
            <v>1.73</v>
          </cell>
          <cell r="T50">
            <v>0.22</v>
          </cell>
          <cell r="U50">
            <v>0.88</v>
          </cell>
          <cell r="V50">
            <v>1.2</v>
          </cell>
          <cell r="W50">
            <v>0.05</v>
          </cell>
          <cell r="X50">
            <v>0.64</v>
          </cell>
          <cell r="Y50">
            <v>7.38</v>
          </cell>
          <cell r="Z50">
            <v>0.14000000000000001</v>
          </cell>
          <cell r="AA50">
            <v>0.19</v>
          </cell>
          <cell r="AB50">
            <v>4.1500000000000004</v>
          </cell>
          <cell r="AC50">
            <v>99.999999999999986</v>
          </cell>
          <cell r="AD50">
            <v>0.76379999999999992</v>
          </cell>
        </row>
        <row r="51">
          <cell r="C51" t="str">
            <v>010502</v>
          </cell>
          <cell r="D51" t="str">
            <v>SELVA</v>
          </cell>
          <cell r="E51" t="str">
            <v>AMAZONAS</v>
          </cell>
          <cell r="F51" t="str">
            <v>LUYA</v>
          </cell>
          <cell r="G51" t="str">
            <v>CAMPORREDONDO</v>
          </cell>
          <cell r="H51">
            <v>7088</v>
          </cell>
          <cell r="I51">
            <v>4484</v>
          </cell>
          <cell r="J51">
            <v>2604</v>
          </cell>
          <cell r="K51">
            <v>0.41</v>
          </cell>
          <cell r="L51">
            <v>78.67</v>
          </cell>
          <cell r="M51">
            <v>0.37</v>
          </cell>
          <cell r="N51">
            <v>1.33</v>
          </cell>
          <cell r="O51">
            <v>1.56</v>
          </cell>
          <cell r="P51">
            <v>1.44</v>
          </cell>
          <cell r="Q51">
            <v>1.31</v>
          </cell>
          <cell r="R51">
            <v>1.03</v>
          </cell>
          <cell r="S51">
            <v>2.0499999999999998</v>
          </cell>
          <cell r="T51">
            <v>1.4</v>
          </cell>
          <cell r="U51">
            <v>1.31</v>
          </cell>
          <cell r="V51">
            <v>0.91</v>
          </cell>
          <cell r="W51">
            <v>0.13</v>
          </cell>
          <cell r="X51">
            <v>0.18</v>
          </cell>
          <cell r="Y51">
            <v>4.6399999999999997</v>
          </cell>
          <cell r="Z51">
            <v>3.32</v>
          </cell>
          <cell r="AA51">
            <v>0.12</v>
          </cell>
          <cell r="AB51">
            <v>0.23</v>
          </cell>
          <cell r="AC51">
            <v>100.00000000000001</v>
          </cell>
          <cell r="AD51">
            <v>0.7904000000000001</v>
          </cell>
        </row>
        <row r="52">
          <cell r="C52" t="str">
            <v>010503</v>
          </cell>
          <cell r="D52" t="str">
            <v>SELVA</v>
          </cell>
          <cell r="E52" t="str">
            <v>AMAZONAS</v>
          </cell>
          <cell r="F52" t="str">
            <v>LUYA</v>
          </cell>
          <cell r="G52" t="str">
            <v>COCABAMBA</v>
          </cell>
          <cell r="H52">
            <v>2505</v>
          </cell>
          <cell r="I52">
            <v>362</v>
          </cell>
          <cell r="J52">
            <v>2143</v>
          </cell>
          <cell r="K52">
            <v>0.54</v>
          </cell>
          <cell r="L52">
            <v>67.43362690863529</v>
          </cell>
          <cell r="M52">
            <v>2.6592716373418934</v>
          </cell>
          <cell r="N52">
            <v>2.5043103525933694</v>
          </cell>
          <cell r="O52">
            <v>2.3700280485957261</v>
          </cell>
          <cell r="P52">
            <v>1.6625769903242582</v>
          </cell>
          <cell r="Q52">
            <v>2.5981060441652772</v>
          </cell>
          <cell r="R52">
            <v>1.7158692812598533</v>
          </cell>
          <cell r="S52">
            <v>3.9811757889435313</v>
          </cell>
          <cell r="T52">
            <v>1.6887082495628916</v>
          </cell>
          <cell r="U52">
            <v>1.1784748524889541</v>
          </cell>
          <cell r="V52">
            <v>0.74443069540043971</v>
          </cell>
          <cell r="W52">
            <v>0.33108758941769473</v>
          </cell>
          <cell r="X52">
            <v>0.44713932986376975</v>
          </cell>
          <cell r="Y52">
            <v>4.2091780737780446</v>
          </cell>
          <cell r="Z52">
            <v>3.0751446038187042</v>
          </cell>
          <cell r="AA52">
            <v>0.69819395706312781</v>
          </cell>
          <cell r="AB52">
            <v>2.702677596747181</v>
          </cell>
          <cell r="AC52">
            <v>100</v>
          </cell>
          <cell r="AD52">
            <v>0.70092898545977178</v>
          </cell>
        </row>
        <row r="53">
          <cell r="C53" t="str">
            <v>010504</v>
          </cell>
          <cell r="D53" t="str">
            <v>SIERRA</v>
          </cell>
          <cell r="E53" t="str">
            <v>AMAZONAS</v>
          </cell>
          <cell r="F53" t="str">
            <v>LUYA</v>
          </cell>
          <cell r="G53" t="str">
            <v>COLCAMAR</v>
          </cell>
          <cell r="H53">
            <v>2269</v>
          </cell>
          <cell r="I53">
            <v>1321</v>
          </cell>
          <cell r="J53">
            <v>948</v>
          </cell>
          <cell r="K53">
            <v>0.42</v>
          </cell>
          <cell r="L53">
            <v>50.291741205160683</v>
          </cell>
          <cell r="M53">
            <v>3.1571786265392028</v>
          </cell>
          <cell r="N53">
            <v>3.440322000947543</v>
          </cell>
          <cell r="O53">
            <v>3.2182716267575184</v>
          </cell>
          <cell r="P53">
            <v>2.6743177028490108</v>
          </cell>
          <cell r="Q53">
            <v>3.4263412696173146</v>
          </cell>
          <cell r="R53">
            <v>2.4779409375320247</v>
          </cell>
          <cell r="S53">
            <v>4.8927133714825493</v>
          </cell>
          <cell r="T53">
            <v>2.3130268326697077</v>
          </cell>
          <cell r="U53">
            <v>1.2929583512173242</v>
          </cell>
          <cell r="V53">
            <v>1.0106723390477947</v>
          </cell>
          <cell r="W53">
            <v>0.34218095083919864</v>
          </cell>
          <cell r="X53">
            <v>0.51864519300601064</v>
          </cell>
          <cell r="Y53">
            <v>7.6594532177074566</v>
          </cell>
          <cell r="Z53">
            <v>7.8291047360768511</v>
          </cell>
          <cell r="AA53">
            <v>0.84142851626490145</v>
          </cell>
          <cell r="AB53">
            <v>4.613703122284913</v>
          </cell>
          <cell r="AC53">
            <v>100</v>
          </cell>
          <cell r="AD53">
            <v>0.53448919831699881</v>
          </cell>
        </row>
        <row r="54">
          <cell r="C54" t="str">
            <v>010505</v>
          </cell>
          <cell r="D54" t="str">
            <v>SELVA</v>
          </cell>
          <cell r="E54" t="str">
            <v>AMAZONAS</v>
          </cell>
          <cell r="F54" t="str">
            <v>LUYA</v>
          </cell>
          <cell r="G54" t="str">
            <v>CONILA</v>
          </cell>
          <cell r="H54">
            <v>2080</v>
          </cell>
          <cell r="I54">
            <v>1221</v>
          </cell>
          <cell r="J54">
            <v>859</v>
          </cell>
          <cell r="K54">
            <v>0.54</v>
          </cell>
          <cell r="L54">
            <v>67.43362690863529</v>
          </cell>
          <cell r="M54">
            <v>2.6592716373418934</v>
          </cell>
          <cell r="N54">
            <v>2.5043103525933694</v>
          </cell>
          <cell r="O54">
            <v>2.3700280485957261</v>
          </cell>
          <cell r="P54">
            <v>1.6625769903242582</v>
          </cell>
          <cell r="Q54">
            <v>2.5981060441652772</v>
          </cell>
          <cell r="R54">
            <v>1.7158692812598533</v>
          </cell>
          <cell r="S54">
            <v>3.9811757889435313</v>
          </cell>
          <cell r="T54">
            <v>1.6887082495628916</v>
          </cell>
          <cell r="U54">
            <v>1.1784748524889541</v>
          </cell>
          <cell r="V54">
            <v>0.74443069540043971</v>
          </cell>
          <cell r="W54">
            <v>0.33108758941769473</v>
          </cell>
          <cell r="X54">
            <v>0.44713932986376975</v>
          </cell>
          <cell r="Y54">
            <v>4.2091780737780446</v>
          </cell>
          <cell r="Z54">
            <v>3.0751446038187042</v>
          </cell>
          <cell r="AA54">
            <v>0.69819395706312781</v>
          </cell>
          <cell r="AB54">
            <v>2.702677596747181</v>
          </cell>
          <cell r="AC54">
            <v>100</v>
          </cell>
          <cell r="AD54">
            <v>0.70092898545977178</v>
          </cell>
        </row>
        <row r="55">
          <cell r="C55" t="str">
            <v>010506</v>
          </cell>
          <cell r="D55" t="str">
            <v>SIERRA</v>
          </cell>
          <cell r="E55" t="str">
            <v>AMAZONAS</v>
          </cell>
          <cell r="F55" t="str">
            <v>LUYA</v>
          </cell>
          <cell r="G55" t="str">
            <v>INGUILPATA</v>
          </cell>
          <cell r="H55">
            <v>593</v>
          </cell>
          <cell r="I55">
            <v>351</v>
          </cell>
          <cell r="J55">
            <v>242</v>
          </cell>
          <cell r="K55">
            <v>0.42</v>
          </cell>
          <cell r="L55">
            <v>50.291741205160683</v>
          </cell>
          <cell r="M55">
            <v>3.1571786265392028</v>
          </cell>
          <cell r="N55">
            <v>3.440322000947543</v>
          </cell>
          <cell r="O55">
            <v>3.2182716267575184</v>
          </cell>
          <cell r="P55">
            <v>2.6743177028490108</v>
          </cell>
          <cell r="Q55">
            <v>3.4263412696173146</v>
          </cell>
          <cell r="R55">
            <v>2.4779409375320247</v>
          </cell>
          <cell r="S55">
            <v>4.8927133714825493</v>
          </cell>
          <cell r="T55">
            <v>2.3130268326697077</v>
          </cell>
          <cell r="U55">
            <v>1.2929583512173242</v>
          </cell>
          <cell r="V55">
            <v>1.0106723390477947</v>
          </cell>
          <cell r="W55">
            <v>0.34218095083919864</v>
          </cell>
          <cell r="X55">
            <v>0.51864519300601064</v>
          </cell>
          <cell r="Y55">
            <v>7.6594532177074566</v>
          </cell>
          <cell r="Z55">
            <v>7.8291047360768511</v>
          </cell>
          <cell r="AA55">
            <v>0.84142851626490145</v>
          </cell>
          <cell r="AB55">
            <v>4.613703122284913</v>
          </cell>
          <cell r="AC55">
            <v>100</v>
          </cell>
          <cell r="AD55">
            <v>0.53448919831699881</v>
          </cell>
        </row>
        <row r="56">
          <cell r="C56" t="str">
            <v>010507</v>
          </cell>
          <cell r="D56" t="str">
            <v>SELVA</v>
          </cell>
          <cell r="E56" t="str">
            <v>AMAZONAS</v>
          </cell>
          <cell r="F56" t="str">
            <v>LUYA</v>
          </cell>
          <cell r="G56" t="str">
            <v>LONGUITA</v>
          </cell>
          <cell r="H56">
            <v>1154</v>
          </cell>
          <cell r="I56">
            <v>242</v>
          </cell>
          <cell r="J56">
            <v>912</v>
          </cell>
          <cell r="K56">
            <v>0.54</v>
          </cell>
          <cell r="L56">
            <v>67.43362690863529</v>
          </cell>
          <cell r="M56">
            <v>2.6592716373418934</v>
          </cell>
          <cell r="N56">
            <v>2.5043103525933694</v>
          </cell>
          <cell r="O56">
            <v>2.3700280485957261</v>
          </cell>
          <cell r="P56">
            <v>1.6625769903242582</v>
          </cell>
          <cell r="Q56">
            <v>2.5981060441652772</v>
          </cell>
          <cell r="R56">
            <v>1.7158692812598533</v>
          </cell>
          <cell r="S56">
            <v>3.9811757889435313</v>
          </cell>
          <cell r="T56">
            <v>1.6887082495628916</v>
          </cell>
          <cell r="U56">
            <v>1.1784748524889541</v>
          </cell>
          <cell r="V56">
            <v>0.74443069540043971</v>
          </cell>
          <cell r="W56">
            <v>0.33108758941769473</v>
          </cell>
          <cell r="X56">
            <v>0.44713932986376975</v>
          </cell>
          <cell r="Y56">
            <v>4.2091780737780446</v>
          </cell>
          <cell r="Z56">
            <v>3.0751446038187042</v>
          </cell>
          <cell r="AA56">
            <v>0.69819395706312781</v>
          </cell>
          <cell r="AB56">
            <v>2.702677596747181</v>
          </cell>
          <cell r="AC56">
            <v>100</v>
          </cell>
          <cell r="AD56">
            <v>0.70092898545977178</v>
          </cell>
        </row>
        <row r="57">
          <cell r="C57" t="str">
            <v>010508</v>
          </cell>
          <cell r="D57" t="str">
            <v>SIERRA</v>
          </cell>
          <cell r="E57" t="str">
            <v>AMAZONAS</v>
          </cell>
          <cell r="F57" t="str">
            <v>LUYA</v>
          </cell>
          <cell r="G57" t="str">
            <v>LONYA CHICO</v>
          </cell>
          <cell r="H57">
            <v>966</v>
          </cell>
          <cell r="I57">
            <v>318</v>
          </cell>
          <cell r="J57">
            <v>648</v>
          </cell>
          <cell r="K57">
            <v>0.42</v>
          </cell>
          <cell r="L57">
            <v>50.291741205160683</v>
          </cell>
          <cell r="M57">
            <v>3.1571786265392028</v>
          </cell>
          <cell r="N57">
            <v>3.440322000947543</v>
          </cell>
          <cell r="O57">
            <v>3.2182716267575184</v>
          </cell>
          <cell r="P57">
            <v>2.6743177028490108</v>
          </cell>
          <cell r="Q57">
            <v>3.4263412696173146</v>
          </cell>
          <cell r="R57">
            <v>2.4779409375320247</v>
          </cell>
          <cell r="S57">
            <v>4.8927133714825493</v>
          </cell>
          <cell r="T57">
            <v>2.3130268326697077</v>
          </cell>
          <cell r="U57">
            <v>1.2929583512173242</v>
          </cell>
          <cell r="V57">
            <v>1.0106723390477947</v>
          </cell>
          <cell r="W57">
            <v>0.34218095083919864</v>
          </cell>
          <cell r="X57">
            <v>0.51864519300601064</v>
          </cell>
          <cell r="Y57">
            <v>7.6594532177074566</v>
          </cell>
          <cell r="Z57">
            <v>7.8291047360768511</v>
          </cell>
          <cell r="AA57">
            <v>0.84142851626490145</v>
          </cell>
          <cell r="AB57">
            <v>4.613703122284913</v>
          </cell>
          <cell r="AC57">
            <v>100</v>
          </cell>
          <cell r="AD57">
            <v>0.53448919831699881</v>
          </cell>
        </row>
        <row r="58">
          <cell r="C58" t="str">
            <v>010509</v>
          </cell>
          <cell r="D58" t="str">
            <v>SIERRA</v>
          </cell>
          <cell r="E58" t="str">
            <v>AMAZONAS</v>
          </cell>
          <cell r="F58" t="str">
            <v>LUYA</v>
          </cell>
          <cell r="G58" t="str">
            <v>LUYA</v>
          </cell>
          <cell r="H58">
            <v>4408</v>
          </cell>
          <cell r="I58">
            <v>2312</v>
          </cell>
          <cell r="J58">
            <v>2096</v>
          </cell>
          <cell r="K58">
            <v>0.42</v>
          </cell>
          <cell r="L58">
            <v>60.58</v>
          </cell>
          <cell r="M58">
            <v>1.98</v>
          </cell>
          <cell r="N58">
            <v>2.14</v>
          </cell>
          <cell r="O58">
            <v>2.78</v>
          </cell>
          <cell r="P58">
            <v>1.46</v>
          </cell>
          <cell r="Q58">
            <v>1.68</v>
          </cell>
          <cell r="R58">
            <v>2.27</v>
          </cell>
          <cell r="S58">
            <v>3.68</v>
          </cell>
          <cell r="T58">
            <v>2.2799999999999998</v>
          </cell>
          <cell r="U58">
            <v>2.02</v>
          </cell>
          <cell r="V58">
            <v>1.5</v>
          </cell>
          <cell r="W58">
            <v>0.26</v>
          </cell>
          <cell r="X58">
            <v>0.62</v>
          </cell>
          <cell r="Y58">
            <v>2.92</v>
          </cell>
          <cell r="Z58">
            <v>8.1300000000000008</v>
          </cell>
          <cell r="AA58">
            <v>1.32</v>
          </cell>
          <cell r="AB58">
            <v>4.38</v>
          </cell>
          <cell r="AC58">
            <v>99.999999999999986</v>
          </cell>
          <cell r="AD58">
            <v>0.62559999999999993</v>
          </cell>
        </row>
        <row r="59">
          <cell r="C59" t="str">
            <v>010510</v>
          </cell>
          <cell r="D59" t="str">
            <v>SIERRA</v>
          </cell>
          <cell r="E59" t="str">
            <v>AMAZONAS</v>
          </cell>
          <cell r="F59" t="str">
            <v>LUYA</v>
          </cell>
          <cell r="G59" t="str">
            <v>LUYA VIEJO</v>
          </cell>
          <cell r="H59">
            <v>486</v>
          </cell>
          <cell r="I59">
            <v>486</v>
          </cell>
          <cell r="J59">
            <v>0</v>
          </cell>
          <cell r="K59">
            <v>0.42</v>
          </cell>
          <cell r="L59">
            <v>50.291741205160683</v>
          </cell>
          <cell r="M59">
            <v>3.1571786265392028</v>
          </cell>
          <cell r="N59">
            <v>3.440322000947543</v>
          </cell>
          <cell r="O59">
            <v>3.2182716267575184</v>
          </cell>
          <cell r="P59">
            <v>2.6743177028490108</v>
          </cell>
          <cell r="Q59">
            <v>3.4263412696173146</v>
          </cell>
          <cell r="R59">
            <v>2.4779409375320247</v>
          </cell>
          <cell r="S59">
            <v>4.8927133714825493</v>
          </cell>
          <cell r="T59">
            <v>2.3130268326697077</v>
          </cell>
          <cell r="U59">
            <v>1.2929583512173242</v>
          </cell>
          <cell r="V59">
            <v>1.0106723390477947</v>
          </cell>
          <cell r="W59">
            <v>0.34218095083919864</v>
          </cell>
          <cell r="X59">
            <v>0.51864519300601064</v>
          </cell>
          <cell r="Y59">
            <v>7.6594532177074566</v>
          </cell>
          <cell r="Z59">
            <v>7.8291047360768511</v>
          </cell>
          <cell r="AA59">
            <v>0.84142851626490145</v>
          </cell>
          <cell r="AB59">
            <v>4.613703122284913</v>
          </cell>
          <cell r="AC59">
            <v>100</v>
          </cell>
          <cell r="AD59">
            <v>0.53448919831699881</v>
          </cell>
        </row>
        <row r="60">
          <cell r="C60" t="str">
            <v>010511</v>
          </cell>
          <cell r="D60" t="str">
            <v>SELVA</v>
          </cell>
          <cell r="E60" t="str">
            <v>AMAZONAS</v>
          </cell>
          <cell r="F60" t="str">
            <v>LUYA</v>
          </cell>
          <cell r="G60" t="str">
            <v>MARIA</v>
          </cell>
          <cell r="H60">
            <v>942</v>
          </cell>
          <cell r="I60">
            <v>505</v>
          </cell>
          <cell r="J60">
            <v>437</v>
          </cell>
          <cell r="K60">
            <v>0.54</v>
          </cell>
          <cell r="L60">
            <v>67.43362690863529</v>
          </cell>
          <cell r="M60">
            <v>2.6592716373418934</v>
          </cell>
          <cell r="N60">
            <v>2.5043103525933694</v>
          </cell>
          <cell r="O60">
            <v>2.3700280485957261</v>
          </cell>
          <cell r="P60">
            <v>1.6625769903242582</v>
          </cell>
          <cell r="Q60">
            <v>2.5981060441652772</v>
          </cell>
          <cell r="R60">
            <v>1.7158692812598533</v>
          </cell>
          <cell r="S60">
            <v>3.9811757889435313</v>
          </cell>
          <cell r="T60">
            <v>1.6887082495628916</v>
          </cell>
          <cell r="U60">
            <v>1.1784748524889541</v>
          </cell>
          <cell r="V60">
            <v>0.74443069540043971</v>
          </cell>
          <cell r="W60">
            <v>0.33108758941769473</v>
          </cell>
          <cell r="X60">
            <v>0.44713932986376975</v>
          </cell>
          <cell r="Y60">
            <v>4.2091780737780446</v>
          </cell>
          <cell r="Z60">
            <v>3.0751446038187042</v>
          </cell>
          <cell r="AA60">
            <v>0.69819395706312781</v>
          </cell>
          <cell r="AB60">
            <v>2.702677596747181</v>
          </cell>
          <cell r="AC60">
            <v>100</v>
          </cell>
          <cell r="AD60">
            <v>0.70092898545977178</v>
          </cell>
        </row>
        <row r="61">
          <cell r="C61" t="str">
            <v>010512</v>
          </cell>
          <cell r="D61" t="str">
            <v>SELVA</v>
          </cell>
          <cell r="E61" t="str">
            <v>AMAZONAS</v>
          </cell>
          <cell r="F61" t="str">
            <v>LUYA</v>
          </cell>
          <cell r="G61" t="str">
            <v>OCALLI</v>
          </cell>
          <cell r="H61">
            <v>4233</v>
          </cell>
          <cell r="I61">
            <v>1610</v>
          </cell>
          <cell r="J61">
            <v>2623</v>
          </cell>
          <cell r="K61">
            <v>0.54</v>
          </cell>
          <cell r="L61">
            <v>67.43362690863529</v>
          </cell>
          <cell r="M61">
            <v>2.6592716373418934</v>
          </cell>
          <cell r="N61">
            <v>2.5043103525933694</v>
          </cell>
          <cell r="O61">
            <v>2.3700280485957261</v>
          </cell>
          <cell r="P61">
            <v>1.6625769903242582</v>
          </cell>
          <cell r="Q61">
            <v>2.5981060441652772</v>
          </cell>
          <cell r="R61">
            <v>1.7158692812598533</v>
          </cell>
          <cell r="S61">
            <v>3.9811757889435313</v>
          </cell>
          <cell r="T61">
            <v>1.6887082495628916</v>
          </cell>
          <cell r="U61">
            <v>1.1784748524889541</v>
          </cell>
          <cell r="V61">
            <v>0.74443069540043971</v>
          </cell>
          <cell r="W61">
            <v>0.33108758941769473</v>
          </cell>
          <cell r="X61">
            <v>0.44713932986376975</v>
          </cell>
          <cell r="Y61">
            <v>4.2091780737780446</v>
          </cell>
          <cell r="Z61">
            <v>3.0751446038187042</v>
          </cell>
          <cell r="AA61">
            <v>0.69819395706312781</v>
          </cell>
          <cell r="AB61">
            <v>2.702677596747181</v>
          </cell>
          <cell r="AC61">
            <v>100</v>
          </cell>
          <cell r="AD61">
            <v>0.70092898545977178</v>
          </cell>
        </row>
        <row r="62">
          <cell r="C62" t="str">
            <v>010513</v>
          </cell>
          <cell r="D62" t="str">
            <v>SELVA</v>
          </cell>
          <cell r="E62" t="str">
            <v>AMAZONAS</v>
          </cell>
          <cell r="F62" t="str">
            <v>LUYA</v>
          </cell>
          <cell r="G62" t="str">
            <v>OCUMAL</v>
          </cell>
          <cell r="H62">
            <v>4175</v>
          </cell>
          <cell r="I62">
            <v>694</v>
          </cell>
          <cell r="J62">
            <v>3481</v>
          </cell>
          <cell r="K62">
            <v>0.54</v>
          </cell>
          <cell r="L62">
            <v>67.43362690863529</v>
          </cell>
          <cell r="M62">
            <v>2.6592716373418934</v>
          </cell>
          <cell r="N62">
            <v>2.5043103525933694</v>
          </cell>
          <cell r="O62">
            <v>2.3700280485957261</v>
          </cell>
          <cell r="P62">
            <v>1.6625769903242582</v>
          </cell>
          <cell r="Q62">
            <v>2.5981060441652772</v>
          </cell>
          <cell r="R62">
            <v>1.7158692812598533</v>
          </cell>
          <cell r="S62">
            <v>3.9811757889435313</v>
          </cell>
          <cell r="T62">
            <v>1.6887082495628916</v>
          </cell>
          <cell r="U62">
            <v>1.1784748524889541</v>
          </cell>
          <cell r="V62">
            <v>0.74443069540043971</v>
          </cell>
          <cell r="W62">
            <v>0.33108758941769473</v>
          </cell>
          <cell r="X62">
            <v>0.44713932986376975</v>
          </cell>
          <cell r="Y62">
            <v>4.2091780737780446</v>
          </cell>
          <cell r="Z62">
            <v>3.0751446038187042</v>
          </cell>
          <cell r="AA62">
            <v>0.69819395706312781</v>
          </cell>
          <cell r="AB62">
            <v>2.702677596747181</v>
          </cell>
          <cell r="AC62">
            <v>100</v>
          </cell>
          <cell r="AD62">
            <v>0.70092898545977178</v>
          </cell>
        </row>
        <row r="63">
          <cell r="C63" t="str">
            <v>010514</v>
          </cell>
          <cell r="D63" t="str">
            <v>SIERRA</v>
          </cell>
          <cell r="E63" t="str">
            <v>AMAZONAS</v>
          </cell>
          <cell r="F63" t="str">
            <v>LUYA</v>
          </cell>
          <cell r="G63" t="str">
            <v>PISUQUIA</v>
          </cell>
          <cell r="H63">
            <v>6103</v>
          </cell>
          <cell r="I63">
            <v>276</v>
          </cell>
          <cell r="J63">
            <v>5827</v>
          </cell>
          <cell r="K63">
            <v>0.42</v>
          </cell>
          <cell r="L63">
            <v>50.291741205160683</v>
          </cell>
          <cell r="M63">
            <v>3.1571786265392028</v>
          </cell>
          <cell r="N63">
            <v>3.440322000947543</v>
          </cell>
          <cell r="O63">
            <v>3.2182716267575184</v>
          </cell>
          <cell r="P63">
            <v>2.6743177028490108</v>
          </cell>
          <cell r="Q63">
            <v>3.4263412696173146</v>
          </cell>
          <cell r="R63">
            <v>2.4779409375320247</v>
          </cell>
          <cell r="S63">
            <v>4.8927133714825493</v>
          </cell>
          <cell r="T63">
            <v>2.3130268326697077</v>
          </cell>
          <cell r="U63">
            <v>1.2929583512173242</v>
          </cell>
          <cell r="V63">
            <v>1.0106723390477947</v>
          </cell>
          <cell r="W63">
            <v>0.34218095083919864</v>
          </cell>
          <cell r="X63">
            <v>0.51864519300601064</v>
          </cell>
          <cell r="Y63">
            <v>7.6594532177074566</v>
          </cell>
          <cell r="Z63">
            <v>7.8291047360768511</v>
          </cell>
          <cell r="AA63">
            <v>0.84142851626490145</v>
          </cell>
          <cell r="AB63">
            <v>4.613703122284913</v>
          </cell>
          <cell r="AC63">
            <v>100</v>
          </cell>
          <cell r="AD63">
            <v>0.53448919831699881</v>
          </cell>
        </row>
        <row r="64">
          <cell r="C64" t="str">
            <v>010515</v>
          </cell>
          <cell r="D64" t="str">
            <v>SIERRA</v>
          </cell>
          <cell r="E64" t="str">
            <v>AMAZONAS</v>
          </cell>
          <cell r="F64" t="str">
            <v>LUYA</v>
          </cell>
          <cell r="G64" t="str">
            <v>PROVIDENCIA</v>
          </cell>
          <cell r="H64">
            <v>1533</v>
          </cell>
          <cell r="I64">
            <v>281</v>
          </cell>
          <cell r="J64">
            <v>1252</v>
          </cell>
          <cell r="K64">
            <v>0.42</v>
          </cell>
          <cell r="L64">
            <v>50.291741205160683</v>
          </cell>
          <cell r="M64">
            <v>3.1571786265392028</v>
          </cell>
          <cell r="N64">
            <v>3.440322000947543</v>
          </cell>
          <cell r="O64">
            <v>3.2182716267575184</v>
          </cell>
          <cell r="P64">
            <v>2.6743177028490108</v>
          </cell>
          <cell r="Q64">
            <v>3.4263412696173146</v>
          </cell>
          <cell r="R64">
            <v>2.4779409375320247</v>
          </cell>
          <cell r="S64">
            <v>4.8927133714825493</v>
          </cell>
          <cell r="T64">
            <v>2.3130268326697077</v>
          </cell>
          <cell r="U64">
            <v>1.2929583512173242</v>
          </cell>
          <cell r="V64">
            <v>1.0106723390477947</v>
          </cell>
          <cell r="W64">
            <v>0.34218095083919864</v>
          </cell>
          <cell r="X64">
            <v>0.51864519300601064</v>
          </cell>
          <cell r="Y64">
            <v>7.6594532177074566</v>
          </cell>
          <cell r="Z64">
            <v>7.8291047360768511</v>
          </cell>
          <cell r="AA64">
            <v>0.84142851626490145</v>
          </cell>
          <cell r="AB64">
            <v>4.613703122284913</v>
          </cell>
          <cell r="AC64">
            <v>100</v>
          </cell>
          <cell r="AD64">
            <v>0.53448919831699881</v>
          </cell>
        </row>
        <row r="65">
          <cell r="C65" t="str">
            <v>010516</v>
          </cell>
          <cell r="D65" t="str">
            <v>SIERRA</v>
          </cell>
          <cell r="E65" t="str">
            <v>AMAZONAS</v>
          </cell>
          <cell r="F65" t="str">
            <v>LUYA</v>
          </cell>
          <cell r="G65" t="str">
            <v>SAN CRISTOBAL</v>
          </cell>
          <cell r="H65">
            <v>686</v>
          </cell>
          <cell r="I65">
            <v>484</v>
          </cell>
          <cell r="J65">
            <v>202</v>
          </cell>
          <cell r="K65">
            <v>0.42</v>
          </cell>
          <cell r="L65">
            <v>50.291741205160683</v>
          </cell>
          <cell r="M65">
            <v>3.1571786265392028</v>
          </cell>
          <cell r="N65">
            <v>3.440322000947543</v>
          </cell>
          <cell r="O65">
            <v>3.2182716267575184</v>
          </cell>
          <cell r="P65">
            <v>2.6743177028490108</v>
          </cell>
          <cell r="Q65">
            <v>3.4263412696173146</v>
          </cell>
          <cell r="R65">
            <v>2.4779409375320247</v>
          </cell>
          <cell r="S65">
            <v>4.8927133714825493</v>
          </cell>
          <cell r="T65">
            <v>2.3130268326697077</v>
          </cell>
          <cell r="U65">
            <v>1.2929583512173242</v>
          </cell>
          <cell r="V65">
            <v>1.0106723390477947</v>
          </cell>
          <cell r="W65">
            <v>0.34218095083919864</v>
          </cell>
          <cell r="X65">
            <v>0.51864519300601064</v>
          </cell>
          <cell r="Y65">
            <v>7.6594532177074566</v>
          </cell>
          <cell r="Z65">
            <v>7.8291047360768511</v>
          </cell>
          <cell r="AA65">
            <v>0.84142851626490145</v>
          </cell>
          <cell r="AB65">
            <v>4.613703122284913</v>
          </cell>
          <cell r="AC65">
            <v>100</v>
          </cell>
          <cell r="AD65">
            <v>0.53448919831699881</v>
          </cell>
        </row>
        <row r="66">
          <cell r="C66" t="str">
            <v>010517</v>
          </cell>
          <cell r="D66" t="str">
            <v>SIERRA</v>
          </cell>
          <cell r="E66" t="str">
            <v>AMAZONAS</v>
          </cell>
          <cell r="F66" t="str">
            <v>LUYA</v>
          </cell>
          <cell r="G66" t="str">
            <v>SAN FRANCISCO DEL YESO</v>
          </cell>
          <cell r="H66">
            <v>820</v>
          </cell>
          <cell r="I66">
            <v>384</v>
          </cell>
          <cell r="J66">
            <v>436</v>
          </cell>
          <cell r="K66">
            <v>0.42</v>
          </cell>
          <cell r="L66">
            <v>50.291741205160683</v>
          </cell>
          <cell r="M66">
            <v>3.1571786265392028</v>
          </cell>
          <cell r="N66">
            <v>3.440322000947543</v>
          </cell>
          <cell r="O66">
            <v>3.2182716267575184</v>
          </cell>
          <cell r="P66">
            <v>2.6743177028490108</v>
          </cell>
          <cell r="Q66">
            <v>3.4263412696173146</v>
          </cell>
          <cell r="R66">
            <v>2.4779409375320247</v>
          </cell>
          <cell r="S66">
            <v>4.8927133714825493</v>
          </cell>
          <cell r="T66">
            <v>2.3130268326697077</v>
          </cell>
          <cell r="U66">
            <v>1.2929583512173242</v>
          </cell>
          <cell r="V66">
            <v>1.0106723390477947</v>
          </cell>
          <cell r="W66">
            <v>0.34218095083919864</v>
          </cell>
          <cell r="X66">
            <v>0.51864519300601064</v>
          </cell>
          <cell r="Y66">
            <v>7.6594532177074566</v>
          </cell>
          <cell r="Z66">
            <v>7.8291047360768511</v>
          </cell>
          <cell r="AA66">
            <v>0.84142851626490145</v>
          </cell>
          <cell r="AB66">
            <v>4.613703122284913</v>
          </cell>
          <cell r="AC66">
            <v>100</v>
          </cell>
          <cell r="AD66">
            <v>0.53448919831699881</v>
          </cell>
        </row>
        <row r="67">
          <cell r="C67" t="str">
            <v>010518</v>
          </cell>
          <cell r="D67" t="str">
            <v>SIERRA</v>
          </cell>
          <cell r="E67" t="str">
            <v>AMAZONAS</v>
          </cell>
          <cell r="F67" t="str">
            <v>LUYA</v>
          </cell>
          <cell r="G67" t="str">
            <v>SAN JERONIMO</v>
          </cell>
          <cell r="H67">
            <v>883</v>
          </cell>
          <cell r="I67">
            <v>341</v>
          </cell>
          <cell r="J67">
            <v>542</v>
          </cell>
          <cell r="K67">
            <v>0.42</v>
          </cell>
          <cell r="L67">
            <v>50.291741205160683</v>
          </cell>
          <cell r="M67">
            <v>3.1571786265392028</v>
          </cell>
          <cell r="N67">
            <v>3.440322000947543</v>
          </cell>
          <cell r="O67">
            <v>3.2182716267575184</v>
          </cell>
          <cell r="P67">
            <v>2.6743177028490108</v>
          </cell>
          <cell r="Q67">
            <v>3.4263412696173146</v>
          </cell>
          <cell r="R67">
            <v>2.4779409375320247</v>
          </cell>
          <cell r="S67">
            <v>4.8927133714825493</v>
          </cell>
          <cell r="T67">
            <v>2.3130268326697077</v>
          </cell>
          <cell r="U67">
            <v>1.2929583512173242</v>
          </cell>
          <cell r="V67">
            <v>1.0106723390477947</v>
          </cell>
          <cell r="W67">
            <v>0.34218095083919864</v>
          </cell>
          <cell r="X67">
            <v>0.51864519300601064</v>
          </cell>
          <cell r="Y67">
            <v>7.6594532177074566</v>
          </cell>
          <cell r="Z67">
            <v>7.8291047360768511</v>
          </cell>
          <cell r="AA67">
            <v>0.84142851626490145</v>
          </cell>
          <cell r="AB67">
            <v>4.613703122284913</v>
          </cell>
          <cell r="AC67">
            <v>100</v>
          </cell>
          <cell r="AD67">
            <v>0.53448919831699881</v>
          </cell>
        </row>
        <row r="68">
          <cell r="C68" t="str">
            <v>010519</v>
          </cell>
          <cell r="D68" t="str">
            <v>SELVA</v>
          </cell>
          <cell r="E68" t="str">
            <v>AMAZONAS</v>
          </cell>
          <cell r="F68" t="str">
            <v>LUYA</v>
          </cell>
          <cell r="G68" t="str">
            <v>SAN JUAN DE LOPECANCHA</v>
          </cell>
          <cell r="H68">
            <v>508</v>
          </cell>
          <cell r="I68">
            <v>76</v>
          </cell>
          <cell r="J68">
            <v>432</v>
          </cell>
          <cell r="K68">
            <v>0.54</v>
          </cell>
          <cell r="L68">
            <v>67.43362690863529</v>
          </cell>
          <cell r="M68">
            <v>2.6592716373418934</v>
          </cell>
          <cell r="N68">
            <v>2.5043103525933694</v>
          </cell>
          <cell r="O68">
            <v>2.3700280485957261</v>
          </cell>
          <cell r="P68">
            <v>1.6625769903242582</v>
          </cell>
          <cell r="Q68">
            <v>2.5981060441652772</v>
          </cell>
          <cell r="R68">
            <v>1.7158692812598533</v>
          </cell>
          <cell r="S68">
            <v>3.9811757889435313</v>
          </cell>
          <cell r="T68">
            <v>1.6887082495628916</v>
          </cell>
          <cell r="U68">
            <v>1.1784748524889541</v>
          </cell>
          <cell r="V68">
            <v>0.74443069540043971</v>
          </cell>
          <cell r="W68">
            <v>0.33108758941769473</v>
          </cell>
          <cell r="X68">
            <v>0.44713932986376975</v>
          </cell>
          <cell r="Y68">
            <v>4.2091780737780446</v>
          </cell>
          <cell r="Z68">
            <v>3.0751446038187042</v>
          </cell>
          <cell r="AA68">
            <v>0.69819395706312781</v>
          </cell>
          <cell r="AB68">
            <v>2.702677596747181</v>
          </cell>
          <cell r="AC68">
            <v>100</v>
          </cell>
          <cell r="AD68">
            <v>0.70092898545977178</v>
          </cell>
        </row>
        <row r="69">
          <cell r="C69" t="str">
            <v>010520</v>
          </cell>
          <cell r="D69" t="str">
            <v>SIERRA</v>
          </cell>
          <cell r="E69" t="str">
            <v>AMAZONAS</v>
          </cell>
          <cell r="F69" t="str">
            <v>LUYA</v>
          </cell>
          <cell r="G69" t="str">
            <v>SANTA CATALINA</v>
          </cell>
          <cell r="H69">
            <v>1899</v>
          </cell>
          <cell r="I69">
            <v>474</v>
          </cell>
          <cell r="J69">
            <v>1425</v>
          </cell>
          <cell r="K69">
            <v>0.42</v>
          </cell>
          <cell r="L69">
            <v>50.291741205160683</v>
          </cell>
          <cell r="M69">
            <v>3.1571786265392028</v>
          </cell>
          <cell r="N69">
            <v>3.440322000947543</v>
          </cell>
          <cell r="O69">
            <v>3.2182716267575184</v>
          </cell>
          <cell r="P69">
            <v>2.6743177028490108</v>
          </cell>
          <cell r="Q69">
            <v>3.4263412696173146</v>
          </cell>
          <cell r="R69">
            <v>2.4779409375320247</v>
          </cell>
          <cell r="S69">
            <v>4.8927133714825493</v>
          </cell>
          <cell r="T69">
            <v>2.3130268326697077</v>
          </cell>
          <cell r="U69">
            <v>1.2929583512173242</v>
          </cell>
          <cell r="V69">
            <v>1.0106723390477947</v>
          </cell>
          <cell r="W69">
            <v>0.34218095083919864</v>
          </cell>
          <cell r="X69">
            <v>0.51864519300601064</v>
          </cell>
          <cell r="Y69">
            <v>7.6594532177074566</v>
          </cell>
          <cell r="Z69">
            <v>7.8291047360768511</v>
          </cell>
          <cell r="AA69">
            <v>0.84142851626490145</v>
          </cell>
          <cell r="AB69">
            <v>4.613703122284913</v>
          </cell>
          <cell r="AC69">
            <v>100</v>
          </cell>
          <cell r="AD69">
            <v>0.53448919831699881</v>
          </cell>
        </row>
        <row r="70">
          <cell r="C70" t="str">
            <v>010521</v>
          </cell>
          <cell r="D70" t="str">
            <v>SELVA</v>
          </cell>
          <cell r="E70" t="str">
            <v>AMAZONAS</v>
          </cell>
          <cell r="F70" t="str">
            <v>LUYA</v>
          </cell>
          <cell r="G70" t="str">
            <v>SANTO TOMAS</v>
          </cell>
          <cell r="H70">
            <v>3544</v>
          </cell>
          <cell r="I70">
            <v>1069</v>
          </cell>
          <cell r="J70">
            <v>2475</v>
          </cell>
          <cell r="K70">
            <v>0.54</v>
          </cell>
          <cell r="L70">
            <v>67.43362690863529</v>
          </cell>
          <cell r="M70">
            <v>2.6592716373418934</v>
          </cell>
          <cell r="N70">
            <v>2.5043103525933694</v>
          </cell>
          <cell r="O70">
            <v>2.3700280485957261</v>
          </cell>
          <cell r="P70">
            <v>1.6625769903242582</v>
          </cell>
          <cell r="Q70">
            <v>2.5981060441652772</v>
          </cell>
          <cell r="R70">
            <v>1.7158692812598533</v>
          </cell>
          <cell r="S70">
            <v>3.9811757889435313</v>
          </cell>
          <cell r="T70">
            <v>1.6887082495628916</v>
          </cell>
          <cell r="U70">
            <v>1.1784748524889541</v>
          </cell>
          <cell r="V70">
            <v>0.74443069540043971</v>
          </cell>
          <cell r="W70">
            <v>0.33108758941769473</v>
          </cell>
          <cell r="X70">
            <v>0.44713932986376975</v>
          </cell>
          <cell r="Y70">
            <v>4.2091780737780446</v>
          </cell>
          <cell r="Z70">
            <v>3.0751446038187042</v>
          </cell>
          <cell r="AA70">
            <v>0.69819395706312781</v>
          </cell>
          <cell r="AB70">
            <v>2.702677596747181</v>
          </cell>
          <cell r="AC70">
            <v>100</v>
          </cell>
          <cell r="AD70">
            <v>0.70092898545977178</v>
          </cell>
        </row>
        <row r="71">
          <cell r="C71" t="str">
            <v>010522</v>
          </cell>
          <cell r="D71" t="str">
            <v>SIERRA</v>
          </cell>
          <cell r="E71" t="str">
            <v>AMAZONAS</v>
          </cell>
          <cell r="F71" t="str">
            <v>LUYA</v>
          </cell>
          <cell r="G71" t="str">
            <v>TINGO</v>
          </cell>
          <cell r="H71">
            <v>1358</v>
          </cell>
          <cell r="I71">
            <v>706</v>
          </cell>
          <cell r="J71">
            <v>652</v>
          </cell>
          <cell r="K71">
            <v>0.42</v>
          </cell>
          <cell r="L71">
            <v>50.291741205160683</v>
          </cell>
          <cell r="M71">
            <v>3.1571786265392028</v>
          </cell>
          <cell r="N71">
            <v>3.440322000947543</v>
          </cell>
          <cell r="O71">
            <v>3.2182716267575184</v>
          </cell>
          <cell r="P71">
            <v>2.6743177028490108</v>
          </cell>
          <cell r="Q71">
            <v>3.4263412696173146</v>
          </cell>
          <cell r="R71">
            <v>2.4779409375320247</v>
          </cell>
          <cell r="S71">
            <v>4.8927133714825493</v>
          </cell>
          <cell r="T71">
            <v>2.3130268326697077</v>
          </cell>
          <cell r="U71">
            <v>1.2929583512173242</v>
          </cell>
          <cell r="V71">
            <v>1.0106723390477947</v>
          </cell>
          <cell r="W71">
            <v>0.34218095083919864</v>
          </cell>
          <cell r="X71">
            <v>0.51864519300601064</v>
          </cell>
          <cell r="Y71">
            <v>7.6594532177074566</v>
          </cell>
          <cell r="Z71">
            <v>7.8291047360768511</v>
          </cell>
          <cell r="AA71">
            <v>0.84142851626490145</v>
          </cell>
          <cell r="AB71">
            <v>4.613703122284913</v>
          </cell>
          <cell r="AC71">
            <v>100</v>
          </cell>
          <cell r="AD71">
            <v>0.53448919831699881</v>
          </cell>
        </row>
        <row r="72">
          <cell r="C72" t="str">
            <v>010523</v>
          </cell>
          <cell r="D72" t="str">
            <v>SIERRA</v>
          </cell>
          <cell r="E72" t="str">
            <v>AMAZONAS</v>
          </cell>
          <cell r="F72" t="str">
            <v>LUYA</v>
          </cell>
          <cell r="G72" t="str">
            <v>TRITA</v>
          </cell>
          <cell r="H72">
            <v>1374</v>
          </cell>
          <cell r="I72">
            <v>822</v>
          </cell>
          <cell r="J72">
            <v>552</v>
          </cell>
          <cell r="K72">
            <v>0.42</v>
          </cell>
          <cell r="L72">
            <v>50.291741205160683</v>
          </cell>
          <cell r="M72">
            <v>3.1571786265392028</v>
          </cell>
          <cell r="N72">
            <v>3.440322000947543</v>
          </cell>
          <cell r="O72">
            <v>3.2182716267575184</v>
          </cell>
          <cell r="P72">
            <v>2.6743177028490108</v>
          </cell>
          <cell r="Q72">
            <v>3.4263412696173146</v>
          </cell>
          <cell r="R72">
            <v>2.4779409375320247</v>
          </cell>
          <cell r="S72">
            <v>4.8927133714825493</v>
          </cell>
          <cell r="T72">
            <v>2.3130268326697077</v>
          </cell>
          <cell r="U72">
            <v>1.2929583512173242</v>
          </cell>
          <cell r="V72">
            <v>1.0106723390477947</v>
          </cell>
          <cell r="W72">
            <v>0.34218095083919864</v>
          </cell>
          <cell r="X72">
            <v>0.51864519300601064</v>
          </cell>
          <cell r="Y72">
            <v>7.6594532177074566</v>
          </cell>
          <cell r="Z72">
            <v>7.8291047360768511</v>
          </cell>
          <cell r="AA72">
            <v>0.84142851626490145</v>
          </cell>
          <cell r="AB72">
            <v>4.613703122284913</v>
          </cell>
          <cell r="AC72">
            <v>100</v>
          </cell>
          <cell r="AD72">
            <v>0.53448919831699881</v>
          </cell>
        </row>
        <row r="73">
          <cell r="C73" t="str">
            <v>010601</v>
          </cell>
          <cell r="D73" t="str">
            <v>SELVA</v>
          </cell>
          <cell r="E73" t="str">
            <v>AMAZONAS</v>
          </cell>
          <cell r="F73" t="str">
            <v>RODRIGUEZ DE MENDOZA</v>
          </cell>
          <cell r="G73" t="str">
            <v>SAN NICOLAS</v>
          </cell>
          <cell r="H73">
            <v>5254</v>
          </cell>
          <cell r="I73">
            <v>3646</v>
          </cell>
          <cell r="J73">
            <v>1608</v>
          </cell>
          <cell r="K73">
            <v>0.48</v>
          </cell>
          <cell r="L73">
            <v>82.01</v>
          </cell>
          <cell r="M73">
            <v>0.09</v>
          </cell>
          <cell r="N73">
            <v>2.14</v>
          </cell>
          <cell r="O73">
            <v>1.92</v>
          </cell>
          <cell r="P73">
            <v>0.96</v>
          </cell>
          <cell r="Q73">
            <v>1.17</v>
          </cell>
          <cell r="R73">
            <v>1.1299999999999999</v>
          </cell>
          <cell r="S73">
            <v>4.6900000000000004</v>
          </cell>
          <cell r="T73">
            <v>2.23</v>
          </cell>
          <cell r="U73">
            <v>0.69</v>
          </cell>
          <cell r="V73">
            <v>0.63</v>
          </cell>
          <cell r="W73">
            <v>0.04</v>
          </cell>
          <cell r="X73">
            <v>0</v>
          </cell>
          <cell r="Y73">
            <v>0.72</v>
          </cell>
          <cell r="Z73">
            <v>1.08</v>
          </cell>
          <cell r="AA73">
            <v>0</v>
          </cell>
          <cell r="AB73">
            <v>0.5</v>
          </cell>
          <cell r="AC73">
            <v>100</v>
          </cell>
          <cell r="AD73">
            <v>0.82100000000000006</v>
          </cell>
        </row>
        <row r="74">
          <cell r="C74" t="str">
            <v>010602</v>
          </cell>
          <cell r="D74" t="str">
            <v>SELVA</v>
          </cell>
          <cell r="E74" t="str">
            <v>AMAZONAS</v>
          </cell>
          <cell r="F74" t="str">
            <v>RODRIGUEZ DE MENDOZA</v>
          </cell>
          <cell r="G74" t="str">
            <v>CHIRIMOTO</v>
          </cell>
          <cell r="H74">
            <v>2064</v>
          </cell>
          <cell r="I74">
            <v>118</v>
          </cell>
          <cell r="J74">
            <v>1946</v>
          </cell>
          <cell r="K74">
            <v>0.54</v>
          </cell>
          <cell r="L74">
            <v>67.43362690863529</v>
          </cell>
          <cell r="M74">
            <v>2.6592716373418934</v>
          </cell>
          <cell r="N74">
            <v>2.5043103525933694</v>
          </cell>
          <cell r="O74">
            <v>2.3700280485957261</v>
          </cell>
          <cell r="P74">
            <v>1.6625769903242582</v>
          </cell>
          <cell r="Q74">
            <v>2.5981060441652772</v>
          </cell>
          <cell r="R74">
            <v>1.7158692812598533</v>
          </cell>
          <cell r="S74">
            <v>3.9811757889435313</v>
          </cell>
          <cell r="T74">
            <v>1.6887082495628916</v>
          </cell>
          <cell r="U74">
            <v>1.1784748524889541</v>
          </cell>
          <cell r="V74">
            <v>0.74443069540043971</v>
          </cell>
          <cell r="W74">
            <v>0.33108758941769473</v>
          </cell>
          <cell r="X74">
            <v>0.44713932986376975</v>
          </cell>
          <cell r="Y74">
            <v>4.2091780737780446</v>
          </cell>
          <cell r="Z74">
            <v>3.0751446038187042</v>
          </cell>
          <cell r="AA74">
            <v>0.69819395706312781</v>
          </cell>
          <cell r="AB74">
            <v>2.702677596747181</v>
          </cell>
          <cell r="AC74">
            <v>100</v>
          </cell>
          <cell r="AD74">
            <v>0.70092898545977178</v>
          </cell>
        </row>
        <row r="75">
          <cell r="C75" t="str">
            <v>010603</v>
          </cell>
          <cell r="D75" t="str">
            <v>SELVA</v>
          </cell>
          <cell r="E75" t="str">
            <v>AMAZONAS</v>
          </cell>
          <cell r="F75" t="str">
            <v>RODRIGUEZ DE MENDOZA</v>
          </cell>
          <cell r="G75" t="str">
            <v>COCHAMAL</v>
          </cell>
          <cell r="H75">
            <v>504</v>
          </cell>
          <cell r="I75">
            <v>401</v>
          </cell>
          <cell r="J75">
            <v>103</v>
          </cell>
          <cell r="K75">
            <v>0.54</v>
          </cell>
          <cell r="L75">
            <v>67.43362690863529</v>
          </cell>
          <cell r="M75">
            <v>2.6592716373418934</v>
          </cell>
          <cell r="N75">
            <v>2.5043103525933694</v>
          </cell>
          <cell r="O75">
            <v>2.3700280485957261</v>
          </cell>
          <cell r="P75">
            <v>1.6625769903242582</v>
          </cell>
          <cell r="Q75">
            <v>2.5981060441652772</v>
          </cell>
          <cell r="R75">
            <v>1.7158692812598533</v>
          </cell>
          <cell r="S75">
            <v>3.9811757889435313</v>
          </cell>
          <cell r="T75">
            <v>1.6887082495628916</v>
          </cell>
          <cell r="U75">
            <v>1.1784748524889541</v>
          </cell>
          <cell r="V75">
            <v>0.74443069540043971</v>
          </cell>
          <cell r="W75">
            <v>0.33108758941769473</v>
          </cell>
          <cell r="X75">
            <v>0.44713932986376975</v>
          </cell>
          <cell r="Y75">
            <v>4.2091780737780446</v>
          </cell>
          <cell r="Z75">
            <v>3.0751446038187042</v>
          </cell>
          <cell r="AA75">
            <v>0.69819395706312781</v>
          </cell>
          <cell r="AB75">
            <v>2.702677596747181</v>
          </cell>
          <cell r="AC75">
            <v>100</v>
          </cell>
          <cell r="AD75">
            <v>0.70092898545977178</v>
          </cell>
        </row>
        <row r="76">
          <cell r="C76" t="str">
            <v>010604</v>
          </cell>
          <cell r="D76" t="str">
            <v>SELVA</v>
          </cell>
          <cell r="E76" t="str">
            <v>AMAZONAS</v>
          </cell>
          <cell r="F76" t="str">
            <v>RODRIGUEZ DE MENDOZA</v>
          </cell>
          <cell r="G76" t="str">
            <v>HUAMBO</v>
          </cell>
          <cell r="H76">
            <v>2565</v>
          </cell>
          <cell r="I76">
            <v>551</v>
          </cell>
          <cell r="J76">
            <v>2014</v>
          </cell>
          <cell r="K76">
            <v>0.54</v>
          </cell>
          <cell r="L76">
            <v>67.43362690863529</v>
          </cell>
          <cell r="M76">
            <v>2.6592716373418934</v>
          </cell>
          <cell r="N76">
            <v>2.5043103525933694</v>
          </cell>
          <cell r="O76">
            <v>2.3700280485957261</v>
          </cell>
          <cell r="P76">
            <v>1.6625769903242582</v>
          </cell>
          <cell r="Q76">
            <v>2.5981060441652772</v>
          </cell>
          <cell r="R76">
            <v>1.7158692812598533</v>
          </cell>
          <cell r="S76">
            <v>3.9811757889435313</v>
          </cell>
          <cell r="T76">
            <v>1.6887082495628916</v>
          </cell>
          <cell r="U76">
            <v>1.1784748524889541</v>
          </cell>
          <cell r="V76">
            <v>0.74443069540043971</v>
          </cell>
          <cell r="W76">
            <v>0.33108758941769473</v>
          </cell>
          <cell r="X76">
            <v>0.44713932986376975</v>
          </cell>
          <cell r="Y76">
            <v>4.2091780737780446</v>
          </cell>
          <cell r="Z76">
            <v>3.0751446038187042</v>
          </cell>
          <cell r="AA76">
            <v>0.69819395706312781</v>
          </cell>
          <cell r="AB76">
            <v>2.702677596747181</v>
          </cell>
          <cell r="AC76">
            <v>100</v>
          </cell>
          <cell r="AD76">
            <v>0.70092898545977178</v>
          </cell>
        </row>
        <row r="77">
          <cell r="C77" t="str">
            <v>010605</v>
          </cell>
          <cell r="D77" t="str">
            <v>SELVA</v>
          </cell>
          <cell r="E77" t="str">
            <v>AMAZONAS</v>
          </cell>
          <cell r="F77" t="str">
            <v>RODRIGUEZ DE MENDOZA</v>
          </cell>
          <cell r="G77" t="str">
            <v>LIMABAMBA</v>
          </cell>
          <cell r="H77">
            <v>3025</v>
          </cell>
          <cell r="I77">
            <v>654</v>
          </cell>
          <cell r="J77">
            <v>2371</v>
          </cell>
          <cell r="K77">
            <v>0.54</v>
          </cell>
          <cell r="L77">
            <v>67.43362690863529</v>
          </cell>
          <cell r="M77">
            <v>2.6592716373418934</v>
          </cell>
          <cell r="N77">
            <v>2.5043103525933694</v>
          </cell>
          <cell r="O77">
            <v>2.3700280485957261</v>
          </cell>
          <cell r="P77">
            <v>1.6625769903242582</v>
          </cell>
          <cell r="Q77">
            <v>2.5981060441652772</v>
          </cell>
          <cell r="R77">
            <v>1.7158692812598533</v>
          </cell>
          <cell r="S77">
            <v>3.9811757889435313</v>
          </cell>
          <cell r="T77">
            <v>1.6887082495628916</v>
          </cell>
          <cell r="U77">
            <v>1.1784748524889541</v>
          </cell>
          <cell r="V77">
            <v>0.74443069540043971</v>
          </cell>
          <cell r="W77">
            <v>0.33108758941769473</v>
          </cell>
          <cell r="X77">
            <v>0.44713932986376975</v>
          </cell>
          <cell r="Y77">
            <v>4.2091780737780446</v>
          </cell>
          <cell r="Z77">
            <v>3.0751446038187042</v>
          </cell>
          <cell r="AA77">
            <v>0.69819395706312781</v>
          </cell>
          <cell r="AB77">
            <v>2.702677596747181</v>
          </cell>
          <cell r="AC77">
            <v>100</v>
          </cell>
          <cell r="AD77">
            <v>0.70092898545977178</v>
          </cell>
        </row>
        <row r="78">
          <cell r="C78" t="str">
            <v>010606</v>
          </cell>
          <cell r="D78" t="str">
            <v>SELVA</v>
          </cell>
          <cell r="E78" t="str">
            <v>AMAZONAS</v>
          </cell>
          <cell r="F78" t="str">
            <v>RODRIGUEZ DE MENDOZA</v>
          </cell>
          <cell r="G78" t="str">
            <v>LONGAR</v>
          </cell>
          <cell r="H78">
            <v>1620</v>
          </cell>
          <cell r="I78">
            <v>888</v>
          </cell>
          <cell r="J78">
            <v>732</v>
          </cell>
          <cell r="K78">
            <v>0.54</v>
          </cell>
          <cell r="L78">
            <v>67.43362690863529</v>
          </cell>
          <cell r="M78">
            <v>2.6592716373418934</v>
          </cell>
          <cell r="N78">
            <v>2.5043103525933694</v>
          </cell>
          <cell r="O78">
            <v>2.3700280485957261</v>
          </cell>
          <cell r="P78">
            <v>1.6625769903242582</v>
          </cell>
          <cell r="Q78">
            <v>2.5981060441652772</v>
          </cell>
          <cell r="R78">
            <v>1.7158692812598533</v>
          </cell>
          <cell r="S78">
            <v>3.9811757889435313</v>
          </cell>
          <cell r="T78">
            <v>1.6887082495628916</v>
          </cell>
          <cell r="U78">
            <v>1.1784748524889541</v>
          </cell>
          <cell r="V78">
            <v>0.74443069540043971</v>
          </cell>
          <cell r="W78">
            <v>0.33108758941769473</v>
          </cell>
          <cell r="X78">
            <v>0.44713932986376975</v>
          </cell>
          <cell r="Y78">
            <v>4.2091780737780446</v>
          </cell>
          <cell r="Z78">
            <v>3.0751446038187042</v>
          </cell>
          <cell r="AA78">
            <v>0.69819395706312781</v>
          </cell>
          <cell r="AB78">
            <v>2.702677596747181</v>
          </cell>
          <cell r="AC78">
            <v>100</v>
          </cell>
          <cell r="AD78">
            <v>0.70092898545977178</v>
          </cell>
        </row>
        <row r="79">
          <cell r="C79" t="str">
            <v>010607</v>
          </cell>
          <cell r="D79" t="str">
            <v>SELVA</v>
          </cell>
          <cell r="E79" t="str">
            <v>AMAZONAS</v>
          </cell>
          <cell r="F79" t="str">
            <v>RODRIGUEZ DE MENDOZA</v>
          </cell>
          <cell r="G79" t="str">
            <v>MARISCAL BENAVIDES</v>
          </cell>
          <cell r="H79">
            <v>1376</v>
          </cell>
          <cell r="I79">
            <v>854</v>
          </cell>
          <cell r="J79">
            <v>522</v>
          </cell>
          <cell r="K79">
            <v>0.54</v>
          </cell>
          <cell r="L79">
            <v>67.43362690863529</v>
          </cell>
          <cell r="M79">
            <v>2.6592716373418934</v>
          </cell>
          <cell r="N79">
            <v>2.5043103525933694</v>
          </cell>
          <cell r="O79">
            <v>2.3700280485957261</v>
          </cell>
          <cell r="P79">
            <v>1.6625769903242582</v>
          </cell>
          <cell r="Q79">
            <v>2.5981060441652772</v>
          </cell>
          <cell r="R79">
            <v>1.7158692812598533</v>
          </cell>
          <cell r="S79">
            <v>3.9811757889435313</v>
          </cell>
          <cell r="T79">
            <v>1.6887082495628916</v>
          </cell>
          <cell r="U79">
            <v>1.1784748524889541</v>
          </cell>
          <cell r="V79">
            <v>0.74443069540043971</v>
          </cell>
          <cell r="W79">
            <v>0.33108758941769473</v>
          </cell>
          <cell r="X79">
            <v>0.44713932986376975</v>
          </cell>
          <cell r="Y79">
            <v>4.2091780737780446</v>
          </cell>
          <cell r="Z79">
            <v>3.0751446038187042</v>
          </cell>
          <cell r="AA79">
            <v>0.69819395706312781</v>
          </cell>
          <cell r="AB79">
            <v>2.702677596747181</v>
          </cell>
          <cell r="AC79">
            <v>100</v>
          </cell>
          <cell r="AD79">
            <v>0.70092898545977178</v>
          </cell>
        </row>
        <row r="80">
          <cell r="C80" t="str">
            <v>010608</v>
          </cell>
          <cell r="D80" t="str">
            <v>SELVA</v>
          </cell>
          <cell r="E80" t="str">
            <v>AMAZONAS</v>
          </cell>
          <cell r="F80" t="str">
            <v>RODRIGUEZ DE MENDOZA</v>
          </cell>
          <cell r="G80" t="str">
            <v>MILPUC</v>
          </cell>
          <cell r="H80">
            <v>601</v>
          </cell>
          <cell r="I80">
            <v>346</v>
          </cell>
          <cell r="J80">
            <v>255</v>
          </cell>
          <cell r="K80">
            <v>0.54</v>
          </cell>
          <cell r="L80">
            <v>67.43362690863529</v>
          </cell>
          <cell r="M80">
            <v>2.6592716373418934</v>
          </cell>
          <cell r="N80">
            <v>2.5043103525933694</v>
          </cell>
          <cell r="O80">
            <v>2.3700280485957261</v>
          </cell>
          <cell r="P80">
            <v>1.6625769903242582</v>
          </cell>
          <cell r="Q80">
            <v>2.5981060441652772</v>
          </cell>
          <cell r="R80">
            <v>1.7158692812598533</v>
          </cell>
          <cell r="S80">
            <v>3.9811757889435313</v>
          </cell>
          <cell r="T80">
            <v>1.6887082495628916</v>
          </cell>
          <cell r="U80">
            <v>1.1784748524889541</v>
          </cell>
          <cell r="V80">
            <v>0.74443069540043971</v>
          </cell>
          <cell r="W80">
            <v>0.33108758941769473</v>
          </cell>
          <cell r="X80">
            <v>0.44713932986376975</v>
          </cell>
          <cell r="Y80">
            <v>4.2091780737780446</v>
          </cell>
          <cell r="Z80">
            <v>3.0751446038187042</v>
          </cell>
          <cell r="AA80">
            <v>0.69819395706312781</v>
          </cell>
          <cell r="AB80">
            <v>2.702677596747181</v>
          </cell>
          <cell r="AC80">
            <v>100</v>
          </cell>
          <cell r="AD80">
            <v>0.70092898545977178</v>
          </cell>
        </row>
        <row r="81">
          <cell r="C81" t="str">
            <v>010609</v>
          </cell>
          <cell r="D81" t="str">
            <v>SELVA</v>
          </cell>
          <cell r="E81" t="str">
            <v>AMAZONAS</v>
          </cell>
          <cell r="F81" t="str">
            <v>RODRIGUEZ DE MENDOZA</v>
          </cell>
          <cell r="G81" t="str">
            <v>OMIA</v>
          </cell>
          <cell r="H81">
            <v>9674</v>
          </cell>
          <cell r="I81">
            <v>829</v>
          </cell>
          <cell r="J81">
            <v>8845</v>
          </cell>
          <cell r="K81">
            <v>0.54</v>
          </cell>
          <cell r="L81">
            <v>67.43362690863529</v>
          </cell>
          <cell r="M81">
            <v>2.6592716373418934</v>
          </cell>
          <cell r="N81">
            <v>2.5043103525933694</v>
          </cell>
          <cell r="O81">
            <v>2.3700280485957261</v>
          </cell>
          <cell r="P81">
            <v>1.6625769903242582</v>
          </cell>
          <cell r="Q81">
            <v>2.5981060441652772</v>
          </cell>
          <cell r="R81">
            <v>1.7158692812598533</v>
          </cell>
          <cell r="S81">
            <v>3.9811757889435313</v>
          </cell>
          <cell r="T81">
            <v>1.6887082495628916</v>
          </cell>
          <cell r="U81">
            <v>1.1784748524889541</v>
          </cell>
          <cell r="V81">
            <v>0.74443069540043971</v>
          </cell>
          <cell r="W81">
            <v>0.33108758941769473</v>
          </cell>
          <cell r="X81">
            <v>0.44713932986376975</v>
          </cell>
          <cell r="Y81">
            <v>4.2091780737780446</v>
          </cell>
          <cell r="Z81">
            <v>3.0751446038187042</v>
          </cell>
          <cell r="AA81">
            <v>0.69819395706312781</v>
          </cell>
          <cell r="AB81">
            <v>2.702677596747181</v>
          </cell>
          <cell r="AC81">
            <v>100</v>
          </cell>
          <cell r="AD81">
            <v>0.70092898545977178</v>
          </cell>
        </row>
        <row r="82">
          <cell r="C82" t="str">
            <v>010610</v>
          </cell>
          <cell r="D82" t="str">
            <v>SELVA</v>
          </cell>
          <cell r="E82" t="str">
            <v>AMAZONAS</v>
          </cell>
          <cell r="F82" t="str">
            <v>RODRIGUEZ DE MENDOZA</v>
          </cell>
          <cell r="G82" t="str">
            <v>SANTA ROSA</v>
          </cell>
          <cell r="H82">
            <v>459</v>
          </cell>
          <cell r="I82">
            <v>130</v>
          </cell>
          <cell r="J82">
            <v>329</v>
          </cell>
          <cell r="K82">
            <v>0.54</v>
          </cell>
          <cell r="L82">
            <v>67.43362690863529</v>
          </cell>
          <cell r="M82">
            <v>2.6592716373418934</v>
          </cell>
          <cell r="N82">
            <v>2.5043103525933694</v>
          </cell>
          <cell r="O82">
            <v>2.3700280485957261</v>
          </cell>
          <cell r="P82">
            <v>1.6625769903242582</v>
          </cell>
          <cell r="Q82">
            <v>2.5981060441652772</v>
          </cell>
          <cell r="R82">
            <v>1.7158692812598533</v>
          </cell>
          <cell r="S82">
            <v>3.9811757889435313</v>
          </cell>
          <cell r="T82">
            <v>1.6887082495628916</v>
          </cell>
          <cell r="U82">
            <v>1.1784748524889541</v>
          </cell>
          <cell r="V82">
            <v>0.74443069540043971</v>
          </cell>
          <cell r="W82">
            <v>0.33108758941769473</v>
          </cell>
          <cell r="X82">
            <v>0.44713932986376975</v>
          </cell>
          <cell r="Y82">
            <v>4.2091780737780446</v>
          </cell>
          <cell r="Z82">
            <v>3.0751446038187042</v>
          </cell>
          <cell r="AA82">
            <v>0.69819395706312781</v>
          </cell>
          <cell r="AB82">
            <v>2.702677596747181</v>
          </cell>
          <cell r="AC82">
            <v>100</v>
          </cell>
          <cell r="AD82">
            <v>0.70092898545977178</v>
          </cell>
        </row>
        <row r="83">
          <cell r="C83" t="str">
            <v>010611</v>
          </cell>
          <cell r="D83" t="str">
            <v>SELVA</v>
          </cell>
          <cell r="E83" t="str">
            <v>AMAZONAS</v>
          </cell>
          <cell r="F83" t="str">
            <v>RODRIGUEZ DE MENDOZA</v>
          </cell>
          <cell r="G83" t="str">
            <v>TOTORA</v>
          </cell>
          <cell r="H83">
            <v>448</v>
          </cell>
          <cell r="I83">
            <v>122</v>
          </cell>
          <cell r="J83">
            <v>326</v>
          </cell>
          <cell r="K83">
            <v>0.54</v>
          </cell>
          <cell r="L83">
            <v>67.43362690863529</v>
          </cell>
          <cell r="M83">
            <v>2.6592716373418934</v>
          </cell>
          <cell r="N83">
            <v>2.5043103525933694</v>
          </cell>
          <cell r="O83">
            <v>2.3700280485957261</v>
          </cell>
          <cell r="P83">
            <v>1.6625769903242582</v>
          </cell>
          <cell r="Q83">
            <v>2.5981060441652772</v>
          </cell>
          <cell r="R83">
            <v>1.7158692812598533</v>
          </cell>
          <cell r="S83">
            <v>3.9811757889435313</v>
          </cell>
          <cell r="T83">
            <v>1.6887082495628916</v>
          </cell>
          <cell r="U83">
            <v>1.1784748524889541</v>
          </cell>
          <cell r="V83">
            <v>0.74443069540043971</v>
          </cell>
          <cell r="W83">
            <v>0.33108758941769473</v>
          </cell>
          <cell r="X83">
            <v>0.44713932986376975</v>
          </cell>
          <cell r="Y83">
            <v>4.2091780737780446</v>
          </cell>
          <cell r="Z83">
            <v>3.0751446038187042</v>
          </cell>
          <cell r="AA83">
            <v>0.69819395706312781</v>
          </cell>
          <cell r="AB83">
            <v>2.702677596747181</v>
          </cell>
          <cell r="AC83">
            <v>100</v>
          </cell>
          <cell r="AD83">
            <v>0.70092898545977178</v>
          </cell>
        </row>
        <row r="84">
          <cell r="C84" t="str">
            <v>010612</v>
          </cell>
          <cell r="D84" t="str">
            <v>SELVA</v>
          </cell>
          <cell r="E84" t="str">
            <v>AMAZONAS</v>
          </cell>
          <cell r="F84" t="str">
            <v>RODRIGUEZ DE MENDOZA</v>
          </cell>
          <cell r="G84" t="str">
            <v>VISTA ALEGRE</v>
          </cell>
          <cell r="H84">
            <v>3764</v>
          </cell>
          <cell r="I84">
            <v>799</v>
          </cell>
          <cell r="J84">
            <v>2965</v>
          </cell>
          <cell r="K84">
            <v>0.54</v>
          </cell>
          <cell r="L84">
            <v>67.43362690863529</v>
          </cell>
          <cell r="M84">
            <v>2.6592716373418934</v>
          </cell>
          <cell r="N84">
            <v>2.5043103525933694</v>
          </cell>
          <cell r="O84">
            <v>2.3700280485957261</v>
          </cell>
          <cell r="P84">
            <v>1.6625769903242582</v>
          </cell>
          <cell r="Q84">
            <v>2.5981060441652772</v>
          </cell>
          <cell r="R84">
            <v>1.7158692812598533</v>
          </cell>
          <cell r="S84">
            <v>3.9811757889435313</v>
          </cell>
          <cell r="T84">
            <v>1.6887082495628916</v>
          </cell>
          <cell r="U84">
            <v>1.1784748524889541</v>
          </cell>
          <cell r="V84">
            <v>0.74443069540043971</v>
          </cell>
          <cell r="W84">
            <v>0.33108758941769473</v>
          </cell>
          <cell r="X84">
            <v>0.44713932986376975</v>
          </cell>
          <cell r="Y84">
            <v>4.2091780737780446</v>
          </cell>
          <cell r="Z84">
            <v>3.0751446038187042</v>
          </cell>
          <cell r="AA84">
            <v>0.69819395706312781</v>
          </cell>
          <cell r="AB84">
            <v>2.702677596747181</v>
          </cell>
          <cell r="AC84">
            <v>100</v>
          </cell>
          <cell r="AD84">
            <v>0.70092898545977178</v>
          </cell>
        </row>
        <row r="85">
          <cell r="C85" t="str">
            <v>010703</v>
          </cell>
          <cell r="D85" t="str">
            <v>SIERRA</v>
          </cell>
          <cell r="E85" t="str">
            <v>AMAZONAS</v>
          </cell>
          <cell r="F85" t="str">
            <v>UTCUBAMBA</v>
          </cell>
          <cell r="G85" t="str">
            <v>CUMBA</v>
          </cell>
          <cell r="H85">
            <v>8771</v>
          </cell>
          <cell r="I85">
            <v>2664</v>
          </cell>
          <cell r="J85">
            <v>6107</v>
          </cell>
          <cell r="K85">
            <v>0.42</v>
          </cell>
          <cell r="L85">
            <v>54.84</v>
          </cell>
          <cell r="M85">
            <v>8.31</v>
          </cell>
          <cell r="N85">
            <v>1.35</v>
          </cell>
          <cell r="O85">
            <v>2.1</v>
          </cell>
          <cell r="P85">
            <v>2.96</v>
          </cell>
          <cell r="Q85">
            <v>1.26</v>
          </cell>
          <cell r="R85">
            <v>1.7</v>
          </cell>
          <cell r="S85">
            <v>4.7</v>
          </cell>
          <cell r="T85">
            <v>2.04</v>
          </cell>
          <cell r="U85">
            <v>1.07</v>
          </cell>
          <cell r="V85">
            <v>0.62</v>
          </cell>
          <cell r="W85">
            <v>7.0000000000000007E-2</v>
          </cell>
          <cell r="X85">
            <v>0</v>
          </cell>
          <cell r="Y85">
            <v>5.24</v>
          </cell>
          <cell r="Z85">
            <v>12.95</v>
          </cell>
          <cell r="AA85">
            <v>0.39</v>
          </cell>
          <cell r="AB85">
            <v>0.4</v>
          </cell>
          <cell r="AC85">
            <v>100</v>
          </cell>
          <cell r="AD85">
            <v>0.63150000000000006</v>
          </cell>
        </row>
        <row r="86">
          <cell r="C86" t="str">
            <v>010704</v>
          </cell>
          <cell r="D86" t="str">
            <v>SIERRA</v>
          </cell>
          <cell r="E86" t="str">
            <v>AMAZONAS</v>
          </cell>
          <cell r="F86" t="str">
            <v>UTCUBAMBA</v>
          </cell>
          <cell r="G86" t="str">
            <v>EL MILAGRO</v>
          </cell>
          <cell r="H86">
            <v>6378</v>
          </cell>
          <cell r="I86">
            <v>1697</v>
          </cell>
          <cell r="J86">
            <v>4681</v>
          </cell>
          <cell r="K86">
            <v>0.42</v>
          </cell>
          <cell r="L86">
            <v>50.291741205160683</v>
          </cell>
          <cell r="M86">
            <v>3.1571786265392028</v>
          </cell>
          <cell r="N86">
            <v>3.440322000947543</v>
          </cell>
          <cell r="O86">
            <v>3.2182716267575184</v>
          </cell>
          <cell r="P86">
            <v>2.6743177028490108</v>
          </cell>
          <cell r="Q86">
            <v>3.4263412696173146</v>
          </cell>
          <cell r="R86">
            <v>2.4779409375320247</v>
          </cell>
          <cell r="S86">
            <v>4.8927133714825493</v>
          </cell>
          <cell r="T86">
            <v>2.3130268326697077</v>
          </cell>
          <cell r="U86">
            <v>1.2929583512173242</v>
          </cell>
          <cell r="V86">
            <v>1.0106723390477947</v>
          </cell>
          <cell r="W86">
            <v>0.34218095083919864</v>
          </cell>
          <cell r="X86">
            <v>0.51864519300601064</v>
          </cell>
          <cell r="Y86">
            <v>7.6594532177074566</v>
          </cell>
          <cell r="Z86">
            <v>7.8291047360768511</v>
          </cell>
          <cell r="AA86">
            <v>0.84142851626490145</v>
          </cell>
          <cell r="AB86">
            <v>4.613703122284913</v>
          </cell>
          <cell r="AC86">
            <v>100</v>
          </cell>
          <cell r="AD86">
            <v>0.53448919831699881</v>
          </cell>
        </row>
        <row r="87">
          <cell r="C87" t="str">
            <v>010705</v>
          </cell>
          <cell r="D87" t="str">
            <v>SIERRA</v>
          </cell>
          <cell r="E87" t="str">
            <v>AMAZONAS</v>
          </cell>
          <cell r="F87" t="str">
            <v>UTCUBAMBA</v>
          </cell>
          <cell r="G87" t="str">
            <v>JAMALCA</v>
          </cell>
          <cell r="H87">
            <v>8223</v>
          </cell>
          <cell r="I87">
            <v>1508</v>
          </cell>
          <cell r="J87">
            <v>6715</v>
          </cell>
          <cell r="K87">
            <v>0.42</v>
          </cell>
          <cell r="L87">
            <v>50.291741205160683</v>
          </cell>
          <cell r="M87">
            <v>3.1571786265392028</v>
          </cell>
          <cell r="N87">
            <v>3.440322000947543</v>
          </cell>
          <cell r="O87">
            <v>3.2182716267575184</v>
          </cell>
          <cell r="P87">
            <v>2.6743177028490108</v>
          </cell>
          <cell r="Q87">
            <v>3.4263412696173146</v>
          </cell>
          <cell r="R87">
            <v>2.4779409375320247</v>
          </cell>
          <cell r="S87">
            <v>4.8927133714825493</v>
          </cell>
          <cell r="T87">
            <v>2.3130268326697077</v>
          </cell>
          <cell r="U87">
            <v>1.2929583512173242</v>
          </cell>
          <cell r="V87">
            <v>1.0106723390477947</v>
          </cell>
          <cell r="W87">
            <v>0.34218095083919864</v>
          </cell>
          <cell r="X87">
            <v>0.51864519300601064</v>
          </cell>
          <cell r="Y87">
            <v>7.6594532177074566</v>
          </cell>
          <cell r="Z87">
            <v>7.8291047360768511</v>
          </cell>
          <cell r="AA87">
            <v>0.84142851626490145</v>
          </cell>
          <cell r="AB87">
            <v>4.613703122284913</v>
          </cell>
          <cell r="AC87">
            <v>100</v>
          </cell>
          <cell r="AD87">
            <v>0.53448919831699881</v>
          </cell>
        </row>
        <row r="88">
          <cell r="C88" t="str">
            <v>010707</v>
          </cell>
          <cell r="D88" t="str">
            <v>SIERRA</v>
          </cell>
          <cell r="E88" t="str">
            <v>AMAZONAS</v>
          </cell>
          <cell r="F88" t="str">
            <v>UTCUBAMBA</v>
          </cell>
          <cell r="G88" t="str">
            <v>YAMON</v>
          </cell>
          <cell r="H88">
            <v>2855</v>
          </cell>
          <cell r="I88">
            <v>545</v>
          </cell>
          <cell r="J88">
            <v>2310</v>
          </cell>
          <cell r="K88">
            <v>0.42</v>
          </cell>
          <cell r="L88">
            <v>50.291741205160683</v>
          </cell>
          <cell r="M88">
            <v>3.1571786265392028</v>
          </cell>
          <cell r="N88">
            <v>3.440322000947543</v>
          </cell>
          <cell r="O88">
            <v>3.2182716267575184</v>
          </cell>
          <cell r="P88">
            <v>2.6743177028490108</v>
          </cell>
          <cell r="Q88">
            <v>3.4263412696173146</v>
          </cell>
          <cell r="R88">
            <v>2.4779409375320247</v>
          </cell>
          <cell r="S88">
            <v>4.8927133714825493</v>
          </cell>
          <cell r="T88">
            <v>2.3130268326697077</v>
          </cell>
          <cell r="U88">
            <v>1.2929583512173242</v>
          </cell>
          <cell r="V88">
            <v>1.0106723390477947</v>
          </cell>
          <cell r="W88">
            <v>0.34218095083919864</v>
          </cell>
          <cell r="X88">
            <v>0.51864519300601064</v>
          </cell>
          <cell r="Y88">
            <v>7.6594532177074566</v>
          </cell>
          <cell r="Z88">
            <v>7.8291047360768511</v>
          </cell>
          <cell r="AA88">
            <v>0.84142851626490145</v>
          </cell>
          <cell r="AB88">
            <v>4.613703122284913</v>
          </cell>
          <cell r="AC88">
            <v>100</v>
          </cell>
          <cell r="AD88">
            <v>0.53448919831699881</v>
          </cell>
        </row>
        <row r="89">
          <cell r="C89" t="str">
            <v>020102</v>
          </cell>
          <cell r="D89" t="str">
            <v>SIERRA</v>
          </cell>
          <cell r="E89" t="str">
            <v>ANCASH</v>
          </cell>
          <cell r="F89" t="str">
            <v>HUARAZ</v>
          </cell>
          <cell r="G89" t="str">
            <v>COCHABAMBA</v>
          </cell>
          <cell r="H89">
            <v>1981</v>
          </cell>
          <cell r="I89">
            <v>455</v>
          </cell>
          <cell r="J89">
            <v>1526</v>
          </cell>
          <cell r="K89">
            <v>0.42</v>
          </cell>
          <cell r="L89">
            <v>50.291741205160683</v>
          </cell>
          <cell r="M89">
            <v>3.1571786265392028</v>
          </cell>
          <cell r="N89">
            <v>3.440322000947543</v>
          </cell>
          <cell r="O89">
            <v>3.2182716267575184</v>
          </cell>
          <cell r="P89">
            <v>2.6743177028490108</v>
          </cell>
          <cell r="Q89">
            <v>3.4263412696173146</v>
          </cell>
          <cell r="R89">
            <v>2.4779409375320247</v>
          </cell>
          <cell r="S89">
            <v>4.8927133714825493</v>
          </cell>
          <cell r="T89">
            <v>2.3130268326697077</v>
          </cell>
          <cell r="U89">
            <v>1.2929583512173242</v>
          </cell>
          <cell r="V89">
            <v>1.0106723390477947</v>
          </cell>
          <cell r="W89">
            <v>0.34218095083919864</v>
          </cell>
          <cell r="X89">
            <v>0.51864519300601064</v>
          </cell>
          <cell r="Y89">
            <v>7.6594532177074566</v>
          </cell>
          <cell r="Z89">
            <v>7.8291047360768511</v>
          </cell>
          <cell r="AA89">
            <v>0.84142851626490145</v>
          </cell>
          <cell r="AB89">
            <v>4.613703122284913</v>
          </cell>
          <cell r="AC89">
            <v>100</v>
          </cell>
          <cell r="AD89">
            <v>0.53448919831699881</v>
          </cell>
        </row>
        <row r="90">
          <cell r="C90" t="str">
            <v>020103</v>
          </cell>
          <cell r="D90" t="str">
            <v>SIERRA</v>
          </cell>
          <cell r="E90" t="str">
            <v>ANCASH</v>
          </cell>
          <cell r="F90" t="str">
            <v>HUARAZ</v>
          </cell>
          <cell r="G90" t="str">
            <v>COLCABAMBA</v>
          </cell>
          <cell r="H90">
            <v>811</v>
          </cell>
          <cell r="I90">
            <v>446</v>
          </cell>
          <cell r="J90">
            <v>365</v>
          </cell>
          <cell r="K90">
            <v>0.42</v>
          </cell>
          <cell r="L90">
            <v>50.291741205160683</v>
          </cell>
          <cell r="M90">
            <v>3.1571786265392028</v>
          </cell>
          <cell r="N90">
            <v>3.440322000947543</v>
          </cell>
          <cell r="O90">
            <v>3.2182716267575184</v>
          </cell>
          <cell r="P90">
            <v>2.6743177028490108</v>
          </cell>
          <cell r="Q90">
            <v>3.4263412696173146</v>
          </cell>
          <cell r="R90">
            <v>2.4779409375320247</v>
          </cell>
          <cell r="S90">
            <v>4.8927133714825493</v>
          </cell>
          <cell r="T90">
            <v>2.3130268326697077</v>
          </cell>
          <cell r="U90">
            <v>1.2929583512173242</v>
          </cell>
          <cell r="V90">
            <v>1.0106723390477947</v>
          </cell>
          <cell r="W90">
            <v>0.34218095083919864</v>
          </cell>
          <cell r="X90">
            <v>0.51864519300601064</v>
          </cell>
          <cell r="Y90">
            <v>7.6594532177074566</v>
          </cell>
          <cell r="Z90">
            <v>7.8291047360768511</v>
          </cell>
          <cell r="AA90">
            <v>0.84142851626490145</v>
          </cell>
          <cell r="AB90">
            <v>4.613703122284913</v>
          </cell>
          <cell r="AC90">
            <v>100</v>
          </cell>
          <cell r="AD90">
            <v>0.53448919831699881</v>
          </cell>
        </row>
        <row r="91">
          <cell r="C91" t="str">
            <v>020104</v>
          </cell>
          <cell r="D91" t="str">
            <v>SIERRA</v>
          </cell>
          <cell r="E91" t="str">
            <v>ANCASH</v>
          </cell>
          <cell r="F91" t="str">
            <v>HUARAZ</v>
          </cell>
          <cell r="G91" t="str">
            <v>HUANCHAY</v>
          </cell>
          <cell r="H91">
            <v>2253</v>
          </cell>
          <cell r="I91">
            <v>357</v>
          </cell>
          <cell r="J91">
            <v>1896</v>
          </cell>
          <cell r="K91">
            <v>0.42</v>
          </cell>
          <cell r="L91">
            <v>50.291741205160683</v>
          </cell>
          <cell r="M91">
            <v>3.1571786265392028</v>
          </cell>
          <cell r="N91">
            <v>3.440322000947543</v>
          </cell>
          <cell r="O91">
            <v>3.2182716267575184</v>
          </cell>
          <cell r="P91">
            <v>2.6743177028490108</v>
          </cell>
          <cell r="Q91">
            <v>3.4263412696173146</v>
          </cell>
          <cell r="R91">
            <v>2.4779409375320247</v>
          </cell>
          <cell r="S91">
            <v>4.8927133714825493</v>
          </cell>
          <cell r="T91">
            <v>2.3130268326697077</v>
          </cell>
          <cell r="U91">
            <v>1.2929583512173242</v>
          </cell>
          <cell r="V91">
            <v>1.0106723390477947</v>
          </cell>
          <cell r="W91">
            <v>0.34218095083919864</v>
          </cell>
          <cell r="X91">
            <v>0.51864519300601064</v>
          </cell>
          <cell r="Y91">
            <v>7.6594532177074566</v>
          </cell>
          <cell r="Z91">
            <v>7.8291047360768511</v>
          </cell>
          <cell r="AA91">
            <v>0.84142851626490145</v>
          </cell>
          <cell r="AB91">
            <v>4.613703122284913</v>
          </cell>
          <cell r="AC91">
            <v>100</v>
          </cell>
          <cell r="AD91">
            <v>0.53448919831699881</v>
          </cell>
        </row>
        <row r="92">
          <cell r="C92" t="str">
            <v>020106</v>
          </cell>
          <cell r="D92" t="str">
            <v>SIERRA</v>
          </cell>
          <cell r="E92" t="str">
            <v>ANCASH</v>
          </cell>
          <cell r="F92" t="str">
            <v>HUARAZ</v>
          </cell>
          <cell r="G92" t="str">
            <v>JANGAS</v>
          </cell>
          <cell r="H92">
            <v>5035</v>
          </cell>
          <cell r="I92">
            <v>2018</v>
          </cell>
          <cell r="J92">
            <v>3017</v>
          </cell>
          <cell r="K92">
            <v>0.32</v>
          </cell>
          <cell r="L92">
            <v>50.291741205160683</v>
          </cell>
          <cell r="M92">
            <v>3.1571786265392028</v>
          </cell>
          <cell r="N92">
            <v>3.440322000947543</v>
          </cell>
          <cell r="O92">
            <v>3.2182716267575184</v>
          </cell>
          <cell r="P92">
            <v>2.6743177028490108</v>
          </cell>
          <cell r="Q92">
            <v>3.4263412696173146</v>
          </cell>
          <cell r="R92">
            <v>2.4779409375320247</v>
          </cell>
          <cell r="S92">
            <v>4.8927133714825493</v>
          </cell>
          <cell r="T92">
            <v>2.3130268326697077</v>
          </cell>
          <cell r="U92">
            <v>1.2929583512173242</v>
          </cell>
          <cell r="V92">
            <v>1.0106723390477947</v>
          </cell>
          <cell r="W92">
            <v>0.34218095083919864</v>
          </cell>
          <cell r="X92">
            <v>0.51864519300601064</v>
          </cell>
          <cell r="Y92">
            <v>7.6594532177074566</v>
          </cell>
          <cell r="Z92">
            <v>7.8291047360768511</v>
          </cell>
          <cell r="AA92">
            <v>0.84142851626490145</v>
          </cell>
          <cell r="AB92">
            <v>4.613703122284913</v>
          </cell>
          <cell r="AC92">
            <v>100</v>
          </cell>
          <cell r="AD92">
            <v>0.53448919831699881</v>
          </cell>
        </row>
        <row r="93">
          <cell r="C93" t="str">
            <v>020107</v>
          </cell>
          <cell r="D93" t="str">
            <v>SIERRA</v>
          </cell>
          <cell r="E93" t="str">
            <v>ANCASH</v>
          </cell>
          <cell r="F93" t="str">
            <v>HUARAZ</v>
          </cell>
          <cell r="G93" t="str">
            <v>LA LIBERTAD</v>
          </cell>
          <cell r="H93">
            <v>1147</v>
          </cell>
          <cell r="I93">
            <v>305</v>
          </cell>
          <cell r="J93">
            <v>842</v>
          </cell>
          <cell r="K93">
            <v>0.42</v>
          </cell>
          <cell r="L93">
            <v>50.291741205160683</v>
          </cell>
          <cell r="M93">
            <v>3.1571786265392028</v>
          </cell>
          <cell r="N93">
            <v>3.440322000947543</v>
          </cell>
          <cell r="O93">
            <v>3.2182716267575184</v>
          </cell>
          <cell r="P93">
            <v>2.6743177028490108</v>
          </cell>
          <cell r="Q93">
            <v>3.4263412696173146</v>
          </cell>
          <cell r="R93">
            <v>2.4779409375320247</v>
          </cell>
          <cell r="S93">
            <v>4.8927133714825493</v>
          </cell>
          <cell r="T93">
            <v>2.3130268326697077</v>
          </cell>
          <cell r="U93">
            <v>1.2929583512173242</v>
          </cell>
          <cell r="V93">
            <v>1.0106723390477947</v>
          </cell>
          <cell r="W93">
            <v>0.34218095083919864</v>
          </cell>
          <cell r="X93">
            <v>0.51864519300601064</v>
          </cell>
          <cell r="Y93">
            <v>7.6594532177074566</v>
          </cell>
          <cell r="Z93">
            <v>7.8291047360768511</v>
          </cell>
          <cell r="AA93">
            <v>0.84142851626490145</v>
          </cell>
          <cell r="AB93">
            <v>4.613703122284913</v>
          </cell>
          <cell r="AC93">
            <v>100</v>
          </cell>
          <cell r="AD93">
            <v>0.53448919831699881</v>
          </cell>
        </row>
        <row r="94">
          <cell r="C94" t="str">
            <v>020108</v>
          </cell>
          <cell r="D94" t="str">
            <v>SIERRA</v>
          </cell>
          <cell r="E94" t="str">
            <v>ANCASH</v>
          </cell>
          <cell r="F94" t="str">
            <v>HUARAZ</v>
          </cell>
          <cell r="G94" t="str">
            <v>OLLEROS</v>
          </cell>
          <cell r="H94">
            <v>2184</v>
          </cell>
          <cell r="I94">
            <v>1178</v>
          </cell>
          <cell r="J94">
            <v>1006</v>
          </cell>
          <cell r="K94">
            <v>0.28999999999999998</v>
          </cell>
          <cell r="L94">
            <v>50.291741205160683</v>
          </cell>
          <cell r="M94">
            <v>3.1571786265392028</v>
          </cell>
          <cell r="N94">
            <v>3.440322000947543</v>
          </cell>
          <cell r="O94">
            <v>3.2182716267575184</v>
          </cell>
          <cell r="P94">
            <v>2.6743177028490108</v>
          </cell>
          <cell r="Q94">
            <v>3.4263412696173146</v>
          </cell>
          <cell r="R94">
            <v>2.4779409375320247</v>
          </cell>
          <cell r="S94">
            <v>4.8927133714825493</v>
          </cell>
          <cell r="T94">
            <v>2.3130268326697077</v>
          </cell>
          <cell r="U94">
            <v>1.2929583512173242</v>
          </cell>
          <cell r="V94">
            <v>1.0106723390477947</v>
          </cell>
          <cell r="W94">
            <v>0.34218095083919864</v>
          </cell>
          <cell r="X94">
            <v>0.51864519300601064</v>
          </cell>
          <cell r="Y94">
            <v>7.6594532177074566</v>
          </cell>
          <cell r="Z94">
            <v>7.8291047360768511</v>
          </cell>
          <cell r="AA94">
            <v>0.84142851626490145</v>
          </cell>
          <cell r="AB94">
            <v>4.613703122284913</v>
          </cell>
          <cell r="AC94">
            <v>100</v>
          </cell>
          <cell r="AD94">
            <v>0.53448919831699881</v>
          </cell>
        </row>
        <row r="95">
          <cell r="C95" t="str">
            <v>020109</v>
          </cell>
          <cell r="D95" t="str">
            <v>SIERRA</v>
          </cell>
          <cell r="E95" t="str">
            <v>ANCASH</v>
          </cell>
          <cell r="F95" t="str">
            <v>HUARAZ</v>
          </cell>
          <cell r="G95" t="str">
            <v>PAMPAS GRANDE</v>
          </cell>
          <cell r="H95">
            <v>1174</v>
          </cell>
          <cell r="I95">
            <v>370</v>
          </cell>
          <cell r="J95">
            <v>804</v>
          </cell>
          <cell r="K95">
            <v>0.42</v>
          </cell>
          <cell r="L95">
            <v>50.291741205160683</v>
          </cell>
          <cell r="M95">
            <v>3.1571786265392028</v>
          </cell>
          <cell r="N95">
            <v>3.440322000947543</v>
          </cell>
          <cell r="O95">
            <v>3.2182716267575184</v>
          </cell>
          <cell r="P95">
            <v>2.6743177028490108</v>
          </cell>
          <cell r="Q95">
            <v>3.4263412696173146</v>
          </cell>
          <cell r="R95">
            <v>2.4779409375320247</v>
          </cell>
          <cell r="S95">
            <v>4.8927133714825493</v>
          </cell>
          <cell r="T95">
            <v>2.3130268326697077</v>
          </cell>
          <cell r="U95">
            <v>1.2929583512173242</v>
          </cell>
          <cell r="V95">
            <v>1.0106723390477947</v>
          </cell>
          <cell r="W95">
            <v>0.34218095083919864</v>
          </cell>
          <cell r="X95">
            <v>0.51864519300601064</v>
          </cell>
          <cell r="Y95">
            <v>7.6594532177074566</v>
          </cell>
          <cell r="Z95">
            <v>7.8291047360768511</v>
          </cell>
          <cell r="AA95">
            <v>0.84142851626490145</v>
          </cell>
          <cell r="AB95">
            <v>4.613703122284913</v>
          </cell>
          <cell r="AC95">
            <v>100</v>
          </cell>
          <cell r="AD95">
            <v>0.53448919831699881</v>
          </cell>
        </row>
        <row r="96">
          <cell r="C96" t="str">
            <v>020110</v>
          </cell>
          <cell r="D96" t="str">
            <v>SIERRA</v>
          </cell>
          <cell r="E96" t="str">
            <v>ANCASH</v>
          </cell>
          <cell r="F96" t="str">
            <v>HUARAZ</v>
          </cell>
          <cell r="G96" t="str">
            <v>PARIACOTO</v>
          </cell>
          <cell r="H96">
            <v>4744</v>
          </cell>
          <cell r="I96">
            <v>1385</v>
          </cell>
          <cell r="J96">
            <v>3359</v>
          </cell>
          <cell r="K96">
            <v>0.42</v>
          </cell>
          <cell r="L96">
            <v>50.291741205160683</v>
          </cell>
          <cell r="M96">
            <v>3.1571786265392028</v>
          </cell>
          <cell r="N96">
            <v>3.440322000947543</v>
          </cell>
          <cell r="O96">
            <v>3.2182716267575184</v>
          </cell>
          <cell r="P96">
            <v>2.6743177028490108</v>
          </cell>
          <cell r="Q96">
            <v>3.4263412696173146</v>
          </cell>
          <cell r="R96">
            <v>2.4779409375320247</v>
          </cell>
          <cell r="S96">
            <v>4.8927133714825493</v>
          </cell>
          <cell r="T96">
            <v>2.3130268326697077</v>
          </cell>
          <cell r="U96">
            <v>1.2929583512173242</v>
          </cell>
          <cell r="V96">
            <v>1.0106723390477947</v>
          </cell>
          <cell r="W96">
            <v>0.34218095083919864</v>
          </cell>
          <cell r="X96">
            <v>0.51864519300601064</v>
          </cell>
          <cell r="Y96">
            <v>7.6594532177074566</v>
          </cell>
          <cell r="Z96">
            <v>7.8291047360768511</v>
          </cell>
          <cell r="AA96">
            <v>0.84142851626490145</v>
          </cell>
          <cell r="AB96">
            <v>4.613703122284913</v>
          </cell>
          <cell r="AC96">
            <v>100</v>
          </cell>
          <cell r="AD96">
            <v>0.53448919831699881</v>
          </cell>
        </row>
        <row r="97">
          <cell r="C97" t="str">
            <v>020111</v>
          </cell>
          <cell r="D97" t="str">
            <v>SIERRA</v>
          </cell>
          <cell r="E97" t="str">
            <v>ANCASH</v>
          </cell>
          <cell r="F97" t="str">
            <v>HUARAZ</v>
          </cell>
          <cell r="G97" t="str">
            <v>PIRA</v>
          </cell>
          <cell r="H97">
            <v>3750</v>
          </cell>
          <cell r="I97">
            <v>497</v>
          </cell>
          <cell r="J97">
            <v>3253</v>
          </cell>
          <cell r="K97">
            <v>0.42</v>
          </cell>
          <cell r="L97">
            <v>50.291741205160683</v>
          </cell>
          <cell r="M97">
            <v>3.1571786265392028</v>
          </cell>
          <cell r="N97">
            <v>3.440322000947543</v>
          </cell>
          <cell r="O97">
            <v>3.2182716267575184</v>
          </cell>
          <cell r="P97">
            <v>2.6743177028490108</v>
          </cell>
          <cell r="Q97">
            <v>3.4263412696173146</v>
          </cell>
          <cell r="R97">
            <v>2.4779409375320247</v>
          </cell>
          <cell r="S97">
            <v>4.8927133714825493</v>
          </cell>
          <cell r="T97">
            <v>2.3130268326697077</v>
          </cell>
          <cell r="U97">
            <v>1.2929583512173242</v>
          </cell>
          <cell r="V97">
            <v>1.0106723390477947</v>
          </cell>
          <cell r="W97">
            <v>0.34218095083919864</v>
          </cell>
          <cell r="X97">
            <v>0.51864519300601064</v>
          </cell>
          <cell r="Y97">
            <v>7.6594532177074566</v>
          </cell>
          <cell r="Z97">
            <v>7.8291047360768511</v>
          </cell>
          <cell r="AA97">
            <v>0.84142851626490145</v>
          </cell>
          <cell r="AB97">
            <v>4.613703122284913</v>
          </cell>
          <cell r="AC97">
            <v>100</v>
          </cell>
          <cell r="AD97">
            <v>0.53448919831699881</v>
          </cell>
        </row>
        <row r="98">
          <cell r="C98" t="str">
            <v>020112</v>
          </cell>
          <cell r="D98" t="str">
            <v>SIERRA</v>
          </cell>
          <cell r="E98" t="str">
            <v>ANCASH</v>
          </cell>
          <cell r="F98" t="str">
            <v>HUARAZ</v>
          </cell>
          <cell r="G98" t="str">
            <v>TARICA</v>
          </cell>
          <cell r="H98">
            <v>5873</v>
          </cell>
          <cell r="I98">
            <v>1655</v>
          </cell>
          <cell r="J98">
            <v>4218</v>
          </cell>
          <cell r="K98">
            <v>0.25</v>
          </cell>
          <cell r="L98">
            <v>61.07</v>
          </cell>
          <cell r="M98">
            <v>1.19</v>
          </cell>
          <cell r="N98">
            <v>5.24</v>
          </cell>
          <cell r="O98">
            <v>1.48</v>
          </cell>
          <cell r="P98">
            <v>2.31</v>
          </cell>
          <cell r="Q98">
            <v>4.18</v>
          </cell>
          <cell r="R98">
            <v>1.75</v>
          </cell>
          <cell r="S98">
            <v>11.39</v>
          </cell>
          <cell r="T98">
            <v>0.45</v>
          </cell>
          <cell r="U98">
            <v>0.85</v>
          </cell>
          <cell r="V98">
            <v>0.79</v>
          </cell>
          <cell r="W98">
            <v>0</v>
          </cell>
          <cell r="X98">
            <v>0.26</v>
          </cell>
          <cell r="Y98">
            <v>3.33</v>
          </cell>
          <cell r="Z98">
            <v>1.89</v>
          </cell>
          <cell r="AA98">
            <v>0.53</v>
          </cell>
          <cell r="AB98">
            <v>3.29</v>
          </cell>
          <cell r="AC98">
            <v>100.00000000000001</v>
          </cell>
          <cell r="AD98">
            <v>0.62259999999999993</v>
          </cell>
        </row>
        <row r="99">
          <cell r="C99" t="str">
            <v>020201</v>
          </cell>
          <cell r="D99" t="str">
            <v>SIERRA</v>
          </cell>
          <cell r="E99" t="str">
            <v>ANCASH</v>
          </cell>
          <cell r="F99" t="str">
            <v>AIJA</v>
          </cell>
          <cell r="G99" t="str">
            <v>AIJA</v>
          </cell>
          <cell r="H99">
            <v>1851</v>
          </cell>
          <cell r="I99">
            <v>968</v>
          </cell>
          <cell r="J99">
            <v>883</v>
          </cell>
          <cell r="K99">
            <v>0.379</v>
          </cell>
          <cell r="L99">
            <v>74.58</v>
          </cell>
          <cell r="M99">
            <v>0.98</v>
          </cell>
          <cell r="N99">
            <v>1.35</v>
          </cell>
          <cell r="O99">
            <v>1.3</v>
          </cell>
          <cell r="P99">
            <v>1.2</v>
          </cell>
          <cell r="Q99">
            <v>1.9</v>
          </cell>
          <cell r="R99">
            <v>0.55000000000000004</v>
          </cell>
          <cell r="S99">
            <v>1.32</v>
          </cell>
          <cell r="T99">
            <v>3.05</v>
          </cell>
          <cell r="U99">
            <v>0.72</v>
          </cell>
          <cell r="V99">
            <v>1.35</v>
          </cell>
          <cell r="W99">
            <v>0.02</v>
          </cell>
          <cell r="X99">
            <v>0.03</v>
          </cell>
          <cell r="Y99">
            <v>6.16</v>
          </cell>
          <cell r="Z99">
            <v>4.76</v>
          </cell>
          <cell r="AA99">
            <v>0.6</v>
          </cell>
          <cell r="AB99">
            <v>0.13</v>
          </cell>
          <cell r="AC99">
            <v>99.999999999999972</v>
          </cell>
          <cell r="AD99">
            <v>0.75560000000000005</v>
          </cell>
        </row>
        <row r="100">
          <cell r="C100" t="str">
            <v>020202</v>
          </cell>
          <cell r="D100" t="str">
            <v>SIERRA</v>
          </cell>
          <cell r="E100" t="str">
            <v>ANCASH</v>
          </cell>
          <cell r="F100" t="str">
            <v>AIJA</v>
          </cell>
          <cell r="G100" t="str">
            <v>CORIS</v>
          </cell>
          <cell r="H100">
            <v>2250</v>
          </cell>
          <cell r="I100">
            <v>481</v>
          </cell>
          <cell r="J100">
            <v>1769</v>
          </cell>
          <cell r="K100">
            <v>0.42</v>
          </cell>
          <cell r="L100">
            <v>50.291741205160683</v>
          </cell>
          <cell r="M100">
            <v>3.1571786265392028</v>
          </cell>
          <cell r="N100">
            <v>3.440322000947543</v>
          </cell>
          <cell r="O100">
            <v>3.2182716267575184</v>
          </cell>
          <cell r="P100">
            <v>2.6743177028490108</v>
          </cell>
          <cell r="Q100">
            <v>3.4263412696173146</v>
          </cell>
          <cell r="R100">
            <v>2.4779409375320247</v>
          </cell>
          <cell r="S100">
            <v>4.8927133714825493</v>
          </cell>
          <cell r="T100">
            <v>2.3130268326697077</v>
          </cell>
          <cell r="U100">
            <v>1.2929583512173242</v>
          </cell>
          <cell r="V100">
            <v>1.0106723390477947</v>
          </cell>
          <cell r="W100">
            <v>0.34218095083919864</v>
          </cell>
          <cell r="X100">
            <v>0.51864519300601064</v>
          </cell>
          <cell r="Y100">
            <v>7.6594532177074566</v>
          </cell>
          <cell r="Z100">
            <v>7.8291047360768511</v>
          </cell>
          <cell r="AA100">
            <v>0.84142851626490145</v>
          </cell>
          <cell r="AB100">
            <v>4.613703122284913</v>
          </cell>
          <cell r="AC100">
            <v>100</v>
          </cell>
          <cell r="AD100">
            <v>0.53448919831699881</v>
          </cell>
        </row>
        <row r="101">
          <cell r="C101" t="str">
            <v>020203</v>
          </cell>
          <cell r="D101" t="str">
            <v>SIERRA</v>
          </cell>
          <cell r="E101" t="str">
            <v>ANCASH</v>
          </cell>
          <cell r="F101" t="str">
            <v>AIJA</v>
          </cell>
          <cell r="G101" t="str">
            <v>HUACLLAN</v>
          </cell>
          <cell r="H101">
            <v>621</v>
          </cell>
          <cell r="I101">
            <v>371</v>
          </cell>
          <cell r="J101">
            <v>250</v>
          </cell>
          <cell r="K101">
            <v>0.42</v>
          </cell>
          <cell r="L101">
            <v>50.291741205160683</v>
          </cell>
          <cell r="M101">
            <v>3.1571786265392028</v>
          </cell>
          <cell r="N101">
            <v>3.440322000947543</v>
          </cell>
          <cell r="O101">
            <v>3.2182716267575184</v>
          </cell>
          <cell r="P101">
            <v>2.6743177028490108</v>
          </cell>
          <cell r="Q101">
            <v>3.4263412696173146</v>
          </cell>
          <cell r="R101">
            <v>2.4779409375320247</v>
          </cell>
          <cell r="S101">
            <v>4.8927133714825493</v>
          </cell>
          <cell r="T101">
            <v>2.3130268326697077</v>
          </cell>
          <cell r="U101">
            <v>1.2929583512173242</v>
          </cell>
          <cell r="V101">
            <v>1.0106723390477947</v>
          </cell>
          <cell r="W101">
            <v>0.34218095083919864</v>
          </cell>
          <cell r="X101">
            <v>0.51864519300601064</v>
          </cell>
          <cell r="Y101">
            <v>7.6594532177074566</v>
          </cell>
          <cell r="Z101">
            <v>7.8291047360768511</v>
          </cell>
          <cell r="AA101">
            <v>0.84142851626490145</v>
          </cell>
          <cell r="AB101">
            <v>4.613703122284913</v>
          </cell>
          <cell r="AC101">
            <v>100</v>
          </cell>
          <cell r="AD101">
            <v>0.53448919831699881</v>
          </cell>
        </row>
        <row r="102">
          <cell r="C102" t="str">
            <v>020204</v>
          </cell>
          <cell r="D102" t="str">
            <v>SIERRA</v>
          </cell>
          <cell r="E102" t="str">
            <v>ANCASH</v>
          </cell>
          <cell r="F102" t="str">
            <v>AIJA</v>
          </cell>
          <cell r="G102" t="str">
            <v>LA MERCED</v>
          </cell>
          <cell r="H102">
            <v>2199</v>
          </cell>
          <cell r="I102">
            <v>285</v>
          </cell>
          <cell r="J102">
            <v>1914</v>
          </cell>
          <cell r="K102">
            <v>0.42</v>
          </cell>
          <cell r="L102">
            <v>50.291741205160683</v>
          </cell>
          <cell r="M102">
            <v>3.1571786265392028</v>
          </cell>
          <cell r="N102">
            <v>3.440322000947543</v>
          </cell>
          <cell r="O102">
            <v>3.2182716267575184</v>
          </cell>
          <cell r="P102">
            <v>2.6743177028490108</v>
          </cell>
          <cell r="Q102">
            <v>3.4263412696173146</v>
          </cell>
          <cell r="R102">
            <v>2.4779409375320247</v>
          </cell>
          <cell r="S102">
            <v>4.8927133714825493</v>
          </cell>
          <cell r="T102">
            <v>2.3130268326697077</v>
          </cell>
          <cell r="U102">
            <v>1.2929583512173242</v>
          </cell>
          <cell r="V102">
            <v>1.0106723390477947</v>
          </cell>
          <cell r="W102">
            <v>0.34218095083919864</v>
          </cell>
          <cell r="X102">
            <v>0.51864519300601064</v>
          </cell>
          <cell r="Y102">
            <v>7.6594532177074566</v>
          </cell>
          <cell r="Z102">
            <v>7.8291047360768511</v>
          </cell>
          <cell r="AA102">
            <v>0.84142851626490145</v>
          </cell>
          <cell r="AB102">
            <v>4.613703122284913</v>
          </cell>
          <cell r="AC102">
            <v>100</v>
          </cell>
          <cell r="AD102">
            <v>0.53448919831699881</v>
          </cell>
        </row>
        <row r="103">
          <cell r="C103" t="str">
            <v>020205</v>
          </cell>
          <cell r="D103" t="str">
            <v>SIERRA</v>
          </cell>
          <cell r="E103" t="str">
            <v>ANCASH</v>
          </cell>
          <cell r="F103" t="str">
            <v>AIJA</v>
          </cell>
          <cell r="G103" t="str">
            <v>SUCCHA</v>
          </cell>
          <cell r="H103">
            <v>832</v>
          </cell>
          <cell r="I103">
            <v>342</v>
          </cell>
          <cell r="J103">
            <v>490</v>
          </cell>
          <cell r="K103">
            <v>0.42</v>
          </cell>
          <cell r="L103">
            <v>50.291741205160683</v>
          </cell>
          <cell r="M103">
            <v>3.1571786265392028</v>
          </cell>
          <cell r="N103">
            <v>3.440322000947543</v>
          </cell>
          <cell r="O103">
            <v>3.2182716267575184</v>
          </cell>
          <cell r="P103">
            <v>2.6743177028490108</v>
          </cell>
          <cell r="Q103">
            <v>3.4263412696173146</v>
          </cell>
          <cell r="R103">
            <v>2.4779409375320247</v>
          </cell>
          <cell r="S103">
            <v>4.8927133714825493</v>
          </cell>
          <cell r="T103">
            <v>2.3130268326697077</v>
          </cell>
          <cell r="U103">
            <v>1.2929583512173242</v>
          </cell>
          <cell r="V103">
            <v>1.0106723390477947</v>
          </cell>
          <cell r="W103">
            <v>0.34218095083919864</v>
          </cell>
          <cell r="X103">
            <v>0.51864519300601064</v>
          </cell>
          <cell r="Y103">
            <v>7.6594532177074566</v>
          </cell>
          <cell r="Z103">
            <v>7.8291047360768511</v>
          </cell>
          <cell r="AA103">
            <v>0.84142851626490145</v>
          </cell>
          <cell r="AB103">
            <v>4.613703122284913</v>
          </cell>
          <cell r="AC103">
            <v>100</v>
          </cell>
          <cell r="AD103">
            <v>0.53448919831699881</v>
          </cell>
        </row>
        <row r="104">
          <cell r="C104" t="str">
            <v>020301</v>
          </cell>
          <cell r="D104" t="str">
            <v>SIERRA</v>
          </cell>
          <cell r="E104" t="str">
            <v>ANCASH</v>
          </cell>
          <cell r="F104" t="str">
            <v>ANTONIO RAYMONDI</v>
          </cell>
          <cell r="G104" t="str">
            <v>LLAMELLIN</v>
          </cell>
          <cell r="H104">
            <v>3562</v>
          </cell>
          <cell r="I104">
            <v>1673</v>
          </cell>
          <cell r="J104">
            <v>1889</v>
          </cell>
          <cell r="K104">
            <v>0.4</v>
          </cell>
          <cell r="L104">
            <v>50.291741205160683</v>
          </cell>
          <cell r="M104">
            <v>3.1571786265392028</v>
          </cell>
          <cell r="N104">
            <v>3.440322000947543</v>
          </cell>
          <cell r="O104">
            <v>3.2182716267575184</v>
          </cell>
          <cell r="P104">
            <v>2.6743177028490108</v>
          </cell>
          <cell r="Q104">
            <v>3.4263412696173146</v>
          </cell>
          <cell r="R104">
            <v>2.4779409375320247</v>
          </cell>
          <cell r="S104">
            <v>4.8927133714825493</v>
          </cell>
          <cell r="T104">
            <v>2.3130268326697077</v>
          </cell>
          <cell r="U104">
            <v>1.2929583512173242</v>
          </cell>
          <cell r="V104">
            <v>1.0106723390477947</v>
          </cell>
          <cell r="W104">
            <v>0.34218095083919864</v>
          </cell>
          <cell r="X104">
            <v>0.51864519300601064</v>
          </cell>
          <cell r="Y104">
            <v>7.6594532177074566</v>
          </cell>
          <cell r="Z104">
            <v>7.8291047360768511</v>
          </cell>
          <cell r="AA104">
            <v>0.84142851626490145</v>
          </cell>
          <cell r="AB104">
            <v>4.613703122284913</v>
          </cell>
          <cell r="AC104">
            <v>100</v>
          </cell>
          <cell r="AD104">
            <v>0.53448919831699881</v>
          </cell>
        </row>
        <row r="105">
          <cell r="C105" t="str">
            <v>020302</v>
          </cell>
          <cell r="D105" t="str">
            <v>SIERRA</v>
          </cell>
          <cell r="E105" t="str">
            <v>ANCASH</v>
          </cell>
          <cell r="F105" t="str">
            <v>ANTONIO RAYMONDI</v>
          </cell>
          <cell r="G105" t="str">
            <v>ACZO</v>
          </cell>
          <cell r="H105">
            <v>2148</v>
          </cell>
          <cell r="I105">
            <v>420</v>
          </cell>
          <cell r="J105">
            <v>1728</v>
          </cell>
          <cell r="K105">
            <v>0.42</v>
          </cell>
          <cell r="L105">
            <v>50.291741205160683</v>
          </cell>
          <cell r="M105">
            <v>3.1571786265392028</v>
          </cell>
          <cell r="N105">
            <v>3.440322000947543</v>
          </cell>
          <cell r="O105">
            <v>3.2182716267575184</v>
          </cell>
          <cell r="P105">
            <v>2.6743177028490108</v>
          </cell>
          <cell r="Q105">
            <v>3.4263412696173146</v>
          </cell>
          <cell r="R105">
            <v>2.4779409375320247</v>
          </cell>
          <cell r="S105">
            <v>4.8927133714825493</v>
          </cell>
          <cell r="T105">
            <v>2.3130268326697077</v>
          </cell>
          <cell r="U105">
            <v>1.2929583512173242</v>
          </cell>
          <cell r="V105">
            <v>1.0106723390477947</v>
          </cell>
          <cell r="W105">
            <v>0.34218095083919864</v>
          </cell>
          <cell r="X105">
            <v>0.51864519300601064</v>
          </cell>
          <cell r="Y105">
            <v>7.6594532177074566</v>
          </cell>
          <cell r="Z105">
            <v>7.8291047360768511</v>
          </cell>
          <cell r="AA105">
            <v>0.84142851626490145</v>
          </cell>
          <cell r="AB105">
            <v>4.613703122284913</v>
          </cell>
          <cell r="AC105">
            <v>100</v>
          </cell>
          <cell r="AD105">
            <v>0.53448919831699881</v>
          </cell>
        </row>
        <row r="106">
          <cell r="C106" t="str">
            <v>020303</v>
          </cell>
          <cell r="D106" t="str">
            <v>SIERRA</v>
          </cell>
          <cell r="E106" t="str">
            <v>ANCASH</v>
          </cell>
          <cell r="F106" t="str">
            <v>ANTONIO RAYMONDI</v>
          </cell>
          <cell r="G106" t="str">
            <v>CHACCHO</v>
          </cell>
          <cell r="H106">
            <v>1691</v>
          </cell>
          <cell r="I106">
            <v>510</v>
          </cell>
          <cell r="J106">
            <v>1181</v>
          </cell>
          <cell r="K106">
            <v>0.42</v>
          </cell>
          <cell r="L106">
            <v>50.291741205160683</v>
          </cell>
          <cell r="M106">
            <v>3.1571786265392028</v>
          </cell>
          <cell r="N106">
            <v>3.440322000947543</v>
          </cell>
          <cell r="O106">
            <v>3.2182716267575184</v>
          </cell>
          <cell r="P106">
            <v>2.6743177028490108</v>
          </cell>
          <cell r="Q106">
            <v>3.4263412696173146</v>
          </cell>
          <cell r="R106">
            <v>2.4779409375320247</v>
          </cell>
          <cell r="S106">
            <v>4.8927133714825493</v>
          </cell>
          <cell r="T106">
            <v>2.3130268326697077</v>
          </cell>
          <cell r="U106">
            <v>1.2929583512173242</v>
          </cell>
          <cell r="V106">
            <v>1.0106723390477947</v>
          </cell>
          <cell r="W106">
            <v>0.34218095083919864</v>
          </cell>
          <cell r="X106">
            <v>0.51864519300601064</v>
          </cell>
          <cell r="Y106">
            <v>7.6594532177074566</v>
          </cell>
          <cell r="Z106">
            <v>7.8291047360768511</v>
          </cell>
          <cell r="AA106">
            <v>0.84142851626490145</v>
          </cell>
          <cell r="AB106">
            <v>4.613703122284913</v>
          </cell>
          <cell r="AC106">
            <v>100</v>
          </cell>
          <cell r="AD106">
            <v>0.53448919831699881</v>
          </cell>
        </row>
        <row r="107">
          <cell r="C107" t="str">
            <v>020304</v>
          </cell>
          <cell r="D107" t="str">
            <v>SIERRA</v>
          </cell>
          <cell r="E107" t="str">
            <v>ANCASH</v>
          </cell>
          <cell r="F107" t="str">
            <v>ANTONIO RAYMONDI</v>
          </cell>
          <cell r="G107" t="str">
            <v>CHINGAS</v>
          </cell>
          <cell r="H107">
            <v>1918</v>
          </cell>
          <cell r="I107">
            <v>675</v>
          </cell>
          <cell r="J107">
            <v>1243</v>
          </cell>
          <cell r="K107">
            <v>0.42</v>
          </cell>
          <cell r="L107">
            <v>50.291741205160683</v>
          </cell>
          <cell r="M107">
            <v>3.1571786265392028</v>
          </cell>
          <cell r="N107">
            <v>3.440322000947543</v>
          </cell>
          <cell r="O107">
            <v>3.2182716267575184</v>
          </cell>
          <cell r="P107">
            <v>2.6743177028490108</v>
          </cell>
          <cell r="Q107">
            <v>3.4263412696173146</v>
          </cell>
          <cell r="R107">
            <v>2.4779409375320247</v>
          </cell>
          <cell r="S107">
            <v>4.8927133714825493</v>
          </cell>
          <cell r="T107">
            <v>2.3130268326697077</v>
          </cell>
          <cell r="U107">
            <v>1.2929583512173242</v>
          </cell>
          <cell r="V107">
            <v>1.0106723390477947</v>
          </cell>
          <cell r="W107">
            <v>0.34218095083919864</v>
          </cell>
          <cell r="X107">
            <v>0.51864519300601064</v>
          </cell>
          <cell r="Y107">
            <v>7.6594532177074566</v>
          </cell>
          <cell r="Z107">
            <v>7.8291047360768511</v>
          </cell>
          <cell r="AA107">
            <v>0.84142851626490145</v>
          </cell>
          <cell r="AB107">
            <v>4.613703122284913</v>
          </cell>
          <cell r="AC107">
            <v>100</v>
          </cell>
          <cell r="AD107">
            <v>0.53448919831699881</v>
          </cell>
        </row>
        <row r="108">
          <cell r="C108" t="str">
            <v>020305</v>
          </cell>
          <cell r="D108" t="str">
            <v>SIERRA</v>
          </cell>
          <cell r="E108" t="str">
            <v>ANCASH</v>
          </cell>
          <cell r="F108" t="str">
            <v>ANTONIO RAYMONDI</v>
          </cell>
          <cell r="G108" t="str">
            <v>MIRGAS</v>
          </cell>
          <cell r="H108">
            <v>5340</v>
          </cell>
          <cell r="I108">
            <v>668</v>
          </cell>
          <cell r="J108">
            <v>4672</v>
          </cell>
          <cell r="K108">
            <v>0.42</v>
          </cell>
          <cell r="L108">
            <v>50.291741205160683</v>
          </cell>
          <cell r="M108">
            <v>3.1571786265392028</v>
          </cell>
          <cell r="N108">
            <v>3.440322000947543</v>
          </cell>
          <cell r="O108">
            <v>3.2182716267575184</v>
          </cell>
          <cell r="P108">
            <v>2.6743177028490108</v>
          </cell>
          <cell r="Q108">
            <v>3.4263412696173146</v>
          </cell>
          <cell r="R108">
            <v>2.4779409375320247</v>
          </cell>
          <cell r="S108">
            <v>4.8927133714825493</v>
          </cell>
          <cell r="T108">
            <v>2.3130268326697077</v>
          </cell>
          <cell r="U108">
            <v>1.2929583512173242</v>
          </cell>
          <cell r="V108">
            <v>1.0106723390477947</v>
          </cell>
          <cell r="W108">
            <v>0.34218095083919864</v>
          </cell>
          <cell r="X108">
            <v>0.51864519300601064</v>
          </cell>
          <cell r="Y108">
            <v>7.6594532177074566</v>
          </cell>
          <cell r="Z108">
            <v>7.8291047360768511</v>
          </cell>
          <cell r="AA108">
            <v>0.84142851626490145</v>
          </cell>
          <cell r="AB108">
            <v>4.613703122284913</v>
          </cell>
          <cell r="AC108">
            <v>100</v>
          </cell>
          <cell r="AD108">
            <v>0.53448919831699881</v>
          </cell>
        </row>
        <row r="109">
          <cell r="C109" t="str">
            <v>020306</v>
          </cell>
          <cell r="D109" t="str">
            <v>SIERRA</v>
          </cell>
          <cell r="E109" t="str">
            <v>ANCASH</v>
          </cell>
          <cell r="F109" t="str">
            <v>ANTONIO RAYMONDI</v>
          </cell>
          <cell r="G109" t="str">
            <v>SAN JUAN DE RONTOY</v>
          </cell>
          <cell r="H109">
            <v>1641</v>
          </cell>
          <cell r="I109">
            <v>227</v>
          </cell>
          <cell r="J109">
            <v>1414</v>
          </cell>
          <cell r="K109">
            <v>0.42</v>
          </cell>
          <cell r="L109">
            <v>50.291741205160683</v>
          </cell>
          <cell r="M109">
            <v>3.1571786265392028</v>
          </cell>
          <cell r="N109">
            <v>3.440322000947543</v>
          </cell>
          <cell r="O109">
            <v>3.2182716267575184</v>
          </cell>
          <cell r="P109">
            <v>2.6743177028490108</v>
          </cell>
          <cell r="Q109">
            <v>3.4263412696173146</v>
          </cell>
          <cell r="R109">
            <v>2.4779409375320247</v>
          </cell>
          <cell r="S109">
            <v>4.8927133714825493</v>
          </cell>
          <cell r="T109">
            <v>2.3130268326697077</v>
          </cell>
          <cell r="U109">
            <v>1.2929583512173242</v>
          </cell>
          <cell r="V109">
            <v>1.0106723390477947</v>
          </cell>
          <cell r="W109">
            <v>0.34218095083919864</v>
          </cell>
          <cell r="X109">
            <v>0.51864519300601064</v>
          </cell>
          <cell r="Y109">
            <v>7.6594532177074566</v>
          </cell>
          <cell r="Z109">
            <v>7.8291047360768511</v>
          </cell>
          <cell r="AA109">
            <v>0.84142851626490145</v>
          </cell>
          <cell r="AB109">
            <v>4.613703122284913</v>
          </cell>
          <cell r="AC109">
            <v>100</v>
          </cell>
          <cell r="AD109">
            <v>0.53448919831699881</v>
          </cell>
        </row>
        <row r="110">
          <cell r="C110" t="str">
            <v>020401</v>
          </cell>
          <cell r="D110" t="str">
            <v>SIERRA</v>
          </cell>
          <cell r="E110" t="str">
            <v>ANCASH</v>
          </cell>
          <cell r="F110" t="str">
            <v>ASUNCION</v>
          </cell>
          <cell r="G110" t="str">
            <v>CHACAS</v>
          </cell>
          <cell r="H110">
            <v>5583</v>
          </cell>
          <cell r="I110">
            <v>2180</v>
          </cell>
          <cell r="J110">
            <v>3403</v>
          </cell>
          <cell r="K110">
            <v>0.42</v>
          </cell>
          <cell r="L110">
            <v>50.291741205160683</v>
          </cell>
          <cell r="M110">
            <v>3.1571786265392028</v>
          </cell>
          <cell r="N110">
            <v>3.440322000947543</v>
          </cell>
          <cell r="O110">
            <v>3.2182716267575184</v>
          </cell>
          <cell r="P110">
            <v>2.6743177028490108</v>
          </cell>
          <cell r="Q110">
            <v>3.4263412696173146</v>
          </cell>
          <cell r="R110">
            <v>2.4779409375320247</v>
          </cell>
          <cell r="S110">
            <v>4.8927133714825493</v>
          </cell>
          <cell r="T110">
            <v>2.3130268326697077</v>
          </cell>
          <cell r="U110">
            <v>1.2929583512173242</v>
          </cell>
          <cell r="V110">
            <v>1.0106723390477947</v>
          </cell>
          <cell r="W110">
            <v>0.34218095083919864</v>
          </cell>
          <cell r="X110">
            <v>0.51864519300601064</v>
          </cell>
          <cell r="Y110">
            <v>7.6594532177074566</v>
          </cell>
          <cell r="Z110">
            <v>7.8291047360768511</v>
          </cell>
          <cell r="AA110">
            <v>0.84142851626490145</v>
          </cell>
          <cell r="AB110">
            <v>4.613703122284913</v>
          </cell>
          <cell r="AC110">
            <v>100</v>
          </cell>
          <cell r="AD110">
            <v>0.53448919831699881</v>
          </cell>
        </row>
        <row r="111">
          <cell r="C111" t="str">
            <v>020402</v>
          </cell>
          <cell r="D111" t="str">
            <v>SIERRA</v>
          </cell>
          <cell r="E111" t="str">
            <v>ANCASH</v>
          </cell>
          <cell r="F111" t="str">
            <v>ASUNCION</v>
          </cell>
          <cell r="G111" t="str">
            <v>ACOCHACA</v>
          </cell>
          <cell r="H111">
            <v>3167</v>
          </cell>
          <cell r="I111">
            <v>188</v>
          </cell>
          <cell r="J111">
            <v>2979</v>
          </cell>
          <cell r="K111">
            <v>0.42</v>
          </cell>
          <cell r="L111">
            <v>50.291741205160683</v>
          </cell>
          <cell r="M111">
            <v>3.1571786265392028</v>
          </cell>
          <cell r="N111">
            <v>3.440322000947543</v>
          </cell>
          <cell r="O111">
            <v>3.2182716267575184</v>
          </cell>
          <cell r="P111">
            <v>2.6743177028490108</v>
          </cell>
          <cell r="Q111">
            <v>3.4263412696173146</v>
          </cell>
          <cell r="R111">
            <v>2.4779409375320247</v>
          </cell>
          <cell r="S111">
            <v>4.8927133714825493</v>
          </cell>
          <cell r="T111">
            <v>2.3130268326697077</v>
          </cell>
          <cell r="U111">
            <v>1.2929583512173242</v>
          </cell>
          <cell r="V111">
            <v>1.0106723390477947</v>
          </cell>
          <cell r="W111">
            <v>0.34218095083919864</v>
          </cell>
          <cell r="X111">
            <v>0.51864519300601064</v>
          </cell>
          <cell r="Y111">
            <v>7.6594532177074566</v>
          </cell>
          <cell r="Z111">
            <v>7.8291047360768511</v>
          </cell>
          <cell r="AA111">
            <v>0.84142851626490145</v>
          </cell>
          <cell r="AB111">
            <v>4.613703122284913</v>
          </cell>
          <cell r="AC111">
            <v>100</v>
          </cell>
          <cell r="AD111">
            <v>0.53448919831699881</v>
          </cell>
        </row>
        <row r="112">
          <cell r="C112" t="str">
            <v>020501</v>
          </cell>
          <cell r="D112" t="str">
            <v>SIERRA</v>
          </cell>
          <cell r="E112" t="str">
            <v>ANCASH</v>
          </cell>
          <cell r="F112" t="str">
            <v>BOLOGNESI</v>
          </cell>
          <cell r="G112" t="str">
            <v>CHIQUIAN</v>
          </cell>
          <cell r="H112">
            <v>3605</v>
          </cell>
          <cell r="I112">
            <v>3280</v>
          </cell>
          <cell r="J112">
            <v>325</v>
          </cell>
          <cell r="K112">
            <v>0.35</v>
          </cell>
          <cell r="L112">
            <v>40.08</v>
          </cell>
          <cell r="M112">
            <v>5.36</v>
          </cell>
          <cell r="N112">
            <v>5.77</v>
          </cell>
          <cell r="O112">
            <v>5.95</v>
          </cell>
          <cell r="P112">
            <v>3.42</v>
          </cell>
          <cell r="Q112">
            <v>3.96</v>
          </cell>
          <cell r="R112">
            <v>2.1800000000000002</v>
          </cell>
          <cell r="S112">
            <v>7.11</v>
          </cell>
          <cell r="T112">
            <v>2.64</v>
          </cell>
          <cell r="U112">
            <v>2.2999999999999998</v>
          </cell>
          <cell r="V112">
            <v>1.63</v>
          </cell>
          <cell r="W112">
            <v>0.28999999999999998</v>
          </cell>
          <cell r="X112">
            <v>1.1399999999999999</v>
          </cell>
          <cell r="Y112">
            <v>6.82</v>
          </cell>
          <cell r="Z112">
            <v>10.039999999999999</v>
          </cell>
          <cell r="AA112">
            <v>0.56999999999999995</v>
          </cell>
          <cell r="AB112">
            <v>0.74</v>
          </cell>
          <cell r="AC112">
            <v>99.999999999999986</v>
          </cell>
          <cell r="AD112">
            <v>0.45439999999999997</v>
          </cell>
        </row>
        <row r="113">
          <cell r="C113" t="str">
            <v>020502</v>
          </cell>
          <cell r="D113" t="str">
            <v>SIERRA</v>
          </cell>
          <cell r="E113" t="str">
            <v>ANCASH</v>
          </cell>
          <cell r="F113" t="str">
            <v>BOLOGNESI</v>
          </cell>
          <cell r="G113" t="str">
            <v>ABELARDO PARDO LEZAMETA</v>
          </cell>
          <cell r="H113">
            <v>1233</v>
          </cell>
          <cell r="I113">
            <v>886</v>
          </cell>
          <cell r="J113">
            <v>347</v>
          </cell>
          <cell r="K113">
            <v>0.42</v>
          </cell>
          <cell r="L113">
            <v>50.291741205160683</v>
          </cell>
          <cell r="M113">
            <v>3.1571786265392028</v>
          </cell>
          <cell r="N113">
            <v>3.440322000947543</v>
          </cell>
          <cell r="O113">
            <v>3.2182716267575184</v>
          </cell>
          <cell r="P113">
            <v>2.6743177028490108</v>
          </cell>
          <cell r="Q113">
            <v>3.4263412696173146</v>
          </cell>
          <cell r="R113">
            <v>2.4779409375320247</v>
          </cell>
          <cell r="S113">
            <v>4.8927133714825493</v>
          </cell>
          <cell r="T113">
            <v>2.3130268326697077</v>
          </cell>
          <cell r="U113">
            <v>1.2929583512173242</v>
          </cell>
          <cell r="V113">
            <v>1.0106723390477947</v>
          </cell>
          <cell r="W113">
            <v>0.34218095083919864</v>
          </cell>
          <cell r="X113">
            <v>0.51864519300601064</v>
          </cell>
          <cell r="Y113">
            <v>7.6594532177074566</v>
          </cell>
          <cell r="Z113">
            <v>7.8291047360768511</v>
          </cell>
          <cell r="AA113">
            <v>0.84142851626490145</v>
          </cell>
          <cell r="AB113">
            <v>4.613703122284913</v>
          </cell>
          <cell r="AC113">
            <v>100</v>
          </cell>
          <cell r="AD113">
            <v>0.53448919831699881</v>
          </cell>
        </row>
        <row r="114">
          <cell r="C114" t="str">
            <v>020503</v>
          </cell>
          <cell r="D114" t="str">
            <v>SIERRA</v>
          </cell>
          <cell r="E114" t="str">
            <v>ANCASH</v>
          </cell>
          <cell r="F114" t="str">
            <v>BOLOGNESI</v>
          </cell>
          <cell r="G114" t="str">
            <v>ANTONIO RAYMONDI</v>
          </cell>
          <cell r="H114">
            <v>1069</v>
          </cell>
          <cell r="I114">
            <v>298</v>
          </cell>
          <cell r="J114">
            <v>771</v>
          </cell>
          <cell r="K114">
            <v>0.42</v>
          </cell>
          <cell r="L114">
            <v>50.291741205160683</v>
          </cell>
          <cell r="M114">
            <v>3.1571786265392028</v>
          </cell>
          <cell r="N114">
            <v>3.440322000947543</v>
          </cell>
          <cell r="O114">
            <v>3.2182716267575184</v>
          </cell>
          <cell r="P114">
            <v>2.6743177028490108</v>
          </cell>
          <cell r="Q114">
            <v>3.4263412696173146</v>
          </cell>
          <cell r="R114">
            <v>2.4779409375320247</v>
          </cell>
          <cell r="S114">
            <v>4.8927133714825493</v>
          </cell>
          <cell r="T114">
            <v>2.3130268326697077</v>
          </cell>
          <cell r="U114">
            <v>1.2929583512173242</v>
          </cell>
          <cell r="V114">
            <v>1.0106723390477947</v>
          </cell>
          <cell r="W114">
            <v>0.34218095083919864</v>
          </cell>
          <cell r="X114">
            <v>0.51864519300601064</v>
          </cell>
          <cell r="Y114">
            <v>7.6594532177074566</v>
          </cell>
          <cell r="Z114">
            <v>7.8291047360768511</v>
          </cell>
          <cell r="AA114">
            <v>0.84142851626490145</v>
          </cell>
          <cell r="AB114">
            <v>4.613703122284913</v>
          </cell>
          <cell r="AC114">
            <v>100</v>
          </cell>
          <cell r="AD114">
            <v>0.53448919831699881</v>
          </cell>
        </row>
        <row r="115">
          <cell r="C115" t="str">
            <v>020504</v>
          </cell>
          <cell r="D115" t="str">
            <v>SIERRA</v>
          </cell>
          <cell r="E115" t="str">
            <v>ANCASH</v>
          </cell>
          <cell r="F115" t="str">
            <v>BOLOGNESI</v>
          </cell>
          <cell r="G115" t="str">
            <v>AQUIA</v>
          </cell>
          <cell r="H115">
            <v>2482</v>
          </cell>
          <cell r="I115">
            <v>1285</v>
          </cell>
          <cell r="J115">
            <v>1197</v>
          </cell>
          <cell r="K115">
            <v>0.42</v>
          </cell>
          <cell r="L115">
            <v>50.291741205160683</v>
          </cell>
          <cell r="M115">
            <v>3.1571786265392028</v>
          </cell>
          <cell r="N115">
            <v>3.440322000947543</v>
          </cell>
          <cell r="O115">
            <v>3.2182716267575184</v>
          </cell>
          <cell r="P115">
            <v>2.6743177028490108</v>
          </cell>
          <cell r="Q115">
            <v>3.4263412696173146</v>
          </cell>
          <cell r="R115">
            <v>2.4779409375320247</v>
          </cell>
          <cell r="S115">
            <v>4.8927133714825493</v>
          </cell>
          <cell r="T115">
            <v>2.3130268326697077</v>
          </cell>
          <cell r="U115">
            <v>1.2929583512173242</v>
          </cell>
          <cell r="V115">
            <v>1.0106723390477947</v>
          </cell>
          <cell r="W115">
            <v>0.34218095083919864</v>
          </cell>
          <cell r="X115">
            <v>0.51864519300601064</v>
          </cell>
          <cell r="Y115">
            <v>7.6594532177074566</v>
          </cell>
          <cell r="Z115">
            <v>7.8291047360768511</v>
          </cell>
          <cell r="AA115">
            <v>0.84142851626490145</v>
          </cell>
          <cell r="AB115">
            <v>4.613703122284913</v>
          </cell>
          <cell r="AC115">
            <v>100</v>
          </cell>
          <cell r="AD115">
            <v>0.53448919831699881</v>
          </cell>
        </row>
        <row r="116">
          <cell r="C116" t="str">
            <v>020505</v>
          </cell>
          <cell r="D116" t="str">
            <v>SIERRA</v>
          </cell>
          <cell r="E116" t="str">
            <v>ANCASH</v>
          </cell>
          <cell r="F116" t="str">
            <v>BOLOGNESI</v>
          </cell>
          <cell r="G116" t="str">
            <v>CAJACAY</v>
          </cell>
          <cell r="H116">
            <v>1598</v>
          </cell>
          <cell r="I116">
            <v>603</v>
          </cell>
          <cell r="J116">
            <v>995</v>
          </cell>
          <cell r="K116">
            <v>0.42</v>
          </cell>
          <cell r="L116">
            <v>50.291741205160683</v>
          </cell>
          <cell r="M116">
            <v>3.1571786265392028</v>
          </cell>
          <cell r="N116">
            <v>3.440322000947543</v>
          </cell>
          <cell r="O116">
            <v>3.2182716267575184</v>
          </cell>
          <cell r="P116">
            <v>2.6743177028490108</v>
          </cell>
          <cell r="Q116">
            <v>3.4263412696173146</v>
          </cell>
          <cell r="R116">
            <v>2.4779409375320247</v>
          </cell>
          <cell r="S116">
            <v>4.8927133714825493</v>
          </cell>
          <cell r="T116">
            <v>2.3130268326697077</v>
          </cell>
          <cell r="U116">
            <v>1.2929583512173242</v>
          </cell>
          <cell r="V116">
            <v>1.0106723390477947</v>
          </cell>
          <cell r="W116">
            <v>0.34218095083919864</v>
          </cell>
          <cell r="X116">
            <v>0.51864519300601064</v>
          </cell>
          <cell r="Y116">
            <v>7.6594532177074566</v>
          </cell>
          <cell r="Z116">
            <v>7.8291047360768511</v>
          </cell>
          <cell r="AA116">
            <v>0.84142851626490145</v>
          </cell>
          <cell r="AB116">
            <v>4.613703122284913</v>
          </cell>
          <cell r="AC116">
            <v>100</v>
          </cell>
          <cell r="AD116">
            <v>0.53448919831699881</v>
          </cell>
        </row>
        <row r="117">
          <cell r="C117" t="str">
            <v>020506</v>
          </cell>
          <cell r="D117" t="str">
            <v>SIERRA</v>
          </cell>
          <cell r="E117" t="str">
            <v>ANCASH</v>
          </cell>
          <cell r="F117" t="str">
            <v>BOLOGNESI</v>
          </cell>
          <cell r="G117" t="str">
            <v>CANIS</v>
          </cell>
          <cell r="H117">
            <v>1276</v>
          </cell>
          <cell r="I117">
            <v>1223</v>
          </cell>
          <cell r="J117">
            <v>53</v>
          </cell>
          <cell r="K117">
            <v>0.42</v>
          </cell>
          <cell r="L117">
            <v>50.291741205160683</v>
          </cell>
          <cell r="M117">
            <v>3.1571786265392028</v>
          </cell>
          <cell r="N117">
            <v>3.440322000947543</v>
          </cell>
          <cell r="O117">
            <v>3.2182716267575184</v>
          </cell>
          <cell r="P117">
            <v>2.6743177028490108</v>
          </cell>
          <cell r="Q117">
            <v>3.4263412696173146</v>
          </cell>
          <cell r="R117">
            <v>2.4779409375320247</v>
          </cell>
          <cell r="S117">
            <v>4.8927133714825493</v>
          </cell>
          <cell r="T117">
            <v>2.3130268326697077</v>
          </cell>
          <cell r="U117">
            <v>1.2929583512173242</v>
          </cell>
          <cell r="V117">
            <v>1.0106723390477947</v>
          </cell>
          <cell r="W117">
            <v>0.34218095083919864</v>
          </cell>
          <cell r="X117">
            <v>0.51864519300601064</v>
          </cell>
          <cell r="Y117">
            <v>7.6594532177074566</v>
          </cell>
          <cell r="Z117">
            <v>7.8291047360768511</v>
          </cell>
          <cell r="AA117">
            <v>0.84142851626490145</v>
          </cell>
          <cell r="AB117">
            <v>4.613703122284913</v>
          </cell>
          <cell r="AC117">
            <v>100</v>
          </cell>
          <cell r="AD117">
            <v>0.53448919831699881</v>
          </cell>
        </row>
        <row r="118">
          <cell r="C118" t="str">
            <v>020507</v>
          </cell>
          <cell r="D118" t="str">
            <v>COSTA</v>
          </cell>
          <cell r="E118" t="str">
            <v>ANCASH</v>
          </cell>
          <cell r="F118" t="str">
            <v>BOLOGNESI</v>
          </cell>
          <cell r="G118" t="str">
            <v>COLQUIOC</v>
          </cell>
          <cell r="H118">
            <v>4074</v>
          </cell>
          <cell r="I118">
            <v>2094</v>
          </cell>
          <cell r="J118">
            <v>1980</v>
          </cell>
          <cell r="K118">
            <v>0.45</v>
          </cell>
          <cell r="L118">
            <v>49.519542692885636</v>
          </cell>
          <cell r="M118">
            <v>4.5403340208494711</v>
          </cell>
          <cell r="N118">
            <v>4.1183238605431063</v>
          </cell>
          <cell r="O118">
            <v>3.6984144197954865</v>
          </cell>
          <cell r="P118">
            <v>2.8995550743979561</v>
          </cell>
          <cell r="Q118">
            <v>3.2574994011454441</v>
          </cell>
          <cell r="R118">
            <v>2.3118950869039057</v>
          </cell>
          <cell r="S118">
            <v>3.8150565723120748</v>
          </cell>
          <cell r="T118">
            <v>2.4022516620158223</v>
          </cell>
          <cell r="U118">
            <v>1.3816452167853486</v>
          </cell>
          <cell r="V118">
            <v>0.84087448319629676</v>
          </cell>
          <cell r="W118">
            <v>0.19555037066763734</v>
          </cell>
          <cell r="X118">
            <v>0.55454631712226288</v>
          </cell>
          <cell r="Y118">
            <v>8.459610760094197</v>
          </cell>
          <cell r="Z118">
            <v>7.3717180126117201</v>
          </cell>
          <cell r="AA118">
            <v>0.93808083447660118</v>
          </cell>
          <cell r="AB118">
            <v>3.6951012141970527</v>
          </cell>
          <cell r="AC118">
            <v>100.00000000000001</v>
          </cell>
          <cell r="AD118">
            <v>0.54059876713735111</v>
          </cell>
        </row>
        <row r="119">
          <cell r="C119" t="str">
            <v>020508</v>
          </cell>
          <cell r="D119" t="str">
            <v>SIERRA</v>
          </cell>
          <cell r="E119" t="str">
            <v>ANCASH</v>
          </cell>
          <cell r="F119" t="str">
            <v>BOLOGNESI</v>
          </cell>
          <cell r="G119" t="str">
            <v>HUALLANCA</v>
          </cell>
          <cell r="H119">
            <v>8255</v>
          </cell>
          <cell r="I119">
            <v>4833</v>
          </cell>
          <cell r="J119">
            <v>3422</v>
          </cell>
          <cell r="K119">
            <v>0.42</v>
          </cell>
          <cell r="L119">
            <v>50.291741205160683</v>
          </cell>
          <cell r="M119">
            <v>3.1571786265392028</v>
          </cell>
          <cell r="N119">
            <v>3.440322000947543</v>
          </cell>
          <cell r="O119">
            <v>3.2182716267575184</v>
          </cell>
          <cell r="P119">
            <v>2.6743177028490108</v>
          </cell>
          <cell r="Q119">
            <v>3.4263412696173146</v>
          </cell>
          <cell r="R119">
            <v>2.4779409375320247</v>
          </cell>
          <cell r="S119">
            <v>4.8927133714825493</v>
          </cell>
          <cell r="T119">
            <v>2.3130268326697077</v>
          </cell>
          <cell r="U119">
            <v>1.2929583512173242</v>
          </cell>
          <cell r="V119">
            <v>1.0106723390477947</v>
          </cell>
          <cell r="W119">
            <v>0.34218095083919864</v>
          </cell>
          <cell r="X119">
            <v>0.51864519300601064</v>
          </cell>
          <cell r="Y119">
            <v>7.6594532177074566</v>
          </cell>
          <cell r="Z119">
            <v>7.8291047360768511</v>
          </cell>
          <cell r="AA119">
            <v>0.84142851626490145</v>
          </cell>
          <cell r="AB119">
            <v>4.613703122284913</v>
          </cell>
          <cell r="AC119">
            <v>100</v>
          </cell>
          <cell r="AD119">
            <v>0.53448919831699881</v>
          </cell>
        </row>
        <row r="120">
          <cell r="C120" t="str">
            <v>020509</v>
          </cell>
          <cell r="D120" t="str">
            <v>SIERRA</v>
          </cell>
          <cell r="E120" t="str">
            <v>ANCASH</v>
          </cell>
          <cell r="F120" t="str">
            <v>BOLOGNESI</v>
          </cell>
          <cell r="G120" t="str">
            <v>HUASTA</v>
          </cell>
          <cell r="H120">
            <v>2584</v>
          </cell>
          <cell r="I120">
            <v>1716</v>
          </cell>
          <cell r="J120">
            <v>868</v>
          </cell>
          <cell r="K120">
            <v>0.23</v>
          </cell>
          <cell r="L120">
            <v>50.291741205160683</v>
          </cell>
          <cell r="M120">
            <v>3.1571786265392028</v>
          </cell>
          <cell r="N120">
            <v>3.440322000947543</v>
          </cell>
          <cell r="O120">
            <v>3.2182716267575184</v>
          </cell>
          <cell r="P120">
            <v>2.6743177028490108</v>
          </cell>
          <cell r="Q120">
            <v>3.4263412696173146</v>
          </cell>
          <cell r="R120">
            <v>2.4779409375320247</v>
          </cell>
          <cell r="S120">
            <v>4.8927133714825493</v>
          </cell>
          <cell r="T120">
            <v>2.3130268326697077</v>
          </cell>
          <cell r="U120">
            <v>1.2929583512173242</v>
          </cell>
          <cell r="V120">
            <v>1.0106723390477947</v>
          </cell>
          <cell r="W120">
            <v>0.34218095083919864</v>
          </cell>
          <cell r="X120">
            <v>0.51864519300601064</v>
          </cell>
          <cell r="Y120">
            <v>7.6594532177074566</v>
          </cell>
          <cell r="Z120">
            <v>7.8291047360768511</v>
          </cell>
          <cell r="AA120">
            <v>0.84142851626490145</v>
          </cell>
          <cell r="AB120">
            <v>4.613703122284913</v>
          </cell>
          <cell r="AC120">
            <v>100</v>
          </cell>
          <cell r="AD120">
            <v>0.53448919831699881</v>
          </cell>
        </row>
        <row r="121">
          <cell r="C121" t="str">
            <v>020510</v>
          </cell>
          <cell r="D121" t="str">
            <v>SIERRA</v>
          </cell>
          <cell r="E121" t="str">
            <v>ANCASH</v>
          </cell>
          <cell r="F121" t="str">
            <v>BOLOGNESI</v>
          </cell>
          <cell r="G121" t="str">
            <v>HUAYLLACAYAN</v>
          </cell>
          <cell r="H121">
            <v>1087</v>
          </cell>
          <cell r="I121">
            <v>220</v>
          </cell>
          <cell r="J121">
            <v>867</v>
          </cell>
          <cell r="K121">
            <v>0.42</v>
          </cell>
          <cell r="L121">
            <v>50.291741205160683</v>
          </cell>
          <cell r="M121">
            <v>3.1571786265392028</v>
          </cell>
          <cell r="N121">
            <v>3.440322000947543</v>
          </cell>
          <cell r="O121">
            <v>3.2182716267575184</v>
          </cell>
          <cell r="P121">
            <v>2.6743177028490108</v>
          </cell>
          <cell r="Q121">
            <v>3.4263412696173146</v>
          </cell>
          <cell r="R121">
            <v>2.4779409375320247</v>
          </cell>
          <cell r="S121">
            <v>4.8927133714825493</v>
          </cell>
          <cell r="T121">
            <v>2.3130268326697077</v>
          </cell>
          <cell r="U121">
            <v>1.2929583512173242</v>
          </cell>
          <cell r="V121">
            <v>1.0106723390477947</v>
          </cell>
          <cell r="W121">
            <v>0.34218095083919864</v>
          </cell>
          <cell r="X121">
            <v>0.51864519300601064</v>
          </cell>
          <cell r="Y121">
            <v>7.6594532177074566</v>
          </cell>
          <cell r="Z121">
            <v>7.8291047360768511</v>
          </cell>
          <cell r="AA121">
            <v>0.84142851626490145</v>
          </cell>
          <cell r="AB121">
            <v>4.613703122284913</v>
          </cell>
          <cell r="AC121">
            <v>100</v>
          </cell>
          <cell r="AD121">
            <v>0.53448919831699881</v>
          </cell>
        </row>
        <row r="122">
          <cell r="C122" t="str">
            <v>020511</v>
          </cell>
          <cell r="D122" t="str">
            <v>SIERRA</v>
          </cell>
          <cell r="E122" t="str">
            <v>ANCASH</v>
          </cell>
          <cell r="F122" t="str">
            <v>BOLOGNESI</v>
          </cell>
          <cell r="G122" t="str">
            <v>LA PRIMAVERA</v>
          </cell>
          <cell r="H122">
            <v>928</v>
          </cell>
          <cell r="I122">
            <v>707</v>
          </cell>
          <cell r="J122">
            <v>221</v>
          </cell>
          <cell r="K122">
            <v>0.42</v>
          </cell>
          <cell r="L122">
            <v>50.291741205160683</v>
          </cell>
          <cell r="M122">
            <v>3.1571786265392028</v>
          </cell>
          <cell r="N122">
            <v>3.440322000947543</v>
          </cell>
          <cell r="O122">
            <v>3.2182716267575184</v>
          </cell>
          <cell r="P122">
            <v>2.6743177028490108</v>
          </cell>
          <cell r="Q122">
            <v>3.4263412696173146</v>
          </cell>
          <cell r="R122">
            <v>2.4779409375320247</v>
          </cell>
          <cell r="S122">
            <v>4.8927133714825493</v>
          </cell>
          <cell r="T122">
            <v>2.3130268326697077</v>
          </cell>
          <cell r="U122">
            <v>1.2929583512173242</v>
          </cell>
          <cell r="V122">
            <v>1.0106723390477947</v>
          </cell>
          <cell r="W122">
            <v>0.34218095083919864</v>
          </cell>
          <cell r="X122">
            <v>0.51864519300601064</v>
          </cell>
          <cell r="Y122">
            <v>7.6594532177074566</v>
          </cell>
          <cell r="Z122">
            <v>7.8291047360768511</v>
          </cell>
          <cell r="AA122">
            <v>0.84142851626490145</v>
          </cell>
          <cell r="AB122">
            <v>4.613703122284913</v>
          </cell>
          <cell r="AC122">
            <v>100</v>
          </cell>
          <cell r="AD122">
            <v>0.53448919831699881</v>
          </cell>
        </row>
        <row r="123">
          <cell r="C123" t="str">
            <v>020512</v>
          </cell>
          <cell r="D123" t="str">
            <v>SIERRA</v>
          </cell>
          <cell r="E123" t="str">
            <v>ANCASH</v>
          </cell>
          <cell r="F123" t="str">
            <v>BOLOGNESI</v>
          </cell>
          <cell r="G123" t="str">
            <v>MANGAS</v>
          </cell>
          <cell r="H123">
            <v>565</v>
          </cell>
          <cell r="I123">
            <v>452</v>
          </cell>
          <cell r="J123">
            <v>113</v>
          </cell>
          <cell r="K123">
            <v>0.42</v>
          </cell>
          <cell r="L123">
            <v>50.291741205160683</v>
          </cell>
          <cell r="M123">
            <v>3.1571786265392028</v>
          </cell>
          <cell r="N123">
            <v>3.440322000947543</v>
          </cell>
          <cell r="O123">
            <v>3.2182716267575184</v>
          </cell>
          <cell r="P123">
            <v>2.6743177028490108</v>
          </cell>
          <cell r="Q123">
            <v>3.4263412696173146</v>
          </cell>
          <cell r="R123">
            <v>2.4779409375320247</v>
          </cell>
          <cell r="S123">
            <v>4.8927133714825493</v>
          </cell>
          <cell r="T123">
            <v>2.3130268326697077</v>
          </cell>
          <cell r="U123">
            <v>1.2929583512173242</v>
          </cell>
          <cell r="V123">
            <v>1.0106723390477947</v>
          </cell>
          <cell r="W123">
            <v>0.34218095083919864</v>
          </cell>
          <cell r="X123">
            <v>0.51864519300601064</v>
          </cell>
          <cell r="Y123">
            <v>7.6594532177074566</v>
          </cell>
          <cell r="Z123">
            <v>7.8291047360768511</v>
          </cell>
          <cell r="AA123">
            <v>0.84142851626490145</v>
          </cell>
          <cell r="AB123">
            <v>4.613703122284913</v>
          </cell>
          <cell r="AC123">
            <v>100</v>
          </cell>
          <cell r="AD123">
            <v>0.53448919831699881</v>
          </cell>
        </row>
        <row r="124">
          <cell r="C124" t="str">
            <v>020513</v>
          </cell>
          <cell r="D124" t="str">
            <v>SIERRA</v>
          </cell>
          <cell r="E124" t="str">
            <v>ANCASH</v>
          </cell>
          <cell r="F124" t="str">
            <v>BOLOGNESI</v>
          </cell>
          <cell r="G124" t="str">
            <v>PACLLON</v>
          </cell>
          <cell r="H124">
            <v>1742</v>
          </cell>
          <cell r="I124">
            <v>1510</v>
          </cell>
          <cell r="J124">
            <v>232</v>
          </cell>
          <cell r="K124">
            <v>0.42</v>
          </cell>
          <cell r="L124">
            <v>50.291741205160683</v>
          </cell>
          <cell r="M124">
            <v>3.1571786265392028</v>
          </cell>
          <cell r="N124">
            <v>3.440322000947543</v>
          </cell>
          <cell r="O124">
            <v>3.2182716267575184</v>
          </cell>
          <cell r="P124">
            <v>2.6743177028490108</v>
          </cell>
          <cell r="Q124">
            <v>3.4263412696173146</v>
          </cell>
          <cell r="R124">
            <v>2.4779409375320247</v>
          </cell>
          <cell r="S124">
            <v>4.8927133714825493</v>
          </cell>
          <cell r="T124">
            <v>2.3130268326697077</v>
          </cell>
          <cell r="U124">
            <v>1.2929583512173242</v>
          </cell>
          <cell r="V124">
            <v>1.0106723390477947</v>
          </cell>
          <cell r="W124">
            <v>0.34218095083919864</v>
          </cell>
          <cell r="X124">
            <v>0.51864519300601064</v>
          </cell>
          <cell r="Y124">
            <v>7.6594532177074566</v>
          </cell>
          <cell r="Z124">
            <v>7.8291047360768511</v>
          </cell>
          <cell r="AA124">
            <v>0.84142851626490145</v>
          </cell>
          <cell r="AB124">
            <v>4.613703122284913</v>
          </cell>
          <cell r="AC124">
            <v>100</v>
          </cell>
          <cell r="AD124">
            <v>0.53448919831699881</v>
          </cell>
        </row>
        <row r="125">
          <cell r="C125" t="str">
            <v>020514</v>
          </cell>
          <cell r="D125" t="str">
            <v>SIERRA</v>
          </cell>
          <cell r="E125" t="str">
            <v>ANCASH</v>
          </cell>
          <cell r="F125" t="str">
            <v>BOLOGNESI</v>
          </cell>
          <cell r="G125" t="str">
            <v>SAN MIGUEL DE CORPANQUI</v>
          </cell>
          <cell r="H125">
            <v>1267</v>
          </cell>
          <cell r="I125">
            <v>974</v>
          </cell>
          <cell r="J125">
            <v>293</v>
          </cell>
          <cell r="K125">
            <v>0.42</v>
          </cell>
          <cell r="L125">
            <v>50.291741205160683</v>
          </cell>
          <cell r="M125">
            <v>3.1571786265392028</v>
          </cell>
          <cell r="N125">
            <v>3.440322000947543</v>
          </cell>
          <cell r="O125">
            <v>3.2182716267575184</v>
          </cell>
          <cell r="P125">
            <v>2.6743177028490108</v>
          </cell>
          <cell r="Q125">
            <v>3.4263412696173146</v>
          </cell>
          <cell r="R125">
            <v>2.4779409375320247</v>
          </cell>
          <cell r="S125">
            <v>4.8927133714825493</v>
          </cell>
          <cell r="T125">
            <v>2.3130268326697077</v>
          </cell>
          <cell r="U125">
            <v>1.2929583512173242</v>
          </cell>
          <cell r="V125">
            <v>1.0106723390477947</v>
          </cell>
          <cell r="W125">
            <v>0.34218095083919864</v>
          </cell>
          <cell r="X125">
            <v>0.51864519300601064</v>
          </cell>
          <cell r="Y125">
            <v>7.6594532177074566</v>
          </cell>
          <cell r="Z125">
            <v>7.8291047360768511</v>
          </cell>
          <cell r="AA125">
            <v>0.84142851626490145</v>
          </cell>
          <cell r="AB125">
            <v>4.613703122284913</v>
          </cell>
          <cell r="AC125">
            <v>100</v>
          </cell>
          <cell r="AD125">
            <v>0.53448919831699881</v>
          </cell>
        </row>
        <row r="126">
          <cell r="C126" t="str">
            <v>020515</v>
          </cell>
          <cell r="D126" t="str">
            <v>SIERRA</v>
          </cell>
          <cell r="E126" t="str">
            <v>ANCASH</v>
          </cell>
          <cell r="F126" t="str">
            <v>BOLOGNESI</v>
          </cell>
          <cell r="G126" t="str">
            <v>TICLLOS</v>
          </cell>
          <cell r="H126">
            <v>1264</v>
          </cell>
          <cell r="I126">
            <v>1187</v>
          </cell>
          <cell r="J126">
            <v>77</v>
          </cell>
          <cell r="K126">
            <v>0.42</v>
          </cell>
          <cell r="L126">
            <v>50.291741205160683</v>
          </cell>
          <cell r="M126">
            <v>3.1571786265392028</v>
          </cell>
          <cell r="N126">
            <v>3.440322000947543</v>
          </cell>
          <cell r="O126">
            <v>3.2182716267575184</v>
          </cell>
          <cell r="P126">
            <v>2.6743177028490108</v>
          </cell>
          <cell r="Q126">
            <v>3.4263412696173146</v>
          </cell>
          <cell r="R126">
            <v>2.4779409375320247</v>
          </cell>
          <cell r="S126">
            <v>4.8927133714825493</v>
          </cell>
          <cell r="T126">
            <v>2.3130268326697077</v>
          </cell>
          <cell r="U126">
            <v>1.2929583512173242</v>
          </cell>
          <cell r="V126">
            <v>1.0106723390477947</v>
          </cell>
          <cell r="W126">
            <v>0.34218095083919864</v>
          </cell>
          <cell r="X126">
            <v>0.51864519300601064</v>
          </cell>
          <cell r="Y126">
            <v>7.6594532177074566</v>
          </cell>
          <cell r="Z126">
            <v>7.8291047360768511</v>
          </cell>
          <cell r="AA126">
            <v>0.84142851626490145</v>
          </cell>
          <cell r="AB126">
            <v>4.613703122284913</v>
          </cell>
          <cell r="AC126">
            <v>100</v>
          </cell>
          <cell r="AD126">
            <v>0.53448919831699881</v>
          </cell>
        </row>
        <row r="127">
          <cell r="C127" t="str">
            <v>020602</v>
          </cell>
          <cell r="D127" t="str">
            <v>SIERRA</v>
          </cell>
          <cell r="E127" t="str">
            <v>ANCASH</v>
          </cell>
          <cell r="F127" t="str">
            <v>CARHUAZ</v>
          </cell>
          <cell r="G127" t="str">
            <v>ACOPAMPA</v>
          </cell>
          <cell r="H127">
            <v>2664</v>
          </cell>
          <cell r="I127">
            <v>927</v>
          </cell>
          <cell r="J127">
            <v>1737</v>
          </cell>
          <cell r="K127">
            <v>0.42</v>
          </cell>
          <cell r="L127">
            <v>50.291741205160683</v>
          </cell>
          <cell r="M127">
            <v>3.1571786265392028</v>
          </cell>
          <cell r="N127">
            <v>3.440322000947543</v>
          </cell>
          <cell r="O127">
            <v>3.2182716267575184</v>
          </cell>
          <cell r="P127">
            <v>2.6743177028490108</v>
          </cell>
          <cell r="Q127">
            <v>3.4263412696173146</v>
          </cell>
          <cell r="R127">
            <v>2.4779409375320247</v>
          </cell>
          <cell r="S127">
            <v>4.8927133714825493</v>
          </cell>
          <cell r="T127">
            <v>2.3130268326697077</v>
          </cell>
          <cell r="U127">
            <v>1.2929583512173242</v>
          </cell>
          <cell r="V127">
            <v>1.0106723390477947</v>
          </cell>
          <cell r="W127">
            <v>0.34218095083919864</v>
          </cell>
          <cell r="X127">
            <v>0.51864519300601064</v>
          </cell>
          <cell r="Y127">
            <v>7.6594532177074566</v>
          </cell>
          <cell r="Z127">
            <v>7.8291047360768511</v>
          </cell>
          <cell r="AA127">
            <v>0.84142851626490145</v>
          </cell>
          <cell r="AB127">
            <v>4.613703122284913</v>
          </cell>
          <cell r="AC127">
            <v>100</v>
          </cell>
          <cell r="AD127">
            <v>0.53448919831699881</v>
          </cell>
        </row>
        <row r="128">
          <cell r="C128" t="str">
            <v>020603</v>
          </cell>
          <cell r="D128" t="str">
            <v>SIERRA</v>
          </cell>
          <cell r="E128" t="str">
            <v>ANCASH</v>
          </cell>
          <cell r="F128" t="str">
            <v>CARHUAZ</v>
          </cell>
          <cell r="G128" t="str">
            <v>AMASHCA</v>
          </cell>
          <cell r="H128">
            <v>1572</v>
          </cell>
          <cell r="I128">
            <v>697</v>
          </cell>
          <cell r="J128">
            <v>875</v>
          </cell>
          <cell r="K128">
            <v>0.42</v>
          </cell>
          <cell r="L128">
            <v>50.291741205160683</v>
          </cell>
          <cell r="M128">
            <v>3.1571786265392028</v>
          </cell>
          <cell r="N128">
            <v>3.440322000947543</v>
          </cell>
          <cell r="O128">
            <v>3.2182716267575184</v>
          </cell>
          <cell r="P128">
            <v>2.6743177028490108</v>
          </cell>
          <cell r="Q128">
            <v>3.4263412696173146</v>
          </cell>
          <cell r="R128">
            <v>2.4779409375320247</v>
          </cell>
          <cell r="S128">
            <v>4.8927133714825493</v>
          </cell>
          <cell r="T128">
            <v>2.3130268326697077</v>
          </cell>
          <cell r="U128">
            <v>1.2929583512173242</v>
          </cell>
          <cell r="V128">
            <v>1.0106723390477947</v>
          </cell>
          <cell r="W128">
            <v>0.34218095083919864</v>
          </cell>
          <cell r="X128">
            <v>0.51864519300601064</v>
          </cell>
          <cell r="Y128">
            <v>7.6594532177074566</v>
          </cell>
          <cell r="Z128">
            <v>7.8291047360768511</v>
          </cell>
          <cell r="AA128">
            <v>0.84142851626490145</v>
          </cell>
          <cell r="AB128">
            <v>4.613703122284913</v>
          </cell>
          <cell r="AC128">
            <v>100</v>
          </cell>
          <cell r="AD128">
            <v>0.53448919831699881</v>
          </cell>
        </row>
        <row r="129">
          <cell r="C129" t="str">
            <v>020604</v>
          </cell>
          <cell r="D129" t="str">
            <v>SIERRA</v>
          </cell>
          <cell r="E129" t="str">
            <v>ANCASH</v>
          </cell>
          <cell r="F129" t="str">
            <v>CARHUAZ</v>
          </cell>
          <cell r="G129" t="str">
            <v>ANTA</v>
          </cell>
          <cell r="H129">
            <v>2496</v>
          </cell>
          <cell r="I129">
            <v>648</v>
          </cell>
          <cell r="J129">
            <v>1848</v>
          </cell>
          <cell r="K129">
            <v>0.42</v>
          </cell>
          <cell r="L129">
            <v>50.291741205160683</v>
          </cell>
          <cell r="M129">
            <v>3.1571786265392028</v>
          </cell>
          <cell r="N129">
            <v>3.440322000947543</v>
          </cell>
          <cell r="O129">
            <v>3.2182716267575184</v>
          </cell>
          <cell r="P129">
            <v>2.6743177028490108</v>
          </cell>
          <cell r="Q129">
            <v>3.4263412696173146</v>
          </cell>
          <cell r="R129">
            <v>2.4779409375320247</v>
          </cell>
          <cell r="S129">
            <v>4.8927133714825493</v>
          </cell>
          <cell r="T129">
            <v>2.3130268326697077</v>
          </cell>
          <cell r="U129">
            <v>1.2929583512173242</v>
          </cell>
          <cell r="V129">
            <v>1.0106723390477947</v>
          </cell>
          <cell r="W129">
            <v>0.34218095083919864</v>
          </cell>
          <cell r="X129">
            <v>0.51864519300601064</v>
          </cell>
          <cell r="Y129">
            <v>7.6594532177074566</v>
          </cell>
          <cell r="Z129">
            <v>7.8291047360768511</v>
          </cell>
          <cell r="AA129">
            <v>0.84142851626490145</v>
          </cell>
          <cell r="AB129">
            <v>4.613703122284913</v>
          </cell>
          <cell r="AC129">
            <v>100</v>
          </cell>
          <cell r="AD129">
            <v>0.53448919831699881</v>
          </cell>
        </row>
        <row r="130">
          <cell r="C130" t="str">
            <v>020605</v>
          </cell>
          <cell r="D130" t="str">
            <v>SIERRA</v>
          </cell>
          <cell r="E130" t="str">
            <v>ANCASH</v>
          </cell>
          <cell r="F130" t="str">
            <v>CARHUAZ</v>
          </cell>
          <cell r="G130" t="str">
            <v>ATAQUERO</v>
          </cell>
          <cell r="H130">
            <v>1361</v>
          </cell>
          <cell r="I130">
            <v>250</v>
          </cell>
          <cell r="J130">
            <v>1111</v>
          </cell>
          <cell r="K130">
            <v>0.42</v>
          </cell>
          <cell r="L130">
            <v>50.291741205160683</v>
          </cell>
          <cell r="M130">
            <v>3.1571786265392028</v>
          </cell>
          <cell r="N130">
            <v>3.440322000947543</v>
          </cell>
          <cell r="O130">
            <v>3.2182716267575184</v>
          </cell>
          <cell r="P130">
            <v>2.6743177028490108</v>
          </cell>
          <cell r="Q130">
            <v>3.4263412696173146</v>
          </cell>
          <cell r="R130">
            <v>2.4779409375320247</v>
          </cell>
          <cell r="S130">
            <v>4.8927133714825493</v>
          </cell>
          <cell r="T130">
            <v>2.3130268326697077</v>
          </cell>
          <cell r="U130">
            <v>1.2929583512173242</v>
          </cell>
          <cell r="V130">
            <v>1.0106723390477947</v>
          </cell>
          <cell r="W130">
            <v>0.34218095083919864</v>
          </cell>
          <cell r="X130">
            <v>0.51864519300601064</v>
          </cell>
          <cell r="Y130">
            <v>7.6594532177074566</v>
          </cell>
          <cell r="Z130">
            <v>7.8291047360768511</v>
          </cell>
          <cell r="AA130">
            <v>0.84142851626490145</v>
          </cell>
          <cell r="AB130">
            <v>4.613703122284913</v>
          </cell>
          <cell r="AC130">
            <v>100</v>
          </cell>
          <cell r="AD130">
            <v>0.53448919831699881</v>
          </cell>
        </row>
        <row r="131">
          <cell r="C131" t="str">
            <v>020606</v>
          </cell>
          <cell r="D131" t="str">
            <v>SIERRA</v>
          </cell>
          <cell r="E131" t="str">
            <v>ANCASH</v>
          </cell>
          <cell r="F131" t="str">
            <v>CARHUAZ</v>
          </cell>
          <cell r="G131" t="str">
            <v>MARCARA</v>
          </cell>
          <cell r="H131">
            <v>9355</v>
          </cell>
          <cell r="I131">
            <v>1393</v>
          </cell>
          <cell r="J131">
            <v>7962</v>
          </cell>
          <cell r="K131">
            <v>0.42</v>
          </cell>
          <cell r="L131">
            <v>50.291741205160683</v>
          </cell>
          <cell r="M131">
            <v>3.1571786265392028</v>
          </cell>
          <cell r="N131">
            <v>3.440322000947543</v>
          </cell>
          <cell r="O131">
            <v>3.2182716267575184</v>
          </cell>
          <cell r="P131">
            <v>2.6743177028490108</v>
          </cell>
          <cell r="Q131">
            <v>3.4263412696173146</v>
          </cell>
          <cell r="R131">
            <v>2.4779409375320247</v>
          </cell>
          <cell r="S131">
            <v>4.8927133714825493</v>
          </cell>
          <cell r="T131">
            <v>2.3130268326697077</v>
          </cell>
          <cell r="U131">
            <v>1.2929583512173242</v>
          </cell>
          <cell r="V131">
            <v>1.0106723390477947</v>
          </cell>
          <cell r="W131">
            <v>0.34218095083919864</v>
          </cell>
          <cell r="X131">
            <v>0.51864519300601064</v>
          </cell>
          <cell r="Y131">
            <v>7.6594532177074566</v>
          </cell>
          <cell r="Z131">
            <v>7.8291047360768511</v>
          </cell>
          <cell r="AA131">
            <v>0.84142851626490145</v>
          </cell>
          <cell r="AB131">
            <v>4.613703122284913</v>
          </cell>
          <cell r="AC131">
            <v>100</v>
          </cell>
          <cell r="AD131">
            <v>0.53448919831699881</v>
          </cell>
        </row>
        <row r="132">
          <cell r="C132" t="str">
            <v>020607</v>
          </cell>
          <cell r="D132" t="str">
            <v>SIERRA</v>
          </cell>
          <cell r="E132" t="str">
            <v>ANCASH</v>
          </cell>
          <cell r="F132" t="str">
            <v>CARHUAZ</v>
          </cell>
          <cell r="G132" t="str">
            <v>PARIAHUANCA</v>
          </cell>
          <cell r="H132">
            <v>1616</v>
          </cell>
          <cell r="I132">
            <v>581</v>
          </cell>
          <cell r="J132">
            <v>1035</v>
          </cell>
          <cell r="K132">
            <v>0.42</v>
          </cell>
          <cell r="L132">
            <v>50.291741205160683</v>
          </cell>
          <cell r="M132">
            <v>3.1571786265392028</v>
          </cell>
          <cell r="N132">
            <v>3.440322000947543</v>
          </cell>
          <cell r="O132">
            <v>3.2182716267575184</v>
          </cell>
          <cell r="P132">
            <v>2.6743177028490108</v>
          </cell>
          <cell r="Q132">
            <v>3.4263412696173146</v>
          </cell>
          <cell r="R132">
            <v>2.4779409375320247</v>
          </cell>
          <cell r="S132">
            <v>4.8927133714825493</v>
          </cell>
          <cell r="T132">
            <v>2.3130268326697077</v>
          </cell>
          <cell r="U132">
            <v>1.2929583512173242</v>
          </cell>
          <cell r="V132">
            <v>1.0106723390477947</v>
          </cell>
          <cell r="W132">
            <v>0.34218095083919864</v>
          </cell>
          <cell r="X132">
            <v>0.51864519300601064</v>
          </cell>
          <cell r="Y132">
            <v>7.6594532177074566</v>
          </cell>
          <cell r="Z132">
            <v>7.8291047360768511</v>
          </cell>
          <cell r="AA132">
            <v>0.84142851626490145</v>
          </cell>
          <cell r="AB132">
            <v>4.613703122284913</v>
          </cell>
          <cell r="AC132">
            <v>100</v>
          </cell>
          <cell r="AD132">
            <v>0.53448919831699881</v>
          </cell>
        </row>
        <row r="133">
          <cell r="C133" t="str">
            <v>020608</v>
          </cell>
          <cell r="D133" t="str">
            <v>SIERRA</v>
          </cell>
          <cell r="E133" t="str">
            <v>ANCASH</v>
          </cell>
          <cell r="F133" t="str">
            <v>CARHUAZ</v>
          </cell>
          <cell r="G133" t="str">
            <v>SAN MIGUEL DE ACO</v>
          </cell>
          <cell r="H133">
            <v>2766</v>
          </cell>
          <cell r="I133">
            <v>350</v>
          </cell>
          <cell r="J133">
            <v>2416</v>
          </cell>
          <cell r="K133">
            <v>0.42</v>
          </cell>
          <cell r="L133">
            <v>50.291741205160683</v>
          </cell>
          <cell r="M133">
            <v>3.1571786265392028</v>
          </cell>
          <cell r="N133">
            <v>3.440322000947543</v>
          </cell>
          <cell r="O133">
            <v>3.2182716267575184</v>
          </cell>
          <cell r="P133">
            <v>2.6743177028490108</v>
          </cell>
          <cell r="Q133">
            <v>3.4263412696173146</v>
          </cell>
          <cell r="R133">
            <v>2.4779409375320247</v>
          </cell>
          <cell r="S133">
            <v>4.8927133714825493</v>
          </cell>
          <cell r="T133">
            <v>2.3130268326697077</v>
          </cell>
          <cell r="U133">
            <v>1.2929583512173242</v>
          </cell>
          <cell r="V133">
            <v>1.0106723390477947</v>
          </cell>
          <cell r="W133">
            <v>0.34218095083919864</v>
          </cell>
          <cell r="X133">
            <v>0.51864519300601064</v>
          </cell>
          <cell r="Y133">
            <v>7.6594532177074566</v>
          </cell>
          <cell r="Z133">
            <v>7.8291047360768511</v>
          </cell>
          <cell r="AA133">
            <v>0.84142851626490145</v>
          </cell>
          <cell r="AB133">
            <v>4.613703122284913</v>
          </cell>
          <cell r="AC133">
            <v>100</v>
          </cell>
          <cell r="AD133">
            <v>0.53448919831699881</v>
          </cell>
        </row>
        <row r="134">
          <cell r="C134" t="str">
            <v>020609</v>
          </cell>
          <cell r="D134" t="str">
            <v>SIERRA</v>
          </cell>
          <cell r="E134" t="str">
            <v>ANCASH</v>
          </cell>
          <cell r="F134" t="str">
            <v>CARHUAZ</v>
          </cell>
          <cell r="G134" t="str">
            <v>SHILLA</v>
          </cell>
          <cell r="H134">
            <v>3305</v>
          </cell>
          <cell r="I134">
            <v>1308</v>
          </cell>
          <cell r="J134">
            <v>1997</v>
          </cell>
          <cell r="K134">
            <v>0.42</v>
          </cell>
          <cell r="L134">
            <v>50.291741205160683</v>
          </cell>
          <cell r="M134">
            <v>3.1571786265392028</v>
          </cell>
          <cell r="N134">
            <v>3.440322000947543</v>
          </cell>
          <cell r="O134">
            <v>3.2182716267575184</v>
          </cell>
          <cell r="P134">
            <v>2.6743177028490108</v>
          </cell>
          <cell r="Q134">
            <v>3.4263412696173146</v>
          </cell>
          <cell r="R134">
            <v>2.4779409375320247</v>
          </cell>
          <cell r="S134">
            <v>4.8927133714825493</v>
          </cell>
          <cell r="T134">
            <v>2.3130268326697077</v>
          </cell>
          <cell r="U134">
            <v>1.2929583512173242</v>
          </cell>
          <cell r="V134">
            <v>1.0106723390477947</v>
          </cell>
          <cell r="W134">
            <v>0.34218095083919864</v>
          </cell>
          <cell r="X134">
            <v>0.51864519300601064</v>
          </cell>
          <cell r="Y134">
            <v>7.6594532177074566</v>
          </cell>
          <cell r="Z134">
            <v>7.8291047360768511</v>
          </cell>
          <cell r="AA134">
            <v>0.84142851626490145</v>
          </cell>
          <cell r="AB134">
            <v>4.613703122284913</v>
          </cell>
          <cell r="AC134">
            <v>100</v>
          </cell>
          <cell r="AD134">
            <v>0.53448919831699881</v>
          </cell>
        </row>
        <row r="135">
          <cell r="C135" t="str">
            <v>020610</v>
          </cell>
          <cell r="D135" t="str">
            <v>SIERRA</v>
          </cell>
          <cell r="E135" t="str">
            <v>ANCASH</v>
          </cell>
          <cell r="F135" t="str">
            <v>CARHUAZ</v>
          </cell>
          <cell r="G135" t="str">
            <v>TINCO</v>
          </cell>
          <cell r="H135">
            <v>3263</v>
          </cell>
          <cell r="I135">
            <v>1220</v>
          </cell>
          <cell r="J135">
            <v>2043</v>
          </cell>
          <cell r="K135">
            <v>0.42</v>
          </cell>
          <cell r="L135">
            <v>50.291741205160683</v>
          </cell>
          <cell r="M135">
            <v>3.1571786265392028</v>
          </cell>
          <cell r="N135">
            <v>3.440322000947543</v>
          </cell>
          <cell r="O135">
            <v>3.2182716267575184</v>
          </cell>
          <cell r="P135">
            <v>2.6743177028490108</v>
          </cell>
          <cell r="Q135">
            <v>3.4263412696173146</v>
          </cell>
          <cell r="R135">
            <v>2.4779409375320247</v>
          </cell>
          <cell r="S135">
            <v>4.8927133714825493</v>
          </cell>
          <cell r="T135">
            <v>2.3130268326697077</v>
          </cell>
          <cell r="U135">
            <v>1.2929583512173242</v>
          </cell>
          <cell r="V135">
            <v>1.0106723390477947</v>
          </cell>
          <cell r="W135">
            <v>0.34218095083919864</v>
          </cell>
          <cell r="X135">
            <v>0.51864519300601064</v>
          </cell>
          <cell r="Y135">
            <v>7.6594532177074566</v>
          </cell>
          <cell r="Z135">
            <v>7.8291047360768511</v>
          </cell>
          <cell r="AA135">
            <v>0.84142851626490145</v>
          </cell>
          <cell r="AB135">
            <v>4.613703122284913</v>
          </cell>
          <cell r="AC135">
            <v>100</v>
          </cell>
          <cell r="AD135">
            <v>0.53448919831699881</v>
          </cell>
        </row>
        <row r="136">
          <cell r="C136" t="str">
            <v>020611</v>
          </cell>
          <cell r="D136" t="str">
            <v>SIERRA</v>
          </cell>
          <cell r="E136" t="str">
            <v>ANCASH</v>
          </cell>
          <cell r="F136" t="str">
            <v>CARHUAZ</v>
          </cell>
          <cell r="G136" t="str">
            <v>YUNGAR</v>
          </cell>
          <cell r="H136">
            <v>3427</v>
          </cell>
          <cell r="I136">
            <v>646</v>
          </cell>
          <cell r="J136">
            <v>2781</v>
          </cell>
          <cell r="K136">
            <v>0.42</v>
          </cell>
          <cell r="L136">
            <v>50.291741205160683</v>
          </cell>
          <cell r="M136">
            <v>3.1571786265392028</v>
          </cell>
          <cell r="N136">
            <v>3.440322000947543</v>
          </cell>
          <cell r="O136">
            <v>3.2182716267575184</v>
          </cell>
          <cell r="P136">
            <v>2.6743177028490108</v>
          </cell>
          <cell r="Q136">
            <v>3.4263412696173146</v>
          </cell>
          <cell r="R136">
            <v>2.4779409375320247</v>
          </cell>
          <cell r="S136">
            <v>4.8927133714825493</v>
          </cell>
          <cell r="T136">
            <v>2.3130268326697077</v>
          </cell>
          <cell r="U136">
            <v>1.2929583512173242</v>
          </cell>
          <cell r="V136">
            <v>1.0106723390477947</v>
          </cell>
          <cell r="W136">
            <v>0.34218095083919864</v>
          </cell>
          <cell r="X136">
            <v>0.51864519300601064</v>
          </cell>
          <cell r="Y136">
            <v>7.6594532177074566</v>
          </cell>
          <cell r="Z136">
            <v>7.8291047360768511</v>
          </cell>
          <cell r="AA136">
            <v>0.84142851626490145</v>
          </cell>
          <cell r="AB136">
            <v>4.613703122284913</v>
          </cell>
          <cell r="AC136">
            <v>100</v>
          </cell>
          <cell r="AD136">
            <v>0.53448919831699881</v>
          </cell>
        </row>
        <row r="137">
          <cell r="C137" t="str">
            <v>020702</v>
          </cell>
          <cell r="D137" t="str">
            <v>SIERRA</v>
          </cell>
          <cell r="E137" t="str">
            <v>ANCASH</v>
          </cell>
          <cell r="F137" t="str">
            <v>CARLOS F. FITZCARRALD</v>
          </cell>
          <cell r="G137" t="str">
            <v>SAN NICOLAS</v>
          </cell>
          <cell r="H137">
            <v>3706</v>
          </cell>
          <cell r="I137">
            <v>563</v>
          </cell>
          <cell r="J137">
            <v>3143</v>
          </cell>
          <cell r="K137">
            <v>0.19600000000000001</v>
          </cell>
          <cell r="L137">
            <v>50.291741205160683</v>
          </cell>
          <cell r="M137">
            <v>3.1571786265392028</v>
          </cell>
          <cell r="N137">
            <v>3.440322000947543</v>
          </cell>
          <cell r="O137">
            <v>3.2182716267575184</v>
          </cell>
          <cell r="P137">
            <v>2.6743177028490108</v>
          </cell>
          <cell r="Q137">
            <v>3.4263412696173146</v>
          </cell>
          <cell r="R137">
            <v>2.4779409375320247</v>
          </cell>
          <cell r="S137">
            <v>4.8927133714825493</v>
          </cell>
          <cell r="T137">
            <v>2.3130268326697077</v>
          </cell>
          <cell r="U137">
            <v>1.2929583512173242</v>
          </cell>
          <cell r="V137">
            <v>1.0106723390477947</v>
          </cell>
          <cell r="W137">
            <v>0.34218095083919864</v>
          </cell>
          <cell r="X137">
            <v>0.51864519300601064</v>
          </cell>
          <cell r="Y137">
            <v>7.6594532177074566</v>
          </cell>
          <cell r="Z137">
            <v>7.8291047360768511</v>
          </cell>
          <cell r="AA137">
            <v>0.84142851626490145</v>
          </cell>
          <cell r="AB137">
            <v>4.613703122284913</v>
          </cell>
          <cell r="AC137">
            <v>100</v>
          </cell>
          <cell r="AD137">
            <v>0.53448919831699881</v>
          </cell>
        </row>
        <row r="138">
          <cell r="C138" t="str">
            <v>020703</v>
          </cell>
          <cell r="D138" t="str">
            <v>SIERRA</v>
          </cell>
          <cell r="E138" t="str">
            <v>ANCASH</v>
          </cell>
          <cell r="F138" t="str">
            <v>CARLOS F. FITZCARRALD</v>
          </cell>
          <cell r="G138" t="str">
            <v>YAUYA</v>
          </cell>
          <cell r="H138">
            <v>5546</v>
          </cell>
          <cell r="I138">
            <v>597</v>
          </cell>
          <cell r="J138">
            <v>4949</v>
          </cell>
          <cell r="K138">
            <v>0.42</v>
          </cell>
          <cell r="L138">
            <v>50.291741205160683</v>
          </cell>
          <cell r="M138">
            <v>3.1571786265392028</v>
          </cell>
          <cell r="N138">
            <v>3.440322000947543</v>
          </cell>
          <cell r="O138">
            <v>3.2182716267575184</v>
          </cell>
          <cell r="P138">
            <v>2.6743177028490108</v>
          </cell>
          <cell r="Q138">
            <v>3.4263412696173146</v>
          </cell>
          <cell r="R138">
            <v>2.4779409375320247</v>
          </cell>
          <cell r="S138">
            <v>4.8927133714825493</v>
          </cell>
          <cell r="T138">
            <v>2.3130268326697077</v>
          </cell>
          <cell r="U138">
            <v>1.2929583512173242</v>
          </cell>
          <cell r="V138">
            <v>1.0106723390477947</v>
          </cell>
          <cell r="W138">
            <v>0.34218095083919864</v>
          </cell>
          <cell r="X138">
            <v>0.51864519300601064</v>
          </cell>
          <cell r="Y138">
            <v>7.6594532177074566</v>
          </cell>
          <cell r="Z138">
            <v>7.8291047360768511</v>
          </cell>
          <cell r="AA138">
            <v>0.84142851626490145</v>
          </cell>
          <cell r="AB138">
            <v>4.613703122284913</v>
          </cell>
          <cell r="AC138">
            <v>100</v>
          </cell>
          <cell r="AD138">
            <v>0.53448919831699881</v>
          </cell>
        </row>
        <row r="139">
          <cell r="C139" t="str">
            <v>020802</v>
          </cell>
          <cell r="D139" t="str">
            <v>COSTA</v>
          </cell>
          <cell r="E139" t="str">
            <v>ANCASH</v>
          </cell>
          <cell r="F139" t="str">
            <v>CASMA</v>
          </cell>
          <cell r="G139" t="str">
            <v>BUENA VISTA ALTA</v>
          </cell>
          <cell r="H139">
            <v>4221</v>
          </cell>
          <cell r="I139">
            <v>1095</v>
          </cell>
          <cell r="J139">
            <v>3126</v>
          </cell>
          <cell r="K139">
            <v>0.45</v>
          </cell>
          <cell r="L139">
            <v>49.519542692885636</v>
          </cell>
          <cell r="M139">
            <v>4.5403340208494711</v>
          </cell>
          <cell r="N139">
            <v>4.1183238605431063</v>
          </cell>
          <cell r="O139">
            <v>3.6984144197954865</v>
          </cell>
          <cell r="P139">
            <v>2.8995550743979561</v>
          </cell>
          <cell r="Q139">
            <v>3.2574994011454441</v>
          </cell>
          <cell r="R139">
            <v>2.3118950869039057</v>
          </cell>
          <cell r="S139">
            <v>3.8150565723120748</v>
          </cell>
          <cell r="T139">
            <v>2.4022516620158223</v>
          </cell>
          <cell r="U139">
            <v>1.3816452167853486</v>
          </cell>
          <cell r="V139">
            <v>0.84087448319629676</v>
          </cell>
          <cell r="W139">
            <v>0.19555037066763734</v>
          </cell>
          <cell r="X139">
            <v>0.55454631712226288</v>
          </cell>
          <cell r="Y139">
            <v>8.459610760094197</v>
          </cell>
          <cell r="Z139">
            <v>7.3717180126117201</v>
          </cell>
          <cell r="AA139">
            <v>0.93808083447660118</v>
          </cell>
          <cell r="AB139">
            <v>3.6951012141970527</v>
          </cell>
          <cell r="AC139">
            <v>100.00000000000001</v>
          </cell>
          <cell r="AD139">
            <v>0.54059876713735111</v>
          </cell>
        </row>
        <row r="140">
          <cell r="C140" t="str">
            <v>020803</v>
          </cell>
          <cell r="D140" t="str">
            <v>COSTA</v>
          </cell>
          <cell r="E140" t="str">
            <v>ANCASH</v>
          </cell>
          <cell r="F140" t="str">
            <v>CASMA</v>
          </cell>
          <cell r="G140" t="str">
            <v>COMANDANTE NOEL</v>
          </cell>
          <cell r="H140">
            <v>2046</v>
          </cell>
          <cell r="I140">
            <v>988</v>
          </cell>
          <cell r="J140">
            <v>1058</v>
          </cell>
          <cell r="K140">
            <v>0.45</v>
          </cell>
          <cell r="L140">
            <v>49.519542692885636</v>
          </cell>
          <cell r="M140">
            <v>4.5403340208494711</v>
          </cell>
          <cell r="N140">
            <v>4.1183238605431063</v>
          </cell>
          <cell r="O140">
            <v>3.6984144197954865</v>
          </cell>
          <cell r="P140">
            <v>2.8995550743979561</v>
          </cell>
          <cell r="Q140">
            <v>3.2574994011454441</v>
          </cell>
          <cell r="R140">
            <v>2.3118950869039057</v>
          </cell>
          <cell r="S140">
            <v>3.8150565723120748</v>
          </cell>
          <cell r="T140">
            <v>2.4022516620158223</v>
          </cell>
          <cell r="U140">
            <v>1.3816452167853486</v>
          </cell>
          <cell r="V140">
            <v>0.84087448319629676</v>
          </cell>
          <cell r="W140">
            <v>0.19555037066763734</v>
          </cell>
          <cell r="X140">
            <v>0.55454631712226288</v>
          </cell>
          <cell r="Y140">
            <v>8.459610760094197</v>
          </cell>
          <cell r="Z140">
            <v>7.3717180126117201</v>
          </cell>
          <cell r="AA140">
            <v>0.93808083447660118</v>
          </cell>
          <cell r="AB140">
            <v>3.6951012141970527</v>
          </cell>
          <cell r="AC140">
            <v>100.00000000000001</v>
          </cell>
          <cell r="AD140">
            <v>0.54059876713735111</v>
          </cell>
        </row>
        <row r="141">
          <cell r="C141" t="str">
            <v>020804</v>
          </cell>
          <cell r="D141" t="str">
            <v>COSTA</v>
          </cell>
          <cell r="E141" t="str">
            <v>ANCASH</v>
          </cell>
          <cell r="F141" t="str">
            <v>CASMA</v>
          </cell>
          <cell r="G141" t="str">
            <v>YAUTAN</v>
          </cell>
          <cell r="H141">
            <v>8437</v>
          </cell>
          <cell r="I141">
            <v>2916</v>
          </cell>
          <cell r="J141">
            <v>5521</v>
          </cell>
          <cell r="K141">
            <v>0.45</v>
          </cell>
          <cell r="L141">
            <v>71.44</v>
          </cell>
          <cell r="M141">
            <v>5.21</v>
          </cell>
          <cell r="N141">
            <v>1.29</v>
          </cell>
          <cell r="O141">
            <v>0.95</v>
          </cell>
          <cell r="P141">
            <v>1.28</v>
          </cell>
          <cell r="Q141">
            <v>2.36</v>
          </cell>
          <cell r="R141">
            <v>1.85</v>
          </cell>
          <cell r="S141">
            <v>1.49</v>
          </cell>
          <cell r="T141">
            <v>0.47</v>
          </cell>
          <cell r="U141">
            <v>1.1299999999999999</v>
          </cell>
          <cell r="V141">
            <v>0.16</v>
          </cell>
          <cell r="W141">
            <v>0.05</v>
          </cell>
          <cell r="X141">
            <v>0.03</v>
          </cell>
          <cell r="Y141">
            <v>3.76</v>
          </cell>
          <cell r="Z141">
            <v>4.6399999999999997</v>
          </cell>
          <cell r="AA141">
            <v>0.64</v>
          </cell>
          <cell r="AB141">
            <v>3.25</v>
          </cell>
          <cell r="AC141">
            <v>99.999999999999986</v>
          </cell>
          <cell r="AD141">
            <v>0.76649999999999996</v>
          </cell>
        </row>
        <row r="142">
          <cell r="C142" t="str">
            <v>020901</v>
          </cell>
          <cell r="D142" t="str">
            <v>SIERRA</v>
          </cell>
          <cell r="E142" t="str">
            <v>ANCASH</v>
          </cell>
          <cell r="F142" t="str">
            <v>CORONGO</v>
          </cell>
          <cell r="G142" t="str">
            <v>CORONGO</v>
          </cell>
          <cell r="H142">
            <v>1449</v>
          </cell>
          <cell r="I142">
            <v>1048</v>
          </cell>
          <cell r="J142">
            <v>401</v>
          </cell>
          <cell r="K142">
            <v>0.42</v>
          </cell>
          <cell r="L142">
            <v>50.291741205160683</v>
          </cell>
          <cell r="M142">
            <v>3.1571786265392028</v>
          </cell>
          <cell r="N142">
            <v>3.440322000947543</v>
          </cell>
          <cell r="O142">
            <v>3.2182716267575184</v>
          </cell>
          <cell r="P142">
            <v>2.6743177028490108</v>
          </cell>
          <cell r="Q142">
            <v>3.4263412696173146</v>
          </cell>
          <cell r="R142">
            <v>2.4779409375320247</v>
          </cell>
          <cell r="S142">
            <v>4.8927133714825493</v>
          </cell>
          <cell r="T142">
            <v>2.3130268326697077</v>
          </cell>
          <cell r="U142">
            <v>1.2929583512173242</v>
          </cell>
          <cell r="V142">
            <v>1.0106723390477947</v>
          </cell>
          <cell r="W142">
            <v>0.34218095083919864</v>
          </cell>
          <cell r="X142">
            <v>0.51864519300601064</v>
          </cell>
          <cell r="Y142">
            <v>7.6594532177074566</v>
          </cell>
          <cell r="Z142">
            <v>7.8291047360768511</v>
          </cell>
          <cell r="AA142">
            <v>0.84142851626490145</v>
          </cell>
          <cell r="AB142">
            <v>4.613703122284913</v>
          </cell>
          <cell r="AC142">
            <v>100</v>
          </cell>
          <cell r="AD142">
            <v>0.53448919831699881</v>
          </cell>
        </row>
        <row r="143">
          <cell r="C143" t="str">
            <v>020902</v>
          </cell>
          <cell r="D143" t="str">
            <v>SIERRA</v>
          </cell>
          <cell r="E143" t="str">
            <v>ANCASH</v>
          </cell>
          <cell r="F143" t="str">
            <v>CORONGO</v>
          </cell>
          <cell r="G143" t="str">
            <v>ACO</v>
          </cell>
          <cell r="H143">
            <v>449</v>
          </cell>
          <cell r="I143">
            <v>235</v>
          </cell>
          <cell r="J143">
            <v>214</v>
          </cell>
          <cell r="K143">
            <v>0.42</v>
          </cell>
          <cell r="L143">
            <v>50.291741205160683</v>
          </cell>
          <cell r="M143">
            <v>3.1571786265392028</v>
          </cell>
          <cell r="N143">
            <v>3.440322000947543</v>
          </cell>
          <cell r="O143">
            <v>3.2182716267575184</v>
          </cell>
          <cell r="P143">
            <v>2.6743177028490108</v>
          </cell>
          <cell r="Q143">
            <v>3.4263412696173146</v>
          </cell>
          <cell r="R143">
            <v>2.4779409375320247</v>
          </cell>
          <cell r="S143">
            <v>4.8927133714825493</v>
          </cell>
          <cell r="T143">
            <v>2.3130268326697077</v>
          </cell>
          <cell r="U143">
            <v>1.2929583512173242</v>
          </cell>
          <cell r="V143">
            <v>1.0106723390477947</v>
          </cell>
          <cell r="W143">
            <v>0.34218095083919864</v>
          </cell>
          <cell r="X143">
            <v>0.51864519300601064</v>
          </cell>
          <cell r="Y143">
            <v>7.6594532177074566</v>
          </cell>
          <cell r="Z143">
            <v>7.8291047360768511</v>
          </cell>
          <cell r="AA143">
            <v>0.84142851626490145</v>
          </cell>
          <cell r="AB143">
            <v>4.613703122284913</v>
          </cell>
          <cell r="AC143">
            <v>100</v>
          </cell>
          <cell r="AD143">
            <v>0.53448919831699881</v>
          </cell>
        </row>
        <row r="144">
          <cell r="C144" t="str">
            <v>020903</v>
          </cell>
          <cell r="D144" t="str">
            <v>SIERRA</v>
          </cell>
          <cell r="E144" t="str">
            <v>ANCASH</v>
          </cell>
          <cell r="F144" t="str">
            <v>CORONGO</v>
          </cell>
          <cell r="G144" t="str">
            <v>BAMBAS</v>
          </cell>
          <cell r="H144">
            <v>540</v>
          </cell>
          <cell r="I144">
            <v>172</v>
          </cell>
          <cell r="J144">
            <v>368</v>
          </cell>
          <cell r="K144">
            <v>0.42</v>
          </cell>
          <cell r="L144">
            <v>50.291741205160683</v>
          </cell>
          <cell r="M144">
            <v>3.1571786265392028</v>
          </cell>
          <cell r="N144">
            <v>3.440322000947543</v>
          </cell>
          <cell r="O144">
            <v>3.2182716267575184</v>
          </cell>
          <cell r="P144">
            <v>2.6743177028490108</v>
          </cell>
          <cell r="Q144">
            <v>3.4263412696173146</v>
          </cell>
          <cell r="R144">
            <v>2.4779409375320247</v>
          </cell>
          <cell r="S144">
            <v>4.8927133714825493</v>
          </cell>
          <cell r="T144">
            <v>2.3130268326697077</v>
          </cell>
          <cell r="U144">
            <v>1.2929583512173242</v>
          </cell>
          <cell r="V144">
            <v>1.0106723390477947</v>
          </cell>
          <cell r="W144">
            <v>0.34218095083919864</v>
          </cell>
          <cell r="X144">
            <v>0.51864519300601064</v>
          </cell>
          <cell r="Y144">
            <v>7.6594532177074566</v>
          </cell>
          <cell r="Z144">
            <v>7.8291047360768511</v>
          </cell>
          <cell r="AA144">
            <v>0.84142851626490145</v>
          </cell>
          <cell r="AB144">
            <v>4.613703122284913</v>
          </cell>
          <cell r="AC144">
            <v>100</v>
          </cell>
          <cell r="AD144">
            <v>0.53448919831699881</v>
          </cell>
        </row>
        <row r="145">
          <cell r="C145" t="str">
            <v>020904</v>
          </cell>
          <cell r="D145" t="str">
            <v>SIERRA</v>
          </cell>
          <cell r="E145" t="str">
            <v>ANCASH</v>
          </cell>
          <cell r="F145" t="str">
            <v>CORONGO</v>
          </cell>
          <cell r="G145" t="str">
            <v>CUSCA</v>
          </cell>
          <cell r="H145">
            <v>2958</v>
          </cell>
          <cell r="I145">
            <v>524</v>
          </cell>
          <cell r="J145">
            <v>2434</v>
          </cell>
          <cell r="K145">
            <v>0.42</v>
          </cell>
          <cell r="L145">
            <v>50.291741205160683</v>
          </cell>
          <cell r="M145">
            <v>3.1571786265392028</v>
          </cell>
          <cell r="N145">
            <v>3.440322000947543</v>
          </cell>
          <cell r="O145">
            <v>3.2182716267575184</v>
          </cell>
          <cell r="P145">
            <v>2.6743177028490108</v>
          </cell>
          <cell r="Q145">
            <v>3.4263412696173146</v>
          </cell>
          <cell r="R145">
            <v>2.4779409375320247</v>
          </cell>
          <cell r="S145">
            <v>4.8927133714825493</v>
          </cell>
          <cell r="T145">
            <v>2.3130268326697077</v>
          </cell>
          <cell r="U145">
            <v>1.2929583512173242</v>
          </cell>
          <cell r="V145">
            <v>1.0106723390477947</v>
          </cell>
          <cell r="W145">
            <v>0.34218095083919864</v>
          </cell>
          <cell r="X145">
            <v>0.51864519300601064</v>
          </cell>
          <cell r="Y145">
            <v>7.6594532177074566</v>
          </cell>
          <cell r="Z145">
            <v>7.8291047360768511</v>
          </cell>
          <cell r="AA145">
            <v>0.84142851626490145</v>
          </cell>
          <cell r="AB145">
            <v>4.613703122284913</v>
          </cell>
          <cell r="AC145">
            <v>100</v>
          </cell>
          <cell r="AD145">
            <v>0.53448919831699881</v>
          </cell>
        </row>
        <row r="146">
          <cell r="C146" t="str">
            <v>020905</v>
          </cell>
          <cell r="D146" t="str">
            <v>SIERRA</v>
          </cell>
          <cell r="E146" t="str">
            <v>ANCASH</v>
          </cell>
          <cell r="F146" t="str">
            <v>CORONGO</v>
          </cell>
          <cell r="G146" t="str">
            <v>LA PAMPA</v>
          </cell>
          <cell r="H146">
            <v>1014</v>
          </cell>
          <cell r="I146">
            <v>747</v>
          </cell>
          <cell r="J146">
            <v>267</v>
          </cell>
          <cell r="K146">
            <v>0.42</v>
          </cell>
          <cell r="L146">
            <v>50.291741205160683</v>
          </cell>
          <cell r="M146">
            <v>3.1571786265392028</v>
          </cell>
          <cell r="N146">
            <v>3.440322000947543</v>
          </cell>
          <cell r="O146">
            <v>3.2182716267575184</v>
          </cell>
          <cell r="P146">
            <v>2.6743177028490108</v>
          </cell>
          <cell r="Q146">
            <v>3.4263412696173146</v>
          </cell>
          <cell r="R146">
            <v>2.4779409375320247</v>
          </cell>
          <cell r="S146">
            <v>4.8927133714825493</v>
          </cell>
          <cell r="T146">
            <v>2.3130268326697077</v>
          </cell>
          <cell r="U146">
            <v>1.2929583512173242</v>
          </cell>
          <cell r="V146">
            <v>1.0106723390477947</v>
          </cell>
          <cell r="W146">
            <v>0.34218095083919864</v>
          </cell>
          <cell r="X146">
            <v>0.51864519300601064</v>
          </cell>
          <cell r="Y146">
            <v>7.6594532177074566</v>
          </cell>
          <cell r="Z146">
            <v>7.8291047360768511</v>
          </cell>
          <cell r="AA146">
            <v>0.84142851626490145</v>
          </cell>
          <cell r="AB146">
            <v>4.613703122284913</v>
          </cell>
          <cell r="AC146">
            <v>100</v>
          </cell>
          <cell r="AD146">
            <v>0.53448919831699881</v>
          </cell>
        </row>
        <row r="147">
          <cell r="C147" t="str">
            <v>020906</v>
          </cell>
          <cell r="D147" t="str">
            <v>SIERRA</v>
          </cell>
          <cell r="E147" t="str">
            <v>ANCASH</v>
          </cell>
          <cell r="F147" t="str">
            <v>CORONGO</v>
          </cell>
          <cell r="G147" t="str">
            <v>YANAC</v>
          </cell>
          <cell r="H147">
            <v>704</v>
          </cell>
          <cell r="I147">
            <v>294</v>
          </cell>
          <cell r="J147">
            <v>410</v>
          </cell>
          <cell r="K147">
            <v>0.42</v>
          </cell>
          <cell r="L147">
            <v>50.291741205160683</v>
          </cell>
          <cell r="M147">
            <v>3.1571786265392028</v>
          </cell>
          <cell r="N147">
            <v>3.440322000947543</v>
          </cell>
          <cell r="O147">
            <v>3.2182716267575184</v>
          </cell>
          <cell r="P147">
            <v>2.6743177028490108</v>
          </cell>
          <cell r="Q147">
            <v>3.4263412696173146</v>
          </cell>
          <cell r="R147">
            <v>2.4779409375320247</v>
          </cell>
          <cell r="S147">
            <v>4.8927133714825493</v>
          </cell>
          <cell r="T147">
            <v>2.3130268326697077</v>
          </cell>
          <cell r="U147">
            <v>1.2929583512173242</v>
          </cell>
          <cell r="V147">
            <v>1.0106723390477947</v>
          </cell>
          <cell r="W147">
            <v>0.34218095083919864</v>
          </cell>
          <cell r="X147">
            <v>0.51864519300601064</v>
          </cell>
          <cell r="Y147">
            <v>7.6594532177074566</v>
          </cell>
          <cell r="Z147">
            <v>7.8291047360768511</v>
          </cell>
          <cell r="AA147">
            <v>0.84142851626490145</v>
          </cell>
          <cell r="AB147">
            <v>4.613703122284913</v>
          </cell>
          <cell r="AC147">
            <v>100</v>
          </cell>
          <cell r="AD147">
            <v>0.53448919831699881</v>
          </cell>
        </row>
        <row r="148">
          <cell r="C148" t="str">
            <v>020907</v>
          </cell>
          <cell r="D148" t="str">
            <v>SIERRA</v>
          </cell>
          <cell r="E148" t="str">
            <v>ANCASH</v>
          </cell>
          <cell r="F148" t="str">
            <v>CORONGO</v>
          </cell>
          <cell r="G148" t="str">
            <v>YUPAN</v>
          </cell>
          <cell r="H148">
            <v>1019</v>
          </cell>
          <cell r="I148">
            <v>926</v>
          </cell>
          <cell r="J148">
            <v>93</v>
          </cell>
          <cell r="K148">
            <v>0.42</v>
          </cell>
          <cell r="L148">
            <v>50.291741205160683</v>
          </cell>
          <cell r="M148">
            <v>3.1571786265392028</v>
          </cell>
          <cell r="N148">
            <v>3.440322000947543</v>
          </cell>
          <cell r="O148">
            <v>3.2182716267575184</v>
          </cell>
          <cell r="P148">
            <v>2.6743177028490108</v>
          </cell>
          <cell r="Q148">
            <v>3.4263412696173146</v>
          </cell>
          <cell r="R148">
            <v>2.4779409375320247</v>
          </cell>
          <cell r="S148">
            <v>4.8927133714825493</v>
          </cell>
          <cell r="T148">
            <v>2.3130268326697077</v>
          </cell>
          <cell r="U148">
            <v>1.2929583512173242</v>
          </cell>
          <cell r="V148">
            <v>1.0106723390477947</v>
          </cell>
          <cell r="W148">
            <v>0.34218095083919864</v>
          </cell>
          <cell r="X148">
            <v>0.51864519300601064</v>
          </cell>
          <cell r="Y148">
            <v>7.6594532177074566</v>
          </cell>
          <cell r="Z148">
            <v>7.8291047360768511</v>
          </cell>
          <cell r="AA148">
            <v>0.84142851626490145</v>
          </cell>
          <cell r="AB148">
            <v>4.613703122284913</v>
          </cell>
          <cell r="AC148">
            <v>100</v>
          </cell>
          <cell r="AD148">
            <v>0.53448919831699881</v>
          </cell>
        </row>
        <row r="149">
          <cell r="C149" t="str">
            <v>021002</v>
          </cell>
          <cell r="D149" t="str">
            <v>SIERRA</v>
          </cell>
          <cell r="E149" t="str">
            <v>ANCASH</v>
          </cell>
          <cell r="F149" t="str">
            <v>HUARI</v>
          </cell>
          <cell r="G149" t="str">
            <v>ANRA</v>
          </cell>
          <cell r="H149">
            <v>1595</v>
          </cell>
          <cell r="I149">
            <v>369</v>
          </cell>
          <cell r="J149">
            <v>1226</v>
          </cell>
          <cell r="K149">
            <v>0.42</v>
          </cell>
          <cell r="L149">
            <v>50.291741205160683</v>
          </cell>
          <cell r="M149">
            <v>3.1571786265392028</v>
          </cell>
          <cell r="N149">
            <v>3.440322000947543</v>
          </cell>
          <cell r="O149">
            <v>3.2182716267575184</v>
          </cell>
          <cell r="P149">
            <v>2.6743177028490108</v>
          </cell>
          <cell r="Q149">
            <v>3.4263412696173146</v>
          </cell>
          <cell r="R149">
            <v>2.4779409375320247</v>
          </cell>
          <cell r="S149">
            <v>4.8927133714825493</v>
          </cell>
          <cell r="T149">
            <v>2.3130268326697077</v>
          </cell>
          <cell r="U149">
            <v>1.2929583512173242</v>
          </cell>
          <cell r="V149">
            <v>1.0106723390477947</v>
          </cell>
          <cell r="W149">
            <v>0.34218095083919864</v>
          </cell>
          <cell r="X149">
            <v>0.51864519300601064</v>
          </cell>
          <cell r="Y149">
            <v>7.6594532177074566</v>
          </cell>
          <cell r="Z149">
            <v>7.8291047360768511</v>
          </cell>
          <cell r="AA149">
            <v>0.84142851626490145</v>
          </cell>
          <cell r="AB149">
            <v>4.613703122284913</v>
          </cell>
          <cell r="AC149">
            <v>100</v>
          </cell>
          <cell r="AD149">
            <v>0.53448919831699881</v>
          </cell>
        </row>
        <row r="150">
          <cell r="C150" t="str">
            <v>021003</v>
          </cell>
          <cell r="D150" t="str">
            <v>SIERRA</v>
          </cell>
          <cell r="E150" t="str">
            <v>ANCASH</v>
          </cell>
          <cell r="F150" t="str">
            <v>HUARI</v>
          </cell>
          <cell r="G150" t="str">
            <v>CAJAY</v>
          </cell>
          <cell r="H150">
            <v>2589</v>
          </cell>
          <cell r="I150">
            <v>547</v>
          </cell>
          <cell r="J150">
            <v>2042</v>
          </cell>
          <cell r="K150">
            <v>0.42</v>
          </cell>
          <cell r="L150">
            <v>50.291741205160683</v>
          </cell>
          <cell r="M150">
            <v>3.1571786265392028</v>
          </cell>
          <cell r="N150">
            <v>3.440322000947543</v>
          </cell>
          <cell r="O150">
            <v>3.2182716267575184</v>
          </cell>
          <cell r="P150">
            <v>2.6743177028490108</v>
          </cell>
          <cell r="Q150">
            <v>3.4263412696173146</v>
          </cell>
          <cell r="R150">
            <v>2.4779409375320247</v>
          </cell>
          <cell r="S150">
            <v>4.8927133714825493</v>
          </cell>
          <cell r="T150">
            <v>2.3130268326697077</v>
          </cell>
          <cell r="U150">
            <v>1.2929583512173242</v>
          </cell>
          <cell r="V150">
            <v>1.0106723390477947</v>
          </cell>
          <cell r="W150">
            <v>0.34218095083919864</v>
          </cell>
          <cell r="X150">
            <v>0.51864519300601064</v>
          </cell>
          <cell r="Y150">
            <v>7.6594532177074566</v>
          </cell>
          <cell r="Z150">
            <v>7.8291047360768511</v>
          </cell>
          <cell r="AA150">
            <v>0.84142851626490145</v>
          </cell>
          <cell r="AB150">
            <v>4.613703122284913</v>
          </cell>
          <cell r="AC150">
            <v>100</v>
          </cell>
          <cell r="AD150">
            <v>0.53448919831699881</v>
          </cell>
        </row>
        <row r="151">
          <cell r="C151" t="str">
            <v>021004</v>
          </cell>
          <cell r="D151" t="str">
            <v>SIERRA</v>
          </cell>
          <cell r="E151" t="str">
            <v>ANCASH</v>
          </cell>
          <cell r="F151" t="str">
            <v>HUARI</v>
          </cell>
          <cell r="G151" t="str">
            <v>CHAVIN DE HUANTAR</v>
          </cell>
          <cell r="H151">
            <v>9214</v>
          </cell>
          <cell r="I151">
            <v>2134</v>
          </cell>
          <cell r="J151">
            <v>7080</v>
          </cell>
          <cell r="K151">
            <v>0.27436533704390853</v>
          </cell>
          <cell r="L151">
            <v>36.72</v>
          </cell>
          <cell r="M151">
            <v>3.73</v>
          </cell>
          <cell r="N151">
            <v>4.7300000000000004</v>
          </cell>
          <cell r="O151">
            <v>2.87</v>
          </cell>
          <cell r="P151">
            <v>5.98</v>
          </cell>
          <cell r="Q151">
            <v>5.2</v>
          </cell>
          <cell r="R151">
            <v>4.8899999999999997</v>
          </cell>
          <cell r="S151">
            <v>5.29</v>
          </cell>
          <cell r="T151">
            <v>1.66</v>
          </cell>
          <cell r="U151">
            <v>2.66</v>
          </cell>
          <cell r="V151">
            <v>3.24</v>
          </cell>
          <cell r="W151">
            <v>0.6</v>
          </cell>
          <cell r="X151">
            <v>0.38</v>
          </cell>
          <cell r="Y151">
            <v>13.59</v>
          </cell>
          <cell r="Z151">
            <v>4.67</v>
          </cell>
          <cell r="AA151">
            <v>1.53</v>
          </cell>
          <cell r="AB151">
            <v>2.2599999999999998</v>
          </cell>
          <cell r="AC151">
            <v>99.999999999999986</v>
          </cell>
          <cell r="AD151">
            <v>0.40449999999999997</v>
          </cell>
        </row>
        <row r="152">
          <cell r="C152" t="str">
            <v>021005</v>
          </cell>
          <cell r="D152" t="str">
            <v>SIERRA</v>
          </cell>
          <cell r="E152" t="str">
            <v>ANCASH</v>
          </cell>
          <cell r="F152" t="str">
            <v>HUARI</v>
          </cell>
          <cell r="G152" t="str">
            <v>HUACACHI</v>
          </cell>
          <cell r="H152">
            <v>1846</v>
          </cell>
          <cell r="I152">
            <v>725</v>
          </cell>
          <cell r="J152">
            <v>1121</v>
          </cell>
          <cell r="K152">
            <v>0.42</v>
          </cell>
          <cell r="L152">
            <v>50.291741205160683</v>
          </cell>
          <cell r="M152">
            <v>3.1571786265392028</v>
          </cell>
          <cell r="N152">
            <v>3.440322000947543</v>
          </cell>
          <cell r="O152">
            <v>3.2182716267575184</v>
          </cell>
          <cell r="P152">
            <v>2.6743177028490108</v>
          </cell>
          <cell r="Q152">
            <v>3.4263412696173146</v>
          </cell>
          <cell r="R152">
            <v>2.4779409375320247</v>
          </cell>
          <cell r="S152">
            <v>4.8927133714825493</v>
          </cell>
          <cell r="T152">
            <v>2.3130268326697077</v>
          </cell>
          <cell r="U152">
            <v>1.2929583512173242</v>
          </cell>
          <cell r="V152">
            <v>1.0106723390477947</v>
          </cell>
          <cell r="W152">
            <v>0.34218095083919864</v>
          </cell>
          <cell r="X152">
            <v>0.51864519300601064</v>
          </cell>
          <cell r="Y152">
            <v>7.6594532177074566</v>
          </cell>
          <cell r="Z152">
            <v>7.8291047360768511</v>
          </cell>
          <cell r="AA152">
            <v>0.84142851626490145</v>
          </cell>
          <cell r="AB152">
            <v>4.613703122284913</v>
          </cell>
          <cell r="AC152">
            <v>100</v>
          </cell>
          <cell r="AD152">
            <v>0.53448919831699881</v>
          </cell>
        </row>
        <row r="153">
          <cell r="C153" t="str">
            <v>021006</v>
          </cell>
          <cell r="D153" t="str">
            <v>SIERRA</v>
          </cell>
          <cell r="E153" t="str">
            <v>ANCASH</v>
          </cell>
          <cell r="F153" t="str">
            <v>HUARI</v>
          </cell>
          <cell r="G153" t="str">
            <v>HUACCHIS</v>
          </cell>
          <cell r="H153">
            <v>2072</v>
          </cell>
          <cell r="I153">
            <v>1412</v>
          </cell>
          <cell r="J153">
            <v>660</v>
          </cell>
          <cell r="K153">
            <v>0.42</v>
          </cell>
          <cell r="L153">
            <v>50.291741205160683</v>
          </cell>
          <cell r="M153">
            <v>3.1571786265392028</v>
          </cell>
          <cell r="N153">
            <v>3.440322000947543</v>
          </cell>
          <cell r="O153">
            <v>3.2182716267575184</v>
          </cell>
          <cell r="P153">
            <v>2.6743177028490108</v>
          </cell>
          <cell r="Q153">
            <v>3.4263412696173146</v>
          </cell>
          <cell r="R153">
            <v>2.4779409375320247</v>
          </cell>
          <cell r="S153">
            <v>4.8927133714825493</v>
          </cell>
          <cell r="T153">
            <v>2.3130268326697077</v>
          </cell>
          <cell r="U153">
            <v>1.2929583512173242</v>
          </cell>
          <cell r="V153">
            <v>1.0106723390477947</v>
          </cell>
          <cell r="W153">
            <v>0.34218095083919864</v>
          </cell>
          <cell r="X153">
            <v>0.51864519300601064</v>
          </cell>
          <cell r="Y153">
            <v>7.6594532177074566</v>
          </cell>
          <cell r="Z153">
            <v>7.8291047360768511</v>
          </cell>
          <cell r="AA153">
            <v>0.84142851626490145</v>
          </cell>
          <cell r="AB153">
            <v>4.613703122284913</v>
          </cell>
          <cell r="AC153">
            <v>100</v>
          </cell>
          <cell r="AD153">
            <v>0.53448919831699881</v>
          </cell>
        </row>
        <row r="154">
          <cell r="C154" t="str">
            <v>021007</v>
          </cell>
          <cell r="D154" t="str">
            <v>SIERRA</v>
          </cell>
          <cell r="E154" t="str">
            <v>ANCASH</v>
          </cell>
          <cell r="F154" t="str">
            <v>HUARI</v>
          </cell>
          <cell r="G154" t="str">
            <v>HUACHIS</v>
          </cell>
          <cell r="H154">
            <v>3478</v>
          </cell>
          <cell r="I154">
            <v>1181</v>
          </cell>
          <cell r="J154">
            <v>2297</v>
          </cell>
          <cell r="K154">
            <v>0.42</v>
          </cell>
          <cell r="L154">
            <v>50.291741205160683</v>
          </cell>
          <cell r="M154">
            <v>3.1571786265392028</v>
          </cell>
          <cell r="N154">
            <v>3.440322000947543</v>
          </cell>
          <cell r="O154">
            <v>3.2182716267575184</v>
          </cell>
          <cell r="P154">
            <v>2.6743177028490108</v>
          </cell>
          <cell r="Q154">
            <v>3.4263412696173146</v>
          </cell>
          <cell r="R154">
            <v>2.4779409375320247</v>
          </cell>
          <cell r="S154">
            <v>4.8927133714825493</v>
          </cell>
          <cell r="T154">
            <v>2.3130268326697077</v>
          </cell>
          <cell r="U154">
            <v>1.2929583512173242</v>
          </cell>
          <cell r="V154">
            <v>1.0106723390477947</v>
          </cell>
          <cell r="W154">
            <v>0.34218095083919864</v>
          </cell>
          <cell r="X154">
            <v>0.51864519300601064</v>
          </cell>
          <cell r="Y154">
            <v>7.6594532177074566</v>
          </cell>
          <cell r="Z154">
            <v>7.8291047360768511</v>
          </cell>
          <cell r="AA154">
            <v>0.84142851626490145</v>
          </cell>
          <cell r="AB154">
            <v>4.613703122284913</v>
          </cell>
          <cell r="AC154">
            <v>100</v>
          </cell>
          <cell r="AD154">
            <v>0.53448919831699881</v>
          </cell>
        </row>
        <row r="155">
          <cell r="C155" t="str">
            <v>021008</v>
          </cell>
          <cell r="D155" t="str">
            <v>SIERRA</v>
          </cell>
          <cell r="E155" t="str">
            <v>ANCASH</v>
          </cell>
          <cell r="F155" t="str">
            <v>HUARI</v>
          </cell>
          <cell r="G155" t="str">
            <v>HUANTAR</v>
          </cell>
          <cell r="H155">
            <v>3044</v>
          </cell>
          <cell r="I155">
            <v>869</v>
          </cell>
          <cell r="J155">
            <v>2175</v>
          </cell>
          <cell r="K155">
            <v>0.42</v>
          </cell>
          <cell r="L155">
            <v>50.291741205160683</v>
          </cell>
          <cell r="M155">
            <v>3.1571786265392028</v>
          </cell>
          <cell r="N155">
            <v>3.440322000947543</v>
          </cell>
          <cell r="O155">
            <v>3.2182716267575184</v>
          </cell>
          <cell r="P155">
            <v>2.6743177028490108</v>
          </cell>
          <cell r="Q155">
            <v>3.4263412696173146</v>
          </cell>
          <cell r="R155">
            <v>2.4779409375320247</v>
          </cell>
          <cell r="S155">
            <v>4.8927133714825493</v>
          </cell>
          <cell r="T155">
            <v>2.3130268326697077</v>
          </cell>
          <cell r="U155">
            <v>1.2929583512173242</v>
          </cell>
          <cell r="V155">
            <v>1.0106723390477947</v>
          </cell>
          <cell r="W155">
            <v>0.34218095083919864</v>
          </cell>
          <cell r="X155">
            <v>0.51864519300601064</v>
          </cell>
          <cell r="Y155">
            <v>7.6594532177074566</v>
          </cell>
          <cell r="Z155">
            <v>7.8291047360768511</v>
          </cell>
          <cell r="AA155">
            <v>0.84142851626490145</v>
          </cell>
          <cell r="AB155">
            <v>4.613703122284913</v>
          </cell>
          <cell r="AC155">
            <v>100</v>
          </cell>
          <cell r="AD155">
            <v>0.53448919831699881</v>
          </cell>
        </row>
        <row r="156">
          <cell r="C156" t="str">
            <v>021009</v>
          </cell>
          <cell r="D156" t="str">
            <v>SIERRA</v>
          </cell>
          <cell r="E156" t="str">
            <v>ANCASH</v>
          </cell>
          <cell r="F156" t="str">
            <v>HUARI</v>
          </cell>
          <cell r="G156" t="str">
            <v>MASIN</v>
          </cell>
          <cell r="H156">
            <v>1675</v>
          </cell>
          <cell r="I156">
            <v>663</v>
          </cell>
          <cell r="J156">
            <v>1012</v>
          </cell>
          <cell r="K156">
            <v>0.42</v>
          </cell>
          <cell r="L156">
            <v>50.291741205160683</v>
          </cell>
          <cell r="M156">
            <v>3.1571786265392028</v>
          </cell>
          <cell r="N156">
            <v>3.440322000947543</v>
          </cell>
          <cell r="O156">
            <v>3.2182716267575184</v>
          </cell>
          <cell r="P156">
            <v>2.6743177028490108</v>
          </cell>
          <cell r="Q156">
            <v>3.4263412696173146</v>
          </cell>
          <cell r="R156">
            <v>2.4779409375320247</v>
          </cell>
          <cell r="S156">
            <v>4.8927133714825493</v>
          </cell>
          <cell r="T156">
            <v>2.3130268326697077</v>
          </cell>
          <cell r="U156">
            <v>1.2929583512173242</v>
          </cell>
          <cell r="V156">
            <v>1.0106723390477947</v>
          </cell>
          <cell r="W156">
            <v>0.34218095083919864</v>
          </cell>
          <cell r="X156">
            <v>0.51864519300601064</v>
          </cell>
          <cell r="Y156">
            <v>7.6594532177074566</v>
          </cell>
          <cell r="Z156">
            <v>7.8291047360768511</v>
          </cell>
          <cell r="AA156">
            <v>0.84142851626490145</v>
          </cell>
          <cell r="AB156">
            <v>4.613703122284913</v>
          </cell>
          <cell r="AC156">
            <v>100</v>
          </cell>
          <cell r="AD156">
            <v>0.53448919831699881</v>
          </cell>
        </row>
        <row r="157">
          <cell r="C157" t="str">
            <v>021010</v>
          </cell>
          <cell r="D157" t="str">
            <v>SIERRA</v>
          </cell>
          <cell r="E157" t="str">
            <v>ANCASH</v>
          </cell>
          <cell r="F157" t="str">
            <v>HUARI</v>
          </cell>
          <cell r="G157" t="str">
            <v>PAUCAS</v>
          </cell>
          <cell r="H157">
            <v>1840</v>
          </cell>
          <cell r="I157">
            <v>1444</v>
          </cell>
          <cell r="J157">
            <v>396</v>
          </cell>
          <cell r="K157">
            <v>0.42</v>
          </cell>
          <cell r="L157">
            <v>50.291741205160683</v>
          </cell>
          <cell r="M157">
            <v>3.1571786265392028</v>
          </cell>
          <cell r="N157">
            <v>3.440322000947543</v>
          </cell>
          <cell r="O157">
            <v>3.2182716267575184</v>
          </cell>
          <cell r="P157">
            <v>2.6743177028490108</v>
          </cell>
          <cell r="Q157">
            <v>3.4263412696173146</v>
          </cell>
          <cell r="R157">
            <v>2.4779409375320247</v>
          </cell>
          <cell r="S157">
            <v>4.8927133714825493</v>
          </cell>
          <cell r="T157">
            <v>2.3130268326697077</v>
          </cell>
          <cell r="U157">
            <v>1.2929583512173242</v>
          </cell>
          <cell r="V157">
            <v>1.0106723390477947</v>
          </cell>
          <cell r="W157">
            <v>0.34218095083919864</v>
          </cell>
          <cell r="X157">
            <v>0.51864519300601064</v>
          </cell>
          <cell r="Y157">
            <v>7.6594532177074566</v>
          </cell>
          <cell r="Z157">
            <v>7.8291047360768511</v>
          </cell>
          <cell r="AA157">
            <v>0.84142851626490145</v>
          </cell>
          <cell r="AB157">
            <v>4.613703122284913</v>
          </cell>
          <cell r="AC157">
            <v>100</v>
          </cell>
          <cell r="AD157">
            <v>0.53448919831699881</v>
          </cell>
        </row>
        <row r="158">
          <cell r="C158" t="str">
            <v>021011</v>
          </cell>
          <cell r="D158" t="str">
            <v>SIERRA</v>
          </cell>
          <cell r="E158" t="str">
            <v>ANCASH</v>
          </cell>
          <cell r="F158" t="str">
            <v>HUARI</v>
          </cell>
          <cell r="G158" t="str">
            <v>PONTO</v>
          </cell>
          <cell r="H158">
            <v>3334</v>
          </cell>
          <cell r="I158">
            <v>736</v>
          </cell>
          <cell r="J158">
            <v>2598</v>
          </cell>
          <cell r="K158">
            <v>0.42</v>
          </cell>
          <cell r="L158">
            <v>50.291741205160683</v>
          </cell>
          <cell r="M158">
            <v>3.1571786265392028</v>
          </cell>
          <cell r="N158">
            <v>3.440322000947543</v>
          </cell>
          <cell r="O158">
            <v>3.2182716267575184</v>
          </cell>
          <cell r="P158">
            <v>2.6743177028490108</v>
          </cell>
          <cell r="Q158">
            <v>3.4263412696173146</v>
          </cell>
          <cell r="R158">
            <v>2.4779409375320247</v>
          </cell>
          <cell r="S158">
            <v>4.8927133714825493</v>
          </cell>
          <cell r="T158">
            <v>2.3130268326697077</v>
          </cell>
          <cell r="U158">
            <v>1.2929583512173242</v>
          </cell>
          <cell r="V158">
            <v>1.0106723390477947</v>
          </cell>
          <cell r="W158">
            <v>0.34218095083919864</v>
          </cell>
          <cell r="X158">
            <v>0.51864519300601064</v>
          </cell>
          <cell r="Y158">
            <v>7.6594532177074566</v>
          </cell>
          <cell r="Z158">
            <v>7.8291047360768511</v>
          </cell>
          <cell r="AA158">
            <v>0.84142851626490145</v>
          </cell>
          <cell r="AB158">
            <v>4.613703122284913</v>
          </cell>
          <cell r="AC158">
            <v>100</v>
          </cell>
          <cell r="AD158">
            <v>0.53448919831699881</v>
          </cell>
        </row>
        <row r="159">
          <cell r="C159" t="str">
            <v>021012</v>
          </cell>
          <cell r="D159" t="str">
            <v>SIERRA</v>
          </cell>
          <cell r="E159" t="str">
            <v>ANCASH</v>
          </cell>
          <cell r="F159" t="str">
            <v>HUARI</v>
          </cell>
          <cell r="G159" t="str">
            <v>RAHUAPAMPA</v>
          </cell>
          <cell r="H159">
            <v>806</v>
          </cell>
          <cell r="I159">
            <v>524</v>
          </cell>
          <cell r="J159">
            <v>282</v>
          </cell>
          <cell r="K159">
            <v>0.42</v>
          </cell>
          <cell r="L159">
            <v>50.291741205160683</v>
          </cell>
          <cell r="M159">
            <v>3.1571786265392028</v>
          </cell>
          <cell r="N159">
            <v>3.440322000947543</v>
          </cell>
          <cell r="O159">
            <v>3.2182716267575184</v>
          </cell>
          <cell r="P159">
            <v>2.6743177028490108</v>
          </cell>
          <cell r="Q159">
            <v>3.4263412696173146</v>
          </cell>
          <cell r="R159">
            <v>2.4779409375320247</v>
          </cell>
          <cell r="S159">
            <v>4.8927133714825493</v>
          </cell>
          <cell r="T159">
            <v>2.3130268326697077</v>
          </cell>
          <cell r="U159">
            <v>1.2929583512173242</v>
          </cell>
          <cell r="V159">
            <v>1.0106723390477947</v>
          </cell>
          <cell r="W159">
            <v>0.34218095083919864</v>
          </cell>
          <cell r="X159">
            <v>0.51864519300601064</v>
          </cell>
          <cell r="Y159">
            <v>7.6594532177074566</v>
          </cell>
          <cell r="Z159">
            <v>7.8291047360768511</v>
          </cell>
          <cell r="AA159">
            <v>0.84142851626490145</v>
          </cell>
          <cell r="AB159">
            <v>4.613703122284913</v>
          </cell>
          <cell r="AC159">
            <v>100</v>
          </cell>
          <cell r="AD159">
            <v>0.53448919831699881</v>
          </cell>
        </row>
        <row r="160">
          <cell r="C160" t="str">
            <v>021013</v>
          </cell>
          <cell r="D160" t="str">
            <v>SIERRA</v>
          </cell>
          <cell r="E160" t="str">
            <v>ANCASH</v>
          </cell>
          <cell r="F160" t="str">
            <v>HUARI</v>
          </cell>
          <cell r="G160" t="str">
            <v>RAPAYAN</v>
          </cell>
          <cell r="H160">
            <v>1793</v>
          </cell>
          <cell r="I160">
            <v>820</v>
          </cell>
          <cell r="J160">
            <v>973</v>
          </cell>
          <cell r="K160">
            <v>0.42</v>
          </cell>
          <cell r="L160">
            <v>50.291741205160683</v>
          </cell>
          <cell r="M160">
            <v>3.1571786265392028</v>
          </cell>
          <cell r="N160">
            <v>3.440322000947543</v>
          </cell>
          <cell r="O160">
            <v>3.2182716267575184</v>
          </cell>
          <cell r="P160">
            <v>2.6743177028490108</v>
          </cell>
          <cell r="Q160">
            <v>3.4263412696173146</v>
          </cell>
          <cell r="R160">
            <v>2.4779409375320247</v>
          </cell>
          <cell r="S160">
            <v>4.8927133714825493</v>
          </cell>
          <cell r="T160">
            <v>2.3130268326697077</v>
          </cell>
          <cell r="U160">
            <v>1.2929583512173242</v>
          </cell>
          <cell r="V160">
            <v>1.0106723390477947</v>
          </cell>
          <cell r="W160">
            <v>0.34218095083919864</v>
          </cell>
          <cell r="X160">
            <v>0.51864519300601064</v>
          </cell>
          <cell r="Y160">
            <v>7.6594532177074566</v>
          </cell>
          <cell r="Z160">
            <v>7.8291047360768511</v>
          </cell>
          <cell r="AA160">
            <v>0.84142851626490145</v>
          </cell>
          <cell r="AB160">
            <v>4.613703122284913</v>
          </cell>
          <cell r="AC160">
            <v>100</v>
          </cell>
          <cell r="AD160">
            <v>0.53448919831699881</v>
          </cell>
        </row>
        <row r="161">
          <cell r="C161" t="str">
            <v>021015</v>
          </cell>
          <cell r="D161" t="str">
            <v>SIERRA</v>
          </cell>
          <cell r="E161" t="str">
            <v>ANCASH</v>
          </cell>
          <cell r="F161" t="str">
            <v>HUARI</v>
          </cell>
          <cell r="G161" t="str">
            <v>SAN PEDRO DE CHANA</v>
          </cell>
          <cell r="H161">
            <v>2825</v>
          </cell>
          <cell r="I161">
            <v>1021</v>
          </cell>
          <cell r="J161">
            <v>1804</v>
          </cell>
          <cell r="K161">
            <v>0.42</v>
          </cell>
          <cell r="L161">
            <v>50.291741205160683</v>
          </cell>
          <cell r="M161">
            <v>3.1571786265392028</v>
          </cell>
          <cell r="N161">
            <v>3.440322000947543</v>
          </cell>
          <cell r="O161">
            <v>3.2182716267575184</v>
          </cell>
          <cell r="P161">
            <v>2.6743177028490108</v>
          </cell>
          <cell r="Q161">
            <v>3.4263412696173146</v>
          </cell>
          <cell r="R161">
            <v>2.4779409375320247</v>
          </cell>
          <cell r="S161">
            <v>4.8927133714825493</v>
          </cell>
          <cell r="T161">
            <v>2.3130268326697077</v>
          </cell>
          <cell r="U161">
            <v>1.2929583512173242</v>
          </cell>
          <cell r="V161">
            <v>1.0106723390477947</v>
          </cell>
          <cell r="W161">
            <v>0.34218095083919864</v>
          </cell>
          <cell r="X161">
            <v>0.51864519300601064</v>
          </cell>
          <cell r="Y161">
            <v>7.6594532177074566</v>
          </cell>
          <cell r="Z161">
            <v>7.8291047360768511</v>
          </cell>
          <cell r="AA161">
            <v>0.84142851626490145</v>
          </cell>
          <cell r="AB161">
            <v>4.613703122284913</v>
          </cell>
          <cell r="AC161">
            <v>100</v>
          </cell>
          <cell r="AD161">
            <v>0.53448919831699881</v>
          </cell>
        </row>
        <row r="162">
          <cell r="C162" t="str">
            <v>021016</v>
          </cell>
          <cell r="D162" t="str">
            <v>SIERRA</v>
          </cell>
          <cell r="E162" t="str">
            <v>ANCASH</v>
          </cell>
          <cell r="F162" t="str">
            <v>HUARI</v>
          </cell>
          <cell r="G162" t="str">
            <v>UCO</v>
          </cell>
          <cell r="H162">
            <v>1673</v>
          </cell>
          <cell r="I162">
            <v>781</v>
          </cell>
          <cell r="J162">
            <v>892</v>
          </cell>
          <cell r="K162">
            <v>0.42</v>
          </cell>
          <cell r="L162">
            <v>50.291741205160683</v>
          </cell>
          <cell r="M162">
            <v>3.1571786265392028</v>
          </cell>
          <cell r="N162">
            <v>3.440322000947543</v>
          </cell>
          <cell r="O162">
            <v>3.2182716267575184</v>
          </cell>
          <cell r="P162">
            <v>2.6743177028490108</v>
          </cell>
          <cell r="Q162">
            <v>3.4263412696173146</v>
          </cell>
          <cell r="R162">
            <v>2.4779409375320247</v>
          </cell>
          <cell r="S162">
            <v>4.8927133714825493</v>
          </cell>
          <cell r="T162">
            <v>2.3130268326697077</v>
          </cell>
          <cell r="U162">
            <v>1.2929583512173242</v>
          </cell>
          <cell r="V162">
            <v>1.0106723390477947</v>
          </cell>
          <cell r="W162">
            <v>0.34218095083919864</v>
          </cell>
          <cell r="X162">
            <v>0.51864519300601064</v>
          </cell>
          <cell r="Y162">
            <v>7.6594532177074566</v>
          </cell>
          <cell r="Z162">
            <v>7.8291047360768511</v>
          </cell>
          <cell r="AA162">
            <v>0.84142851626490145</v>
          </cell>
          <cell r="AB162">
            <v>4.613703122284913</v>
          </cell>
          <cell r="AC162">
            <v>100</v>
          </cell>
          <cell r="AD162">
            <v>0.53448919831699881</v>
          </cell>
        </row>
        <row r="163">
          <cell r="C163" t="str">
            <v>021102</v>
          </cell>
          <cell r="D163" t="str">
            <v>COSTA</v>
          </cell>
          <cell r="E163" t="str">
            <v>ANCASH</v>
          </cell>
          <cell r="F163" t="str">
            <v>HUARMEY</v>
          </cell>
          <cell r="G163" t="str">
            <v>COCHAPETI</v>
          </cell>
          <cell r="H163">
            <v>757</v>
          </cell>
          <cell r="I163">
            <v>220</v>
          </cell>
          <cell r="J163">
            <v>537</v>
          </cell>
          <cell r="K163">
            <v>0.45</v>
          </cell>
          <cell r="L163">
            <v>49.519542692885636</v>
          </cell>
          <cell r="M163">
            <v>4.5403340208494711</v>
          </cell>
          <cell r="N163">
            <v>4.1183238605431063</v>
          </cell>
          <cell r="O163">
            <v>3.6984144197954865</v>
          </cell>
          <cell r="P163">
            <v>2.8995550743979561</v>
          </cell>
          <cell r="Q163">
            <v>3.2574994011454441</v>
          </cell>
          <cell r="R163">
            <v>2.3118950869039057</v>
          </cell>
          <cell r="S163">
            <v>3.8150565723120748</v>
          </cell>
          <cell r="T163">
            <v>2.4022516620158223</v>
          </cell>
          <cell r="U163">
            <v>1.3816452167853486</v>
          </cell>
          <cell r="V163">
            <v>0.84087448319629676</v>
          </cell>
          <cell r="W163">
            <v>0.19555037066763734</v>
          </cell>
          <cell r="X163">
            <v>0.55454631712226288</v>
          </cell>
          <cell r="Y163">
            <v>8.459610760094197</v>
          </cell>
          <cell r="Z163">
            <v>7.3717180126117201</v>
          </cell>
          <cell r="AA163">
            <v>0.93808083447660118</v>
          </cell>
          <cell r="AB163">
            <v>3.6951012141970527</v>
          </cell>
          <cell r="AC163">
            <v>100.00000000000001</v>
          </cell>
          <cell r="AD163">
            <v>0.54059876713735111</v>
          </cell>
        </row>
        <row r="164">
          <cell r="C164" t="str">
            <v>021103</v>
          </cell>
          <cell r="D164" t="str">
            <v>COSTA</v>
          </cell>
          <cell r="E164" t="str">
            <v>ANCASH</v>
          </cell>
          <cell r="F164" t="str">
            <v>HUARMEY</v>
          </cell>
          <cell r="G164" t="str">
            <v>CULEBRAS</v>
          </cell>
          <cell r="H164">
            <v>3701</v>
          </cell>
          <cell r="I164">
            <v>1994</v>
          </cell>
          <cell r="J164">
            <v>1707</v>
          </cell>
          <cell r="K164">
            <v>0.45</v>
          </cell>
          <cell r="L164">
            <v>49.519542692885636</v>
          </cell>
          <cell r="M164">
            <v>4.5403340208494711</v>
          </cell>
          <cell r="N164">
            <v>4.1183238605431063</v>
          </cell>
          <cell r="O164">
            <v>3.6984144197954865</v>
          </cell>
          <cell r="P164">
            <v>2.8995550743979561</v>
          </cell>
          <cell r="Q164">
            <v>3.2574994011454441</v>
          </cell>
          <cell r="R164">
            <v>2.3118950869039057</v>
          </cell>
          <cell r="S164">
            <v>3.8150565723120748</v>
          </cell>
          <cell r="T164">
            <v>2.4022516620158223</v>
          </cell>
          <cell r="U164">
            <v>1.3816452167853486</v>
          </cell>
          <cell r="V164">
            <v>0.84087448319629676</v>
          </cell>
          <cell r="W164">
            <v>0.19555037066763734</v>
          </cell>
          <cell r="X164">
            <v>0.55454631712226288</v>
          </cell>
          <cell r="Y164">
            <v>8.459610760094197</v>
          </cell>
          <cell r="Z164">
            <v>7.3717180126117201</v>
          </cell>
          <cell r="AA164">
            <v>0.93808083447660118</v>
          </cell>
          <cell r="AB164">
            <v>3.6951012141970527</v>
          </cell>
          <cell r="AC164">
            <v>100.00000000000001</v>
          </cell>
          <cell r="AD164">
            <v>0.54059876713735111</v>
          </cell>
        </row>
        <row r="165">
          <cell r="C165" t="str">
            <v>021104</v>
          </cell>
          <cell r="D165" t="str">
            <v>COSTA</v>
          </cell>
          <cell r="E165" t="str">
            <v>ANCASH</v>
          </cell>
          <cell r="F165" t="str">
            <v>HUARMEY</v>
          </cell>
          <cell r="G165" t="str">
            <v>HUAYAN</v>
          </cell>
          <cell r="H165">
            <v>1062</v>
          </cell>
          <cell r="I165">
            <v>419</v>
          </cell>
          <cell r="J165">
            <v>643</v>
          </cell>
          <cell r="K165">
            <v>0.45</v>
          </cell>
          <cell r="L165">
            <v>49.519542692885636</v>
          </cell>
          <cell r="M165">
            <v>4.5403340208494711</v>
          </cell>
          <cell r="N165">
            <v>4.1183238605431063</v>
          </cell>
          <cell r="O165">
            <v>3.6984144197954865</v>
          </cell>
          <cell r="P165">
            <v>2.8995550743979561</v>
          </cell>
          <cell r="Q165">
            <v>3.2574994011454441</v>
          </cell>
          <cell r="R165">
            <v>2.3118950869039057</v>
          </cell>
          <cell r="S165">
            <v>3.8150565723120748</v>
          </cell>
          <cell r="T165">
            <v>2.4022516620158223</v>
          </cell>
          <cell r="U165">
            <v>1.3816452167853486</v>
          </cell>
          <cell r="V165">
            <v>0.84087448319629676</v>
          </cell>
          <cell r="W165">
            <v>0.19555037066763734</v>
          </cell>
          <cell r="X165">
            <v>0.55454631712226288</v>
          </cell>
          <cell r="Y165">
            <v>8.459610760094197</v>
          </cell>
          <cell r="Z165">
            <v>7.3717180126117201</v>
          </cell>
          <cell r="AA165">
            <v>0.93808083447660118</v>
          </cell>
          <cell r="AB165">
            <v>3.6951012141970527</v>
          </cell>
          <cell r="AC165">
            <v>100.00000000000001</v>
          </cell>
          <cell r="AD165">
            <v>0.54059876713735111</v>
          </cell>
        </row>
        <row r="166">
          <cell r="C166" t="str">
            <v>021105</v>
          </cell>
          <cell r="D166" t="str">
            <v>COSTA</v>
          </cell>
          <cell r="E166" t="str">
            <v>ANCASH</v>
          </cell>
          <cell r="F166" t="str">
            <v>HUARMEY</v>
          </cell>
          <cell r="G166" t="str">
            <v>MALVAS</v>
          </cell>
          <cell r="H166">
            <v>916</v>
          </cell>
          <cell r="I166">
            <v>318</v>
          </cell>
          <cell r="J166">
            <v>598</v>
          </cell>
          <cell r="K166">
            <v>0.45</v>
          </cell>
          <cell r="L166">
            <v>49.519542692885636</v>
          </cell>
          <cell r="M166">
            <v>4.5403340208494711</v>
          </cell>
          <cell r="N166">
            <v>4.1183238605431063</v>
          </cell>
          <cell r="O166">
            <v>3.6984144197954865</v>
          </cell>
          <cell r="P166">
            <v>2.8995550743979561</v>
          </cell>
          <cell r="Q166">
            <v>3.2574994011454441</v>
          </cell>
          <cell r="R166">
            <v>2.3118950869039057</v>
          </cell>
          <cell r="S166">
            <v>3.8150565723120748</v>
          </cell>
          <cell r="T166">
            <v>2.4022516620158223</v>
          </cell>
          <cell r="U166">
            <v>1.3816452167853486</v>
          </cell>
          <cell r="V166">
            <v>0.84087448319629676</v>
          </cell>
          <cell r="W166">
            <v>0.19555037066763734</v>
          </cell>
          <cell r="X166">
            <v>0.55454631712226288</v>
          </cell>
          <cell r="Y166">
            <v>8.459610760094197</v>
          </cell>
          <cell r="Z166">
            <v>7.3717180126117201</v>
          </cell>
          <cell r="AA166">
            <v>0.93808083447660118</v>
          </cell>
          <cell r="AB166">
            <v>3.6951012141970527</v>
          </cell>
          <cell r="AC166">
            <v>100.00000000000001</v>
          </cell>
          <cell r="AD166">
            <v>0.54059876713735111</v>
          </cell>
        </row>
        <row r="167">
          <cell r="C167" t="str">
            <v>021202</v>
          </cell>
          <cell r="D167" t="str">
            <v>SIERRA</v>
          </cell>
          <cell r="E167" t="str">
            <v>ANCASH</v>
          </cell>
          <cell r="F167" t="str">
            <v>HUAYLAS</v>
          </cell>
          <cell r="G167" t="str">
            <v>HUALLANCA</v>
          </cell>
          <cell r="H167">
            <v>694</v>
          </cell>
          <cell r="I167">
            <v>291</v>
          </cell>
          <cell r="J167">
            <v>403</v>
          </cell>
          <cell r="K167">
            <v>0.42</v>
          </cell>
          <cell r="L167">
            <v>50.291741205160683</v>
          </cell>
          <cell r="M167">
            <v>3.1571786265392028</v>
          </cell>
          <cell r="N167">
            <v>3.440322000947543</v>
          </cell>
          <cell r="O167">
            <v>3.2182716267575184</v>
          </cell>
          <cell r="P167">
            <v>2.6743177028490108</v>
          </cell>
          <cell r="Q167">
            <v>3.4263412696173146</v>
          </cell>
          <cell r="R167">
            <v>2.4779409375320247</v>
          </cell>
          <cell r="S167">
            <v>4.8927133714825493</v>
          </cell>
          <cell r="T167">
            <v>2.3130268326697077</v>
          </cell>
          <cell r="U167">
            <v>1.2929583512173242</v>
          </cell>
          <cell r="V167">
            <v>1.0106723390477947</v>
          </cell>
          <cell r="W167">
            <v>0.34218095083919864</v>
          </cell>
          <cell r="X167">
            <v>0.51864519300601064</v>
          </cell>
          <cell r="Y167">
            <v>7.6594532177074566</v>
          </cell>
          <cell r="Z167">
            <v>7.8291047360768511</v>
          </cell>
          <cell r="AA167">
            <v>0.84142851626490145</v>
          </cell>
          <cell r="AB167">
            <v>4.613703122284913</v>
          </cell>
          <cell r="AC167">
            <v>100</v>
          </cell>
          <cell r="AD167">
            <v>0.53448919831699881</v>
          </cell>
        </row>
        <row r="168">
          <cell r="C168" t="str">
            <v>021203</v>
          </cell>
          <cell r="D168" t="str">
            <v>SIERRA</v>
          </cell>
          <cell r="E168" t="str">
            <v>ANCASH</v>
          </cell>
          <cell r="F168" t="str">
            <v>HUAYLAS</v>
          </cell>
          <cell r="G168" t="str">
            <v>HUATA</v>
          </cell>
          <cell r="H168">
            <v>1634</v>
          </cell>
          <cell r="I168">
            <v>232</v>
          </cell>
          <cell r="J168">
            <v>1402</v>
          </cell>
          <cell r="K168">
            <v>0.42</v>
          </cell>
          <cell r="L168">
            <v>50.291741205160683</v>
          </cell>
          <cell r="M168">
            <v>3.1571786265392028</v>
          </cell>
          <cell r="N168">
            <v>3.440322000947543</v>
          </cell>
          <cell r="O168">
            <v>3.2182716267575184</v>
          </cell>
          <cell r="P168">
            <v>2.6743177028490108</v>
          </cell>
          <cell r="Q168">
            <v>3.4263412696173146</v>
          </cell>
          <cell r="R168">
            <v>2.4779409375320247</v>
          </cell>
          <cell r="S168">
            <v>4.8927133714825493</v>
          </cell>
          <cell r="T168">
            <v>2.3130268326697077</v>
          </cell>
          <cell r="U168">
            <v>1.2929583512173242</v>
          </cell>
          <cell r="V168">
            <v>1.0106723390477947</v>
          </cell>
          <cell r="W168">
            <v>0.34218095083919864</v>
          </cell>
          <cell r="X168">
            <v>0.51864519300601064</v>
          </cell>
          <cell r="Y168">
            <v>7.6594532177074566</v>
          </cell>
          <cell r="Z168">
            <v>7.8291047360768511</v>
          </cell>
          <cell r="AA168">
            <v>0.84142851626490145</v>
          </cell>
          <cell r="AB168">
            <v>4.613703122284913</v>
          </cell>
          <cell r="AC168">
            <v>100</v>
          </cell>
          <cell r="AD168">
            <v>0.53448919831699881</v>
          </cell>
        </row>
        <row r="169">
          <cell r="C169" t="str">
            <v>021204</v>
          </cell>
          <cell r="D169" t="str">
            <v>SIERRA</v>
          </cell>
          <cell r="E169" t="str">
            <v>ANCASH</v>
          </cell>
          <cell r="F169" t="str">
            <v>HUAYLAS</v>
          </cell>
          <cell r="G169" t="str">
            <v>HUAYLAS</v>
          </cell>
          <cell r="H169">
            <v>1440</v>
          </cell>
          <cell r="I169">
            <v>438</v>
          </cell>
          <cell r="J169">
            <v>1002</v>
          </cell>
          <cell r="K169">
            <v>0.42</v>
          </cell>
          <cell r="L169">
            <v>50.291741205160683</v>
          </cell>
          <cell r="M169">
            <v>3.1571786265392028</v>
          </cell>
          <cell r="N169">
            <v>3.440322000947543</v>
          </cell>
          <cell r="O169">
            <v>3.2182716267575184</v>
          </cell>
          <cell r="P169">
            <v>2.6743177028490108</v>
          </cell>
          <cell r="Q169">
            <v>3.4263412696173146</v>
          </cell>
          <cell r="R169">
            <v>2.4779409375320247</v>
          </cell>
          <cell r="S169">
            <v>4.8927133714825493</v>
          </cell>
          <cell r="T169">
            <v>2.3130268326697077</v>
          </cell>
          <cell r="U169">
            <v>1.2929583512173242</v>
          </cell>
          <cell r="V169">
            <v>1.0106723390477947</v>
          </cell>
          <cell r="W169">
            <v>0.34218095083919864</v>
          </cell>
          <cell r="X169">
            <v>0.51864519300601064</v>
          </cell>
          <cell r="Y169">
            <v>7.6594532177074566</v>
          </cell>
          <cell r="Z169">
            <v>7.8291047360768511</v>
          </cell>
          <cell r="AA169">
            <v>0.84142851626490145</v>
          </cell>
          <cell r="AB169">
            <v>4.613703122284913</v>
          </cell>
          <cell r="AC169">
            <v>100</v>
          </cell>
          <cell r="AD169">
            <v>0.53448919831699881</v>
          </cell>
        </row>
        <row r="170">
          <cell r="C170" t="str">
            <v>021205</v>
          </cell>
          <cell r="D170" t="str">
            <v>SIERRA</v>
          </cell>
          <cell r="E170" t="str">
            <v>ANCASH</v>
          </cell>
          <cell r="F170" t="str">
            <v>HUAYLAS</v>
          </cell>
          <cell r="G170" t="str">
            <v>MATO</v>
          </cell>
          <cell r="H170">
            <v>2011</v>
          </cell>
          <cell r="I170">
            <v>1029</v>
          </cell>
          <cell r="J170">
            <v>982</v>
          </cell>
          <cell r="K170">
            <v>0.42</v>
          </cell>
          <cell r="L170">
            <v>50.291741205160683</v>
          </cell>
          <cell r="M170">
            <v>3.1571786265392028</v>
          </cell>
          <cell r="N170">
            <v>3.440322000947543</v>
          </cell>
          <cell r="O170">
            <v>3.2182716267575184</v>
          </cell>
          <cell r="P170">
            <v>2.6743177028490108</v>
          </cell>
          <cell r="Q170">
            <v>3.4263412696173146</v>
          </cell>
          <cell r="R170">
            <v>2.4779409375320247</v>
          </cell>
          <cell r="S170">
            <v>4.8927133714825493</v>
          </cell>
          <cell r="T170">
            <v>2.3130268326697077</v>
          </cell>
          <cell r="U170">
            <v>1.2929583512173242</v>
          </cell>
          <cell r="V170">
            <v>1.0106723390477947</v>
          </cell>
          <cell r="W170">
            <v>0.34218095083919864</v>
          </cell>
          <cell r="X170">
            <v>0.51864519300601064</v>
          </cell>
          <cell r="Y170">
            <v>7.6594532177074566</v>
          </cell>
          <cell r="Z170">
            <v>7.8291047360768511</v>
          </cell>
          <cell r="AA170">
            <v>0.84142851626490145</v>
          </cell>
          <cell r="AB170">
            <v>4.613703122284913</v>
          </cell>
          <cell r="AC170">
            <v>100</v>
          </cell>
          <cell r="AD170">
            <v>0.53448919831699881</v>
          </cell>
        </row>
        <row r="171">
          <cell r="C171" t="str">
            <v>021206</v>
          </cell>
          <cell r="D171" t="str">
            <v>SIERRA</v>
          </cell>
          <cell r="E171" t="str">
            <v>ANCASH</v>
          </cell>
          <cell r="F171" t="str">
            <v>HUAYLAS</v>
          </cell>
          <cell r="G171" t="str">
            <v>PAMPAROMAS</v>
          </cell>
          <cell r="H171">
            <v>9188</v>
          </cell>
          <cell r="I171">
            <v>439</v>
          </cell>
          <cell r="J171">
            <v>8749</v>
          </cell>
          <cell r="K171">
            <v>0.42</v>
          </cell>
          <cell r="L171">
            <v>50.291741205160683</v>
          </cell>
          <cell r="M171">
            <v>3.1571786265392028</v>
          </cell>
          <cell r="N171">
            <v>3.440322000947543</v>
          </cell>
          <cell r="O171">
            <v>3.2182716267575184</v>
          </cell>
          <cell r="P171">
            <v>2.6743177028490108</v>
          </cell>
          <cell r="Q171">
            <v>3.4263412696173146</v>
          </cell>
          <cell r="R171">
            <v>2.4779409375320247</v>
          </cell>
          <cell r="S171">
            <v>4.8927133714825493</v>
          </cell>
          <cell r="T171">
            <v>2.3130268326697077</v>
          </cell>
          <cell r="U171">
            <v>1.2929583512173242</v>
          </cell>
          <cell r="V171">
            <v>1.0106723390477947</v>
          </cell>
          <cell r="W171">
            <v>0.34218095083919864</v>
          </cell>
          <cell r="X171">
            <v>0.51864519300601064</v>
          </cell>
          <cell r="Y171">
            <v>7.6594532177074566</v>
          </cell>
          <cell r="Z171">
            <v>7.8291047360768511</v>
          </cell>
          <cell r="AA171">
            <v>0.84142851626490145</v>
          </cell>
          <cell r="AB171">
            <v>4.613703122284913</v>
          </cell>
          <cell r="AC171">
            <v>100</v>
          </cell>
          <cell r="AD171">
            <v>0.53448919831699881</v>
          </cell>
        </row>
        <row r="172">
          <cell r="C172" t="str">
            <v>021207</v>
          </cell>
          <cell r="D172" t="str">
            <v>SIERRA</v>
          </cell>
          <cell r="E172" t="str">
            <v>ANCASH</v>
          </cell>
          <cell r="F172" t="str">
            <v>HUAYLAS</v>
          </cell>
          <cell r="G172" t="str">
            <v>PUEBLO LIBRE</v>
          </cell>
          <cell r="H172">
            <v>7198</v>
          </cell>
          <cell r="I172">
            <v>394</v>
          </cell>
          <cell r="J172">
            <v>6804</v>
          </cell>
          <cell r="K172">
            <v>0.42</v>
          </cell>
          <cell r="L172">
            <v>50.291741205160683</v>
          </cell>
          <cell r="M172">
            <v>3.1571786265392028</v>
          </cell>
          <cell r="N172">
            <v>3.440322000947543</v>
          </cell>
          <cell r="O172">
            <v>3.2182716267575184</v>
          </cell>
          <cell r="P172">
            <v>2.6743177028490108</v>
          </cell>
          <cell r="Q172">
            <v>3.4263412696173146</v>
          </cell>
          <cell r="R172">
            <v>2.4779409375320247</v>
          </cell>
          <cell r="S172">
            <v>4.8927133714825493</v>
          </cell>
          <cell r="T172">
            <v>2.3130268326697077</v>
          </cell>
          <cell r="U172">
            <v>1.2929583512173242</v>
          </cell>
          <cell r="V172">
            <v>1.0106723390477947</v>
          </cell>
          <cell r="W172">
            <v>0.34218095083919864</v>
          </cell>
          <cell r="X172">
            <v>0.51864519300601064</v>
          </cell>
          <cell r="Y172">
            <v>7.6594532177074566</v>
          </cell>
          <cell r="Z172">
            <v>7.8291047360768511</v>
          </cell>
          <cell r="AA172">
            <v>0.84142851626490145</v>
          </cell>
          <cell r="AB172">
            <v>4.613703122284913</v>
          </cell>
          <cell r="AC172">
            <v>100</v>
          </cell>
          <cell r="AD172">
            <v>0.53448919831699881</v>
          </cell>
        </row>
        <row r="173">
          <cell r="C173" t="str">
            <v>021208</v>
          </cell>
          <cell r="D173" t="str">
            <v>SIERRA</v>
          </cell>
          <cell r="E173" t="str">
            <v>ANCASH</v>
          </cell>
          <cell r="F173" t="str">
            <v>HUAYLAS</v>
          </cell>
          <cell r="G173" t="str">
            <v>SANTA CRUZ</v>
          </cell>
          <cell r="H173">
            <v>5187</v>
          </cell>
          <cell r="I173">
            <v>355</v>
          </cell>
          <cell r="J173">
            <v>4832</v>
          </cell>
          <cell r="K173">
            <v>0.42</v>
          </cell>
          <cell r="L173">
            <v>50.291741205160683</v>
          </cell>
          <cell r="M173">
            <v>3.1571786265392028</v>
          </cell>
          <cell r="N173">
            <v>3.440322000947543</v>
          </cell>
          <cell r="O173">
            <v>3.2182716267575184</v>
          </cell>
          <cell r="P173">
            <v>2.6743177028490108</v>
          </cell>
          <cell r="Q173">
            <v>3.4263412696173146</v>
          </cell>
          <cell r="R173">
            <v>2.4779409375320247</v>
          </cell>
          <cell r="S173">
            <v>4.8927133714825493</v>
          </cell>
          <cell r="T173">
            <v>2.3130268326697077</v>
          </cell>
          <cell r="U173">
            <v>1.2929583512173242</v>
          </cell>
          <cell r="V173">
            <v>1.0106723390477947</v>
          </cell>
          <cell r="W173">
            <v>0.34218095083919864</v>
          </cell>
          <cell r="X173">
            <v>0.51864519300601064</v>
          </cell>
          <cell r="Y173">
            <v>7.6594532177074566</v>
          </cell>
          <cell r="Z173">
            <v>7.8291047360768511</v>
          </cell>
          <cell r="AA173">
            <v>0.84142851626490145</v>
          </cell>
          <cell r="AB173">
            <v>4.613703122284913</v>
          </cell>
          <cell r="AC173">
            <v>100</v>
          </cell>
          <cell r="AD173">
            <v>0.53448919831699881</v>
          </cell>
        </row>
        <row r="174">
          <cell r="C174" t="str">
            <v>021209</v>
          </cell>
          <cell r="D174" t="str">
            <v>SIERRA</v>
          </cell>
          <cell r="E174" t="str">
            <v>ANCASH</v>
          </cell>
          <cell r="F174" t="str">
            <v>HUAYLAS</v>
          </cell>
          <cell r="G174" t="str">
            <v>SANTO TORIBIO</v>
          </cell>
          <cell r="H174">
            <v>1076</v>
          </cell>
          <cell r="I174">
            <v>245</v>
          </cell>
          <cell r="J174">
            <v>831</v>
          </cell>
          <cell r="K174">
            <v>0.42</v>
          </cell>
          <cell r="L174">
            <v>50.291741205160683</v>
          </cell>
          <cell r="M174">
            <v>3.1571786265392028</v>
          </cell>
          <cell r="N174">
            <v>3.440322000947543</v>
          </cell>
          <cell r="O174">
            <v>3.2182716267575184</v>
          </cell>
          <cell r="P174">
            <v>2.6743177028490108</v>
          </cell>
          <cell r="Q174">
            <v>3.4263412696173146</v>
          </cell>
          <cell r="R174">
            <v>2.4779409375320247</v>
          </cell>
          <cell r="S174">
            <v>4.8927133714825493</v>
          </cell>
          <cell r="T174">
            <v>2.3130268326697077</v>
          </cell>
          <cell r="U174">
            <v>1.2929583512173242</v>
          </cell>
          <cell r="V174">
            <v>1.0106723390477947</v>
          </cell>
          <cell r="W174">
            <v>0.34218095083919864</v>
          </cell>
          <cell r="X174">
            <v>0.51864519300601064</v>
          </cell>
          <cell r="Y174">
            <v>7.6594532177074566</v>
          </cell>
          <cell r="Z174">
            <v>7.8291047360768511</v>
          </cell>
          <cell r="AA174">
            <v>0.84142851626490145</v>
          </cell>
          <cell r="AB174">
            <v>4.613703122284913</v>
          </cell>
          <cell r="AC174">
            <v>100</v>
          </cell>
          <cell r="AD174">
            <v>0.53448919831699881</v>
          </cell>
        </row>
        <row r="175">
          <cell r="C175" t="str">
            <v>021210</v>
          </cell>
          <cell r="D175" t="str">
            <v>SIERRA</v>
          </cell>
          <cell r="E175" t="str">
            <v>ANCASH</v>
          </cell>
          <cell r="F175" t="str">
            <v>HUAYLAS</v>
          </cell>
          <cell r="G175" t="str">
            <v>YURACMARCA</v>
          </cell>
          <cell r="H175">
            <v>1765</v>
          </cell>
          <cell r="I175">
            <v>469</v>
          </cell>
          <cell r="J175">
            <v>1296</v>
          </cell>
          <cell r="K175">
            <v>0.42</v>
          </cell>
          <cell r="L175">
            <v>50.291741205160683</v>
          </cell>
          <cell r="M175">
            <v>3.1571786265392028</v>
          </cell>
          <cell r="N175">
            <v>3.440322000947543</v>
          </cell>
          <cell r="O175">
            <v>3.2182716267575184</v>
          </cell>
          <cell r="P175">
            <v>2.6743177028490108</v>
          </cell>
          <cell r="Q175">
            <v>3.4263412696173146</v>
          </cell>
          <cell r="R175">
            <v>2.4779409375320247</v>
          </cell>
          <cell r="S175">
            <v>4.8927133714825493</v>
          </cell>
          <cell r="T175">
            <v>2.3130268326697077</v>
          </cell>
          <cell r="U175">
            <v>1.2929583512173242</v>
          </cell>
          <cell r="V175">
            <v>1.0106723390477947</v>
          </cell>
          <cell r="W175">
            <v>0.34218095083919864</v>
          </cell>
          <cell r="X175">
            <v>0.51864519300601064</v>
          </cell>
          <cell r="Y175">
            <v>7.6594532177074566</v>
          </cell>
          <cell r="Z175">
            <v>7.8291047360768511</v>
          </cell>
          <cell r="AA175">
            <v>0.84142851626490145</v>
          </cell>
          <cell r="AB175">
            <v>4.613703122284913</v>
          </cell>
          <cell r="AC175">
            <v>100</v>
          </cell>
          <cell r="AD175">
            <v>0.53448919831699881</v>
          </cell>
        </row>
        <row r="176">
          <cell r="C176" t="str">
            <v>021301</v>
          </cell>
          <cell r="D176" t="str">
            <v>SIERRA</v>
          </cell>
          <cell r="E176" t="str">
            <v>ANCASH</v>
          </cell>
          <cell r="F176" t="str">
            <v>MARISCAL LUZURIAGA</v>
          </cell>
          <cell r="G176" t="str">
            <v>PISCOBAMBA</v>
          </cell>
          <cell r="H176">
            <v>3777</v>
          </cell>
          <cell r="I176">
            <v>1415</v>
          </cell>
          <cell r="J176">
            <v>2362</v>
          </cell>
          <cell r="K176">
            <v>0.42</v>
          </cell>
          <cell r="L176">
            <v>50.291741205160683</v>
          </cell>
          <cell r="M176">
            <v>3.1571786265392028</v>
          </cell>
          <cell r="N176">
            <v>3.440322000947543</v>
          </cell>
          <cell r="O176">
            <v>3.2182716267575184</v>
          </cell>
          <cell r="P176">
            <v>2.6743177028490108</v>
          </cell>
          <cell r="Q176">
            <v>3.4263412696173146</v>
          </cell>
          <cell r="R176">
            <v>2.4779409375320247</v>
          </cell>
          <cell r="S176">
            <v>4.8927133714825493</v>
          </cell>
          <cell r="T176">
            <v>2.3130268326697077</v>
          </cell>
          <cell r="U176">
            <v>1.2929583512173242</v>
          </cell>
          <cell r="V176">
            <v>1.0106723390477947</v>
          </cell>
          <cell r="W176">
            <v>0.34218095083919864</v>
          </cell>
          <cell r="X176">
            <v>0.51864519300601064</v>
          </cell>
          <cell r="Y176">
            <v>7.6594532177074566</v>
          </cell>
          <cell r="Z176">
            <v>7.8291047360768511</v>
          </cell>
          <cell r="AA176">
            <v>0.84142851626490145</v>
          </cell>
          <cell r="AB176">
            <v>4.613703122284913</v>
          </cell>
          <cell r="AC176">
            <v>100</v>
          </cell>
          <cell r="AD176">
            <v>0.53448919831699881</v>
          </cell>
        </row>
        <row r="177">
          <cell r="C177" t="str">
            <v>021302</v>
          </cell>
          <cell r="D177" t="str">
            <v>SIERRA</v>
          </cell>
          <cell r="E177" t="str">
            <v>ANCASH</v>
          </cell>
          <cell r="F177" t="str">
            <v>MARISCAL LUZURIAGA</v>
          </cell>
          <cell r="G177" t="str">
            <v>CASCA</v>
          </cell>
          <cell r="H177">
            <v>4510</v>
          </cell>
          <cell r="I177">
            <v>223</v>
          </cell>
          <cell r="J177">
            <v>4287</v>
          </cell>
          <cell r="K177">
            <v>0.42</v>
          </cell>
          <cell r="L177">
            <v>50.291741205160683</v>
          </cell>
          <cell r="M177">
            <v>3.1571786265392028</v>
          </cell>
          <cell r="N177">
            <v>3.440322000947543</v>
          </cell>
          <cell r="O177">
            <v>3.2182716267575184</v>
          </cell>
          <cell r="P177">
            <v>2.6743177028490108</v>
          </cell>
          <cell r="Q177">
            <v>3.4263412696173146</v>
          </cell>
          <cell r="R177">
            <v>2.4779409375320247</v>
          </cell>
          <cell r="S177">
            <v>4.8927133714825493</v>
          </cell>
          <cell r="T177">
            <v>2.3130268326697077</v>
          </cell>
          <cell r="U177">
            <v>1.2929583512173242</v>
          </cell>
          <cell r="V177">
            <v>1.0106723390477947</v>
          </cell>
          <cell r="W177">
            <v>0.34218095083919864</v>
          </cell>
          <cell r="X177">
            <v>0.51864519300601064</v>
          </cell>
          <cell r="Y177">
            <v>7.6594532177074566</v>
          </cell>
          <cell r="Z177">
            <v>7.8291047360768511</v>
          </cell>
          <cell r="AA177">
            <v>0.84142851626490145</v>
          </cell>
          <cell r="AB177">
            <v>4.613703122284913</v>
          </cell>
          <cell r="AC177">
            <v>100</v>
          </cell>
          <cell r="AD177">
            <v>0.53448919831699881</v>
          </cell>
        </row>
        <row r="178">
          <cell r="C178" t="str">
            <v>021303</v>
          </cell>
          <cell r="D178" t="str">
            <v>SIERRA</v>
          </cell>
          <cell r="E178" t="str">
            <v>ANCASH</v>
          </cell>
          <cell r="F178" t="str">
            <v>MARISCAL LUZURIAGA</v>
          </cell>
          <cell r="G178" t="str">
            <v>ELEAZAR GUZMAN BARRON</v>
          </cell>
          <cell r="H178">
            <v>1375</v>
          </cell>
          <cell r="I178">
            <v>211</v>
          </cell>
          <cell r="J178">
            <v>1164</v>
          </cell>
          <cell r="K178">
            <v>0.42</v>
          </cell>
          <cell r="L178">
            <v>50.291741205160683</v>
          </cell>
          <cell r="M178">
            <v>3.1571786265392028</v>
          </cell>
          <cell r="N178">
            <v>3.440322000947543</v>
          </cell>
          <cell r="O178">
            <v>3.2182716267575184</v>
          </cell>
          <cell r="P178">
            <v>2.6743177028490108</v>
          </cell>
          <cell r="Q178">
            <v>3.4263412696173146</v>
          </cell>
          <cell r="R178">
            <v>2.4779409375320247</v>
          </cell>
          <cell r="S178">
            <v>4.8927133714825493</v>
          </cell>
          <cell r="T178">
            <v>2.3130268326697077</v>
          </cell>
          <cell r="U178">
            <v>1.2929583512173242</v>
          </cell>
          <cell r="V178">
            <v>1.0106723390477947</v>
          </cell>
          <cell r="W178">
            <v>0.34218095083919864</v>
          </cell>
          <cell r="X178">
            <v>0.51864519300601064</v>
          </cell>
          <cell r="Y178">
            <v>7.6594532177074566</v>
          </cell>
          <cell r="Z178">
            <v>7.8291047360768511</v>
          </cell>
          <cell r="AA178">
            <v>0.84142851626490145</v>
          </cell>
          <cell r="AB178">
            <v>4.613703122284913</v>
          </cell>
          <cell r="AC178">
            <v>100</v>
          </cell>
          <cell r="AD178">
            <v>0.53448919831699881</v>
          </cell>
        </row>
        <row r="179">
          <cell r="C179" t="str">
            <v>021304</v>
          </cell>
          <cell r="D179" t="str">
            <v>SIERRA</v>
          </cell>
          <cell r="E179" t="str">
            <v>ANCASH</v>
          </cell>
          <cell r="F179" t="str">
            <v>MARISCAL LUZURIAGA</v>
          </cell>
          <cell r="G179" t="str">
            <v>FIDEL OLIVAS ESCUDERO</v>
          </cell>
          <cell r="H179">
            <v>2239</v>
          </cell>
          <cell r="I179">
            <v>211</v>
          </cell>
          <cell r="J179">
            <v>2028</v>
          </cell>
          <cell r="K179">
            <v>0.42</v>
          </cell>
          <cell r="L179">
            <v>50.291741205160683</v>
          </cell>
          <cell r="M179">
            <v>3.1571786265392028</v>
          </cell>
          <cell r="N179">
            <v>3.440322000947543</v>
          </cell>
          <cell r="O179">
            <v>3.2182716267575184</v>
          </cell>
          <cell r="P179">
            <v>2.6743177028490108</v>
          </cell>
          <cell r="Q179">
            <v>3.4263412696173146</v>
          </cell>
          <cell r="R179">
            <v>2.4779409375320247</v>
          </cell>
          <cell r="S179">
            <v>4.8927133714825493</v>
          </cell>
          <cell r="T179">
            <v>2.3130268326697077</v>
          </cell>
          <cell r="U179">
            <v>1.2929583512173242</v>
          </cell>
          <cell r="V179">
            <v>1.0106723390477947</v>
          </cell>
          <cell r="W179">
            <v>0.34218095083919864</v>
          </cell>
          <cell r="X179">
            <v>0.51864519300601064</v>
          </cell>
          <cell r="Y179">
            <v>7.6594532177074566</v>
          </cell>
          <cell r="Z179">
            <v>7.8291047360768511</v>
          </cell>
          <cell r="AA179">
            <v>0.84142851626490145</v>
          </cell>
          <cell r="AB179">
            <v>4.613703122284913</v>
          </cell>
          <cell r="AC179">
            <v>100</v>
          </cell>
          <cell r="AD179">
            <v>0.53448919831699881</v>
          </cell>
        </row>
        <row r="180">
          <cell r="C180" t="str">
            <v>021305</v>
          </cell>
          <cell r="D180" t="str">
            <v>SIERRA</v>
          </cell>
          <cell r="E180" t="str">
            <v>ANCASH</v>
          </cell>
          <cell r="F180" t="str">
            <v>MARISCAL LUZURIAGA</v>
          </cell>
          <cell r="G180" t="str">
            <v>LLAMA</v>
          </cell>
          <cell r="H180">
            <v>1235</v>
          </cell>
          <cell r="I180">
            <v>156</v>
          </cell>
          <cell r="J180">
            <v>1079</v>
          </cell>
          <cell r="K180">
            <v>0.42</v>
          </cell>
          <cell r="L180">
            <v>50.291741205160683</v>
          </cell>
          <cell r="M180">
            <v>3.1571786265392028</v>
          </cell>
          <cell r="N180">
            <v>3.440322000947543</v>
          </cell>
          <cell r="O180">
            <v>3.2182716267575184</v>
          </cell>
          <cell r="P180">
            <v>2.6743177028490108</v>
          </cell>
          <cell r="Q180">
            <v>3.4263412696173146</v>
          </cell>
          <cell r="R180">
            <v>2.4779409375320247</v>
          </cell>
          <cell r="S180">
            <v>4.8927133714825493</v>
          </cell>
          <cell r="T180">
            <v>2.3130268326697077</v>
          </cell>
          <cell r="U180">
            <v>1.2929583512173242</v>
          </cell>
          <cell r="V180">
            <v>1.0106723390477947</v>
          </cell>
          <cell r="W180">
            <v>0.34218095083919864</v>
          </cell>
          <cell r="X180">
            <v>0.51864519300601064</v>
          </cell>
          <cell r="Y180">
            <v>7.6594532177074566</v>
          </cell>
          <cell r="Z180">
            <v>7.8291047360768511</v>
          </cell>
          <cell r="AA180">
            <v>0.84142851626490145</v>
          </cell>
          <cell r="AB180">
            <v>4.613703122284913</v>
          </cell>
          <cell r="AC180">
            <v>100</v>
          </cell>
          <cell r="AD180">
            <v>0.53448919831699881</v>
          </cell>
        </row>
        <row r="181">
          <cell r="C181" t="str">
            <v>021306</v>
          </cell>
          <cell r="D181" t="str">
            <v>SIERRA</v>
          </cell>
          <cell r="E181" t="str">
            <v>ANCASH</v>
          </cell>
          <cell r="F181" t="str">
            <v>MARISCAL LUZURIAGA</v>
          </cell>
          <cell r="G181" t="str">
            <v>LLUMPA</v>
          </cell>
          <cell r="H181">
            <v>6363</v>
          </cell>
          <cell r="I181">
            <v>363</v>
          </cell>
          <cell r="J181">
            <v>6000</v>
          </cell>
          <cell r="K181">
            <v>0.42</v>
          </cell>
          <cell r="L181">
            <v>50.291741205160683</v>
          </cell>
          <cell r="M181">
            <v>3.1571786265392028</v>
          </cell>
          <cell r="N181">
            <v>3.440322000947543</v>
          </cell>
          <cell r="O181">
            <v>3.2182716267575184</v>
          </cell>
          <cell r="P181">
            <v>2.6743177028490108</v>
          </cell>
          <cell r="Q181">
            <v>3.4263412696173146</v>
          </cell>
          <cell r="R181">
            <v>2.4779409375320247</v>
          </cell>
          <cell r="S181">
            <v>4.8927133714825493</v>
          </cell>
          <cell r="T181">
            <v>2.3130268326697077</v>
          </cell>
          <cell r="U181">
            <v>1.2929583512173242</v>
          </cell>
          <cell r="V181">
            <v>1.0106723390477947</v>
          </cell>
          <cell r="W181">
            <v>0.34218095083919864</v>
          </cell>
          <cell r="X181">
            <v>0.51864519300601064</v>
          </cell>
          <cell r="Y181">
            <v>7.6594532177074566</v>
          </cell>
          <cell r="Z181">
            <v>7.8291047360768511</v>
          </cell>
          <cell r="AA181">
            <v>0.84142851626490145</v>
          </cell>
          <cell r="AB181">
            <v>4.613703122284913</v>
          </cell>
          <cell r="AC181">
            <v>100</v>
          </cell>
          <cell r="AD181">
            <v>0.53448919831699881</v>
          </cell>
        </row>
        <row r="182">
          <cell r="C182" t="str">
            <v>021307</v>
          </cell>
          <cell r="D182" t="str">
            <v>SIERRA</v>
          </cell>
          <cell r="E182" t="str">
            <v>ANCASH</v>
          </cell>
          <cell r="F182" t="str">
            <v>MARISCAL LUZURIAGA</v>
          </cell>
          <cell r="G182" t="str">
            <v>LUCMA</v>
          </cell>
          <cell r="H182">
            <v>3247</v>
          </cell>
          <cell r="I182">
            <v>149</v>
          </cell>
          <cell r="J182">
            <v>3098</v>
          </cell>
          <cell r="K182">
            <v>0.42</v>
          </cell>
          <cell r="L182">
            <v>50.291741205160683</v>
          </cell>
          <cell r="M182">
            <v>3.1571786265392028</v>
          </cell>
          <cell r="N182">
            <v>3.440322000947543</v>
          </cell>
          <cell r="O182">
            <v>3.2182716267575184</v>
          </cell>
          <cell r="P182">
            <v>2.6743177028490108</v>
          </cell>
          <cell r="Q182">
            <v>3.4263412696173146</v>
          </cell>
          <cell r="R182">
            <v>2.4779409375320247</v>
          </cell>
          <cell r="S182">
            <v>4.8927133714825493</v>
          </cell>
          <cell r="T182">
            <v>2.3130268326697077</v>
          </cell>
          <cell r="U182">
            <v>1.2929583512173242</v>
          </cell>
          <cell r="V182">
            <v>1.0106723390477947</v>
          </cell>
          <cell r="W182">
            <v>0.34218095083919864</v>
          </cell>
          <cell r="X182">
            <v>0.51864519300601064</v>
          </cell>
          <cell r="Y182">
            <v>7.6594532177074566</v>
          </cell>
          <cell r="Z182">
            <v>7.8291047360768511</v>
          </cell>
          <cell r="AA182">
            <v>0.84142851626490145</v>
          </cell>
          <cell r="AB182">
            <v>4.613703122284913</v>
          </cell>
          <cell r="AC182">
            <v>100</v>
          </cell>
          <cell r="AD182">
            <v>0.53448919831699881</v>
          </cell>
        </row>
        <row r="183">
          <cell r="C183" t="str">
            <v>021308</v>
          </cell>
          <cell r="D183" t="str">
            <v>SIERRA</v>
          </cell>
          <cell r="E183" t="str">
            <v>ANCASH</v>
          </cell>
          <cell r="F183" t="str">
            <v>MARISCAL LUZURIAGA</v>
          </cell>
          <cell r="G183" t="str">
            <v>MUSGA</v>
          </cell>
          <cell r="H183">
            <v>1018</v>
          </cell>
          <cell r="I183">
            <v>208</v>
          </cell>
          <cell r="J183">
            <v>810</v>
          </cell>
          <cell r="K183">
            <v>0.42</v>
          </cell>
          <cell r="L183">
            <v>50.291741205160683</v>
          </cell>
          <cell r="M183">
            <v>3.1571786265392028</v>
          </cell>
          <cell r="N183">
            <v>3.440322000947543</v>
          </cell>
          <cell r="O183">
            <v>3.2182716267575184</v>
          </cell>
          <cell r="P183">
            <v>2.6743177028490108</v>
          </cell>
          <cell r="Q183">
            <v>3.4263412696173146</v>
          </cell>
          <cell r="R183">
            <v>2.4779409375320247</v>
          </cell>
          <cell r="S183">
            <v>4.8927133714825493</v>
          </cell>
          <cell r="T183">
            <v>2.3130268326697077</v>
          </cell>
          <cell r="U183">
            <v>1.2929583512173242</v>
          </cell>
          <cell r="V183">
            <v>1.0106723390477947</v>
          </cell>
          <cell r="W183">
            <v>0.34218095083919864</v>
          </cell>
          <cell r="X183">
            <v>0.51864519300601064</v>
          </cell>
          <cell r="Y183">
            <v>7.6594532177074566</v>
          </cell>
          <cell r="Z183">
            <v>7.8291047360768511</v>
          </cell>
          <cell r="AA183">
            <v>0.84142851626490145</v>
          </cell>
          <cell r="AB183">
            <v>4.613703122284913</v>
          </cell>
          <cell r="AC183">
            <v>100</v>
          </cell>
          <cell r="AD183">
            <v>0.53448919831699881</v>
          </cell>
        </row>
        <row r="184">
          <cell r="C184" t="str">
            <v>021401</v>
          </cell>
          <cell r="D184" t="str">
            <v>SIERRA</v>
          </cell>
          <cell r="E184" t="str">
            <v>ANCASH</v>
          </cell>
          <cell r="F184" t="str">
            <v>OCROS</v>
          </cell>
          <cell r="G184" t="str">
            <v>OCROS</v>
          </cell>
          <cell r="H184">
            <v>1009</v>
          </cell>
          <cell r="I184">
            <v>617</v>
          </cell>
          <cell r="J184">
            <v>392</v>
          </cell>
          <cell r="K184">
            <v>0.42</v>
          </cell>
          <cell r="L184">
            <v>50.291741205160683</v>
          </cell>
          <cell r="M184">
            <v>3.1571786265392028</v>
          </cell>
          <cell r="N184">
            <v>3.440322000947543</v>
          </cell>
          <cell r="O184">
            <v>3.2182716267575184</v>
          </cell>
          <cell r="P184">
            <v>2.6743177028490108</v>
          </cell>
          <cell r="Q184">
            <v>3.4263412696173146</v>
          </cell>
          <cell r="R184">
            <v>2.4779409375320247</v>
          </cell>
          <cell r="S184">
            <v>4.8927133714825493</v>
          </cell>
          <cell r="T184">
            <v>2.3130268326697077</v>
          </cell>
          <cell r="U184">
            <v>1.2929583512173242</v>
          </cell>
          <cell r="V184">
            <v>1.0106723390477947</v>
          </cell>
          <cell r="W184">
            <v>0.34218095083919864</v>
          </cell>
          <cell r="X184">
            <v>0.51864519300601064</v>
          </cell>
          <cell r="Y184">
            <v>7.6594532177074566</v>
          </cell>
          <cell r="Z184">
            <v>7.8291047360768511</v>
          </cell>
          <cell r="AA184">
            <v>0.84142851626490145</v>
          </cell>
          <cell r="AB184">
            <v>4.613703122284913</v>
          </cell>
          <cell r="AC184">
            <v>100</v>
          </cell>
          <cell r="AD184">
            <v>0.53448919831699881</v>
          </cell>
        </row>
        <row r="185">
          <cell r="C185" t="str">
            <v>021402</v>
          </cell>
          <cell r="D185" t="str">
            <v>SIERRA</v>
          </cell>
          <cell r="E185" t="str">
            <v>ANCASH</v>
          </cell>
          <cell r="F185" t="str">
            <v>OCROS</v>
          </cell>
          <cell r="G185" t="str">
            <v>ACAS</v>
          </cell>
          <cell r="H185">
            <v>1038</v>
          </cell>
          <cell r="I185">
            <v>574</v>
          </cell>
          <cell r="J185">
            <v>464</v>
          </cell>
          <cell r="K185">
            <v>0.42</v>
          </cell>
          <cell r="L185">
            <v>50.291741205160683</v>
          </cell>
          <cell r="M185">
            <v>3.1571786265392028</v>
          </cell>
          <cell r="N185">
            <v>3.440322000947543</v>
          </cell>
          <cell r="O185">
            <v>3.2182716267575184</v>
          </cell>
          <cell r="P185">
            <v>2.6743177028490108</v>
          </cell>
          <cell r="Q185">
            <v>3.4263412696173146</v>
          </cell>
          <cell r="R185">
            <v>2.4779409375320247</v>
          </cell>
          <cell r="S185">
            <v>4.8927133714825493</v>
          </cell>
          <cell r="T185">
            <v>2.3130268326697077</v>
          </cell>
          <cell r="U185">
            <v>1.2929583512173242</v>
          </cell>
          <cell r="V185">
            <v>1.0106723390477947</v>
          </cell>
          <cell r="W185">
            <v>0.34218095083919864</v>
          </cell>
          <cell r="X185">
            <v>0.51864519300601064</v>
          </cell>
          <cell r="Y185">
            <v>7.6594532177074566</v>
          </cell>
          <cell r="Z185">
            <v>7.8291047360768511</v>
          </cell>
          <cell r="AA185">
            <v>0.84142851626490145</v>
          </cell>
          <cell r="AB185">
            <v>4.613703122284913</v>
          </cell>
          <cell r="AC185">
            <v>100</v>
          </cell>
          <cell r="AD185">
            <v>0.53448919831699881</v>
          </cell>
        </row>
        <row r="186">
          <cell r="C186" t="str">
            <v>021403</v>
          </cell>
          <cell r="D186" t="str">
            <v>SIERRA</v>
          </cell>
          <cell r="E186" t="str">
            <v>ANCASH</v>
          </cell>
          <cell r="F186" t="str">
            <v>OCROS</v>
          </cell>
          <cell r="G186" t="str">
            <v>CAJAMARQUILLA</v>
          </cell>
          <cell r="H186">
            <v>586</v>
          </cell>
          <cell r="I186">
            <v>576</v>
          </cell>
          <cell r="J186">
            <v>10</v>
          </cell>
          <cell r="K186">
            <v>0.42</v>
          </cell>
          <cell r="L186">
            <v>50.291741205160683</v>
          </cell>
          <cell r="M186">
            <v>3.1571786265392028</v>
          </cell>
          <cell r="N186">
            <v>3.440322000947543</v>
          </cell>
          <cell r="O186">
            <v>3.2182716267575184</v>
          </cell>
          <cell r="P186">
            <v>2.6743177028490108</v>
          </cell>
          <cell r="Q186">
            <v>3.4263412696173146</v>
          </cell>
          <cell r="R186">
            <v>2.4779409375320247</v>
          </cell>
          <cell r="S186">
            <v>4.8927133714825493</v>
          </cell>
          <cell r="T186">
            <v>2.3130268326697077</v>
          </cell>
          <cell r="U186">
            <v>1.2929583512173242</v>
          </cell>
          <cell r="V186">
            <v>1.0106723390477947</v>
          </cell>
          <cell r="W186">
            <v>0.34218095083919864</v>
          </cell>
          <cell r="X186">
            <v>0.51864519300601064</v>
          </cell>
          <cell r="Y186">
            <v>7.6594532177074566</v>
          </cell>
          <cell r="Z186">
            <v>7.8291047360768511</v>
          </cell>
          <cell r="AA186">
            <v>0.84142851626490145</v>
          </cell>
          <cell r="AB186">
            <v>4.613703122284913</v>
          </cell>
          <cell r="AC186">
            <v>100</v>
          </cell>
          <cell r="AD186">
            <v>0.53448919831699881</v>
          </cell>
        </row>
        <row r="187">
          <cell r="C187" t="str">
            <v>021404</v>
          </cell>
          <cell r="D187" t="str">
            <v>SIERRA</v>
          </cell>
          <cell r="E187" t="str">
            <v>ANCASH</v>
          </cell>
          <cell r="F187" t="str">
            <v>OCROS</v>
          </cell>
          <cell r="G187" t="str">
            <v>CARHUAPAMPA</v>
          </cell>
          <cell r="H187">
            <v>832</v>
          </cell>
          <cell r="I187">
            <v>661</v>
          </cell>
          <cell r="J187">
            <v>171</v>
          </cell>
          <cell r="K187">
            <v>0.42</v>
          </cell>
          <cell r="L187">
            <v>50.291741205160683</v>
          </cell>
          <cell r="M187">
            <v>3.1571786265392028</v>
          </cell>
          <cell r="N187">
            <v>3.440322000947543</v>
          </cell>
          <cell r="O187">
            <v>3.2182716267575184</v>
          </cell>
          <cell r="P187">
            <v>2.6743177028490108</v>
          </cell>
          <cell r="Q187">
            <v>3.4263412696173146</v>
          </cell>
          <cell r="R187">
            <v>2.4779409375320247</v>
          </cell>
          <cell r="S187">
            <v>4.8927133714825493</v>
          </cell>
          <cell r="T187">
            <v>2.3130268326697077</v>
          </cell>
          <cell r="U187">
            <v>1.2929583512173242</v>
          </cell>
          <cell r="V187">
            <v>1.0106723390477947</v>
          </cell>
          <cell r="W187">
            <v>0.34218095083919864</v>
          </cell>
          <cell r="X187">
            <v>0.51864519300601064</v>
          </cell>
          <cell r="Y187">
            <v>7.6594532177074566</v>
          </cell>
          <cell r="Z187">
            <v>7.8291047360768511</v>
          </cell>
          <cell r="AA187">
            <v>0.84142851626490145</v>
          </cell>
          <cell r="AB187">
            <v>4.613703122284913</v>
          </cell>
          <cell r="AC187">
            <v>100</v>
          </cell>
          <cell r="AD187">
            <v>0.53448919831699881</v>
          </cell>
        </row>
        <row r="188">
          <cell r="C188" t="str">
            <v>021405</v>
          </cell>
          <cell r="D188" t="str">
            <v>COSTA</v>
          </cell>
          <cell r="E188" t="str">
            <v>ANCASH</v>
          </cell>
          <cell r="F188" t="str">
            <v>OCROS</v>
          </cell>
          <cell r="G188" t="str">
            <v>COCHAS</v>
          </cell>
          <cell r="H188">
            <v>1461</v>
          </cell>
          <cell r="I188">
            <v>268</v>
          </cell>
          <cell r="J188">
            <v>1193</v>
          </cell>
          <cell r="K188">
            <v>0.45</v>
          </cell>
          <cell r="L188">
            <v>49.519542692885636</v>
          </cell>
          <cell r="M188">
            <v>4.5403340208494711</v>
          </cell>
          <cell r="N188">
            <v>4.1183238605431063</v>
          </cell>
          <cell r="O188">
            <v>3.6984144197954865</v>
          </cell>
          <cell r="P188">
            <v>2.8995550743979561</v>
          </cell>
          <cell r="Q188">
            <v>3.2574994011454441</v>
          </cell>
          <cell r="R188">
            <v>2.3118950869039057</v>
          </cell>
          <cell r="S188">
            <v>3.8150565723120748</v>
          </cell>
          <cell r="T188">
            <v>2.4022516620158223</v>
          </cell>
          <cell r="U188">
            <v>1.3816452167853486</v>
          </cell>
          <cell r="V188">
            <v>0.84087448319629676</v>
          </cell>
          <cell r="W188">
            <v>0.19555037066763734</v>
          </cell>
          <cell r="X188">
            <v>0.55454631712226288</v>
          </cell>
          <cell r="Y188">
            <v>8.459610760094197</v>
          </cell>
          <cell r="Z188">
            <v>7.3717180126117201</v>
          </cell>
          <cell r="AA188">
            <v>0.93808083447660118</v>
          </cell>
          <cell r="AB188">
            <v>3.6951012141970527</v>
          </cell>
          <cell r="AC188">
            <v>100.00000000000001</v>
          </cell>
          <cell r="AD188">
            <v>0.54059876713735111</v>
          </cell>
        </row>
        <row r="189">
          <cell r="C189" t="str">
            <v>021406</v>
          </cell>
          <cell r="D189" t="str">
            <v>SIERRA</v>
          </cell>
          <cell r="E189" t="str">
            <v>ANCASH</v>
          </cell>
          <cell r="F189" t="str">
            <v>OCROS</v>
          </cell>
          <cell r="G189" t="str">
            <v>CONGAS</v>
          </cell>
          <cell r="H189">
            <v>1219</v>
          </cell>
          <cell r="I189">
            <v>842</v>
          </cell>
          <cell r="J189">
            <v>377</v>
          </cell>
          <cell r="K189">
            <v>0.42</v>
          </cell>
          <cell r="L189">
            <v>50.291741205160683</v>
          </cell>
          <cell r="M189">
            <v>3.1571786265392028</v>
          </cell>
          <cell r="N189">
            <v>3.440322000947543</v>
          </cell>
          <cell r="O189">
            <v>3.2182716267575184</v>
          </cell>
          <cell r="P189">
            <v>2.6743177028490108</v>
          </cell>
          <cell r="Q189">
            <v>3.4263412696173146</v>
          </cell>
          <cell r="R189">
            <v>2.4779409375320247</v>
          </cell>
          <cell r="S189">
            <v>4.8927133714825493</v>
          </cell>
          <cell r="T189">
            <v>2.3130268326697077</v>
          </cell>
          <cell r="U189">
            <v>1.2929583512173242</v>
          </cell>
          <cell r="V189">
            <v>1.0106723390477947</v>
          </cell>
          <cell r="W189">
            <v>0.34218095083919864</v>
          </cell>
          <cell r="X189">
            <v>0.51864519300601064</v>
          </cell>
          <cell r="Y189">
            <v>7.6594532177074566</v>
          </cell>
          <cell r="Z189">
            <v>7.8291047360768511</v>
          </cell>
          <cell r="AA189">
            <v>0.84142851626490145</v>
          </cell>
          <cell r="AB189">
            <v>4.613703122284913</v>
          </cell>
          <cell r="AC189">
            <v>100</v>
          </cell>
          <cell r="AD189">
            <v>0.53448919831699881</v>
          </cell>
        </row>
        <row r="190">
          <cell r="C190" t="str">
            <v>021407</v>
          </cell>
          <cell r="D190" t="str">
            <v>SIERRA</v>
          </cell>
          <cell r="E190" t="str">
            <v>ANCASH</v>
          </cell>
          <cell r="F190" t="str">
            <v>OCROS</v>
          </cell>
          <cell r="G190" t="str">
            <v>LLIPA</v>
          </cell>
          <cell r="H190">
            <v>1772</v>
          </cell>
          <cell r="I190">
            <v>1318</v>
          </cell>
          <cell r="J190">
            <v>454</v>
          </cell>
          <cell r="K190">
            <v>0.42</v>
          </cell>
          <cell r="L190">
            <v>50.291741205160683</v>
          </cell>
          <cell r="M190">
            <v>3.1571786265392028</v>
          </cell>
          <cell r="N190">
            <v>3.440322000947543</v>
          </cell>
          <cell r="O190">
            <v>3.2182716267575184</v>
          </cell>
          <cell r="P190">
            <v>2.6743177028490108</v>
          </cell>
          <cell r="Q190">
            <v>3.4263412696173146</v>
          </cell>
          <cell r="R190">
            <v>2.4779409375320247</v>
          </cell>
          <cell r="S190">
            <v>4.8927133714825493</v>
          </cell>
          <cell r="T190">
            <v>2.3130268326697077</v>
          </cell>
          <cell r="U190">
            <v>1.2929583512173242</v>
          </cell>
          <cell r="V190">
            <v>1.0106723390477947</v>
          </cell>
          <cell r="W190">
            <v>0.34218095083919864</v>
          </cell>
          <cell r="X190">
            <v>0.51864519300601064</v>
          </cell>
          <cell r="Y190">
            <v>7.6594532177074566</v>
          </cell>
          <cell r="Z190">
            <v>7.8291047360768511</v>
          </cell>
          <cell r="AA190">
            <v>0.84142851626490145</v>
          </cell>
          <cell r="AB190">
            <v>4.613703122284913</v>
          </cell>
          <cell r="AC190">
            <v>100</v>
          </cell>
          <cell r="AD190">
            <v>0.53448919831699881</v>
          </cell>
        </row>
        <row r="191">
          <cell r="C191" t="str">
            <v>021408</v>
          </cell>
          <cell r="D191" t="str">
            <v>SIERRA</v>
          </cell>
          <cell r="E191" t="str">
            <v>ANCASH</v>
          </cell>
          <cell r="F191" t="str">
            <v>OCROS</v>
          </cell>
          <cell r="G191" t="str">
            <v>SAN CRISTOBAL DE RAJAN</v>
          </cell>
          <cell r="H191">
            <v>630</v>
          </cell>
          <cell r="I191">
            <v>495</v>
          </cell>
          <cell r="J191">
            <v>135</v>
          </cell>
          <cell r="K191">
            <v>0.42</v>
          </cell>
          <cell r="L191">
            <v>50.291741205160683</v>
          </cell>
          <cell r="M191">
            <v>3.1571786265392028</v>
          </cell>
          <cell r="N191">
            <v>3.440322000947543</v>
          </cell>
          <cell r="O191">
            <v>3.2182716267575184</v>
          </cell>
          <cell r="P191">
            <v>2.6743177028490108</v>
          </cell>
          <cell r="Q191">
            <v>3.4263412696173146</v>
          </cell>
          <cell r="R191">
            <v>2.4779409375320247</v>
          </cell>
          <cell r="S191">
            <v>4.8927133714825493</v>
          </cell>
          <cell r="T191">
            <v>2.3130268326697077</v>
          </cell>
          <cell r="U191">
            <v>1.2929583512173242</v>
          </cell>
          <cell r="V191">
            <v>1.0106723390477947</v>
          </cell>
          <cell r="W191">
            <v>0.34218095083919864</v>
          </cell>
          <cell r="X191">
            <v>0.51864519300601064</v>
          </cell>
          <cell r="Y191">
            <v>7.6594532177074566</v>
          </cell>
          <cell r="Z191">
            <v>7.8291047360768511</v>
          </cell>
          <cell r="AA191">
            <v>0.84142851626490145</v>
          </cell>
          <cell r="AB191">
            <v>4.613703122284913</v>
          </cell>
          <cell r="AC191">
            <v>100</v>
          </cell>
          <cell r="AD191">
            <v>0.53448919831699881</v>
          </cell>
        </row>
        <row r="192">
          <cell r="C192" t="str">
            <v>021409</v>
          </cell>
          <cell r="D192" t="str">
            <v>COSTA</v>
          </cell>
          <cell r="E192" t="str">
            <v>ANCASH</v>
          </cell>
          <cell r="F192" t="str">
            <v>OCROS</v>
          </cell>
          <cell r="G192" t="str">
            <v>SAN PEDRO</v>
          </cell>
          <cell r="H192">
            <v>1992</v>
          </cell>
          <cell r="I192">
            <v>663</v>
          </cell>
          <cell r="J192">
            <v>1329</v>
          </cell>
          <cell r="K192">
            <v>0.45</v>
          </cell>
          <cell r="L192">
            <v>49.519542692885636</v>
          </cell>
          <cell r="M192">
            <v>4.5403340208494711</v>
          </cell>
          <cell r="N192">
            <v>4.1183238605431063</v>
          </cell>
          <cell r="O192">
            <v>3.6984144197954865</v>
          </cell>
          <cell r="P192">
            <v>2.8995550743979561</v>
          </cell>
          <cell r="Q192">
            <v>3.2574994011454441</v>
          </cell>
          <cell r="R192">
            <v>2.3118950869039057</v>
          </cell>
          <cell r="S192">
            <v>3.8150565723120748</v>
          </cell>
          <cell r="T192">
            <v>2.4022516620158223</v>
          </cell>
          <cell r="U192">
            <v>1.3816452167853486</v>
          </cell>
          <cell r="V192">
            <v>0.84087448319629676</v>
          </cell>
          <cell r="W192">
            <v>0.19555037066763734</v>
          </cell>
          <cell r="X192">
            <v>0.55454631712226288</v>
          </cell>
          <cell r="Y192">
            <v>8.459610760094197</v>
          </cell>
          <cell r="Z192">
            <v>7.3717180126117201</v>
          </cell>
          <cell r="AA192">
            <v>0.93808083447660118</v>
          </cell>
          <cell r="AB192">
            <v>3.6951012141970527</v>
          </cell>
          <cell r="AC192">
            <v>100.00000000000001</v>
          </cell>
          <cell r="AD192">
            <v>0.54059876713735111</v>
          </cell>
        </row>
        <row r="193">
          <cell r="C193" t="str">
            <v>021410</v>
          </cell>
          <cell r="D193" t="str">
            <v>SIERRA</v>
          </cell>
          <cell r="E193" t="str">
            <v>ANCASH</v>
          </cell>
          <cell r="F193" t="str">
            <v>OCROS</v>
          </cell>
          <cell r="G193" t="str">
            <v>SANTIAGO DE CHILCAS</v>
          </cell>
          <cell r="H193">
            <v>381</v>
          </cell>
          <cell r="I193">
            <v>316</v>
          </cell>
          <cell r="J193">
            <v>65</v>
          </cell>
          <cell r="K193">
            <v>0.42</v>
          </cell>
          <cell r="L193">
            <v>50.291741205160683</v>
          </cell>
          <cell r="M193">
            <v>3.1571786265392028</v>
          </cell>
          <cell r="N193">
            <v>3.440322000947543</v>
          </cell>
          <cell r="O193">
            <v>3.2182716267575184</v>
          </cell>
          <cell r="P193">
            <v>2.6743177028490108</v>
          </cell>
          <cell r="Q193">
            <v>3.4263412696173146</v>
          </cell>
          <cell r="R193">
            <v>2.4779409375320247</v>
          </cell>
          <cell r="S193">
            <v>4.8927133714825493</v>
          </cell>
          <cell r="T193">
            <v>2.3130268326697077</v>
          </cell>
          <cell r="U193">
            <v>1.2929583512173242</v>
          </cell>
          <cell r="V193">
            <v>1.0106723390477947</v>
          </cell>
          <cell r="W193">
            <v>0.34218095083919864</v>
          </cell>
          <cell r="X193">
            <v>0.51864519300601064</v>
          </cell>
          <cell r="Y193">
            <v>7.6594532177074566</v>
          </cell>
          <cell r="Z193">
            <v>7.8291047360768511</v>
          </cell>
          <cell r="AA193">
            <v>0.84142851626490145</v>
          </cell>
          <cell r="AB193">
            <v>4.613703122284913</v>
          </cell>
          <cell r="AC193">
            <v>100</v>
          </cell>
          <cell r="AD193">
            <v>0.53448919831699881</v>
          </cell>
        </row>
        <row r="194">
          <cell r="C194" t="str">
            <v>021501</v>
          </cell>
          <cell r="D194" t="str">
            <v>SIERRA</v>
          </cell>
          <cell r="E194" t="str">
            <v>ANCASH</v>
          </cell>
          <cell r="F194" t="str">
            <v>PALLASCA</v>
          </cell>
          <cell r="G194" t="str">
            <v>CABANA</v>
          </cell>
          <cell r="H194">
            <v>2713</v>
          </cell>
          <cell r="I194">
            <v>1810</v>
          </cell>
          <cell r="J194">
            <v>903</v>
          </cell>
          <cell r="K194">
            <v>0.42</v>
          </cell>
          <cell r="L194">
            <v>50.291741205160683</v>
          </cell>
          <cell r="M194">
            <v>3.1571786265392028</v>
          </cell>
          <cell r="N194">
            <v>3.440322000947543</v>
          </cell>
          <cell r="O194">
            <v>3.2182716267575184</v>
          </cell>
          <cell r="P194">
            <v>2.6743177028490108</v>
          </cell>
          <cell r="Q194">
            <v>3.4263412696173146</v>
          </cell>
          <cell r="R194">
            <v>2.4779409375320247</v>
          </cell>
          <cell r="S194">
            <v>4.8927133714825493</v>
          </cell>
          <cell r="T194">
            <v>2.3130268326697077</v>
          </cell>
          <cell r="U194">
            <v>1.2929583512173242</v>
          </cell>
          <cell r="V194">
            <v>1.0106723390477947</v>
          </cell>
          <cell r="W194">
            <v>0.34218095083919864</v>
          </cell>
          <cell r="X194">
            <v>0.51864519300601064</v>
          </cell>
          <cell r="Y194">
            <v>7.6594532177074566</v>
          </cell>
          <cell r="Z194">
            <v>7.8291047360768511</v>
          </cell>
          <cell r="AA194">
            <v>0.84142851626490145</v>
          </cell>
          <cell r="AB194">
            <v>4.613703122284913</v>
          </cell>
          <cell r="AC194">
            <v>100</v>
          </cell>
          <cell r="AD194">
            <v>0.53448919831699881</v>
          </cell>
        </row>
        <row r="195">
          <cell r="C195" t="str">
            <v>021502</v>
          </cell>
          <cell r="D195" t="str">
            <v>SIERRA</v>
          </cell>
          <cell r="E195" t="str">
            <v>ANCASH</v>
          </cell>
          <cell r="F195" t="str">
            <v>PALLASCA</v>
          </cell>
          <cell r="G195" t="str">
            <v>BOLOGNESI</v>
          </cell>
          <cell r="H195">
            <v>1296</v>
          </cell>
          <cell r="I195">
            <v>446</v>
          </cell>
          <cell r="J195">
            <v>850</v>
          </cell>
          <cell r="K195">
            <v>0.42</v>
          </cell>
          <cell r="L195">
            <v>50.291741205160683</v>
          </cell>
          <cell r="M195">
            <v>3.1571786265392028</v>
          </cell>
          <cell r="N195">
            <v>3.440322000947543</v>
          </cell>
          <cell r="O195">
            <v>3.2182716267575184</v>
          </cell>
          <cell r="P195">
            <v>2.6743177028490108</v>
          </cell>
          <cell r="Q195">
            <v>3.4263412696173146</v>
          </cell>
          <cell r="R195">
            <v>2.4779409375320247</v>
          </cell>
          <cell r="S195">
            <v>4.8927133714825493</v>
          </cell>
          <cell r="T195">
            <v>2.3130268326697077</v>
          </cell>
          <cell r="U195">
            <v>1.2929583512173242</v>
          </cell>
          <cell r="V195">
            <v>1.0106723390477947</v>
          </cell>
          <cell r="W195">
            <v>0.34218095083919864</v>
          </cell>
          <cell r="X195">
            <v>0.51864519300601064</v>
          </cell>
          <cell r="Y195">
            <v>7.6594532177074566</v>
          </cell>
          <cell r="Z195">
            <v>7.8291047360768511</v>
          </cell>
          <cell r="AA195">
            <v>0.84142851626490145</v>
          </cell>
          <cell r="AB195">
            <v>4.613703122284913</v>
          </cell>
          <cell r="AC195">
            <v>100</v>
          </cell>
          <cell r="AD195">
            <v>0.53448919831699881</v>
          </cell>
        </row>
        <row r="196">
          <cell r="C196" t="str">
            <v>021503</v>
          </cell>
          <cell r="D196" t="str">
            <v>SIERRA</v>
          </cell>
          <cell r="E196" t="str">
            <v>ANCASH</v>
          </cell>
          <cell r="F196" t="str">
            <v>PALLASCA</v>
          </cell>
          <cell r="G196" t="str">
            <v>CONCHUCOS</v>
          </cell>
          <cell r="H196">
            <v>8388</v>
          </cell>
          <cell r="I196">
            <v>4636</v>
          </cell>
          <cell r="J196">
            <v>3752</v>
          </cell>
          <cell r="K196">
            <v>0.42</v>
          </cell>
          <cell r="L196">
            <v>71.400000000000006</v>
          </cell>
          <cell r="M196">
            <v>5.21</v>
          </cell>
          <cell r="N196">
            <v>1.29</v>
          </cell>
          <cell r="O196">
            <v>0.95</v>
          </cell>
          <cell r="P196">
            <v>1.28</v>
          </cell>
          <cell r="Q196">
            <v>2.36</v>
          </cell>
          <cell r="R196">
            <v>1.85</v>
          </cell>
          <cell r="S196">
            <v>1.49</v>
          </cell>
          <cell r="T196">
            <v>0.47</v>
          </cell>
          <cell r="U196">
            <v>1.1299999999999999</v>
          </cell>
          <cell r="V196">
            <v>0.16</v>
          </cell>
          <cell r="W196">
            <v>0.05</v>
          </cell>
          <cell r="X196">
            <v>0.03</v>
          </cell>
          <cell r="Y196">
            <v>3.76</v>
          </cell>
          <cell r="Z196">
            <v>4.6399999999999997</v>
          </cell>
          <cell r="AA196">
            <v>0.64</v>
          </cell>
          <cell r="AB196">
            <v>3.29</v>
          </cell>
          <cell r="AC196">
            <v>100</v>
          </cell>
          <cell r="AD196">
            <v>0.7661</v>
          </cell>
        </row>
        <row r="197">
          <cell r="C197" t="str">
            <v>021504</v>
          </cell>
          <cell r="D197" t="str">
            <v>SIERRA</v>
          </cell>
          <cell r="E197" t="str">
            <v>ANCASH</v>
          </cell>
          <cell r="F197" t="str">
            <v>PALLASCA</v>
          </cell>
          <cell r="G197" t="str">
            <v>HUACASCHUQUE</v>
          </cell>
          <cell r="H197">
            <v>572</v>
          </cell>
          <cell r="I197">
            <v>207</v>
          </cell>
          <cell r="J197">
            <v>365</v>
          </cell>
          <cell r="K197">
            <v>0.42</v>
          </cell>
          <cell r="L197">
            <v>50.291741205160683</v>
          </cell>
          <cell r="M197">
            <v>3.1571786265392028</v>
          </cell>
          <cell r="N197">
            <v>3.440322000947543</v>
          </cell>
          <cell r="O197">
            <v>3.2182716267575184</v>
          </cell>
          <cell r="P197">
            <v>2.6743177028490108</v>
          </cell>
          <cell r="Q197">
            <v>3.4263412696173146</v>
          </cell>
          <cell r="R197">
            <v>2.4779409375320247</v>
          </cell>
          <cell r="S197">
            <v>4.8927133714825493</v>
          </cell>
          <cell r="T197">
            <v>2.3130268326697077</v>
          </cell>
          <cell r="U197">
            <v>1.2929583512173242</v>
          </cell>
          <cell r="V197">
            <v>1.0106723390477947</v>
          </cell>
          <cell r="W197">
            <v>0.34218095083919864</v>
          </cell>
          <cell r="X197">
            <v>0.51864519300601064</v>
          </cell>
          <cell r="Y197">
            <v>7.6594532177074566</v>
          </cell>
          <cell r="Z197">
            <v>7.8291047360768511</v>
          </cell>
          <cell r="AA197">
            <v>0.84142851626490145</v>
          </cell>
          <cell r="AB197">
            <v>4.613703122284913</v>
          </cell>
          <cell r="AC197">
            <v>100</v>
          </cell>
          <cell r="AD197">
            <v>0.53448919831699881</v>
          </cell>
        </row>
        <row r="198">
          <cell r="C198" t="str">
            <v>021505</v>
          </cell>
          <cell r="D198" t="str">
            <v>SIERRA</v>
          </cell>
          <cell r="E198" t="str">
            <v>ANCASH</v>
          </cell>
          <cell r="F198" t="str">
            <v>PALLASCA</v>
          </cell>
          <cell r="G198" t="str">
            <v>HUANDOVAL</v>
          </cell>
          <cell r="H198">
            <v>1121</v>
          </cell>
          <cell r="I198">
            <v>695</v>
          </cell>
          <cell r="J198">
            <v>426</v>
          </cell>
          <cell r="K198">
            <v>0.42</v>
          </cell>
          <cell r="L198">
            <v>50.291741205160683</v>
          </cell>
          <cell r="M198">
            <v>3.1571786265392028</v>
          </cell>
          <cell r="N198">
            <v>3.440322000947543</v>
          </cell>
          <cell r="O198">
            <v>3.2182716267575184</v>
          </cell>
          <cell r="P198">
            <v>2.6743177028490108</v>
          </cell>
          <cell r="Q198">
            <v>3.4263412696173146</v>
          </cell>
          <cell r="R198">
            <v>2.4779409375320247</v>
          </cell>
          <cell r="S198">
            <v>4.8927133714825493</v>
          </cell>
          <cell r="T198">
            <v>2.3130268326697077</v>
          </cell>
          <cell r="U198">
            <v>1.2929583512173242</v>
          </cell>
          <cell r="V198">
            <v>1.0106723390477947</v>
          </cell>
          <cell r="W198">
            <v>0.34218095083919864</v>
          </cell>
          <cell r="X198">
            <v>0.51864519300601064</v>
          </cell>
          <cell r="Y198">
            <v>7.6594532177074566</v>
          </cell>
          <cell r="Z198">
            <v>7.8291047360768511</v>
          </cell>
          <cell r="AA198">
            <v>0.84142851626490145</v>
          </cell>
          <cell r="AB198">
            <v>4.613703122284913</v>
          </cell>
          <cell r="AC198">
            <v>100</v>
          </cell>
          <cell r="AD198">
            <v>0.53448919831699881</v>
          </cell>
        </row>
        <row r="199">
          <cell r="C199" t="str">
            <v>021506</v>
          </cell>
          <cell r="D199" t="str">
            <v>SIERRA</v>
          </cell>
          <cell r="E199" t="str">
            <v>ANCASH</v>
          </cell>
          <cell r="F199" t="str">
            <v>PALLASCA</v>
          </cell>
          <cell r="G199" t="str">
            <v>LACABAMBA</v>
          </cell>
          <cell r="H199">
            <v>566</v>
          </cell>
          <cell r="I199">
            <v>327</v>
          </cell>
          <cell r="J199">
            <v>239</v>
          </cell>
          <cell r="K199">
            <v>0.42</v>
          </cell>
          <cell r="L199">
            <v>50.291741205160683</v>
          </cell>
          <cell r="M199">
            <v>3.1571786265392028</v>
          </cell>
          <cell r="N199">
            <v>3.440322000947543</v>
          </cell>
          <cell r="O199">
            <v>3.2182716267575184</v>
          </cell>
          <cell r="P199">
            <v>2.6743177028490108</v>
          </cell>
          <cell r="Q199">
            <v>3.4263412696173146</v>
          </cell>
          <cell r="R199">
            <v>2.4779409375320247</v>
          </cell>
          <cell r="S199">
            <v>4.8927133714825493</v>
          </cell>
          <cell r="T199">
            <v>2.3130268326697077</v>
          </cell>
          <cell r="U199">
            <v>1.2929583512173242</v>
          </cell>
          <cell r="V199">
            <v>1.0106723390477947</v>
          </cell>
          <cell r="W199">
            <v>0.34218095083919864</v>
          </cell>
          <cell r="X199">
            <v>0.51864519300601064</v>
          </cell>
          <cell r="Y199">
            <v>7.6594532177074566</v>
          </cell>
          <cell r="Z199">
            <v>7.8291047360768511</v>
          </cell>
          <cell r="AA199">
            <v>0.84142851626490145</v>
          </cell>
          <cell r="AB199">
            <v>4.613703122284913</v>
          </cell>
          <cell r="AC199">
            <v>100</v>
          </cell>
          <cell r="AD199">
            <v>0.53448919831699881</v>
          </cell>
        </row>
        <row r="200">
          <cell r="C200" t="str">
            <v>021507</v>
          </cell>
          <cell r="D200" t="str">
            <v>SIERRA</v>
          </cell>
          <cell r="E200" t="str">
            <v>ANCASH</v>
          </cell>
          <cell r="F200" t="str">
            <v>PALLASCA</v>
          </cell>
          <cell r="G200" t="str">
            <v>LLAPO</v>
          </cell>
          <cell r="H200">
            <v>725</v>
          </cell>
          <cell r="I200">
            <v>716</v>
          </cell>
          <cell r="J200">
            <v>9</v>
          </cell>
          <cell r="K200">
            <v>0.42</v>
          </cell>
          <cell r="L200">
            <v>50.291741205160683</v>
          </cell>
          <cell r="M200">
            <v>3.1571786265392028</v>
          </cell>
          <cell r="N200">
            <v>3.440322000947543</v>
          </cell>
          <cell r="O200">
            <v>3.2182716267575184</v>
          </cell>
          <cell r="P200">
            <v>2.6743177028490108</v>
          </cell>
          <cell r="Q200">
            <v>3.4263412696173146</v>
          </cell>
          <cell r="R200">
            <v>2.4779409375320247</v>
          </cell>
          <cell r="S200">
            <v>4.8927133714825493</v>
          </cell>
          <cell r="T200">
            <v>2.3130268326697077</v>
          </cell>
          <cell r="U200">
            <v>1.2929583512173242</v>
          </cell>
          <cell r="V200">
            <v>1.0106723390477947</v>
          </cell>
          <cell r="W200">
            <v>0.34218095083919864</v>
          </cell>
          <cell r="X200">
            <v>0.51864519300601064</v>
          </cell>
          <cell r="Y200">
            <v>7.6594532177074566</v>
          </cell>
          <cell r="Z200">
            <v>7.8291047360768511</v>
          </cell>
          <cell r="AA200">
            <v>0.84142851626490145</v>
          </cell>
          <cell r="AB200">
            <v>4.613703122284913</v>
          </cell>
          <cell r="AC200">
            <v>100</v>
          </cell>
          <cell r="AD200">
            <v>0.53448919831699881</v>
          </cell>
        </row>
        <row r="201">
          <cell r="C201" t="str">
            <v>021508</v>
          </cell>
          <cell r="D201" t="str">
            <v>SIERRA</v>
          </cell>
          <cell r="E201" t="str">
            <v>ANCASH</v>
          </cell>
          <cell r="F201" t="str">
            <v>PALLASCA</v>
          </cell>
          <cell r="G201" t="str">
            <v>PALLASCA</v>
          </cell>
          <cell r="H201">
            <v>2426</v>
          </cell>
          <cell r="I201">
            <v>996</v>
          </cell>
          <cell r="J201">
            <v>1430</v>
          </cell>
          <cell r="K201">
            <v>0.42</v>
          </cell>
          <cell r="L201">
            <v>50.291741205160683</v>
          </cell>
          <cell r="M201">
            <v>3.1571786265392028</v>
          </cell>
          <cell r="N201">
            <v>3.440322000947543</v>
          </cell>
          <cell r="O201">
            <v>3.2182716267575184</v>
          </cell>
          <cell r="P201">
            <v>2.6743177028490108</v>
          </cell>
          <cell r="Q201">
            <v>3.4263412696173146</v>
          </cell>
          <cell r="R201">
            <v>2.4779409375320247</v>
          </cell>
          <cell r="S201">
            <v>4.8927133714825493</v>
          </cell>
          <cell r="T201">
            <v>2.3130268326697077</v>
          </cell>
          <cell r="U201">
            <v>1.2929583512173242</v>
          </cell>
          <cell r="V201">
            <v>1.0106723390477947</v>
          </cell>
          <cell r="W201">
            <v>0.34218095083919864</v>
          </cell>
          <cell r="X201">
            <v>0.51864519300601064</v>
          </cell>
          <cell r="Y201">
            <v>7.6594532177074566</v>
          </cell>
          <cell r="Z201">
            <v>7.8291047360768511</v>
          </cell>
          <cell r="AA201">
            <v>0.84142851626490145</v>
          </cell>
          <cell r="AB201">
            <v>4.613703122284913</v>
          </cell>
          <cell r="AC201">
            <v>100</v>
          </cell>
          <cell r="AD201">
            <v>0.53448919831699881</v>
          </cell>
        </row>
        <row r="202">
          <cell r="C202" t="str">
            <v>021509</v>
          </cell>
          <cell r="D202" t="str">
            <v>SIERRA</v>
          </cell>
          <cell r="E202" t="str">
            <v>ANCASH</v>
          </cell>
          <cell r="F202" t="str">
            <v>PALLASCA</v>
          </cell>
          <cell r="G202" t="str">
            <v>PAMPAS</v>
          </cell>
          <cell r="H202">
            <v>8619</v>
          </cell>
          <cell r="I202">
            <v>4298</v>
          </cell>
          <cell r="J202">
            <v>4321</v>
          </cell>
          <cell r="K202">
            <v>0.34</v>
          </cell>
          <cell r="L202">
            <v>50.291741205160683</v>
          </cell>
          <cell r="M202">
            <v>3.1571786265392028</v>
          </cell>
          <cell r="N202">
            <v>3.440322000947543</v>
          </cell>
          <cell r="O202">
            <v>3.2182716267575184</v>
          </cell>
          <cell r="P202">
            <v>2.6743177028490108</v>
          </cell>
          <cell r="Q202">
            <v>3.4263412696173146</v>
          </cell>
          <cell r="R202">
            <v>2.4779409375320247</v>
          </cell>
          <cell r="S202">
            <v>4.8927133714825493</v>
          </cell>
          <cell r="T202">
            <v>2.3130268326697077</v>
          </cell>
          <cell r="U202">
            <v>1.2929583512173242</v>
          </cell>
          <cell r="V202">
            <v>1.0106723390477947</v>
          </cell>
          <cell r="W202">
            <v>0.34218095083919864</v>
          </cell>
          <cell r="X202">
            <v>0.51864519300601064</v>
          </cell>
          <cell r="Y202">
            <v>7.6594532177074566</v>
          </cell>
          <cell r="Z202">
            <v>7.8291047360768511</v>
          </cell>
          <cell r="AA202">
            <v>0.84142851626490145</v>
          </cell>
          <cell r="AB202">
            <v>4.613703122284913</v>
          </cell>
          <cell r="AC202">
            <v>100</v>
          </cell>
          <cell r="AD202">
            <v>0.53448919831699881</v>
          </cell>
        </row>
        <row r="203">
          <cell r="C203" t="str">
            <v>021510</v>
          </cell>
          <cell r="D203" t="str">
            <v>SIERRA</v>
          </cell>
          <cell r="E203" t="str">
            <v>ANCASH</v>
          </cell>
          <cell r="F203" t="str">
            <v>PALLASCA</v>
          </cell>
          <cell r="G203" t="str">
            <v>SANTA ROSA</v>
          </cell>
          <cell r="H203">
            <v>1045</v>
          </cell>
          <cell r="I203">
            <v>346</v>
          </cell>
          <cell r="J203">
            <v>699</v>
          </cell>
          <cell r="K203">
            <v>0.42</v>
          </cell>
          <cell r="L203">
            <v>50.291741205160683</v>
          </cell>
          <cell r="M203">
            <v>3.1571786265392028</v>
          </cell>
          <cell r="N203">
            <v>3.440322000947543</v>
          </cell>
          <cell r="O203">
            <v>3.2182716267575184</v>
          </cell>
          <cell r="P203">
            <v>2.6743177028490108</v>
          </cell>
          <cell r="Q203">
            <v>3.4263412696173146</v>
          </cell>
          <cell r="R203">
            <v>2.4779409375320247</v>
          </cell>
          <cell r="S203">
            <v>4.8927133714825493</v>
          </cell>
          <cell r="T203">
            <v>2.3130268326697077</v>
          </cell>
          <cell r="U203">
            <v>1.2929583512173242</v>
          </cell>
          <cell r="V203">
            <v>1.0106723390477947</v>
          </cell>
          <cell r="W203">
            <v>0.34218095083919864</v>
          </cell>
          <cell r="X203">
            <v>0.51864519300601064</v>
          </cell>
          <cell r="Y203">
            <v>7.6594532177074566</v>
          </cell>
          <cell r="Z203">
            <v>7.8291047360768511</v>
          </cell>
          <cell r="AA203">
            <v>0.84142851626490145</v>
          </cell>
          <cell r="AB203">
            <v>4.613703122284913</v>
          </cell>
          <cell r="AC203">
            <v>100</v>
          </cell>
          <cell r="AD203">
            <v>0.53448919831699881</v>
          </cell>
        </row>
        <row r="204">
          <cell r="C204" t="str">
            <v>021511</v>
          </cell>
          <cell r="D204" t="str">
            <v>SIERRA</v>
          </cell>
          <cell r="E204" t="str">
            <v>ANCASH</v>
          </cell>
          <cell r="F204" t="str">
            <v>PALLASCA</v>
          </cell>
          <cell r="G204" t="str">
            <v>TAUCA</v>
          </cell>
          <cell r="H204">
            <v>3164</v>
          </cell>
          <cell r="I204">
            <v>1421</v>
          </cell>
          <cell r="J204">
            <v>1743</v>
          </cell>
          <cell r="K204">
            <v>0.42</v>
          </cell>
          <cell r="L204">
            <v>50.291741205160683</v>
          </cell>
          <cell r="M204">
            <v>3.1571786265392028</v>
          </cell>
          <cell r="N204">
            <v>3.440322000947543</v>
          </cell>
          <cell r="O204">
            <v>3.2182716267575184</v>
          </cell>
          <cell r="P204">
            <v>2.6743177028490108</v>
          </cell>
          <cell r="Q204">
            <v>3.4263412696173146</v>
          </cell>
          <cell r="R204">
            <v>2.4779409375320247</v>
          </cell>
          <cell r="S204">
            <v>4.8927133714825493</v>
          </cell>
          <cell r="T204">
            <v>2.3130268326697077</v>
          </cell>
          <cell r="U204">
            <v>1.2929583512173242</v>
          </cell>
          <cell r="V204">
            <v>1.0106723390477947</v>
          </cell>
          <cell r="W204">
            <v>0.34218095083919864</v>
          </cell>
          <cell r="X204">
            <v>0.51864519300601064</v>
          </cell>
          <cell r="Y204">
            <v>7.6594532177074566</v>
          </cell>
          <cell r="Z204">
            <v>7.8291047360768511</v>
          </cell>
          <cell r="AA204">
            <v>0.84142851626490145</v>
          </cell>
          <cell r="AB204">
            <v>4.613703122284913</v>
          </cell>
          <cell r="AC204">
            <v>100</v>
          </cell>
          <cell r="AD204">
            <v>0.53448919831699881</v>
          </cell>
        </row>
        <row r="205">
          <cell r="C205" t="str">
            <v>021602</v>
          </cell>
          <cell r="D205" t="str">
            <v>SIERRA</v>
          </cell>
          <cell r="E205" t="str">
            <v>ANCASH</v>
          </cell>
          <cell r="F205" t="str">
            <v>POMABAMBA</v>
          </cell>
          <cell r="G205" t="str">
            <v>HUAYLLAN</v>
          </cell>
          <cell r="H205">
            <v>3661</v>
          </cell>
          <cell r="I205">
            <v>468</v>
          </cell>
          <cell r="J205">
            <v>3193</v>
          </cell>
          <cell r="K205">
            <v>0.42</v>
          </cell>
          <cell r="L205">
            <v>50.291741205160683</v>
          </cell>
          <cell r="M205">
            <v>3.1571786265392028</v>
          </cell>
          <cell r="N205">
            <v>3.440322000947543</v>
          </cell>
          <cell r="O205">
            <v>3.2182716267575184</v>
          </cell>
          <cell r="P205">
            <v>2.6743177028490108</v>
          </cell>
          <cell r="Q205">
            <v>3.4263412696173146</v>
          </cell>
          <cell r="R205">
            <v>2.4779409375320247</v>
          </cell>
          <cell r="S205">
            <v>4.8927133714825493</v>
          </cell>
          <cell r="T205">
            <v>2.3130268326697077</v>
          </cell>
          <cell r="U205">
            <v>1.2929583512173242</v>
          </cell>
          <cell r="V205">
            <v>1.0106723390477947</v>
          </cell>
          <cell r="W205">
            <v>0.34218095083919864</v>
          </cell>
          <cell r="X205">
            <v>0.51864519300601064</v>
          </cell>
          <cell r="Y205">
            <v>7.6594532177074566</v>
          </cell>
          <cell r="Z205">
            <v>7.8291047360768511</v>
          </cell>
          <cell r="AA205">
            <v>0.84142851626490145</v>
          </cell>
          <cell r="AB205">
            <v>4.613703122284913</v>
          </cell>
          <cell r="AC205">
            <v>100</v>
          </cell>
          <cell r="AD205">
            <v>0.53448919831699881</v>
          </cell>
        </row>
        <row r="206">
          <cell r="C206" t="str">
            <v>021603</v>
          </cell>
          <cell r="D206" t="str">
            <v>SIERRA</v>
          </cell>
          <cell r="E206" t="str">
            <v>ANCASH</v>
          </cell>
          <cell r="F206" t="str">
            <v>POMABAMBA</v>
          </cell>
          <cell r="G206" t="str">
            <v>PAROBAMBA</v>
          </cell>
          <cell r="H206">
            <v>6988</v>
          </cell>
          <cell r="I206">
            <v>930</v>
          </cell>
          <cell r="J206">
            <v>6058</v>
          </cell>
          <cell r="K206">
            <v>0.42</v>
          </cell>
          <cell r="L206">
            <v>50.291741205160683</v>
          </cell>
          <cell r="M206">
            <v>3.1571786265392028</v>
          </cell>
          <cell r="N206">
            <v>3.440322000947543</v>
          </cell>
          <cell r="O206">
            <v>3.2182716267575184</v>
          </cell>
          <cell r="P206">
            <v>2.6743177028490108</v>
          </cell>
          <cell r="Q206">
            <v>3.4263412696173146</v>
          </cell>
          <cell r="R206">
            <v>2.4779409375320247</v>
          </cell>
          <cell r="S206">
            <v>4.8927133714825493</v>
          </cell>
          <cell r="T206">
            <v>2.3130268326697077</v>
          </cell>
          <cell r="U206">
            <v>1.2929583512173242</v>
          </cell>
          <cell r="V206">
            <v>1.0106723390477947</v>
          </cell>
          <cell r="W206">
            <v>0.34218095083919864</v>
          </cell>
          <cell r="X206">
            <v>0.51864519300601064</v>
          </cell>
          <cell r="Y206">
            <v>7.6594532177074566</v>
          </cell>
          <cell r="Z206">
            <v>7.8291047360768511</v>
          </cell>
          <cell r="AA206">
            <v>0.84142851626490145</v>
          </cell>
          <cell r="AB206">
            <v>4.613703122284913</v>
          </cell>
          <cell r="AC206">
            <v>100</v>
          </cell>
          <cell r="AD206">
            <v>0.53448919831699881</v>
          </cell>
        </row>
        <row r="207">
          <cell r="C207" t="str">
            <v>021604</v>
          </cell>
          <cell r="D207" t="str">
            <v>SIERRA</v>
          </cell>
          <cell r="E207" t="str">
            <v>ANCASH</v>
          </cell>
          <cell r="F207" t="str">
            <v>POMABAMBA</v>
          </cell>
          <cell r="G207" t="str">
            <v>QUINUABAMBA</v>
          </cell>
          <cell r="H207">
            <v>2396</v>
          </cell>
          <cell r="I207">
            <v>256</v>
          </cell>
          <cell r="J207">
            <v>2140</v>
          </cell>
          <cell r="K207">
            <v>0.42</v>
          </cell>
          <cell r="L207">
            <v>50.291741205160683</v>
          </cell>
          <cell r="M207">
            <v>3.1571786265392028</v>
          </cell>
          <cell r="N207">
            <v>3.440322000947543</v>
          </cell>
          <cell r="O207">
            <v>3.2182716267575184</v>
          </cell>
          <cell r="P207">
            <v>2.6743177028490108</v>
          </cell>
          <cell r="Q207">
            <v>3.4263412696173146</v>
          </cell>
          <cell r="R207">
            <v>2.4779409375320247</v>
          </cell>
          <cell r="S207">
            <v>4.8927133714825493</v>
          </cell>
          <cell r="T207">
            <v>2.3130268326697077</v>
          </cell>
          <cell r="U207">
            <v>1.2929583512173242</v>
          </cell>
          <cell r="V207">
            <v>1.0106723390477947</v>
          </cell>
          <cell r="W207">
            <v>0.34218095083919864</v>
          </cell>
          <cell r="X207">
            <v>0.51864519300601064</v>
          </cell>
          <cell r="Y207">
            <v>7.6594532177074566</v>
          </cell>
          <cell r="Z207">
            <v>7.8291047360768511</v>
          </cell>
          <cell r="AA207">
            <v>0.84142851626490145</v>
          </cell>
          <cell r="AB207">
            <v>4.613703122284913</v>
          </cell>
          <cell r="AC207">
            <v>100</v>
          </cell>
          <cell r="AD207">
            <v>0.53448919831699881</v>
          </cell>
        </row>
        <row r="208">
          <cell r="C208" t="str">
            <v>021701</v>
          </cell>
          <cell r="D208" t="str">
            <v>SIERRA</v>
          </cell>
          <cell r="E208" t="str">
            <v>ANCASH</v>
          </cell>
          <cell r="F208" t="str">
            <v>RECUAY</v>
          </cell>
          <cell r="G208" t="str">
            <v>RECUAY</v>
          </cell>
          <cell r="H208">
            <v>4405</v>
          </cell>
          <cell r="I208">
            <v>2653</v>
          </cell>
          <cell r="J208">
            <v>1752</v>
          </cell>
          <cell r="K208">
            <v>0.27</v>
          </cell>
          <cell r="L208">
            <v>30</v>
          </cell>
          <cell r="M208">
            <v>5</v>
          </cell>
          <cell r="N208">
            <v>5</v>
          </cell>
          <cell r="O208">
            <v>2</v>
          </cell>
          <cell r="P208">
            <v>5</v>
          </cell>
          <cell r="Q208">
            <v>12</v>
          </cell>
          <cell r="R208">
            <v>3</v>
          </cell>
          <cell r="S208">
            <v>1</v>
          </cell>
          <cell r="T208">
            <v>2</v>
          </cell>
          <cell r="U208">
            <v>1</v>
          </cell>
          <cell r="V208">
            <v>1</v>
          </cell>
          <cell r="W208">
            <v>1</v>
          </cell>
          <cell r="X208">
            <v>3</v>
          </cell>
          <cell r="Y208">
            <v>9</v>
          </cell>
          <cell r="Z208">
            <v>13</v>
          </cell>
          <cell r="AA208">
            <v>2</v>
          </cell>
          <cell r="AB208">
            <v>5</v>
          </cell>
          <cell r="AC208">
            <v>100</v>
          </cell>
          <cell r="AD208">
            <v>0.35</v>
          </cell>
        </row>
        <row r="209">
          <cell r="C209" t="str">
            <v>021702</v>
          </cell>
          <cell r="D209" t="str">
            <v>SIERRA</v>
          </cell>
          <cell r="E209" t="str">
            <v>ANCASH</v>
          </cell>
          <cell r="F209" t="str">
            <v>RECUAY</v>
          </cell>
          <cell r="G209" t="str">
            <v>CATAC</v>
          </cell>
          <cell r="H209">
            <v>4019</v>
          </cell>
          <cell r="I209">
            <v>2395</v>
          </cell>
          <cell r="J209">
            <v>1624</v>
          </cell>
          <cell r="K209">
            <v>0.3</v>
          </cell>
          <cell r="L209">
            <v>50.291741205160683</v>
          </cell>
          <cell r="M209">
            <v>3.1571786265392028</v>
          </cell>
          <cell r="N209">
            <v>3.440322000947543</v>
          </cell>
          <cell r="O209">
            <v>3.2182716267575184</v>
          </cell>
          <cell r="P209">
            <v>2.6743177028490108</v>
          </cell>
          <cell r="Q209">
            <v>3.4263412696173146</v>
          </cell>
          <cell r="R209">
            <v>2.4779409375320247</v>
          </cell>
          <cell r="S209">
            <v>4.8927133714825493</v>
          </cell>
          <cell r="T209">
            <v>2.3130268326697077</v>
          </cell>
          <cell r="U209">
            <v>1.2929583512173242</v>
          </cell>
          <cell r="V209">
            <v>1.0106723390477947</v>
          </cell>
          <cell r="W209">
            <v>0.34218095083919864</v>
          </cell>
          <cell r="X209">
            <v>0.51864519300601064</v>
          </cell>
          <cell r="Y209">
            <v>7.6594532177074566</v>
          </cell>
          <cell r="Z209">
            <v>7.8291047360768511</v>
          </cell>
          <cell r="AA209">
            <v>0.84142851626490145</v>
          </cell>
          <cell r="AB209">
            <v>4.613703122284913</v>
          </cell>
          <cell r="AC209">
            <v>100</v>
          </cell>
          <cell r="AD209">
            <v>0.53448919831699881</v>
          </cell>
        </row>
        <row r="210">
          <cell r="C210" t="str">
            <v>021703</v>
          </cell>
          <cell r="D210" t="str">
            <v>SIERRA</v>
          </cell>
          <cell r="E210" t="str">
            <v>ANCASH</v>
          </cell>
          <cell r="F210" t="str">
            <v>RECUAY</v>
          </cell>
          <cell r="G210" t="str">
            <v>COTAPARACO</v>
          </cell>
          <cell r="H210">
            <v>645</v>
          </cell>
          <cell r="I210">
            <v>423</v>
          </cell>
          <cell r="J210">
            <v>222</v>
          </cell>
          <cell r="K210">
            <v>0.42</v>
          </cell>
          <cell r="L210">
            <v>50.291741205160683</v>
          </cell>
          <cell r="M210">
            <v>3.1571786265392028</v>
          </cell>
          <cell r="N210">
            <v>3.440322000947543</v>
          </cell>
          <cell r="O210">
            <v>3.2182716267575184</v>
          </cell>
          <cell r="P210">
            <v>2.6743177028490108</v>
          </cell>
          <cell r="Q210">
            <v>3.4263412696173146</v>
          </cell>
          <cell r="R210">
            <v>2.4779409375320247</v>
          </cell>
          <cell r="S210">
            <v>4.8927133714825493</v>
          </cell>
          <cell r="T210">
            <v>2.3130268326697077</v>
          </cell>
          <cell r="U210">
            <v>1.2929583512173242</v>
          </cell>
          <cell r="V210">
            <v>1.0106723390477947</v>
          </cell>
          <cell r="W210">
            <v>0.34218095083919864</v>
          </cell>
          <cell r="X210">
            <v>0.51864519300601064</v>
          </cell>
          <cell r="Y210">
            <v>7.6594532177074566</v>
          </cell>
          <cell r="Z210">
            <v>7.8291047360768511</v>
          </cell>
          <cell r="AA210">
            <v>0.84142851626490145</v>
          </cell>
          <cell r="AB210">
            <v>4.613703122284913</v>
          </cell>
          <cell r="AC210">
            <v>100</v>
          </cell>
          <cell r="AD210">
            <v>0.53448919831699881</v>
          </cell>
        </row>
        <row r="211">
          <cell r="C211" t="str">
            <v>021704</v>
          </cell>
          <cell r="D211" t="str">
            <v>SIERRA</v>
          </cell>
          <cell r="E211" t="str">
            <v>ANCASH</v>
          </cell>
          <cell r="F211" t="str">
            <v>RECUAY</v>
          </cell>
          <cell r="G211" t="str">
            <v>HUAYLLAPAMPA</v>
          </cell>
          <cell r="H211">
            <v>1319</v>
          </cell>
          <cell r="I211">
            <v>782</v>
          </cell>
          <cell r="J211">
            <v>537</v>
          </cell>
          <cell r="K211">
            <v>0.42</v>
          </cell>
          <cell r="L211">
            <v>50.291741205160683</v>
          </cell>
          <cell r="M211">
            <v>3.1571786265392028</v>
          </cell>
          <cell r="N211">
            <v>3.440322000947543</v>
          </cell>
          <cell r="O211">
            <v>3.2182716267575184</v>
          </cell>
          <cell r="P211">
            <v>2.6743177028490108</v>
          </cell>
          <cell r="Q211">
            <v>3.4263412696173146</v>
          </cell>
          <cell r="R211">
            <v>2.4779409375320247</v>
          </cell>
          <cell r="S211">
            <v>4.8927133714825493</v>
          </cell>
          <cell r="T211">
            <v>2.3130268326697077</v>
          </cell>
          <cell r="U211">
            <v>1.2929583512173242</v>
          </cell>
          <cell r="V211">
            <v>1.0106723390477947</v>
          </cell>
          <cell r="W211">
            <v>0.34218095083919864</v>
          </cell>
          <cell r="X211">
            <v>0.51864519300601064</v>
          </cell>
          <cell r="Y211">
            <v>7.6594532177074566</v>
          </cell>
          <cell r="Z211">
            <v>7.8291047360768511</v>
          </cell>
          <cell r="AA211">
            <v>0.84142851626490145</v>
          </cell>
          <cell r="AB211">
            <v>4.613703122284913</v>
          </cell>
          <cell r="AC211">
            <v>100</v>
          </cell>
          <cell r="AD211">
            <v>0.53448919831699881</v>
          </cell>
        </row>
        <row r="212">
          <cell r="C212" t="str">
            <v>021705</v>
          </cell>
          <cell r="D212" t="str">
            <v>SIERRA</v>
          </cell>
          <cell r="E212" t="str">
            <v>ANCASH</v>
          </cell>
          <cell r="F212" t="str">
            <v>RECUAY</v>
          </cell>
          <cell r="G212" t="str">
            <v>LLACLLIN</v>
          </cell>
          <cell r="H212">
            <v>1835</v>
          </cell>
          <cell r="I212">
            <v>936</v>
          </cell>
          <cell r="J212">
            <v>899</v>
          </cell>
          <cell r="K212">
            <v>0.42</v>
          </cell>
          <cell r="L212">
            <v>50.291741205160683</v>
          </cell>
          <cell r="M212">
            <v>3.1571786265392028</v>
          </cell>
          <cell r="N212">
            <v>3.440322000947543</v>
          </cell>
          <cell r="O212">
            <v>3.2182716267575184</v>
          </cell>
          <cell r="P212">
            <v>2.6743177028490108</v>
          </cell>
          <cell r="Q212">
            <v>3.4263412696173146</v>
          </cell>
          <cell r="R212">
            <v>2.4779409375320247</v>
          </cell>
          <cell r="S212">
            <v>4.8927133714825493</v>
          </cell>
          <cell r="T212">
            <v>2.3130268326697077</v>
          </cell>
          <cell r="U212">
            <v>1.2929583512173242</v>
          </cell>
          <cell r="V212">
            <v>1.0106723390477947</v>
          </cell>
          <cell r="W212">
            <v>0.34218095083919864</v>
          </cell>
          <cell r="X212">
            <v>0.51864519300601064</v>
          </cell>
          <cell r="Y212">
            <v>7.6594532177074566</v>
          </cell>
          <cell r="Z212">
            <v>7.8291047360768511</v>
          </cell>
          <cell r="AA212">
            <v>0.84142851626490145</v>
          </cell>
          <cell r="AB212">
            <v>4.613703122284913</v>
          </cell>
          <cell r="AC212">
            <v>100</v>
          </cell>
          <cell r="AD212">
            <v>0.53448919831699881</v>
          </cell>
        </row>
        <row r="213">
          <cell r="C213" t="str">
            <v>021706</v>
          </cell>
          <cell r="D213" t="str">
            <v>SIERRA</v>
          </cell>
          <cell r="E213" t="str">
            <v>ANCASH</v>
          </cell>
          <cell r="F213" t="str">
            <v>RECUAY</v>
          </cell>
          <cell r="G213" t="str">
            <v>MARCA</v>
          </cell>
          <cell r="H213">
            <v>972</v>
          </cell>
          <cell r="I213">
            <v>586</v>
          </cell>
          <cell r="J213">
            <v>386</v>
          </cell>
          <cell r="K213">
            <v>0.42</v>
          </cell>
          <cell r="L213">
            <v>50.291741205160683</v>
          </cell>
          <cell r="M213">
            <v>3.1571786265392028</v>
          </cell>
          <cell r="N213">
            <v>3.440322000947543</v>
          </cell>
          <cell r="O213">
            <v>3.2182716267575184</v>
          </cell>
          <cell r="P213">
            <v>2.6743177028490108</v>
          </cell>
          <cell r="Q213">
            <v>3.4263412696173146</v>
          </cell>
          <cell r="R213">
            <v>2.4779409375320247</v>
          </cell>
          <cell r="S213">
            <v>4.8927133714825493</v>
          </cell>
          <cell r="T213">
            <v>2.3130268326697077</v>
          </cell>
          <cell r="U213">
            <v>1.2929583512173242</v>
          </cell>
          <cell r="V213">
            <v>1.0106723390477947</v>
          </cell>
          <cell r="W213">
            <v>0.34218095083919864</v>
          </cell>
          <cell r="X213">
            <v>0.51864519300601064</v>
          </cell>
          <cell r="Y213">
            <v>7.6594532177074566</v>
          </cell>
          <cell r="Z213">
            <v>7.8291047360768511</v>
          </cell>
          <cell r="AA213">
            <v>0.84142851626490145</v>
          </cell>
          <cell r="AB213">
            <v>4.613703122284913</v>
          </cell>
          <cell r="AC213">
            <v>100</v>
          </cell>
          <cell r="AD213">
            <v>0.53448919831699881</v>
          </cell>
        </row>
        <row r="214">
          <cell r="C214" t="str">
            <v>021707</v>
          </cell>
          <cell r="D214" t="str">
            <v>SIERRA</v>
          </cell>
          <cell r="E214" t="str">
            <v>ANCASH</v>
          </cell>
          <cell r="F214" t="str">
            <v>RECUAY</v>
          </cell>
          <cell r="G214" t="str">
            <v>PAMPAS CHICO</v>
          </cell>
          <cell r="H214">
            <v>2068</v>
          </cell>
          <cell r="I214">
            <v>1054</v>
          </cell>
          <cell r="J214">
            <v>1014</v>
          </cell>
          <cell r="K214">
            <v>0.42</v>
          </cell>
          <cell r="L214">
            <v>50.291741205160683</v>
          </cell>
          <cell r="M214">
            <v>3.1571786265392028</v>
          </cell>
          <cell r="N214">
            <v>3.440322000947543</v>
          </cell>
          <cell r="O214">
            <v>3.2182716267575184</v>
          </cell>
          <cell r="P214">
            <v>2.6743177028490108</v>
          </cell>
          <cell r="Q214">
            <v>3.4263412696173146</v>
          </cell>
          <cell r="R214">
            <v>2.4779409375320247</v>
          </cell>
          <cell r="S214">
            <v>4.8927133714825493</v>
          </cell>
          <cell r="T214">
            <v>2.3130268326697077</v>
          </cell>
          <cell r="U214">
            <v>1.2929583512173242</v>
          </cell>
          <cell r="V214">
            <v>1.0106723390477947</v>
          </cell>
          <cell r="W214">
            <v>0.34218095083919864</v>
          </cell>
          <cell r="X214">
            <v>0.51864519300601064</v>
          </cell>
          <cell r="Y214">
            <v>7.6594532177074566</v>
          </cell>
          <cell r="Z214">
            <v>7.8291047360768511</v>
          </cell>
          <cell r="AA214">
            <v>0.84142851626490145</v>
          </cell>
          <cell r="AB214">
            <v>4.613703122284913</v>
          </cell>
          <cell r="AC214">
            <v>100</v>
          </cell>
          <cell r="AD214">
            <v>0.53448919831699881</v>
          </cell>
        </row>
        <row r="215">
          <cell r="C215" t="str">
            <v>021708</v>
          </cell>
          <cell r="D215" t="str">
            <v>COSTA</v>
          </cell>
          <cell r="E215" t="str">
            <v>ANCASH</v>
          </cell>
          <cell r="F215" t="str">
            <v>RECUAY</v>
          </cell>
          <cell r="G215" t="str">
            <v>PARARIN</v>
          </cell>
          <cell r="H215">
            <v>1384</v>
          </cell>
          <cell r="I215">
            <v>405</v>
          </cell>
          <cell r="J215">
            <v>979</v>
          </cell>
          <cell r="K215">
            <v>0.45</v>
          </cell>
          <cell r="L215">
            <v>49.519542692885636</v>
          </cell>
          <cell r="M215">
            <v>4.5403340208494711</v>
          </cell>
          <cell r="N215">
            <v>4.1183238605431063</v>
          </cell>
          <cell r="O215">
            <v>3.6984144197954865</v>
          </cell>
          <cell r="P215">
            <v>2.8995550743979561</v>
          </cell>
          <cell r="Q215">
            <v>3.2574994011454441</v>
          </cell>
          <cell r="R215">
            <v>2.3118950869039057</v>
          </cell>
          <cell r="S215">
            <v>3.8150565723120748</v>
          </cell>
          <cell r="T215">
            <v>2.4022516620158223</v>
          </cell>
          <cell r="U215">
            <v>1.3816452167853486</v>
          </cell>
          <cell r="V215">
            <v>0.84087448319629676</v>
          </cell>
          <cell r="W215">
            <v>0.19555037066763734</v>
          </cell>
          <cell r="X215">
            <v>0.55454631712226288</v>
          </cell>
          <cell r="Y215">
            <v>8.459610760094197</v>
          </cell>
          <cell r="Z215">
            <v>7.3717180126117201</v>
          </cell>
          <cell r="AA215">
            <v>0.93808083447660118</v>
          </cell>
          <cell r="AB215">
            <v>3.6951012141970527</v>
          </cell>
          <cell r="AC215">
            <v>100.00000000000001</v>
          </cell>
          <cell r="AD215">
            <v>0.54059876713735111</v>
          </cell>
        </row>
        <row r="216">
          <cell r="C216" t="str">
            <v>021709</v>
          </cell>
          <cell r="D216" t="str">
            <v>SIERRA</v>
          </cell>
          <cell r="E216" t="str">
            <v>ANCASH</v>
          </cell>
          <cell r="F216" t="str">
            <v>RECUAY</v>
          </cell>
          <cell r="G216" t="str">
            <v>TAPACOCHA</v>
          </cell>
          <cell r="H216">
            <v>457</v>
          </cell>
          <cell r="I216">
            <v>272</v>
          </cell>
          <cell r="J216">
            <v>185</v>
          </cell>
          <cell r="K216">
            <v>0.42</v>
          </cell>
          <cell r="L216">
            <v>50.291741205160683</v>
          </cell>
          <cell r="M216">
            <v>3.1571786265392028</v>
          </cell>
          <cell r="N216">
            <v>3.440322000947543</v>
          </cell>
          <cell r="O216">
            <v>3.2182716267575184</v>
          </cell>
          <cell r="P216">
            <v>2.6743177028490108</v>
          </cell>
          <cell r="Q216">
            <v>3.4263412696173146</v>
          </cell>
          <cell r="R216">
            <v>2.4779409375320247</v>
          </cell>
          <cell r="S216">
            <v>4.8927133714825493</v>
          </cell>
          <cell r="T216">
            <v>2.3130268326697077</v>
          </cell>
          <cell r="U216">
            <v>1.2929583512173242</v>
          </cell>
          <cell r="V216">
            <v>1.0106723390477947</v>
          </cell>
          <cell r="W216">
            <v>0.34218095083919864</v>
          </cell>
          <cell r="X216">
            <v>0.51864519300601064</v>
          </cell>
          <cell r="Y216">
            <v>7.6594532177074566</v>
          </cell>
          <cell r="Z216">
            <v>7.8291047360768511</v>
          </cell>
          <cell r="AA216">
            <v>0.84142851626490145</v>
          </cell>
          <cell r="AB216">
            <v>4.613703122284913</v>
          </cell>
          <cell r="AC216">
            <v>100</v>
          </cell>
          <cell r="AD216">
            <v>0.53448919831699881</v>
          </cell>
        </row>
        <row r="217">
          <cell r="C217" t="str">
            <v>021710</v>
          </cell>
          <cell r="D217" t="str">
            <v>SIERRA</v>
          </cell>
          <cell r="E217" t="str">
            <v>ANCASH</v>
          </cell>
          <cell r="F217" t="str">
            <v>RECUAY</v>
          </cell>
          <cell r="G217" t="str">
            <v>TICAPAMPA</v>
          </cell>
          <cell r="H217">
            <v>2239</v>
          </cell>
          <cell r="I217">
            <v>1380</v>
          </cell>
          <cell r="J217">
            <v>859</v>
          </cell>
          <cell r="K217">
            <v>0.42</v>
          </cell>
          <cell r="L217">
            <v>51.74</v>
          </cell>
          <cell r="M217">
            <v>3.63</v>
          </cell>
          <cell r="N217">
            <v>4.68</v>
          </cell>
          <cell r="O217">
            <v>3.58</v>
          </cell>
          <cell r="P217">
            <v>3.47</v>
          </cell>
          <cell r="Q217">
            <v>0.18</v>
          </cell>
          <cell r="R217">
            <v>3.89</v>
          </cell>
          <cell r="S217">
            <v>4.6900000000000004</v>
          </cell>
          <cell r="T217">
            <v>1.95</v>
          </cell>
          <cell r="U217">
            <v>3.59</v>
          </cell>
          <cell r="V217">
            <v>4.58</v>
          </cell>
          <cell r="W217">
            <v>1.93</v>
          </cell>
          <cell r="X217">
            <v>1.99</v>
          </cell>
          <cell r="Y217">
            <v>5.69</v>
          </cell>
          <cell r="Z217">
            <v>3.67</v>
          </cell>
          <cell r="AA217">
            <v>0.74</v>
          </cell>
          <cell r="AB217">
            <v>0</v>
          </cell>
          <cell r="AC217">
            <v>100.00000000000001</v>
          </cell>
          <cell r="AD217">
            <v>0.55370000000000008</v>
          </cell>
        </row>
        <row r="218">
          <cell r="C218" t="str">
            <v>021802</v>
          </cell>
          <cell r="D218" t="str">
            <v>SIERRA</v>
          </cell>
          <cell r="E218" t="str">
            <v>ANCASH</v>
          </cell>
          <cell r="F218" t="str">
            <v>SANTA</v>
          </cell>
          <cell r="G218" t="str">
            <v>CACERES DEL PERU</v>
          </cell>
          <cell r="H218">
            <v>4862</v>
          </cell>
          <cell r="I218">
            <v>1126</v>
          </cell>
          <cell r="J218">
            <v>3736</v>
          </cell>
          <cell r="K218">
            <v>0.42</v>
          </cell>
          <cell r="L218">
            <v>50.291741205160683</v>
          </cell>
          <cell r="M218">
            <v>3.1571786265392028</v>
          </cell>
          <cell r="N218">
            <v>3.440322000947543</v>
          </cell>
          <cell r="O218">
            <v>3.2182716267575184</v>
          </cell>
          <cell r="P218">
            <v>2.6743177028490108</v>
          </cell>
          <cell r="Q218">
            <v>3.4263412696173146</v>
          </cell>
          <cell r="R218">
            <v>2.4779409375320247</v>
          </cell>
          <cell r="S218">
            <v>4.8927133714825493</v>
          </cell>
          <cell r="T218">
            <v>2.3130268326697077</v>
          </cell>
          <cell r="U218">
            <v>1.2929583512173242</v>
          </cell>
          <cell r="V218">
            <v>1.0106723390477947</v>
          </cell>
          <cell r="W218">
            <v>0.34218095083919864</v>
          </cell>
          <cell r="X218">
            <v>0.51864519300601064</v>
          </cell>
          <cell r="Y218">
            <v>7.6594532177074566</v>
          </cell>
          <cell r="Z218">
            <v>7.8291047360768511</v>
          </cell>
          <cell r="AA218">
            <v>0.84142851626490145</v>
          </cell>
          <cell r="AB218">
            <v>4.613703122284913</v>
          </cell>
          <cell r="AC218">
            <v>100</v>
          </cell>
          <cell r="AD218">
            <v>0.53448919831699881</v>
          </cell>
        </row>
        <row r="219">
          <cell r="C219" t="str">
            <v>021804</v>
          </cell>
          <cell r="D219" t="str">
            <v>SIERRA</v>
          </cell>
          <cell r="E219" t="str">
            <v>ANCASH</v>
          </cell>
          <cell r="F219" t="str">
            <v>SANTA</v>
          </cell>
          <cell r="G219" t="str">
            <v>MACATE</v>
          </cell>
          <cell r="H219">
            <v>3366</v>
          </cell>
          <cell r="I219">
            <v>278</v>
          </cell>
          <cell r="J219">
            <v>3088</v>
          </cell>
          <cell r="K219">
            <v>0.42</v>
          </cell>
          <cell r="L219">
            <v>50.291741205160683</v>
          </cell>
          <cell r="M219">
            <v>3.1571786265392028</v>
          </cell>
          <cell r="N219">
            <v>3.440322000947543</v>
          </cell>
          <cell r="O219">
            <v>3.2182716267575184</v>
          </cell>
          <cell r="P219">
            <v>2.6743177028490108</v>
          </cell>
          <cell r="Q219">
            <v>3.4263412696173146</v>
          </cell>
          <cell r="R219">
            <v>2.4779409375320247</v>
          </cell>
          <cell r="S219">
            <v>4.8927133714825493</v>
          </cell>
          <cell r="T219">
            <v>2.3130268326697077</v>
          </cell>
          <cell r="U219">
            <v>1.2929583512173242</v>
          </cell>
          <cell r="V219">
            <v>1.0106723390477947</v>
          </cell>
          <cell r="W219">
            <v>0.34218095083919864</v>
          </cell>
          <cell r="X219">
            <v>0.51864519300601064</v>
          </cell>
          <cell r="Y219">
            <v>7.6594532177074566</v>
          </cell>
          <cell r="Z219">
            <v>7.8291047360768511</v>
          </cell>
          <cell r="AA219">
            <v>0.84142851626490145</v>
          </cell>
          <cell r="AB219">
            <v>4.613703122284913</v>
          </cell>
          <cell r="AC219">
            <v>100</v>
          </cell>
          <cell r="AD219">
            <v>0.53448919831699881</v>
          </cell>
        </row>
        <row r="220">
          <cell r="C220" t="str">
            <v>021805</v>
          </cell>
          <cell r="D220" t="str">
            <v>SIERRA</v>
          </cell>
          <cell r="E220" t="str">
            <v>ANCASH</v>
          </cell>
          <cell r="F220" t="str">
            <v>SANTA</v>
          </cell>
          <cell r="G220" t="str">
            <v>MORO</v>
          </cell>
          <cell r="H220">
            <v>7518</v>
          </cell>
          <cell r="I220">
            <v>3285</v>
          </cell>
          <cell r="J220">
            <v>4233</v>
          </cell>
          <cell r="K220">
            <v>0.42</v>
          </cell>
          <cell r="L220">
            <v>50.291741205160683</v>
          </cell>
          <cell r="M220">
            <v>3.1571786265392028</v>
          </cell>
          <cell r="N220">
            <v>3.440322000947543</v>
          </cell>
          <cell r="O220">
            <v>3.2182716267575184</v>
          </cell>
          <cell r="P220">
            <v>2.6743177028490108</v>
          </cell>
          <cell r="Q220">
            <v>3.4263412696173146</v>
          </cell>
          <cell r="R220">
            <v>2.4779409375320247</v>
          </cell>
          <cell r="S220">
            <v>4.8927133714825493</v>
          </cell>
          <cell r="T220">
            <v>2.3130268326697077</v>
          </cell>
          <cell r="U220">
            <v>1.2929583512173242</v>
          </cell>
          <cell r="V220">
            <v>1.0106723390477947</v>
          </cell>
          <cell r="W220">
            <v>0.34218095083919864</v>
          </cell>
          <cell r="X220">
            <v>0.51864519300601064</v>
          </cell>
          <cell r="Y220">
            <v>7.6594532177074566</v>
          </cell>
          <cell r="Z220">
            <v>7.8291047360768511</v>
          </cell>
          <cell r="AA220">
            <v>0.84142851626490145</v>
          </cell>
          <cell r="AB220">
            <v>4.613703122284913</v>
          </cell>
          <cell r="AC220">
            <v>100</v>
          </cell>
          <cell r="AD220">
            <v>0.53448919831699881</v>
          </cell>
        </row>
        <row r="221">
          <cell r="C221" t="str">
            <v>021807</v>
          </cell>
          <cell r="D221" t="str">
            <v>COSTA</v>
          </cell>
          <cell r="E221" t="str">
            <v>ANCASH</v>
          </cell>
          <cell r="F221" t="str">
            <v>SANTA</v>
          </cell>
          <cell r="G221" t="str">
            <v>SAMANCO</v>
          </cell>
          <cell r="H221">
            <v>4621</v>
          </cell>
          <cell r="I221">
            <v>3063</v>
          </cell>
          <cell r="J221">
            <v>1558</v>
          </cell>
          <cell r="K221">
            <v>0.31900000000000001</v>
          </cell>
          <cell r="L221">
            <v>49.519542692885636</v>
          </cell>
          <cell r="M221">
            <v>4.5403340208494711</v>
          </cell>
          <cell r="N221">
            <v>4.1183238605431063</v>
          </cell>
          <cell r="O221">
            <v>3.6984144197954865</v>
          </cell>
          <cell r="P221">
            <v>2.8995550743979561</v>
          </cell>
          <cell r="Q221">
            <v>3.2574994011454441</v>
          </cell>
          <cell r="R221">
            <v>2.3118950869039057</v>
          </cell>
          <cell r="S221">
            <v>3.8150565723120748</v>
          </cell>
          <cell r="T221">
            <v>2.4022516620158223</v>
          </cell>
          <cell r="U221">
            <v>1.3816452167853486</v>
          </cell>
          <cell r="V221">
            <v>0.84087448319629676</v>
          </cell>
          <cell r="W221">
            <v>0.19555037066763734</v>
          </cell>
          <cell r="X221">
            <v>0.55454631712226288</v>
          </cell>
          <cell r="Y221">
            <v>8.459610760094197</v>
          </cell>
          <cell r="Z221">
            <v>7.3717180126117201</v>
          </cell>
          <cell r="AA221">
            <v>0.93808083447660118</v>
          </cell>
          <cell r="AB221">
            <v>3.6951012141970527</v>
          </cell>
          <cell r="AC221">
            <v>100.00000000000001</v>
          </cell>
          <cell r="AD221">
            <v>0.54059876713735111</v>
          </cell>
        </row>
        <row r="222">
          <cell r="C222" t="str">
            <v>021901</v>
          </cell>
          <cell r="D222" t="str">
            <v>SIERRA</v>
          </cell>
          <cell r="E222" t="str">
            <v>ANCASH</v>
          </cell>
          <cell r="F222" t="str">
            <v>SIHUAS</v>
          </cell>
          <cell r="G222" t="str">
            <v>SIHUAS</v>
          </cell>
          <cell r="H222">
            <v>5714</v>
          </cell>
          <cell r="I222">
            <v>4140</v>
          </cell>
          <cell r="J222">
            <v>1574</v>
          </cell>
          <cell r="K222">
            <v>0.42</v>
          </cell>
          <cell r="L222">
            <v>53.1</v>
          </cell>
          <cell r="M222">
            <v>1.4</v>
          </cell>
          <cell r="N222">
            <v>2.9</v>
          </cell>
          <cell r="O222">
            <v>4.3</v>
          </cell>
          <cell r="P222">
            <v>2.4</v>
          </cell>
          <cell r="Q222">
            <v>2.8</v>
          </cell>
          <cell r="R222">
            <v>1.1000000000000001</v>
          </cell>
          <cell r="S222">
            <v>3.7</v>
          </cell>
          <cell r="T222">
            <v>3</v>
          </cell>
          <cell r="U222">
            <v>0.4</v>
          </cell>
          <cell r="V222">
            <v>0.1</v>
          </cell>
          <cell r="W222">
            <v>0.1</v>
          </cell>
          <cell r="X222">
            <v>0.2</v>
          </cell>
          <cell r="Y222">
            <v>4.9000000000000004</v>
          </cell>
          <cell r="Z222">
            <v>1.5</v>
          </cell>
          <cell r="AA222">
            <v>0.6</v>
          </cell>
          <cell r="AB222">
            <v>17.5</v>
          </cell>
          <cell r="AC222">
            <v>99.999999999999986</v>
          </cell>
          <cell r="AD222">
            <v>0.54500000000000004</v>
          </cell>
        </row>
        <row r="223">
          <cell r="C223" t="str">
            <v>021902</v>
          </cell>
          <cell r="D223" t="str">
            <v>SIERRA</v>
          </cell>
          <cell r="E223" t="str">
            <v>ANCASH</v>
          </cell>
          <cell r="F223" t="str">
            <v>SIHUAS</v>
          </cell>
          <cell r="G223" t="str">
            <v>ACOBAMBA</v>
          </cell>
          <cell r="H223">
            <v>2203</v>
          </cell>
          <cell r="I223">
            <v>290</v>
          </cell>
          <cell r="J223">
            <v>1913</v>
          </cell>
          <cell r="K223">
            <v>0.42</v>
          </cell>
          <cell r="L223">
            <v>50.291741205160683</v>
          </cell>
          <cell r="M223">
            <v>3.1571786265392028</v>
          </cell>
          <cell r="N223">
            <v>3.440322000947543</v>
          </cell>
          <cell r="O223">
            <v>3.2182716267575184</v>
          </cell>
          <cell r="P223">
            <v>2.6743177028490108</v>
          </cell>
          <cell r="Q223">
            <v>3.4263412696173146</v>
          </cell>
          <cell r="R223">
            <v>2.4779409375320247</v>
          </cell>
          <cell r="S223">
            <v>4.8927133714825493</v>
          </cell>
          <cell r="T223">
            <v>2.3130268326697077</v>
          </cell>
          <cell r="U223">
            <v>1.2929583512173242</v>
          </cell>
          <cell r="V223">
            <v>1.0106723390477947</v>
          </cell>
          <cell r="W223">
            <v>0.34218095083919864</v>
          </cell>
          <cell r="X223">
            <v>0.51864519300601064</v>
          </cell>
          <cell r="Y223">
            <v>7.6594532177074566</v>
          </cell>
          <cell r="Z223">
            <v>7.8291047360768511</v>
          </cell>
          <cell r="AA223">
            <v>0.84142851626490145</v>
          </cell>
          <cell r="AB223">
            <v>4.613703122284913</v>
          </cell>
          <cell r="AC223">
            <v>100</v>
          </cell>
          <cell r="AD223">
            <v>0.53448919831699881</v>
          </cell>
        </row>
        <row r="224">
          <cell r="C224" t="str">
            <v>021903</v>
          </cell>
          <cell r="D224" t="str">
            <v>SIERRA</v>
          </cell>
          <cell r="E224" t="str">
            <v>ANCASH</v>
          </cell>
          <cell r="F224" t="str">
            <v>SIHUAS</v>
          </cell>
          <cell r="G224" t="str">
            <v>ALFONSO UGARTE</v>
          </cell>
          <cell r="H224">
            <v>770</v>
          </cell>
          <cell r="I224">
            <v>228</v>
          </cell>
          <cell r="J224">
            <v>542</v>
          </cell>
          <cell r="K224">
            <v>0.42</v>
          </cell>
          <cell r="L224">
            <v>50.291741205160683</v>
          </cell>
          <cell r="M224">
            <v>3.1571786265392028</v>
          </cell>
          <cell r="N224">
            <v>3.440322000947543</v>
          </cell>
          <cell r="O224">
            <v>3.2182716267575184</v>
          </cell>
          <cell r="P224">
            <v>2.6743177028490108</v>
          </cell>
          <cell r="Q224">
            <v>3.4263412696173146</v>
          </cell>
          <cell r="R224">
            <v>2.4779409375320247</v>
          </cell>
          <cell r="S224">
            <v>4.8927133714825493</v>
          </cell>
          <cell r="T224">
            <v>2.3130268326697077</v>
          </cell>
          <cell r="U224">
            <v>1.2929583512173242</v>
          </cell>
          <cell r="V224">
            <v>1.0106723390477947</v>
          </cell>
          <cell r="W224">
            <v>0.34218095083919864</v>
          </cell>
          <cell r="X224">
            <v>0.51864519300601064</v>
          </cell>
          <cell r="Y224">
            <v>7.6594532177074566</v>
          </cell>
          <cell r="Z224">
            <v>7.8291047360768511</v>
          </cell>
          <cell r="AA224">
            <v>0.84142851626490145</v>
          </cell>
          <cell r="AB224">
            <v>4.613703122284913</v>
          </cell>
          <cell r="AC224">
            <v>100</v>
          </cell>
          <cell r="AD224">
            <v>0.53448919831699881</v>
          </cell>
        </row>
        <row r="225">
          <cell r="C225" t="str">
            <v>021904</v>
          </cell>
          <cell r="D225" t="str">
            <v>SIERRA</v>
          </cell>
          <cell r="E225" t="str">
            <v>ANCASH</v>
          </cell>
          <cell r="F225" t="str">
            <v>SIHUAS</v>
          </cell>
          <cell r="G225" t="str">
            <v>CASHAPAMPA</v>
          </cell>
          <cell r="H225">
            <v>2846</v>
          </cell>
          <cell r="I225">
            <v>148</v>
          </cell>
          <cell r="J225">
            <v>2698</v>
          </cell>
          <cell r="K225">
            <v>0.42</v>
          </cell>
          <cell r="L225">
            <v>50.291741205160683</v>
          </cell>
          <cell r="M225">
            <v>3.1571786265392028</v>
          </cell>
          <cell r="N225">
            <v>3.440322000947543</v>
          </cell>
          <cell r="O225">
            <v>3.2182716267575184</v>
          </cell>
          <cell r="P225">
            <v>2.6743177028490108</v>
          </cell>
          <cell r="Q225">
            <v>3.4263412696173146</v>
          </cell>
          <cell r="R225">
            <v>2.4779409375320247</v>
          </cell>
          <cell r="S225">
            <v>4.8927133714825493</v>
          </cell>
          <cell r="T225">
            <v>2.3130268326697077</v>
          </cell>
          <cell r="U225">
            <v>1.2929583512173242</v>
          </cell>
          <cell r="V225">
            <v>1.0106723390477947</v>
          </cell>
          <cell r="W225">
            <v>0.34218095083919864</v>
          </cell>
          <cell r="X225">
            <v>0.51864519300601064</v>
          </cell>
          <cell r="Y225">
            <v>7.6594532177074566</v>
          </cell>
          <cell r="Z225">
            <v>7.8291047360768511</v>
          </cell>
          <cell r="AA225">
            <v>0.84142851626490145</v>
          </cell>
          <cell r="AB225">
            <v>4.613703122284913</v>
          </cell>
          <cell r="AC225">
            <v>100</v>
          </cell>
          <cell r="AD225">
            <v>0.53448919831699881</v>
          </cell>
        </row>
        <row r="226">
          <cell r="C226" t="str">
            <v>021905</v>
          </cell>
          <cell r="D226" t="str">
            <v>SIERRA</v>
          </cell>
          <cell r="E226" t="str">
            <v>ANCASH</v>
          </cell>
          <cell r="F226" t="str">
            <v>SIHUAS</v>
          </cell>
          <cell r="G226" t="str">
            <v>CHINGALPO</v>
          </cell>
          <cell r="H226">
            <v>1043</v>
          </cell>
          <cell r="I226">
            <v>490</v>
          </cell>
          <cell r="J226">
            <v>553</v>
          </cell>
          <cell r="K226">
            <v>0.42</v>
          </cell>
          <cell r="L226">
            <v>50.291741205160683</v>
          </cell>
          <cell r="M226">
            <v>3.1571786265392028</v>
          </cell>
          <cell r="N226">
            <v>3.440322000947543</v>
          </cell>
          <cell r="O226">
            <v>3.2182716267575184</v>
          </cell>
          <cell r="P226">
            <v>2.6743177028490108</v>
          </cell>
          <cell r="Q226">
            <v>3.4263412696173146</v>
          </cell>
          <cell r="R226">
            <v>2.4779409375320247</v>
          </cell>
          <cell r="S226">
            <v>4.8927133714825493</v>
          </cell>
          <cell r="T226">
            <v>2.3130268326697077</v>
          </cell>
          <cell r="U226">
            <v>1.2929583512173242</v>
          </cell>
          <cell r="V226">
            <v>1.0106723390477947</v>
          </cell>
          <cell r="W226">
            <v>0.34218095083919864</v>
          </cell>
          <cell r="X226">
            <v>0.51864519300601064</v>
          </cell>
          <cell r="Y226">
            <v>7.6594532177074566</v>
          </cell>
          <cell r="Z226">
            <v>7.8291047360768511</v>
          </cell>
          <cell r="AA226">
            <v>0.84142851626490145</v>
          </cell>
          <cell r="AB226">
            <v>4.613703122284913</v>
          </cell>
          <cell r="AC226">
            <v>100</v>
          </cell>
          <cell r="AD226">
            <v>0.53448919831699881</v>
          </cell>
        </row>
        <row r="227">
          <cell r="C227" t="str">
            <v>021906</v>
          </cell>
          <cell r="D227" t="str">
            <v>SIERRA</v>
          </cell>
          <cell r="E227" t="str">
            <v>ANCASH</v>
          </cell>
          <cell r="F227" t="str">
            <v>SIHUAS</v>
          </cell>
          <cell r="G227" t="str">
            <v>HUAYLLABAMBA</v>
          </cell>
          <cell r="H227">
            <v>3988</v>
          </cell>
          <cell r="I227">
            <v>1096</v>
          </cell>
          <cell r="J227">
            <v>2892</v>
          </cell>
          <cell r="K227">
            <v>0.42</v>
          </cell>
          <cell r="L227">
            <v>50.291741205160683</v>
          </cell>
          <cell r="M227">
            <v>3.1571786265392028</v>
          </cell>
          <cell r="N227">
            <v>3.440322000947543</v>
          </cell>
          <cell r="O227">
            <v>3.2182716267575184</v>
          </cell>
          <cell r="P227">
            <v>2.6743177028490108</v>
          </cell>
          <cell r="Q227">
            <v>3.4263412696173146</v>
          </cell>
          <cell r="R227">
            <v>2.4779409375320247</v>
          </cell>
          <cell r="S227">
            <v>4.8927133714825493</v>
          </cell>
          <cell r="T227">
            <v>2.3130268326697077</v>
          </cell>
          <cell r="U227">
            <v>1.2929583512173242</v>
          </cell>
          <cell r="V227">
            <v>1.0106723390477947</v>
          </cell>
          <cell r="W227">
            <v>0.34218095083919864</v>
          </cell>
          <cell r="X227">
            <v>0.51864519300601064</v>
          </cell>
          <cell r="Y227">
            <v>7.6594532177074566</v>
          </cell>
          <cell r="Z227">
            <v>7.8291047360768511</v>
          </cell>
          <cell r="AA227">
            <v>0.84142851626490145</v>
          </cell>
          <cell r="AB227">
            <v>4.613703122284913</v>
          </cell>
          <cell r="AC227">
            <v>100</v>
          </cell>
          <cell r="AD227">
            <v>0.53448919831699881</v>
          </cell>
        </row>
        <row r="228">
          <cell r="C228" t="str">
            <v>021907</v>
          </cell>
          <cell r="D228" t="str">
            <v>SIERRA</v>
          </cell>
          <cell r="E228" t="str">
            <v>ANCASH</v>
          </cell>
          <cell r="F228" t="str">
            <v>SIHUAS</v>
          </cell>
          <cell r="G228" t="str">
            <v>QUICHES</v>
          </cell>
          <cell r="H228">
            <v>2934</v>
          </cell>
          <cell r="I228">
            <v>662</v>
          </cell>
          <cell r="J228">
            <v>2272</v>
          </cell>
          <cell r="K228">
            <v>0.42</v>
          </cell>
          <cell r="L228">
            <v>50.291741205160683</v>
          </cell>
          <cell r="M228">
            <v>3.1571786265392028</v>
          </cell>
          <cell r="N228">
            <v>3.440322000947543</v>
          </cell>
          <cell r="O228">
            <v>3.2182716267575184</v>
          </cell>
          <cell r="P228">
            <v>2.6743177028490108</v>
          </cell>
          <cell r="Q228">
            <v>3.4263412696173146</v>
          </cell>
          <cell r="R228">
            <v>2.4779409375320247</v>
          </cell>
          <cell r="S228">
            <v>4.8927133714825493</v>
          </cell>
          <cell r="T228">
            <v>2.3130268326697077</v>
          </cell>
          <cell r="U228">
            <v>1.2929583512173242</v>
          </cell>
          <cell r="V228">
            <v>1.0106723390477947</v>
          </cell>
          <cell r="W228">
            <v>0.34218095083919864</v>
          </cell>
          <cell r="X228">
            <v>0.51864519300601064</v>
          </cell>
          <cell r="Y228">
            <v>7.6594532177074566</v>
          </cell>
          <cell r="Z228">
            <v>7.8291047360768511</v>
          </cell>
          <cell r="AA228">
            <v>0.84142851626490145</v>
          </cell>
          <cell r="AB228">
            <v>4.613703122284913</v>
          </cell>
          <cell r="AC228">
            <v>100</v>
          </cell>
          <cell r="AD228">
            <v>0.53448919831699881</v>
          </cell>
        </row>
        <row r="229">
          <cell r="C229" t="str">
            <v>021908</v>
          </cell>
          <cell r="D229" t="str">
            <v>SIERRA</v>
          </cell>
          <cell r="E229" t="str">
            <v>ANCASH</v>
          </cell>
          <cell r="F229" t="str">
            <v>SIHUAS</v>
          </cell>
          <cell r="G229" t="str">
            <v>RAGASH</v>
          </cell>
          <cell r="H229">
            <v>2621</v>
          </cell>
          <cell r="I229">
            <v>382</v>
          </cell>
          <cell r="J229">
            <v>2239</v>
          </cell>
          <cell r="K229">
            <v>0.42</v>
          </cell>
          <cell r="L229">
            <v>50.291741205160683</v>
          </cell>
          <cell r="M229">
            <v>3.1571786265392028</v>
          </cell>
          <cell r="N229">
            <v>3.440322000947543</v>
          </cell>
          <cell r="O229">
            <v>3.2182716267575184</v>
          </cell>
          <cell r="P229">
            <v>2.6743177028490108</v>
          </cell>
          <cell r="Q229">
            <v>3.4263412696173146</v>
          </cell>
          <cell r="R229">
            <v>2.4779409375320247</v>
          </cell>
          <cell r="S229">
            <v>4.8927133714825493</v>
          </cell>
          <cell r="T229">
            <v>2.3130268326697077</v>
          </cell>
          <cell r="U229">
            <v>1.2929583512173242</v>
          </cell>
          <cell r="V229">
            <v>1.0106723390477947</v>
          </cell>
          <cell r="W229">
            <v>0.34218095083919864</v>
          </cell>
          <cell r="X229">
            <v>0.51864519300601064</v>
          </cell>
          <cell r="Y229">
            <v>7.6594532177074566</v>
          </cell>
          <cell r="Z229">
            <v>7.8291047360768511</v>
          </cell>
          <cell r="AA229">
            <v>0.84142851626490145</v>
          </cell>
          <cell r="AB229">
            <v>4.613703122284913</v>
          </cell>
          <cell r="AC229">
            <v>100</v>
          </cell>
          <cell r="AD229">
            <v>0.53448919831699881</v>
          </cell>
        </row>
        <row r="230">
          <cell r="C230" t="str">
            <v>021909</v>
          </cell>
          <cell r="D230" t="str">
            <v>SIERRA</v>
          </cell>
          <cell r="E230" t="str">
            <v>ANCASH</v>
          </cell>
          <cell r="F230" t="str">
            <v>SIHUAS</v>
          </cell>
          <cell r="G230" t="str">
            <v>SAN JUAN</v>
          </cell>
          <cell r="H230">
            <v>6530</v>
          </cell>
          <cell r="I230">
            <v>239</v>
          </cell>
          <cell r="J230">
            <v>6291</v>
          </cell>
          <cell r="K230">
            <v>0.42</v>
          </cell>
          <cell r="L230">
            <v>50.291741205160683</v>
          </cell>
          <cell r="M230">
            <v>3.1571786265392028</v>
          </cell>
          <cell r="N230">
            <v>3.440322000947543</v>
          </cell>
          <cell r="O230">
            <v>3.2182716267575184</v>
          </cell>
          <cell r="P230">
            <v>2.6743177028490108</v>
          </cell>
          <cell r="Q230">
            <v>3.4263412696173146</v>
          </cell>
          <cell r="R230">
            <v>2.4779409375320247</v>
          </cell>
          <cell r="S230">
            <v>4.8927133714825493</v>
          </cell>
          <cell r="T230">
            <v>2.3130268326697077</v>
          </cell>
          <cell r="U230">
            <v>1.2929583512173242</v>
          </cell>
          <cell r="V230">
            <v>1.0106723390477947</v>
          </cell>
          <cell r="W230">
            <v>0.34218095083919864</v>
          </cell>
          <cell r="X230">
            <v>0.51864519300601064</v>
          </cell>
          <cell r="Y230">
            <v>7.6594532177074566</v>
          </cell>
          <cell r="Z230">
            <v>7.8291047360768511</v>
          </cell>
          <cell r="AA230">
            <v>0.84142851626490145</v>
          </cell>
          <cell r="AB230">
            <v>4.613703122284913</v>
          </cell>
          <cell r="AC230">
            <v>100</v>
          </cell>
          <cell r="AD230">
            <v>0.53448919831699881</v>
          </cell>
        </row>
        <row r="231">
          <cell r="C231" t="str">
            <v>021910</v>
          </cell>
          <cell r="D231" t="str">
            <v>SIERRA</v>
          </cell>
          <cell r="E231" t="str">
            <v>ANCASH</v>
          </cell>
          <cell r="F231" t="str">
            <v>SIHUAS</v>
          </cell>
          <cell r="G231" t="str">
            <v>SICSIBAMBA</v>
          </cell>
          <cell r="H231">
            <v>1811</v>
          </cell>
          <cell r="I231">
            <v>288</v>
          </cell>
          <cell r="J231">
            <v>1523</v>
          </cell>
          <cell r="K231">
            <v>0.42</v>
          </cell>
          <cell r="L231">
            <v>50.291741205160683</v>
          </cell>
          <cell r="M231">
            <v>3.1571786265392028</v>
          </cell>
          <cell r="N231">
            <v>3.440322000947543</v>
          </cell>
          <cell r="O231">
            <v>3.2182716267575184</v>
          </cell>
          <cell r="P231">
            <v>2.6743177028490108</v>
          </cell>
          <cell r="Q231">
            <v>3.4263412696173146</v>
          </cell>
          <cell r="R231">
            <v>2.4779409375320247</v>
          </cell>
          <cell r="S231">
            <v>4.8927133714825493</v>
          </cell>
          <cell r="T231">
            <v>2.3130268326697077</v>
          </cell>
          <cell r="U231">
            <v>1.2929583512173242</v>
          </cell>
          <cell r="V231">
            <v>1.0106723390477947</v>
          </cell>
          <cell r="W231">
            <v>0.34218095083919864</v>
          </cell>
          <cell r="X231">
            <v>0.51864519300601064</v>
          </cell>
          <cell r="Y231">
            <v>7.6594532177074566</v>
          </cell>
          <cell r="Z231">
            <v>7.8291047360768511</v>
          </cell>
          <cell r="AA231">
            <v>0.84142851626490145</v>
          </cell>
          <cell r="AB231">
            <v>4.613703122284913</v>
          </cell>
          <cell r="AC231">
            <v>100</v>
          </cell>
          <cell r="AD231">
            <v>0.53448919831699881</v>
          </cell>
        </row>
        <row r="232">
          <cell r="C232" t="str">
            <v>022002</v>
          </cell>
          <cell r="D232" t="str">
            <v>SIERRA</v>
          </cell>
          <cell r="E232" t="str">
            <v>ANCASH</v>
          </cell>
          <cell r="F232" t="str">
            <v>YUNGAY</v>
          </cell>
          <cell r="G232" t="str">
            <v>CASCAPARA</v>
          </cell>
          <cell r="H232">
            <v>2305</v>
          </cell>
          <cell r="I232">
            <v>177</v>
          </cell>
          <cell r="J232">
            <v>2128</v>
          </cell>
          <cell r="K232">
            <v>0.42</v>
          </cell>
          <cell r="L232">
            <v>50.291741205160683</v>
          </cell>
          <cell r="M232">
            <v>3.1571786265392028</v>
          </cell>
          <cell r="N232">
            <v>3.440322000947543</v>
          </cell>
          <cell r="O232">
            <v>3.2182716267575184</v>
          </cell>
          <cell r="P232">
            <v>2.6743177028490108</v>
          </cell>
          <cell r="Q232">
            <v>3.4263412696173146</v>
          </cell>
          <cell r="R232">
            <v>2.4779409375320247</v>
          </cell>
          <cell r="S232">
            <v>4.8927133714825493</v>
          </cell>
          <cell r="T232">
            <v>2.3130268326697077</v>
          </cell>
          <cell r="U232">
            <v>1.2929583512173242</v>
          </cell>
          <cell r="V232">
            <v>1.0106723390477947</v>
          </cell>
          <cell r="W232">
            <v>0.34218095083919864</v>
          </cell>
          <cell r="X232">
            <v>0.51864519300601064</v>
          </cell>
          <cell r="Y232">
            <v>7.6594532177074566</v>
          </cell>
          <cell r="Z232">
            <v>7.8291047360768511</v>
          </cell>
          <cell r="AA232">
            <v>0.84142851626490145</v>
          </cell>
          <cell r="AB232">
            <v>4.613703122284913</v>
          </cell>
          <cell r="AC232">
            <v>100</v>
          </cell>
          <cell r="AD232">
            <v>0.53448919831699881</v>
          </cell>
        </row>
        <row r="233">
          <cell r="C233" t="str">
            <v>022003</v>
          </cell>
          <cell r="D233" t="str">
            <v>SIERRA</v>
          </cell>
          <cell r="E233" t="str">
            <v>ANCASH</v>
          </cell>
          <cell r="F233" t="str">
            <v>YUNGAY</v>
          </cell>
          <cell r="G233" t="str">
            <v>MANCOS</v>
          </cell>
          <cell r="H233">
            <v>6948</v>
          </cell>
          <cell r="I233">
            <v>2112</v>
          </cell>
          <cell r="J233">
            <v>4836</v>
          </cell>
          <cell r="K233">
            <v>0.42</v>
          </cell>
          <cell r="L233">
            <v>48.16</v>
          </cell>
          <cell r="M233">
            <v>1.62</v>
          </cell>
          <cell r="N233">
            <v>1.57</v>
          </cell>
          <cell r="O233">
            <v>2.16</v>
          </cell>
          <cell r="P233">
            <v>2.62</v>
          </cell>
          <cell r="Q233">
            <v>3.83</v>
          </cell>
          <cell r="R233">
            <v>3.65</v>
          </cell>
          <cell r="S233">
            <v>7.18</v>
          </cell>
          <cell r="T233">
            <v>2.58</v>
          </cell>
          <cell r="U233">
            <v>1.1599999999999999</v>
          </cell>
          <cell r="V233">
            <v>0.91</v>
          </cell>
          <cell r="W233">
            <v>0.25</v>
          </cell>
          <cell r="X233">
            <v>0.71</v>
          </cell>
          <cell r="Y233">
            <v>12.68</v>
          </cell>
          <cell r="Z233">
            <v>9.51</v>
          </cell>
          <cell r="AA233">
            <v>0.38</v>
          </cell>
          <cell r="AB233">
            <v>1.03</v>
          </cell>
          <cell r="AC233">
            <v>99.999999999999986</v>
          </cell>
          <cell r="AD233">
            <v>0.49779999999999996</v>
          </cell>
        </row>
        <row r="234">
          <cell r="C234" t="str">
            <v>022004</v>
          </cell>
          <cell r="D234" t="str">
            <v>SIERRA</v>
          </cell>
          <cell r="E234" t="str">
            <v>ANCASH</v>
          </cell>
          <cell r="F234" t="str">
            <v>YUNGAY</v>
          </cell>
          <cell r="G234" t="str">
            <v>MATACOTO</v>
          </cell>
          <cell r="H234">
            <v>1647</v>
          </cell>
          <cell r="I234">
            <v>243</v>
          </cell>
          <cell r="J234">
            <v>1404</v>
          </cell>
          <cell r="K234">
            <v>0.42</v>
          </cell>
          <cell r="L234">
            <v>50.291741205160683</v>
          </cell>
          <cell r="M234">
            <v>3.1571786265392028</v>
          </cell>
          <cell r="N234">
            <v>3.440322000947543</v>
          </cell>
          <cell r="O234">
            <v>3.2182716267575184</v>
          </cell>
          <cell r="P234">
            <v>2.6743177028490108</v>
          </cell>
          <cell r="Q234">
            <v>3.4263412696173146</v>
          </cell>
          <cell r="R234">
            <v>2.4779409375320247</v>
          </cell>
          <cell r="S234">
            <v>4.8927133714825493</v>
          </cell>
          <cell r="T234">
            <v>2.3130268326697077</v>
          </cell>
          <cell r="U234">
            <v>1.2929583512173242</v>
          </cell>
          <cell r="V234">
            <v>1.0106723390477947</v>
          </cell>
          <cell r="W234">
            <v>0.34218095083919864</v>
          </cell>
          <cell r="X234">
            <v>0.51864519300601064</v>
          </cell>
          <cell r="Y234">
            <v>7.6594532177074566</v>
          </cell>
          <cell r="Z234">
            <v>7.8291047360768511</v>
          </cell>
          <cell r="AA234">
            <v>0.84142851626490145</v>
          </cell>
          <cell r="AB234">
            <v>4.613703122284913</v>
          </cell>
          <cell r="AC234">
            <v>100</v>
          </cell>
          <cell r="AD234">
            <v>0.53448919831699881</v>
          </cell>
        </row>
        <row r="235">
          <cell r="C235" t="str">
            <v>022006</v>
          </cell>
          <cell r="D235" t="str">
            <v>SIERRA</v>
          </cell>
          <cell r="E235" t="str">
            <v>ANCASH</v>
          </cell>
          <cell r="F235" t="str">
            <v>YUNGAY</v>
          </cell>
          <cell r="G235" t="str">
            <v>RANRAHIRCA</v>
          </cell>
          <cell r="H235">
            <v>2692</v>
          </cell>
          <cell r="I235">
            <v>895</v>
          </cell>
          <cell r="J235">
            <v>1797</v>
          </cell>
          <cell r="K235">
            <v>0.42</v>
          </cell>
          <cell r="L235">
            <v>50.291741205160683</v>
          </cell>
          <cell r="M235">
            <v>3.1571786265392028</v>
          </cell>
          <cell r="N235">
            <v>3.440322000947543</v>
          </cell>
          <cell r="O235">
            <v>3.2182716267575184</v>
          </cell>
          <cell r="P235">
            <v>2.6743177028490108</v>
          </cell>
          <cell r="Q235">
            <v>3.4263412696173146</v>
          </cell>
          <cell r="R235">
            <v>2.4779409375320247</v>
          </cell>
          <cell r="S235">
            <v>4.8927133714825493</v>
          </cell>
          <cell r="T235">
            <v>2.3130268326697077</v>
          </cell>
          <cell r="U235">
            <v>1.2929583512173242</v>
          </cell>
          <cell r="V235">
            <v>1.0106723390477947</v>
          </cell>
          <cell r="W235">
            <v>0.34218095083919864</v>
          </cell>
          <cell r="X235">
            <v>0.51864519300601064</v>
          </cell>
          <cell r="Y235">
            <v>7.6594532177074566</v>
          </cell>
          <cell r="Z235">
            <v>7.8291047360768511</v>
          </cell>
          <cell r="AA235">
            <v>0.84142851626490145</v>
          </cell>
          <cell r="AB235">
            <v>4.613703122284913</v>
          </cell>
          <cell r="AC235">
            <v>100</v>
          </cell>
          <cell r="AD235">
            <v>0.53448919831699881</v>
          </cell>
        </row>
        <row r="236">
          <cell r="C236" t="str">
            <v>022007</v>
          </cell>
          <cell r="D236" t="str">
            <v>SIERRA</v>
          </cell>
          <cell r="E236" t="str">
            <v>ANCASH</v>
          </cell>
          <cell r="F236" t="str">
            <v>YUNGAY</v>
          </cell>
          <cell r="G236" t="str">
            <v>SHUPLUY</v>
          </cell>
          <cell r="H236">
            <v>2399</v>
          </cell>
          <cell r="I236">
            <v>182</v>
          </cell>
          <cell r="J236">
            <v>2217</v>
          </cell>
          <cell r="K236">
            <v>0.42</v>
          </cell>
          <cell r="L236">
            <v>50.291741205160683</v>
          </cell>
          <cell r="M236">
            <v>3.1571786265392028</v>
          </cell>
          <cell r="N236">
            <v>3.440322000947543</v>
          </cell>
          <cell r="O236">
            <v>3.2182716267575184</v>
          </cell>
          <cell r="P236">
            <v>2.6743177028490108</v>
          </cell>
          <cell r="Q236">
            <v>3.4263412696173146</v>
          </cell>
          <cell r="R236">
            <v>2.4779409375320247</v>
          </cell>
          <cell r="S236">
            <v>4.8927133714825493</v>
          </cell>
          <cell r="T236">
            <v>2.3130268326697077</v>
          </cell>
          <cell r="U236">
            <v>1.2929583512173242</v>
          </cell>
          <cell r="V236">
            <v>1.0106723390477947</v>
          </cell>
          <cell r="W236">
            <v>0.34218095083919864</v>
          </cell>
          <cell r="X236">
            <v>0.51864519300601064</v>
          </cell>
          <cell r="Y236">
            <v>7.6594532177074566</v>
          </cell>
          <cell r="Z236">
            <v>7.8291047360768511</v>
          </cell>
          <cell r="AA236">
            <v>0.84142851626490145</v>
          </cell>
          <cell r="AB236">
            <v>4.613703122284913</v>
          </cell>
          <cell r="AC236">
            <v>100</v>
          </cell>
          <cell r="AD236">
            <v>0.53448919831699881</v>
          </cell>
        </row>
        <row r="237">
          <cell r="C237" t="str">
            <v>022008</v>
          </cell>
          <cell r="D237" t="str">
            <v>SIERRA</v>
          </cell>
          <cell r="E237" t="str">
            <v>ANCASH</v>
          </cell>
          <cell r="F237" t="str">
            <v>YUNGAY</v>
          </cell>
          <cell r="G237" t="str">
            <v>YANAMA</v>
          </cell>
          <cell r="H237">
            <v>6960</v>
          </cell>
          <cell r="I237">
            <v>555</v>
          </cell>
          <cell r="J237">
            <v>6405</v>
          </cell>
          <cell r="K237">
            <v>0.42</v>
          </cell>
          <cell r="L237">
            <v>50.291741205160683</v>
          </cell>
          <cell r="M237">
            <v>3.1571786265392028</v>
          </cell>
          <cell r="N237">
            <v>3.440322000947543</v>
          </cell>
          <cell r="O237">
            <v>3.2182716267575184</v>
          </cell>
          <cell r="P237">
            <v>2.6743177028490108</v>
          </cell>
          <cell r="Q237">
            <v>3.4263412696173146</v>
          </cell>
          <cell r="R237">
            <v>2.4779409375320247</v>
          </cell>
          <cell r="S237">
            <v>4.8927133714825493</v>
          </cell>
          <cell r="T237">
            <v>2.3130268326697077</v>
          </cell>
          <cell r="U237">
            <v>1.2929583512173242</v>
          </cell>
          <cell r="V237">
            <v>1.0106723390477947</v>
          </cell>
          <cell r="W237">
            <v>0.34218095083919864</v>
          </cell>
          <cell r="X237">
            <v>0.51864519300601064</v>
          </cell>
          <cell r="Y237">
            <v>7.6594532177074566</v>
          </cell>
          <cell r="Z237">
            <v>7.8291047360768511</v>
          </cell>
          <cell r="AA237">
            <v>0.84142851626490145</v>
          </cell>
          <cell r="AB237">
            <v>4.613703122284913</v>
          </cell>
          <cell r="AC237">
            <v>100</v>
          </cell>
          <cell r="AD237">
            <v>0.53448919831699881</v>
          </cell>
        </row>
        <row r="238">
          <cell r="C238" t="str">
            <v>030102</v>
          </cell>
          <cell r="D238" t="str">
            <v>SIERRA</v>
          </cell>
          <cell r="E238" t="str">
            <v>APURIMAC</v>
          </cell>
          <cell r="F238" t="str">
            <v>ABANCAY</v>
          </cell>
          <cell r="G238" t="str">
            <v>CHACOCHE</v>
          </cell>
          <cell r="H238">
            <v>1217</v>
          </cell>
          <cell r="I238">
            <v>879</v>
          </cell>
          <cell r="J238">
            <v>338</v>
          </cell>
          <cell r="K238">
            <v>0.42</v>
          </cell>
          <cell r="L238">
            <v>50.291741205160683</v>
          </cell>
          <cell r="M238">
            <v>3.1571786265392028</v>
          </cell>
          <cell r="N238">
            <v>3.440322000947543</v>
          </cell>
          <cell r="O238">
            <v>3.2182716267575184</v>
          </cell>
          <cell r="P238">
            <v>2.6743177028490108</v>
          </cell>
          <cell r="Q238">
            <v>3.4263412696173146</v>
          </cell>
          <cell r="R238">
            <v>2.4779409375320247</v>
          </cell>
          <cell r="S238">
            <v>4.8927133714825493</v>
          </cell>
          <cell r="T238">
            <v>2.3130268326697077</v>
          </cell>
          <cell r="U238">
            <v>1.2929583512173242</v>
          </cell>
          <cell r="V238">
            <v>1.0106723390477947</v>
          </cell>
          <cell r="W238">
            <v>0.34218095083919864</v>
          </cell>
          <cell r="X238">
            <v>0.51864519300601064</v>
          </cell>
          <cell r="Y238">
            <v>7.6594532177074566</v>
          </cell>
          <cell r="Z238">
            <v>7.8291047360768511</v>
          </cell>
          <cell r="AA238">
            <v>0.84142851626490145</v>
          </cell>
          <cell r="AB238">
            <v>4.613703122284913</v>
          </cell>
          <cell r="AC238">
            <v>100</v>
          </cell>
          <cell r="AD238">
            <v>0.53448919831699881</v>
          </cell>
        </row>
        <row r="239">
          <cell r="C239" t="str">
            <v>030103</v>
          </cell>
          <cell r="D239" t="str">
            <v>SIERRA</v>
          </cell>
          <cell r="E239" t="str">
            <v>APURIMAC</v>
          </cell>
          <cell r="F239" t="str">
            <v>ABANCAY</v>
          </cell>
          <cell r="G239" t="str">
            <v>CIRCA</v>
          </cell>
          <cell r="H239">
            <v>2506</v>
          </cell>
          <cell r="I239">
            <v>343</v>
          </cell>
          <cell r="J239">
            <v>2163</v>
          </cell>
          <cell r="K239">
            <v>0.42</v>
          </cell>
          <cell r="L239">
            <v>50.291741205160683</v>
          </cell>
          <cell r="M239">
            <v>3.1571786265392028</v>
          </cell>
          <cell r="N239">
            <v>3.440322000947543</v>
          </cell>
          <cell r="O239">
            <v>3.2182716267575184</v>
          </cell>
          <cell r="P239">
            <v>2.6743177028490108</v>
          </cell>
          <cell r="Q239">
            <v>3.4263412696173146</v>
          </cell>
          <cell r="R239">
            <v>2.4779409375320247</v>
          </cell>
          <cell r="S239">
            <v>4.8927133714825493</v>
          </cell>
          <cell r="T239">
            <v>2.3130268326697077</v>
          </cell>
          <cell r="U239">
            <v>1.2929583512173242</v>
          </cell>
          <cell r="V239">
            <v>1.0106723390477947</v>
          </cell>
          <cell r="W239">
            <v>0.34218095083919864</v>
          </cell>
          <cell r="X239">
            <v>0.51864519300601064</v>
          </cell>
          <cell r="Y239">
            <v>7.6594532177074566</v>
          </cell>
          <cell r="Z239">
            <v>7.8291047360768511</v>
          </cell>
          <cell r="AA239">
            <v>0.84142851626490145</v>
          </cell>
          <cell r="AB239">
            <v>4.613703122284913</v>
          </cell>
          <cell r="AC239">
            <v>100</v>
          </cell>
          <cell r="AD239">
            <v>0.53448919831699881</v>
          </cell>
        </row>
        <row r="240">
          <cell r="C240" t="str">
            <v>030105</v>
          </cell>
          <cell r="D240" t="str">
            <v>SIERRA</v>
          </cell>
          <cell r="E240" t="str">
            <v>APURIMAC</v>
          </cell>
          <cell r="F240" t="str">
            <v>ABANCAY</v>
          </cell>
          <cell r="G240" t="str">
            <v>HUANIPACA</v>
          </cell>
          <cell r="H240">
            <v>4750</v>
          </cell>
          <cell r="I240">
            <v>958</v>
          </cell>
          <cell r="J240">
            <v>3792</v>
          </cell>
          <cell r="K240">
            <v>0.42</v>
          </cell>
          <cell r="L240">
            <v>50.291741205160683</v>
          </cell>
          <cell r="M240">
            <v>3.1571786265392028</v>
          </cell>
          <cell r="N240">
            <v>3.440322000947543</v>
          </cell>
          <cell r="O240">
            <v>3.2182716267575184</v>
          </cell>
          <cell r="P240">
            <v>2.6743177028490108</v>
          </cell>
          <cell r="Q240">
            <v>3.4263412696173146</v>
          </cell>
          <cell r="R240">
            <v>2.4779409375320247</v>
          </cell>
          <cell r="S240">
            <v>4.8927133714825493</v>
          </cell>
          <cell r="T240">
            <v>2.3130268326697077</v>
          </cell>
          <cell r="U240">
            <v>1.2929583512173242</v>
          </cell>
          <cell r="V240">
            <v>1.0106723390477947</v>
          </cell>
          <cell r="W240">
            <v>0.34218095083919864</v>
          </cell>
          <cell r="X240">
            <v>0.51864519300601064</v>
          </cell>
          <cell r="Y240">
            <v>7.6594532177074566</v>
          </cell>
          <cell r="Z240">
            <v>7.8291047360768511</v>
          </cell>
          <cell r="AA240">
            <v>0.84142851626490145</v>
          </cell>
          <cell r="AB240">
            <v>4.613703122284913</v>
          </cell>
          <cell r="AC240">
            <v>100</v>
          </cell>
          <cell r="AD240">
            <v>0.53448919831699881</v>
          </cell>
        </row>
        <row r="241">
          <cell r="C241" t="str">
            <v>030106</v>
          </cell>
          <cell r="D241" t="str">
            <v>SIERRA</v>
          </cell>
          <cell r="E241" t="str">
            <v>APURIMAC</v>
          </cell>
          <cell r="F241" t="str">
            <v>ABANCAY</v>
          </cell>
          <cell r="G241" t="str">
            <v>LAMBRAMA</v>
          </cell>
          <cell r="H241">
            <v>5558</v>
          </cell>
          <cell r="I241">
            <v>1696</v>
          </cell>
          <cell r="J241">
            <v>3862</v>
          </cell>
          <cell r="K241">
            <v>0.42</v>
          </cell>
          <cell r="L241">
            <v>50.291741205160683</v>
          </cell>
          <cell r="M241">
            <v>3.1571786265392028</v>
          </cell>
          <cell r="N241">
            <v>3.440322000947543</v>
          </cell>
          <cell r="O241">
            <v>3.2182716267575184</v>
          </cell>
          <cell r="P241">
            <v>2.6743177028490108</v>
          </cell>
          <cell r="Q241">
            <v>3.4263412696173146</v>
          </cell>
          <cell r="R241">
            <v>2.4779409375320247</v>
          </cell>
          <cell r="S241">
            <v>4.8927133714825493</v>
          </cell>
          <cell r="T241">
            <v>2.3130268326697077</v>
          </cell>
          <cell r="U241">
            <v>1.2929583512173242</v>
          </cell>
          <cell r="V241">
            <v>1.0106723390477947</v>
          </cell>
          <cell r="W241">
            <v>0.34218095083919864</v>
          </cell>
          <cell r="X241">
            <v>0.51864519300601064</v>
          </cell>
          <cell r="Y241">
            <v>7.6594532177074566</v>
          </cell>
          <cell r="Z241">
            <v>7.8291047360768511</v>
          </cell>
          <cell r="AA241">
            <v>0.84142851626490145</v>
          </cell>
          <cell r="AB241">
            <v>4.613703122284913</v>
          </cell>
          <cell r="AC241">
            <v>100</v>
          </cell>
          <cell r="AD241">
            <v>0.53448919831699881</v>
          </cell>
        </row>
        <row r="242">
          <cell r="C242" t="str">
            <v>030107</v>
          </cell>
          <cell r="D242" t="str">
            <v>SIERRA</v>
          </cell>
          <cell r="E242" t="str">
            <v>APURIMAC</v>
          </cell>
          <cell r="F242" t="str">
            <v>ABANCAY</v>
          </cell>
          <cell r="G242" t="str">
            <v>PICHIRHUA</v>
          </cell>
          <cell r="H242">
            <v>4027</v>
          </cell>
          <cell r="I242">
            <v>476</v>
          </cell>
          <cell r="J242">
            <v>3551</v>
          </cell>
          <cell r="K242">
            <v>0.42</v>
          </cell>
          <cell r="L242">
            <v>50.291741205160683</v>
          </cell>
          <cell r="M242">
            <v>3.1571786265392028</v>
          </cell>
          <cell r="N242">
            <v>3.440322000947543</v>
          </cell>
          <cell r="O242">
            <v>3.2182716267575184</v>
          </cell>
          <cell r="P242">
            <v>2.6743177028490108</v>
          </cell>
          <cell r="Q242">
            <v>3.4263412696173146</v>
          </cell>
          <cell r="R242">
            <v>2.4779409375320247</v>
          </cell>
          <cell r="S242">
            <v>4.8927133714825493</v>
          </cell>
          <cell r="T242">
            <v>2.3130268326697077</v>
          </cell>
          <cell r="U242">
            <v>1.2929583512173242</v>
          </cell>
          <cell r="V242">
            <v>1.0106723390477947</v>
          </cell>
          <cell r="W242">
            <v>0.34218095083919864</v>
          </cell>
          <cell r="X242">
            <v>0.51864519300601064</v>
          </cell>
          <cell r="Y242">
            <v>7.6594532177074566</v>
          </cell>
          <cell r="Z242">
            <v>7.8291047360768511</v>
          </cell>
          <cell r="AA242">
            <v>0.84142851626490145</v>
          </cell>
          <cell r="AB242">
            <v>4.613703122284913</v>
          </cell>
          <cell r="AC242">
            <v>100</v>
          </cell>
          <cell r="AD242">
            <v>0.53448919831699881</v>
          </cell>
        </row>
        <row r="243">
          <cell r="C243" t="str">
            <v>030108</v>
          </cell>
          <cell r="D243" t="str">
            <v>SIERRA</v>
          </cell>
          <cell r="E243" t="str">
            <v>APURIMAC</v>
          </cell>
          <cell r="F243" t="str">
            <v>ABANCAY</v>
          </cell>
          <cell r="G243" t="str">
            <v>SAN PEDRO DE CACHORA</v>
          </cell>
          <cell r="H243">
            <v>3843</v>
          </cell>
          <cell r="I243">
            <v>877</v>
          </cell>
          <cell r="J243">
            <v>2966</v>
          </cell>
          <cell r="K243">
            <v>0.42</v>
          </cell>
          <cell r="L243">
            <v>50.291741205160683</v>
          </cell>
          <cell r="M243">
            <v>3.1571786265392028</v>
          </cell>
          <cell r="N243">
            <v>3.440322000947543</v>
          </cell>
          <cell r="O243">
            <v>3.2182716267575184</v>
          </cell>
          <cell r="P243">
            <v>2.6743177028490108</v>
          </cell>
          <cell r="Q243">
            <v>3.4263412696173146</v>
          </cell>
          <cell r="R243">
            <v>2.4779409375320247</v>
          </cell>
          <cell r="S243">
            <v>4.8927133714825493</v>
          </cell>
          <cell r="T243">
            <v>2.3130268326697077</v>
          </cell>
          <cell r="U243">
            <v>1.2929583512173242</v>
          </cell>
          <cell r="V243">
            <v>1.0106723390477947</v>
          </cell>
          <cell r="W243">
            <v>0.34218095083919864</v>
          </cell>
          <cell r="X243">
            <v>0.51864519300601064</v>
          </cell>
          <cell r="Y243">
            <v>7.6594532177074566</v>
          </cell>
          <cell r="Z243">
            <v>7.8291047360768511</v>
          </cell>
          <cell r="AA243">
            <v>0.84142851626490145</v>
          </cell>
          <cell r="AB243">
            <v>4.613703122284913</v>
          </cell>
          <cell r="AC243">
            <v>100</v>
          </cell>
          <cell r="AD243">
            <v>0.53448919831699881</v>
          </cell>
        </row>
        <row r="244">
          <cell r="C244" t="str">
            <v>030109</v>
          </cell>
          <cell r="D244" t="str">
            <v>SIERRA</v>
          </cell>
          <cell r="E244" t="str">
            <v>APURIMAC</v>
          </cell>
          <cell r="F244" t="str">
            <v>ABANCAY</v>
          </cell>
          <cell r="G244" t="str">
            <v>TAMBURCO</v>
          </cell>
          <cell r="H244">
            <v>9870</v>
          </cell>
          <cell r="I244">
            <v>7515</v>
          </cell>
          <cell r="J244">
            <v>2355</v>
          </cell>
          <cell r="K244">
            <v>0.42</v>
          </cell>
          <cell r="L244">
            <v>65.81</v>
          </cell>
          <cell r="M244">
            <v>1.22</v>
          </cell>
          <cell r="N244">
            <v>1.44</v>
          </cell>
          <cell r="O244">
            <v>2.74</v>
          </cell>
          <cell r="P244">
            <v>1.93</v>
          </cell>
          <cell r="Q244">
            <v>2.29</v>
          </cell>
          <cell r="R244">
            <v>1.0900000000000001</v>
          </cell>
          <cell r="S244">
            <v>4.97</v>
          </cell>
          <cell r="T244">
            <v>1.9</v>
          </cell>
          <cell r="U244">
            <v>0.82</v>
          </cell>
          <cell r="V244">
            <v>0.18</v>
          </cell>
          <cell r="W244">
            <v>0.01</v>
          </cell>
          <cell r="X244">
            <v>0.36</v>
          </cell>
          <cell r="Y244">
            <v>10.050000000000001</v>
          </cell>
          <cell r="Z244">
            <v>2.2999999999999998</v>
          </cell>
          <cell r="AA244">
            <v>0.2</v>
          </cell>
          <cell r="AB244">
            <v>2.69</v>
          </cell>
          <cell r="AC244">
            <v>100.00000000000001</v>
          </cell>
          <cell r="AD244">
            <v>0.67030000000000001</v>
          </cell>
        </row>
        <row r="245">
          <cell r="C245" t="str">
            <v>030202</v>
          </cell>
          <cell r="D245" t="str">
            <v>SIERRA</v>
          </cell>
          <cell r="E245" t="str">
            <v>APURIMAC</v>
          </cell>
          <cell r="F245" t="str">
            <v>ANDAHUAYLAS</v>
          </cell>
          <cell r="G245" t="str">
            <v>ANDARAPA</v>
          </cell>
          <cell r="H245">
            <v>6346</v>
          </cell>
          <cell r="I245">
            <v>568</v>
          </cell>
          <cell r="J245">
            <v>5778</v>
          </cell>
          <cell r="K245">
            <v>0.42</v>
          </cell>
          <cell r="L245">
            <v>50.291741205160683</v>
          </cell>
          <cell r="M245">
            <v>3.1571786265392028</v>
          </cell>
          <cell r="N245">
            <v>3.440322000947543</v>
          </cell>
          <cell r="O245">
            <v>3.2182716267575184</v>
          </cell>
          <cell r="P245">
            <v>2.6743177028490108</v>
          </cell>
          <cell r="Q245">
            <v>3.4263412696173146</v>
          </cell>
          <cell r="R245">
            <v>2.4779409375320247</v>
          </cell>
          <cell r="S245">
            <v>4.8927133714825493</v>
          </cell>
          <cell r="T245">
            <v>2.3130268326697077</v>
          </cell>
          <cell r="U245">
            <v>1.2929583512173242</v>
          </cell>
          <cell r="V245">
            <v>1.0106723390477947</v>
          </cell>
          <cell r="W245">
            <v>0.34218095083919864</v>
          </cell>
          <cell r="X245">
            <v>0.51864519300601064</v>
          </cell>
          <cell r="Y245">
            <v>7.6594532177074566</v>
          </cell>
          <cell r="Z245">
            <v>7.8291047360768511</v>
          </cell>
          <cell r="AA245">
            <v>0.84142851626490145</v>
          </cell>
          <cell r="AB245">
            <v>4.613703122284913</v>
          </cell>
          <cell r="AC245">
            <v>100</v>
          </cell>
          <cell r="AD245">
            <v>0.53448919831699881</v>
          </cell>
        </row>
        <row r="246">
          <cell r="C246" t="str">
            <v>030203</v>
          </cell>
          <cell r="D246" t="str">
            <v>SIERRA</v>
          </cell>
          <cell r="E246" t="str">
            <v>APURIMAC</v>
          </cell>
          <cell r="F246" t="str">
            <v>ANDAHUAYLAS</v>
          </cell>
          <cell r="G246" t="str">
            <v>CHIARA</v>
          </cell>
          <cell r="H246">
            <v>1333</v>
          </cell>
          <cell r="I246">
            <v>802</v>
          </cell>
          <cell r="J246">
            <v>531</v>
          </cell>
          <cell r="K246">
            <v>0.42</v>
          </cell>
          <cell r="L246">
            <v>50.291741205160683</v>
          </cell>
          <cell r="M246">
            <v>3.1571786265392028</v>
          </cell>
          <cell r="N246">
            <v>3.440322000947543</v>
          </cell>
          <cell r="O246">
            <v>3.2182716267575184</v>
          </cell>
          <cell r="P246">
            <v>2.6743177028490108</v>
          </cell>
          <cell r="Q246">
            <v>3.4263412696173146</v>
          </cell>
          <cell r="R246">
            <v>2.4779409375320247</v>
          </cell>
          <cell r="S246">
            <v>4.8927133714825493</v>
          </cell>
          <cell r="T246">
            <v>2.3130268326697077</v>
          </cell>
          <cell r="U246">
            <v>1.2929583512173242</v>
          </cell>
          <cell r="V246">
            <v>1.0106723390477947</v>
          </cell>
          <cell r="W246">
            <v>0.34218095083919864</v>
          </cell>
          <cell r="X246">
            <v>0.51864519300601064</v>
          </cell>
          <cell r="Y246">
            <v>7.6594532177074566</v>
          </cell>
          <cell r="Z246">
            <v>7.8291047360768511</v>
          </cell>
          <cell r="AA246">
            <v>0.84142851626490145</v>
          </cell>
          <cell r="AB246">
            <v>4.613703122284913</v>
          </cell>
          <cell r="AC246">
            <v>100</v>
          </cell>
          <cell r="AD246">
            <v>0.53448919831699881</v>
          </cell>
        </row>
        <row r="247">
          <cell r="C247" t="str">
            <v>030204</v>
          </cell>
          <cell r="D247" t="str">
            <v>SIERRA</v>
          </cell>
          <cell r="E247" t="str">
            <v>APURIMAC</v>
          </cell>
          <cell r="F247" t="str">
            <v>ANDAHUAYLAS</v>
          </cell>
          <cell r="G247" t="str">
            <v>HUANCARAMA</v>
          </cell>
          <cell r="H247">
            <v>7409</v>
          </cell>
          <cell r="I247">
            <v>3355</v>
          </cell>
          <cell r="J247">
            <v>4054</v>
          </cell>
          <cell r="K247">
            <v>0.42</v>
          </cell>
          <cell r="L247">
            <v>44.5</v>
          </cell>
          <cell r="M247">
            <v>6.1</v>
          </cell>
          <cell r="N247">
            <v>4.53</v>
          </cell>
          <cell r="O247">
            <v>4.01</v>
          </cell>
          <cell r="P247">
            <v>1.1000000000000001</v>
          </cell>
          <cell r="Q247">
            <v>4.26</v>
          </cell>
          <cell r="R247">
            <v>2.97</v>
          </cell>
          <cell r="S247">
            <v>8.59</v>
          </cell>
          <cell r="T247">
            <v>5.04</v>
          </cell>
          <cell r="U247">
            <v>0.43</v>
          </cell>
          <cell r="V247">
            <v>0.34</v>
          </cell>
          <cell r="W247">
            <v>0.17</v>
          </cell>
          <cell r="X247">
            <v>0</v>
          </cell>
          <cell r="Y247">
            <v>6.02</v>
          </cell>
          <cell r="Z247">
            <v>3.01</v>
          </cell>
          <cell r="AA247">
            <v>0.24</v>
          </cell>
          <cell r="AB247">
            <v>8.69</v>
          </cell>
          <cell r="AC247">
            <v>100.00000000000001</v>
          </cell>
          <cell r="AD247">
            <v>0.50600000000000001</v>
          </cell>
        </row>
        <row r="248">
          <cell r="C248" t="str">
            <v>030205</v>
          </cell>
          <cell r="D248" t="str">
            <v>SIERRA</v>
          </cell>
          <cell r="E248" t="str">
            <v>APURIMAC</v>
          </cell>
          <cell r="F248" t="str">
            <v>ANDAHUAYLAS</v>
          </cell>
          <cell r="G248" t="str">
            <v>HUANCARAY</v>
          </cell>
          <cell r="H248">
            <v>4615</v>
          </cell>
          <cell r="I248">
            <v>431</v>
          </cell>
          <cell r="J248">
            <v>4184</v>
          </cell>
          <cell r="K248">
            <v>0.42</v>
          </cell>
          <cell r="L248">
            <v>50.291741205160683</v>
          </cell>
          <cell r="M248">
            <v>3.1571786265392028</v>
          </cell>
          <cell r="N248">
            <v>3.440322000947543</v>
          </cell>
          <cell r="O248">
            <v>3.2182716267575184</v>
          </cell>
          <cell r="P248">
            <v>2.6743177028490108</v>
          </cell>
          <cell r="Q248">
            <v>3.4263412696173146</v>
          </cell>
          <cell r="R248">
            <v>2.4779409375320247</v>
          </cell>
          <cell r="S248">
            <v>4.8927133714825493</v>
          </cell>
          <cell r="T248">
            <v>2.3130268326697077</v>
          </cell>
          <cell r="U248">
            <v>1.2929583512173242</v>
          </cell>
          <cell r="V248">
            <v>1.0106723390477947</v>
          </cell>
          <cell r="W248">
            <v>0.34218095083919864</v>
          </cell>
          <cell r="X248">
            <v>0.51864519300601064</v>
          </cell>
          <cell r="Y248">
            <v>7.6594532177074566</v>
          </cell>
          <cell r="Z248">
            <v>7.8291047360768511</v>
          </cell>
          <cell r="AA248">
            <v>0.84142851626490145</v>
          </cell>
          <cell r="AB248">
            <v>4.613703122284913</v>
          </cell>
          <cell r="AC248">
            <v>100</v>
          </cell>
          <cell r="AD248">
            <v>0.53448919831699881</v>
          </cell>
        </row>
        <row r="249">
          <cell r="C249" t="str">
            <v>030206</v>
          </cell>
          <cell r="D249" t="str">
            <v>SIERRA</v>
          </cell>
          <cell r="E249" t="str">
            <v>APURIMAC</v>
          </cell>
          <cell r="F249" t="str">
            <v>ANDAHUAYLAS</v>
          </cell>
          <cell r="G249" t="str">
            <v>HUAYANA</v>
          </cell>
          <cell r="H249">
            <v>1056</v>
          </cell>
          <cell r="I249">
            <v>593</v>
          </cell>
          <cell r="J249">
            <v>463</v>
          </cell>
          <cell r="K249">
            <v>0.42</v>
          </cell>
          <cell r="L249">
            <v>50.291741205160683</v>
          </cell>
          <cell r="M249">
            <v>3.1571786265392028</v>
          </cell>
          <cell r="N249">
            <v>3.440322000947543</v>
          </cell>
          <cell r="O249">
            <v>3.2182716267575184</v>
          </cell>
          <cell r="P249">
            <v>2.6743177028490108</v>
          </cell>
          <cell r="Q249">
            <v>3.4263412696173146</v>
          </cell>
          <cell r="R249">
            <v>2.4779409375320247</v>
          </cell>
          <cell r="S249">
            <v>4.8927133714825493</v>
          </cell>
          <cell r="T249">
            <v>2.3130268326697077</v>
          </cell>
          <cell r="U249">
            <v>1.2929583512173242</v>
          </cell>
          <cell r="V249">
            <v>1.0106723390477947</v>
          </cell>
          <cell r="W249">
            <v>0.34218095083919864</v>
          </cell>
          <cell r="X249">
            <v>0.51864519300601064</v>
          </cell>
          <cell r="Y249">
            <v>7.6594532177074566</v>
          </cell>
          <cell r="Z249">
            <v>7.8291047360768511</v>
          </cell>
          <cell r="AA249">
            <v>0.84142851626490145</v>
          </cell>
          <cell r="AB249">
            <v>4.613703122284913</v>
          </cell>
          <cell r="AC249">
            <v>100</v>
          </cell>
          <cell r="AD249">
            <v>0.53448919831699881</v>
          </cell>
        </row>
        <row r="250">
          <cell r="C250" t="str">
            <v>030207</v>
          </cell>
          <cell r="D250" t="str">
            <v>SIERRA</v>
          </cell>
          <cell r="E250" t="str">
            <v>APURIMAC</v>
          </cell>
          <cell r="F250" t="str">
            <v>ANDAHUAYLAS</v>
          </cell>
          <cell r="G250" t="str">
            <v>KISHUARA</v>
          </cell>
          <cell r="H250">
            <v>9300</v>
          </cell>
          <cell r="I250">
            <v>1581</v>
          </cell>
          <cell r="J250">
            <v>7719</v>
          </cell>
          <cell r="K250">
            <v>0.42</v>
          </cell>
          <cell r="L250">
            <v>50.291741205160683</v>
          </cell>
          <cell r="M250">
            <v>3.1571786265392028</v>
          </cell>
          <cell r="N250">
            <v>3.440322000947543</v>
          </cell>
          <cell r="O250">
            <v>3.2182716267575184</v>
          </cell>
          <cell r="P250">
            <v>2.6743177028490108</v>
          </cell>
          <cell r="Q250">
            <v>3.4263412696173146</v>
          </cell>
          <cell r="R250">
            <v>2.4779409375320247</v>
          </cell>
          <cell r="S250">
            <v>4.8927133714825493</v>
          </cell>
          <cell r="T250">
            <v>2.3130268326697077</v>
          </cell>
          <cell r="U250">
            <v>1.2929583512173242</v>
          </cell>
          <cell r="V250">
            <v>1.0106723390477947</v>
          </cell>
          <cell r="W250">
            <v>0.34218095083919864</v>
          </cell>
          <cell r="X250">
            <v>0.51864519300601064</v>
          </cell>
          <cell r="Y250">
            <v>7.6594532177074566</v>
          </cell>
          <cell r="Z250">
            <v>7.8291047360768511</v>
          </cell>
          <cell r="AA250">
            <v>0.84142851626490145</v>
          </cell>
          <cell r="AB250">
            <v>4.613703122284913</v>
          </cell>
          <cell r="AC250">
            <v>100</v>
          </cell>
          <cell r="AD250">
            <v>0.53448919831699881</v>
          </cell>
        </row>
        <row r="251">
          <cell r="C251" t="str">
            <v>030208</v>
          </cell>
          <cell r="D251" t="str">
            <v>SIERRA</v>
          </cell>
          <cell r="E251" t="str">
            <v>APURIMAC</v>
          </cell>
          <cell r="F251" t="str">
            <v>ANDAHUAYLAS</v>
          </cell>
          <cell r="G251" t="str">
            <v>PACOBAMBA</v>
          </cell>
          <cell r="H251">
            <v>4724</v>
          </cell>
          <cell r="I251">
            <v>356</v>
          </cell>
          <cell r="J251">
            <v>4368</v>
          </cell>
          <cell r="K251">
            <v>0.42</v>
          </cell>
          <cell r="L251">
            <v>50.291741205160683</v>
          </cell>
          <cell r="M251">
            <v>3.1571786265392028</v>
          </cell>
          <cell r="N251">
            <v>3.440322000947543</v>
          </cell>
          <cell r="O251">
            <v>3.2182716267575184</v>
          </cell>
          <cell r="P251">
            <v>2.6743177028490108</v>
          </cell>
          <cell r="Q251">
            <v>3.4263412696173146</v>
          </cell>
          <cell r="R251">
            <v>2.4779409375320247</v>
          </cell>
          <cell r="S251">
            <v>4.8927133714825493</v>
          </cell>
          <cell r="T251">
            <v>2.3130268326697077</v>
          </cell>
          <cell r="U251">
            <v>1.2929583512173242</v>
          </cell>
          <cell r="V251">
            <v>1.0106723390477947</v>
          </cell>
          <cell r="W251">
            <v>0.34218095083919864</v>
          </cell>
          <cell r="X251">
            <v>0.51864519300601064</v>
          </cell>
          <cell r="Y251">
            <v>7.6594532177074566</v>
          </cell>
          <cell r="Z251">
            <v>7.8291047360768511</v>
          </cell>
          <cell r="AA251">
            <v>0.84142851626490145</v>
          </cell>
          <cell r="AB251">
            <v>4.613703122284913</v>
          </cell>
          <cell r="AC251">
            <v>100</v>
          </cell>
          <cell r="AD251">
            <v>0.53448919831699881</v>
          </cell>
        </row>
        <row r="252">
          <cell r="C252" t="str">
            <v>030209</v>
          </cell>
          <cell r="D252" t="str">
            <v>SIERRA</v>
          </cell>
          <cell r="E252" t="str">
            <v>APURIMAC</v>
          </cell>
          <cell r="F252" t="str">
            <v>ANDAHUAYLAS</v>
          </cell>
          <cell r="G252" t="str">
            <v>PACUCHA</v>
          </cell>
          <cell r="H252">
            <v>9891</v>
          </cell>
          <cell r="I252">
            <v>1148</v>
          </cell>
          <cell r="J252">
            <v>8743</v>
          </cell>
          <cell r="K252">
            <v>0.42</v>
          </cell>
          <cell r="L252">
            <v>50.291741205160683</v>
          </cell>
          <cell r="M252">
            <v>3.1571786265392028</v>
          </cell>
          <cell r="N252">
            <v>3.440322000947543</v>
          </cell>
          <cell r="O252">
            <v>3.2182716267575184</v>
          </cell>
          <cell r="P252">
            <v>2.6743177028490108</v>
          </cell>
          <cell r="Q252">
            <v>3.4263412696173146</v>
          </cell>
          <cell r="R252">
            <v>2.4779409375320247</v>
          </cell>
          <cell r="S252">
            <v>4.8927133714825493</v>
          </cell>
          <cell r="T252">
            <v>2.3130268326697077</v>
          </cell>
          <cell r="U252">
            <v>1.2929583512173242</v>
          </cell>
          <cell r="V252">
            <v>1.0106723390477947</v>
          </cell>
          <cell r="W252">
            <v>0.34218095083919864</v>
          </cell>
          <cell r="X252">
            <v>0.51864519300601064</v>
          </cell>
          <cell r="Y252">
            <v>7.6594532177074566</v>
          </cell>
          <cell r="Z252">
            <v>7.8291047360768511</v>
          </cell>
          <cell r="AA252">
            <v>0.84142851626490145</v>
          </cell>
          <cell r="AB252">
            <v>4.613703122284913</v>
          </cell>
          <cell r="AC252">
            <v>100</v>
          </cell>
          <cell r="AD252">
            <v>0.53448919831699881</v>
          </cell>
        </row>
        <row r="253">
          <cell r="C253" t="str">
            <v>030210</v>
          </cell>
          <cell r="D253" t="str">
            <v>SIERRA</v>
          </cell>
          <cell r="E253" t="str">
            <v>APURIMAC</v>
          </cell>
          <cell r="F253" t="str">
            <v>ANDAHUAYLAS</v>
          </cell>
          <cell r="G253" t="str">
            <v>PAMPACHIRI</v>
          </cell>
          <cell r="H253">
            <v>2795</v>
          </cell>
          <cell r="I253">
            <v>779</v>
          </cell>
          <cell r="J253">
            <v>2016</v>
          </cell>
          <cell r="K253">
            <v>0.42</v>
          </cell>
          <cell r="L253">
            <v>50.291741205160683</v>
          </cell>
          <cell r="M253">
            <v>3.1571786265392028</v>
          </cell>
          <cell r="N253">
            <v>3.440322000947543</v>
          </cell>
          <cell r="O253">
            <v>3.2182716267575184</v>
          </cell>
          <cell r="P253">
            <v>2.6743177028490108</v>
          </cell>
          <cell r="Q253">
            <v>3.4263412696173146</v>
          </cell>
          <cell r="R253">
            <v>2.4779409375320247</v>
          </cell>
          <cell r="S253">
            <v>4.8927133714825493</v>
          </cell>
          <cell r="T253">
            <v>2.3130268326697077</v>
          </cell>
          <cell r="U253">
            <v>1.2929583512173242</v>
          </cell>
          <cell r="V253">
            <v>1.0106723390477947</v>
          </cell>
          <cell r="W253">
            <v>0.34218095083919864</v>
          </cell>
          <cell r="X253">
            <v>0.51864519300601064</v>
          </cell>
          <cell r="Y253">
            <v>7.6594532177074566</v>
          </cell>
          <cell r="Z253">
            <v>7.8291047360768511</v>
          </cell>
          <cell r="AA253">
            <v>0.84142851626490145</v>
          </cell>
          <cell r="AB253">
            <v>4.613703122284913</v>
          </cell>
          <cell r="AC253">
            <v>100</v>
          </cell>
          <cell r="AD253">
            <v>0.53448919831699881</v>
          </cell>
        </row>
        <row r="254">
          <cell r="C254" t="str">
            <v>030211</v>
          </cell>
          <cell r="D254" t="str">
            <v>SIERRA</v>
          </cell>
          <cell r="E254" t="str">
            <v>APURIMAC</v>
          </cell>
          <cell r="F254" t="str">
            <v>ANDAHUAYLAS</v>
          </cell>
          <cell r="G254" t="str">
            <v>POMACOCHA</v>
          </cell>
          <cell r="H254">
            <v>1043</v>
          </cell>
          <cell r="I254">
            <v>742</v>
          </cell>
          <cell r="J254">
            <v>301</v>
          </cell>
          <cell r="K254">
            <v>0.42</v>
          </cell>
          <cell r="L254">
            <v>50.291741205160683</v>
          </cell>
          <cell r="M254">
            <v>3.1571786265392028</v>
          </cell>
          <cell r="N254">
            <v>3.440322000947543</v>
          </cell>
          <cell r="O254">
            <v>3.2182716267575184</v>
          </cell>
          <cell r="P254">
            <v>2.6743177028490108</v>
          </cell>
          <cell r="Q254">
            <v>3.4263412696173146</v>
          </cell>
          <cell r="R254">
            <v>2.4779409375320247</v>
          </cell>
          <cell r="S254">
            <v>4.8927133714825493</v>
          </cell>
          <cell r="T254">
            <v>2.3130268326697077</v>
          </cell>
          <cell r="U254">
            <v>1.2929583512173242</v>
          </cell>
          <cell r="V254">
            <v>1.0106723390477947</v>
          </cell>
          <cell r="W254">
            <v>0.34218095083919864</v>
          </cell>
          <cell r="X254">
            <v>0.51864519300601064</v>
          </cell>
          <cell r="Y254">
            <v>7.6594532177074566</v>
          </cell>
          <cell r="Z254">
            <v>7.8291047360768511</v>
          </cell>
          <cell r="AA254">
            <v>0.84142851626490145</v>
          </cell>
          <cell r="AB254">
            <v>4.613703122284913</v>
          </cell>
          <cell r="AC254">
            <v>100</v>
          </cell>
          <cell r="AD254">
            <v>0.53448919831699881</v>
          </cell>
        </row>
        <row r="255">
          <cell r="C255" t="str">
            <v>030212</v>
          </cell>
          <cell r="D255" t="str">
            <v>SIERRA</v>
          </cell>
          <cell r="E255" t="str">
            <v>APURIMAC</v>
          </cell>
          <cell r="F255" t="str">
            <v>ANDAHUAYLAS</v>
          </cell>
          <cell r="G255" t="str">
            <v>SAN ANTONIO DE CACHI</v>
          </cell>
          <cell r="H255">
            <v>3202</v>
          </cell>
          <cell r="I255">
            <v>1337</v>
          </cell>
          <cell r="J255">
            <v>1865</v>
          </cell>
          <cell r="K255">
            <v>0.42</v>
          </cell>
          <cell r="L255">
            <v>50.291741205160683</v>
          </cell>
          <cell r="M255">
            <v>3.1571786265392028</v>
          </cell>
          <cell r="N255">
            <v>3.440322000947543</v>
          </cell>
          <cell r="O255">
            <v>3.2182716267575184</v>
          </cell>
          <cell r="P255">
            <v>2.6743177028490108</v>
          </cell>
          <cell r="Q255">
            <v>3.4263412696173146</v>
          </cell>
          <cell r="R255">
            <v>2.4779409375320247</v>
          </cell>
          <cell r="S255">
            <v>4.8927133714825493</v>
          </cell>
          <cell r="T255">
            <v>2.3130268326697077</v>
          </cell>
          <cell r="U255">
            <v>1.2929583512173242</v>
          </cell>
          <cell r="V255">
            <v>1.0106723390477947</v>
          </cell>
          <cell r="W255">
            <v>0.34218095083919864</v>
          </cell>
          <cell r="X255">
            <v>0.51864519300601064</v>
          </cell>
          <cell r="Y255">
            <v>7.6594532177074566</v>
          </cell>
          <cell r="Z255">
            <v>7.8291047360768511</v>
          </cell>
          <cell r="AA255">
            <v>0.84142851626490145</v>
          </cell>
          <cell r="AB255">
            <v>4.613703122284913</v>
          </cell>
          <cell r="AC255">
            <v>100</v>
          </cell>
          <cell r="AD255">
            <v>0.53448919831699881</v>
          </cell>
        </row>
        <row r="256">
          <cell r="C256" t="str">
            <v>030214</v>
          </cell>
          <cell r="D256" t="str">
            <v>SIERRA</v>
          </cell>
          <cell r="E256" t="str">
            <v>APURIMAC</v>
          </cell>
          <cell r="F256" t="str">
            <v>ANDAHUAYLAS</v>
          </cell>
          <cell r="G256" t="str">
            <v>SAN MIGUEL DE CHACCRAMPA</v>
          </cell>
          <cell r="H256">
            <v>2065</v>
          </cell>
          <cell r="I256">
            <v>774</v>
          </cell>
          <cell r="J256">
            <v>1291</v>
          </cell>
          <cell r="K256">
            <v>0.42</v>
          </cell>
          <cell r="L256">
            <v>50.291741205160683</v>
          </cell>
          <cell r="M256">
            <v>3.1571786265392028</v>
          </cell>
          <cell r="N256">
            <v>3.440322000947543</v>
          </cell>
          <cell r="O256">
            <v>3.2182716267575184</v>
          </cell>
          <cell r="P256">
            <v>2.6743177028490108</v>
          </cell>
          <cell r="Q256">
            <v>3.4263412696173146</v>
          </cell>
          <cell r="R256">
            <v>2.4779409375320247</v>
          </cell>
          <cell r="S256">
            <v>4.8927133714825493</v>
          </cell>
          <cell r="T256">
            <v>2.3130268326697077</v>
          </cell>
          <cell r="U256">
            <v>1.2929583512173242</v>
          </cell>
          <cell r="V256">
            <v>1.0106723390477947</v>
          </cell>
          <cell r="W256">
            <v>0.34218095083919864</v>
          </cell>
          <cell r="X256">
            <v>0.51864519300601064</v>
          </cell>
          <cell r="Y256">
            <v>7.6594532177074566</v>
          </cell>
          <cell r="Z256">
            <v>7.8291047360768511</v>
          </cell>
          <cell r="AA256">
            <v>0.84142851626490145</v>
          </cell>
          <cell r="AB256">
            <v>4.613703122284913</v>
          </cell>
          <cell r="AC256">
            <v>100</v>
          </cell>
          <cell r="AD256">
            <v>0.53448919831699881</v>
          </cell>
        </row>
        <row r="257">
          <cell r="C257" t="str">
            <v>030215</v>
          </cell>
          <cell r="D257" t="str">
            <v>SIERRA</v>
          </cell>
          <cell r="E257" t="str">
            <v>APURIMAC</v>
          </cell>
          <cell r="F257" t="str">
            <v>ANDAHUAYLAS</v>
          </cell>
          <cell r="G257" t="str">
            <v>SANTA MARIA DE CHICMO</v>
          </cell>
          <cell r="H257">
            <v>9866</v>
          </cell>
          <cell r="I257">
            <v>4796</v>
          </cell>
          <cell r="J257">
            <v>5070</v>
          </cell>
          <cell r="K257">
            <v>0.42</v>
          </cell>
          <cell r="L257">
            <v>50.291741205160683</v>
          </cell>
          <cell r="M257">
            <v>3.1571786265392028</v>
          </cell>
          <cell r="N257">
            <v>3.440322000947543</v>
          </cell>
          <cell r="O257">
            <v>3.2182716267575184</v>
          </cell>
          <cell r="P257">
            <v>2.6743177028490108</v>
          </cell>
          <cell r="Q257">
            <v>3.4263412696173146</v>
          </cell>
          <cell r="R257">
            <v>2.4779409375320247</v>
          </cell>
          <cell r="S257">
            <v>4.8927133714825493</v>
          </cell>
          <cell r="T257">
            <v>2.3130268326697077</v>
          </cell>
          <cell r="U257">
            <v>1.2929583512173242</v>
          </cell>
          <cell r="V257">
            <v>1.0106723390477947</v>
          </cell>
          <cell r="W257">
            <v>0.34218095083919864</v>
          </cell>
          <cell r="X257">
            <v>0.51864519300601064</v>
          </cell>
          <cell r="Y257">
            <v>7.6594532177074566</v>
          </cell>
          <cell r="Z257">
            <v>7.8291047360768511</v>
          </cell>
          <cell r="AA257">
            <v>0.84142851626490145</v>
          </cell>
          <cell r="AB257">
            <v>4.613703122284913</v>
          </cell>
          <cell r="AC257">
            <v>100</v>
          </cell>
          <cell r="AD257">
            <v>0.53448919831699881</v>
          </cell>
        </row>
        <row r="258">
          <cell r="C258" t="str">
            <v>030217</v>
          </cell>
          <cell r="D258" t="str">
            <v>SIERRA</v>
          </cell>
          <cell r="E258" t="str">
            <v>APURIMAC</v>
          </cell>
          <cell r="F258" t="str">
            <v>ANDAHUAYLAS</v>
          </cell>
          <cell r="G258" t="str">
            <v>TUMAY HUARACA</v>
          </cell>
          <cell r="H258">
            <v>2427</v>
          </cell>
          <cell r="I258">
            <v>827</v>
          </cell>
          <cell r="J258">
            <v>1600</v>
          </cell>
          <cell r="K258">
            <v>0.42</v>
          </cell>
          <cell r="L258">
            <v>50.291741205160683</v>
          </cell>
          <cell r="M258">
            <v>3.1571786265392028</v>
          </cell>
          <cell r="N258">
            <v>3.440322000947543</v>
          </cell>
          <cell r="O258">
            <v>3.2182716267575184</v>
          </cell>
          <cell r="P258">
            <v>2.6743177028490108</v>
          </cell>
          <cell r="Q258">
            <v>3.4263412696173146</v>
          </cell>
          <cell r="R258">
            <v>2.4779409375320247</v>
          </cell>
          <cell r="S258">
            <v>4.8927133714825493</v>
          </cell>
          <cell r="T258">
            <v>2.3130268326697077</v>
          </cell>
          <cell r="U258">
            <v>1.2929583512173242</v>
          </cell>
          <cell r="V258">
            <v>1.0106723390477947</v>
          </cell>
          <cell r="W258">
            <v>0.34218095083919864</v>
          </cell>
          <cell r="X258">
            <v>0.51864519300601064</v>
          </cell>
          <cell r="Y258">
            <v>7.6594532177074566</v>
          </cell>
          <cell r="Z258">
            <v>7.8291047360768511</v>
          </cell>
          <cell r="AA258">
            <v>0.84142851626490145</v>
          </cell>
          <cell r="AB258">
            <v>4.613703122284913</v>
          </cell>
          <cell r="AC258">
            <v>100</v>
          </cell>
          <cell r="AD258">
            <v>0.53448919831699881</v>
          </cell>
        </row>
        <row r="259">
          <cell r="C259" t="str">
            <v>030218</v>
          </cell>
          <cell r="D259" t="str">
            <v>SIERRA</v>
          </cell>
          <cell r="E259" t="str">
            <v>APURIMAC</v>
          </cell>
          <cell r="F259" t="str">
            <v>ANDAHUAYLAS</v>
          </cell>
          <cell r="G259" t="str">
            <v>TURPO</v>
          </cell>
          <cell r="H259">
            <v>4165</v>
          </cell>
          <cell r="I259">
            <v>1293</v>
          </cell>
          <cell r="J259">
            <v>2872</v>
          </cell>
          <cell r="K259">
            <v>0.42</v>
          </cell>
          <cell r="L259">
            <v>50.291741205160683</v>
          </cell>
          <cell r="M259">
            <v>3.1571786265392028</v>
          </cell>
          <cell r="N259">
            <v>3.440322000947543</v>
          </cell>
          <cell r="O259">
            <v>3.2182716267575184</v>
          </cell>
          <cell r="P259">
            <v>2.6743177028490108</v>
          </cell>
          <cell r="Q259">
            <v>3.4263412696173146</v>
          </cell>
          <cell r="R259">
            <v>2.4779409375320247</v>
          </cell>
          <cell r="S259">
            <v>4.8927133714825493</v>
          </cell>
          <cell r="T259">
            <v>2.3130268326697077</v>
          </cell>
          <cell r="U259">
            <v>1.2929583512173242</v>
          </cell>
          <cell r="V259">
            <v>1.0106723390477947</v>
          </cell>
          <cell r="W259">
            <v>0.34218095083919864</v>
          </cell>
          <cell r="X259">
            <v>0.51864519300601064</v>
          </cell>
          <cell r="Y259">
            <v>7.6594532177074566</v>
          </cell>
          <cell r="Z259">
            <v>7.8291047360768511</v>
          </cell>
          <cell r="AA259">
            <v>0.84142851626490145</v>
          </cell>
          <cell r="AB259">
            <v>4.613703122284913</v>
          </cell>
          <cell r="AC259">
            <v>100</v>
          </cell>
          <cell r="AD259">
            <v>0.53448919831699881</v>
          </cell>
        </row>
        <row r="260">
          <cell r="C260" t="str">
            <v>030219</v>
          </cell>
          <cell r="D260" t="str">
            <v>SIERRA</v>
          </cell>
          <cell r="E260" t="str">
            <v>APURIMAC</v>
          </cell>
          <cell r="F260" t="str">
            <v>ANDAHUAYLAS</v>
          </cell>
          <cell r="G260" t="str">
            <v>KAQUIABAMBA</v>
          </cell>
          <cell r="H260">
            <v>2978</v>
          </cell>
          <cell r="I260">
            <v>1641</v>
          </cell>
          <cell r="J260">
            <v>1337</v>
          </cell>
          <cell r="K260">
            <v>0.42</v>
          </cell>
          <cell r="L260">
            <v>54.83</v>
          </cell>
          <cell r="M260">
            <v>6.53</v>
          </cell>
          <cell r="N260">
            <v>1</v>
          </cell>
          <cell r="O260">
            <v>0.86</v>
          </cell>
          <cell r="P260">
            <v>2.0499999999999998</v>
          </cell>
          <cell r="Q260">
            <v>2.37</v>
          </cell>
          <cell r="R260">
            <v>2.79</v>
          </cell>
          <cell r="S260">
            <v>2.63</v>
          </cell>
          <cell r="T260">
            <v>7.23</v>
          </cell>
          <cell r="U260">
            <v>1.29</v>
          </cell>
          <cell r="V260">
            <v>0.95</v>
          </cell>
          <cell r="W260">
            <v>0.56999999999999995</v>
          </cell>
          <cell r="X260">
            <v>0.59</v>
          </cell>
          <cell r="Y260">
            <v>1.0900000000000001</v>
          </cell>
          <cell r="Z260">
            <v>14.32</v>
          </cell>
          <cell r="AA260">
            <v>0.8</v>
          </cell>
          <cell r="AB260">
            <v>0.1</v>
          </cell>
          <cell r="AC260">
            <v>100.00000000000001</v>
          </cell>
          <cell r="AD260">
            <v>0.61360000000000003</v>
          </cell>
        </row>
        <row r="261">
          <cell r="C261" t="str">
            <v>030220</v>
          </cell>
          <cell r="D261" t="str">
            <v>SIERRA</v>
          </cell>
          <cell r="E261" t="str">
            <v>APURIMAC</v>
          </cell>
          <cell r="F261" t="str">
            <v>ANDAHUAYLAS</v>
          </cell>
          <cell r="G261" t="str">
            <v>JOSÉ MARÍA ARGUEDAS</v>
          </cell>
          <cell r="H261">
            <v>3834</v>
          </cell>
          <cell r="I261">
            <v>0</v>
          </cell>
          <cell r="J261">
            <v>3834</v>
          </cell>
          <cell r="K261">
            <v>0.42</v>
          </cell>
          <cell r="L261">
            <v>50.291741205160683</v>
          </cell>
          <cell r="M261">
            <v>3.1571786265392028</v>
          </cell>
          <cell r="N261">
            <v>3.440322000947543</v>
          </cell>
          <cell r="O261">
            <v>3.2182716267575184</v>
          </cell>
          <cell r="P261">
            <v>2.6743177028490108</v>
          </cell>
          <cell r="Q261">
            <v>3.4263412696173146</v>
          </cell>
          <cell r="R261">
            <v>2.4779409375320247</v>
          </cell>
          <cell r="S261">
            <v>4.8927133714825493</v>
          </cell>
          <cell r="T261">
            <v>2.3130268326697077</v>
          </cell>
          <cell r="U261">
            <v>1.2929583512173242</v>
          </cell>
          <cell r="V261">
            <v>1.0106723390477947</v>
          </cell>
          <cell r="W261">
            <v>0.34218095083919864</v>
          </cell>
          <cell r="X261">
            <v>0.51864519300601064</v>
          </cell>
          <cell r="Y261">
            <v>7.6594532177074566</v>
          </cell>
          <cell r="Z261">
            <v>7.8291047360768511</v>
          </cell>
          <cell r="AA261">
            <v>0.84142851626490145</v>
          </cell>
          <cell r="AB261">
            <v>4.613703122284913</v>
          </cell>
          <cell r="AC261">
            <v>100</v>
          </cell>
          <cell r="AD261">
            <v>0.53448919831699881</v>
          </cell>
        </row>
        <row r="262">
          <cell r="C262" t="str">
            <v>030301</v>
          </cell>
          <cell r="D262" t="str">
            <v>SIERRA</v>
          </cell>
          <cell r="E262" t="str">
            <v>APURIMAC</v>
          </cell>
          <cell r="F262" t="str">
            <v>ANTABAMBA</v>
          </cell>
          <cell r="G262" t="str">
            <v>ANTABAMBA</v>
          </cell>
          <cell r="H262">
            <v>3166</v>
          </cell>
          <cell r="I262">
            <v>2013</v>
          </cell>
          <cell r="J262">
            <v>1153</v>
          </cell>
          <cell r="K262">
            <v>0.28999999999999998</v>
          </cell>
          <cell r="L262">
            <v>49.58</v>
          </cell>
          <cell r="M262">
            <v>6.55</v>
          </cell>
          <cell r="N262">
            <v>2.06</v>
          </cell>
          <cell r="O262">
            <v>2.58</v>
          </cell>
          <cell r="P262">
            <v>1.1399999999999999</v>
          </cell>
          <cell r="Q262">
            <v>2.44</v>
          </cell>
          <cell r="R262">
            <v>2.19</v>
          </cell>
          <cell r="S262">
            <v>3.13</v>
          </cell>
          <cell r="T262">
            <v>0.9</v>
          </cell>
          <cell r="U262">
            <v>2.31</v>
          </cell>
          <cell r="V262">
            <v>1.38</v>
          </cell>
          <cell r="W262">
            <v>0.65</v>
          </cell>
          <cell r="X262">
            <v>0</v>
          </cell>
          <cell r="Y262">
            <v>5.17</v>
          </cell>
          <cell r="Z262">
            <v>6.44</v>
          </cell>
          <cell r="AA262">
            <v>0.86</v>
          </cell>
          <cell r="AB262">
            <v>12.62</v>
          </cell>
          <cell r="AC262">
            <v>100</v>
          </cell>
          <cell r="AD262">
            <v>0.56129999999999991</v>
          </cell>
        </row>
        <row r="263">
          <cell r="C263" t="str">
            <v>030302</v>
          </cell>
          <cell r="D263" t="str">
            <v>SIERRA</v>
          </cell>
          <cell r="E263" t="str">
            <v>APURIMAC</v>
          </cell>
          <cell r="F263" t="str">
            <v>ANTABAMBA</v>
          </cell>
          <cell r="G263" t="str">
            <v>EL ORO</v>
          </cell>
          <cell r="H263">
            <v>549</v>
          </cell>
          <cell r="I263">
            <v>364</v>
          </cell>
          <cell r="J263">
            <v>185</v>
          </cell>
          <cell r="K263">
            <v>0.42</v>
          </cell>
          <cell r="L263">
            <v>50.291741205160683</v>
          </cell>
          <cell r="M263">
            <v>3.1571786265392028</v>
          </cell>
          <cell r="N263">
            <v>3.440322000947543</v>
          </cell>
          <cell r="O263">
            <v>3.2182716267575184</v>
          </cell>
          <cell r="P263">
            <v>2.6743177028490108</v>
          </cell>
          <cell r="Q263">
            <v>3.4263412696173146</v>
          </cell>
          <cell r="R263">
            <v>2.4779409375320247</v>
          </cell>
          <cell r="S263">
            <v>4.8927133714825493</v>
          </cell>
          <cell r="T263">
            <v>2.3130268326697077</v>
          </cell>
          <cell r="U263">
            <v>1.2929583512173242</v>
          </cell>
          <cell r="V263">
            <v>1.0106723390477947</v>
          </cell>
          <cell r="W263">
            <v>0.34218095083919864</v>
          </cell>
          <cell r="X263">
            <v>0.51864519300601064</v>
          </cell>
          <cell r="Y263">
            <v>7.6594532177074566</v>
          </cell>
          <cell r="Z263">
            <v>7.8291047360768511</v>
          </cell>
          <cell r="AA263">
            <v>0.84142851626490145</v>
          </cell>
          <cell r="AB263">
            <v>4.613703122284913</v>
          </cell>
          <cell r="AC263">
            <v>100</v>
          </cell>
          <cell r="AD263">
            <v>0.53448919831699881</v>
          </cell>
        </row>
        <row r="264">
          <cell r="C264" t="str">
            <v>030303</v>
          </cell>
          <cell r="D264" t="str">
            <v>SIERRA</v>
          </cell>
          <cell r="E264" t="str">
            <v>APURIMAC</v>
          </cell>
          <cell r="F264" t="str">
            <v>ANTABAMBA</v>
          </cell>
          <cell r="G264" t="str">
            <v>HUAQUIRCA</v>
          </cell>
          <cell r="H264">
            <v>1567</v>
          </cell>
          <cell r="I264">
            <v>1224</v>
          </cell>
          <cell r="J264">
            <v>343</v>
          </cell>
          <cell r="K264">
            <v>0.42</v>
          </cell>
          <cell r="L264">
            <v>50.291741205160683</v>
          </cell>
          <cell r="M264">
            <v>3.1571786265392028</v>
          </cell>
          <cell r="N264">
            <v>3.440322000947543</v>
          </cell>
          <cell r="O264">
            <v>3.2182716267575184</v>
          </cell>
          <cell r="P264">
            <v>2.6743177028490108</v>
          </cell>
          <cell r="Q264">
            <v>3.4263412696173146</v>
          </cell>
          <cell r="R264">
            <v>2.4779409375320247</v>
          </cell>
          <cell r="S264">
            <v>4.8927133714825493</v>
          </cell>
          <cell r="T264">
            <v>2.3130268326697077</v>
          </cell>
          <cell r="U264">
            <v>1.2929583512173242</v>
          </cell>
          <cell r="V264">
            <v>1.0106723390477947</v>
          </cell>
          <cell r="W264">
            <v>0.34218095083919864</v>
          </cell>
          <cell r="X264">
            <v>0.51864519300601064</v>
          </cell>
          <cell r="Y264">
            <v>7.6594532177074566</v>
          </cell>
          <cell r="Z264">
            <v>7.8291047360768511</v>
          </cell>
          <cell r="AA264">
            <v>0.84142851626490145</v>
          </cell>
          <cell r="AB264">
            <v>4.613703122284913</v>
          </cell>
          <cell r="AC264">
            <v>100</v>
          </cell>
          <cell r="AD264">
            <v>0.53448919831699881</v>
          </cell>
        </row>
        <row r="265">
          <cell r="C265" t="str">
            <v>030304</v>
          </cell>
          <cell r="D265" t="str">
            <v>SIERRA</v>
          </cell>
          <cell r="E265" t="str">
            <v>APURIMAC</v>
          </cell>
          <cell r="F265" t="str">
            <v>ANTABAMBA</v>
          </cell>
          <cell r="G265" t="str">
            <v>JUAN ESPINOZA MEDRANO</v>
          </cell>
          <cell r="H265">
            <v>2049</v>
          </cell>
          <cell r="I265">
            <v>1747</v>
          </cell>
          <cell r="J265">
            <v>302</v>
          </cell>
          <cell r="K265">
            <v>0.27</v>
          </cell>
          <cell r="L265">
            <v>50.291741205160683</v>
          </cell>
          <cell r="M265">
            <v>3.1571786265392028</v>
          </cell>
          <cell r="N265">
            <v>3.440322000947543</v>
          </cell>
          <cell r="O265">
            <v>3.2182716267575184</v>
          </cell>
          <cell r="P265">
            <v>2.6743177028490108</v>
          </cell>
          <cell r="Q265">
            <v>3.4263412696173146</v>
          </cell>
          <cell r="R265">
            <v>2.4779409375320247</v>
          </cell>
          <cell r="S265">
            <v>4.8927133714825493</v>
          </cell>
          <cell r="T265">
            <v>2.3130268326697077</v>
          </cell>
          <cell r="U265">
            <v>1.2929583512173242</v>
          </cell>
          <cell r="V265">
            <v>1.0106723390477947</v>
          </cell>
          <cell r="W265">
            <v>0.34218095083919864</v>
          </cell>
          <cell r="X265">
            <v>0.51864519300601064</v>
          </cell>
          <cell r="Y265">
            <v>7.6594532177074566</v>
          </cell>
          <cell r="Z265">
            <v>7.8291047360768511</v>
          </cell>
          <cell r="AA265">
            <v>0.84142851626490145</v>
          </cell>
          <cell r="AB265">
            <v>4.613703122284913</v>
          </cell>
          <cell r="AC265">
            <v>100</v>
          </cell>
          <cell r="AD265">
            <v>0.53448919831699881</v>
          </cell>
        </row>
        <row r="266">
          <cell r="C266" t="str">
            <v>030305</v>
          </cell>
          <cell r="D266" t="str">
            <v>SIERRA</v>
          </cell>
          <cell r="E266" t="str">
            <v>APURIMAC</v>
          </cell>
          <cell r="F266" t="str">
            <v>ANTABAMBA</v>
          </cell>
          <cell r="G266" t="str">
            <v>OROPESA</v>
          </cell>
          <cell r="H266">
            <v>3113</v>
          </cell>
          <cell r="I266">
            <v>1771</v>
          </cell>
          <cell r="J266">
            <v>1342</v>
          </cell>
          <cell r="K266">
            <v>0.42</v>
          </cell>
          <cell r="L266">
            <v>50.291741205160683</v>
          </cell>
          <cell r="M266">
            <v>3.1571786265392028</v>
          </cell>
          <cell r="N266">
            <v>3.440322000947543</v>
          </cell>
          <cell r="O266">
            <v>3.2182716267575184</v>
          </cell>
          <cell r="P266">
            <v>2.6743177028490108</v>
          </cell>
          <cell r="Q266">
            <v>3.4263412696173146</v>
          </cell>
          <cell r="R266">
            <v>2.4779409375320247</v>
          </cell>
          <cell r="S266">
            <v>4.8927133714825493</v>
          </cell>
          <cell r="T266">
            <v>2.3130268326697077</v>
          </cell>
          <cell r="U266">
            <v>1.2929583512173242</v>
          </cell>
          <cell r="V266">
            <v>1.0106723390477947</v>
          </cell>
          <cell r="W266">
            <v>0.34218095083919864</v>
          </cell>
          <cell r="X266">
            <v>0.51864519300601064</v>
          </cell>
          <cell r="Y266">
            <v>7.6594532177074566</v>
          </cell>
          <cell r="Z266">
            <v>7.8291047360768511</v>
          </cell>
          <cell r="AA266">
            <v>0.84142851626490145</v>
          </cell>
          <cell r="AB266">
            <v>4.613703122284913</v>
          </cell>
          <cell r="AC266">
            <v>100</v>
          </cell>
          <cell r="AD266">
            <v>0.53448919831699881</v>
          </cell>
        </row>
        <row r="267">
          <cell r="C267" t="str">
            <v>030306</v>
          </cell>
          <cell r="D267" t="str">
            <v>SIERRA</v>
          </cell>
          <cell r="E267" t="str">
            <v>APURIMAC</v>
          </cell>
          <cell r="F267" t="str">
            <v>ANTABAMBA</v>
          </cell>
          <cell r="G267" t="str">
            <v>PACHACONAS</v>
          </cell>
          <cell r="H267">
            <v>1287</v>
          </cell>
          <cell r="I267">
            <v>1017</v>
          </cell>
          <cell r="J267">
            <v>270</v>
          </cell>
          <cell r="K267">
            <v>0.42</v>
          </cell>
          <cell r="L267">
            <v>50.291741205160683</v>
          </cell>
          <cell r="M267">
            <v>3.1571786265392028</v>
          </cell>
          <cell r="N267">
            <v>3.440322000947543</v>
          </cell>
          <cell r="O267">
            <v>3.2182716267575184</v>
          </cell>
          <cell r="P267">
            <v>2.6743177028490108</v>
          </cell>
          <cell r="Q267">
            <v>3.4263412696173146</v>
          </cell>
          <cell r="R267">
            <v>2.4779409375320247</v>
          </cell>
          <cell r="S267">
            <v>4.8927133714825493</v>
          </cell>
          <cell r="T267">
            <v>2.3130268326697077</v>
          </cell>
          <cell r="U267">
            <v>1.2929583512173242</v>
          </cell>
          <cell r="V267">
            <v>1.0106723390477947</v>
          </cell>
          <cell r="W267">
            <v>0.34218095083919864</v>
          </cell>
          <cell r="X267">
            <v>0.51864519300601064</v>
          </cell>
          <cell r="Y267">
            <v>7.6594532177074566</v>
          </cell>
          <cell r="Z267">
            <v>7.8291047360768511</v>
          </cell>
          <cell r="AA267">
            <v>0.84142851626490145</v>
          </cell>
          <cell r="AB267">
            <v>4.613703122284913</v>
          </cell>
          <cell r="AC267">
            <v>100</v>
          </cell>
          <cell r="AD267">
            <v>0.53448919831699881</v>
          </cell>
        </row>
        <row r="268">
          <cell r="C268" t="str">
            <v>030307</v>
          </cell>
          <cell r="D268" t="str">
            <v>SIERRA</v>
          </cell>
          <cell r="E268" t="str">
            <v>APURIMAC</v>
          </cell>
          <cell r="F268" t="str">
            <v>ANTABAMBA</v>
          </cell>
          <cell r="G268" t="str">
            <v>SABAINO</v>
          </cell>
          <cell r="H268">
            <v>1653</v>
          </cell>
          <cell r="I268">
            <v>1224</v>
          </cell>
          <cell r="J268">
            <v>429</v>
          </cell>
          <cell r="K268">
            <v>0.42</v>
          </cell>
          <cell r="L268">
            <v>50.291741205160683</v>
          </cell>
          <cell r="M268">
            <v>3.1571786265392028</v>
          </cell>
          <cell r="N268">
            <v>3.440322000947543</v>
          </cell>
          <cell r="O268">
            <v>3.2182716267575184</v>
          </cell>
          <cell r="P268">
            <v>2.6743177028490108</v>
          </cell>
          <cell r="Q268">
            <v>3.4263412696173146</v>
          </cell>
          <cell r="R268">
            <v>2.4779409375320247</v>
          </cell>
          <cell r="S268">
            <v>4.8927133714825493</v>
          </cell>
          <cell r="T268">
            <v>2.3130268326697077</v>
          </cell>
          <cell r="U268">
            <v>1.2929583512173242</v>
          </cell>
          <cell r="V268">
            <v>1.0106723390477947</v>
          </cell>
          <cell r="W268">
            <v>0.34218095083919864</v>
          </cell>
          <cell r="X268">
            <v>0.51864519300601064</v>
          </cell>
          <cell r="Y268">
            <v>7.6594532177074566</v>
          </cell>
          <cell r="Z268">
            <v>7.8291047360768511</v>
          </cell>
          <cell r="AA268">
            <v>0.84142851626490145</v>
          </cell>
          <cell r="AB268">
            <v>4.613703122284913</v>
          </cell>
          <cell r="AC268">
            <v>100</v>
          </cell>
          <cell r="AD268">
            <v>0.53448919831699881</v>
          </cell>
        </row>
        <row r="269">
          <cell r="C269" t="str">
            <v>030401</v>
          </cell>
          <cell r="D269" t="str">
            <v>SIERRA</v>
          </cell>
          <cell r="E269" t="str">
            <v>APURIMAC</v>
          </cell>
          <cell r="F269" t="str">
            <v>AYMARAES</v>
          </cell>
          <cell r="G269" t="str">
            <v>CHALHUANCA</v>
          </cell>
          <cell r="H269">
            <v>5047</v>
          </cell>
          <cell r="I269">
            <v>4032</v>
          </cell>
          <cell r="J269">
            <v>1015</v>
          </cell>
          <cell r="K269">
            <v>0.41599999999999998</v>
          </cell>
          <cell r="L269">
            <v>54.4</v>
          </cell>
          <cell r="M269">
            <v>1.75</v>
          </cell>
          <cell r="N269">
            <v>2.08</v>
          </cell>
          <cell r="O269">
            <v>1.63</v>
          </cell>
          <cell r="P269">
            <v>1.68</v>
          </cell>
          <cell r="Q269">
            <v>2.02</v>
          </cell>
          <cell r="R269">
            <v>2.2999999999999998</v>
          </cell>
          <cell r="S269">
            <v>2.99</v>
          </cell>
          <cell r="T269">
            <v>0.26</v>
          </cell>
          <cell r="U269">
            <v>1.54</v>
          </cell>
          <cell r="V269">
            <v>0.22</v>
          </cell>
          <cell r="W269">
            <v>0.17</v>
          </cell>
          <cell r="X269">
            <v>0.53</v>
          </cell>
          <cell r="Y269">
            <v>7.48</v>
          </cell>
          <cell r="Z269">
            <v>12.62</v>
          </cell>
          <cell r="AA269">
            <v>0.1</v>
          </cell>
          <cell r="AB269">
            <v>8.23</v>
          </cell>
          <cell r="AC269">
            <v>100.00000000000001</v>
          </cell>
          <cell r="AD269">
            <v>0.5615</v>
          </cell>
        </row>
        <row r="270">
          <cell r="C270" t="str">
            <v>030402</v>
          </cell>
          <cell r="D270" t="str">
            <v>SIERRA</v>
          </cell>
          <cell r="E270" t="str">
            <v>APURIMAC</v>
          </cell>
          <cell r="F270" t="str">
            <v>AYMARAES</v>
          </cell>
          <cell r="G270" t="str">
            <v>CAPAYA</v>
          </cell>
          <cell r="H270">
            <v>991</v>
          </cell>
          <cell r="I270">
            <v>376</v>
          </cell>
          <cell r="J270">
            <v>615</v>
          </cell>
          <cell r="K270">
            <v>0.42</v>
          </cell>
          <cell r="L270">
            <v>50.291741205160683</v>
          </cell>
          <cell r="M270">
            <v>3.1571786265392028</v>
          </cell>
          <cell r="N270">
            <v>3.440322000947543</v>
          </cell>
          <cell r="O270">
            <v>3.2182716267575184</v>
          </cell>
          <cell r="P270">
            <v>2.6743177028490108</v>
          </cell>
          <cell r="Q270">
            <v>3.4263412696173146</v>
          </cell>
          <cell r="R270">
            <v>2.4779409375320247</v>
          </cell>
          <cell r="S270">
            <v>4.8927133714825493</v>
          </cell>
          <cell r="T270">
            <v>2.3130268326697077</v>
          </cell>
          <cell r="U270">
            <v>1.2929583512173242</v>
          </cell>
          <cell r="V270">
            <v>1.0106723390477947</v>
          </cell>
          <cell r="W270">
            <v>0.34218095083919864</v>
          </cell>
          <cell r="X270">
            <v>0.51864519300601064</v>
          </cell>
          <cell r="Y270">
            <v>7.6594532177074566</v>
          </cell>
          <cell r="Z270">
            <v>7.8291047360768511</v>
          </cell>
          <cell r="AA270">
            <v>0.84142851626490145</v>
          </cell>
          <cell r="AB270">
            <v>4.613703122284913</v>
          </cell>
          <cell r="AC270">
            <v>100</v>
          </cell>
          <cell r="AD270">
            <v>0.53448919831699881</v>
          </cell>
        </row>
        <row r="271">
          <cell r="C271" t="str">
            <v>030403</v>
          </cell>
          <cell r="D271" t="str">
            <v>SIERRA</v>
          </cell>
          <cell r="E271" t="str">
            <v>APURIMAC</v>
          </cell>
          <cell r="F271" t="str">
            <v>AYMARAES</v>
          </cell>
          <cell r="G271" t="str">
            <v>CARAYBAMBA</v>
          </cell>
          <cell r="H271">
            <v>1482</v>
          </cell>
          <cell r="I271">
            <v>1373</v>
          </cell>
          <cell r="J271">
            <v>109</v>
          </cell>
          <cell r="K271">
            <v>0.42</v>
          </cell>
          <cell r="L271">
            <v>50.291741205160683</v>
          </cell>
          <cell r="M271">
            <v>3.1571786265392028</v>
          </cell>
          <cell r="N271">
            <v>3.440322000947543</v>
          </cell>
          <cell r="O271">
            <v>3.2182716267575184</v>
          </cell>
          <cell r="P271">
            <v>2.6743177028490108</v>
          </cell>
          <cell r="Q271">
            <v>3.4263412696173146</v>
          </cell>
          <cell r="R271">
            <v>2.4779409375320247</v>
          </cell>
          <cell r="S271">
            <v>4.8927133714825493</v>
          </cell>
          <cell r="T271">
            <v>2.3130268326697077</v>
          </cell>
          <cell r="U271">
            <v>1.2929583512173242</v>
          </cell>
          <cell r="V271">
            <v>1.0106723390477947</v>
          </cell>
          <cell r="W271">
            <v>0.34218095083919864</v>
          </cell>
          <cell r="X271">
            <v>0.51864519300601064</v>
          </cell>
          <cell r="Y271">
            <v>7.6594532177074566</v>
          </cell>
          <cell r="Z271">
            <v>7.8291047360768511</v>
          </cell>
          <cell r="AA271">
            <v>0.84142851626490145</v>
          </cell>
          <cell r="AB271">
            <v>4.613703122284913</v>
          </cell>
          <cell r="AC271">
            <v>100</v>
          </cell>
          <cell r="AD271">
            <v>0.53448919831699881</v>
          </cell>
        </row>
        <row r="272">
          <cell r="C272" t="str">
            <v>030404</v>
          </cell>
          <cell r="D272" t="str">
            <v>SIERRA</v>
          </cell>
          <cell r="E272" t="str">
            <v>APURIMAC</v>
          </cell>
          <cell r="F272" t="str">
            <v>AYMARAES</v>
          </cell>
          <cell r="G272" t="str">
            <v>CHAPIMARCA</v>
          </cell>
          <cell r="H272">
            <v>2145</v>
          </cell>
          <cell r="I272">
            <v>1122</v>
          </cell>
          <cell r="J272">
            <v>1023</v>
          </cell>
          <cell r="K272">
            <v>0.42</v>
          </cell>
          <cell r="L272">
            <v>50.291741205160683</v>
          </cell>
          <cell r="M272">
            <v>3.1571786265392028</v>
          </cell>
          <cell r="N272">
            <v>3.440322000947543</v>
          </cell>
          <cell r="O272">
            <v>3.2182716267575184</v>
          </cell>
          <cell r="P272">
            <v>2.6743177028490108</v>
          </cell>
          <cell r="Q272">
            <v>3.4263412696173146</v>
          </cell>
          <cell r="R272">
            <v>2.4779409375320247</v>
          </cell>
          <cell r="S272">
            <v>4.8927133714825493</v>
          </cell>
          <cell r="T272">
            <v>2.3130268326697077</v>
          </cell>
          <cell r="U272">
            <v>1.2929583512173242</v>
          </cell>
          <cell r="V272">
            <v>1.0106723390477947</v>
          </cell>
          <cell r="W272">
            <v>0.34218095083919864</v>
          </cell>
          <cell r="X272">
            <v>0.51864519300601064</v>
          </cell>
          <cell r="Y272">
            <v>7.6594532177074566</v>
          </cell>
          <cell r="Z272">
            <v>7.8291047360768511</v>
          </cell>
          <cell r="AA272">
            <v>0.84142851626490145</v>
          </cell>
          <cell r="AB272">
            <v>4.613703122284913</v>
          </cell>
          <cell r="AC272">
            <v>100</v>
          </cell>
          <cell r="AD272">
            <v>0.53448919831699881</v>
          </cell>
        </row>
        <row r="273">
          <cell r="C273" t="str">
            <v>030405</v>
          </cell>
          <cell r="D273" t="str">
            <v>SIERRA</v>
          </cell>
          <cell r="E273" t="str">
            <v>APURIMAC</v>
          </cell>
          <cell r="F273" t="str">
            <v>AYMARAES</v>
          </cell>
          <cell r="G273" t="str">
            <v>COLCABAMBA</v>
          </cell>
          <cell r="H273">
            <v>944</v>
          </cell>
          <cell r="I273">
            <v>639</v>
          </cell>
          <cell r="J273">
            <v>305</v>
          </cell>
          <cell r="K273">
            <v>0.42</v>
          </cell>
          <cell r="L273">
            <v>50.291741205160683</v>
          </cell>
          <cell r="M273">
            <v>3.1571786265392028</v>
          </cell>
          <cell r="N273">
            <v>3.440322000947543</v>
          </cell>
          <cell r="O273">
            <v>3.2182716267575184</v>
          </cell>
          <cell r="P273">
            <v>2.6743177028490108</v>
          </cell>
          <cell r="Q273">
            <v>3.4263412696173146</v>
          </cell>
          <cell r="R273">
            <v>2.4779409375320247</v>
          </cell>
          <cell r="S273">
            <v>4.8927133714825493</v>
          </cell>
          <cell r="T273">
            <v>2.3130268326697077</v>
          </cell>
          <cell r="U273">
            <v>1.2929583512173242</v>
          </cell>
          <cell r="V273">
            <v>1.0106723390477947</v>
          </cell>
          <cell r="W273">
            <v>0.34218095083919864</v>
          </cell>
          <cell r="X273">
            <v>0.51864519300601064</v>
          </cell>
          <cell r="Y273">
            <v>7.6594532177074566</v>
          </cell>
          <cell r="Z273">
            <v>7.8291047360768511</v>
          </cell>
          <cell r="AA273">
            <v>0.84142851626490145</v>
          </cell>
          <cell r="AB273">
            <v>4.613703122284913</v>
          </cell>
          <cell r="AC273">
            <v>100</v>
          </cell>
          <cell r="AD273">
            <v>0.53448919831699881</v>
          </cell>
        </row>
        <row r="274">
          <cell r="C274" t="str">
            <v>030406</v>
          </cell>
          <cell r="D274" t="str">
            <v>SIERRA</v>
          </cell>
          <cell r="E274" t="str">
            <v>APURIMAC</v>
          </cell>
          <cell r="F274" t="str">
            <v>AYMARAES</v>
          </cell>
          <cell r="G274" t="str">
            <v>COTARUSE</v>
          </cell>
          <cell r="H274">
            <v>5378</v>
          </cell>
          <cell r="I274">
            <v>1066</v>
          </cell>
          <cell r="J274">
            <v>4312</v>
          </cell>
          <cell r="K274">
            <v>0.42</v>
          </cell>
          <cell r="L274">
            <v>50.291741205160683</v>
          </cell>
          <cell r="M274">
            <v>3.1571786265392028</v>
          </cell>
          <cell r="N274">
            <v>3.440322000947543</v>
          </cell>
          <cell r="O274">
            <v>3.2182716267575184</v>
          </cell>
          <cell r="P274">
            <v>2.6743177028490108</v>
          </cell>
          <cell r="Q274">
            <v>3.4263412696173146</v>
          </cell>
          <cell r="R274">
            <v>2.4779409375320247</v>
          </cell>
          <cell r="S274">
            <v>4.8927133714825493</v>
          </cell>
          <cell r="T274">
            <v>2.3130268326697077</v>
          </cell>
          <cell r="U274">
            <v>1.2929583512173242</v>
          </cell>
          <cell r="V274">
            <v>1.0106723390477947</v>
          </cell>
          <cell r="W274">
            <v>0.34218095083919864</v>
          </cell>
          <cell r="X274">
            <v>0.51864519300601064</v>
          </cell>
          <cell r="Y274">
            <v>7.6594532177074566</v>
          </cell>
          <cell r="Z274">
            <v>7.8291047360768511</v>
          </cell>
          <cell r="AA274">
            <v>0.84142851626490145</v>
          </cell>
          <cell r="AB274">
            <v>4.613703122284913</v>
          </cell>
          <cell r="AC274">
            <v>100</v>
          </cell>
          <cell r="AD274">
            <v>0.53448919831699881</v>
          </cell>
        </row>
        <row r="275">
          <cell r="C275" t="str">
            <v>030407</v>
          </cell>
          <cell r="D275" t="str">
            <v>SIERRA</v>
          </cell>
          <cell r="E275" t="str">
            <v>APURIMAC</v>
          </cell>
          <cell r="F275" t="str">
            <v>AYMARAES</v>
          </cell>
          <cell r="G275" t="str">
            <v>IHUAYLLO</v>
          </cell>
          <cell r="H275">
            <v>732</v>
          </cell>
          <cell r="I275">
            <v>206</v>
          </cell>
          <cell r="J275">
            <v>526</v>
          </cell>
          <cell r="K275">
            <v>0.42</v>
          </cell>
          <cell r="L275">
            <v>50.291741205160683</v>
          </cell>
          <cell r="M275">
            <v>3.1571786265392028</v>
          </cell>
          <cell r="N275">
            <v>3.440322000947543</v>
          </cell>
          <cell r="O275">
            <v>3.2182716267575184</v>
          </cell>
          <cell r="P275">
            <v>2.6743177028490108</v>
          </cell>
          <cell r="Q275">
            <v>3.4263412696173146</v>
          </cell>
          <cell r="R275">
            <v>2.4779409375320247</v>
          </cell>
          <cell r="S275">
            <v>4.8927133714825493</v>
          </cell>
          <cell r="T275">
            <v>2.3130268326697077</v>
          </cell>
          <cell r="U275">
            <v>1.2929583512173242</v>
          </cell>
          <cell r="V275">
            <v>1.0106723390477947</v>
          </cell>
          <cell r="W275">
            <v>0.34218095083919864</v>
          </cell>
          <cell r="X275">
            <v>0.51864519300601064</v>
          </cell>
          <cell r="Y275">
            <v>7.6594532177074566</v>
          </cell>
          <cell r="Z275">
            <v>7.8291047360768511</v>
          </cell>
          <cell r="AA275">
            <v>0.84142851626490145</v>
          </cell>
          <cell r="AB275">
            <v>4.613703122284913</v>
          </cell>
          <cell r="AC275">
            <v>100</v>
          </cell>
          <cell r="AD275">
            <v>0.53448919831699881</v>
          </cell>
        </row>
        <row r="276">
          <cell r="C276" t="str">
            <v>030408</v>
          </cell>
          <cell r="D276" t="str">
            <v>SIERRA</v>
          </cell>
          <cell r="E276" t="str">
            <v>APURIMAC</v>
          </cell>
          <cell r="F276" t="str">
            <v>AYMARAES</v>
          </cell>
          <cell r="G276" t="str">
            <v>JUSTO APU SAHUARAURA</v>
          </cell>
          <cell r="H276">
            <v>1314</v>
          </cell>
          <cell r="I276">
            <v>483</v>
          </cell>
          <cell r="J276">
            <v>831</v>
          </cell>
          <cell r="K276">
            <v>0.42</v>
          </cell>
          <cell r="L276">
            <v>50.291741205160683</v>
          </cell>
          <cell r="M276">
            <v>3.1571786265392028</v>
          </cell>
          <cell r="N276">
            <v>3.440322000947543</v>
          </cell>
          <cell r="O276">
            <v>3.2182716267575184</v>
          </cell>
          <cell r="P276">
            <v>2.6743177028490108</v>
          </cell>
          <cell r="Q276">
            <v>3.4263412696173146</v>
          </cell>
          <cell r="R276">
            <v>2.4779409375320247</v>
          </cell>
          <cell r="S276">
            <v>4.8927133714825493</v>
          </cell>
          <cell r="T276">
            <v>2.3130268326697077</v>
          </cell>
          <cell r="U276">
            <v>1.2929583512173242</v>
          </cell>
          <cell r="V276">
            <v>1.0106723390477947</v>
          </cell>
          <cell r="W276">
            <v>0.34218095083919864</v>
          </cell>
          <cell r="X276">
            <v>0.51864519300601064</v>
          </cell>
          <cell r="Y276">
            <v>7.6594532177074566</v>
          </cell>
          <cell r="Z276">
            <v>7.8291047360768511</v>
          </cell>
          <cell r="AA276">
            <v>0.84142851626490145</v>
          </cell>
          <cell r="AB276">
            <v>4.613703122284913</v>
          </cell>
          <cell r="AC276">
            <v>100</v>
          </cell>
          <cell r="AD276">
            <v>0.53448919831699881</v>
          </cell>
        </row>
        <row r="277">
          <cell r="C277" t="str">
            <v>030409</v>
          </cell>
          <cell r="D277" t="str">
            <v>SIERRA</v>
          </cell>
          <cell r="E277" t="str">
            <v>APURIMAC</v>
          </cell>
          <cell r="F277" t="str">
            <v>AYMARAES</v>
          </cell>
          <cell r="G277" t="str">
            <v>LUCRE</v>
          </cell>
          <cell r="H277">
            <v>2146</v>
          </cell>
          <cell r="I277">
            <v>500</v>
          </cell>
          <cell r="J277">
            <v>1646</v>
          </cell>
          <cell r="K277">
            <v>0.42</v>
          </cell>
          <cell r="L277">
            <v>50.291741205160683</v>
          </cell>
          <cell r="M277">
            <v>3.1571786265392028</v>
          </cell>
          <cell r="N277">
            <v>3.440322000947543</v>
          </cell>
          <cell r="O277">
            <v>3.2182716267575184</v>
          </cell>
          <cell r="P277">
            <v>2.6743177028490108</v>
          </cell>
          <cell r="Q277">
            <v>3.4263412696173146</v>
          </cell>
          <cell r="R277">
            <v>2.4779409375320247</v>
          </cell>
          <cell r="S277">
            <v>4.8927133714825493</v>
          </cell>
          <cell r="T277">
            <v>2.3130268326697077</v>
          </cell>
          <cell r="U277">
            <v>1.2929583512173242</v>
          </cell>
          <cell r="V277">
            <v>1.0106723390477947</v>
          </cell>
          <cell r="W277">
            <v>0.34218095083919864</v>
          </cell>
          <cell r="X277">
            <v>0.51864519300601064</v>
          </cell>
          <cell r="Y277">
            <v>7.6594532177074566</v>
          </cell>
          <cell r="Z277">
            <v>7.8291047360768511</v>
          </cell>
          <cell r="AA277">
            <v>0.84142851626490145</v>
          </cell>
          <cell r="AB277">
            <v>4.613703122284913</v>
          </cell>
          <cell r="AC277">
            <v>100</v>
          </cell>
          <cell r="AD277">
            <v>0.53448919831699881</v>
          </cell>
        </row>
        <row r="278">
          <cell r="C278" t="str">
            <v>030410</v>
          </cell>
          <cell r="D278" t="str">
            <v>SIERRA</v>
          </cell>
          <cell r="E278" t="str">
            <v>APURIMAC</v>
          </cell>
          <cell r="F278" t="str">
            <v>AYMARAES</v>
          </cell>
          <cell r="G278" t="str">
            <v>POCOHUANCA</v>
          </cell>
          <cell r="H278">
            <v>1163</v>
          </cell>
          <cell r="I278">
            <v>609</v>
          </cell>
          <cell r="J278">
            <v>554</v>
          </cell>
          <cell r="K278">
            <v>0.42</v>
          </cell>
          <cell r="L278">
            <v>50.291741205160683</v>
          </cell>
          <cell r="M278">
            <v>3.1571786265392028</v>
          </cell>
          <cell r="N278">
            <v>3.440322000947543</v>
          </cell>
          <cell r="O278">
            <v>3.2182716267575184</v>
          </cell>
          <cell r="P278">
            <v>2.6743177028490108</v>
          </cell>
          <cell r="Q278">
            <v>3.4263412696173146</v>
          </cell>
          <cell r="R278">
            <v>2.4779409375320247</v>
          </cell>
          <cell r="S278">
            <v>4.8927133714825493</v>
          </cell>
          <cell r="T278">
            <v>2.3130268326697077</v>
          </cell>
          <cell r="U278">
            <v>1.2929583512173242</v>
          </cell>
          <cell r="V278">
            <v>1.0106723390477947</v>
          </cell>
          <cell r="W278">
            <v>0.34218095083919864</v>
          </cell>
          <cell r="X278">
            <v>0.51864519300601064</v>
          </cell>
          <cell r="Y278">
            <v>7.6594532177074566</v>
          </cell>
          <cell r="Z278">
            <v>7.8291047360768511</v>
          </cell>
          <cell r="AA278">
            <v>0.84142851626490145</v>
          </cell>
          <cell r="AB278">
            <v>4.613703122284913</v>
          </cell>
          <cell r="AC278">
            <v>100</v>
          </cell>
          <cell r="AD278">
            <v>0.53448919831699881</v>
          </cell>
        </row>
        <row r="279">
          <cell r="C279" t="str">
            <v>030411</v>
          </cell>
          <cell r="D279" t="str">
            <v>SIERRA</v>
          </cell>
          <cell r="E279" t="str">
            <v>APURIMAC</v>
          </cell>
          <cell r="F279" t="str">
            <v>AYMARAES</v>
          </cell>
          <cell r="G279" t="str">
            <v>SAN JUAN DE CHACÑA</v>
          </cell>
          <cell r="H279">
            <v>842</v>
          </cell>
          <cell r="I279">
            <v>550</v>
          </cell>
          <cell r="J279">
            <v>292</v>
          </cell>
          <cell r="K279">
            <v>0.42</v>
          </cell>
          <cell r="L279">
            <v>50.291741205160683</v>
          </cell>
          <cell r="M279">
            <v>3.1571786265392028</v>
          </cell>
          <cell r="N279">
            <v>3.440322000947543</v>
          </cell>
          <cell r="O279">
            <v>3.2182716267575184</v>
          </cell>
          <cell r="P279">
            <v>2.6743177028490108</v>
          </cell>
          <cell r="Q279">
            <v>3.4263412696173146</v>
          </cell>
          <cell r="R279">
            <v>2.4779409375320247</v>
          </cell>
          <cell r="S279">
            <v>4.8927133714825493</v>
          </cell>
          <cell r="T279">
            <v>2.3130268326697077</v>
          </cell>
          <cell r="U279">
            <v>1.2929583512173242</v>
          </cell>
          <cell r="V279">
            <v>1.0106723390477947</v>
          </cell>
          <cell r="W279">
            <v>0.34218095083919864</v>
          </cell>
          <cell r="X279">
            <v>0.51864519300601064</v>
          </cell>
          <cell r="Y279">
            <v>7.6594532177074566</v>
          </cell>
          <cell r="Z279">
            <v>7.8291047360768511</v>
          </cell>
          <cell r="AA279">
            <v>0.84142851626490145</v>
          </cell>
          <cell r="AB279">
            <v>4.613703122284913</v>
          </cell>
          <cell r="AC279">
            <v>100</v>
          </cell>
          <cell r="AD279">
            <v>0.53448919831699881</v>
          </cell>
        </row>
        <row r="280">
          <cell r="C280" t="str">
            <v>030412</v>
          </cell>
          <cell r="D280" t="str">
            <v>SIERRA</v>
          </cell>
          <cell r="E280" t="str">
            <v>APURIMAC</v>
          </cell>
          <cell r="F280" t="str">
            <v>AYMARAES</v>
          </cell>
          <cell r="G280" t="str">
            <v>SAÑAYCA</v>
          </cell>
          <cell r="H280">
            <v>1444</v>
          </cell>
          <cell r="I280">
            <v>612</v>
          </cell>
          <cell r="J280">
            <v>832</v>
          </cell>
          <cell r="K280">
            <v>0.42</v>
          </cell>
          <cell r="L280">
            <v>50.291741205160683</v>
          </cell>
          <cell r="M280">
            <v>3.1571786265392028</v>
          </cell>
          <cell r="N280">
            <v>3.440322000947543</v>
          </cell>
          <cell r="O280">
            <v>3.2182716267575184</v>
          </cell>
          <cell r="P280">
            <v>2.6743177028490108</v>
          </cell>
          <cell r="Q280">
            <v>3.4263412696173146</v>
          </cell>
          <cell r="R280">
            <v>2.4779409375320247</v>
          </cell>
          <cell r="S280">
            <v>4.8927133714825493</v>
          </cell>
          <cell r="T280">
            <v>2.3130268326697077</v>
          </cell>
          <cell r="U280">
            <v>1.2929583512173242</v>
          </cell>
          <cell r="V280">
            <v>1.0106723390477947</v>
          </cell>
          <cell r="W280">
            <v>0.34218095083919864</v>
          </cell>
          <cell r="X280">
            <v>0.51864519300601064</v>
          </cell>
          <cell r="Y280">
            <v>7.6594532177074566</v>
          </cell>
          <cell r="Z280">
            <v>7.8291047360768511</v>
          </cell>
          <cell r="AA280">
            <v>0.84142851626490145</v>
          </cell>
          <cell r="AB280">
            <v>4.613703122284913</v>
          </cell>
          <cell r="AC280">
            <v>100</v>
          </cell>
          <cell r="AD280">
            <v>0.53448919831699881</v>
          </cell>
        </row>
        <row r="281">
          <cell r="C281" t="str">
            <v>030413</v>
          </cell>
          <cell r="D281" t="str">
            <v>SIERRA</v>
          </cell>
          <cell r="E281" t="str">
            <v>APURIMAC</v>
          </cell>
          <cell r="F281" t="str">
            <v>AYMARAES</v>
          </cell>
          <cell r="G281" t="str">
            <v>SORAYA</v>
          </cell>
          <cell r="H281">
            <v>823</v>
          </cell>
          <cell r="I281">
            <v>157</v>
          </cell>
          <cell r="J281">
            <v>666</v>
          </cell>
          <cell r="K281">
            <v>0.42</v>
          </cell>
          <cell r="L281">
            <v>50.291741205160683</v>
          </cell>
          <cell r="M281">
            <v>3.1571786265392028</v>
          </cell>
          <cell r="N281">
            <v>3.440322000947543</v>
          </cell>
          <cell r="O281">
            <v>3.2182716267575184</v>
          </cell>
          <cell r="P281">
            <v>2.6743177028490108</v>
          </cell>
          <cell r="Q281">
            <v>3.4263412696173146</v>
          </cell>
          <cell r="R281">
            <v>2.4779409375320247</v>
          </cell>
          <cell r="S281">
            <v>4.8927133714825493</v>
          </cell>
          <cell r="T281">
            <v>2.3130268326697077</v>
          </cell>
          <cell r="U281">
            <v>1.2929583512173242</v>
          </cell>
          <cell r="V281">
            <v>1.0106723390477947</v>
          </cell>
          <cell r="W281">
            <v>0.34218095083919864</v>
          </cell>
          <cell r="X281">
            <v>0.51864519300601064</v>
          </cell>
          <cell r="Y281">
            <v>7.6594532177074566</v>
          </cell>
          <cell r="Z281">
            <v>7.8291047360768511</v>
          </cell>
          <cell r="AA281">
            <v>0.84142851626490145</v>
          </cell>
          <cell r="AB281">
            <v>4.613703122284913</v>
          </cell>
          <cell r="AC281">
            <v>100</v>
          </cell>
          <cell r="AD281">
            <v>0.53448919831699881</v>
          </cell>
        </row>
        <row r="282">
          <cell r="C282" t="str">
            <v>030414</v>
          </cell>
          <cell r="D282" t="str">
            <v>SIERRA</v>
          </cell>
          <cell r="E282" t="str">
            <v>APURIMAC</v>
          </cell>
          <cell r="F282" t="str">
            <v>AYMARAES</v>
          </cell>
          <cell r="G282" t="str">
            <v>TAPAIRIHUA</v>
          </cell>
          <cell r="H282">
            <v>2250</v>
          </cell>
          <cell r="I282">
            <v>294</v>
          </cell>
          <cell r="J282">
            <v>1956</v>
          </cell>
          <cell r="K282">
            <v>0.42</v>
          </cell>
          <cell r="L282">
            <v>50.291741205160683</v>
          </cell>
          <cell r="M282">
            <v>3.1571786265392028</v>
          </cell>
          <cell r="N282">
            <v>3.440322000947543</v>
          </cell>
          <cell r="O282">
            <v>3.2182716267575184</v>
          </cell>
          <cell r="P282">
            <v>2.6743177028490108</v>
          </cell>
          <cell r="Q282">
            <v>3.4263412696173146</v>
          </cell>
          <cell r="R282">
            <v>2.4779409375320247</v>
          </cell>
          <cell r="S282">
            <v>4.8927133714825493</v>
          </cell>
          <cell r="T282">
            <v>2.3130268326697077</v>
          </cell>
          <cell r="U282">
            <v>1.2929583512173242</v>
          </cell>
          <cell r="V282">
            <v>1.0106723390477947</v>
          </cell>
          <cell r="W282">
            <v>0.34218095083919864</v>
          </cell>
          <cell r="X282">
            <v>0.51864519300601064</v>
          </cell>
          <cell r="Y282">
            <v>7.6594532177074566</v>
          </cell>
          <cell r="Z282">
            <v>7.8291047360768511</v>
          </cell>
          <cell r="AA282">
            <v>0.84142851626490145</v>
          </cell>
          <cell r="AB282">
            <v>4.613703122284913</v>
          </cell>
          <cell r="AC282">
            <v>100</v>
          </cell>
          <cell r="AD282">
            <v>0.53448919831699881</v>
          </cell>
        </row>
        <row r="283">
          <cell r="C283" t="str">
            <v>030415</v>
          </cell>
          <cell r="D283" t="str">
            <v>SIERRA</v>
          </cell>
          <cell r="E283" t="str">
            <v>APURIMAC</v>
          </cell>
          <cell r="F283" t="str">
            <v>AYMARAES</v>
          </cell>
          <cell r="G283" t="str">
            <v>TINTAY</v>
          </cell>
          <cell r="H283">
            <v>3213</v>
          </cell>
          <cell r="I283">
            <v>780</v>
          </cell>
          <cell r="J283">
            <v>2433</v>
          </cell>
          <cell r="K283">
            <v>0.42</v>
          </cell>
          <cell r="L283">
            <v>50.291741205160683</v>
          </cell>
          <cell r="M283">
            <v>3.1571786265392028</v>
          </cell>
          <cell r="N283">
            <v>3.440322000947543</v>
          </cell>
          <cell r="O283">
            <v>3.2182716267575184</v>
          </cell>
          <cell r="P283">
            <v>2.6743177028490108</v>
          </cell>
          <cell r="Q283">
            <v>3.4263412696173146</v>
          </cell>
          <cell r="R283">
            <v>2.4779409375320247</v>
          </cell>
          <cell r="S283">
            <v>4.8927133714825493</v>
          </cell>
          <cell r="T283">
            <v>2.3130268326697077</v>
          </cell>
          <cell r="U283">
            <v>1.2929583512173242</v>
          </cell>
          <cell r="V283">
            <v>1.0106723390477947</v>
          </cell>
          <cell r="W283">
            <v>0.34218095083919864</v>
          </cell>
          <cell r="X283">
            <v>0.51864519300601064</v>
          </cell>
          <cell r="Y283">
            <v>7.6594532177074566</v>
          </cell>
          <cell r="Z283">
            <v>7.8291047360768511</v>
          </cell>
          <cell r="AA283">
            <v>0.84142851626490145</v>
          </cell>
          <cell r="AB283">
            <v>4.613703122284913</v>
          </cell>
          <cell r="AC283">
            <v>100</v>
          </cell>
          <cell r="AD283">
            <v>0.53448919831699881</v>
          </cell>
        </row>
        <row r="284">
          <cell r="C284" t="str">
            <v>030416</v>
          </cell>
          <cell r="D284" t="str">
            <v>SIERRA</v>
          </cell>
          <cell r="E284" t="str">
            <v>APURIMAC</v>
          </cell>
          <cell r="F284" t="str">
            <v>AYMARAES</v>
          </cell>
          <cell r="G284" t="str">
            <v>TORAYA</v>
          </cell>
          <cell r="H284">
            <v>1980</v>
          </cell>
          <cell r="I284">
            <v>645</v>
          </cell>
          <cell r="J284">
            <v>1335</v>
          </cell>
          <cell r="K284">
            <v>0.42</v>
          </cell>
          <cell r="L284">
            <v>50.291741205160683</v>
          </cell>
          <cell r="M284">
            <v>3.1571786265392028</v>
          </cell>
          <cell r="N284">
            <v>3.440322000947543</v>
          </cell>
          <cell r="O284">
            <v>3.2182716267575184</v>
          </cell>
          <cell r="P284">
            <v>2.6743177028490108</v>
          </cell>
          <cell r="Q284">
            <v>3.4263412696173146</v>
          </cell>
          <cell r="R284">
            <v>2.4779409375320247</v>
          </cell>
          <cell r="S284">
            <v>4.8927133714825493</v>
          </cell>
          <cell r="T284">
            <v>2.3130268326697077</v>
          </cell>
          <cell r="U284">
            <v>1.2929583512173242</v>
          </cell>
          <cell r="V284">
            <v>1.0106723390477947</v>
          </cell>
          <cell r="W284">
            <v>0.34218095083919864</v>
          </cell>
          <cell r="X284">
            <v>0.51864519300601064</v>
          </cell>
          <cell r="Y284">
            <v>7.6594532177074566</v>
          </cell>
          <cell r="Z284">
            <v>7.8291047360768511</v>
          </cell>
          <cell r="AA284">
            <v>0.84142851626490145</v>
          </cell>
          <cell r="AB284">
            <v>4.613703122284913</v>
          </cell>
          <cell r="AC284">
            <v>100</v>
          </cell>
          <cell r="AD284">
            <v>0.53448919831699881</v>
          </cell>
        </row>
        <row r="285">
          <cell r="C285" t="str">
            <v>030417</v>
          </cell>
          <cell r="D285" t="str">
            <v>SIERRA</v>
          </cell>
          <cell r="E285" t="str">
            <v>APURIMAC</v>
          </cell>
          <cell r="F285" t="str">
            <v>AYMARAES</v>
          </cell>
          <cell r="G285" t="str">
            <v>YANACA</v>
          </cell>
          <cell r="H285">
            <v>1178</v>
          </cell>
          <cell r="I285">
            <v>646</v>
          </cell>
          <cell r="J285">
            <v>532</v>
          </cell>
          <cell r="K285">
            <v>0.42</v>
          </cell>
          <cell r="L285">
            <v>50.291741205160683</v>
          </cell>
          <cell r="M285">
            <v>3.1571786265392028</v>
          </cell>
          <cell r="N285">
            <v>3.440322000947543</v>
          </cell>
          <cell r="O285">
            <v>3.2182716267575184</v>
          </cell>
          <cell r="P285">
            <v>2.6743177028490108</v>
          </cell>
          <cell r="Q285">
            <v>3.4263412696173146</v>
          </cell>
          <cell r="R285">
            <v>2.4779409375320247</v>
          </cell>
          <cell r="S285">
            <v>4.8927133714825493</v>
          </cell>
          <cell r="T285">
            <v>2.3130268326697077</v>
          </cell>
          <cell r="U285">
            <v>1.2929583512173242</v>
          </cell>
          <cell r="V285">
            <v>1.0106723390477947</v>
          </cell>
          <cell r="W285">
            <v>0.34218095083919864</v>
          </cell>
          <cell r="X285">
            <v>0.51864519300601064</v>
          </cell>
          <cell r="Y285">
            <v>7.6594532177074566</v>
          </cell>
          <cell r="Z285">
            <v>7.8291047360768511</v>
          </cell>
          <cell r="AA285">
            <v>0.84142851626490145</v>
          </cell>
          <cell r="AB285">
            <v>4.613703122284913</v>
          </cell>
          <cell r="AC285">
            <v>100</v>
          </cell>
          <cell r="AD285">
            <v>0.53448919831699881</v>
          </cell>
        </row>
        <row r="286">
          <cell r="C286" t="str">
            <v>030502</v>
          </cell>
          <cell r="D286" t="str">
            <v>SIERRA</v>
          </cell>
          <cell r="E286" t="str">
            <v>APURIMAC</v>
          </cell>
          <cell r="F286" t="str">
            <v>COTABAMBAS</v>
          </cell>
          <cell r="G286" t="str">
            <v>COTABAMBAS</v>
          </cell>
          <cell r="H286">
            <v>4248</v>
          </cell>
          <cell r="I286">
            <v>1425</v>
          </cell>
          <cell r="J286">
            <v>2823</v>
          </cell>
          <cell r="K286">
            <v>0.42</v>
          </cell>
          <cell r="L286">
            <v>50.291741205160683</v>
          </cell>
          <cell r="M286">
            <v>3.1571786265392028</v>
          </cell>
          <cell r="N286">
            <v>3.440322000947543</v>
          </cell>
          <cell r="O286">
            <v>3.2182716267575184</v>
          </cell>
          <cell r="P286">
            <v>2.6743177028490108</v>
          </cell>
          <cell r="Q286">
            <v>3.4263412696173146</v>
          </cell>
          <cell r="R286">
            <v>2.4779409375320247</v>
          </cell>
          <cell r="S286">
            <v>4.8927133714825493</v>
          </cell>
          <cell r="T286">
            <v>2.3130268326697077</v>
          </cell>
          <cell r="U286">
            <v>1.2929583512173242</v>
          </cell>
          <cell r="V286">
            <v>1.0106723390477947</v>
          </cell>
          <cell r="W286">
            <v>0.34218095083919864</v>
          </cell>
          <cell r="X286">
            <v>0.51864519300601064</v>
          </cell>
          <cell r="Y286">
            <v>7.6594532177074566</v>
          </cell>
          <cell r="Z286">
            <v>7.8291047360768511</v>
          </cell>
          <cell r="AA286">
            <v>0.84142851626490145</v>
          </cell>
          <cell r="AB286">
            <v>4.613703122284913</v>
          </cell>
          <cell r="AC286">
            <v>100</v>
          </cell>
          <cell r="AD286">
            <v>0.53448919831699881</v>
          </cell>
        </row>
        <row r="287">
          <cell r="C287" t="str">
            <v>030503</v>
          </cell>
          <cell r="D287" t="str">
            <v>SIERRA</v>
          </cell>
          <cell r="E287" t="str">
            <v>APURIMAC</v>
          </cell>
          <cell r="F287" t="str">
            <v>COTABAMBAS</v>
          </cell>
          <cell r="G287" t="str">
            <v>COYLLURQUI</v>
          </cell>
          <cell r="H287">
            <v>8568</v>
          </cell>
          <cell r="I287">
            <v>1172</v>
          </cell>
          <cell r="J287">
            <v>7396</v>
          </cell>
          <cell r="K287">
            <v>0.42</v>
          </cell>
          <cell r="L287">
            <v>50.291741205160683</v>
          </cell>
          <cell r="M287">
            <v>3.1571786265392028</v>
          </cell>
          <cell r="N287">
            <v>3.440322000947543</v>
          </cell>
          <cell r="O287">
            <v>3.2182716267575184</v>
          </cell>
          <cell r="P287">
            <v>2.6743177028490108</v>
          </cell>
          <cell r="Q287">
            <v>3.4263412696173146</v>
          </cell>
          <cell r="R287">
            <v>2.4779409375320247</v>
          </cell>
          <cell r="S287">
            <v>4.8927133714825493</v>
          </cell>
          <cell r="T287">
            <v>2.3130268326697077</v>
          </cell>
          <cell r="U287">
            <v>1.2929583512173242</v>
          </cell>
          <cell r="V287">
            <v>1.0106723390477947</v>
          </cell>
          <cell r="W287">
            <v>0.34218095083919864</v>
          </cell>
          <cell r="X287">
            <v>0.51864519300601064</v>
          </cell>
          <cell r="Y287">
            <v>7.6594532177074566</v>
          </cell>
          <cell r="Z287">
            <v>7.8291047360768511</v>
          </cell>
          <cell r="AA287">
            <v>0.84142851626490145</v>
          </cell>
          <cell r="AB287">
            <v>4.613703122284913</v>
          </cell>
          <cell r="AC287">
            <v>100</v>
          </cell>
          <cell r="AD287">
            <v>0.53448919831699881</v>
          </cell>
        </row>
        <row r="288">
          <cell r="C288" t="str">
            <v>030505</v>
          </cell>
          <cell r="D288" t="str">
            <v>SIERRA</v>
          </cell>
          <cell r="E288" t="str">
            <v>APURIMAC</v>
          </cell>
          <cell r="F288" t="str">
            <v>COTABAMBAS</v>
          </cell>
          <cell r="G288" t="str">
            <v>MARA</v>
          </cell>
          <cell r="H288">
            <v>6693</v>
          </cell>
          <cell r="I288">
            <v>1197</v>
          </cell>
          <cell r="J288">
            <v>5496</v>
          </cell>
          <cell r="K288">
            <v>0.42</v>
          </cell>
          <cell r="L288">
            <v>50.291741205160683</v>
          </cell>
          <cell r="M288">
            <v>3.1571786265392028</v>
          </cell>
          <cell r="N288">
            <v>3.440322000947543</v>
          </cell>
          <cell r="O288">
            <v>3.2182716267575184</v>
          </cell>
          <cell r="P288">
            <v>2.6743177028490108</v>
          </cell>
          <cell r="Q288">
            <v>3.4263412696173146</v>
          </cell>
          <cell r="R288">
            <v>2.4779409375320247</v>
          </cell>
          <cell r="S288">
            <v>4.8927133714825493</v>
          </cell>
          <cell r="T288">
            <v>2.3130268326697077</v>
          </cell>
          <cell r="U288">
            <v>1.2929583512173242</v>
          </cell>
          <cell r="V288">
            <v>1.0106723390477947</v>
          </cell>
          <cell r="W288">
            <v>0.34218095083919864</v>
          </cell>
          <cell r="X288">
            <v>0.51864519300601064</v>
          </cell>
          <cell r="Y288">
            <v>7.6594532177074566</v>
          </cell>
          <cell r="Z288">
            <v>7.8291047360768511</v>
          </cell>
          <cell r="AA288">
            <v>0.84142851626490145</v>
          </cell>
          <cell r="AB288">
            <v>4.613703122284913</v>
          </cell>
          <cell r="AC288">
            <v>100</v>
          </cell>
          <cell r="AD288">
            <v>0.53448919831699881</v>
          </cell>
        </row>
        <row r="289">
          <cell r="C289" t="str">
            <v>030506</v>
          </cell>
          <cell r="D289" t="str">
            <v>SIERRA</v>
          </cell>
          <cell r="E289" t="str">
            <v>APURIMAC</v>
          </cell>
          <cell r="F289" t="str">
            <v>COTABAMBAS</v>
          </cell>
          <cell r="G289" t="str">
            <v>CHALLHUAHUACHO</v>
          </cell>
          <cell r="H289">
            <v>9933</v>
          </cell>
          <cell r="I289">
            <v>2262</v>
          </cell>
          <cell r="J289">
            <v>7671</v>
          </cell>
          <cell r="K289">
            <v>0.42</v>
          </cell>
          <cell r="L289">
            <v>50.291741205160683</v>
          </cell>
          <cell r="M289">
            <v>3.1571786265392028</v>
          </cell>
          <cell r="N289">
            <v>3.440322000947543</v>
          </cell>
          <cell r="O289">
            <v>3.2182716267575184</v>
          </cell>
          <cell r="P289">
            <v>2.6743177028490108</v>
          </cell>
          <cell r="Q289">
            <v>3.4263412696173146</v>
          </cell>
          <cell r="R289">
            <v>2.4779409375320247</v>
          </cell>
          <cell r="S289">
            <v>4.8927133714825493</v>
          </cell>
          <cell r="T289">
            <v>2.3130268326697077</v>
          </cell>
          <cell r="U289">
            <v>1.2929583512173242</v>
          </cell>
          <cell r="V289">
            <v>1.0106723390477947</v>
          </cell>
          <cell r="W289">
            <v>0.34218095083919864</v>
          </cell>
          <cell r="X289">
            <v>0.51864519300601064</v>
          </cell>
          <cell r="Y289">
            <v>7.6594532177074566</v>
          </cell>
          <cell r="Z289">
            <v>7.8291047360768511</v>
          </cell>
          <cell r="AA289">
            <v>0.84142851626490145</v>
          </cell>
          <cell r="AB289">
            <v>4.613703122284913</v>
          </cell>
          <cell r="AC289">
            <v>100</v>
          </cell>
          <cell r="AD289">
            <v>0.53448919831699881</v>
          </cell>
        </row>
        <row r="290">
          <cell r="C290" t="str">
            <v>030601</v>
          </cell>
          <cell r="D290" t="str">
            <v>SIERRA</v>
          </cell>
          <cell r="E290" t="str">
            <v>APURIMAC</v>
          </cell>
          <cell r="F290" t="str">
            <v>CHINCHEROS</v>
          </cell>
          <cell r="G290" t="str">
            <v>CHINCHEROS</v>
          </cell>
          <cell r="H290">
            <v>6890</v>
          </cell>
          <cell r="I290">
            <v>2564</v>
          </cell>
          <cell r="J290">
            <v>4326</v>
          </cell>
          <cell r="K290">
            <v>0.42</v>
          </cell>
          <cell r="L290">
            <v>55.23</v>
          </cell>
          <cell r="M290">
            <v>5.16</v>
          </cell>
          <cell r="N290">
            <v>2.64</v>
          </cell>
          <cell r="O290">
            <v>1.63</v>
          </cell>
          <cell r="P290">
            <v>1.27</v>
          </cell>
          <cell r="Q290">
            <v>2.0499999999999998</v>
          </cell>
          <cell r="R290">
            <v>1.97</v>
          </cell>
          <cell r="S290">
            <v>4.24</v>
          </cell>
          <cell r="T290">
            <v>2.95</v>
          </cell>
          <cell r="U290">
            <v>0.71</v>
          </cell>
          <cell r="V290">
            <v>0.09</v>
          </cell>
          <cell r="W290">
            <v>0.03</v>
          </cell>
          <cell r="X290">
            <v>7.0000000000000007E-2</v>
          </cell>
          <cell r="Y290">
            <v>8.5500000000000007</v>
          </cell>
          <cell r="Z290">
            <v>12.09</v>
          </cell>
          <cell r="AA290">
            <v>0.38</v>
          </cell>
          <cell r="AB290">
            <v>0.94</v>
          </cell>
          <cell r="AC290">
            <v>99.999999999999972</v>
          </cell>
          <cell r="AD290">
            <v>0.60389999999999999</v>
          </cell>
        </row>
        <row r="291">
          <cell r="C291" t="str">
            <v>030603</v>
          </cell>
          <cell r="D291" t="str">
            <v>SIERRA</v>
          </cell>
          <cell r="E291" t="str">
            <v>APURIMAC</v>
          </cell>
          <cell r="F291" t="str">
            <v>CHINCHEROS</v>
          </cell>
          <cell r="G291" t="str">
            <v>COCHARCAS</v>
          </cell>
          <cell r="H291">
            <v>2704</v>
          </cell>
          <cell r="I291">
            <v>635</v>
          </cell>
          <cell r="J291">
            <v>2069</v>
          </cell>
          <cell r="K291">
            <v>0.42</v>
          </cell>
          <cell r="L291">
            <v>50.291741205160683</v>
          </cell>
          <cell r="M291">
            <v>3.1571786265392028</v>
          </cell>
          <cell r="N291">
            <v>3.440322000947543</v>
          </cell>
          <cell r="O291">
            <v>3.2182716267575184</v>
          </cell>
          <cell r="P291">
            <v>2.6743177028490108</v>
          </cell>
          <cell r="Q291">
            <v>3.4263412696173146</v>
          </cell>
          <cell r="R291">
            <v>2.4779409375320247</v>
          </cell>
          <cell r="S291">
            <v>4.8927133714825493</v>
          </cell>
          <cell r="T291">
            <v>2.3130268326697077</v>
          </cell>
          <cell r="U291">
            <v>1.2929583512173242</v>
          </cell>
          <cell r="V291">
            <v>1.0106723390477947</v>
          </cell>
          <cell r="W291">
            <v>0.34218095083919864</v>
          </cell>
          <cell r="X291">
            <v>0.51864519300601064</v>
          </cell>
          <cell r="Y291">
            <v>7.6594532177074566</v>
          </cell>
          <cell r="Z291">
            <v>7.8291047360768511</v>
          </cell>
          <cell r="AA291">
            <v>0.84142851626490145</v>
          </cell>
          <cell r="AB291">
            <v>4.613703122284913</v>
          </cell>
          <cell r="AC291">
            <v>100</v>
          </cell>
          <cell r="AD291">
            <v>0.53448919831699881</v>
          </cell>
        </row>
        <row r="292">
          <cell r="C292" t="str">
            <v>030604</v>
          </cell>
          <cell r="D292" t="str">
            <v>SIERRA</v>
          </cell>
          <cell r="E292" t="str">
            <v>APURIMAC</v>
          </cell>
          <cell r="F292" t="str">
            <v>CHINCHEROS</v>
          </cell>
          <cell r="G292" t="str">
            <v>HUACCANA</v>
          </cell>
          <cell r="H292">
            <v>9085</v>
          </cell>
          <cell r="I292">
            <v>2862</v>
          </cell>
          <cell r="J292">
            <v>6223</v>
          </cell>
          <cell r="K292">
            <v>0.42</v>
          </cell>
          <cell r="L292">
            <v>34.99</v>
          </cell>
          <cell r="M292">
            <v>1.06</v>
          </cell>
          <cell r="N292">
            <v>2.82</v>
          </cell>
          <cell r="O292">
            <v>4.2300000000000004</v>
          </cell>
          <cell r="P292">
            <v>3.13</v>
          </cell>
          <cell r="Q292">
            <v>2.37</v>
          </cell>
          <cell r="R292">
            <v>2.39</v>
          </cell>
          <cell r="S292">
            <v>6.71</v>
          </cell>
          <cell r="T292">
            <v>0.91</v>
          </cell>
          <cell r="U292">
            <v>1.76</v>
          </cell>
          <cell r="V292">
            <v>2.06</v>
          </cell>
          <cell r="W292">
            <v>0.08</v>
          </cell>
          <cell r="X292">
            <v>0.44</v>
          </cell>
          <cell r="Y292">
            <v>10.51</v>
          </cell>
          <cell r="Z292">
            <v>19.22</v>
          </cell>
          <cell r="AA292">
            <v>0</v>
          </cell>
          <cell r="AB292">
            <v>7.32</v>
          </cell>
          <cell r="AC292">
            <v>100</v>
          </cell>
          <cell r="AD292">
            <v>0.36050000000000004</v>
          </cell>
        </row>
        <row r="293">
          <cell r="C293" t="str">
            <v>030605</v>
          </cell>
          <cell r="D293" t="str">
            <v>SIERRA</v>
          </cell>
          <cell r="E293" t="str">
            <v>APURIMAC</v>
          </cell>
          <cell r="F293" t="str">
            <v>CHINCHEROS</v>
          </cell>
          <cell r="G293" t="str">
            <v>OCOBAMBA</v>
          </cell>
          <cell r="H293">
            <v>8307</v>
          </cell>
          <cell r="I293">
            <v>812</v>
          </cell>
          <cell r="J293">
            <v>7495</v>
          </cell>
          <cell r="K293">
            <v>0.42</v>
          </cell>
          <cell r="L293">
            <v>50.291741205160683</v>
          </cell>
          <cell r="M293">
            <v>3.1571786265392028</v>
          </cell>
          <cell r="N293">
            <v>3.440322000947543</v>
          </cell>
          <cell r="O293">
            <v>3.2182716267575184</v>
          </cell>
          <cell r="P293">
            <v>2.6743177028490108</v>
          </cell>
          <cell r="Q293">
            <v>3.4263412696173146</v>
          </cell>
          <cell r="R293">
            <v>2.4779409375320247</v>
          </cell>
          <cell r="S293">
            <v>4.8927133714825493</v>
          </cell>
          <cell r="T293">
            <v>2.3130268326697077</v>
          </cell>
          <cell r="U293">
            <v>1.2929583512173242</v>
          </cell>
          <cell r="V293">
            <v>1.0106723390477947</v>
          </cell>
          <cell r="W293">
            <v>0.34218095083919864</v>
          </cell>
          <cell r="X293">
            <v>0.51864519300601064</v>
          </cell>
          <cell r="Y293">
            <v>7.6594532177074566</v>
          </cell>
          <cell r="Z293">
            <v>7.8291047360768511</v>
          </cell>
          <cell r="AA293">
            <v>0.84142851626490145</v>
          </cell>
          <cell r="AB293">
            <v>4.613703122284913</v>
          </cell>
          <cell r="AC293">
            <v>100</v>
          </cell>
          <cell r="AD293">
            <v>0.53448919831699881</v>
          </cell>
        </row>
        <row r="294">
          <cell r="C294" t="str">
            <v>030606</v>
          </cell>
          <cell r="D294" t="str">
            <v>SIERRA</v>
          </cell>
          <cell r="E294" t="str">
            <v>APURIMAC</v>
          </cell>
          <cell r="F294" t="str">
            <v>CHINCHEROS</v>
          </cell>
          <cell r="G294" t="str">
            <v>ONGOY</v>
          </cell>
          <cell r="H294">
            <v>3784</v>
          </cell>
          <cell r="I294">
            <v>266</v>
          </cell>
          <cell r="J294">
            <v>3518</v>
          </cell>
          <cell r="K294">
            <v>0.42</v>
          </cell>
          <cell r="L294">
            <v>50.291741205160683</v>
          </cell>
          <cell r="M294">
            <v>3.1571786265392028</v>
          </cell>
          <cell r="N294">
            <v>3.440322000947543</v>
          </cell>
          <cell r="O294">
            <v>3.2182716267575184</v>
          </cell>
          <cell r="P294">
            <v>2.6743177028490108</v>
          </cell>
          <cell r="Q294">
            <v>3.4263412696173146</v>
          </cell>
          <cell r="R294">
            <v>2.4779409375320247</v>
          </cell>
          <cell r="S294">
            <v>4.8927133714825493</v>
          </cell>
          <cell r="T294">
            <v>2.3130268326697077</v>
          </cell>
          <cell r="U294">
            <v>1.2929583512173242</v>
          </cell>
          <cell r="V294">
            <v>1.0106723390477947</v>
          </cell>
          <cell r="W294">
            <v>0.34218095083919864</v>
          </cell>
          <cell r="X294">
            <v>0.51864519300601064</v>
          </cell>
          <cell r="Y294">
            <v>7.6594532177074566</v>
          </cell>
          <cell r="Z294">
            <v>7.8291047360768511</v>
          </cell>
          <cell r="AA294">
            <v>0.84142851626490145</v>
          </cell>
          <cell r="AB294">
            <v>4.613703122284913</v>
          </cell>
          <cell r="AC294">
            <v>100</v>
          </cell>
          <cell r="AD294">
            <v>0.53448919831699881</v>
          </cell>
        </row>
        <row r="295">
          <cell r="C295" t="str">
            <v>030607</v>
          </cell>
          <cell r="D295" t="str">
            <v>SIERRA</v>
          </cell>
          <cell r="E295" t="str">
            <v>APURIMAC</v>
          </cell>
          <cell r="F295" t="str">
            <v>CHINCHEROS</v>
          </cell>
          <cell r="G295" t="str">
            <v>URANMARCA</v>
          </cell>
          <cell r="H295">
            <v>3693</v>
          </cell>
          <cell r="I295">
            <v>1218</v>
          </cell>
          <cell r="J295">
            <v>2475</v>
          </cell>
          <cell r="K295">
            <v>0.42</v>
          </cell>
          <cell r="L295">
            <v>50.291741205160683</v>
          </cell>
          <cell r="M295">
            <v>3.1571786265392028</v>
          </cell>
          <cell r="N295">
            <v>3.440322000947543</v>
          </cell>
          <cell r="O295">
            <v>3.2182716267575184</v>
          </cell>
          <cell r="P295">
            <v>2.6743177028490108</v>
          </cell>
          <cell r="Q295">
            <v>3.4263412696173146</v>
          </cell>
          <cell r="R295">
            <v>2.4779409375320247</v>
          </cell>
          <cell r="S295">
            <v>4.8927133714825493</v>
          </cell>
          <cell r="T295">
            <v>2.3130268326697077</v>
          </cell>
          <cell r="U295">
            <v>1.2929583512173242</v>
          </cell>
          <cell r="V295">
            <v>1.0106723390477947</v>
          </cell>
          <cell r="W295">
            <v>0.34218095083919864</v>
          </cell>
          <cell r="X295">
            <v>0.51864519300601064</v>
          </cell>
          <cell r="Y295">
            <v>7.6594532177074566</v>
          </cell>
          <cell r="Z295">
            <v>7.8291047360768511</v>
          </cell>
          <cell r="AA295">
            <v>0.84142851626490145</v>
          </cell>
          <cell r="AB295">
            <v>4.613703122284913</v>
          </cell>
          <cell r="AC295">
            <v>100</v>
          </cell>
          <cell r="AD295">
            <v>0.53448919831699881</v>
          </cell>
        </row>
        <row r="296">
          <cell r="C296" t="str">
            <v>030608</v>
          </cell>
          <cell r="D296" t="str">
            <v>SIERRA</v>
          </cell>
          <cell r="E296" t="str">
            <v>APURIMAC</v>
          </cell>
          <cell r="F296" t="str">
            <v>CHINCHEROS</v>
          </cell>
          <cell r="G296" t="str">
            <v>RANRACANCHA</v>
          </cell>
          <cell r="H296">
            <v>5327</v>
          </cell>
          <cell r="I296">
            <v>1244</v>
          </cell>
          <cell r="J296">
            <v>4083</v>
          </cell>
          <cell r="K296">
            <v>0.42</v>
          </cell>
          <cell r="L296">
            <v>50.291741205160683</v>
          </cell>
          <cell r="M296">
            <v>3.1571786265392028</v>
          </cell>
          <cell r="N296">
            <v>3.440322000947543</v>
          </cell>
          <cell r="O296">
            <v>3.2182716267575184</v>
          </cell>
          <cell r="P296">
            <v>2.6743177028490108</v>
          </cell>
          <cell r="Q296">
            <v>3.4263412696173146</v>
          </cell>
          <cell r="R296">
            <v>2.4779409375320247</v>
          </cell>
          <cell r="S296">
            <v>4.8927133714825493</v>
          </cell>
          <cell r="T296">
            <v>2.3130268326697077</v>
          </cell>
          <cell r="U296">
            <v>1.2929583512173242</v>
          </cell>
          <cell r="V296">
            <v>1.0106723390477947</v>
          </cell>
          <cell r="W296">
            <v>0.34218095083919864</v>
          </cell>
          <cell r="X296">
            <v>0.51864519300601064</v>
          </cell>
          <cell r="Y296">
            <v>7.6594532177074566</v>
          </cell>
          <cell r="Z296">
            <v>7.8291047360768511</v>
          </cell>
          <cell r="AA296">
            <v>0.84142851626490145</v>
          </cell>
          <cell r="AB296">
            <v>4.613703122284913</v>
          </cell>
          <cell r="AC296">
            <v>100</v>
          </cell>
          <cell r="AD296">
            <v>0.53448919831699881</v>
          </cell>
        </row>
        <row r="297">
          <cell r="C297" t="str">
            <v>030609</v>
          </cell>
          <cell r="D297" t="str">
            <v>SIERRA</v>
          </cell>
          <cell r="E297" t="str">
            <v>APURIMAC</v>
          </cell>
          <cell r="F297" t="str">
            <v>CHINCHEROS</v>
          </cell>
          <cell r="G297" t="str">
            <v>ROCCHACC</v>
          </cell>
          <cell r="H297">
            <v>3385</v>
          </cell>
          <cell r="I297">
            <v>844</v>
          </cell>
          <cell r="J297">
            <v>2541</v>
          </cell>
          <cell r="K297">
            <v>0.42</v>
          </cell>
          <cell r="L297">
            <v>50.291741205160683</v>
          </cell>
          <cell r="M297">
            <v>3.1571786265392028</v>
          </cell>
          <cell r="N297">
            <v>3.440322000947543</v>
          </cell>
          <cell r="O297">
            <v>3.2182716267575184</v>
          </cell>
          <cell r="P297">
            <v>2.6743177028490108</v>
          </cell>
          <cell r="Q297">
            <v>3.4263412696173146</v>
          </cell>
          <cell r="R297">
            <v>2.4779409375320247</v>
          </cell>
          <cell r="S297">
            <v>4.8927133714825493</v>
          </cell>
          <cell r="T297">
            <v>2.3130268326697077</v>
          </cell>
          <cell r="U297">
            <v>1.2929583512173242</v>
          </cell>
          <cell r="V297">
            <v>1.0106723390477947</v>
          </cell>
          <cell r="W297">
            <v>0.34218095083919864</v>
          </cell>
          <cell r="X297">
            <v>0.51864519300601064</v>
          </cell>
          <cell r="Y297">
            <v>7.6594532177074566</v>
          </cell>
          <cell r="Z297">
            <v>7.8291047360768511</v>
          </cell>
          <cell r="AA297">
            <v>0.84142851626490145</v>
          </cell>
          <cell r="AB297">
            <v>4.613703122284913</v>
          </cell>
          <cell r="AC297">
            <v>100</v>
          </cell>
          <cell r="AD297">
            <v>0.53448919831699881</v>
          </cell>
        </row>
        <row r="298">
          <cell r="C298" t="str">
            <v>030610</v>
          </cell>
          <cell r="D298" t="str">
            <v>SIERRA</v>
          </cell>
          <cell r="E298" t="str">
            <v>APURIMAC</v>
          </cell>
          <cell r="F298" t="str">
            <v>CHINCHEROS</v>
          </cell>
          <cell r="G298" t="str">
            <v>EL PORVENIR</v>
          </cell>
          <cell r="H298">
            <v>1999</v>
          </cell>
          <cell r="I298">
            <v>0</v>
          </cell>
          <cell r="J298">
            <v>1999</v>
          </cell>
          <cell r="K298">
            <v>0</v>
          </cell>
          <cell r="L298">
            <v>50.291741205160683</v>
          </cell>
          <cell r="M298">
            <v>3.1571786265392028</v>
          </cell>
          <cell r="N298">
            <v>3.440322000947543</v>
          </cell>
          <cell r="O298">
            <v>3.2182716267575184</v>
          </cell>
          <cell r="P298">
            <v>2.6743177028490108</v>
          </cell>
          <cell r="Q298">
            <v>3.4263412696173146</v>
          </cell>
          <cell r="R298">
            <v>2.4779409375320247</v>
          </cell>
          <cell r="S298">
            <v>4.8927133714825493</v>
          </cell>
          <cell r="T298">
            <v>2.3130268326697077</v>
          </cell>
          <cell r="U298">
            <v>1.2929583512173242</v>
          </cell>
          <cell r="V298">
            <v>1.0106723390477947</v>
          </cell>
          <cell r="W298">
            <v>0.34218095083919864</v>
          </cell>
          <cell r="X298">
            <v>0.51864519300601064</v>
          </cell>
          <cell r="Y298">
            <v>7.6594532177074566</v>
          </cell>
          <cell r="Z298">
            <v>7.8291047360768511</v>
          </cell>
          <cell r="AA298">
            <v>0.84142851626490145</v>
          </cell>
          <cell r="AB298">
            <v>4.613703122284913</v>
          </cell>
          <cell r="AC298">
            <v>100</v>
          </cell>
          <cell r="AD298">
            <v>0.53448919831699881</v>
          </cell>
        </row>
        <row r="299">
          <cell r="C299" t="str">
            <v>030611</v>
          </cell>
          <cell r="D299" t="str">
            <v>SIERRA</v>
          </cell>
          <cell r="E299" t="str">
            <v>APURIMAC</v>
          </cell>
          <cell r="F299" t="str">
            <v>CHINCHEROS</v>
          </cell>
          <cell r="G299" t="str">
            <v>LOS CHANKAS</v>
          </cell>
          <cell r="H299">
            <v>1268</v>
          </cell>
          <cell r="I299">
            <v>0</v>
          </cell>
          <cell r="J299">
            <v>1268</v>
          </cell>
          <cell r="K299">
            <v>0</v>
          </cell>
          <cell r="L299">
            <v>50.291741205160683</v>
          </cell>
          <cell r="M299">
            <v>3.1571786265392028</v>
          </cell>
          <cell r="N299">
            <v>3.440322000947543</v>
          </cell>
          <cell r="O299">
            <v>3.2182716267575184</v>
          </cell>
          <cell r="P299">
            <v>2.6743177028490108</v>
          </cell>
          <cell r="Q299">
            <v>3.4263412696173146</v>
          </cell>
          <cell r="R299">
            <v>2.4779409375320247</v>
          </cell>
          <cell r="S299">
            <v>4.8927133714825493</v>
          </cell>
          <cell r="T299">
            <v>2.3130268326697077</v>
          </cell>
          <cell r="U299">
            <v>1.2929583512173242</v>
          </cell>
          <cell r="V299">
            <v>1.0106723390477947</v>
          </cell>
          <cell r="W299">
            <v>0.34218095083919864</v>
          </cell>
          <cell r="X299">
            <v>0.51864519300601064</v>
          </cell>
          <cell r="Y299">
            <v>7.6594532177074566</v>
          </cell>
          <cell r="Z299">
            <v>7.8291047360768511</v>
          </cell>
          <cell r="AA299">
            <v>0.84142851626490145</v>
          </cell>
          <cell r="AB299">
            <v>4.613703122284913</v>
          </cell>
          <cell r="AC299">
            <v>100</v>
          </cell>
          <cell r="AD299">
            <v>0.53448919831699881</v>
          </cell>
        </row>
        <row r="300">
          <cell r="C300" t="str">
            <v>030701</v>
          </cell>
          <cell r="D300" t="str">
            <v>SIERRA</v>
          </cell>
          <cell r="E300" t="str">
            <v>APURIMAC</v>
          </cell>
          <cell r="F300" t="str">
            <v>GRAU</v>
          </cell>
          <cell r="G300" t="str">
            <v>CHUQUIBAMBILLA</v>
          </cell>
          <cell r="H300">
            <v>5397</v>
          </cell>
          <cell r="I300">
            <v>2568</v>
          </cell>
          <cell r="J300">
            <v>2829</v>
          </cell>
          <cell r="K300">
            <v>0.23</v>
          </cell>
          <cell r="L300">
            <v>48.39</v>
          </cell>
          <cell r="M300">
            <v>2.89</v>
          </cell>
          <cell r="N300">
            <v>3.71</v>
          </cell>
          <cell r="O300">
            <v>5.35</v>
          </cell>
          <cell r="P300">
            <v>2.98</v>
          </cell>
          <cell r="Q300">
            <v>4.47</v>
          </cell>
          <cell r="R300">
            <v>3.44</v>
          </cell>
          <cell r="S300">
            <v>5.04</v>
          </cell>
          <cell r="T300">
            <v>3.56</v>
          </cell>
          <cell r="U300">
            <v>1.82</v>
          </cell>
          <cell r="V300">
            <v>1.31</v>
          </cell>
          <cell r="W300">
            <v>1.04</v>
          </cell>
          <cell r="X300">
            <v>1.97</v>
          </cell>
          <cell r="Y300">
            <v>9.07</v>
          </cell>
          <cell r="Z300">
            <v>1.91</v>
          </cell>
          <cell r="AA300">
            <v>1.72</v>
          </cell>
          <cell r="AB300">
            <v>1.33</v>
          </cell>
          <cell r="AC300">
            <v>100.00000000000001</v>
          </cell>
          <cell r="AD300">
            <v>0.51280000000000003</v>
          </cell>
        </row>
        <row r="301">
          <cell r="C301" t="str">
            <v>030702</v>
          </cell>
          <cell r="D301" t="str">
            <v>SIERRA</v>
          </cell>
          <cell r="E301" t="str">
            <v>APURIMAC</v>
          </cell>
          <cell r="F301" t="str">
            <v>GRAU</v>
          </cell>
          <cell r="G301" t="str">
            <v>CURPAHUASI</v>
          </cell>
          <cell r="H301">
            <v>2339</v>
          </cell>
          <cell r="I301">
            <v>425</v>
          </cell>
          <cell r="J301">
            <v>1914</v>
          </cell>
          <cell r="K301">
            <v>0.42</v>
          </cell>
          <cell r="L301">
            <v>50.291741205160683</v>
          </cell>
          <cell r="M301">
            <v>3.1571786265392028</v>
          </cell>
          <cell r="N301">
            <v>3.440322000947543</v>
          </cell>
          <cell r="O301">
            <v>3.2182716267575184</v>
          </cell>
          <cell r="P301">
            <v>2.6743177028490108</v>
          </cell>
          <cell r="Q301">
            <v>3.4263412696173146</v>
          </cell>
          <cell r="R301">
            <v>2.4779409375320247</v>
          </cell>
          <cell r="S301">
            <v>4.8927133714825493</v>
          </cell>
          <cell r="T301">
            <v>2.3130268326697077</v>
          </cell>
          <cell r="U301">
            <v>1.2929583512173242</v>
          </cell>
          <cell r="V301">
            <v>1.0106723390477947</v>
          </cell>
          <cell r="W301">
            <v>0.34218095083919864</v>
          </cell>
          <cell r="X301">
            <v>0.51864519300601064</v>
          </cell>
          <cell r="Y301">
            <v>7.6594532177074566</v>
          </cell>
          <cell r="Z301">
            <v>7.8291047360768511</v>
          </cell>
          <cell r="AA301">
            <v>0.84142851626490145</v>
          </cell>
          <cell r="AB301">
            <v>4.613703122284913</v>
          </cell>
          <cell r="AC301">
            <v>100</v>
          </cell>
          <cell r="AD301">
            <v>0.53448919831699881</v>
          </cell>
        </row>
        <row r="302">
          <cell r="C302" t="str">
            <v>030703</v>
          </cell>
          <cell r="D302" t="str">
            <v>SIERRA</v>
          </cell>
          <cell r="E302" t="str">
            <v>APURIMAC</v>
          </cell>
          <cell r="F302" t="str">
            <v>GRAU</v>
          </cell>
          <cell r="G302" t="str">
            <v>GAMARRA</v>
          </cell>
          <cell r="H302">
            <v>3929</v>
          </cell>
          <cell r="I302">
            <v>420</v>
          </cell>
          <cell r="J302">
            <v>3509</v>
          </cell>
          <cell r="K302">
            <v>0.42</v>
          </cell>
          <cell r="L302">
            <v>50.291741205160683</v>
          </cell>
          <cell r="M302">
            <v>3.1571786265392028</v>
          </cell>
          <cell r="N302">
            <v>3.440322000947543</v>
          </cell>
          <cell r="O302">
            <v>3.2182716267575184</v>
          </cell>
          <cell r="P302">
            <v>2.6743177028490108</v>
          </cell>
          <cell r="Q302">
            <v>3.4263412696173146</v>
          </cell>
          <cell r="R302">
            <v>2.4779409375320247</v>
          </cell>
          <cell r="S302">
            <v>4.8927133714825493</v>
          </cell>
          <cell r="T302">
            <v>2.3130268326697077</v>
          </cell>
          <cell r="U302">
            <v>1.2929583512173242</v>
          </cell>
          <cell r="V302">
            <v>1.0106723390477947</v>
          </cell>
          <cell r="W302">
            <v>0.34218095083919864</v>
          </cell>
          <cell r="X302">
            <v>0.51864519300601064</v>
          </cell>
          <cell r="Y302">
            <v>7.6594532177074566</v>
          </cell>
          <cell r="Z302">
            <v>7.8291047360768511</v>
          </cell>
          <cell r="AA302">
            <v>0.84142851626490145</v>
          </cell>
          <cell r="AB302">
            <v>4.613703122284913</v>
          </cell>
          <cell r="AC302">
            <v>100</v>
          </cell>
          <cell r="AD302">
            <v>0.53448919831699881</v>
          </cell>
        </row>
        <row r="303">
          <cell r="C303" t="str">
            <v>030704</v>
          </cell>
          <cell r="D303" t="str">
            <v>SIERRA</v>
          </cell>
          <cell r="E303" t="str">
            <v>APURIMAC</v>
          </cell>
          <cell r="F303" t="str">
            <v>GRAU</v>
          </cell>
          <cell r="G303" t="str">
            <v>HUAYLLATI</v>
          </cell>
          <cell r="H303">
            <v>1667</v>
          </cell>
          <cell r="I303">
            <v>470</v>
          </cell>
          <cell r="J303">
            <v>1197</v>
          </cell>
          <cell r="K303">
            <v>0.42</v>
          </cell>
          <cell r="L303">
            <v>50.291741205160683</v>
          </cell>
          <cell r="M303">
            <v>3.1571786265392028</v>
          </cell>
          <cell r="N303">
            <v>3.440322000947543</v>
          </cell>
          <cell r="O303">
            <v>3.2182716267575184</v>
          </cell>
          <cell r="P303">
            <v>2.6743177028490108</v>
          </cell>
          <cell r="Q303">
            <v>3.4263412696173146</v>
          </cell>
          <cell r="R303">
            <v>2.4779409375320247</v>
          </cell>
          <cell r="S303">
            <v>4.8927133714825493</v>
          </cell>
          <cell r="T303">
            <v>2.3130268326697077</v>
          </cell>
          <cell r="U303">
            <v>1.2929583512173242</v>
          </cell>
          <cell r="V303">
            <v>1.0106723390477947</v>
          </cell>
          <cell r="W303">
            <v>0.34218095083919864</v>
          </cell>
          <cell r="X303">
            <v>0.51864519300601064</v>
          </cell>
          <cell r="Y303">
            <v>7.6594532177074566</v>
          </cell>
          <cell r="Z303">
            <v>7.8291047360768511</v>
          </cell>
          <cell r="AA303">
            <v>0.84142851626490145</v>
          </cell>
          <cell r="AB303">
            <v>4.613703122284913</v>
          </cell>
          <cell r="AC303">
            <v>100</v>
          </cell>
          <cell r="AD303">
            <v>0.53448919831699881</v>
          </cell>
        </row>
        <row r="304">
          <cell r="C304" t="str">
            <v>030705</v>
          </cell>
          <cell r="D304" t="str">
            <v>SIERRA</v>
          </cell>
          <cell r="E304" t="str">
            <v>APURIMAC</v>
          </cell>
          <cell r="F304" t="str">
            <v>GRAU</v>
          </cell>
          <cell r="G304" t="str">
            <v>MAMARA</v>
          </cell>
          <cell r="H304">
            <v>975</v>
          </cell>
          <cell r="I304">
            <v>690</v>
          </cell>
          <cell r="J304">
            <v>285</v>
          </cell>
          <cell r="K304">
            <v>0.42</v>
          </cell>
          <cell r="L304">
            <v>50.291741205160683</v>
          </cell>
          <cell r="M304">
            <v>3.1571786265392028</v>
          </cell>
          <cell r="N304">
            <v>3.440322000947543</v>
          </cell>
          <cell r="O304">
            <v>3.2182716267575184</v>
          </cell>
          <cell r="P304">
            <v>2.6743177028490108</v>
          </cell>
          <cell r="Q304">
            <v>3.4263412696173146</v>
          </cell>
          <cell r="R304">
            <v>2.4779409375320247</v>
          </cell>
          <cell r="S304">
            <v>4.8927133714825493</v>
          </cell>
          <cell r="T304">
            <v>2.3130268326697077</v>
          </cell>
          <cell r="U304">
            <v>1.2929583512173242</v>
          </cell>
          <cell r="V304">
            <v>1.0106723390477947</v>
          </cell>
          <cell r="W304">
            <v>0.34218095083919864</v>
          </cell>
          <cell r="X304">
            <v>0.51864519300601064</v>
          </cell>
          <cell r="Y304">
            <v>7.6594532177074566</v>
          </cell>
          <cell r="Z304">
            <v>7.8291047360768511</v>
          </cell>
          <cell r="AA304">
            <v>0.84142851626490145</v>
          </cell>
          <cell r="AB304">
            <v>4.613703122284913</v>
          </cell>
          <cell r="AC304">
            <v>100</v>
          </cell>
          <cell r="AD304">
            <v>0.53448919831699881</v>
          </cell>
        </row>
        <row r="305">
          <cell r="C305" t="str">
            <v>030706</v>
          </cell>
          <cell r="D305" t="str">
            <v>SIERRA</v>
          </cell>
          <cell r="E305" t="str">
            <v>APURIMAC</v>
          </cell>
          <cell r="F305" t="str">
            <v>GRAU</v>
          </cell>
          <cell r="G305" t="str">
            <v>MICAELA BASTIDAS</v>
          </cell>
          <cell r="H305">
            <v>1680</v>
          </cell>
          <cell r="I305">
            <v>719</v>
          </cell>
          <cell r="J305">
            <v>961</v>
          </cell>
          <cell r="K305">
            <v>0.42</v>
          </cell>
          <cell r="L305">
            <v>50.291741205160683</v>
          </cell>
          <cell r="M305">
            <v>3.1571786265392028</v>
          </cell>
          <cell r="N305">
            <v>3.440322000947543</v>
          </cell>
          <cell r="O305">
            <v>3.2182716267575184</v>
          </cell>
          <cell r="P305">
            <v>2.6743177028490108</v>
          </cell>
          <cell r="Q305">
            <v>3.4263412696173146</v>
          </cell>
          <cell r="R305">
            <v>2.4779409375320247</v>
          </cell>
          <cell r="S305">
            <v>4.8927133714825493</v>
          </cell>
          <cell r="T305">
            <v>2.3130268326697077</v>
          </cell>
          <cell r="U305">
            <v>1.2929583512173242</v>
          </cell>
          <cell r="V305">
            <v>1.0106723390477947</v>
          </cell>
          <cell r="W305">
            <v>0.34218095083919864</v>
          </cell>
          <cell r="X305">
            <v>0.51864519300601064</v>
          </cell>
          <cell r="Y305">
            <v>7.6594532177074566</v>
          </cell>
          <cell r="Z305">
            <v>7.8291047360768511</v>
          </cell>
          <cell r="AA305">
            <v>0.84142851626490145</v>
          </cell>
          <cell r="AB305">
            <v>4.613703122284913</v>
          </cell>
          <cell r="AC305">
            <v>100</v>
          </cell>
          <cell r="AD305">
            <v>0.53448919831699881</v>
          </cell>
        </row>
        <row r="306">
          <cell r="C306" t="str">
            <v>030707</v>
          </cell>
          <cell r="D306" t="str">
            <v>SIERRA</v>
          </cell>
          <cell r="E306" t="str">
            <v>APURIMAC</v>
          </cell>
          <cell r="F306" t="str">
            <v>GRAU</v>
          </cell>
          <cell r="G306" t="str">
            <v>PATAYPAMPA</v>
          </cell>
          <cell r="H306">
            <v>1123</v>
          </cell>
          <cell r="I306">
            <v>565</v>
          </cell>
          <cell r="J306">
            <v>558</v>
          </cell>
          <cell r="K306">
            <v>0.42</v>
          </cell>
          <cell r="L306">
            <v>50.291741205160683</v>
          </cell>
          <cell r="M306">
            <v>3.1571786265392028</v>
          </cell>
          <cell r="N306">
            <v>3.440322000947543</v>
          </cell>
          <cell r="O306">
            <v>3.2182716267575184</v>
          </cell>
          <cell r="P306">
            <v>2.6743177028490108</v>
          </cell>
          <cell r="Q306">
            <v>3.4263412696173146</v>
          </cell>
          <cell r="R306">
            <v>2.4779409375320247</v>
          </cell>
          <cell r="S306">
            <v>4.8927133714825493</v>
          </cell>
          <cell r="T306">
            <v>2.3130268326697077</v>
          </cell>
          <cell r="U306">
            <v>1.2929583512173242</v>
          </cell>
          <cell r="V306">
            <v>1.0106723390477947</v>
          </cell>
          <cell r="W306">
            <v>0.34218095083919864</v>
          </cell>
          <cell r="X306">
            <v>0.51864519300601064</v>
          </cell>
          <cell r="Y306">
            <v>7.6594532177074566</v>
          </cell>
          <cell r="Z306">
            <v>7.8291047360768511</v>
          </cell>
          <cell r="AA306">
            <v>0.84142851626490145</v>
          </cell>
          <cell r="AB306">
            <v>4.613703122284913</v>
          </cell>
          <cell r="AC306">
            <v>100</v>
          </cell>
          <cell r="AD306">
            <v>0.53448919831699881</v>
          </cell>
        </row>
        <row r="307">
          <cell r="C307" t="str">
            <v>030708</v>
          </cell>
          <cell r="D307" t="str">
            <v>SIERRA</v>
          </cell>
          <cell r="E307" t="str">
            <v>APURIMAC</v>
          </cell>
          <cell r="F307" t="str">
            <v>GRAU</v>
          </cell>
          <cell r="G307" t="str">
            <v>PROGRESO</v>
          </cell>
          <cell r="H307">
            <v>3327</v>
          </cell>
          <cell r="I307">
            <v>866</v>
          </cell>
          <cell r="J307">
            <v>2461</v>
          </cell>
          <cell r="K307">
            <v>0.42</v>
          </cell>
          <cell r="L307">
            <v>50.291741205160683</v>
          </cell>
          <cell r="M307">
            <v>3.1571786265392028</v>
          </cell>
          <cell r="N307">
            <v>3.440322000947543</v>
          </cell>
          <cell r="O307">
            <v>3.2182716267575184</v>
          </cell>
          <cell r="P307">
            <v>2.6743177028490108</v>
          </cell>
          <cell r="Q307">
            <v>3.4263412696173146</v>
          </cell>
          <cell r="R307">
            <v>2.4779409375320247</v>
          </cell>
          <cell r="S307">
            <v>4.8927133714825493</v>
          </cell>
          <cell r="T307">
            <v>2.3130268326697077</v>
          </cell>
          <cell r="U307">
            <v>1.2929583512173242</v>
          </cell>
          <cell r="V307">
            <v>1.0106723390477947</v>
          </cell>
          <cell r="W307">
            <v>0.34218095083919864</v>
          </cell>
          <cell r="X307">
            <v>0.51864519300601064</v>
          </cell>
          <cell r="Y307">
            <v>7.6594532177074566</v>
          </cell>
          <cell r="Z307">
            <v>7.8291047360768511</v>
          </cell>
          <cell r="AA307">
            <v>0.84142851626490145</v>
          </cell>
          <cell r="AB307">
            <v>4.613703122284913</v>
          </cell>
          <cell r="AC307">
            <v>100</v>
          </cell>
          <cell r="AD307">
            <v>0.53448919831699881</v>
          </cell>
        </row>
        <row r="308">
          <cell r="C308" t="str">
            <v>030709</v>
          </cell>
          <cell r="D308" t="str">
            <v>SIERRA</v>
          </cell>
          <cell r="E308" t="str">
            <v>APURIMAC</v>
          </cell>
          <cell r="F308" t="str">
            <v>GRAU</v>
          </cell>
          <cell r="G308" t="str">
            <v>SAN ANTONIO</v>
          </cell>
          <cell r="H308">
            <v>361</v>
          </cell>
          <cell r="I308">
            <v>314</v>
          </cell>
          <cell r="J308">
            <v>47</v>
          </cell>
          <cell r="K308">
            <v>0.42</v>
          </cell>
          <cell r="L308">
            <v>50.291741205160683</v>
          </cell>
          <cell r="M308">
            <v>3.1571786265392028</v>
          </cell>
          <cell r="N308">
            <v>3.440322000947543</v>
          </cell>
          <cell r="O308">
            <v>3.2182716267575184</v>
          </cell>
          <cell r="P308">
            <v>2.6743177028490108</v>
          </cell>
          <cell r="Q308">
            <v>3.4263412696173146</v>
          </cell>
          <cell r="R308">
            <v>2.4779409375320247</v>
          </cell>
          <cell r="S308">
            <v>4.8927133714825493</v>
          </cell>
          <cell r="T308">
            <v>2.3130268326697077</v>
          </cell>
          <cell r="U308">
            <v>1.2929583512173242</v>
          </cell>
          <cell r="V308">
            <v>1.0106723390477947</v>
          </cell>
          <cell r="W308">
            <v>0.34218095083919864</v>
          </cell>
          <cell r="X308">
            <v>0.51864519300601064</v>
          </cell>
          <cell r="Y308">
            <v>7.6594532177074566</v>
          </cell>
          <cell r="Z308">
            <v>7.8291047360768511</v>
          </cell>
          <cell r="AA308">
            <v>0.84142851626490145</v>
          </cell>
          <cell r="AB308">
            <v>4.613703122284913</v>
          </cell>
          <cell r="AC308">
            <v>100</v>
          </cell>
          <cell r="AD308">
            <v>0.53448919831699881</v>
          </cell>
        </row>
        <row r="309">
          <cell r="C309" t="str">
            <v>030710</v>
          </cell>
          <cell r="D309" t="str">
            <v>SIERRA</v>
          </cell>
          <cell r="E309" t="str">
            <v>APURIMAC</v>
          </cell>
          <cell r="F309" t="str">
            <v>GRAU</v>
          </cell>
          <cell r="G309" t="str">
            <v>SANTA ROSA</v>
          </cell>
          <cell r="H309">
            <v>706</v>
          </cell>
          <cell r="I309">
            <v>329</v>
          </cell>
          <cell r="J309">
            <v>377</v>
          </cell>
          <cell r="K309">
            <v>0.42</v>
          </cell>
          <cell r="L309">
            <v>50.291741205160683</v>
          </cell>
          <cell r="M309">
            <v>3.1571786265392028</v>
          </cell>
          <cell r="N309">
            <v>3.440322000947543</v>
          </cell>
          <cell r="O309">
            <v>3.2182716267575184</v>
          </cell>
          <cell r="P309">
            <v>2.6743177028490108</v>
          </cell>
          <cell r="Q309">
            <v>3.4263412696173146</v>
          </cell>
          <cell r="R309">
            <v>2.4779409375320247</v>
          </cell>
          <cell r="S309">
            <v>4.8927133714825493</v>
          </cell>
          <cell r="T309">
            <v>2.3130268326697077</v>
          </cell>
          <cell r="U309">
            <v>1.2929583512173242</v>
          </cell>
          <cell r="V309">
            <v>1.0106723390477947</v>
          </cell>
          <cell r="W309">
            <v>0.34218095083919864</v>
          </cell>
          <cell r="X309">
            <v>0.51864519300601064</v>
          </cell>
          <cell r="Y309">
            <v>7.6594532177074566</v>
          </cell>
          <cell r="Z309">
            <v>7.8291047360768511</v>
          </cell>
          <cell r="AA309">
            <v>0.84142851626490145</v>
          </cell>
          <cell r="AB309">
            <v>4.613703122284913</v>
          </cell>
          <cell r="AC309">
            <v>100</v>
          </cell>
          <cell r="AD309">
            <v>0.53448919831699881</v>
          </cell>
        </row>
        <row r="310">
          <cell r="C310" t="str">
            <v>030711</v>
          </cell>
          <cell r="D310" t="str">
            <v>SIERRA</v>
          </cell>
          <cell r="E310" t="str">
            <v>APURIMAC</v>
          </cell>
          <cell r="F310" t="str">
            <v>GRAU</v>
          </cell>
          <cell r="G310" t="str">
            <v>TURPAY</v>
          </cell>
          <cell r="H310">
            <v>755</v>
          </cell>
          <cell r="I310">
            <v>586</v>
          </cell>
          <cell r="J310">
            <v>169</v>
          </cell>
          <cell r="K310">
            <v>0.42</v>
          </cell>
          <cell r="L310">
            <v>50.291741205160683</v>
          </cell>
          <cell r="M310">
            <v>3.1571786265392028</v>
          </cell>
          <cell r="N310">
            <v>3.440322000947543</v>
          </cell>
          <cell r="O310">
            <v>3.2182716267575184</v>
          </cell>
          <cell r="P310">
            <v>2.6743177028490108</v>
          </cell>
          <cell r="Q310">
            <v>3.4263412696173146</v>
          </cell>
          <cell r="R310">
            <v>2.4779409375320247</v>
          </cell>
          <cell r="S310">
            <v>4.8927133714825493</v>
          </cell>
          <cell r="T310">
            <v>2.3130268326697077</v>
          </cell>
          <cell r="U310">
            <v>1.2929583512173242</v>
          </cell>
          <cell r="V310">
            <v>1.0106723390477947</v>
          </cell>
          <cell r="W310">
            <v>0.34218095083919864</v>
          </cell>
          <cell r="X310">
            <v>0.51864519300601064</v>
          </cell>
          <cell r="Y310">
            <v>7.6594532177074566</v>
          </cell>
          <cell r="Z310">
            <v>7.8291047360768511</v>
          </cell>
          <cell r="AA310">
            <v>0.84142851626490145</v>
          </cell>
          <cell r="AB310">
            <v>4.613703122284913</v>
          </cell>
          <cell r="AC310">
            <v>100</v>
          </cell>
          <cell r="AD310">
            <v>0.53448919831699881</v>
          </cell>
        </row>
        <row r="311">
          <cell r="C311" t="str">
            <v>030712</v>
          </cell>
          <cell r="D311" t="str">
            <v>SIERRA</v>
          </cell>
          <cell r="E311" t="str">
            <v>APURIMAC</v>
          </cell>
          <cell r="F311" t="str">
            <v>GRAU</v>
          </cell>
          <cell r="G311" t="str">
            <v>VILCABAMBA</v>
          </cell>
          <cell r="H311">
            <v>1398</v>
          </cell>
          <cell r="I311">
            <v>1143</v>
          </cell>
          <cell r="J311">
            <v>255</v>
          </cell>
          <cell r="K311">
            <v>0.42</v>
          </cell>
          <cell r="L311">
            <v>50.291741205160683</v>
          </cell>
          <cell r="M311">
            <v>3.1571786265392028</v>
          </cell>
          <cell r="N311">
            <v>3.440322000947543</v>
          </cell>
          <cell r="O311">
            <v>3.2182716267575184</v>
          </cell>
          <cell r="P311">
            <v>2.6743177028490108</v>
          </cell>
          <cell r="Q311">
            <v>3.4263412696173146</v>
          </cell>
          <cell r="R311">
            <v>2.4779409375320247</v>
          </cell>
          <cell r="S311">
            <v>4.8927133714825493</v>
          </cell>
          <cell r="T311">
            <v>2.3130268326697077</v>
          </cell>
          <cell r="U311">
            <v>1.2929583512173242</v>
          </cell>
          <cell r="V311">
            <v>1.0106723390477947</v>
          </cell>
          <cell r="W311">
            <v>0.34218095083919864</v>
          </cell>
          <cell r="X311">
            <v>0.51864519300601064</v>
          </cell>
          <cell r="Y311">
            <v>7.6594532177074566</v>
          </cell>
          <cell r="Z311">
            <v>7.8291047360768511</v>
          </cell>
          <cell r="AA311">
            <v>0.84142851626490145</v>
          </cell>
          <cell r="AB311">
            <v>4.613703122284913</v>
          </cell>
          <cell r="AC311">
            <v>100</v>
          </cell>
          <cell r="AD311">
            <v>0.53448919831699881</v>
          </cell>
        </row>
        <row r="312">
          <cell r="C312" t="str">
            <v>030713</v>
          </cell>
          <cell r="D312" t="str">
            <v>SIERRA</v>
          </cell>
          <cell r="E312" t="str">
            <v>APURIMAC</v>
          </cell>
          <cell r="F312" t="str">
            <v>GRAU</v>
          </cell>
          <cell r="G312" t="str">
            <v>VIRUNDO</v>
          </cell>
          <cell r="H312">
            <v>1298</v>
          </cell>
          <cell r="I312">
            <v>1168</v>
          </cell>
          <cell r="J312">
            <v>130</v>
          </cell>
          <cell r="K312">
            <v>0.42</v>
          </cell>
          <cell r="L312">
            <v>50.291741205160683</v>
          </cell>
          <cell r="M312">
            <v>3.1571786265392028</v>
          </cell>
          <cell r="N312">
            <v>3.440322000947543</v>
          </cell>
          <cell r="O312">
            <v>3.2182716267575184</v>
          </cell>
          <cell r="P312">
            <v>2.6743177028490108</v>
          </cell>
          <cell r="Q312">
            <v>3.4263412696173146</v>
          </cell>
          <cell r="R312">
            <v>2.4779409375320247</v>
          </cell>
          <cell r="S312">
            <v>4.8927133714825493</v>
          </cell>
          <cell r="T312">
            <v>2.3130268326697077</v>
          </cell>
          <cell r="U312">
            <v>1.2929583512173242</v>
          </cell>
          <cell r="V312">
            <v>1.0106723390477947</v>
          </cell>
          <cell r="W312">
            <v>0.34218095083919864</v>
          </cell>
          <cell r="X312">
            <v>0.51864519300601064</v>
          </cell>
          <cell r="Y312">
            <v>7.6594532177074566</v>
          </cell>
          <cell r="Z312">
            <v>7.8291047360768511</v>
          </cell>
          <cell r="AA312">
            <v>0.84142851626490145</v>
          </cell>
          <cell r="AB312">
            <v>4.613703122284913</v>
          </cell>
          <cell r="AC312">
            <v>100</v>
          </cell>
          <cell r="AD312">
            <v>0.53448919831699881</v>
          </cell>
        </row>
        <row r="313">
          <cell r="C313" t="str">
            <v>030714</v>
          </cell>
          <cell r="D313" t="str">
            <v>SIERRA</v>
          </cell>
          <cell r="E313" t="str">
            <v>APURIMAC</v>
          </cell>
          <cell r="F313" t="str">
            <v>GRAU</v>
          </cell>
          <cell r="G313" t="str">
            <v>CURASCO</v>
          </cell>
          <cell r="H313">
            <v>1620</v>
          </cell>
          <cell r="I313">
            <v>493</v>
          </cell>
          <cell r="J313">
            <v>1127</v>
          </cell>
          <cell r="K313">
            <v>0.42</v>
          </cell>
          <cell r="L313">
            <v>50.291741205160683</v>
          </cell>
          <cell r="M313">
            <v>3.1571786265392028</v>
          </cell>
          <cell r="N313">
            <v>3.440322000947543</v>
          </cell>
          <cell r="O313">
            <v>3.2182716267575184</v>
          </cell>
          <cell r="P313">
            <v>2.6743177028490108</v>
          </cell>
          <cell r="Q313">
            <v>3.4263412696173146</v>
          </cell>
          <cell r="R313">
            <v>2.4779409375320247</v>
          </cell>
          <cell r="S313">
            <v>4.8927133714825493</v>
          </cell>
          <cell r="T313">
            <v>2.3130268326697077</v>
          </cell>
          <cell r="U313">
            <v>1.2929583512173242</v>
          </cell>
          <cell r="V313">
            <v>1.0106723390477947</v>
          </cell>
          <cell r="W313">
            <v>0.34218095083919864</v>
          </cell>
          <cell r="X313">
            <v>0.51864519300601064</v>
          </cell>
          <cell r="Y313">
            <v>7.6594532177074566</v>
          </cell>
          <cell r="Z313">
            <v>7.8291047360768511</v>
          </cell>
          <cell r="AA313">
            <v>0.84142851626490145</v>
          </cell>
          <cell r="AB313">
            <v>4.613703122284913</v>
          </cell>
          <cell r="AC313">
            <v>100</v>
          </cell>
          <cell r="AD313">
            <v>0.53448919831699881</v>
          </cell>
        </row>
        <row r="314">
          <cell r="C314" t="str">
            <v>040105</v>
          </cell>
          <cell r="D314" t="str">
            <v>SIERRA</v>
          </cell>
          <cell r="E314" t="str">
            <v>AREQUIPA</v>
          </cell>
          <cell r="F314" t="str">
            <v>AREQUIPA</v>
          </cell>
          <cell r="G314" t="str">
            <v>CHARACATO</v>
          </cell>
          <cell r="H314">
            <v>9635</v>
          </cell>
          <cell r="I314">
            <v>8534</v>
          </cell>
          <cell r="J314">
            <v>1101</v>
          </cell>
          <cell r="K314">
            <v>0.37</v>
          </cell>
          <cell r="L314">
            <v>58.36</v>
          </cell>
          <cell r="M314">
            <v>2.7</v>
          </cell>
          <cell r="N314">
            <v>3.32</v>
          </cell>
          <cell r="O314">
            <v>1.25</v>
          </cell>
          <cell r="P314">
            <v>1.51</v>
          </cell>
          <cell r="Q314">
            <v>1.41</v>
          </cell>
          <cell r="R314">
            <v>2.29</v>
          </cell>
          <cell r="S314">
            <v>3.98</v>
          </cell>
          <cell r="T314">
            <v>0.47</v>
          </cell>
          <cell r="U314">
            <v>2.4300000000000002</v>
          </cell>
          <cell r="V314">
            <v>0.14000000000000001</v>
          </cell>
          <cell r="W314">
            <v>0.09</v>
          </cell>
          <cell r="X314">
            <v>1.22</v>
          </cell>
          <cell r="Y314">
            <v>13.08</v>
          </cell>
          <cell r="Z314">
            <v>3.25</v>
          </cell>
          <cell r="AA314">
            <v>0.13</v>
          </cell>
          <cell r="AB314">
            <v>4.37</v>
          </cell>
          <cell r="AC314">
            <v>100.00000000000001</v>
          </cell>
          <cell r="AD314">
            <v>0.61060000000000003</v>
          </cell>
        </row>
        <row r="315">
          <cell r="C315" t="str">
            <v>040106</v>
          </cell>
          <cell r="D315" t="str">
            <v>SIERRA</v>
          </cell>
          <cell r="E315" t="str">
            <v>AREQUIPA</v>
          </cell>
          <cell r="F315" t="str">
            <v>AREQUIPA</v>
          </cell>
          <cell r="G315" t="str">
            <v>CHIGUATA</v>
          </cell>
          <cell r="H315">
            <v>2960</v>
          </cell>
          <cell r="I315">
            <v>2060</v>
          </cell>
          <cell r="J315">
            <v>900</v>
          </cell>
          <cell r="K315">
            <v>0.42</v>
          </cell>
          <cell r="L315">
            <v>50.291741205160683</v>
          </cell>
          <cell r="M315">
            <v>3.1571786265392028</v>
          </cell>
          <cell r="N315">
            <v>3.440322000947543</v>
          </cell>
          <cell r="O315">
            <v>3.2182716267575184</v>
          </cell>
          <cell r="P315">
            <v>2.6743177028490108</v>
          </cell>
          <cell r="Q315">
            <v>3.4263412696173146</v>
          </cell>
          <cell r="R315">
            <v>2.4779409375320247</v>
          </cell>
          <cell r="S315">
            <v>4.8927133714825493</v>
          </cell>
          <cell r="T315">
            <v>2.3130268326697077</v>
          </cell>
          <cell r="U315">
            <v>1.2929583512173242</v>
          </cell>
          <cell r="V315">
            <v>1.0106723390477947</v>
          </cell>
          <cell r="W315">
            <v>0.34218095083919864</v>
          </cell>
          <cell r="X315">
            <v>0.51864519300601064</v>
          </cell>
          <cell r="Y315">
            <v>7.6594532177074566</v>
          </cell>
          <cell r="Z315">
            <v>7.8291047360768511</v>
          </cell>
          <cell r="AA315">
            <v>0.84142851626490145</v>
          </cell>
          <cell r="AB315">
            <v>4.613703122284913</v>
          </cell>
          <cell r="AC315">
            <v>100</v>
          </cell>
          <cell r="AD315">
            <v>0.53448919831699881</v>
          </cell>
        </row>
        <row r="316">
          <cell r="C316" t="str">
            <v>040111</v>
          </cell>
          <cell r="D316" t="str">
            <v>SIERRA</v>
          </cell>
          <cell r="E316" t="str">
            <v>AREQUIPA</v>
          </cell>
          <cell r="F316" t="str">
            <v>AREQUIPA</v>
          </cell>
          <cell r="G316" t="str">
            <v>MOLLEBAYA</v>
          </cell>
          <cell r="H316">
            <v>1928</v>
          </cell>
          <cell r="I316">
            <v>583</v>
          </cell>
          <cell r="J316">
            <v>1345</v>
          </cell>
          <cell r="K316">
            <v>0.42</v>
          </cell>
          <cell r="L316">
            <v>50.291741205160683</v>
          </cell>
          <cell r="M316">
            <v>3.1571786265392028</v>
          </cell>
          <cell r="N316">
            <v>3.440322000947543</v>
          </cell>
          <cell r="O316">
            <v>3.2182716267575184</v>
          </cell>
          <cell r="P316">
            <v>2.6743177028490108</v>
          </cell>
          <cell r="Q316">
            <v>3.4263412696173146</v>
          </cell>
          <cell r="R316">
            <v>2.4779409375320247</v>
          </cell>
          <cell r="S316">
            <v>4.8927133714825493</v>
          </cell>
          <cell r="T316">
            <v>2.3130268326697077</v>
          </cell>
          <cell r="U316">
            <v>1.2929583512173242</v>
          </cell>
          <cell r="V316">
            <v>1.0106723390477947</v>
          </cell>
          <cell r="W316">
            <v>0.34218095083919864</v>
          </cell>
          <cell r="X316">
            <v>0.51864519300601064</v>
          </cell>
          <cell r="Y316">
            <v>7.6594532177074566</v>
          </cell>
          <cell r="Z316">
            <v>7.8291047360768511</v>
          </cell>
          <cell r="AA316">
            <v>0.84142851626490145</v>
          </cell>
          <cell r="AB316">
            <v>4.613703122284913</v>
          </cell>
          <cell r="AC316">
            <v>100</v>
          </cell>
          <cell r="AD316">
            <v>0.53448919831699881</v>
          </cell>
        </row>
        <row r="317">
          <cell r="C317" t="str">
            <v>040113</v>
          </cell>
          <cell r="D317" t="str">
            <v>SIERRA</v>
          </cell>
          <cell r="E317" t="str">
            <v>AREQUIPA</v>
          </cell>
          <cell r="F317" t="str">
            <v>AREQUIPA</v>
          </cell>
          <cell r="G317" t="str">
            <v>POCSI</v>
          </cell>
          <cell r="H317">
            <v>538</v>
          </cell>
          <cell r="I317">
            <v>305</v>
          </cell>
          <cell r="J317">
            <v>233</v>
          </cell>
          <cell r="K317">
            <v>0.42</v>
          </cell>
          <cell r="L317">
            <v>50.291741205160683</v>
          </cell>
          <cell r="M317">
            <v>3.1571786265392028</v>
          </cell>
          <cell r="N317">
            <v>3.440322000947543</v>
          </cell>
          <cell r="O317">
            <v>3.2182716267575184</v>
          </cell>
          <cell r="P317">
            <v>2.6743177028490108</v>
          </cell>
          <cell r="Q317">
            <v>3.4263412696173146</v>
          </cell>
          <cell r="R317">
            <v>2.4779409375320247</v>
          </cell>
          <cell r="S317">
            <v>4.8927133714825493</v>
          </cell>
          <cell r="T317">
            <v>2.3130268326697077</v>
          </cell>
          <cell r="U317">
            <v>1.2929583512173242</v>
          </cell>
          <cell r="V317">
            <v>1.0106723390477947</v>
          </cell>
          <cell r="W317">
            <v>0.34218095083919864</v>
          </cell>
          <cell r="X317">
            <v>0.51864519300601064</v>
          </cell>
          <cell r="Y317">
            <v>7.6594532177074566</v>
          </cell>
          <cell r="Z317">
            <v>7.8291047360768511</v>
          </cell>
          <cell r="AA317">
            <v>0.84142851626490145</v>
          </cell>
          <cell r="AB317">
            <v>4.613703122284913</v>
          </cell>
          <cell r="AC317">
            <v>100</v>
          </cell>
          <cell r="AD317">
            <v>0.53448919831699881</v>
          </cell>
        </row>
        <row r="318">
          <cell r="C318" t="str">
            <v>040114</v>
          </cell>
          <cell r="D318" t="str">
            <v>SIERRA</v>
          </cell>
          <cell r="E318" t="str">
            <v>AREQUIPA</v>
          </cell>
          <cell r="F318" t="str">
            <v>AREQUIPA</v>
          </cell>
          <cell r="G318" t="str">
            <v>POLOBAYA</v>
          </cell>
          <cell r="H318">
            <v>1474</v>
          </cell>
          <cell r="I318">
            <v>542</v>
          </cell>
          <cell r="J318">
            <v>932</v>
          </cell>
          <cell r="K318">
            <v>0.42</v>
          </cell>
          <cell r="L318">
            <v>50.291741205160683</v>
          </cell>
          <cell r="M318">
            <v>3.1571786265392028</v>
          </cell>
          <cell r="N318">
            <v>3.440322000947543</v>
          </cell>
          <cell r="O318">
            <v>3.2182716267575184</v>
          </cell>
          <cell r="P318">
            <v>2.6743177028490108</v>
          </cell>
          <cell r="Q318">
            <v>3.4263412696173146</v>
          </cell>
          <cell r="R318">
            <v>2.4779409375320247</v>
          </cell>
          <cell r="S318">
            <v>4.8927133714825493</v>
          </cell>
          <cell r="T318">
            <v>2.3130268326697077</v>
          </cell>
          <cell r="U318">
            <v>1.2929583512173242</v>
          </cell>
          <cell r="V318">
            <v>1.0106723390477947</v>
          </cell>
          <cell r="W318">
            <v>0.34218095083919864</v>
          </cell>
          <cell r="X318">
            <v>0.51864519300601064</v>
          </cell>
          <cell r="Y318">
            <v>7.6594532177074566</v>
          </cell>
          <cell r="Z318">
            <v>7.8291047360768511</v>
          </cell>
          <cell r="AA318">
            <v>0.84142851626490145</v>
          </cell>
          <cell r="AB318">
            <v>4.613703122284913</v>
          </cell>
          <cell r="AC318">
            <v>100</v>
          </cell>
          <cell r="AD318">
            <v>0.53448919831699881</v>
          </cell>
        </row>
        <row r="319">
          <cell r="C319" t="str">
            <v>040115</v>
          </cell>
          <cell r="D319" t="str">
            <v>SIERRA</v>
          </cell>
          <cell r="E319" t="str">
            <v>AREQUIPA</v>
          </cell>
          <cell r="F319" t="str">
            <v>AREQUIPA</v>
          </cell>
          <cell r="G319" t="str">
            <v>QUEQUEÑA</v>
          </cell>
          <cell r="H319">
            <v>1390</v>
          </cell>
          <cell r="I319">
            <v>1054</v>
          </cell>
          <cell r="J319">
            <v>336</v>
          </cell>
          <cell r="K319">
            <v>0.42</v>
          </cell>
          <cell r="L319">
            <v>50.291741205160683</v>
          </cell>
          <cell r="M319">
            <v>3.1571786265392028</v>
          </cell>
          <cell r="N319">
            <v>3.440322000947543</v>
          </cell>
          <cell r="O319">
            <v>3.2182716267575184</v>
          </cell>
          <cell r="P319">
            <v>2.6743177028490108</v>
          </cell>
          <cell r="Q319">
            <v>3.4263412696173146</v>
          </cell>
          <cell r="R319">
            <v>2.4779409375320247</v>
          </cell>
          <cell r="S319">
            <v>4.8927133714825493</v>
          </cell>
          <cell r="T319">
            <v>2.3130268326697077</v>
          </cell>
          <cell r="U319">
            <v>1.2929583512173242</v>
          </cell>
          <cell r="V319">
            <v>1.0106723390477947</v>
          </cell>
          <cell r="W319">
            <v>0.34218095083919864</v>
          </cell>
          <cell r="X319">
            <v>0.51864519300601064</v>
          </cell>
          <cell r="Y319">
            <v>7.6594532177074566</v>
          </cell>
          <cell r="Z319">
            <v>7.8291047360768511</v>
          </cell>
          <cell r="AA319">
            <v>0.84142851626490145</v>
          </cell>
          <cell r="AB319">
            <v>4.613703122284913</v>
          </cell>
          <cell r="AC319">
            <v>100</v>
          </cell>
          <cell r="AD319">
            <v>0.53448919831699881</v>
          </cell>
        </row>
        <row r="320">
          <cell r="C320" t="str">
            <v>040116</v>
          </cell>
          <cell r="D320" t="str">
            <v>SIERRA</v>
          </cell>
          <cell r="E320" t="str">
            <v>AREQUIPA</v>
          </cell>
          <cell r="F320" t="str">
            <v>AREQUIPA</v>
          </cell>
          <cell r="G320" t="str">
            <v>SABANDIA</v>
          </cell>
          <cell r="H320">
            <v>4175</v>
          </cell>
          <cell r="I320">
            <v>3992</v>
          </cell>
          <cell r="J320">
            <v>183</v>
          </cell>
          <cell r="K320">
            <v>0.28999999999999998</v>
          </cell>
          <cell r="L320">
            <v>47.9</v>
          </cell>
          <cell r="M320">
            <v>0.77</v>
          </cell>
          <cell r="N320">
            <v>4.22</v>
          </cell>
          <cell r="O320">
            <v>5.33</v>
          </cell>
          <cell r="P320">
            <v>0.41</v>
          </cell>
          <cell r="Q320">
            <v>6</v>
          </cell>
          <cell r="R320">
            <v>1.26</v>
          </cell>
          <cell r="S320">
            <v>4.5599999999999996</v>
          </cell>
          <cell r="T320">
            <v>1.76</v>
          </cell>
          <cell r="U320">
            <v>0.66</v>
          </cell>
          <cell r="V320">
            <v>0.93</v>
          </cell>
          <cell r="W320">
            <v>0</v>
          </cell>
          <cell r="X320">
            <v>0.33</v>
          </cell>
          <cell r="Y320">
            <v>17.8</v>
          </cell>
          <cell r="Z320">
            <v>5.37</v>
          </cell>
          <cell r="AA320">
            <v>1.4</v>
          </cell>
          <cell r="AB320">
            <v>1.3</v>
          </cell>
          <cell r="AC320">
            <v>100.00000000000001</v>
          </cell>
          <cell r="AD320">
            <v>0.48670000000000002</v>
          </cell>
        </row>
        <row r="321">
          <cell r="C321" t="str">
            <v>040118</v>
          </cell>
          <cell r="D321" t="str">
            <v>COSTA</v>
          </cell>
          <cell r="E321" t="str">
            <v>AREQUIPA</v>
          </cell>
          <cell r="F321" t="str">
            <v>AREQUIPA</v>
          </cell>
          <cell r="G321" t="str">
            <v>SAN JUAN DE SIGUAS</v>
          </cell>
          <cell r="H321">
            <v>1560</v>
          </cell>
          <cell r="I321">
            <v>518</v>
          </cell>
          <cell r="J321">
            <v>1042</v>
          </cell>
          <cell r="K321">
            <v>0.45</v>
          </cell>
          <cell r="L321">
            <v>49.519542692885636</v>
          </cell>
          <cell r="M321">
            <v>4.5403340208494711</v>
          </cell>
          <cell r="N321">
            <v>4.1183238605431063</v>
          </cell>
          <cell r="O321">
            <v>3.6984144197954865</v>
          </cell>
          <cell r="P321">
            <v>2.8995550743979561</v>
          </cell>
          <cell r="Q321">
            <v>3.2574994011454441</v>
          </cell>
          <cell r="R321">
            <v>2.3118950869039057</v>
          </cell>
          <cell r="S321">
            <v>3.8150565723120748</v>
          </cell>
          <cell r="T321">
            <v>2.4022516620158223</v>
          </cell>
          <cell r="U321">
            <v>1.3816452167853486</v>
          </cell>
          <cell r="V321">
            <v>0.84087448319629676</v>
          </cell>
          <cell r="W321">
            <v>0.19555037066763734</v>
          </cell>
          <cell r="X321">
            <v>0.55454631712226288</v>
          </cell>
          <cell r="Y321">
            <v>8.459610760094197</v>
          </cell>
          <cell r="Z321">
            <v>7.3717180126117201</v>
          </cell>
          <cell r="AA321">
            <v>0.93808083447660118</v>
          </cell>
          <cell r="AB321">
            <v>3.6951012141970527</v>
          </cell>
          <cell r="AC321">
            <v>100.00000000000001</v>
          </cell>
          <cell r="AD321">
            <v>0.54059876713735111</v>
          </cell>
        </row>
        <row r="322">
          <cell r="C322" t="str">
            <v>040119</v>
          </cell>
          <cell r="D322" t="str">
            <v>SIERRA</v>
          </cell>
          <cell r="E322" t="str">
            <v>AREQUIPA</v>
          </cell>
          <cell r="F322" t="str">
            <v>AREQUIPA</v>
          </cell>
          <cell r="G322" t="str">
            <v>SAN JUAN DE TARUCANI</v>
          </cell>
          <cell r="H322">
            <v>2169</v>
          </cell>
          <cell r="I322">
            <v>668</v>
          </cell>
          <cell r="J322">
            <v>1501</v>
          </cell>
          <cell r="K322">
            <v>0.42</v>
          </cell>
          <cell r="L322">
            <v>50.291741205160683</v>
          </cell>
          <cell r="M322">
            <v>3.1571786265392028</v>
          </cell>
          <cell r="N322">
            <v>3.440322000947543</v>
          </cell>
          <cell r="O322">
            <v>3.2182716267575184</v>
          </cell>
          <cell r="P322">
            <v>2.6743177028490108</v>
          </cell>
          <cell r="Q322">
            <v>3.4263412696173146</v>
          </cell>
          <cell r="R322">
            <v>2.4779409375320247</v>
          </cell>
          <cell r="S322">
            <v>4.8927133714825493</v>
          </cell>
          <cell r="T322">
            <v>2.3130268326697077</v>
          </cell>
          <cell r="U322">
            <v>1.2929583512173242</v>
          </cell>
          <cell r="V322">
            <v>1.0106723390477947</v>
          </cell>
          <cell r="W322">
            <v>0.34218095083919864</v>
          </cell>
          <cell r="X322">
            <v>0.51864519300601064</v>
          </cell>
          <cell r="Y322">
            <v>7.6594532177074566</v>
          </cell>
          <cell r="Z322">
            <v>7.8291047360768511</v>
          </cell>
          <cell r="AA322">
            <v>0.84142851626490145</v>
          </cell>
          <cell r="AB322">
            <v>4.613703122284913</v>
          </cell>
          <cell r="AC322">
            <v>100</v>
          </cell>
          <cell r="AD322">
            <v>0.53448919831699881</v>
          </cell>
        </row>
        <row r="323">
          <cell r="C323" t="str">
            <v>040120</v>
          </cell>
          <cell r="D323" t="str">
            <v>COSTA</v>
          </cell>
          <cell r="E323" t="str">
            <v>AREQUIPA</v>
          </cell>
          <cell r="F323" t="str">
            <v>AREQUIPA</v>
          </cell>
          <cell r="G323" t="str">
            <v>SANTA ISABEL DE SIGUAS</v>
          </cell>
          <cell r="H323">
            <v>1258</v>
          </cell>
          <cell r="I323">
            <v>80</v>
          </cell>
          <cell r="J323">
            <v>1178</v>
          </cell>
          <cell r="K323">
            <v>0.45</v>
          </cell>
          <cell r="L323">
            <v>49.519542692885636</v>
          </cell>
          <cell r="M323">
            <v>4.5403340208494711</v>
          </cell>
          <cell r="N323">
            <v>4.1183238605431063</v>
          </cell>
          <cell r="O323">
            <v>3.6984144197954865</v>
          </cell>
          <cell r="P323">
            <v>2.8995550743979561</v>
          </cell>
          <cell r="Q323">
            <v>3.2574994011454441</v>
          </cell>
          <cell r="R323">
            <v>2.3118950869039057</v>
          </cell>
          <cell r="S323">
            <v>3.8150565723120748</v>
          </cell>
          <cell r="T323">
            <v>2.4022516620158223</v>
          </cell>
          <cell r="U323">
            <v>1.3816452167853486</v>
          </cell>
          <cell r="V323">
            <v>0.84087448319629676</v>
          </cell>
          <cell r="W323">
            <v>0.19555037066763734</v>
          </cell>
          <cell r="X323">
            <v>0.55454631712226288</v>
          </cell>
          <cell r="Y323">
            <v>8.459610760094197</v>
          </cell>
          <cell r="Z323">
            <v>7.3717180126117201</v>
          </cell>
          <cell r="AA323">
            <v>0.93808083447660118</v>
          </cell>
          <cell r="AB323">
            <v>3.6951012141970527</v>
          </cell>
          <cell r="AC323">
            <v>100.00000000000001</v>
          </cell>
          <cell r="AD323">
            <v>0.54059876713735111</v>
          </cell>
        </row>
        <row r="324">
          <cell r="C324" t="str">
            <v>040121</v>
          </cell>
          <cell r="D324" t="str">
            <v>COSTA</v>
          </cell>
          <cell r="E324" t="str">
            <v>AREQUIPA</v>
          </cell>
          <cell r="F324" t="str">
            <v>AREQUIPA</v>
          </cell>
          <cell r="G324" t="str">
            <v>SANTA RITA DE SIGUAS</v>
          </cell>
          <cell r="H324">
            <v>5730</v>
          </cell>
          <cell r="I324">
            <v>5162</v>
          </cell>
          <cell r="J324">
            <v>568</v>
          </cell>
          <cell r="K324">
            <v>0.45</v>
          </cell>
          <cell r="L324">
            <v>49.519542692885636</v>
          </cell>
          <cell r="M324">
            <v>4.5403340208494711</v>
          </cell>
          <cell r="N324">
            <v>4.1183238605431063</v>
          </cell>
          <cell r="O324">
            <v>3.6984144197954865</v>
          </cell>
          <cell r="P324">
            <v>2.8995550743979561</v>
          </cell>
          <cell r="Q324">
            <v>3.2574994011454441</v>
          </cell>
          <cell r="R324">
            <v>2.3118950869039057</v>
          </cell>
          <cell r="S324">
            <v>3.8150565723120748</v>
          </cell>
          <cell r="T324">
            <v>2.4022516620158223</v>
          </cell>
          <cell r="U324">
            <v>1.3816452167853486</v>
          </cell>
          <cell r="V324">
            <v>0.84087448319629676</v>
          </cell>
          <cell r="W324">
            <v>0.19555037066763734</v>
          </cell>
          <cell r="X324">
            <v>0.55454631712226288</v>
          </cell>
          <cell r="Y324">
            <v>8.459610760094197</v>
          </cell>
          <cell r="Z324">
            <v>7.3717180126117201</v>
          </cell>
          <cell r="AA324">
            <v>0.93808083447660118</v>
          </cell>
          <cell r="AB324">
            <v>3.6951012141970527</v>
          </cell>
          <cell r="AC324">
            <v>100.00000000000001</v>
          </cell>
          <cell r="AD324">
            <v>0.54059876713735111</v>
          </cell>
        </row>
        <row r="325">
          <cell r="C325" t="str">
            <v>040125</v>
          </cell>
          <cell r="D325" t="str">
            <v>COSTA</v>
          </cell>
          <cell r="E325" t="str">
            <v>AREQUIPA</v>
          </cell>
          <cell r="F325" t="str">
            <v>AREQUIPA</v>
          </cell>
          <cell r="G325" t="str">
            <v>VITOR</v>
          </cell>
          <cell r="H325">
            <v>2293</v>
          </cell>
          <cell r="I325">
            <v>1216</v>
          </cell>
          <cell r="J325">
            <v>1077</v>
          </cell>
          <cell r="K325">
            <v>0.45</v>
          </cell>
          <cell r="L325">
            <v>49.519542692885636</v>
          </cell>
          <cell r="M325">
            <v>4.5403340208494711</v>
          </cell>
          <cell r="N325">
            <v>4.1183238605431063</v>
          </cell>
          <cell r="O325">
            <v>3.6984144197954865</v>
          </cell>
          <cell r="P325">
            <v>2.8995550743979561</v>
          </cell>
          <cell r="Q325">
            <v>3.2574994011454441</v>
          </cell>
          <cell r="R325">
            <v>2.3118950869039057</v>
          </cell>
          <cell r="S325">
            <v>3.8150565723120748</v>
          </cell>
          <cell r="T325">
            <v>2.4022516620158223</v>
          </cell>
          <cell r="U325">
            <v>1.3816452167853486</v>
          </cell>
          <cell r="V325">
            <v>0.84087448319629676</v>
          </cell>
          <cell r="W325">
            <v>0.19555037066763734</v>
          </cell>
          <cell r="X325">
            <v>0.55454631712226288</v>
          </cell>
          <cell r="Y325">
            <v>8.459610760094197</v>
          </cell>
          <cell r="Z325">
            <v>7.3717180126117201</v>
          </cell>
          <cell r="AA325">
            <v>0.93808083447660118</v>
          </cell>
          <cell r="AB325">
            <v>3.6951012141970527</v>
          </cell>
          <cell r="AC325">
            <v>100.00000000000001</v>
          </cell>
          <cell r="AD325">
            <v>0.54059876713735111</v>
          </cell>
        </row>
        <row r="326">
          <cell r="C326" t="str">
            <v>040127</v>
          </cell>
          <cell r="D326" t="str">
            <v>SIERRA</v>
          </cell>
          <cell r="E326" t="str">
            <v>AREQUIPA</v>
          </cell>
          <cell r="F326" t="str">
            <v>AREQUIPA</v>
          </cell>
          <cell r="G326" t="str">
            <v>YARABAMBA</v>
          </cell>
          <cell r="H326">
            <v>1126</v>
          </cell>
          <cell r="I326">
            <v>724</v>
          </cell>
          <cell r="J326">
            <v>402</v>
          </cell>
          <cell r="K326">
            <v>0.42</v>
          </cell>
          <cell r="L326">
            <v>50.291741205160683</v>
          </cell>
          <cell r="M326">
            <v>3.1571786265392028</v>
          </cell>
          <cell r="N326">
            <v>3.440322000947543</v>
          </cell>
          <cell r="O326">
            <v>3.2182716267575184</v>
          </cell>
          <cell r="P326">
            <v>2.6743177028490108</v>
          </cell>
          <cell r="Q326">
            <v>3.4263412696173146</v>
          </cell>
          <cell r="R326">
            <v>2.4779409375320247</v>
          </cell>
          <cell r="S326">
            <v>4.8927133714825493</v>
          </cell>
          <cell r="T326">
            <v>2.3130268326697077</v>
          </cell>
          <cell r="U326">
            <v>1.2929583512173242</v>
          </cell>
          <cell r="V326">
            <v>1.0106723390477947</v>
          </cell>
          <cell r="W326">
            <v>0.34218095083919864</v>
          </cell>
          <cell r="X326">
            <v>0.51864519300601064</v>
          </cell>
          <cell r="Y326">
            <v>7.6594532177074566</v>
          </cell>
          <cell r="Z326">
            <v>7.8291047360768511</v>
          </cell>
          <cell r="AA326">
            <v>0.84142851626490145</v>
          </cell>
          <cell r="AB326">
            <v>4.613703122284913</v>
          </cell>
          <cell r="AC326">
            <v>100</v>
          </cell>
          <cell r="AD326">
            <v>0.53448919831699881</v>
          </cell>
        </row>
        <row r="327">
          <cell r="C327" t="str">
            <v>040202</v>
          </cell>
          <cell r="D327" t="str">
            <v>COSTA</v>
          </cell>
          <cell r="E327" t="str">
            <v>AREQUIPA</v>
          </cell>
          <cell r="F327" t="str">
            <v>CAMANA</v>
          </cell>
          <cell r="G327" t="str">
            <v>José María QUIMPER</v>
          </cell>
          <cell r="H327">
            <v>4142</v>
          </cell>
          <cell r="I327">
            <v>3818</v>
          </cell>
          <cell r="J327">
            <v>324</v>
          </cell>
          <cell r="K327">
            <v>0.45</v>
          </cell>
          <cell r="L327">
            <v>32.630000000000003</v>
          </cell>
          <cell r="M327">
            <v>7.81</v>
          </cell>
          <cell r="N327">
            <v>4.03</v>
          </cell>
          <cell r="O327">
            <v>1.98</v>
          </cell>
          <cell r="P327">
            <v>16.7</v>
          </cell>
          <cell r="Q327">
            <v>3.96</v>
          </cell>
          <cell r="R327">
            <v>3.2</v>
          </cell>
          <cell r="S327">
            <v>3.12</v>
          </cell>
          <cell r="T327">
            <v>2.42</v>
          </cell>
          <cell r="U327">
            <v>1.92</v>
          </cell>
          <cell r="V327">
            <v>1.53</v>
          </cell>
          <cell r="W327">
            <v>0.97</v>
          </cell>
          <cell r="X327">
            <v>1.04</v>
          </cell>
          <cell r="Y327">
            <v>3.86</v>
          </cell>
          <cell r="Z327">
            <v>9.67</v>
          </cell>
          <cell r="AA327">
            <v>2.81</v>
          </cell>
          <cell r="AB327">
            <v>2.35</v>
          </cell>
          <cell r="AC327">
            <v>100.00000000000001</v>
          </cell>
          <cell r="AD327">
            <v>0.40440000000000004</v>
          </cell>
        </row>
        <row r="328">
          <cell r="C328" t="str">
            <v>040203</v>
          </cell>
          <cell r="D328" t="str">
            <v>COSTA</v>
          </cell>
          <cell r="E328" t="str">
            <v>AREQUIPA</v>
          </cell>
          <cell r="F328" t="str">
            <v>CAMANA</v>
          </cell>
          <cell r="G328" t="str">
            <v>MARIANO NICOLAS VALCARCEL</v>
          </cell>
          <cell r="H328">
            <v>7261</v>
          </cell>
          <cell r="I328">
            <v>1043</v>
          </cell>
          <cell r="J328">
            <v>6218</v>
          </cell>
          <cell r="K328">
            <v>0.45</v>
          </cell>
          <cell r="L328">
            <v>49.519542692885636</v>
          </cell>
          <cell r="M328">
            <v>4.5403340208494711</v>
          </cell>
          <cell r="N328">
            <v>4.1183238605431063</v>
          </cell>
          <cell r="O328">
            <v>3.6984144197954865</v>
          </cell>
          <cell r="P328">
            <v>2.8995550743979561</v>
          </cell>
          <cell r="Q328">
            <v>3.2574994011454441</v>
          </cell>
          <cell r="R328">
            <v>2.3118950869039057</v>
          </cell>
          <cell r="S328">
            <v>3.8150565723120748</v>
          </cell>
          <cell r="T328">
            <v>2.4022516620158223</v>
          </cell>
          <cell r="U328">
            <v>1.3816452167853486</v>
          </cell>
          <cell r="V328">
            <v>0.84087448319629676</v>
          </cell>
          <cell r="W328">
            <v>0.19555037066763734</v>
          </cell>
          <cell r="X328">
            <v>0.55454631712226288</v>
          </cell>
          <cell r="Y328">
            <v>8.459610760094197</v>
          </cell>
          <cell r="Z328">
            <v>7.3717180126117201</v>
          </cell>
          <cell r="AA328">
            <v>0.93808083447660118</v>
          </cell>
          <cell r="AB328">
            <v>3.6951012141970527</v>
          </cell>
          <cell r="AC328">
            <v>100.00000000000001</v>
          </cell>
          <cell r="AD328">
            <v>0.54059876713735111</v>
          </cell>
        </row>
        <row r="329">
          <cell r="C329" t="str">
            <v>040204</v>
          </cell>
          <cell r="D329" t="str">
            <v>COSTA</v>
          </cell>
          <cell r="E329" t="str">
            <v>AREQUIPA</v>
          </cell>
          <cell r="F329" t="str">
            <v>CAMANA</v>
          </cell>
          <cell r="G329" t="str">
            <v>MARISCAL CACERES</v>
          </cell>
          <cell r="H329">
            <v>6472</v>
          </cell>
          <cell r="I329">
            <v>5574</v>
          </cell>
          <cell r="J329">
            <v>898</v>
          </cell>
          <cell r="K329">
            <v>0.45</v>
          </cell>
          <cell r="L329">
            <v>32.630000000000003</v>
          </cell>
          <cell r="M329">
            <v>7.81</v>
          </cell>
          <cell r="N329">
            <v>4.03</v>
          </cell>
          <cell r="O329">
            <v>1.98</v>
          </cell>
          <cell r="P329">
            <v>16.7</v>
          </cell>
          <cell r="Q329">
            <v>3.96</v>
          </cell>
          <cell r="R329">
            <v>3.2</v>
          </cell>
          <cell r="S329">
            <v>3.1</v>
          </cell>
          <cell r="T329">
            <v>2.42</v>
          </cell>
          <cell r="U329">
            <v>1.92</v>
          </cell>
          <cell r="V329">
            <v>1.53</v>
          </cell>
          <cell r="W329">
            <v>0.97</v>
          </cell>
          <cell r="X329">
            <v>1.04</v>
          </cell>
          <cell r="Y329">
            <v>3.86</v>
          </cell>
          <cell r="Z329">
            <v>9.67</v>
          </cell>
          <cell r="AA329">
            <v>2.81</v>
          </cell>
          <cell r="AB329">
            <v>2.37</v>
          </cell>
          <cell r="AC329">
            <v>100.00000000000001</v>
          </cell>
          <cell r="AD329">
            <v>0.40440000000000004</v>
          </cell>
        </row>
        <row r="330">
          <cell r="C330" t="str">
            <v>040205</v>
          </cell>
          <cell r="D330" t="str">
            <v>COSTA</v>
          </cell>
          <cell r="E330" t="str">
            <v>AREQUIPA</v>
          </cell>
          <cell r="F330" t="str">
            <v>CAMANA</v>
          </cell>
          <cell r="G330" t="str">
            <v>NICOLAS DE PIEROLA</v>
          </cell>
          <cell r="H330">
            <v>6315</v>
          </cell>
          <cell r="I330">
            <v>5584</v>
          </cell>
          <cell r="J330">
            <v>731</v>
          </cell>
          <cell r="K330">
            <v>0.42199999999999999</v>
          </cell>
          <cell r="L330">
            <v>55.98</v>
          </cell>
          <cell r="M330">
            <v>0.59</v>
          </cell>
          <cell r="N330">
            <v>8.4600000000000009</v>
          </cell>
          <cell r="O330">
            <v>6.51</v>
          </cell>
          <cell r="P330">
            <v>2.63</v>
          </cell>
          <cell r="Q330">
            <v>7.42</v>
          </cell>
          <cell r="R330">
            <v>0.99</v>
          </cell>
          <cell r="S330">
            <v>7.66</v>
          </cell>
          <cell r="T330">
            <v>3.52</v>
          </cell>
          <cell r="U330">
            <v>0.75</v>
          </cell>
          <cell r="V330">
            <v>0.08</v>
          </cell>
          <cell r="W330">
            <v>0</v>
          </cell>
          <cell r="X330">
            <v>0</v>
          </cell>
          <cell r="Y330">
            <v>4.51</v>
          </cell>
          <cell r="Z330">
            <v>0.13</v>
          </cell>
          <cell r="AA330">
            <v>0</v>
          </cell>
          <cell r="AB330">
            <v>0.77</v>
          </cell>
          <cell r="AC330">
            <v>99.999999999999986</v>
          </cell>
          <cell r="AD330">
            <v>0.56569999999999998</v>
          </cell>
        </row>
        <row r="331">
          <cell r="C331" t="str">
            <v>040206</v>
          </cell>
          <cell r="D331" t="str">
            <v>COSTA</v>
          </cell>
          <cell r="E331" t="str">
            <v>AREQUIPA</v>
          </cell>
          <cell r="F331" t="str">
            <v>CAMANA</v>
          </cell>
          <cell r="G331" t="str">
            <v>OCOÑA</v>
          </cell>
          <cell r="H331">
            <v>4811</v>
          </cell>
          <cell r="I331">
            <v>3798</v>
          </cell>
          <cell r="J331">
            <v>1013</v>
          </cell>
          <cell r="K331">
            <v>0.39</v>
          </cell>
          <cell r="L331">
            <v>43.86</v>
          </cell>
          <cell r="M331">
            <v>4.17</v>
          </cell>
          <cell r="N331">
            <v>7.21</v>
          </cell>
          <cell r="O331">
            <v>8.23</v>
          </cell>
          <cell r="P331">
            <v>2.9</v>
          </cell>
          <cell r="Q331">
            <v>8.4499999999999993</v>
          </cell>
          <cell r="R331">
            <v>4.43</v>
          </cell>
          <cell r="S331">
            <v>4.8099999999999996</v>
          </cell>
          <cell r="T331">
            <v>2.3199999999999998</v>
          </cell>
          <cell r="U331">
            <v>1.48</v>
          </cell>
          <cell r="V331">
            <v>0</v>
          </cell>
          <cell r="W331">
            <v>0</v>
          </cell>
          <cell r="X331">
            <v>1.64</v>
          </cell>
          <cell r="Y331">
            <v>3.21</v>
          </cell>
          <cell r="Z331">
            <v>3.46</v>
          </cell>
          <cell r="AA331">
            <v>1.33</v>
          </cell>
          <cell r="AB331">
            <v>2.5</v>
          </cell>
          <cell r="AC331">
            <v>99.999999999999986</v>
          </cell>
          <cell r="AD331">
            <v>0.4803</v>
          </cell>
        </row>
        <row r="332">
          <cell r="C332" t="str">
            <v>040207</v>
          </cell>
          <cell r="D332" t="str">
            <v>COSTA</v>
          </cell>
          <cell r="E332" t="str">
            <v>AREQUIPA</v>
          </cell>
          <cell r="F332" t="str">
            <v>CAMANA</v>
          </cell>
          <cell r="G332" t="str">
            <v>QUILCA</v>
          </cell>
          <cell r="H332">
            <v>641</v>
          </cell>
          <cell r="I332">
            <v>165</v>
          </cell>
          <cell r="J332">
            <v>476</v>
          </cell>
          <cell r="K332">
            <v>0.45</v>
          </cell>
          <cell r="L332">
            <v>49.519542692885636</v>
          </cell>
          <cell r="M332">
            <v>4.5403340208494711</v>
          </cell>
          <cell r="N332">
            <v>4.1183238605431063</v>
          </cell>
          <cell r="O332">
            <v>3.6984144197954865</v>
          </cell>
          <cell r="P332">
            <v>2.8995550743979561</v>
          </cell>
          <cell r="Q332">
            <v>3.2574994011454441</v>
          </cell>
          <cell r="R332">
            <v>2.3118950869039057</v>
          </cell>
          <cell r="S332">
            <v>3.8150565723120748</v>
          </cell>
          <cell r="T332">
            <v>2.4022516620158223</v>
          </cell>
          <cell r="U332">
            <v>1.3816452167853486</v>
          </cell>
          <cell r="V332">
            <v>0.84087448319629676</v>
          </cell>
          <cell r="W332">
            <v>0.19555037066763734</v>
          </cell>
          <cell r="X332">
            <v>0.55454631712226288</v>
          </cell>
          <cell r="Y332">
            <v>8.459610760094197</v>
          </cell>
          <cell r="Z332">
            <v>7.3717180126117201</v>
          </cell>
          <cell r="AA332">
            <v>0.93808083447660118</v>
          </cell>
          <cell r="AB332">
            <v>3.6951012141970527</v>
          </cell>
          <cell r="AC332">
            <v>100.00000000000001</v>
          </cell>
          <cell r="AD332">
            <v>0.54059876713735111</v>
          </cell>
        </row>
        <row r="333">
          <cell r="C333" t="str">
            <v>040301</v>
          </cell>
          <cell r="D333" t="str">
            <v>SIERRA</v>
          </cell>
          <cell r="E333" t="str">
            <v>AREQUIPA</v>
          </cell>
          <cell r="F333" t="str">
            <v>CARAVELI</v>
          </cell>
          <cell r="G333" t="str">
            <v>CARAVELI</v>
          </cell>
          <cell r="H333">
            <v>3694</v>
          </cell>
          <cell r="I333">
            <v>3620</v>
          </cell>
          <cell r="J333">
            <v>74</v>
          </cell>
          <cell r="K333">
            <v>0.42</v>
          </cell>
          <cell r="L333">
            <v>50.291741205160683</v>
          </cell>
          <cell r="M333">
            <v>3.1571786265392028</v>
          </cell>
          <cell r="N333">
            <v>3.440322000947543</v>
          </cell>
          <cell r="O333">
            <v>3.2182716267575184</v>
          </cell>
          <cell r="P333">
            <v>2.6743177028490108</v>
          </cell>
          <cell r="Q333">
            <v>3.4263412696173146</v>
          </cell>
          <cell r="R333">
            <v>2.4779409375320247</v>
          </cell>
          <cell r="S333">
            <v>4.8927133714825493</v>
          </cell>
          <cell r="T333">
            <v>2.3130268326697077</v>
          </cell>
          <cell r="U333">
            <v>1.2929583512173242</v>
          </cell>
          <cell r="V333">
            <v>1.0106723390477947</v>
          </cell>
          <cell r="W333">
            <v>0.34218095083919864</v>
          </cell>
          <cell r="X333">
            <v>0.51864519300601064</v>
          </cell>
          <cell r="Y333">
            <v>7.6594532177074566</v>
          </cell>
          <cell r="Z333">
            <v>7.8291047360768511</v>
          </cell>
          <cell r="AA333">
            <v>0.84142851626490145</v>
          </cell>
          <cell r="AB333">
            <v>4.613703122284913</v>
          </cell>
          <cell r="AC333">
            <v>100</v>
          </cell>
          <cell r="AD333">
            <v>0.53448919831699881</v>
          </cell>
        </row>
        <row r="334">
          <cell r="C334" t="str">
            <v>040302</v>
          </cell>
          <cell r="D334" t="str">
            <v>COSTA</v>
          </cell>
          <cell r="E334" t="str">
            <v>AREQUIPA</v>
          </cell>
          <cell r="F334" t="str">
            <v>CARAVELI</v>
          </cell>
          <cell r="G334" t="str">
            <v>ACARI</v>
          </cell>
          <cell r="H334">
            <v>3088</v>
          </cell>
          <cell r="I334">
            <v>2714</v>
          </cell>
          <cell r="J334">
            <v>374</v>
          </cell>
          <cell r="K334">
            <v>0.45</v>
          </cell>
          <cell r="L334">
            <v>49.519542692885636</v>
          </cell>
          <cell r="M334">
            <v>4.5403340208494711</v>
          </cell>
          <cell r="N334">
            <v>4.1183238605431063</v>
          </cell>
          <cell r="O334">
            <v>3.6984144197954865</v>
          </cell>
          <cell r="P334">
            <v>2.8995550743979561</v>
          </cell>
          <cell r="Q334">
            <v>3.2574994011454441</v>
          </cell>
          <cell r="R334">
            <v>2.3118950869039057</v>
          </cell>
          <cell r="S334">
            <v>3.8150565723120748</v>
          </cell>
          <cell r="T334">
            <v>2.4022516620158223</v>
          </cell>
          <cell r="U334">
            <v>1.3816452167853486</v>
          </cell>
          <cell r="V334">
            <v>0.84087448319629676</v>
          </cell>
          <cell r="W334">
            <v>0.19555037066763734</v>
          </cell>
          <cell r="X334">
            <v>0.55454631712226288</v>
          </cell>
          <cell r="Y334">
            <v>8.459610760094197</v>
          </cell>
          <cell r="Z334">
            <v>7.3717180126117201</v>
          </cell>
          <cell r="AA334">
            <v>0.93808083447660118</v>
          </cell>
          <cell r="AB334">
            <v>3.6951012141970527</v>
          </cell>
          <cell r="AC334">
            <v>100.00000000000001</v>
          </cell>
          <cell r="AD334">
            <v>0.54059876713735111</v>
          </cell>
        </row>
        <row r="335">
          <cell r="C335" t="str">
            <v>040303</v>
          </cell>
          <cell r="D335" t="str">
            <v>COSTA</v>
          </cell>
          <cell r="E335" t="str">
            <v>AREQUIPA</v>
          </cell>
          <cell r="F335" t="str">
            <v>CARAVELI</v>
          </cell>
          <cell r="G335" t="str">
            <v>ATICO</v>
          </cell>
          <cell r="H335">
            <v>4117</v>
          </cell>
          <cell r="I335">
            <v>3251</v>
          </cell>
          <cell r="J335">
            <v>866</v>
          </cell>
          <cell r="K335">
            <v>0.45</v>
          </cell>
          <cell r="L335">
            <v>49.519542692885636</v>
          </cell>
          <cell r="M335">
            <v>4.5403340208494711</v>
          </cell>
          <cell r="N335">
            <v>4.1183238605431063</v>
          </cell>
          <cell r="O335">
            <v>3.6984144197954865</v>
          </cell>
          <cell r="P335">
            <v>2.8995550743979561</v>
          </cell>
          <cell r="Q335">
            <v>3.2574994011454441</v>
          </cell>
          <cell r="R335">
            <v>2.3118950869039057</v>
          </cell>
          <cell r="S335">
            <v>3.8150565723120748</v>
          </cell>
          <cell r="T335">
            <v>2.4022516620158223</v>
          </cell>
          <cell r="U335">
            <v>1.3816452167853486</v>
          </cell>
          <cell r="V335">
            <v>0.84087448319629676</v>
          </cell>
          <cell r="W335">
            <v>0.19555037066763734</v>
          </cell>
          <cell r="X335">
            <v>0.55454631712226288</v>
          </cell>
          <cell r="Y335">
            <v>8.459610760094197</v>
          </cell>
          <cell r="Z335">
            <v>7.3717180126117201</v>
          </cell>
          <cell r="AA335">
            <v>0.93808083447660118</v>
          </cell>
          <cell r="AB335">
            <v>3.6951012141970527</v>
          </cell>
          <cell r="AC335">
            <v>100.00000000000001</v>
          </cell>
          <cell r="AD335">
            <v>0.54059876713735111</v>
          </cell>
        </row>
        <row r="336">
          <cell r="C336" t="str">
            <v>040304</v>
          </cell>
          <cell r="D336" t="str">
            <v>COSTA</v>
          </cell>
          <cell r="E336" t="str">
            <v>AREQUIPA</v>
          </cell>
          <cell r="F336" t="str">
            <v>CARAVELI</v>
          </cell>
          <cell r="G336" t="str">
            <v>ATIQUIPA</v>
          </cell>
          <cell r="H336">
            <v>925</v>
          </cell>
          <cell r="I336">
            <v>164</v>
          </cell>
          <cell r="J336">
            <v>761</v>
          </cell>
          <cell r="K336">
            <v>0.45</v>
          </cell>
          <cell r="L336">
            <v>49.519542692885636</v>
          </cell>
          <cell r="M336">
            <v>4.5403340208494711</v>
          </cell>
          <cell r="N336">
            <v>4.1183238605431063</v>
          </cell>
          <cell r="O336">
            <v>3.6984144197954865</v>
          </cell>
          <cell r="P336">
            <v>2.8995550743979561</v>
          </cell>
          <cell r="Q336">
            <v>3.2574994011454441</v>
          </cell>
          <cell r="R336">
            <v>2.3118950869039057</v>
          </cell>
          <cell r="S336">
            <v>3.8150565723120748</v>
          </cell>
          <cell r="T336">
            <v>2.4022516620158223</v>
          </cell>
          <cell r="U336">
            <v>1.3816452167853486</v>
          </cell>
          <cell r="V336">
            <v>0.84087448319629676</v>
          </cell>
          <cell r="W336">
            <v>0.19555037066763734</v>
          </cell>
          <cell r="X336">
            <v>0.55454631712226288</v>
          </cell>
          <cell r="Y336">
            <v>8.459610760094197</v>
          </cell>
          <cell r="Z336">
            <v>7.3717180126117201</v>
          </cell>
          <cell r="AA336">
            <v>0.93808083447660118</v>
          </cell>
          <cell r="AB336">
            <v>3.6951012141970527</v>
          </cell>
          <cell r="AC336">
            <v>100.00000000000001</v>
          </cell>
          <cell r="AD336">
            <v>0.54059876713735111</v>
          </cell>
        </row>
        <row r="337">
          <cell r="C337" t="str">
            <v>040305</v>
          </cell>
          <cell r="D337" t="str">
            <v>COSTA</v>
          </cell>
          <cell r="E337" t="str">
            <v>AREQUIPA</v>
          </cell>
          <cell r="F337" t="str">
            <v>CARAVELI</v>
          </cell>
          <cell r="G337" t="str">
            <v>BELLA UNION</v>
          </cell>
          <cell r="H337">
            <v>6898</v>
          </cell>
          <cell r="I337">
            <v>2313</v>
          </cell>
          <cell r="J337">
            <v>4585</v>
          </cell>
          <cell r="K337">
            <v>0.45</v>
          </cell>
          <cell r="L337">
            <v>49.519542692885636</v>
          </cell>
          <cell r="M337">
            <v>4.5403340208494711</v>
          </cell>
          <cell r="N337">
            <v>4.1183238605431063</v>
          </cell>
          <cell r="O337">
            <v>3.6984144197954865</v>
          </cell>
          <cell r="P337">
            <v>2.8995550743979561</v>
          </cell>
          <cell r="Q337">
            <v>3.2574994011454441</v>
          </cell>
          <cell r="R337">
            <v>2.3118950869039057</v>
          </cell>
          <cell r="S337">
            <v>3.8150565723120748</v>
          </cell>
          <cell r="T337">
            <v>2.4022516620158223</v>
          </cell>
          <cell r="U337">
            <v>1.3816452167853486</v>
          </cell>
          <cell r="V337">
            <v>0.84087448319629676</v>
          </cell>
          <cell r="W337">
            <v>0.19555037066763734</v>
          </cell>
          <cell r="X337">
            <v>0.55454631712226288</v>
          </cell>
          <cell r="Y337">
            <v>8.459610760094197</v>
          </cell>
          <cell r="Z337">
            <v>7.3717180126117201</v>
          </cell>
          <cell r="AA337">
            <v>0.93808083447660118</v>
          </cell>
          <cell r="AB337">
            <v>3.6951012141970527</v>
          </cell>
          <cell r="AC337">
            <v>100.00000000000001</v>
          </cell>
          <cell r="AD337">
            <v>0.54059876713735111</v>
          </cell>
        </row>
        <row r="338">
          <cell r="C338" t="str">
            <v>040306</v>
          </cell>
          <cell r="D338" t="str">
            <v>SIERRA</v>
          </cell>
          <cell r="E338" t="str">
            <v>AREQUIPA</v>
          </cell>
          <cell r="F338" t="str">
            <v>CARAVELI</v>
          </cell>
          <cell r="G338" t="str">
            <v>CAHUACHO</v>
          </cell>
          <cell r="H338">
            <v>903</v>
          </cell>
          <cell r="I338">
            <v>259</v>
          </cell>
          <cell r="J338">
            <v>644</v>
          </cell>
          <cell r="K338">
            <v>0.42</v>
          </cell>
          <cell r="L338">
            <v>50.291741205160683</v>
          </cell>
          <cell r="M338">
            <v>3.1571786265392028</v>
          </cell>
          <cell r="N338">
            <v>3.440322000947543</v>
          </cell>
          <cell r="O338">
            <v>3.2182716267575184</v>
          </cell>
          <cell r="P338">
            <v>2.6743177028490108</v>
          </cell>
          <cell r="Q338">
            <v>3.4263412696173146</v>
          </cell>
          <cell r="R338">
            <v>2.4779409375320247</v>
          </cell>
          <cell r="S338">
            <v>4.8927133714825493</v>
          </cell>
          <cell r="T338">
            <v>2.3130268326697077</v>
          </cell>
          <cell r="U338">
            <v>1.2929583512173242</v>
          </cell>
          <cell r="V338">
            <v>1.0106723390477947</v>
          </cell>
          <cell r="W338">
            <v>0.34218095083919864</v>
          </cell>
          <cell r="X338">
            <v>0.51864519300601064</v>
          </cell>
          <cell r="Y338">
            <v>7.6594532177074566</v>
          </cell>
          <cell r="Z338">
            <v>7.8291047360768511</v>
          </cell>
          <cell r="AA338">
            <v>0.84142851626490145</v>
          </cell>
          <cell r="AB338">
            <v>4.613703122284913</v>
          </cell>
          <cell r="AC338">
            <v>100</v>
          </cell>
          <cell r="AD338">
            <v>0.53448919831699881</v>
          </cell>
        </row>
        <row r="339">
          <cell r="C339" t="str">
            <v>040307</v>
          </cell>
          <cell r="D339" t="str">
            <v>COSTA</v>
          </cell>
          <cell r="E339" t="str">
            <v>AREQUIPA</v>
          </cell>
          <cell r="F339" t="str">
            <v>CARAVELI</v>
          </cell>
          <cell r="G339" t="str">
            <v>CHALA</v>
          </cell>
          <cell r="H339">
            <v>6937</v>
          </cell>
          <cell r="I339">
            <v>6379</v>
          </cell>
          <cell r="J339">
            <v>558</v>
          </cell>
          <cell r="K339">
            <v>0.45</v>
          </cell>
          <cell r="L339">
            <v>49.519542692885636</v>
          </cell>
          <cell r="M339">
            <v>4.5403340208494711</v>
          </cell>
          <cell r="N339">
            <v>4.1183238605431063</v>
          </cell>
          <cell r="O339">
            <v>3.6984144197954865</v>
          </cell>
          <cell r="P339">
            <v>2.8995550743979561</v>
          </cell>
          <cell r="Q339">
            <v>3.2574994011454441</v>
          </cell>
          <cell r="R339">
            <v>2.3118950869039057</v>
          </cell>
          <cell r="S339">
            <v>3.8150565723120748</v>
          </cell>
          <cell r="T339">
            <v>2.4022516620158223</v>
          </cell>
          <cell r="U339">
            <v>1.3816452167853486</v>
          </cell>
          <cell r="V339">
            <v>0.84087448319629676</v>
          </cell>
          <cell r="W339">
            <v>0.19555037066763734</v>
          </cell>
          <cell r="X339">
            <v>0.55454631712226288</v>
          </cell>
          <cell r="Y339">
            <v>8.459610760094197</v>
          </cell>
          <cell r="Z339">
            <v>7.3717180126117201</v>
          </cell>
          <cell r="AA339">
            <v>0.93808083447660118</v>
          </cell>
          <cell r="AB339">
            <v>3.6951012141970527</v>
          </cell>
          <cell r="AC339">
            <v>100.00000000000001</v>
          </cell>
          <cell r="AD339">
            <v>0.54059876713735111</v>
          </cell>
        </row>
        <row r="340">
          <cell r="C340" t="str">
            <v>040308</v>
          </cell>
          <cell r="D340" t="str">
            <v>COSTA</v>
          </cell>
          <cell r="E340" t="str">
            <v>AREQUIPA</v>
          </cell>
          <cell r="F340" t="str">
            <v>CARAVELI</v>
          </cell>
          <cell r="G340" t="str">
            <v>CHAPARRA</v>
          </cell>
          <cell r="H340">
            <v>5561</v>
          </cell>
          <cell r="I340">
            <v>2373</v>
          </cell>
          <cell r="J340">
            <v>3188</v>
          </cell>
          <cell r="K340">
            <v>0.45</v>
          </cell>
          <cell r="L340">
            <v>49.519542692885636</v>
          </cell>
          <cell r="M340">
            <v>4.5403340208494711</v>
          </cell>
          <cell r="N340">
            <v>4.1183238605431063</v>
          </cell>
          <cell r="O340">
            <v>3.6984144197954865</v>
          </cell>
          <cell r="P340">
            <v>2.8995550743979561</v>
          </cell>
          <cell r="Q340">
            <v>3.2574994011454441</v>
          </cell>
          <cell r="R340">
            <v>2.3118950869039057</v>
          </cell>
          <cell r="S340">
            <v>3.8150565723120748</v>
          </cell>
          <cell r="T340">
            <v>2.4022516620158223</v>
          </cell>
          <cell r="U340">
            <v>1.3816452167853486</v>
          </cell>
          <cell r="V340">
            <v>0.84087448319629676</v>
          </cell>
          <cell r="W340">
            <v>0.19555037066763734</v>
          </cell>
          <cell r="X340">
            <v>0.55454631712226288</v>
          </cell>
          <cell r="Y340">
            <v>8.459610760094197</v>
          </cell>
          <cell r="Z340">
            <v>7.3717180126117201</v>
          </cell>
          <cell r="AA340">
            <v>0.93808083447660118</v>
          </cell>
          <cell r="AB340">
            <v>3.6951012141970527</v>
          </cell>
          <cell r="AC340">
            <v>100.00000000000001</v>
          </cell>
          <cell r="AD340">
            <v>0.54059876713735111</v>
          </cell>
        </row>
        <row r="341">
          <cell r="C341" t="str">
            <v>040309</v>
          </cell>
          <cell r="D341" t="str">
            <v>SIERRA</v>
          </cell>
          <cell r="E341" t="str">
            <v>AREQUIPA</v>
          </cell>
          <cell r="F341" t="str">
            <v>CARAVELI</v>
          </cell>
          <cell r="G341" t="str">
            <v>HUANUHUANU</v>
          </cell>
          <cell r="H341">
            <v>3345</v>
          </cell>
          <cell r="I341">
            <v>122</v>
          </cell>
          <cell r="J341">
            <v>3223</v>
          </cell>
          <cell r="K341">
            <v>0.42</v>
          </cell>
          <cell r="L341">
            <v>50.291741205160683</v>
          </cell>
          <cell r="M341">
            <v>3.1571786265392028</v>
          </cell>
          <cell r="N341">
            <v>3.440322000947543</v>
          </cell>
          <cell r="O341">
            <v>3.2182716267575184</v>
          </cell>
          <cell r="P341">
            <v>2.6743177028490108</v>
          </cell>
          <cell r="Q341">
            <v>3.4263412696173146</v>
          </cell>
          <cell r="R341">
            <v>2.4779409375320247</v>
          </cell>
          <cell r="S341">
            <v>4.8927133714825493</v>
          </cell>
          <cell r="T341">
            <v>2.3130268326697077</v>
          </cell>
          <cell r="U341">
            <v>1.2929583512173242</v>
          </cell>
          <cell r="V341">
            <v>1.0106723390477947</v>
          </cell>
          <cell r="W341">
            <v>0.34218095083919864</v>
          </cell>
          <cell r="X341">
            <v>0.51864519300601064</v>
          </cell>
          <cell r="Y341">
            <v>7.6594532177074566</v>
          </cell>
          <cell r="Z341">
            <v>7.8291047360768511</v>
          </cell>
          <cell r="AA341">
            <v>0.84142851626490145</v>
          </cell>
          <cell r="AB341">
            <v>4.613703122284913</v>
          </cell>
          <cell r="AC341">
            <v>100</v>
          </cell>
          <cell r="AD341">
            <v>0.53448919831699881</v>
          </cell>
        </row>
        <row r="342">
          <cell r="C342" t="str">
            <v>040310</v>
          </cell>
          <cell r="D342" t="str">
            <v>SIERRA</v>
          </cell>
          <cell r="E342" t="str">
            <v>AREQUIPA</v>
          </cell>
          <cell r="F342" t="str">
            <v>CARAVELI</v>
          </cell>
          <cell r="G342" t="str">
            <v>JAQUI</v>
          </cell>
          <cell r="H342">
            <v>1202</v>
          </cell>
          <cell r="I342">
            <v>1001</v>
          </cell>
          <cell r="J342">
            <v>201</v>
          </cell>
          <cell r="K342">
            <v>0.42</v>
          </cell>
          <cell r="L342">
            <v>50.291741205160683</v>
          </cell>
          <cell r="M342">
            <v>3.1571786265392028</v>
          </cell>
          <cell r="N342">
            <v>3.440322000947543</v>
          </cell>
          <cell r="O342">
            <v>3.2182716267575184</v>
          </cell>
          <cell r="P342">
            <v>2.6743177028490108</v>
          </cell>
          <cell r="Q342">
            <v>3.4263412696173146</v>
          </cell>
          <cell r="R342">
            <v>2.4779409375320247</v>
          </cell>
          <cell r="S342">
            <v>4.8927133714825493</v>
          </cell>
          <cell r="T342">
            <v>2.3130268326697077</v>
          </cell>
          <cell r="U342">
            <v>1.2929583512173242</v>
          </cell>
          <cell r="V342">
            <v>1.0106723390477947</v>
          </cell>
          <cell r="W342">
            <v>0.34218095083919864</v>
          </cell>
          <cell r="X342">
            <v>0.51864519300601064</v>
          </cell>
          <cell r="Y342">
            <v>7.6594532177074566</v>
          </cell>
          <cell r="Z342">
            <v>7.8291047360768511</v>
          </cell>
          <cell r="AA342">
            <v>0.84142851626490145</v>
          </cell>
          <cell r="AB342">
            <v>4.613703122284913</v>
          </cell>
          <cell r="AC342">
            <v>100</v>
          </cell>
          <cell r="AD342">
            <v>0.53448919831699881</v>
          </cell>
        </row>
        <row r="343">
          <cell r="C343" t="str">
            <v>040311</v>
          </cell>
          <cell r="D343" t="str">
            <v>COSTA</v>
          </cell>
          <cell r="E343" t="str">
            <v>AREQUIPA</v>
          </cell>
          <cell r="F343" t="str">
            <v>CARAVELI</v>
          </cell>
          <cell r="G343" t="str">
            <v>LOMAS</v>
          </cell>
          <cell r="H343">
            <v>1338</v>
          </cell>
          <cell r="I343">
            <v>1198</v>
          </cell>
          <cell r="J343">
            <v>140</v>
          </cell>
          <cell r="K343">
            <v>0.45</v>
          </cell>
          <cell r="L343">
            <v>49.519542692885636</v>
          </cell>
          <cell r="M343">
            <v>4.5403340208494711</v>
          </cell>
          <cell r="N343">
            <v>4.1183238605431063</v>
          </cell>
          <cell r="O343">
            <v>3.6984144197954865</v>
          </cell>
          <cell r="P343">
            <v>2.8995550743979561</v>
          </cell>
          <cell r="Q343">
            <v>3.2574994011454441</v>
          </cell>
          <cell r="R343">
            <v>2.3118950869039057</v>
          </cell>
          <cell r="S343">
            <v>3.8150565723120748</v>
          </cell>
          <cell r="T343">
            <v>2.4022516620158223</v>
          </cell>
          <cell r="U343">
            <v>1.3816452167853486</v>
          </cell>
          <cell r="V343">
            <v>0.84087448319629676</v>
          </cell>
          <cell r="W343">
            <v>0.19555037066763734</v>
          </cell>
          <cell r="X343">
            <v>0.55454631712226288</v>
          </cell>
          <cell r="Y343">
            <v>8.459610760094197</v>
          </cell>
          <cell r="Z343">
            <v>7.3717180126117201</v>
          </cell>
          <cell r="AA343">
            <v>0.93808083447660118</v>
          </cell>
          <cell r="AB343">
            <v>3.6951012141970527</v>
          </cell>
          <cell r="AC343">
            <v>100.00000000000001</v>
          </cell>
          <cell r="AD343">
            <v>0.54059876713735111</v>
          </cell>
        </row>
        <row r="344">
          <cell r="C344" t="str">
            <v>040312</v>
          </cell>
          <cell r="D344" t="str">
            <v>SIERRA</v>
          </cell>
          <cell r="E344" t="str">
            <v>AREQUIPA</v>
          </cell>
          <cell r="F344" t="str">
            <v>CARAVELI</v>
          </cell>
          <cell r="G344" t="str">
            <v>QUICACHA</v>
          </cell>
          <cell r="H344">
            <v>1871</v>
          </cell>
          <cell r="I344">
            <v>310</v>
          </cell>
          <cell r="J344">
            <v>1561</v>
          </cell>
          <cell r="K344">
            <v>0.42</v>
          </cell>
          <cell r="L344">
            <v>50.291741205160683</v>
          </cell>
          <cell r="M344">
            <v>3.1571786265392028</v>
          </cell>
          <cell r="N344">
            <v>3.440322000947543</v>
          </cell>
          <cell r="O344">
            <v>3.2182716267575184</v>
          </cell>
          <cell r="P344">
            <v>2.6743177028490108</v>
          </cell>
          <cell r="Q344">
            <v>3.4263412696173146</v>
          </cell>
          <cell r="R344">
            <v>2.4779409375320247</v>
          </cell>
          <cell r="S344">
            <v>4.8927133714825493</v>
          </cell>
          <cell r="T344">
            <v>2.3130268326697077</v>
          </cell>
          <cell r="U344">
            <v>1.2929583512173242</v>
          </cell>
          <cell r="V344">
            <v>1.0106723390477947</v>
          </cell>
          <cell r="W344">
            <v>0.34218095083919864</v>
          </cell>
          <cell r="X344">
            <v>0.51864519300601064</v>
          </cell>
          <cell r="Y344">
            <v>7.6594532177074566</v>
          </cell>
          <cell r="Z344">
            <v>7.8291047360768511</v>
          </cell>
          <cell r="AA344">
            <v>0.84142851626490145</v>
          </cell>
          <cell r="AB344">
            <v>4.613703122284913</v>
          </cell>
          <cell r="AC344">
            <v>100</v>
          </cell>
          <cell r="AD344">
            <v>0.53448919831699881</v>
          </cell>
        </row>
        <row r="345">
          <cell r="C345" t="str">
            <v>040313</v>
          </cell>
          <cell r="D345" t="str">
            <v>COSTA</v>
          </cell>
          <cell r="E345" t="str">
            <v>AREQUIPA</v>
          </cell>
          <cell r="F345" t="str">
            <v>CARAVELI</v>
          </cell>
          <cell r="G345" t="str">
            <v>YAUCA</v>
          </cell>
          <cell r="H345">
            <v>1556</v>
          </cell>
          <cell r="I345">
            <v>1314</v>
          </cell>
          <cell r="J345">
            <v>242</v>
          </cell>
          <cell r="K345">
            <v>0.27</v>
          </cell>
          <cell r="L345">
            <v>49.519542692885636</v>
          </cell>
          <cell r="M345">
            <v>4.5403340208494711</v>
          </cell>
          <cell r="N345">
            <v>4.1183238605431063</v>
          </cell>
          <cell r="O345">
            <v>3.6984144197954865</v>
          </cell>
          <cell r="P345">
            <v>2.8995550743979561</v>
          </cell>
          <cell r="Q345">
            <v>3.2574994011454441</v>
          </cell>
          <cell r="R345">
            <v>2.3118950869039057</v>
          </cell>
          <cell r="S345">
            <v>3.8150565723120748</v>
          </cell>
          <cell r="T345">
            <v>2.4022516620158223</v>
          </cell>
          <cell r="U345">
            <v>1.3816452167853486</v>
          </cell>
          <cell r="V345">
            <v>0.84087448319629676</v>
          </cell>
          <cell r="W345">
            <v>0.19555037066763734</v>
          </cell>
          <cell r="X345">
            <v>0.55454631712226288</v>
          </cell>
          <cell r="Y345">
            <v>8.459610760094197</v>
          </cell>
          <cell r="Z345">
            <v>7.3717180126117201</v>
          </cell>
          <cell r="AA345">
            <v>0.93808083447660118</v>
          </cell>
          <cell r="AB345">
            <v>3.6951012141970527</v>
          </cell>
          <cell r="AC345">
            <v>100.00000000000001</v>
          </cell>
          <cell r="AD345">
            <v>0.54059876713735111</v>
          </cell>
        </row>
        <row r="346">
          <cell r="C346" t="str">
            <v>040401</v>
          </cell>
          <cell r="D346" t="str">
            <v>COSTA</v>
          </cell>
          <cell r="E346" t="str">
            <v>AREQUIPA</v>
          </cell>
          <cell r="F346" t="str">
            <v>CASTILLA</v>
          </cell>
          <cell r="G346" t="str">
            <v>APLAO</v>
          </cell>
          <cell r="H346">
            <v>8803</v>
          </cell>
          <cell r="I346">
            <v>4821</v>
          </cell>
          <cell r="J346">
            <v>3982</v>
          </cell>
          <cell r="K346">
            <v>0.28999999999999998</v>
          </cell>
          <cell r="L346">
            <v>54</v>
          </cell>
          <cell r="M346">
            <v>0</v>
          </cell>
          <cell r="N346">
            <v>5</v>
          </cell>
          <cell r="O346">
            <v>5</v>
          </cell>
          <cell r="P346">
            <v>0</v>
          </cell>
          <cell r="Q346">
            <v>4</v>
          </cell>
          <cell r="R346">
            <v>5</v>
          </cell>
          <cell r="S346">
            <v>6</v>
          </cell>
          <cell r="T346">
            <v>4</v>
          </cell>
          <cell r="U346">
            <v>0</v>
          </cell>
          <cell r="V346">
            <v>0</v>
          </cell>
          <cell r="W346">
            <v>1</v>
          </cell>
          <cell r="X346">
            <v>0</v>
          </cell>
          <cell r="Y346">
            <v>11</v>
          </cell>
          <cell r="Z346">
            <v>4</v>
          </cell>
          <cell r="AA346">
            <v>1</v>
          </cell>
          <cell r="AB346">
            <v>0</v>
          </cell>
          <cell r="AC346">
            <v>100</v>
          </cell>
          <cell r="AD346">
            <v>0.54</v>
          </cell>
        </row>
        <row r="347">
          <cell r="C347" t="str">
            <v>040402</v>
          </cell>
          <cell r="D347" t="str">
            <v>SIERRA</v>
          </cell>
          <cell r="E347" t="str">
            <v>AREQUIPA</v>
          </cell>
          <cell r="F347" t="str">
            <v>CASTILLA</v>
          </cell>
          <cell r="G347" t="str">
            <v>ANDAGUA</v>
          </cell>
          <cell r="H347">
            <v>1127</v>
          </cell>
          <cell r="I347">
            <v>739</v>
          </cell>
          <cell r="J347">
            <v>388</v>
          </cell>
          <cell r="K347">
            <v>0.42</v>
          </cell>
          <cell r="L347">
            <v>50.291741205160683</v>
          </cell>
          <cell r="M347">
            <v>3.1571786265392028</v>
          </cell>
          <cell r="N347">
            <v>3.440322000947543</v>
          </cell>
          <cell r="O347">
            <v>3.2182716267575184</v>
          </cell>
          <cell r="P347">
            <v>2.6743177028490108</v>
          </cell>
          <cell r="Q347">
            <v>3.4263412696173146</v>
          </cell>
          <cell r="R347">
            <v>2.4779409375320247</v>
          </cell>
          <cell r="S347">
            <v>4.8927133714825493</v>
          </cell>
          <cell r="T347">
            <v>2.3130268326697077</v>
          </cell>
          <cell r="U347">
            <v>1.2929583512173242</v>
          </cell>
          <cell r="V347">
            <v>1.0106723390477947</v>
          </cell>
          <cell r="W347">
            <v>0.34218095083919864</v>
          </cell>
          <cell r="X347">
            <v>0.51864519300601064</v>
          </cell>
          <cell r="Y347">
            <v>7.6594532177074566</v>
          </cell>
          <cell r="Z347">
            <v>7.8291047360768511</v>
          </cell>
          <cell r="AA347">
            <v>0.84142851626490145</v>
          </cell>
          <cell r="AB347">
            <v>4.613703122284913</v>
          </cell>
          <cell r="AC347">
            <v>100</v>
          </cell>
          <cell r="AD347">
            <v>0.53448919831699881</v>
          </cell>
        </row>
        <row r="348">
          <cell r="C348" t="str">
            <v>040403</v>
          </cell>
          <cell r="D348" t="str">
            <v>SIERRA</v>
          </cell>
          <cell r="E348" t="str">
            <v>AREQUIPA</v>
          </cell>
          <cell r="F348" t="str">
            <v>CASTILLA</v>
          </cell>
          <cell r="G348" t="str">
            <v>AYO</v>
          </cell>
          <cell r="H348">
            <v>397</v>
          </cell>
          <cell r="I348">
            <v>289</v>
          </cell>
          <cell r="J348">
            <v>108</v>
          </cell>
          <cell r="K348">
            <v>0.42</v>
          </cell>
          <cell r="L348">
            <v>50.291741205160683</v>
          </cell>
          <cell r="M348">
            <v>3.1571786265392028</v>
          </cell>
          <cell r="N348">
            <v>3.440322000947543</v>
          </cell>
          <cell r="O348">
            <v>3.2182716267575184</v>
          </cell>
          <cell r="P348">
            <v>2.6743177028490108</v>
          </cell>
          <cell r="Q348">
            <v>3.4263412696173146</v>
          </cell>
          <cell r="R348">
            <v>2.4779409375320247</v>
          </cell>
          <cell r="S348">
            <v>4.8927133714825493</v>
          </cell>
          <cell r="T348">
            <v>2.3130268326697077</v>
          </cell>
          <cell r="U348">
            <v>1.2929583512173242</v>
          </cell>
          <cell r="V348">
            <v>1.0106723390477947</v>
          </cell>
          <cell r="W348">
            <v>0.34218095083919864</v>
          </cell>
          <cell r="X348">
            <v>0.51864519300601064</v>
          </cell>
          <cell r="Y348">
            <v>7.6594532177074566</v>
          </cell>
          <cell r="Z348">
            <v>7.8291047360768511</v>
          </cell>
          <cell r="AA348">
            <v>0.84142851626490145</v>
          </cell>
          <cell r="AB348">
            <v>4.613703122284913</v>
          </cell>
          <cell r="AC348">
            <v>100</v>
          </cell>
          <cell r="AD348">
            <v>0.53448919831699881</v>
          </cell>
        </row>
        <row r="349">
          <cell r="C349" t="str">
            <v>040404</v>
          </cell>
          <cell r="D349" t="str">
            <v>SIERRA</v>
          </cell>
          <cell r="E349" t="str">
            <v>AREQUIPA</v>
          </cell>
          <cell r="F349" t="str">
            <v>CASTILLA</v>
          </cell>
          <cell r="G349" t="str">
            <v>CHACHAS</v>
          </cell>
          <cell r="H349">
            <v>1686</v>
          </cell>
          <cell r="I349">
            <v>488</v>
          </cell>
          <cell r="J349">
            <v>1198</v>
          </cell>
          <cell r="K349">
            <v>0.42</v>
          </cell>
          <cell r="L349">
            <v>50.291741205160683</v>
          </cell>
          <cell r="M349">
            <v>3.1571786265392028</v>
          </cell>
          <cell r="N349">
            <v>3.440322000947543</v>
          </cell>
          <cell r="O349">
            <v>3.2182716267575184</v>
          </cell>
          <cell r="P349">
            <v>2.6743177028490108</v>
          </cell>
          <cell r="Q349">
            <v>3.4263412696173146</v>
          </cell>
          <cell r="R349">
            <v>2.4779409375320247</v>
          </cell>
          <cell r="S349">
            <v>4.8927133714825493</v>
          </cell>
          <cell r="T349">
            <v>2.3130268326697077</v>
          </cell>
          <cell r="U349">
            <v>1.2929583512173242</v>
          </cell>
          <cell r="V349">
            <v>1.0106723390477947</v>
          </cell>
          <cell r="W349">
            <v>0.34218095083919864</v>
          </cell>
          <cell r="X349">
            <v>0.51864519300601064</v>
          </cell>
          <cell r="Y349">
            <v>7.6594532177074566</v>
          </cell>
          <cell r="Z349">
            <v>7.8291047360768511</v>
          </cell>
          <cell r="AA349">
            <v>0.84142851626490145</v>
          </cell>
          <cell r="AB349">
            <v>4.613703122284913</v>
          </cell>
          <cell r="AC349">
            <v>100</v>
          </cell>
          <cell r="AD349">
            <v>0.53448919831699881</v>
          </cell>
        </row>
        <row r="350">
          <cell r="C350" t="str">
            <v>040405</v>
          </cell>
          <cell r="D350" t="str">
            <v>SIERRA</v>
          </cell>
          <cell r="E350" t="str">
            <v>AREQUIPA</v>
          </cell>
          <cell r="F350" t="str">
            <v>CASTILLA</v>
          </cell>
          <cell r="G350" t="str">
            <v>CHILCAYMARCA</v>
          </cell>
          <cell r="H350">
            <v>1301</v>
          </cell>
          <cell r="I350">
            <v>738</v>
          </cell>
          <cell r="J350">
            <v>563</v>
          </cell>
          <cell r="K350">
            <v>0.42</v>
          </cell>
          <cell r="L350">
            <v>50.291741205160683</v>
          </cell>
          <cell r="M350">
            <v>3.1571786265392028</v>
          </cell>
          <cell r="N350">
            <v>3.440322000947543</v>
          </cell>
          <cell r="O350">
            <v>3.2182716267575184</v>
          </cell>
          <cell r="P350">
            <v>2.6743177028490108</v>
          </cell>
          <cell r="Q350">
            <v>3.4263412696173146</v>
          </cell>
          <cell r="R350">
            <v>2.4779409375320247</v>
          </cell>
          <cell r="S350">
            <v>4.8927133714825493</v>
          </cell>
          <cell r="T350">
            <v>2.3130268326697077</v>
          </cell>
          <cell r="U350">
            <v>1.2929583512173242</v>
          </cell>
          <cell r="V350">
            <v>1.0106723390477947</v>
          </cell>
          <cell r="W350">
            <v>0.34218095083919864</v>
          </cell>
          <cell r="X350">
            <v>0.51864519300601064</v>
          </cell>
          <cell r="Y350">
            <v>7.6594532177074566</v>
          </cell>
          <cell r="Z350">
            <v>7.8291047360768511</v>
          </cell>
          <cell r="AA350">
            <v>0.84142851626490145</v>
          </cell>
          <cell r="AB350">
            <v>4.613703122284913</v>
          </cell>
          <cell r="AC350">
            <v>100</v>
          </cell>
          <cell r="AD350">
            <v>0.53448919831699881</v>
          </cell>
        </row>
        <row r="351">
          <cell r="C351" t="str">
            <v>040406</v>
          </cell>
          <cell r="D351" t="str">
            <v>SIERRA</v>
          </cell>
          <cell r="E351" t="str">
            <v>AREQUIPA</v>
          </cell>
          <cell r="F351" t="str">
            <v>CASTILLA</v>
          </cell>
          <cell r="G351" t="str">
            <v>CHOCO</v>
          </cell>
          <cell r="H351">
            <v>991</v>
          </cell>
          <cell r="I351">
            <v>338</v>
          </cell>
          <cell r="J351">
            <v>653</v>
          </cell>
          <cell r="K351">
            <v>0.42</v>
          </cell>
          <cell r="L351">
            <v>50.291741205160683</v>
          </cell>
          <cell r="M351">
            <v>3.1571786265392028</v>
          </cell>
          <cell r="N351">
            <v>3.440322000947543</v>
          </cell>
          <cell r="O351">
            <v>3.2182716267575184</v>
          </cell>
          <cell r="P351">
            <v>2.6743177028490108</v>
          </cell>
          <cell r="Q351">
            <v>3.4263412696173146</v>
          </cell>
          <cell r="R351">
            <v>2.4779409375320247</v>
          </cell>
          <cell r="S351">
            <v>4.8927133714825493</v>
          </cell>
          <cell r="T351">
            <v>2.3130268326697077</v>
          </cell>
          <cell r="U351">
            <v>1.2929583512173242</v>
          </cell>
          <cell r="V351">
            <v>1.0106723390477947</v>
          </cell>
          <cell r="W351">
            <v>0.34218095083919864</v>
          </cell>
          <cell r="X351">
            <v>0.51864519300601064</v>
          </cell>
          <cell r="Y351">
            <v>7.6594532177074566</v>
          </cell>
          <cell r="Z351">
            <v>7.8291047360768511</v>
          </cell>
          <cell r="AA351">
            <v>0.84142851626490145</v>
          </cell>
          <cell r="AB351">
            <v>4.613703122284913</v>
          </cell>
          <cell r="AC351">
            <v>100</v>
          </cell>
          <cell r="AD351">
            <v>0.53448919831699881</v>
          </cell>
        </row>
        <row r="352">
          <cell r="C352" t="str">
            <v>040407</v>
          </cell>
          <cell r="D352" t="str">
            <v>COSTA</v>
          </cell>
          <cell r="E352" t="str">
            <v>AREQUIPA</v>
          </cell>
          <cell r="F352" t="str">
            <v>CASTILLA</v>
          </cell>
          <cell r="G352" t="str">
            <v>HUANCARQUI</v>
          </cell>
          <cell r="H352">
            <v>1295</v>
          </cell>
          <cell r="I352">
            <v>1068</v>
          </cell>
          <cell r="J352">
            <v>227</v>
          </cell>
          <cell r="K352">
            <v>0.45</v>
          </cell>
          <cell r="L352">
            <v>49.519542692885636</v>
          </cell>
          <cell r="M352">
            <v>4.5403340208494711</v>
          </cell>
          <cell r="N352">
            <v>4.1183238605431063</v>
          </cell>
          <cell r="O352">
            <v>3.6984144197954865</v>
          </cell>
          <cell r="P352">
            <v>2.8995550743979561</v>
          </cell>
          <cell r="Q352">
            <v>3.2574994011454441</v>
          </cell>
          <cell r="R352">
            <v>2.3118950869039057</v>
          </cell>
          <cell r="S352">
            <v>3.8150565723120748</v>
          </cell>
          <cell r="T352">
            <v>2.4022516620158223</v>
          </cell>
          <cell r="U352">
            <v>1.3816452167853486</v>
          </cell>
          <cell r="V352">
            <v>0.84087448319629676</v>
          </cell>
          <cell r="W352">
            <v>0.19555037066763734</v>
          </cell>
          <cell r="X352">
            <v>0.55454631712226288</v>
          </cell>
          <cell r="Y352">
            <v>8.459610760094197</v>
          </cell>
          <cell r="Z352">
            <v>7.3717180126117201</v>
          </cell>
          <cell r="AA352">
            <v>0.93808083447660118</v>
          </cell>
          <cell r="AB352">
            <v>3.6951012141970527</v>
          </cell>
          <cell r="AC352">
            <v>100.00000000000001</v>
          </cell>
          <cell r="AD352">
            <v>0.54059876713735111</v>
          </cell>
        </row>
        <row r="353">
          <cell r="C353" t="str">
            <v>040408</v>
          </cell>
          <cell r="D353" t="str">
            <v>SIERRA</v>
          </cell>
          <cell r="E353" t="str">
            <v>AREQUIPA</v>
          </cell>
          <cell r="F353" t="str">
            <v>CASTILLA</v>
          </cell>
          <cell r="G353" t="str">
            <v>MACHAGUAY</v>
          </cell>
          <cell r="H353">
            <v>699</v>
          </cell>
          <cell r="I353">
            <v>284</v>
          </cell>
          <cell r="J353">
            <v>415</v>
          </cell>
          <cell r="K353">
            <v>0.42</v>
          </cell>
          <cell r="L353">
            <v>50.291741205160683</v>
          </cell>
          <cell r="M353">
            <v>3.1571786265392028</v>
          </cell>
          <cell r="N353">
            <v>3.440322000947543</v>
          </cell>
          <cell r="O353">
            <v>3.2182716267575184</v>
          </cell>
          <cell r="P353">
            <v>2.6743177028490108</v>
          </cell>
          <cell r="Q353">
            <v>3.4263412696173146</v>
          </cell>
          <cell r="R353">
            <v>2.4779409375320247</v>
          </cell>
          <cell r="S353">
            <v>4.8927133714825493</v>
          </cell>
          <cell r="T353">
            <v>2.3130268326697077</v>
          </cell>
          <cell r="U353">
            <v>1.2929583512173242</v>
          </cell>
          <cell r="V353">
            <v>1.0106723390477947</v>
          </cell>
          <cell r="W353">
            <v>0.34218095083919864</v>
          </cell>
          <cell r="X353">
            <v>0.51864519300601064</v>
          </cell>
          <cell r="Y353">
            <v>7.6594532177074566</v>
          </cell>
          <cell r="Z353">
            <v>7.8291047360768511</v>
          </cell>
          <cell r="AA353">
            <v>0.84142851626490145</v>
          </cell>
          <cell r="AB353">
            <v>4.613703122284913</v>
          </cell>
          <cell r="AC353">
            <v>100</v>
          </cell>
          <cell r="AD353">
            <v>0.53448919831699881</v>
          </cell>
        </row>
        <row r="354">
          <cell r="C354" t="str">
            <v>040409</v>
          </cell>
          <cell r="D354" t="str">
            <v>SIERRA</v>
          </cell>
          <cell r="E354" t="str">
            <v>AREQUIPA</v>
          </cell>
          <cell r="F354" t="str">
            <v>CASTILLA</v>
          </cell>
          <cell r="G354" t="str">
            <v>ORCOPAMPA</v>
          </cell>
          <cell r="H354">
            <v>9797</v>
          </cell>
          <cell r="I354">
            <v>7961</v>
          </cell>
          <cell r="J354">
            <v>1836</v>
          </cell>
          <cell r="K354">
            <v>0.36695975918599139</v>
          </cell>
          <cell r="L354">
            <v>48.78</v>
          </cell>
          <cell r="M354">
            <v>3.2</v>
          </cell>
          <cell r="N354">
            <v>6.33</v>
          </cell>
          <cell r="O354">
            <v>4.22</v>
          </cell>
          <cell r="P354">
            <v>1.43</v>
          </cell>
          <cell r="Q354">
            <v>3.45</v>
          </cell>
          <cell r="R354">
            <v>1.54</v>
          </cell>
          <cell r="S354">
            <v>3.49</v>
          </cell>
          <cell r="T354">
            <v>1.48</v>
          </cell>
          <cell r="U354">
            <v>0.22</v>
          </cell>
          <cell r="V354">
            <v>0.88</v>
          </cell>
          <cell r="W354">
            <v>7.0000000000000007E-2</v>
          </cell>
          <cell r="X354">
            <v>7.0000000000000007E-2</v>
          </cell>
          <cell r="Y354">
            <v>11.87</v>
          </cell>
          <cell r="Z354">
            <v>4.7</v>
          </cell>
          <cell r="AA354">
            <v>0.96</v>
          </cell>
          <cell r="AB354">
            <v>7.31</v>
          </cell>
          <cell r="AC354">
            <v>99.999999999999986</v>
          </cell>
          <cell r="AD354">
            <v>0.51980000000000004</v>
          </cell>
        </row>
        <row r="355">
          <cell r="C355" t="str">
            <v>040410</v>
          </cell>
          <cell r="D355" t="str">
            <v>SIERRA</v>
          </cell>
          <cell r="E355" t="str">
            <v>AREQUIPA</v>
          </cell>
          <cell r="F355" t="str">
            <v>CASTILLA</v>
          </cell>
          <cell r="G355" t="str">
            <v>PAMPACOLCA</v>
          </cell>
          <cell r="H355">
            <v>2647</v>
          </cell>
          <cell r="I355">
            <v>1509</v>
          </cell>
          <cell r="J355">
            <v>1138</v>
          </cell>
          <cell r="K355">
            <v>0.42</v>
          </cell>
          <cell r="L355">
            <v>50.291741205160683</v>
          </cell>
          <cell r="M355">
            <v>3.1571786265392028</v>
          </cell>
          <cell r="N355">
            <v>3.440322000947543</v>
          </cell>
          <cell r="O355">
            <v>3.2182716267575184</v>
          </cell>
          <cell r="P355">
            <v>2.6743177028490108</v>
          </cell>
          <cell r="Q355">
            <v>3.4263412696173146</v>
          </cell>
          <cell r="R355">
            <v>2.4779409375320247</v>
          </cell>
          <cell r="S355">
            <v>4.8927133714825493</v>
          </cell>
          <cell r="T355">
            <v>2.3130268326697077</v>
          </cell>
          <cell r="U355">
            <v>1.2929583512173242</v>
          </cell>
          <cell r="V355">
            <v>1.0106723390477947</v>
          </cell>
          <cell r="W355">
            <v>0.34218095083919864</v>
          </cell>
          <cell r="X355">
            <v>0.51864519300601064</v>
          </cell>
          <cell r="Y355">
            <v>7.6594532177074566</v>
          </cell>
          <cell r="Z355">
            <v>7.8291047360768511</v>
          </cell>
          <cell r="AA355">
            <v>0.84142851626490145</v>
          </cell>
          <cell r="AB355">
            <v>4.613703122284913</v>
          </cell>
          <cell r="AC355">
            <v>100</v>
          </cell>
          <cell r="AD355">
            <v>0.53448919831699881</v>
          </cell>
        </row>
        <row r="356">
          <cell r="C356" t="str">
            <v>040411</v>
          </cell>
          <cell r="D356" t="str">
            <v>SIERRA</v>
          </cell>
          <cell r="E356" t="str">
            <v>AREQUIPA</v>
          </cell>
          <cell r="F356" t="str">
            <v>CASTILLA</v>
          </cell>
          <cell r="G356" t="str">
            <v>TIPAN</v>
          </cell>
          <cell r="H356">
            <v>512</v>
          </cell>
          <cell r="I356">
            <v>131</v>
          </cell>
          <cell r="J356">
            <v>381</v>
          </cell>
          <cell r="K356">
            <v>0.42</v>
          </cell>
          <cell r="L356">
            <v>50.291741205160683</v>
          </cell>
          <cell r="M356">
            <v>3.1571786265392028</v>
          </cell>
          <cell r="N356">
            <v>3.440322000947543</v>
          </cell>
          <cell r="O356">
            <v>3.2182716267575184</v>
          </cell>
          <cell r="P356">
            <v>2.6743177028490108</v>
          </cell>
          <cell r="Q356">
            <v>3.4263412696173146</v>
          </cell>
          <cell r="R356">
            <v>2.4779409375320247</v>
          </cell>
          <cell r="S356">
            <v>4.8927133714825493</v>
          </cell>
          <cell r="T356">
            <v>2.3130268326697077</v>
          </cell>
          <cell r="U356">
            <v>1.2929583512173242</v>
          </cell>
          <cell r="V356">
            <v>1.0106723390477947</v>
          </cell>
          <cell r="W356">
            <v>0.34218095083919864</v>
          </cell>
          <cell r="X356">
            <v>0.51864519300601064</v>
          </cell>
          <cell r="Y356">
            <v>7.6594532177074566</v>
          </cell>
          <cell r="Z356">
            <v>7.8291047360768511</v>
          </cell>
          <cell r="AA356">
            <v>0.84142851626490145</v>
          </cell>
          <cell r="AB356">
            <v>4.613703122284913</v>
          </cell>
          <cell r="AC356">
            <v>100</v>
          </cell>
          <cell r="AD356">
            <v>0.53448919831699881</v>
          </cell>
        </row>
        <row r="357">
          <cell r="C357" t="str">
            <v>040412</v>
          </cell>
          <cell r="D357" t="str">
            <v>SIERRA</v>
          </cell>
          <cell r="E357" t="str">
            <v>AREQUIPA</v>
          </cell>
          <cell r="F357" t="str">
            <v>CASTILLA</v>
          </cell>
          <cell r="G357" t="str">
            <v>UÑON</v>
          </cell>
          <cell r="H357">
            <v>451</v>
          </cell>
          <cell r="I357">
            <v>325</v>
          </cell>
          <cell r="J357">
            <v>126</v>
          </cell>
          <cell r="K357">
            <v>0.42</v>
          </cell>
          <cell r="L357">
            <v>50.291741205160683</v>
          </cell>
          <cell r="M357">
            <v>3.1571786265392028</v>
          </cell>
          <cell r="N357">
            <v>3.440322000947543</v>
          </cell>
          <cell r="O357">
            <v>3.2182716267575184</v>
          </cell>
          <cell r="P357">
            <v>2.6743177028490108</v>
          </cell>
          <cell r="Q357">
            <v>3.4263412696173146</v>
          </cell>
          <cell r="R357">
            <v>2.4779409375320247</v>
          </cell>
          <cell r="S357">
            <v>4.8927133714825493</v>
          </cell>
          <cell r="T357">
            <v>2.3130268326697077</v>
          </cell>
          <cell r="U357">
            <v>1.2929583512173242</v>
          </cell>
          <cell r="V357">
            <v>1.0106723390477947</v>
          </cell>
          <cell r="W357">
            <v>0.34218095083919864</v>
          </cell>
          <cell r="X357">
            <v>0.51864519300601064</v>
          </cell>
          <cell r="Y357">
            <v>7.6594532177074566</v>
          </cell>
          <cell r="Z357">
            <v>7.8291047360768511</v>
          </cell>
          <cell r="AA357">
            <v>0.84142851626490145</v>
          </cell>
          <cell r="AB357">
            <v>4.613703122284913</v>
          </cell>
          <cell r="AC357">
            <v>100</v>
          </cell>
          <cell r="AD357">
            <v>0.53448919831699881</v>
          </cell>
        </row>
        <row r="358">
          <cell r="C358" t="str">
            <v>040413</v>
          </cell>
          <cell r="D358" t="str">
            <v>COSTA</v>
          </cell>
          <cell r="E358" t="str">
            <v>AREQUIPA</v>
          </cell>
          <cell r="F358" t="str">
            <v>CASTILLA</v>
          </cell>
          <cell r="G358" t="str">
            <v>URACA</v>
          </cell>
          <cell r="H358">
            <v>7187</v>
          </cell>
          <cell r="I358">
            <v>2666</v>
          </cell>
          <cell r="J358">
            <v>4521</v>
          </cell>
          <cell r="K358">
            <v>0.31</v>
          </cell>
          <cell r="L358">
            <v>38.25</v>
          </cell>
          <cell r="M358">
            <v>1.42</v>
          </cell>
          <cell r="N358">
            <v>7.12</v>
          </cell>
          <cell r="O358">
            <v>8.7899999999999991</v>
          </cell>
          <cell r="P358">
            <v>1.31</v>
          </cell>
          <cell r="Q358">
            <v>4.47</v>
          </cell>
          <cell r="R358">
            <v>0.04</v>
          </cell>
          <cell r="S358">
            <v>8.83</v>
          </cell>
          <cell r="T358">
            <v>1.1599999999999999</v>
          </cell>
          <cell r="U358">
            <v>0.4</v>
          </cell>
          <cell r="V358">
            <v>1.74</v>
          </cell>
          <cell r="W358">
            <v>7.0000000000000007E-2</v>
          </cell>
          <cell r="X358">
            <v>0.28999999999999998</v>
          </cell>
          <cell r="Y358">
            <v>8.4600000000000009</v>
          </cell>
          <cell r="Z358">
            <v>10.32</v>
          </cell>
          <cell r="AA358">
            <v>0.11</v>
          </cell>
          <cell r="AB358">
            <v>7.22</v>
          </cell>
          <cell r="AC358">
            <v>99.999999999999986</v>
          </cell>
          <cell r="AD358">
            <v>0.3967</v>
          </cell>
        </row>
        <row r="359">
          <cell r="C359" t="str">
            <v>040414</v>
          </cell>
          <cell r="D359" t="str">
            <v>SIERRA</v>
          </cell>
          <cell r="E359" t="str">
            <v>AREQUIPA</v>
          </cell>
          <cell r="F359" t="str">
            <v>CASTILLA</v>
          </cell>
          <cell r="G359" t="str">
            <v>VIRACO</v>
          </cell>
          <cell r="H359">
            <v>1670</v>
          </cell>
          <cell r="I359">
            <v>1096</v>
          </cell>
          <cell r="J359">
            <v>574</v>
          </cell>
          <cell r="K359">
            <v>0.42</v>
          </cell>
          <cell r="L359">
            <v>50.291741205160683</v>
          </cell>
          <cell r="M359">
            <v>3.1571786265392028</v>
          </cell>
          <cell r="N359">
            <v>3.440322000947543</v>
          </cell>
          <cell r="O359">
            <v>3.2182716267575184</v>
          </cell>
          <cell r="P359">
            <v>2.6743177028490108</v>
          </cell>
          <cell r="Q359">
            <v>3.4263412696173146</v>
          </cell>
          <cell r="R359">
            <v>2.4779409375320247</v>
          </cell>
          <cell r="S359">
            <v>4.8927133714825493</v>
          </cell>
          <cell r="T359">
            <v>2.3130268326697077</v>
          </cell>
          <cell r="U359">
            <v>1.2929583512173242</v>
          </cell>
          <cell r="V359">
            <v>1.0106723390477947</v>
          </cell>
          <cell r="W359">
            <v>0.34218095083919864</v>
          </cell>
          <cell r="X359">
            <v>0.51864519300601064</v>
          </cell>
          <cell r="Y359">
            <v>7.6594532177074566</v>
          </cell>
          <cell r="Z359">
            <v>7.8291047360768511</v>
          </cell>
          <cell r="AA359">
            <v>0.84142851626490145</v>
          </cell>
          <cell r="AB359">
            <v>4.613703122284913</v>
          </cell>
          <cell r="AC359">
            <v>100</v>
          </cell>
          <cell r="AD359">
            <v>0.53448919831699881</v>
          </cell>
        </row>
        <row r="360">
          <cell r="C360" t="str">
            <v>040501</v>
          </cell>
          <cell r="D360" t="str">
            <v>SIERRA</v>
          </cell>
          <cell r="E360" t="str">
            <v>AREQUIPA</v>
          </cell>
          <cell r="F360" t="str">
            <v>CAYLLOMA</v>
          </cell>
          <cell r="G360" t="str">
            <v>CHIVAY</v>
          </cell>
          <cell r="H360">
            <v>7833</v>
          </cell>
          <cell r="I360">
            <v>7536</v>
          </cell>
          <cell r="J360">
            <v>297</v>
          </cell>
          <cell r="K360">
            <v>0.42</v>
          </cell>
          <cell r="L360">
            <v>50.291741205160683</v>
          </cell>
          <cell r="M360">
            <v>3.1571786265392028</v>
          </cell>
          <cell r="N360">
            <v>3.440322000947543</v>
          </cell>
          <cell r="O360">
            <v>3.2182716267575184</v>
          </cell>
          <cell r="P360">
            <v>2.6743177028490108</v>
          </cell>
          <cell r="Q360">
            <v>3.4263412696173146</v>
          </cell>
          <cell r="R360">
            <v>2.4779409375320247</v>
          </cell>
          <cell r="S360">
            <v>4.8927133714825493</v>
          </cell>
          <cell r="T360">
            <v>2.3130268326697077</v>
          </cell>
          <cell r="U360">
            <v>1.2929583512173242</v>
          </cell>
          <cell r="V360">
            <v>1.0106723390477947</v>
          </cell>
          <cell r="W360">
            <v>0.34218095083919864</v>
          </cell>
          <cell r="X360">
            <v>0.51864519300601064</v>
          </cell>
          <cell r="Y360">
            <v>7.6594532177074566</v>
          </cell>
          <cell r="Z360">
            <v>7.8291047360768511</v>
          </cell>
          <cell r="AA360">
            <v>0.84142851626490145</v>
          </cell>
          <cell r="AB360">
            <v>4.613703122284913</v>
          </cell>
          <cell r="AC360">
            <v>100</v>
          </cell>
          <cell r="AD360">
            <v>0.53448919831699881</v>
          </cell>
        </row>
        <row r="361">
          <cell r="C361" t="str">
            <v>040502</v>
          </cell>
          <cell r="D361" t="str">
            <v>SIERRA</v>
          </cell>
          <cell r="E361" t="str">
            <v>AREQUIPA</v>
          </cell>
          <cell r="F361" t="str">
            <v>CAYLLOMA</v>
          </cell>
          <cell r="G361" t="str">
            <v>ACHOMA</v>
          </cell>
          <cell r="H361">
            <v>882</v>
          </cell>
          <cell r="I361">
            <v>809</v>
          </cell>
          <cell r="J361">
            <v>73</v>
          </cell>
          <cell r="K361">
            <v>0.42</v>
          </cell>
          <cell r="L361">
            <v>50.291741205160683</v>
          </cell>
          <cell r="M361">
            <v>3.1571786265392028</v>
          </cell>
          <cell r="N361">
            <v>3.440322000947543</v>
          </cell>
          <cell r="O361">
            <v>3.2182716267575184</v>
          </cell>
          <cell r="P361">
            <v>2.6743177028490108</v>
          </cell>
          <cell r="Q361">
            <v>3.4263412696173146</v>
          </cell>
          <cell r="R361">
            <v>2.4779409375320247</v>
          </cell>
          <cell r="S361">
            <v>4.8927133714825493</v>
          </cell>
          <cell r="T361">
            <v>2.3130268326697077</v>
          </cell>
          <cell r="U361">
            <v>1.2929583512173242</v>
          </cell>
          <cell r="V361">
            <v>1.0106723390477947</v>
          </cell>
          <cell r="W361">
            <v>0.34218095083919864</v>
          </cell>
          <cell r="X361">
            <v>0.51864519300601064</v>
          </cell>
          <cell r="Y361">
            <v>7.6594532177074566</v>
          </cell>
          <cell r="Z361">
            <v>7.8291047360768511</v>
          </cell>
          <cell r="AA361">
            <v>0.84142851626490145</v>
          </cell>
          <cell r="AB361">
            <v>4.613703122284913</v>
          </cell>
          <cell r="AC361">
            <v>100</v>
          </cell>
          <cell r="AD361">
            <v>0.53448919831699881</v>
          </cell>
        </row>
        <row r="362">
          <cell r="C362" t="str">
            <v>040503</v>
          </cell>
          <cell r="D362" t="str">
            <v>SIERRA</v>
          </cell>
          <cell r="E362" t="str">
            <v>AREQUIPA</v>
          </cell>
          <cell r="F362" t="str">
            <v>CAYLLOMA</v>
          </cell>
          <cell r="G362" t="str">
            <v>CABANACONDE</v>
          </cell>
          <cell r="H362">
            <v>2353</v>
          </cell>
          <cell r="I362">
            <v>2243</v>
          </cell>
          <cell r="J362">
            <v>110</v>
          </cell>
          <cell r="K362">
            <v>0.42</v>
          </cell>
          <cell r="L362">
            <v>50.291741205160683</v>
          </cell>
          <cell r="M362">
            <v>3.1571786265392028</v>
          </cell>
          <cell r="N362">
            <v>3.440322000947543</v>
          </cell>
          <cell r="O362">
            <v>3.2182716267575184</v>
          </cell>
          <cell r="P362">
            <v>2.6743177028490108</v>
          </cell>
          <cell r="Q362">
            <v>3.4263412696173146</v>
          </cell>
          <cell r="R362">
            <v>2.4779409375320247</v>
          </cell>
          <cell r="S362">
            <v>4.8927133714825493</v>
          </cell>
          <cell r="T362">
            <v>2.3130268326697077</v>
          </cell>
          <cell r="U362">
            <v>1.2929583512173242</v>
          </cell>
          <cell r="V362">
            <v>1.0106723390477947</v>
          </cell>
          <cell r="W362">
            <v>0.34218095083919864</v>
          </cell>
          <cell r="X362">
            <v>0.51864519300601064</v>
          </cell>
          <cell r="Y362">
            <v>7.6594532177074566</v>
          </cell>
          <cell r="Z362">
            <v>7.8291047360768511</v>
          </cell>
          <cell r="AA362">
            <v>0.84142851626490145</v>
          </cell>
          <cell r="AB362">
            <v>4.613703122284913</v>
          </cell>
          <cell r="AC362">
            <v>100</v>
          </cell>
          <cell r="AD362">
            <v>0.53448919831699881</v>
          </cell>
        </row>
        <row r="363">
          <cell r="C363" t="str">
            <v>040504</v>
          </cell>
          <cell r="D363" t="str">
            <v>SIERRA</v>
          </cell>
          <cell r="E363" t="str">
            <v>AREQUIPA</v>
          </cell>
          <cell r="F363" t="str">
            <v>CAYLLOMA</v>
          </cell>
          <cell r="G363" t="str">
            <v>CALLALLI</v>
          </cell>
          <cell r="H363">
            <v>1946</v>
          </cell>
          <cell r="I363">
            <v>825</v>
          </cell>
          <cell r="J363">
            <v>1121</v>
          </cell>
          <cell r="K363">
            <v>0.42</v>
          </cell>
          <cell r="L363">
            <v>50.291741205160683</v>
          </cell>
          <cell r="M363">
            <v>3.1571786265392028</v>
          </cell>
          <cell r="N363">
            <v>3.440322000947543</v>
          </cell>
          <cell r="O363">
            <v>3.2182716267575184</v>
          </cell>
          <cell r="P363">
            <v>2.6743177028490108</v>
          </cell>
          <cell r="Q363">
            <v>3.4263412696173146</v>
          </cell>
          <cell r="R363">
            <v>2.4779409375320247</v>
          </cell>
          <cell r="S363">
            <v>4.8927133714825493</v>
          </cell>
          <cell r="T363">
            <v>2.3130268326697077</v>
          </cell>
          <cell r="U363">
            <v>1.2929583512173242</v>
          </cell>
          <cell r="V363">
            <v>1.0106723390477947</v>
          </cell>
          <cell r="W363">
            <v>0.34218095083919864</v>
          </cell>
          <cell r="X363">
            <v>0.51864519300601064</v>
          </cell>
          <cell r="Y363">
            <v>7.6594532177074566</v>
          </cell>
          <cell r="Z363">
            <v>7.8291047360768511</v>
          </cell>
          <cell r="AA363">
            <v>0.84142851626490145</v>
          </cell>
          <cell r="AB363">
            <v>4.613703122284913</v>
          </cell>
          <cell r="AC363">
            <v>100</v>
          </cell>
          <cell r="AD363">
            <v>0.53448919831699881</v>
          </cell>
        </row>
        <row r="364">
          <cell r="C364" t="str">
            <v>040505</v>
          </cell>
          <cell r="D364" t="str">
            <v>SIERRA</v>
          </cell>
          <cell r="E364" t="str">
            <v>AREQUIPA</v>
          </cell>
          <cell r="F364" t="str">
            <v>CAYLLOMA</v>
          </cell>
          <cell r="G364" t="str">
            <v>CAYLLOMA</v>
          </cell>
          <cell r="H364">
            <v>3076</v>
          </cell>
          <cell r="I364">
            <v>1618</v>
          </cell>
          <cell r="J364">
            <v>1458</v>
          </cell>
          <cell r="K364">
            <v>0.41</v>
          </cell>
          <cell r="L364">
            <v>40.74</v>
          </cell>
          <cell r="M364">
            <v>2.56</v>
          </cell>
          <cell r="N364">
            <v>5.92</v>
          </cell>
          <cell r="O364">
            <v>3.63</v>
          </cell>
          <cell r="P364">
            <v>1.5</v>
          </cell>
          <cell r="Q364">
            <v>5.34</v>
          </cell>
          <cell r="R364">
            <v>2.56</v>
          </cell>
          <cell r="S364">
            <v>1.92</v>
          </cell>
          <cell r="T364">
            <v>1.28</v>
          </cell>
          <cell r="U364">
            <v>2.56</v>
          </cell>
          <cell r="V364">
            <v>2.36</v>
          </cell>
          <cell r="W364">
            <v>0.43</v>
          </cell>
          <cell r="X364">
            <v>0.75</v>
          </cell>
          <cell r="Y364">
            <v>0.43</v>
          </cell>
          <cell r="Z364">
            <v>14.32</v>
          </cell>
          <cell r="AA364">
            <v>0.38</v>
          </cell>
          <cell r="AB364">
            <v>13.32</v>
          </cell>
          <cell r="AC364">
            <v>100.00000000000003</v>
          </cell>
          <cell r="AD364">
            <v>0.43300000000000005</v>
          </cell>
        </row>
        <row r="365">
          <cell r="C365" t="str">
            <v>040506</v>
          </cell>
          <cell r="D365" t="str">
            <v>SIERRA</v>
          </cell>
          <cell r="E365" t="str">
            <v>AREQUIPA</v>
          </cell>
          <cell r="F365" t="str">
            <v>CAYLLOMA</v>
          </cell>
          <cell r="G365" t="str">
            <v>COPORAQUE</v>
          </cell>
          <cell r="H365">
            <v>1522</v>
          </cell>
          <cell r="I365">
            <v>1300</v>
          </cell>
          <cell r="J365">
            <v>222</v>
          </cell>
          <cell r="K365">
            <v>0.42</v>
          </cell>
          <cell r="L365">
            <v>50.291741205160683</v>
          </cell>
          <cell r="M365">
            <v>3.1571786265392028</v>
          </cell>
          <cell r="N365">
            <v>3.440322000947543</v>
          </cell>
          <cell r="O365">
            <v>3.2182716267575184</v>
          </cell>
          <cell r="P365">
            <v>2.6743177028490108</v>
          </cell>
          <cell r="Q365">
            <v>3.4263412696173146</v>
          </cell>
          <cell r="R365">
            <v>2.4779409375320247</v>
          </cell>
          <cell r="S365">
            <v>4.8927133714825493</v>
          </cell>
          <cell r="T365">
            <v>2.3130268326697077</v>
          </cell>
          <cell r="U365">
            <v>1.2929583512173242</v>
          </cell>
          <cell r="V365">
            <v>1.0106723390477947</v>
          </cell>
          <cell r="W365">
            <v>0.34218095083919864</v>
          </cell>
          <cell r="X365">
            <v>0.51864519300601064</v>
          </cell>
          <cell r="Y365">
            <v>7.6594532177074566</v>
          </cell>
          <cell r="Z365">
            <v>7.8291047360768511</v>
          </cell>
          <cell r="AA365">
            <v>0.84142851626490145</v>
          </cell>
          <cell r="AB365">
            <v>4.613703122284913</v>
          </cell>
          <cell r="AC365">
            <v>100</v>
          </cell>
          <cell r="AD365">
            <v>0.53448919831699881</v>
          </cell>
        </row>
        <row r="366">
          <cell r="C366" t="str">
            <v>040507</v>
          </cell>
          <cell r="D366" t="str">
            <v>SIERRA</v>
          </cell>
          <cell r="E366" t="str">
            <v>AREQUIPA</v>
          </cell>
          <cell r="F366" t="str">
            <v>CAYLLOMA</v>
          </cell>
          <cell r="G366" t="str">
            <v>HUAMBO</v>
          </cell>
          <cell r="H366">
            <v>586</v>
          </cell>
          <cell r="I366">
            <v>348</v>
          </cell>
          <cell r="J366">
            <v>238</v>
          </cell>
          <cell r="K366">
            <v>0.42</v>
          </cell>
          <cell r="L366">
            <v>50.291741205160683</v>
          </cell>
          <cell r="M366">
            <v>3.1571786265392028</v>
          </cell>
          <cell r="N366">
            <v>3.440322000947543</v>
          </cell>
          <cell r="O366">
            <v>3.2182716267575184</v>
          </cell>
          <cell r="P366">
            <v>2.6743177028490108</v>
          </cell>
          <cell r="Q366">
            <v>3.4263412696173146</v>
          </cell>
          <cell r="R366">
            <v>2.4779409375320247</v>
          </cell>
          <cell r="S366">
            <v>4.8927133714825493</v>
          </cell>
          <cell r="T366">
            <v>2.3130268326697077</v>
          </cell>
          <cell r="U366">
            <v>1.2929583512173242</v>
          </cell>
          <cell r="V366">
            <v>1.0106723390477947</v>
          </cell>
          <cell r="W366">
            <v>0.34218095083919864</v>
          </cell>
          <cell r="X366">
            <v>0.51864519300601064</v>
          </cell>
          <cell r="Y366">
            <v>7.6594532177074566</v>
          </cell>
          <cell r="Z366">
            <v>7.8291047360768511</v>
          </cell>
          <cell r="AA366">
            <v>0.84142851626490145</v>
          </cell>
          <cell r="AB366">
            <v>4.613703122284913</v>
          </cell>
          <cell r="AC366">
            <v>100</v>
          </cell>
          <cell r="AD366">
            <v>0.53448919831699881</v>
          </cell>
        </row>
        <row r="367">
          <cell r="C367" t="str">
            <v>040508</v>
          </cell>
          <cell r="D367" t="str">
            <v>SIERRA</v>
          </cell>
          <cell r="E367" t="str">
            <v>AREQUIPA</v>
          </cell>
          <cell r="F367" t="str">
            <v>CAYLLOMA</v>
          </cell>
          <cell r="G367" t="str">
            <v>HUANCA</v>
          </cell>
          <cell r="H367">
            <v>1406</v>
          </cell>
          <cell r="I367">
            <v>710</v>
          </cell>
          <cell r="J367">
            <v>696</v>
          </cell>
          <cell r="K367">
            <v>0.42</v>
          </cell>
          <cell r="L367">
            <v>50.291741205160683</v>
          </cell>
          <cell r="M367">
            <v>3.1571786265392028</v>
          </cell>
          <cell r="N367">
            <v>3.440322000947543</v>
          </cell>
          <cell r="O367">
            <v>3.2182716267575184</v>
          </cell>
          <cell r="P367">
            <v>2.6743177028490108</v>
          </cell>
          <cell r="Q367">
            <v>3.4263412696173146</v>
          </cell>
          <cell r="R367">
            <v>2.4779409375320247</v>
          </cell>
          <cell r="S367">
            <v>4.8927133714825493</v>
          </cell>
          <cell r="T367">
            <v>2.3130268326697077</v>
          </cell>
          <cell r="U367">
            <v>1.2929583512173242</v>
          </cell>
          <cell r="V367">
            <v>1.0106723390477947</v>
          </cell>
          <cell r="W367">
            <v>0.34218095083919864</v>
          </cell>
          <cell r="X367">
            <v>0.51864519300601064</v>
          </cell>
          <cell r="Y367">
            <v>7.6594532177074566</v>
          </cell>
          <cell r="Z367">
            <v>7.8291047360768511</v>
          </cell>
          <cell r="AA367">
            <v>0.84142851626490145</v>
          </cell>
          <cell r="AB367">
            <v>4.613703122284913</v>
          </cell>
          <cell r="AC367">
            <v>100</v>
          </cell>
          <cell r="AD367">
            <v>0.53448919831699881</v>
          </cell>
        </row>
        <row r="368">
          <cell r="C368" t="str">
            <v>040509</v>
          </cell>
          <cell r="D368" t="str">
            <v>SIERRA</v>
          </cell>
          <cell r="E368" t="str">
            <v>AREQUIPA</v>
          </cell>
          <cell r="F368" t="str">
            <v>CAYLLOMA</v>
          </cell>
          <cell r="G368" t="str">
            <v>ICHUPAMPA</v>
          </cell>
          <cell r="H368">
            <v>652</v>
          </cell>
          <cell r="I368">
            <v>612</v>
          </cell>
          <cell r="J368">
            <v>40</v>
          </cell>
          <cell r="K368">
            <v>0.42</v>
          </cell>
          <cell r="L368">
            <v>50.291741205160683</v>
          </cell>
          <cell r="M368">
            <v>3.1571786265392028</v>
          </cell>
          <cell r="N368">
            <v>3.440322000947543</v>
          </cell>
          <cell r="O368">
            <v>3.2182716267575184</v>
          </cell>
          <cell r="P368">
            <v>2.6743177028490108</v>
          </cell>
          <cell r="Q368">
            <v>3.4263412696173146</v>
          </cell>
          <cell r="R368">
            <v>2.4779409375320247</v>
          </cell>
          <cell r="S368">
            <v>4.8927133714825493</v>
          </cell>
          <cell r="T368">
            <v>2.3130268326697077</v>
          </cell>
          <cell r="U368">
            <v>1.2929583512173242</v>
          </cell>
          <cell r="V368">
            <v>1.0106723390477947</v>
          </cell>
          <cell r="W368">
            <v>0.34218095083919864</v>
          </cell>
          <cell r="X368">
            <v>0.51864519300601064</v>
          </cell>
          <cell r="Y368">
            <v>7.6594532177074566</v>
          </cell>
          <cell r="Z368">
            <v>7.8291047360768511</v>
          </cell>
          <cell r="AA368">
            <v>0.84142851626490145</v>
          </cell>
          <cell r="AB368">
            <v>4.613703122284913</v>
          </cell>
          <cell r="AC368">
            <v>100</v>
          </cell>
          <cell r="AD368">
            <v>0.53448919831699881</v>
          </cell>
        </row>
        <row r="369">
          <cell r="C369" t="str">
            <v>040510</v>
          </cell>
          <cell r="D369" t="str">
            <v>SIERRA</v>
          </cell>
          <cell r="E369" t="str">
            <v>AREQUIPA</v>
          </cell>
          <cell r="F369" t="str">
            <v>CAYLLOMA</v>
          </cell>
          <cell r="G369" t="str">
            <v>LARI</v>
          </cell>
          <cell r="H369">
            <v>1528</v>
          </cell>
          <cell r="I369">
            <v>1394</v>
          </cell>
          <cell r="J369">
            <v>134</v>
          </cell>
          <cell r="K369">
            <v>0.42</v>
          </cell>
          <cell r="L369">
            <v>50.291741205160683</v>
          </cell>
          <cell r="M369">
            <v>3.1571786265392028</v>
          </cell>
          <cell r="N369">
            <v>3.440322000947543</v>
          </cell>
          <cell r="O369">
            <v>3.2182716267575184</v>
          </cell>
          <cell r="P369">
            <v>2.6743177028490108</v>
          </cell>
          <cell r="Q369">
            <v>3.4263412696173146</v>
          </cell>
          <cell r="R369">
            <v>2.4779409375320247</v>
          </cell>
          <cell r="S369">
            <v>4.8927133714825493</v>
          </cell>
          <cell r="T369">
            <v>2.3130268326697077</v>
          </cell>
          <cell r="U369">
            <v>1.2929583512173242</v>
          </cell>
          <cell r="V369">
            <v>1.0106723390477947</v>
          </cell>
          <cell r="W369">
            <v>0.34218095083919864</v>
          </cell>
          <cell r="X369">
            <v>0.51864519300601064</v>
          </cell>
          <cell r="Y369">
            <v>7.6594532177074566</v>
          </cell>
          <cell r="Z369">
            <v>7.8291047360768511</v>
          </cell>
          <cell r="AA369">
            <v>0.84142851626490145</v>
          </cell>
          <cell r="AB369">
            <v>4.613703122284913</v>
          </cell>
          <cell r="AC369">
            <v>100</v>
          </cell>
          <cell r="AD369">
            <v>0.53448919831699881</v>
          </cell>
        </row>
        <row r="370">
          <cell r="C370" t="str">
            <v>040511</v>
          </cell>
          <cell r="D370" t="str">
            <v>SIERRA</v>
          </cell>
          <cell r="E370" t="str">
            <v>AREQUIPA</v>
          </cell>
          <cell r="F370" t="str">
            <v>CAYLLOMA</v>
          </cell>
          <cell r="G370" t="str">
            <v>LLUTA</v>
          </cell>
          <cell r="H370">
            <v>1256</v>
          </cell>
          <cell r="I370">
            <v>504</v>
          </cell>
          <cell r="J370">
            <v>752</v>
          </cell>
          <cell r="K370">
            <v>0.42</v>
          </cell>
          <cell r="L370">
            <v>50.291741205160683</v>
          </cell>
          <cell r="M370">
            <v>3.1571786265392028</v>
          </cell>
          <cell r="N370">
            <v>3.440322000947543</v>
          </cell>
          <cell r="O370">
            <v>3.2182716267575184</v>
          </cell>
          <cell r="P370">
            <v>2.6743177028490108</v>
          </cell>
          <cell r="Q370">
            <v>3.4263412696173146</v>
          </cell>
          <cell r="R370">
            <v>2.4779409375320247</v>
          </cell>
          <cell r="S370">
            <v>4.8927133714825493</v>
          </cell>
          <cell r="T370">
            <v>2.3130268326697077</v>
          </cell>
          <cell r="U370">
            <v>1.2929583512173242</v>
          </cell>
          <cell r="V370">
            <v>1.0106723390477947</v>
          </cell>
          <cell r="W370">
            <v>0.34218095083919864</v>
          </cell>
          <cell r="X370">
            <v>0.51864519300601064</v>
          </cell>
          <cell r="Y370">
            <v>7.6594532177074566</v>
          </cell>
          <cell r="Z370">
            <v>7.8291047360768511</v>
          </cell>
          <cell r="AA370">
            <v>0.84142851626490145</v>
          </cell>
          <cell r="AB370">
            <v>4.613703122284913</v>
          </cell>
          <cell r="AC370">
            <v>100</v>
          </cell>
          <cell r="AD370">
            <v>0.53448919831699881</v>
          </cell>
        </row>
        <row r="371">
          <cell r="C371" t="str">
            <v>040512</v>
          </cell>
          <cell r="D371" t="str">
            <v>SIERRA</v>
          </cell>
          <cell r="E371" t="str">
            <v>AREQUIPA</v>
          </cell>
          <cell r="F371" t="str">
            <v>CAYLLOMA</v>
          </cell>
          <cell r="G371" t="str">
            <v>MACA</v>
          </cell>
          <cell r="H371">
            <v>703</v>
          </cell>
          <cell r="I371">
            <v>697</v>
          </cell>
          <cell r="J371">
            <v>6</v>
          </cell>
          <cell r="K371">
            <v>0.42</v>
          </cell>
          <cell r="L371">
            <v>50.291741205160683</v>
          </cell>
          <cell r="M371">
            <v>3.1571786265392028</v>
          </cell>
          <cell r="N371">
            <v>3.440322000947543</v>
          </cell>
          <cell r="O371">
            <v>3.2182716267575184</v>
          </cell>
          <cell r="P371">
            <v>2.6743177028490108</v>
          </cell>
          <cell r="Q371">
            <v>3.4263412696173146</v>
          </cell>
          <cell r="R371">
            <v>2.4779409375320247</v>
          </cell>
          <cell r="S371">
            <v>4.8927133714825493</v>
          </cell>
          <cell r="T371">
            <v>2.3130268326697077</v>
          </cell>
          <cell r="U371">
            <v>1.2929583512173242</v>
          </cell>
          <cell r="V371">
            <v>1.0106723390477947</v>
          </cell>
          <cell r="W371">
            <v>0.34218095083919864</v>
          </cell>
          <cell r="X371">
            <v>0.51864519300601064</v>
          </cell>
          <cell r="Y371">
            <v>7.6594532177074566</v>
          </cell>
          <cell r="Z371">
            <v>7.8291047360768511</v>
          </cell>
          <cell r="AA371">
            <v>0.84142851626490145</v>
          </cell>
          <cell r="AB371">
            <v>4.613703122284913</v>
          </cell>
          <cell r="AC371">
            <v>100</v>
          </cell>
          <cell r="AD371">
            <v>0.53448919831699881</v>
          </cell>
        </row>
        <row r="372">
          <cell r="C372" t="str">
            <v>040513</v>
          </cell>
          <cell r="D372" t="str">
            <v>SIERRA</v>
          </cell>
          <cell r="E372" t="str">
            <v>AREQUIPA</v>
          </cell>
          <cell r="F372" t="str">
            <v>CAYLLOMA</v>
          </cell>
          <cell r="G372" t="str">
            <v>MADRIGAL</v>
          </cell>
          <cell r="H372">
            <v>478</v>
          </cell>
          <cell r="I372">
            <v>468</v>
          </cell>
          <cell r="J372">
            <v>10</v>
          </cell>
          <cell r="K372">
            <v>0.42</v>
          </cell>
          <cell r="L372">
            <v>50.291741205160683</v>
          </cell>
          <cell r="M372">
            <v>3.1571786265392028</v>
          </cell>
          <cell r="N372">
            <v>3.440322000947543</v>
          </cell>
          <cell r="O372">
            <v>3.2182716267575184</v>
          </cell>
          <cell r="P372">
            <v>2.6743177028490108</v>
          </cell>
          <cell r="Q372">
            <v>3.4263412696173146</v>
          </cell>
          <cell r="R372">
            <v>2.4779409375320247</v>
          </cell>
          <cell r="S372">
            <v>4.8927133714825493</v>
          </cell>
          <cell r="T372">
            <v>2.3130268326697077</v>
          </cell>
          <cell r="U372">
            <v>1.2929583512173242</v>
          </cell>
          <cell r="V372">
            <v>1.0106723390477947</v>
          </cell>
          <cell r="W372">
            <v>0.34218095083919864</v>
          </cell>
          <cell r="X372">
            <v>0.51864519300601064</v>
          </cell>
          <cell r="Y372">
            <v>7.6594532177074566</v>
          </cell>
          <cell r="Z372">
            <v>7.8291047360768511</v>
          </cell>
          <cell r="AA372">
            <v>0.84142851626490145</v>
          </cell>
          <cell r="AB372">
            <v>4.613703122284913</v>
          </cell>
          <cell r="AC372">
            <v>100</v>
          </cell>
          <cell r="AD372">
            <v>0.53448919831699881</v>
          </cell>
        </row>
        <row r="373">
          <cell r="C373" t="str">
            <v>040514</v>
          </cell>
          <cell r="D373" t="str">
            <v>SIERRA</v>
          </cell>
          <cell r="E373" t="str">
            <v>AREQUIPA</v>
          </cell>
          <cell r="F373" t="str">
            <v>CAYLLOMA</v>
          </cell>
          <cell r="G373" t="str">
            <v>SAN ANTONIO DE CHUCA</v>
          </cell>
          <cell r="H373">
            <v>1561</v>
          </cell>
          <cell r="I373">
            <v>504</v>
          </cell>
          <cell r="J373">
            <v>1057</v>
          </cell>
          <cell r="K373">
            <v>0.42</v>
          </cell>
          <cell r="L373">
            <v>50.291741205160683</v>
          </cell>
          <cell r="M373">
            <v>3.1571786265392028</v>
          </cell>
          <cell r="N373">
            <v>3.440322000947543</v>
          </cell>
          <cell r="O373">
            <v>3.2182716267575184</v>
          </cell>
          <cell r="P373">
            <v>2.6743177028490108</v>
          </cell>
          <cell r="Q373">
            <v>3.4263412696173146</v>
          </cell>
          <cell r="R373">
            <v>2.4779409375320247</v>
          </cell>
          <cell r="S373">
            <v>4.8927133714825493</v>
          </cell>
          <cell r="T373">
            <v>2.3130268326697077</v>
          </cell>
          <cell r="U373">
            <v>1.2929583512173242</v>
          </cell>
          <cell r="V373">
            <v>1.0106723390477947</v>
          </cell>
          <cell r="W373">
            <v>0.34218095083919864</v>
          </cell>
          <cell r="X373">
            <v>0.51864519300601064</v>
          </cell>
          <cell r="Y373">
            <v>7.6594532177074566</v>
          </cell>
          <cell r="Z373">
            <v>7.8291047360768511</v>
          </cell>
          <cell r="AA373">
            <v>0.84142851626490145</v>
          </cell>
          <cell r="AB373">
            <v>4.613703122284913</v>
          </cell>
          <cell r="AC373">
            <v>100</v>
          </cell>
          <cell r="AD373">
            <v>0.53448919831699881</v>
          </cell>
        </row>
        <row r="374">
          <cell r="C374" t="str">
            <v>040515</v>
          </cell>
          <cell r="D374" t="str">
            <v>SIERRA</v>
          </cell>
          <cell r="E374" t="str">
            <v>AREQUIPA</v>
          </cell>
          <cell r="F374" t="str">
            <v>CAYLLOMA</v>
          </cell>
          <cell r="G374" t="str">
            <v>SIBAYO</v>
          </cell>
          <cell r="H374">
            <v>661</v>
          </cell>
          <cell r="I374">
            <v>435</v>
          </cell>
          <cell r="J374">
            <v>226</v>
          </cell>
          <cell r="K374">
            <v>0.42</v>
          </cell>
          <cell r="L374">
            <v>50.291741205160683</v>
          </cell>
          <cell r="M374">
            <v>3.1571786265392028</v>
          </cell>
          <cell r="N374">
            <v>3.440322000947543</v>
          </cell>
          <cell r="O374">
            <v>3.2182716267575184</v>
          </cell>
          <cell r="P374">
            <v>2.6743177028490108</v>
          </cell>
          <cell r="Q374">
            <v>3.4263412696173146</v>
          </cell>
          <cell r="R374">
            <v>2.4779409375320247</v>
          </cell>
          <cell r="S374">
            <v>4.8927133714825493</v>
          </cell>
          <cell r="T374">
            <v>2.3130268326697077</v>
          </cell>
          <cell r="U374">
            <v>1.2929583512173242</v>
          </cell>
          <cell r="V374">
            <v>1.0106723390477947</v>
          </cell>
          <cell r="W374">
            <v>0.34218095083919864</v>
          </cell>
          <cell r="X374">
            <v>0.51864519300601064</v>
          </cell>
          <cell r="Y374">
            <v>7.6594532177074566</v>
          </cell>
          <cell r="Z374">
            <v>7.8291047360768511</v>
          </cell>
          <cell r="AA374">
            <v>0.84142851626490145</v>
          </cell>
          <cell r="AB374">
            <v>4.613703122284913</v>
          </cell>
          <cell r="AC374">
            <v>100</v>
          </cell>
          <cell r="AD374">
            <v>0.53448919831699881</v>
          </cell>
        </row>
        <row r="375">
          <cell r="C375" t="str">
            <v>040516</v>
          </cell>
          <cell r="D375" t="str">
            <v>SIERRA</v>
          </cell>
          <cell r="E375" t="str">
            <v>AREQUIPA</v>
          </cell>
          <cell r="F375" t="str">
            <v>CAYLLOMA</v>
          </cell>
          <cell r="G375" t="str">
            <v>TAPAY</v>
          </cell>
          <cell r="H375">
            <v>531</v>
          </cell>
          <cell r="I375">
            <v>96</v>
          </cell>
          <cell r="J375">
            <v>435</v>
          </cell>
          <cell r="K375">
            <v>0.42</v>
          </cell>
          <cell r="L375">
            <v>50.291741205160683</v>
          </cell>
          <cell r="M375">
            <v>3.1571786265392028</v>
          </cell>
          <cell r="N375">
            <v>3.440322000947543</v>
          </cell>
          <cell r="O375">
            <v>3.2182716267575184</v>
          </cell>
          <cell r="P375">
            <v>2.6743177028490108</v>
          </cell>
          <cell r="Q375">
            <v>3.4263412696173146</v>
          </cell>
          <cell r="R375">
            <v>2.4779409375320247</v>
          </cell>
          <cell r="S375">
            <v>4.8927133714825493</v>
          </cell>
          <cell r="T375">
            <v>2.3130268326697077</v>
          </cell>
          <cell r="U375">
            <v>1.2929583512173242</v>
          </cell>
          <cell r="V375">
            <v>1.0106723390477947</v>
          </cell>
          <cell r="W375">
            <v>0.34218095083919864</v>
          </cell>
          <cell r="X375">
            <v>0.51864519300601064</v>
          </cell>
          <cell r="Y375">
            <v>7.6594532177074566</v>
          </cell>
          <cell r="Z375">
            <v>7.8291047360768511</v>
          </cell>
          <cell r="AA375">
            <v>0.84142851626490145</v>
          </cell>
          <cell r="AB375">
            <v>4.613703122284913</v>
          </cell>
          <cell r="AC375">
            <v>100</v>
          </cell>
          <cell r="AD375">
            <v>0.53448919831699881</v>
          </cell>
        </row>
        <row r="376">
          <cell r="C376" t="str">
            <v>040517</v>
          </cell>
          <cell r="D376" t="str">
            <v>SIERRA</v>
          </cell>
          <cell r="E376" t="str">
            <v>AREQUIPA</v>
          </cell>
          <cell r="F376" t="str">
            <v>CAYLLOMA</v>
          </cell>
          <cell r="G376" t="str">
            <v>TISCO</v>
          </cell>
          <cell r="H376">
            <v>1409</v>
          </cell>
          <cell r="I376">
            <v>358</v>
          </cell>
          <cell r="J376">
            <v>1051</v>
          </cell>
          <cell r="K376">
            <v>0.42</v>
          </cell>
          <cell r="L376">
            <v>50.291741205160683</v>
          </cell>
          <cell r="M376">
            <v>3.1571786265392028</v>
          </cell>
          <cell r="N376">
            <v>3.440322000947543</v>
          </cell>
          <cell r="O376">
            <v>3.2182716267575184</v>
          </cell>
          <cell r="P376">
            <v>2.6743177028490108</v>
          </cell>
          <cell r="Q376">
            <v>3.4263412696173146</v>
          </cell>
          <cell r="R376">
            <v>2.4779409375320247</v>
          </cell>
          <cell r="S376">
            <v>4.8927133714825493</v>
          </cell>
          <cell r="T376">
            <v>2.3130268326697077</v>
          </cell>
          <cell r="U376">
            <v>1.2929583512173242</v>
          </cell>
          <cell r="V376">
            <v>1.0106723390477947</v>
          </cell>
          <cell r="W376">
            <v>0.34218095083919864</v>
          </cell>
          <cell r="X376">
            <v>0.51864519300601064</v>
          </cell>
          <cell r="Y376">
            <v>7.6594532177074566</v>
          </cell>
          <cell r="Z376">
            <v>7.8291047360768511</v>
          </cell>
          <cell r="AA376">
            <v>0.84142851626490145</v>
          </cell>
          <cell r="AB376">
            <v>4.613703122284913</v>
          </cell>
          <cell r="AC376">
            <v>100</v>
          </cell>
          <cell r="AD376">
            <v>0.53448919831699881</v>
          </cell>
        </row>
        <row r="377">
          <cell r="C377" t="str">
            <v>040518</v>
          </cell>
          <cell r="D377" t="str">
            <v>SIERRA</v>
          </cell>
          <cell r="E377" t="str">
            <v>AREQUIPA</v>
          </cell>
          <cell r="F377" t="str">
            <v>CAYLLOMA</v>
          </cell>
          <cell r="G377" t="str">
            <v>TUTI</v>
          </cell>
          <cell r="H377">
            <v>744</v>
          </cell>
          <cell r="I377">
            <v>626</v>
          </cell>
          <cell r="J377">
            <v>118</v>
          </cell>
          <cell r="K377">
            <v>0.42</v>
          </cell>
          <cell r="L377">
            <v>50.291741205160683</v>
          </cell>
          <cell r="M377">
            <v>3.1571786265392028</v>
          </cell>
          <cell r="N377">
            <v>3.440322000947543</v>
          </cell>
          <cell r="O377">
            <v>3.2182716267575184</v>
          </cell>
          <cell r="P377">
            <v>2.6743177028490108</v>
          </cell>
          <cell r="Q377">
            <v>3.4263412696173146</v>
          </cell>
          <cell r="R377">
            <v>2.4779409375320247</v>
          </cell>
          <cell r="S377">
            <v>4.8927133714825493</v>
          </cell>
          <cell r="T377">
            <v>2.3130268326697077</v>
          </cell>
          <cell r="U377">
            <v>1.2929583512173242</v>
          </cell>
          <cell r="V377">
            <v>1.0106723390477947</v>
          </cell>
          <cell r="W377">
            <v>0.34218095083919864</v>
          </cell>
          <cell r="X377">
            <v>0.51864519300601064</v>
          </cell>
          <cell r="Y377">
            <v>7.6594532177074566</v>
          </cell>
          <cell r="Z377">
            <v>7.8291047360768511</v>
          </cell>
          <cell r="AA377">
            <v>0.84142851626490145</v>
          </cell>
          <cell r="AB377">
            <v>4.613703122284913</v>
          </cell>
          <cell r="AC377">
            <v>100</v>
          </cell>
          <cell r="AD377">
            <v>0.53448919831699881</v>
          </cell>
        </row>
        <row r="378">
          <cell r="C378" t="str">
            <v>040519</v>
          </cell>
          <cell r="D378" t="str">
            <v>SIERRA</v>
          </cell>
          <cell r="E378" t="str">
            <v>AREQUIPA</v>
          </cell>
          <cell r="F378" t="str">
            <v>CAYLLOMA</v>
          </cell>
          <cell r="G378" t="str">
            <v>YANQUE</v>
          </cell>
          <cell r="H378">
            <v>2112</v>
          </cell>
          <cell r="I378">
            <v>1797</v>
          </cell>
          <cell r="J378">
            <v>315</v>
          </cell>
          <cell r="K378">
            <v>0.42</v>
          </cell>
          <cell r="L378">
            <v>50.291741205160683</v>
          </cell>
          <cell r="M378">
            <v>3.1571786265392028</v>
          </cell>
          <cell r="N378">
            <v>3.440322000947543</v>
          </cell>
          <cell r="O378">
            <v>3.2182716267575184</v>
          </cell>
          <cell r="P378">
            <v>2.6743177028490108</v>
          </cell>
          <cell r="Q378">
            <v>3.4263412696173146</v>
          </cell>
          <cell r="R378">
            <v>2.4779409375320247</v>
          </cell>
          <cell r="S378">
            <v>4.8927133714825493</v>
          </cell>
          <cell r="T378">
            <v>2.3130268326697077</v>
          </cell>
          <cell r="U378">
            <v>1.2929583512173242</v>
          </cell>
          <cell r="V378">
            <v>1.0106723390477947</v>
          </cell>
          <cell r="W378">
            <v>0.34218095083919864</v>
          </cell>
          <cell r="X378">
            <v>0.51864519300601064</v>
          </cell>
          <cell r="Y378">
            <v>7.6594532177074566</v>
          </cell>
          <cell r="Z378">
            <v>7.8291047360768511</v>
          </cell>
          <cell r="AA378">
            <v>0.84142851626490145</v>
          </cell>
          <cell r="AB378">
            <v>4.613703122284913</v>
          </cell>
          <cell r="AC378">
            <v>100</v>
          </cell>
          <cell r="AD378">
            <v>0.53448919831699881</v>
          </cell>
        </row>
        <row r="379">
          <cell r="C379" t="str">
            <v>040601</v>
          </cell>
          <cell r="D379" t="str">
            <v>COSTA</v>
          </cell>
          <cell r="E379" t="str">
            <v>AREQUIPA</v>
          </cell>
          <cell r="F379" t="str">
            <v>CONDESUYOS</v>
          </cell>
          <cell r="G379" t="str">
            <v>CHUQUIBAMBA</v>
          </cell>
          <cell r="H379">
            <v>3296</v>
          </cell>
          <cell r="I379">
            <v>2548</v>
          </cell>
          <cell r="J379">
            <v>748</v>
          </cell>
          <cell r="K379">
            <v>0.45</v>
          </cell>
          <cell r="L379">
            <v>60.42</v>
          </cell>
          <cell r="M379">
            <v>2.9</v>
          </cell>
          <cell r="N379">
            <v>3.04</v>
          </cell>
          <cell r="O379">
            <v>2.88</v>
          </cell>
          <cell r="P379">
            <v>1.52</v>
          </cell>
          <cell r="Q379">
            <v>1.89</v>
          </cell>
          <cell r="R379">
            <v>0.72</v>
          </cell>
          <cell r="S379">
            <v>3.92</v>
          </cell>
          <cell r="T379">
            <v>0.56999999999999995</v>
          </cell>
          <cell r="U379">
            <v>1.4</v>
          </cell>
          <cell r="V379">
            <v>0.6</v>
          </cell>
          <cell r="W379">
            <v>0.19</v>
          </cell>
          <cell r="X379">
            <v>0.21</v>
          </cell>
          <cell r="Y379">
            <v>8.0299999999999994</v>
          </cell>
          <cell r="Z379">
            <v>8.4499999999999993</v>
          </cell>
          <cell r="AA379">
            <v>0.28000000000000003</v>
          </cell>
          <cell r="AB379">
            <v>2.98</v>
          </cell>
          <cell r="AC379">
            <v>99.999999999999986</v>
          </cell>
          <cell r="AD379">
            <v>0.63319999999999999</v>
          </cell>
        </row>
        <row r="380">
          <cell r="C380" t="str">
            <v>040602</v>
          </cell>
          <cell r="D380" t="str">
            <v>SIERRA</v>
          </cell>
          <cell r="E380" t="str">
            <v>AREQUIPA</v>
          </cell>
          <cell r="F380" t="str">
            <v>CONDESUYOS</v>
          </cell>
          <cell r="G380" t="str">
            <v>ANDARAY</v>
          </cell>
          <cell r="H380">
            <v>661</v>
          </cell>
          <cell r="I380">
            <v>323</v>
          </cell>
          <cell r="J380">
            <v>338</v>
          </cell>
          <cell r="K380">
            <v>0.42</v>
          </cell>
          <cell r="L380">
            <v>50.291741205160683</v>
          </cell>
          <cell r="M380">
            <v>3.1571786265392028</v>
          </cell>
          <cell r="N380">
            <v>3.440322000947543</v>
          </cell>
          <cell r="O380">
            <v>3.2182716267575184</v>
          </cell>
          <cell r="P380">
            <v>2.6743177028490108</v>
          </cell>
          <cell r="Q380">
            <v>3.4263412696173146</v>
          </cell>
          <cell r="R380">
            <v>2.4779409375320247</v>
          </cell>
          <cell r="S380">
            <v>4.8927133714825493</v>
          </cell>
          <cell r="T380">
            <v>2.3130268326697077</v>
          </cell>
          <cell r="U380">
            <v>1.2929583512173242</v>
          </cell>
          <cell r="V380">
            <v>1.0106723390477947</v>
          </cell>
          <cell r="W380">
            <v>0.34218095083919864</v>
          </cell>
          <cell r="X380">
            <v>0.51864519300601064</v>
          </cell>
          <cell r="Y380">
            <v>7.6594532177074566</v>
          </cell>
          <cell r="Z380">
            <v>7.8291047360768511</v>
          </cell>
          <cell r="AA380">
            <v>0.84142851626490145</v>
          </cell>
          <cell r="AB380">
            <v>4.613703122284913</v>
          </cell>
          <cell r="AC380">
            <v>100</v>
          </cell>
          <cell r="AD380">
            <v>0.53448919831699881</v>
          </cell>
        </row>
        <row r="381">
          <cell r="C381" t="str">
            <v>040603</v>
          </cell>
          <cell r="D381" t="str">
            <v>SIERRA</v>
          </cell>
          <cell r="E381" t="str">
            <v>AREQUIPA</v>
          </cell>
          <cell r="F381" t="str">
            <v>CONDESUYOS</v>
          </cell>
          <cell r="G381" t="str">
            <v>CAYARANI</v>
          </cell>
          <cell r="H381">
            <v>3085</v>
          </cell>
          <cell r="I381">
            <v>383</v>
          </cell>
          <cell r="J381">
            <v>2702</v>
          </cell>
          <cell r="K381">
            <v>0.42</v>
          </cell>
          <cell r="L381">
            <v>50.291741205160683</v>
          </cell>
          <cell r="M381">
            <v>3.1571786265392028</v>
          </cell>
          <cell r="N381">
            <v>3.440322000947543</v>
          </cell>
          <cell r="O381">
            <v>3.2182716267575184</v>
          </cell>
          <cell r="P381">
            <v>2.6743177028490108</v>
          </cell>
          <cell r="Q381">
            <v>3.4263412696173146</v>
          </cell>
          <cell r="R381">
            <v>2.4779409375320247</v>
          </cell>
          <cell r="S381">
            <v>4.8927133714825493</v>
          </cell>
          <cell r="T381">
            <v>2.3130268326697077</v>
          </cell>
          <cell r="U381">
            <v>1.2929583512173242</v>
          </cell>
          <cell r="V381">
            <v>1.0106723390477947</v>
          </cell>
          <cell r="W381">
            <v>0.34218095083919864</v>
          </cell>
          <cell r="X381">
            <v>0.51864519300601064</v>
          </cell>
          <cell r="Y381">
            <v>7.6594532177074566</v>
          </cell>
          <cell r="Z381">
            <v>7.8291047360768511</v>
          </cell>
          <cell r="AA381">
            <v>0.84142851626490145</v>
          </cell>
          <cell r="AB381">
            <v>4.613703122284913</v>
          </cell>
          <cell r="AC381">
            <v>100</v>
          </cell>
          <cell r="AD381">
            <v>0.53448919831699881</v>
          </cell>
        </row>
        <row r="382">
          <cell r="C382" t="str">
            <v>040604</v>
          </cell>
          <cell r="D382" t="str">
            <v>SIERRA</v>
          </cell>
          <cell r="E382" t="str">
            <v>AREQUIPA</v>
          </cell>
          <cell r="F382" t="str">
            <v>CONDESUYOS</v>
          </cell>
          <cell r="G382" t="str">
            <v>CHICHAS</v>
          </cell>
          <cell r="H382">
            <v>652</v>
          </cell>
          <cell r="I382">
            <v>145</v>
          </cell>
          <cell r="J382">
            <v>507</v>
          </cell>
          <cell r="K382">
            <v>0.42</v>
          </cell>
          <cell r="L382">
            <v>50.291741205160683</v>
          </cell>
          <cell r="M382">
            <v>3.1571786265392028</v>
          </cell>
          <cell r="N382">
            <v>3.440322000947543</v>
          </cell>
          <cell r="O382">
            <v>3.2182716267575184</v>
          </cell>
          <cell r="P382">
            <v>2.6743177028490108</v>
          </cell>
          <cell r="Q382">
            <v>3.4263412696173146</v>
          </cell>
          <cell r="R382">
            <v>2.4779409375320247</v>
          </cell>
          <cell r="S382">
            <v>4.8927133714825493</v>
          </cell>
          <cell r="T382">
            <v>2.3130268326697077</v>
          </cell>
          <cell r="U382">
            <v>1.2929583512173242</v>
          </cell>
          <cell r="V382">
            <v>1.0106723390477947</v>
          </cell>
          <cell r="W382">
            <v>0.34218095083919864</v>
          </cell>
          <cell r="X382">
            <v>0.51864519300601064</v>
          </cell>
          <cell r="Y382">
            <v>7.6594532177074566</v>
          </cell>
          <cell r="Z382">
            <v>7.8291047360768511</v>
          </cell>
          <cell r="AA382">
            <v>0.84142851626490145</v>
          </cell>
          <cell r="AB382">
            <v>4.613703122284913</v>
          </cell>
          <cell r="AC382">
            <v>100</v>
          </cell>
          <cell r="AD382">
            <v>0.53448919831699881</v>
          </cell>
        </row>
        <row r="383">
          <cell r="C383" t="str">
            <v>040605</v>
          </cell>
          <cell r="D383" t="str">
            <v>COSTA</v>
          </cell>
          <cell r="E383" t="str">
            <v>AREQUIPA</v>
          </cell>
          <cell r="F383" t="str">
            <v>CONDESUYOS</v>
          </cell>
          <cell r="G383" t="str">
            <v>IRAY</v>
          </cell>
          <cell r="H383">
            <v>637</v>
          </cell>
          <cell r="I383">
            <v>275</v>
          </cell>
          <cell r="J383">
            <v>362</v>
          </cell>
          <cell r="K383">
            <v>0.45</v>
          </cell>
          <cell r="L383">
            <v>49.519542692885636</v>
          </cell>
          <cell r="M383">
            <v>4.5403340208494711</v>
          </cell>
          <cell r="N383">
            <v>4.1183238605431063</v>
          </cell>
          <cell r="O383">
            <v>3.6984144197954865</v>
          </cell>
          <cell r="P383">
            <v>2.8995550743979561</v>
          </cell>
          <cell r="Q383">
            <v>3.2574994011454441</v>
          </cell>
          <cell r="R383">
            <v>2.3118950869039057</v>
          </cell>
          <cell r="S383">
            <v>3.8150565723120748</v>
          </cell>
          <cell r="T383">
            <v>2.4022516620158223</v>
          </cell>
          <cell r="U383">
            <v>1.3816452167853486</v>
          </cell>
          <cell r="V383">
            <v>0.84087448319629676</v>
          </cell>
          <cell r="W383">
            <v>0.19555037066763734</v>
          </cell>
          <cell r="X383">
            <v>0.55454631712226288</v>
          </cell>
          <cell r="Y383">
            <v>8.459610760094197</v>
          </cell>
          <cell r="Z383">
            <v>7.3717180126117201</v>
          </cell>
          <cell r="AA383">
            <v>0.93808083447660118</v>
          </cell>
          <cell r="AB383">
            <v>3.6951012141970527</v>
          </cell>
          <cell r="AC383">
            <v>100.00000000000001</v>
          </cell>
          <cell r="AD383">
            <v>0.54059876713735111</v>
          </cell>
        </row>
        <row r="384">
          <cell r="C384" t="str">
            <v>040606</v>
          </cell>
          <cell r="D384" t="str">
            <v>SIERRA</v>
          </cell>
          <cell r="E384" t="str">
            <v>AREQUIPA</v>
          </cell>
          <cell r="F384" t="str">
            <v>CONDESUYOS</v>
          </cell>
          <cell r="G384" t="str">
            <v>RIO GRANDE</v>
          </cell>
          <cell r="H384">
            <v>2663</v>
          </cell>
          <cell r="I384">
            <v>1995</v>
          </cell>
          <cell r="J384">
            <v>668</v>
          </cell>
          <cell r="K384">
            <v>0.34</v>
          </cell>
          <cell r="L384">
            <v>50.291741205160683</v>
          </cell>
          <cell r="M384">
            <v>3.1571786265392028</v>
          </cell>
          <cell r="N384">
            <v>3.440322000947543</v>
          </cell>
          <cell r="O384">
            <v>3.2182716267575184</v>
          </cell>
          <cell r="P384">
            <v>2.6743177028490108</v>
          </cell>
          <cell r="Q384">
            <v>3.4263412696173146</v>
          </cell>
          <cell r="R384">
            <v>2.4779409375320247</v>
          </cell>
          <cell r="S384">
            <v>4.8927133714825493</v>
          </cell>
          <cell r="T384">
            <v>2.3130268326697077</v>
          </cell>
          <cell r="U384">
            <v>1.2929583512173242</v>
          </cell>
          <cell r="V384">
            <v>1.0106723390477947</v>
          </cell>
          <cell r="W384">
            <v>0.34218095083919864</v>
          </cell>
          <cell r="X384">
            <v>0.51864519300601064</v>
          </cell>
          <cell r="Y384">
            <v>7.6594532177074566</v>
          </cell>
          <cell r="Z384">
            <v>7.8291047360768511</v>
          </cell>
          <cell r="AA384">
            <v>0.84142851626490145</v>
          </cell>
          <cell r="AB384">
            <v>4.613703122284913</v>
          </cell>
          <cell r="AC384">
            <v>100</v>
          </cell>
          <cell r="AD384">
            <v>0.53448919831699881</v>
          </cell>
        </row>
        <row r="385">
          <cell r="C385" t="str">
            <v>040607</v>
          </cell>
          <cell r="D385" t="str">
            <v>SIERRA</v>
          </cell>
          <cell r="E385" t="str">
            <v>AREQUIPA</v>
          </cell>
          <cell r="F385" t="str">
            <v>CONDESUYOS</v>
          </cell>
          <cell r="G385" t="str">
            <v>SALAMANCA</v>
          </cell>
          <cell r="H385">
            <v>855</v>
          </cell>
          <cell r="I385">
            <v>442</v>
          </cell>
          <cell r="J385">
            <v>413</v>
          </cell>
          <cell r="K385">
            <v>0.42</v>
          </cell>
          <cell r="L385">
            <v>50.291741205160683</v>
          </cell>
          <cell r="M385">
            <v>3.1571786265392028</v>
          </cell>
          <cell r="N385">
            <v>3.440322000947543</v>
          </cell>
          <cell r="O385">
            <v>3.2182716267575184</v>
          </cell>
          <cell r="P385">
            <v>2.6743177028490108</v>
          </cell>
          <cell r="Q385">
            <v>3.4263412696173146</v>
          </cell>
          <cell r="R385">
            <v>2.4779409375320247</v>
          </cell>
          <cell r="S385">
            <v>4.8927133714825493</v>
          </cell>
          <cell r="T385">
            <v>2.3130268326697077</v>
          </cell>
          <cell r="U385">
            <v>1.2929583512173242</v>
          </cell>
          <cell r="V385">
            <v>1.0106723390477947</v>
          </cell>
          <cell r="W385">
            <v>0.34218095083919864</v>
          </cell>
          <cell r="X385">
            <v>0.51864519300601064</v>
          </cell>
          <cell r="Y385">
            <v>7.6594532177074566</v>
          </cell>
          <cell r="Z385">
            <v>7.8291047360768511</v>
          </cell>
          <cell r="AA385">
            <v>0.84142851626490145</v>
          </cell>
          <cell r="AB385">
            <v>4.613703122284913</v>
          </cell>
          <cell r="AC385">
            <v>100</v>
          </cell>
          <cell r="AD385">
            <v>0.53448919831699881</v>
          </cell>
        </row>
        <row r="386">
          <cell r="C386" t="str">
            <v>040608</v>
          </cell>
          <cell r="D386" t="str">
            <v>SIERRA</v>
          </cell>
          <cell r="E386" t="str">
            <v>AREQUIPA</v>
          </cell>
          <cell r="F386" t="str">
            <v>CONDESUYOS</v>
          </cell>
          <cell r="G386" t="str">
            <v>YANAQUIHUA</v>
          </cell>
          <cell r="H386">
            <v>5905</v>
          </cell>
          <cell r="I386">
            <v>663</v>
          </cell>
          <cell r="J386">
            <v>5242</v>
          </cell>
          <cell r="K386">
            <v>0.42</v>
          </cell>
          <cell r="L386">
            <v>50.291741205160683</v>
          </cell>
          <cell r="M386">
            <v>3.1571786265392028</v>
          </cell>
          <cell r="N386">
            <v>3.440322000947543</v>
          </cell>
          <cell r="O386">
            <v>3.2182716267575184</v>
          </cell>
          <cell r="P386">
            <v>2.6743177028490108</v>
          </cell>
          <cell r="Q386">
            <v>3.4263412696173146</v>
          </cell>
          <cell r="R386">
            <v>2.4779409375320247</v>
          </cell>
          <cell r="S386">
            <v>4.8927133714825493</v>
          </cell>
          <cell r="T386">
            <v>2.3130268326697077</v>
          </cell>
          <cell r="U386">
            <v>1.2929583512173242</v>
          </cell>
          <cell r="V386">
            <v>1.0106723390477947</v>
          </cell>
          <cell r="W386">
            <v>0.34218095083919864</v>
          </cell>
          <cell r="X386">
            <v>0.51864519300601064</v>
          </cell>
          <cell r="Y386">
            <v>7.6594532177074566</v>
          </cell>
          <cell r="Z386">
            <v>7.8291047360768511</v>
          </cell>
          <cell r="AA386">
            <v>0.84142851626490145</v>
          </cell>
          <cell r="AB386">
            <v>4.613703122284913</v>
          </cell>
          <cell r="AC386">
            <v>100</v>
          </cell>
          <cell r="AD386">
            <v>0.53448919831699881</v>
          </cell>
        </row>
        <row r="387">
          <cell r="C387" t="str">
            <v>040702</v>
          </cell>
          <cell r="D387" t="str">
            <v>COSTA</v>
          </cell>
          <cell r="E387" t="str">
            <v>AREQUIPA</v>
          </cell>
          <cell r="F387" t="str">
            <v>ISLAY</v>
          </cell>
          <cell r="G387" t="str">
            <v>COCACHACRA</v>
          </cell>
          <cell r="H387">
            <v>8896</v>
          </cell>
          <cell r="I387">
            <v>7197</v>
          </cell>
          <cell r="J387">
            <v>1699</v>
          </cell>
          <cell r="K387">
            <v>0.39479488936988932</v>
          </cell>
          <cell r="L387">
            <v>46</v>
          </cell>
          <cell r="M387">
            <v>2</v>
          </cell>
          <cell r="N387">
            <v>6</v>
          </cell>
          <cell r="O387">
            <v>4</v>
          </cell>
          <cell r="P387">
            <v>3</v>
          </cell>
          <cell r="Q387">
            <v>5</v>
          </cell>
          <cell r="R387">
            <v>1</v>
          </cell>
          <cell r="S387">
            <v>7</v>
          </cell>
          <cell r="T387">
            <v>3</v>
          </cell>
          <cell r="U387">
            <v>3</v>
          </cell>
          <cell r="V387">
            <v>0</v>
          </cell>
          <cell r="W387">
            <v>0</v>
          </cell>
          <cell r="X387">
            <v>0</v>
          </cell>
          <cell r="Y387">
            <v>11</v>
          </cell>
          <cell r="Z387">
            <v>8</v>
          </cell>
          <cell r="AA387">
            <v>0</v>
          </cell>
          <cell r="AB387">
            <v>1</v>
          </cell>
          <cell r="AC387">
            <v>100</v>
          </cell>
          <cell r="AD387">
            <v>0.48</v>
          </cell>
        </row>
        <row r="388">
          <cell r="C388" t="str">
            <v>040703</v>
          </cell>
          <cell r="D388" t="str">
            <v>COSTA</v>
          </cell>
          <cell r="E388" t="str">
            <v>AREQUIPA</v>
          </cell>
          <cell r="F388" t="str">
            <v>ISLAY</v>
          </cell>
          <cell r="G388" t="str">
            <v>DEAN VALDIVIA</v>
          </cell>
          <cell r="H388">
            <v>6627</v>
          </cell>
          <cell r="I388">
            <v>5425</v>
          </cell>
          <cell r="J388">
            <v>1202</v>
          </cell>
          <cell r="K388">
            <v>0.38</v>
          </cell>
          <cell r="L388">
            <v>63.59</v>
          </cell>
          <cell r="M388">
            <v>1.94</v>
          </cell>
          <cell r="N388">
            <v>2.25</v>
          </cell>
          <cell r="O388">
            <v>1.4</v>
          </cell>
          <cell r="P388">
            <v>1.95</v>
          </cell>
          <cell r="Q388">
            <v>2.2799999999999998</v>
          </cell>
          <cell r="R388">
            <v>0.73</v>
          </cell>
          <cell r="S388">
            <v>2.62</v>
          </cell>
          <cell r="T388">
            <v>2.21</v>
          </cell>
          <cell r="U388">
            <v>0.57999999999999996</v>
          </cell>
          <cell r="V388">
            <v>0.92</v>
          </cell>
          <cell r="W388">
            <v>0.02</v>
          </cell>
          <cell r="X388">
            <v>0</v>
          </cell>
          <cell r="Y388">
            <v>13.41</v>
          </cell>
          <cell r="Z388">
            <v>3.97</v>
          </cell>
          <cell r="AA388">
            <v>0.39</v>
          </cell>
          <cell r="AB388">
            <v>1.74</v>
          </cell>
          <cell r="AC388">
            <v>100</v>
          </cell>
          <cell r="AD388">
            <v>0.65529999999999999</v>
          </cell>
        </row>
        <row r="389">
          <cell r="C389" t="str">
            <v>040704</v>
          </cell>
          <cell r="D389" t="str">
            <v>COSTA</v>
          </cell>
          <cell r="E389" t="str">
            <v>AREQUIPA</v>
          </cell>
          <cell r="F389" t="str">
            <v>ISLAY</v>
          </cell>
          <cell r="G389" t="str">
            <v>ISLAY</v>
          </cell>
          <cell r="H389">
            <v>7441</v>
          </cell>
          <cell r="I389">
            <v>7441</v>
          </cell>
          <cell r="J389">
            <v>0</v>
          </cell>
          <cell r="K389">
            <v>0.45</v>
          </cell>
          <cell r="L389">
            <v>55.96</v>
          </cell>
          <cell r="M389">
            <v>2.2799999999999998</v>
          </cell>
          <cell r="N389">
            <v>3.57</v>
          </cell>
          <cell r="O389">
            <v>6.64</v>
          </cell>
          <cell r="P389">
            <v>1.79</v>
          </cell>
          <cell r="Q389">
            <v>4.95</v>
          </cell>
          <cell r="R389">
            <v>0.98</v>
          </cell>
          <cell r="S389">
            <v>4.05</v>
          </cell>
          <cell r="T389">
            <v>1.33</v>
          </cell>
          <cell r="U389">
            <v>0.95</v>
          </cell>
          <cell r="V389">
            <v>1.1000000000000001</v>
          </cell>
          <cell r="W389">
            <v>0</v>
          </cell>
          <cell r="X389">
            <v>0</v>
          </cell>
          <cell r="Y389">
            <v>4</v>
          </cell>
          <cell r="Z389">
            <v>6.54</v>
          </cell>
          <cell r="AA389">
            <v>4.62</v>
          </cell>
          <cell r="AB389">
            <v>1.24</v>
          </cell>
          <cell r="AC389">
            <v>100.00000000000001</v>
          </cell>
          <cell r="AD389">
            <v>0.58240000000000003</v>
          </cell>
        </row>
        <row r="390">
          <cell r="C390" t="str">
            <v>040705</v>
          </cell>
          <cell r="D390" t="str">
            <v>COSTA</v>
          </cell>
          <cell r="E390" t="str">
            <v>AREQUIPA</v>
          </cell>
          <cell r="F390" t="str">
            <v>ISLAY</v>
          </cell>
          <cell r="G390" t="str">
            <v>MEJIA</v>
          </cell>
          <cell r="H390">
            <v>1020</v>
          </cell>
          <cell r="I390">
            <v>616</v>
          </cell>
          <cell r="J390">
            <v>404</v>
          </cell>
          <cell r="K390">
            <v>0.45</v>
          </cell>
          <cell r="L390">
            <v>59.53</v>
          </cell>
          <cell r="M390">
            <v>1.58</v>
          </cell>
          <cell r="N390">
            <v>4.01</v>
          </cell>
          <cell r="O390">
            <v>2.23</v>
          </cell>
          <cell r="P390">
            <v>1.99</v>
          </cell>
          <cell r="Q390">
            <v>3.14</v>
          </cell>
          <cell r="R390">
            <v>0.76</v>
          </cell>
          <cell r="S390">
            <v>2.14</v>
          </cell>
          <cell r="T390">
            <v>1.49</v>
          </cell>
          <cell r="U390">
            <v>0.33</v>
          </cell>
          <cell r="V390">
            <v>0.47</v>
          </cell>
          <cell r="W390">
            <v>0.01</v>
          </cell>
          <cell r="X390">
            <v>0.04</v>
          </cell>
          <cell r="Y390">
            <v>16.09</v>
          </cell>
          <cell r="Z390">
            <v>5.45</v>
          </cell>
          <cell r="AA390">
            <v>0.49</v>
          </cell>
          <cell r="AB390">
            <v>0.25</v>
          </cell>
          <cell r="AC390">
            <v>100.00000000000001</v>
          </cell>
          <cell r="AD390">
            <v>0.61109999999999998</v>
          </cell>
        </row>
        <row r="391">
          <cell r="C391" t="str">
            <v>040706</v>
          </cell>
          <cell r="D391" t="str">
            <v>COSTA</v>
          </cell>
          <cell r="E391" t="str">
            <v>AREQUIPA</v>
          </cell>
          <cell r="F391" t="str">
            <v>ISLAY</v>
          </cell>
          <cell r="G391" t="str">
            <v>PUNTA DE BOMBON</v>
          </cell>
          <cell r="H391">
            <v>6427</v>
          </cell>
          <cell r="I391">
            <v>6192</v>
          </cell>
          <cell r="J391">
            <v>235</v>
          </cell>
          <cell r="K391">
            <v>0.45</v>
          </cell>
          <cell r="L391">
            <v>55.4</v>
          </cell>
          <cell r="M391">
            <v>3.3</v>
          </cell>
          <cell r="N391">
            <v>2.2000000000000002</v>
          </cell>
          <cell r="O391">
            <v>2.4</v>
          </cell>
          <cell r="P391">
            <v>1.7</v>
          </cell>
          <cell r="Q391">
            <v>2.9</v>
          </cell>
          <cell r="R391">
            <v>3.7</v>
          </cell>
          <cell r="S391">
            <v>2.4</v>
          </cell>
          <cell r="T391">
            <v>1.7</v>
          </cell>
          <cell r="U391">
            <v>1.8</v>
          </cell>
          <cell r="V391">
            <v>2.1</v>
          </cell>
          <cell r="W391">
            <v>0.2</v>
          </cell>
          <cell r="X391">
            <v>0.3</v>
          </cell>
          <cell r="Y391">
            <v>10.7</v>
          </cell>
          <cell r="Z391">
            <v>5.0999999999999996</v>
          </cell>
          <cell r="AA391">
            <v>0.4</v>
          </cell>
          <cell r="AB391">
            <v>3.7</v>
          </cell>
          <cell r="AC391">
            <v>100.00000000000001</v>
          </cell>
          <cell r="AD391">
            <v>0.58699999999999997</v>
          </cell>
        </row>
        <row r="392">
          <cell r="C392" t="str">
            <v>040801</v>
          </cell>
          <cell r="D392" t="str">
            <v>SIERRA</v>
          </cell>
          <cell r="E392" t="str">
            <v>AREQUIPA</v>
          </cell>
          <cell r="F392" t="str">
            <v>LA UNION</v>
          </cell>
          <cell r="G392" t="str">
            <v>COTAHUASI</v>
          </cell>
          <cell r="H392">
            <v>2911</v>
          </cell>
          <cell r="I392">
            <v>1862</v>
          </cell>
          <cell r="J392">
            <v>1049</v>
          </cell>
          <cell r="K392">
            <v>0.42</v>
          </cell>
          <cell r="L392">
            <v>50.291741205160683</v>
          </cell>
          <cell r="M392">
            <v>3.1571786265392028</v>
          </cell>
          <cell r="N392">
            <v>3.440322000947543</v>
          </cell>
          <cell r="O392">
            <v>3.2182716267575184</v>
          </cell>
          <cell r="P392">
            <v>2.6743177028490108</v>
          </cell>
          <cell r="Q392">
            <v>3.4263412696173146</v>
          </cell>
          <cell r="R392">
            <v>2.4779409375320247</v>
          </cell>
          <cell r="S392">
            <v>4.8927133714825493</v>
          </cell>
          <cell r="T392">
            <v>2.3130268326697077</v>
          </cell>
          <cell r="U392">
            <v>1.2929583512173242</v>
          </cell>
          <cell r="V392">
            <v>1.0106723390477947</v>
          </cell>
          <cell r="W392">
            <v>0.34218095083919864</v>
          </cell>
          <cell r="X392">
            <v>0.51864519300601064</v>
          </cell>
          <cell r="Y392">
            <v>7.6594532177074566</v>
          </cell>
          <cell r="Z392">
            <v>7.8291047360768511</v>
          </cell>
          <cell r="AA392">
            <v>0.84142851626490145</v>
          </cell>
          <cell r="AB392">
            <v>4.613703122284913</v>
          </cell>
          <cell r="AC392">
            <v>100</v>
          </cell>
          <cell r="AD392">
            <v>0.53448919831699881</v>
          </cell>
        </row>
        <row r="393">
          <cell r="C393" t="str">
            <v>040802</v>
          </cell>
          <cell r="D393" t="str">
            <v>SIERRA</v>
          </cell>
          <cell r="E393" t="str">
            <v>AREQUIPA</v>
          </cell>
          <cell r="F393" t="str">
            <v>LA UNION</v>
          </cell>
          <cell r="G393" t="str">
            <v>ALCA</v>
          </cell>
          <cell r="H393">
            <v>1993</v>
          </cell>
          <cell r="I393">
            <v>1430</v>
          </cell>
          <cell r="J393">
            <v>563</v>
          </cell>
          <cell r="K393">
            <v>0.42</v>
          </cell>
          <cell r="L393">
            <v>50.291741205160683</v>
          </cell>
          <cell r="M393">
            <v>3.1571786265392028</v>
          </cell>
          <cell r="N393">
            <v>3.440322000947543</v>
          </cell>
          <cell r="O393">
            <v>3.2182716267575184</v>
          </cell>
          <cell r="P393">
            <v>2.6743177028490108</v>
          </cell>
          <cell r="Q393">
            <v>3.4263412696173146</v>
          </cell>
          <cell r="R393">
            <v>2.4779409375320247</v>
          </cell>
          <cell r="S393">
            <v>4.8927133714825493</v>
          </cell>
          <cell r="T393">
            <v>2.3130268326697077</v>
          </cell>
          <cell r="U393">
            <v>1.2929583512173242</v>
          </cell>
          <cell r="V393">
            <v>1.0106723390477947</v>
          </cell>
          <cell r="W393">
            <v>0.34218095083919864</v>
          </cell>
          <cell r="X393">
            <v>0.51864519300601064</v>
          </cell>
          <cell r="Y393">
            <v>7.6594532177074566</v>
          </cell>
          <cell r="Z393">
            <v>7.8291047360768511</v>
          </cell>
          <cell r="AA393">
            <v>0.84142851626490145</v>
          </cell>
          <cell r="AB393">
            <v>4.613703122284913</v>
          </cell>
          <cell r="AC393">
            <v>100</v>
          </cell>
          <cell r="AD393">
            <v>0.53448919831699881</v>
          </cell>
        </row>
        <row r="394">
          <cell r="C394" t="str">
            <v>040803</v>
          </cell>
          <cell r="D394" t="str">
            <v>SIERRA</v>
          </cell>
          <cell r="E394" t="str">
            <v>AREQUIPA</v>
          </cell>
          <cell r="F394" t="str">
            <v>LA UNION</v>
          </cell>
          <cell r="G394" t="str">
            <v>CHARCANA</v>
          </cell>
          <cell r="H394">
            <v>543</v>
          </cell>
          <cell r="I394">
            <v>309</v>
          </cell>
          <cell r="J394">
            <v>234</v>
          </cell>
          <cell r="K394">
            <v>0.42</v>
          </cell>
          <cell r="L394">
            <v>50.291741205160683</v>
          </cell>
          <cell r="M394">
            <v>3.1571786265392028</v>
          </cell>
          <cell r="N394">
            <v>3.440322000947543</v>
          </cell>
          <cell r="O394">
            <v>3.2182716267575184</v>
          </cell>
          <cell r="P394">
            <v>2.6743177028490108</v>
          </cell>
          <cell r="Q394">
            <v>3.4263412696173146</v>
          </cell>
          <cell r="R394">
            <v>2.4779409375320247</v>
          </cell>
          <cell r="S394">
            <v>4.8927133714825493</v>
          </cell>
          <cell r="T394">
            <v>2.3130268326697077</v>
          </cell>
          <cell r="U394">
            <v>1.2929583512173242</v>
          </cell>
          <cell r="V394">
            <v>1.0106723390477947</v>
          </cell>
          <cell r="W394">
            <v>0.34218095083919864</v>
          </cell>
          <cell r="X394">
            <v>0.51864519300601064</v>
          </cell>
          <cell r="Y394">
            <v>7.6594532177074566</v>
          </cell>
          <cell r="Z394">
            <v>7.8291047360768511</v>
          </cell>
          <cell r="AA394">
            <v>0.84142851626490145</v>
          </cell>
          <cell r="AB394">
            <v>4.613703122284913</v>
          </cell>
          <cell r="AC394">
            <v>100</v>
          </cell>
          <cell r="AD394">
            <v>0.53448919831699881</v>
          </cell>
        </row>
        <row r="395">
          <cell r="C395" t="str">
            <v>040804</v>
          </cell>
          <cell r="D395" t="str">
            <v>SIERRA</v>
          </cell>
          <cell r="E395" t="str">
            <v>AREQUIPA</v>
          </cell>
          <cell r="F395" t="str">
            <v>LA UNION</v>
          </cell>
          <cell r="G395" t="str">
            <v>HUAYNACOTAS</v>
          </cell>
          <cell r="H395">
            <v>2217</v>
          </cell>
          <cell r="I395">
            <v>987</v>
          </cell>
          <cell r="J395">
            <v>1230</v>
          </cell>
          <cell r="K395">
            <v>0.42</v>
          </cell>
          <cell r="L395">
            <v>50.291741205160683</v>
          </cell>
          <cell r="M395">
            <v>3.1571786265392028</v>
          </cell>
          <cell r="N395">
            <v>3.440322000947543</v>
          </cell>
          <cell r="O395">
            <v>3.2182716267575184</v>
          </cell>
          <cell r="P395">
            <v>2.6743177028490108</v>
          </cell>
          <cell r="Q395">
            <v>3.4263412696173146</v>
          </cell>
          <cell r="R395">
            <v>2.4779409375320247</v>
          </cell>
          <cell r="S395">
            <v>4.8927133714825493</v>
          </cell>
          <cell r="T395">
            <v>2.3130268326697077</v>
          </cell>
          <cell r="U395">
            <v>1.2929583512173242</v>
          </cell>
          <cell r="V395">
            <v>1.0106723390477947</v>
          </cell>
          <cell r="W395">
            <v>0.34218095083919864</v>
          </cell>
          <cell r="X395">
            <v>0.51864519300601064</v>
          </cell>
          <cell r="Y395">
            <v>7.6594532177074566</v>
          </cell>
          <cell r="Z395">
            <v>7.8291047360768511</v>
          </cell>
          <cell r="AA395">
            <v>0.84142851626490145</v>
          </cell>
          <cell r="AB395">
            <v>4.613703122284913</v>
          </cell>
          <cell r="AC395">
            <v>100</v>
          </cell>
          <cell r="AD395">
            <v>0.53448919831699881</v>
          </cell>
        </row>
        <row r="396">
          <cell r="C396" t="str">
            <v>040805</v>
          </cell>
          <cell r="D396" t="str">
            <v>SIERRA</v>
          </cell>
          <cell r="E396" t="str">
            <v>AREQUIPA</v>
          </cell>
          <cell r="F396" t="str">
            <v>LA UNION</v>
          </cell>
          <cell r="G396" t="str">
            <v>PAMPAMARCA</v>
          </cell>
          <cell r="H396">
            <v>1241</v>
          </cell>
          <cell r="I396">
            <v>458</v>
          </cell>
          <cell r="J396">
            <v>783</v>
          </cell>
          <cell r="K396">
            <v>0.42</v>
          </cell>
          <cell r="L396">
            <v>50.291741205160683</v>
          </cell>
          <cell r="M396">
            <v>3.1571786265392028</v>
          </cell>
          <cell r="N396">
            <v>3.440322000947543</v>
          </cell>
          <cell r="O396">
            <v>3.2182716267575184</v>
          </cell>
          <cell r="P396">
            <v>2.6743177028490108</v>
          </cell>
          <cell r="Q396">
            <v>3.4263412696173146</v>
          </cell>
          <cell r="R396">
            <v>2.4779409375320247</v>
          </cell>
          <cell r="S396">
            <v>4.8927133714825493</v>
          </cell>
          <cell r="T396">
            <v>2.3130268326697077</v>
          </cell>
          <cell r="U396">
            <v>1.2929583512173242</v>
          </cell>
          <cell r="V396">
            <v>1.0106723390477947</v>
          </cell>
          <cell r="W396">
            <v>0.34218095083919864</v>
          </cell>
          <cell r="X396">
            <v>0.51864519300601064</v>
          </cell>
          <cell r="Y396">
            <v>7.6594532177074566</v>
          </cell>
          <cell r="Z396">
            <v>7.8291047360768511</v>
          </cell>
          <cell r="AA396">
            <v>0.84142851626490145</v>
          </cell>
          <cell r="AB396">
            <v>4.613703122284913</v>
          </cell>
          <cell r="AC396">
            <v>100</v>
          </cell>
          <cell r="AD396">
            <v>0.53448919831699881</v>
          </cell>
        </row>
        <row r="397">
          <cell r="C397" t="str">
            <v>040806</v>
          </cell>
          <cell r="D397" t="str">
            <v>SIERRA</v>
          </cell>
          <cell r="E397" t="str">
            <v>AREQUIPA</v>
          </cell>
          <cell r="F397" t="str">
            <v>LA UNION</v>
          </cell>
          <cell r="G397" t="str">
            <v>PUYCA</v>
          </cell>
          <cell r="H397">
            <v>2786</v>
          </cell>
          <cell r="I397">
            <v>928</v>
          </cell>
          <cell r="J397">
            <v>1858</v>
          </cell>
          <cell r="K397">
            <v>0.42</v>
          </cell>
          <cell r="L397">
            <v>50.291741205160683</v>
          </cell>
          <cell r="M397">
            <v>3.1571786265392028</v>
          </cell>
          <cell r="N397">
            <v>3.440322000947543</v>
          </cell>
          <cell r="O397">
            <v>3.2182716267575184</v>
          </cell>
          <cell r="P397">
            <v>2.6743177028490108</v>
          </cell>
          <cell r="Q397">
            <v>3.4263412696173146</v>
          </cell>
          <cell r="R397">
            <v>2.4779409375320247</v>
          </cell>
          <cell r="S397">
            <v>4.8927133714825493</v>
          </cell>
          <cell r="T397">
            <v>2.3130268326697077</v>
          </cell>
          <cell r="U397">
            <v>1.2929583512173242</v>
          </cell>
          <cell r="V397">
            <v>1.0106723390477947</v>
          </cell>
          <cell r="W397">
            <v>0.34218095083919864</v>
          </cell>
          <cell r="X397">
            <v>0.51864519300601064</v>
          </cell>
          <cell r="Y397">
            <v>7.6594532177074566</v>
          </cell>
          <cell r="Z397">
            <v>7.8291047360768511</v>
          </cell>
          <cell r="AA397">
            <v>0.84142851626490145</v>
          </cell>
          <cell r="AB397">
            <v>4.613703122284913</v>
          </cell>
          <cell r="AC397">
            <v>100</v>
          </cell>
          <cell r="AD397">
            <v>0.53448919831699881</v>
          </cell>
        </row>
        <row r="398">
          <cell r="C398" t="str">
            <v>040807</v>
          </cell>
          <cell r="D398" t="str">
            <v>SIERRA</v>
          </cell>
          <cell r="E398" t="str">
            <v>AREQUIPA</v>
          </cell>
          <cell r="F398" t="str">
            <v>LA UNION</v>
          </cell>
          <cell r="G398" t="str">
            <v>QUECHUALLA</v>
          </cell>
          <cell r="H398">
            <v>231</v>
          </cell>
          <cell r="I398">
            <v>50</v>
          </cell>
          <cell r="J398">
            <v>181</v>
          </cell>
          <cell r="K398">
            <v>0.42</v>
          </cell>
          <cell r="L398">
            <v>50.291741205160683</v>
          </cell>
          <cell r="M398">
            <v>3.1571786265392028</v>
          </cell>
          <cell r="N398">
            <v>3.440322000947543</v>
          </cell>
          <cell r="O398">
            <v>3.2182716267575184</v>
          </cell>
          <cell r="P398">
            <v>2.6743177028490108</v>
          </cell>
          <cell r="Q398">
            <v>3.4263412696173146</v>
          </cell>
          <cell r="R398">
            <v>2.4779409375320247</v>
          </cell>
          <cell r="S398">
            <v>4.8927133714825493</v>
          </cell>
          <cell r="T398">
            <v>2.3130268326697077</v>
          </cell>
          <cell r="U398">
            <v>1.2929583512173242</v>
          </cell>
          <cell r="V398">
            <v>1.0106723390477947</v>
          </cell>
          <cell r="W398">
            <v>0.34218095083919864</v>
          </cell>
          <cell r="X398">
            <v>0.51864519300601064</v>
          </cell>
          <cell r="Y398">
            <v>7.6594532177074566</v>
          </cell>
          <cell r="Z398">
            <v>7.8291047360768511</v>
          </cell>
          <cell r="AA398">
            <v>0.84142851626490145</v>
          </cell>
          <cell r="AB398">
            <v>4.613703122284913</v>
          </cell>
          <cell r="AC398">
            <v>100</v>
          </cell>
          <cell r="AD398">
            <v>0.53448919831699881</v>
          </cell>
        </row>
        <row r="399">
          <cell r="C399" t="str">
            <v>040808</v>
          </cell>
          <cell r="D399" t="str">
            <v>SIERRA</v>
          </cell>
          <cell r="E399" t="str">
            <v>AREQUIPA</v>
          </cell>
          <cell r="F399" t="str">
            <v>LA UNION</v>
          </cell>
          <cell r="G399" t="str">
            <v>SAYLA</v>
          </cell>
          <cell r="H399">
            <v>580</v>
          </cell>
          <cell r="I399">
            <v>161</v>
          </cell>
          <cell r="J399">
            <v>419</v>
          </cell>
          <cell r="K399">
            <v>0.42</v>
          </cell>
          <cell r="L399">
            <v>50.291741205160683</v>
          </cell>
          <cell r="M399">
            <v>3.1571786265392028</v>
          </cell>
          <cell r="N399">
            <v>3.440322000947543</v>
          </cell>
          <cell r="O399">
            <v>3.2182716267575184</v>
          </cell>
          <cell r="P399">
            <v>2.6743177028490108</v>
          </cell>
          <cell r="Q399">
            <v>3.4263412696173146</v>
          </cell>
          <cell r="R399">
            <v>2.4779409375320247</v>
          </cell>
          <cell r="S399">
            <v>4.8927133714825493</v>
          </cell>
          <cell r="T399">
            <v>2.3130268326697077</v>
          </cell>
          <cell r="U399">
            <v>1.2929583512173242</v>
          </cell>
          <cell r="V399">
            <v>1.0106723390477947</v>
          </cell>
          <cell r="W399">
            <v>0.34218095083919864</v>
          </cell>
          <cell r="X399">
            <v>0.51864519300601064</v>
          </cell>
          <cell r="Y399">
            <v>7.6594532177074566</v>
          </cell>
          <cell r="Z399">
            <v>7.8291047360768511</v>
          </cell>
          <cell r="AA399">
            <v>0.84142851626490145</v>
          </cell>
          <cell r="AB399">
            <v>4.613703122284913</v>
          </cell>
          <cell r="AC399">
            <v>100</v>
          </cell>
          <cell r="AD399">
            <v>0.53448919831699881</v>
          </cell>
        </row>
        <row r="400">
          <cell r="C400" t="str">
            <v>040809</v>
          </cell>
          <cell r="D400" t="str">
            <v>SIERRA</v>
          </cell>
          <cell r="E400" t="str">
            <v>AREQUIPA</v>
          </cell>
          <cell r="F400" t="str">
            <v>LA UNION</v>
          </cell>
          <cell r="G400" t="str">
            <v>TAURIA</v>
          </cell>
          <cell r="H400">
            <v>320</v>
          </cell>
          <cell r="I400">
            <v>170</v>
          </cell>
          <cell r="J400">
            <v>150</v>
          </cell>
          <cell r="K400">
            <v>0.42</v>
          </cell>
          <cell r="L400">
            <v>50.291741205160683</v>
          </cell>
          <cell r="M400">
            <v>3.1571786265392028</v>
          </cell>
          <cell r="N400">
            <v>3.440322000947543</v>
          </cell>
          <cell r="O400">
            <v>3.2182716267575184</v>
          </cell>
          <cell r="P400">
            <v>2.6743177028490108</v>
          </cell>
          <cell r="Q400">
            <v>3.4263412696173146</v>
          </cell>
          <cell r="R400">
            <v>2.4779409375320247</v>
          </cell>
          <cell r="S400">
            <v>4.8927133714825493</v>
          </cell>
          <cell r="T400">
            <v>2.3130268326697077</v>
          </cell>
          <cell r="U400">
            <v>1.2929583512173242</v>
          </cell>
          <cell r="V400">
            <v>1.0106723390477947</v>
          </cell>
          <cell r="W400">
            <v>0.34218095083919864</v>
          </cell>
          <cell r="X400">
            <v>0.51864519300601064</v>
          </cell>
          <cell r="Y400">
            <v>7.6594532177074566</v>
          </cell>
          <cell r="Z400">
            <v>7.8291047360768511</v>
          </cell>
          <cell r="AA400">
            <v>0.84142851626490145</v>
          </cell>
          <cell r="AB400">
            <v>4.613703122284913</v>
          </cell>
          <cell r="AC400">
            <v>100</v>
          </cell>
          <cell r="AD400">
            <v>0.53448919831699881</v>
          </cell>
        </row>
        <row r="401">
          <cell r="C401" t="str">
            <v>040810</v>
          </cell>
          <cell r="D401" t="str">
            <v>SIERRA</v>
          </cell>
          <cell r="E401" t="str">
            <v>AREQUIPA</v>
          </cell>
          <cell r="F401" t="str">
            <v>LA UNION</v>
          </cell>
          <cell r="G401" t="str">
            <v>TOMEPAMPA</v>
          </cell>
          <cell r="H401">
            <v>816</v>
          </cell>
          <cell r="I401">
            <v>327</v>
          </cell>
          <cell r="J401">
            <v>489</v>
          </cell>
          <cell r="K401">
            <v>0.42</v>
          </cell>
          <cell r="L401">
            <v>50.291741205160683</v>
          </cell>
          <cell r="M401">
            <v>3.1571786265392028</v>
          </cell>
          <cell r="N401">
            <v>3.440322000947543</v>
          </cell>
          <cell r="O401">
            <v>3.2182716267575184</v>
          </cell>
          <cell r="P401">
            <v>2.6743177028490108</v>
          </cell>
          <cell r="Q401">
            <v>3.4263412696173146</v>
          </cell>
          <cell r="R401">
            <v>2.4779409375320247</v>
          </cell>
          <cell r="S401">
            <v>4.8927133714825493</v>
          </cell>
          <cell r="T401">
            <v>2.3130268326697077</v>
          </cell>
          <cell r="U401">
            <v>1.2929583512173242</v>
          </cell>
          <cell r="V401">
            <v>1.0106723390477947</v>
          </cell>
          <cell r="W401">
            <v>0.34218095083919864</v>
          </cell>
          <cell r="X401">
            <v>0.51864519300601064</v>
          </cell>
          <cell r="Y401">
            <v>7.6594532177074566</v>
          </cell>
          <cell r="Z401">
            <v>7.8291047360768511</v>
          </cell>
          <cell r="AA401">
            <v>0.84142851626490145</v>
          </cell>
          <cell r="AB401">
            <v>4.613703122284913</v>
          </cell>
          <cell r="AC401">
            <v>100</v>
          </cell>
          <cell r="AD401">
            <v>0.53448919831699881</v>
          </cell>
        </row>
        <row r="402">
          <cell r="C402" t="str">
            <v>040811</v>
          </cell>
          <cell r="D402" t="str">
            <v>SIERRA</v>
          </cell>
          <cell r="E402" t="str">
            <v>AREQUIPA</v>
          </cell>
          <cell r="F402" t="str">
            <v>LA UNION</v>
          </cell>
          <cell r="G402" t="str">
            <v>TORO</v>
          </cell>
          <cell r="H402">
            <v>784</v>
          </cell>
          <cell r="I402">
            <v>284</v>
          </cell>
          <cell r="J402">
            <v>500</v>
          </cell>
          <cell r="K402">
            <v>0.42</v>
          </cell>
          <cell r="L402">
            <v>50.291741205160683</v>
          </cell>
          <cell r="M402">
            <v>3.1571786265392028</v>
          </cell>
          <cell r="N402">
            <v>3.440322000947543</v>
          </cell>
          <cell r="O402">
            <v>3.2182716267575184</v>
          </cell>
          <cell r="P402">
            <v>2.6743177028490108</v>
          </cell>
          <cell r="Q402">
            <v>3.4263412696173146</v>
          </cell>
          <cell r="R402">
            <v>2.4779409375320247</v>
          </cell>
          <cell r="S402">
            <v>4.8927133714825493</v>
          </cell>
          <cell r="T402">
            <v>2.3130268326697077</v>
          </cell>
          <cell r="U402">
            <v>1.2929583512173242</v>
          </cell>
          <cell r="V402">
            <v>1.0106723390477947</v>
          </cell>
          <cell r="W402">
            <v>0.34218095083919864</v>
          </cell>
          <cell r="X402">
            <v>0.51864519300601064</v>
          </cell>
          <cell r="Y402">
            <v>7.6594532177074566</v>
          </cell>
          <cell r="Z402">
            <v>7.8291047360768511</v>
          </cell>
          <cell r="AA402">
            <v>0.84142851626490145</v>
          </cell>
          <cell r="AB402">
            <v>4.613703122284913</v>
          </cell>
          <cell r="AC402">
            <v>100</v>
          </cell>
          <cell r="AD402">
            <v>0.53448919831699881</v>
          </cell>
        </row>
        <row r="403">
          <cell r="C403" t="str">
            <v>050103</v>
          </cell>
          <cell r="D403" t="str">
            <v>SIERRA</v>
          </cell>
          <cell r="E403" t="str">
            <v>AYACUCHO</v>
          </cell>
          <cell r="F403" t="str">
            <v>HUAMANGA</v>
          </cell>
          <cell r="G403" t="str">
            <v>ACOS VINCHOS</v>
          </cell>
          <cell r="H403">
            <v>6040</v>
          </cell>
          <cell r="I403">
            <v>738</v>
          </cell>
          <cell r="J403">
            <v>5302</v>
          </cell>
          <cell r="K403">
            <v>0.42</v>
          </cell>
          <cell r="L403">
            <v>50.291741205160683</v>
          </cell>
          <cell r="M403">
            <v>3.1571786265392028</v>
          </cell>
          <cell r="N403">
            <v>3.440322000947543</v>
          </cell>
          <cell r="O403">
            <v>3.2182716267575184</v>
          </cell>
          <cell r="P403">
            <v>2.6743177028490108</v>
          </cell>
          <cell r="Q403">
            <v>3.4263412696173146</v>
          </cell>
          <cell r="R403">
            <v>2.4779409375320247</v>
          </cell>
          <cell r="S403">
            <v>4.8927133714825493</v>
          </cell>
          <cell r="T403">
            <v>2.3130268326697077</v>
          </cell>
          <cell r="U403">
            <v>1.2929583512173242</v>
          </cell>
          <cell r="V403">
            <v>1.0106723390477947</v>
          </cell>
          <cell r="W403">
            <v>0.34218095083919864</v>
          </cell>
          <cell r="X403">
            <v>0.51864519300601064</v>
          </cell>
          <cell r="Y403">
            <v>7.6594532177074566</v>
          </cell>
          <cell r="Z403">
            <v>7.8291047360768511</v>
          </cell>
          <cell r="AA403">
            <v>0.84142851626490145</v>
          </cell>
          <cell r="AB403">
            <v>4.613703122284913</v>
          </cell>
          <cell r="AC403">
            <v>100</v>
          </cell>
          <cell r="AD403">
            <v>0.53448919831699881</v>
          </cell>
        </row>
        <row r="404">
          <cell r="C404" t="str">
            <v>050105</v>
          </cell>
          <cell r="D404" t="str">
            <v>SIERRA</v>
          </cell>
          <cell r="E404" t="str">
            <v>AYACUCHO</v>
          </cell>
          <cell r="F404" t="str">
            <v>HUAMANGA</v>
          </cell>
          <cell r="G404" t="str">
            <v>CHIARA</v>
          </cell>
          <cell r="H404">
            <v>7043</v>
          </cell>
          <cell r="I404">
            <v>1853</v>
          </cell>
          <cell r="J404">
            <v>5190</v>
          </cell>
          <cell r="K404">
            <v>0.13600000000000001</v>
          </cell>
          <cell r="L404">
            <v>31.6</v>
          </cell>
          <cell r="M404">
            <v>5.66</v>
          </cell>
          <cell r="N404">
            <v>4.2699999999999996</v>
          </cell>
          <cell r="O404">
            <v>2.56</v>
          </cell>
          <cell r="P404">
            <v>1.7</v>
          </cell>
          <cell r="Q404">
            <v>5.08</v>
          </cell>
          <cell r="R404">
            <v>2.31</v>
          </cell>
          <cell r="S404">
            <v>6.84</v>
          </cell>
          <cell r="T404">
            <v>8.52</v>
          </cell>
          <cell r="U404">
            <v>1.36</v>
          </cell>
          <cell r="V404">
            <v>3.33</v>
          </cell>
          <cell r="W404">
            <v>2.06</v>
          </cell>
          <cell r="X404">
            <v>7.0000000000000007E-2</v>
          </cell>
          <cell r="Y404">
            <v>4.0199999999999996</v>
          </cell>
          <cell r="Z404">
            <v>16.11</v>
          </cell>
          <cell r="AA404">
            <v>0.42</v>
          </cell>
          <cell r="AB404">
            <v>4.09</v>
          </cell>
          <cell r="AC404">
            <v>100</v>
          </cell>
          <cell r="AD404">
            <v>0.37260000000000004</v>
          </cell>
        </row>
        <row r="405">
          <cell r="C405" t="str">
            <v>050106</v>
          </cell>
          <cell r="D405" t="str">
            <v>SIERRA</v>
          </cell>
          <cell r="E405" t="str">
            <v>AYACUCHO</v>
          </cell>
          <cell r="F405" t="str">
            <v>HUAMANGA</v>
          </cell>
          <cell r="G405" t="str">
            <v>OCROS</v>
          </cell>
          <cell r="H405">
            <v>6332</v>
          </cell>
          <cell r="I405">
            <v>1053</v>
          </cell>
          <cell r="J405">
            <v>5279</v>
          </cell>
          <cell r="K405">
            <v>0.42</v>
          </cell>
          <cell r="L405">
            <v>50.291741205160683</v>
          </cell>
          <cell r="M405">
            <v>3.1571786265392028</v>
          </cell>
          <cell r="N405">
            <v>3.440322000947543</v>
          </cell>
          <cell r="O405">
            <v>3.2182716267575184</v>
          </cell>
          <cell r="P405">
            <v>2.6743177028490108</v>
          </cell>
          <cell r="Q405">
            <v>3.4263412696173146</v>
          </cell>
          <cell r="R405">
            <v>2.4779409375320247</v>
          </cell>
          <cell r="S405">
            <v>4.8927133714825493</v>
          </cell>
          <cell r="T405">
            <v>2.3130268326697077</v>
          </cell>
          <cell r="U405">
            <v>1.2929583512173242</v>
          </cell>
          <cell r="V405">
            <v>1.0106723390477947</v>
          </cell>
          <cell r="W405">
            <v>0.34218095083919864</v>
          </cell>
          <cell r="X405">
            <v>0.51864519300601064</v>
          </cell>
          <cell r="Y405">
            <v>7.6594532177074566</v>
          </cell>
          <cell r="Z405">
            <v>7.8291047360768511</v>
          </cell>
          <cell r="AA405">
            <v>0.84142851626490145</v>
          </cell>
          <cell r="AB405">
            <v>4.613703122284913</v>
          </cell>
          <cell r="AC405">
            <v>100</v>
          </cell>
          <cell r="AD405">
            <v>0.53448919831699881</v>
          </cell>
        </row>
        <row r="406">
          <cell r="C406" t="str">
            <v>050107</v>
          </cell>
          <cell r="D406" t="str">
            <v>SIERRA</v>
          </cell>
          <cell r="E406" t="str">
            <v>AYACUCHO</v>
          </cell>
          <cell r="F406" t="str">
            <v>HUAMANGA</v>
          </cell>
          <cell r="G406" t="str">
            <v>PACAYCASA</v>
          </cell>
          <cell r="H406">
            <v>3235</v>
          </cell>
          <cell r="I406">
            <v>1465</v>
          </cell>
          <cell r="J406">
            <v>1770</v>
          </cell>
          <cell r="K406">
            <v>0.42</v>
          </cell>
          <cell r="L406">
            <v>50.291741205160683</v>
          </cell>
          <cell r="M406">
            <v>3.1571786265392028</v>
          </cell>
          <cell r="N406">
            <v>3.440322000947543</v>
          </cell>
          <cell r="O406">
            <v>3.2182716267575184</v>
          </cell>
          <cell r="P406">
            <v>2.6743177028490108</v>
          </cell>
          <cell r="Q406">
            <v>3.4263412696173146</v>
          </cell>
          <cell r="R406">
            <v>2.4779409375320247</v>
          </cell>
          <cell r="S406">
            <v>4.8927133714825493</v>
          </cell>
          <cell r="T406">
            <v>2.3130268326697077</v>
          </cell>
          <cell r="U406">
            <v>1.2929583512173242</v>
          </cell>
          <cell r="V406">
            <v>1.0106723390477947</v>
          </cell>
          <cell r="W406">
            <v>0.34218095083919864</v>
          </cell>
          <cell r="X406">
            <v>0.51864519300601064</v>
          </cell>
          <cell r="Y406">
            <v>7.6594532177074566</v>
          </cell>
          <cell r="Z406">
            <v>7.8291047360768511</v>
          </cell>
          <cell r="AA406">
            <v>0.84142851626490145</v>
          </cell>
          <cell r="AB406">
            <v>4.613703122284913</v>
          </cell>
          <cell r="AC406">
            <v>100</v>
          </cell>
          <cell r="AD406">
            <v>0.53448919831699881</v>
          </cell>
        </row>
        <row r="407">
          <cell r="C407" t="str">
            <v>050108</v>
          </cell>
          <cell r="D407" t="str">
            <v>SIERRA</v>
          </cell>
          <cell r="E407" t="str">
            <v>AYACUCHO</v>
          </cell>
          <cell r="F407" t="str">
            <v>HUAMANGA</v>
          </cell>
          <cell r="G407" t="str">
            <v>QUINUA</v>
          </cell>
          <cell r="H407">
            <v>6255</v>
          </cell>
          <cell r="I407">
            <v>2394</v>
          </cell>
          <cell r="J407">
            <v>3861</v>
          </cell>
          <cell r="K407">
            <v>0.42</v>
          </cell>
          <cell r="L407">
            <v>50.291741205160683</v>
          </cell>
          <cell r="M407">
            <v>3.1571786265392028</v>
          </cell>
          <cell r="N407">
            <v>3.440322000947543</v>
          </cell>
          <cell r="O407">
            <v>3.2182716267575184</v>
          </cell>
          <cell r="P407">
            <v>2.6743177028490108</v>
          </cell>
          <cell r="Q407">
            <v>3.4263412696173146</v>
          </cell>
          <cell r="R407">
            <v>2.4779409375320247</v>
          </cell>
          <cell r="S407">
            <v>4.8927133714825493</v>
          </cell>
          <cell r="T407">
            <v>2.3130268326697077</v>
          </cell>
          <cell r="U407">
            <v>1.2929583512173242</v>
          </cell>
          <cell r="V407">
            <v>1.0106723390477947</v>
          </cell>
          <cell r="W407">
            <v>0.34218095083919864</v>
          </cell>
          <cell r="X407">
            <v>0.51864519300601064</v>
          </cell>
          <cell r="Y407">
            <v>7.6594532177074566</v>
          </cell>
          <cell r="Z407">
            <v>7.8291047360768511</v>
          </cell>
          <cell r="AA407">
            <v>0.84142851626490145</v>
          </cell>
          <cell r="AB407">
            <v>4.613703122284913</v>
          </cell>
          <cell r="AC407">
            <v>100</v>
          </cell>
          <cell r="AD407">
            <v>0.53448919831699881</v>
          </cell>
        </row>
        <row r="408">
          <cell r="C408" t="str">
            <v>050109</v>
          </cell>
          <cell r="D408" t="str">
            <v>SIERRA</v>
          </cell>
          <cell r="E408" t="str">
            <v>AYACUCHO</v>
          </cell>
          <cell r="F408" t="str">
            <v>HUAMANGA</v>
          </cell>
          <cell r="G408" t="str">
            <v>SAN JOSE DE TICLLAS</v>
          </cell>
          <cell r="H408">
            <v>2512</v>
          </cell>
          <cell r="I408">
            <v>261</v>
          </cell>
          <cell r="J408">
            <v>2251</v>
          </cell>
          <cell r="K408">
            <v>0.42</v>
          </cell>
          <cell r="L408">
            <v>50.291741205160683</v>
          </cell>
          <cell r="M408">
            <v>3.1571786265392028</v>
          </cell>
          <cell r="N408">
            <v>3.440322000947543</v>
          </cell>
          <cell r="O408">
            <v>3.2182716267575184</v>
          </cell>
          <cell r="P408">
            <v>2.6743177028490108</v>
          </cell>
          <cell r="Q408">
            <v>3.4263412696173146</v>
          </cell>
          <cell r="R408">
            <v>2.4779409375320247</v>
          </cell>
          <cell r="S408">
            <v>4.8927133714825493</v>
          </cell>
          <cell r="T408">
            <v>2.3130268326697077</v>
          </cell>
          <cell r="U408">
            <v>1.2929583512173242</v>
          </cell>
          <cell r="V408">
            <v>1.0106723390477947</v>
          </cell>
          <cell r="W408">
            <v>0.34218095083919864</v>
          </cell>
          <cell r="X408">
            <v>0.51864519300601064</v>
          </cell>
          <cell r="Y408">
            <v>7.6594532177074566</v>
          </cell>
          <cell r="Z408">
            <v>7.8291047360768511</v>
          </cell>
          <cell r="AA408">
            <v>0.84142851626490145</v>
          </cell>
          <cell r="AB408">
            <v>4.613703122284913</v>
          </cell>
          <cell r="AC408">
            <v>100</v>
          </cell>
          <cell r="AD408">
            <v>0.53448919831699881</v>
          </cell>
        </row>
        <row r="409">
          <cell r="C409" t="str">
            <v>050111</v>
          </cell>
          <cell r="D409" t="str">
            <v>SIERRA</v>
          </cell>
          <cell r="E409" t="str">
            <v>AYACUCHO</v>
          </cell>
          <cell r="F409" t="str">
            <v>HUAMANGA</v>
          </cell>
          <cell r="G409" t="str">
            <v>SANTIAGO DE PISCHA</v>
          </cell>
          <cell r="H409">
            <v>1654</v>
          </cell>
          <cell r="I409">
            <v>630</v>
          </cell>
          <cell r="J409">
            <v>1024</v>
          </cell>
          <cell r="K409">
            <v>0.42</v>
          </cell>
          <cell r="L409">
            <v>50.291741205160683</v>
          </cell>
          <cell r="M409">
            <v>3.1571786265392028</v>
          </cell>
          <cell r="N409">
            <v>3.440322000947543</v>
          </cell>
          <cell r="O409">
            <v>3.2182716267575184</v>
          </cell>
          <cell r="P409">
            <v>2.6743177028490108</v>
          </cell>
          <cell r="Q409">
            <v>3.4263412696173146</v>
          </cell>
          <cell r="R409">
            <v>2.4779409375320247</v>
          </cell>
          <cell r="S409">
            <v>4.8927133714825493</v>
          </cell>
          <cell r="T409">
            <v>2.3130268326697077</v>
          </cell>
          <cell r="U409">
            <v>1.2929583512173242</v>
          </cell>
          <cell r="V409">
            <v>1.0106723390477947</v>
          </cell>
          <cell r="W409">
            <v>0.34218095083919864</v>
          </cell>
          <cell r="X409">
            <v>0.51864519300601064</v>
          </cell>
          <cell r="Y409">
            <v>7.6594532177074566</v>
          </cell>
          <cell r="Z409">
            <v>7.8291047360768511</v>
          </cell>
          <cell r="AA409">
            <v>0.84142851626490145</v>
          </cell>
          <cell r="AB409">
            <v>4.613703122284913</v>
          </cell>
          <cell r="AC409">
            <v>100</v>
          </cell>
          <cell r="AD409">
            <v>0.53448919831699881</v>
          </cell>
        </row>
        <row r="410">
          <cell r="C410" t="str">
            <v>050112</v>
          </cell>
          <cell r="D410" t="str">
            <v>SIERRA</v>
          </cell>
          <cell r="E410" t="str">
            <v>AYACUCHO</v>
          </cell>
          <cell r="F410" t="str">
            <v>HUAMANGA</v>
          </cell>
          <cell r="G410" t="str">
            <v>SOCOS</v>
          </cell>
          <cell r="H410">
            <v>7498</v>
          </cell>
          <cell r="I410">
            <v>1174</v>
          </cell>
          <cell r="J410">
            <v>6324</v>
          </cell>
          <cell r="K410">
            <v>0.42</v>
          </cell>
          <cell r="L410">
            <v>50.291741205160683</v>
          </cell>
          <cell r="M410">
            <v>3.1571786265392028</v>
          </cell>
          <cell r="N410">
            <v>3.440322000947543</v>
          </cell>
          <cell r="O410">
            <v>3.2182716267575184</v>
          </cell>
          <cell r="P410">
            <v>2.6743177028490108</v>
          </cell>
          <cell r="Q410">
            <v>3.4263412696173146</v>
          </cell>
          <cell r="R410">
            <v>2.4779409375320247</v>
          </cell>
          <cell r="S410">
            <v>4.8927133714825493</v>
          </cell>
          <cell r="T410">
            <v>2.3130268326697077</v>
          </cell>
          <cell r="U410">
            <v>1.2929583512173242</v>
          </cell>
          <cell r="V410">
            <v>1.0106723390477947</v>
          </cell>
          <cell r="W410">
            <v>0.34218095083919864</v>
          </cell>
          <cell r="X410">
            <v>0.51864519300601064</v>
          </cell>
          <cell r="Y410">
            <v>7.6594532177074566</v>
          </cell>
          <cell r="Z410">
            <v>7.8291047360768511</v>
          </cell>
          <cell r="AA410">
            <v>0.84142851626490145</v>
          </cell>
          <cell r="AB410">
            <v>4.613703122284913</v>
          </cell>
          <cell r="AC410">
            <v>100</v>
          </cell>
          <cell r="AD410">
            <v>0.53448919831699881</v>
          </cell>
        </row>
        <row r="411">
          <cell r="C411" t="str">
            <v>050113</v>
          </cell>
          <cell r="D411" t="str">
            <v>SIERRA</v>
          </cell>
          <cell r="E411" t="str">
            <v>AYACUCHO</v>
          </cell>
          <cell r="F411" t="str">
            <v>HUAMANGA</v>
          </cell>
          <cell r="G411" t="str">
            <v>TAMBILLO</v>
          </cell>
          <cell r="H411">
            <v>5332</v>
          </cell>
          <cell r="I411">
            <v>220</v>
          </cell>
          <cell r="J411">
            <v>5112</v>
          </cell>
          <cell r="K411">
            <v>0.42</v>
          </cell>
          <cell r="L411">
            <v>50.291741205160683</v>
          </cell>
          <cell r="M411">
            <v>3.1571786265392028</v>
          </cell>
          <cell r="N411">
            <v>3.440322000947543</v>
          </cell>
          <cell r="O411">
            <v>3.2182716267575184</v>
          </cell>
          <cell r="P411">
            <v>2.6743177028490108</v>
          </cell>
          <cell r="Q411">
            <v>3.4263412696173146</v>
          </cell>
          <cell r="R411">
            <v>2.4779409375320247</v>
          </cell>
          <cell r="S411">
            <v>4.8927133714825493</v>
          </cell>
          <cell r="T411">
            <v>2.3130268326697077</v>
          </cell>
          <cell r="U411">
            <v>1.2929583512173242</v>
          </cell>
          <cell r="V411">
            <v>1.0106723390477947</v>
          </cell>
          <cell r="W411">
            <v>0.34218095083919864</v>
          </cell>
          <cell r="X411">
            <v>0.51864519300601064</v>
          </cell>
          <cell r="Y411">
            <v>7.6594532177074566</v>
          </cell>
          <cell r="Z411">
            <v>7.8291047360768511</v>
          </cell>
          <cell r="AA411">
            <v>0.84142851626490145</v>
          </cell>
          <cell r="AB411">
            <v>4.613703122284913</v>
          </cell>
          <cell r="AC411">
            <v>100</v>
          </cell>
          <cell r="AD411">
            <v>0.53448919831699881</v>
          </cell>
        </row>
        <row r="412">
          <cell r="C412" t="str">
            <v>050201</v>
          </cell>
          <cell r="D412" t="str">
            <v>SIERRA</v>
          </cell>
          <cell r="E412" t="str">
            <v>AYACUCHO</v>
          </cell>
          <cell r="F412" t="str">
            <v>CANGALLO</v>
          </cell>
          <cell r="G412" t="str">
            <v>CANGALLO</v>
          </cell>
          <cell r="H412">
            <v>6770</v>
          </cell>
          <cell r="I412">
            <v>2388</v>
          </cell>
          <cell r="J412">
            <v>4382</v>
          </cell>
          <cell r="K412">
            <v>0.42</v>
          </cell>
          <cell r="L412">
            <v>50.291741205160683</v>
          </cell>
          <cell r="M412">
            <v>3.1571786265392028</v>
          </cell>
          <cell r="N412">
            <v>3.440322000947543</v>
          </cell>
          <cell r="O412">
            <v>3.2182716267575184</v>
          </cell>
          <cell r="P412">
            <v>2.6743177028490108</v>
          </cell>
          <cell r="Q412">
            <v>3.4263412696173146</v>
          </cell>
          <cell r="R412">
            <v>2.4779409375320247</v>
          </cell>
          <cell r="S412">
            <v>4.8927133714825493</v>
          </cell>
          <cell r="T412">
            <v>2.3130268326697077</v>
          </cell>
          <cell r="U412">
            <v>1.2929583512173242</v>
          </cell>
          <cell r="V412">
            <v>1.0106723390477947</v>
          </cell>
          <cell r="W412">
            <v>0.34218095083919864</v>
          </cell>
          <cell r="X412">
            <v>0.51864519300601064</v>
          </cell>
          <cell r="Y412">
            <v>7.6594532177074566</v>
          </cell>
          <cell r="Z412">
            <v>7.8291047360768511</v>
          </cell>
          <cell r="AA412">
            <v>0.84142851626490145</v>
          </cell>
          <cell r="AB412">
            <v>4.613703122284913</v>
          </cell>
          <cell r="AC412">
            <v>100</v>
          </cell>
          <cell r="AD412">
            <v>0.53448919831699881</v>
          </cell>
        </row>
        <row r="413">
          <cell r="C413" t="str">
            <v>050202</v>
          </cell>
          <cell r="D413" t="str">
            <v>SIERRA</v>
          </cell>
          <cell r="E413" t="str">
            <v>AYACUCHO</v>
          </cell>
          <cell r="F413" t="str">
            <v>CANGALLO</v>
          </cell>
          <cell r="G413" t="str">
            <v>CHUSCHI</v>
          </cell>
          <cell r="H413">
            <v>8004</v>
          </cell>
          <cell r="I413">
            <v>3584</v>
          </cell>
          <cell r="J413">
            <v>4420</v>
          </cell>
          <cell r="K413">
            <v>0.41495400285762479</v>
          </cell>
          <cell r="L413">
            <v>42.34</v>
          </cell>
          <cell r="M413">
            <v>1.58</v>
          </cell>
          <cell r="N413">
            <v>3.88</v>
          </cell>
          <cell r="O413">
            <v>3.81</v>
          </cell>
          <cell r="P413">
            <v>2.04</v>
          </cell>
          <cell r="Q413">
            <v>6.33</v>
          </cell>
          <cell r="R413">
            <v>2.1800000000000002</v>
          </cell>
          <cell r="S413">
            <v>3.56</v>
          </cell>
          <cell r="T413">
            <v>1.27</v>
          </cell>
          <cell r="U413">
            <v>1.18</v>
          </cell>
          <cell r="V413">
            <v>1.1200000000000001</v>
          </cell>
          <cell r="W413">
            <v>0.6</v>
          </cell>
          <cell r="X413">
            <v>0.83</v>
          </cell>
          <cell r="Y413">
            <v>2.69</v>
          </cell>
          <cell r="Z413">
            <v>13.29</v>
          </cell>
          <cell r="AA413">
            <v>2.31</v>
          </cell>
          <cell r="AB413">
            <v>10.99</v>
          </cell>
          <cell r="AC413">
            <v>99.999999999999986</v>
          </cell>
          <cell r="AD413">
            <v>0.43920000000000003</v>
          </cell>
        </row>
        <row r="414">
          <cell r="C414" t="str">
            <v>050203</v>
          </cell>
          <cell r="D414" t="str">
            <v>SIERRA</v>
          </cell>
          <cell r="E414" t="str">
            <v>AYACUCHO</v>
          </cell>
          <cell r="F414" t="str">
            <v>CANGALLO</v>
          </cell>
          <cell r="G414" t="str">
            <v>LOS MOROCHUCOS</v>
          </cell>
          <cell r="H414">
            <v>8218</v>
          </cell>
          <cell r="I414">
            <v>2897</v>
          </cell>
          <cell r="J414">
            <v>5321</v>
          </cell>
          <cell r="K414">
            <v>0.33</v>
          </cell>
          <cell r="L414">
            <v>51.02</v>
          </cell>
          <cell r="M414">
            <v>1.62</v>
          </cell>
          <cell r="N414">
            <v>1.31</v>
          </cell>
          <cell r="O414">
            <v>2.83</v>
          </cell>
          <cell r="P414">
            <v>3.24</v>
          </cell>
          <cell r="Q414">
            <v>1.86</v>
          </cell>
          <cell r="R414">
            <v>3.18</v>
          </cell>
          <cell r="S414">
            <v>4.74</v>
          </cell>
          <cell r="T414">
            <v>0.94</v>
          </cell>
          <cell r="U414">
            <v>1.56</v>
          </cell>
          <cell r="V414">
            <v>0.46</v>
          </cell>
          <cell r="W414">
            <v>0.03</v>
          </cell>
          <cell r="X414">
            <v>0.98</v>
          </cell>
          <cell r="Y414">
            <v>8.67</v>
          </cell>
          <cell r="Z414">
            <v>3.59</v>
          </cell>
          <cell r="AA414">
            <v>0</v>
          </cell>
          <cell r="AB414">
            <v>13.97</v>
          </cell>
          <cell r="AC414">
            <v>100</v>
          </cell>
          <cell r="AD414">
            <v>0.52639999999999998</v>
          </cell>
        </row>
        <row r="415">
          <cell r="C415" t="str">
            <v>050204</v>
          </cell>
          <cell r="D415" t="str">
            <v>SIERRA</v>
          </cell>
          <cell r="E415" t="str">
            <v>AYACUCHO</v>
          </cell>
          <cell r="F415" t="str">
            <v>CANGALLO</v>
          </cell>
          <cell r="G415" t="str">
            <v>MARIA PARADO DE BELLIDO</v>
          </cell>
          <cell r="H415">
            <v>2561</v>
          </cell>
          <cell r="I415">
            <v>396</v>
          </cell>
          <cell r="J415">
            <v>2165</v>
          </cell>
          <cell r="K415">
            <v>0.42</v>
          </cell>
          <cell r="L415">
            <v>50.291741205160683</v>
          </cell>
          <cell r="M415">
            <v>3.1571786265392028</v>
          </cell>
          <cell r="N415">
            <v>3.440322000947543</v>
          </cell>
          <cell r="O415">
            <v>3.2182716267575184</v>
          </cell>
          <cell r="P415">
            <v>2.6743177028490108</v>
          </cell>
          <cell r="Q415">
            <v>3.4263412696173146</v>
          </cell>
          <cell r="R415">
            <v>2.4779409375320247</v>
          </cell>
          <cell r="S415">
            <v>4.8927133714825493</v>
          </cell>
          <cell r="T415">
            <v>2.3130268326697077</v>
          </cell>
          <cell r="U415">
            <v>1.2929583512173242</v>
          </cell>
          <cell r="V415">
            <v>1.0106723390477947</v>
          </cell>
          <cell r="W415">
            <v>0.34218095083919864</v>
          </cell>
          <cell r="X415">
            <v>0.51864519300601064</v>
          </cell>
          <cell r="Y415">
            <v>7.6594532177074566</v>
          </cell>
          <cell r="Z415">
            <v>7.8291047360768511</v>
          </cell>
          <cell r="AA415">
            <v>0.84142851626490145</v>
          </cell>
          <cell r="AB415">
            <v>4.613703122284913</v>
          </cell>
          <cell r="AC415">
            <v>100</v>
          </cell>
          <cell r="AD415">
            <v>0.53448919831699881</v>
          </cell>
        </row>
        <row r="416">
          <cell r="C416" t="str">
            <v>050205</v>
          </cell>
          <cell r="D416" t="str">
            <v>SIERRA</v>
          </cell>
          <cell r="E416" t="str">
            <v>AYACUCHO</v>
          </cell>
          <cell r="F416" t="str">
            <v>CANGALLO</v>
          </cell>
          <cell r="G416" t="str">
            <v>PARAS</v>
          </cell>
          <cell r="H416">
            <v>4582</v>
          </cell>
          <cell r="I416">
            <v>970</v>
          </cell>
          <cell r="J416">
            <v>3612</v>
          </cell>
          <cell r="K416">
            <v>0.42</v>
          </cell>
          <cell r="L416">
            <v>50.291741205160683</v>
          </cell>
          <cell r="M416">
            <v>3.1571786265392028</v>
          </cell>
          <cell r="N416">
            <v>3.440322000947543</v>
          </cell>
          <cell r="O416">
            <v>3.2182716267575184</v>
          </cell>
          <cell r="P416">
            <v>2.6743177028490108</v>
          </cell>
          <cell r="Q416">
            <v>3.4263412696173146</v>
          </cell>
          <cell r="R416">
            <v>2.4779409375320247</v>
          </cell>
          <cell r="S416">
            <v>4.8927133714825493</v>
          </cell>
          <cell r="T416">
            <v>2.3130268326697077</v>
          </cell>
          <cell r="U416">
            <v>1.2929583512173242</v>
          </cell>
          <cell r="V416">
            <v>1.0106723390477947</v>
          </cell>
          <cell r="W416">
            <v>0.34218095083919864</v>
          </cell>
          <cell r="X416">
            <v>0.51864519300601064</v>
          </cell>
          <cell r="Y416">
            <v>7.6594532177074566</v>
          </cell>
          <cell r="Z416">
            <v>7.8291047360768511</v>
          </cell>
          <cell r="AA416">
            <v>0.84142851626490145</v>
          </cell>
          <cell r="AB416">
            <v>4.613703122284913</v>
          </cell>
          <cell r="AC416">
            <v>100</v>
          </cell>
          <cell r="AD416">
            <v>0.53448919831699881</v>
          </cell>
        </row>
        <row r="417">
          <cell r="C417" t="str">
            <v>050206</v>
          </cell>
          <cell r="D417" t="str">
            <v>SIERRA</v>
          </cell>
          <cell r="E417" t="str">
            <v>AYACUCHO</v>
          </cell>
          <cell r="F417" t="str">
            <v>CANGALLO</v>
          </cell>
          <cell r="G417" t="str">
            <v>TOTOS</v>
          </cell>
          <cell r="H417">
            <v>3711</v>
          </cell>
          <cell r="I417">
            <v>1628</v>
          </cell>
          <cell r="J417">
            <v>2083</v>
          </cell>
          <cell r="K417">
            <v>0.42</v>
          </cell>
          <cell r="L417">
            <v>36.4</v>
          </cell>
          <cell r="M417">
            <v>4.38</v>
          </cell>
          <cell r="N417">
            <v>3.18</v>
          </cell>
          <cell r="O417">
            <v>2.14</v>
          </cell>
          <cell r="P417">
            <v>2.58</v>
          </cell>
          <cell r="Q417">
            <v>3.06</v>
          </cell>
          <cell r="R417">
            <v>2.58</v>
          </cell>
          <cell r="S417">
            <v>4.18</v>
          </cell>
          <cell r="T417">
            <v>5.73</v>
          </cell>
          <cell r="U417">
            <v>2.69</v>
          </cell>
          <cell r="V417">
            <v>0.48</v>
          </cell>
          <cell r="W417">
            <v>1.26</v>
          </cell>
          <cell r="X417">
            <v>0.12</v>
          </cell>
          <cell r="Y417">
            <v>6.12</v>
          </cell>
          <cell r="Z417">
            <v>17.88</v>
          </cell>
          <cell r="AA417">
            <v>0.25</v>
          </cell>
          <cell r="AB417">
            <v>6.97</v>
          </cell>
          <cell r="AC417">
            <v>100.00000000000001</v>
          </cell>
          <cell r="AD417">
            <v>0.4078</v>
          </cell>
        </row>
        <row r="418">
          <cell r="C418" t="str">
            <v>050301</v>
          </cell>
          <cell r="D418" t="str">
            <v>SIERRA</v>
          </cell>
          <cell r="E418" t="str">
            <v>AYACUCHO</v>
          </cell>
          <cell r="F418" t="str">
            <v>HUANCA SANCOS</v>
          </cell>
          <cell r="G418" t="str">
            <v>SANCOS</v>
          </cell>
          <cell r="H418">
            <v>3590</v>
          </cell>
          <cell r="I418">
            <v>3080</v>
          </cell>
          <cell r="J418">
            <v>510</v>
          </cell>
          <cell r="K418">
            <v>0.35</v>
          </cell>
          <cell r="L418">
            <v>56.31</v>
          </cell>
          <cell r="M418">
            <v>3.12</v>
          </cell>
          <cell r="N418">
            <v>2.25</v>
          </cell>
          <cell r="O418">
            <v>3.13</v>
          </cell>
          <cell r="P418">
            <v>3</v>
          </cell>
          <cell r="Q418">
            <v>2.1</v>
          </cell>
          <cell r="R418">
            <v>3.53</v>
          </cell>
          <cell r="S418">
            <v>3.58</v>
          </cell>
          <cell r="T418">
            <v>1.33</v>
          </cell>
          <cell r="U418">
            <v>2.27</v>
          </cell>
          <cell r="V418">
            <v>3.19</v>
          </cell>
          <cell r="W418">
            <v>0.68</v>
          </cell>
          <cell r="X418">
            <v>0.23</v>
          </cell>
          <cell r="Y418">
            <v>2.9</v>
          </cell>
          <cell r="Z418">
            <v>7.3</v>
          </cell>
          <cell r="AA418">
            <v>0.23</v>
          </cell>
          <cell r="AB418">
            <v>4.8499999999999996</v>
          </cell>
          <cell r="AC418">
            <v>100</v>
          </cell>
          <cell r="AD418">
            <v>0.59430000000000005</v>
          </cell>
        </row>
        <row r="419">
          <cell r="C419" t="str">
            <v>050302</v>
          </cell>
          <cell r="D419" t="str">
            <v>SIERRA</v>
          </cell>
          <cell r="E419" t="str">
            <v>AYACUCHO</v>
          </cell>
          <cell r="F419" t="str">
            <v>HUANCA SANCOS</v>
          </cell>
          <cell r="G419" t="str">
            <v>CARAPO</v>
          </cell>
          <cell r="H419">
            <v>2510</v>
          </cell>
          <cell r="I419">
            <v>1903</v>
          </cell>
          <cell r="J419">
            <v>607</v>
          </cell>
          <cell r="K419">
            <v>0.39</v>
          </cell>
          <cell r="L419">
            <v>61.97</v>
          </cell>
          <cell r="M419">
            <v>3.5</v>
          </cell>
          <cell r="N419">
            <v>1.78</v>
          </cell>
          <cell r="O419">
            <v>2.06</v>
          </cell>
          <cell r="P419">
            <v>2.69</v>
          </cell>
          <cell r="Q419">
            <v>2.87</v>
          </cell>
          <cell r="R419">
            <v>3.09</v>
          </cell>
          <cell r="S419">
            <v>2.5</v>
          </cell>
          <cell r="T419">
            <v>3.12</v>
          </cell>
          <cell r="U419">
            <v>1.5</v>
          </cell>
          <cell r="V419">
            <v>1.62</v>
          </cell>
          <cell r="W419">
            <v>0.75</v>
          </cell>
          <cell r="X419">
            <v>0.11</v>
          </cell>
          <cell r="Y419">
            <v>2.25</v>
          </cell>
          <cell r="Z419">
            <v>8.81</v>
          </cell>
          <cell r="AA419">
            <v>0.5</v>
          </cell>
          <cell r="AB419">
            <v>0.88</v>
          </cell>
          <cell r="AC419">
            <v>100.00000000000001</v>
          </cell>
          <cell r="AD419">
            <v>0.65469999999999995</v>
          </cell>
        </row>
        <row r="420">
          <cell r="C420" t="str">
            <v>050303</v>
          </cell>
          <cell r="D420" t="str">
            <v>SIERRA</v>
          </cell>
          <cell r="E420" t="str">
            <v>AYACUCHO</v>
          </cell>
          <cell r="F420" t="str">
            <v>HUANCA SANCOS</v>
          </cell>
          <cell r="G420" t="str">
            <v>SACSAMARCA</v>
          </cell>
          <cell r="H420">
            <v>1616</v>
          </cell>
          <cell r="I420">
            <v>879</v>
          </cell>
          <cell r="J420">
            <v>737</v>
          </cell>
          <cell r="K420">
            <v>0.42</v>
          </cell>
          <cell r="L420">
            <v>50.291741205160683</v>
          </cell>
          <cell r="M420">
            <v>3.1571786265392028</v>
          </cell>
          <cell r="N420">
            <v>3.440322000947543</v>
          </cell>
          <cell r="O420">
            <v>3.2182716267575184</v>
          </cell>
          <cell r="P420">
            <v>2.6743177028490108</v>
          </cell>
          <cell r="Q420">
            <v>3.4263412696173146</v>
          </cell>
          <cell r="R420">
            <v>2.4779409375320247</v>
          </cell>
          <cell r="S420">
            <v>4.8927133714825493</v>
          </cell>
          <cell r="T420">
            <v>2.3130268326697077</v>
          </cell>
          <cell r="U420">
            <v>1.2929583512173242</v>
          </cell>
          <cell r="V420">
            <v>1.0106723390477947</v>
          </cell>
          <cell r="W420">
            <v>0.34218095083919864</v>
          </cell>
          <cell r="X420">
            <v>0.51864519300601064</v>
          </cell>
          <cell r="Y420">
            <v>7.6594532177074566</v>
          </cell>
          <cell r="Z420">
            <v>7.8291047360768511</v>
          </cell>
          <cell r="AA420">
            <v>0.84142851626490145</v>
          </cell>
          <cell r="AB420">
            <v>4.613703122284913</v>
          </cell>
          <cell r="AC420">
            <v>100</v>
          </cell>
          <cell r="AD420">
            <v>0.53448919831699881</v>
          </cell>
        </row>
        <row r="421">
          <cell r="C421" t="str">
            <v>050304</v>
          </cell>
          <cell r="D421" t="str">
            <v>SIERRA</v>
          </cell>
          <cell r="E421" t="str">
            <v>AYACUCHO</v>
          </cell>
          <cell r="F421" t="str">
            <v>HUANCA SANCOS</v>
          </cell>
          <cell r="G421" t="str">
            <v>SANTIAGO DE LUCANAMARCA</v>
          </cell>
          <cell r="H421">
            <v>2646</v>
          </cell>
          <cell r="I421">
            <v>1165</v>
          </cell>
          <cell r="J421">
            <v>1481</v>
          </cell>
          <cell r="K421">
            <v>0.42</v>
          </cell>
          <cell r="L421">
            <v>50.291741205160683</v>
          </cell>
          <cell r="M421">
            <v>3.1571786265392028</v>
          </cell>
          <cell r="N421">
            <v>3.440322000947543</v>
          </cell>
          <cell r="O421">
            <v>3.2182716267575184</v>
          </cell>
          <cell r="P421">
            <v>2.6743177028490108</v>
          </cell>
          <cell r="Q421">
            <v>3.4263412696173146</v>
          </cell>
          <cell r="R421">
            <v>2.4779409375320247</v>
          </cell>
          <cell r="S421">
            <v>4.8927133714825493</v>
          </cell>
          <cell r="T421">
            <v>2.3130268326697077</v>
          </cell>
          <cell r="U421">
            <v>1.2929583512173242</v>
          </cell>
          <cell r="V421">
            <v>1.0106723390477947</v>
          </cell>
          <cell r="W421">
            <v>0.34218095083919864</v>
          </cell>
          <cell r="X421">
            <v>0.51864519300601064</v>
          </cell>
          <cell r="Y421">
            <v>7.6594532177074566</v>
          </cell>
          <cell r="Z421">
            <v>7.8291047360768511</v>
          </cell>
          <cell r="AA421">
            <v>0.84142851626490145</v>
          </cell>
          <cell r="AB421">
            <v>4.613703122284913</v>
          </cell>
          <cell r="AC421">
            <v>100</v>
          </cell>
          <cell r="AD421">
            <v>0.53448919831699881</v>
          </cell>
        </row>
        <row r="422">
          <cell r="C422" t="str">
            <v>050402</v>
          </cell>
          <cell r="D422" t="str">
            <v>SIERRA</v>
          </cell>
          <cell r="E422" t="str">
            <v>AYACUCHO</v>
          </cell>
          <cell r="F422" t="str">
            <v>HUANTA</v>
          </cell>
          <cell r="G422" t="str">
            <v>AYAHUANCO</v>
          </cell>
          <cell r="H422">
            <v>6285</v>
          </cell>
          <cell r="I422">
            <v>1788</v>
          </cell>
          <cell r="J422">
            <v>4497</v>
          </cell>
          <cell r="K422">
            <v>0.42</v>
          </cell>
          <cell r="L422">
            <v>50.291741205160683</v>
          </cell>
          <cell r="M422">
            <v>3.1571786265392028</v>
          </cell>
          <cell r="N422">
            <v>3.440322000947543</v>
          </cell>
          <cell r="O422">
            <v>3.2182716267575184</v>
          </cell>
          <cell r="P422">
            <v>2.6743177028490108</v>
          </cell>
          <cell r="Q422">
            <v>3.4263412696173146</v>
          </cell>
          <cell r="R422">
            <v>2.4779409375320247</v>
          </cell>
          <cell r="S422">
            <v>4.8927133714825493</v>
          </cell>
          <cell r="T422">
            <v>2.3130268326697077</v>
          </cell>
          <cell r="U422">
            <v>1.2929583512173242</v>
          </cell>
          <cell r="V422">
            <v>1.0106723390477947</v>
          </cell>
          <cell r="W422">
            <v>0.34218095083919864</v>
          </cell>
          <cell r="X422">
            <v>0.51864519300601064</v>
          </cell>
          <cell r="Y422">
            <v>7.6594532177074566</v>
          </cell>
          <cell r="Z422">
            <v>7.8291047360768511</v>
          </cell>
          <cell r="AA422">
            <v>0.84142851626490145</v>
          </cell>
          <cell r="AB422">
            <v>4.613703122284913</v>
          </cell>
          <cell r="AC422">
            <v>100</v>
          </cell>
          <cell r="AD422">
            <v>0.53448919831699881</v>
          </cell>
        </row>
        <row r="423">
          <cell r="C423" t="str">
            <v>050403</v>
          </cell>
          <cell r="D423" t="str">
            <v>SIERRA</v>
          </cell>
          <cell r="E423" t="str">
            <v>AYACUCHO</v>
          </cell>
          <cell r="F423" t="str">
            <v>HUANTA</v>
          </cell>
          <cell r="G423" t="str">
            <v>HUAMANGUILLA</v>
          </cell>
          <cell r="H423">
            <v>5135</v>
          </cell>
          <cell r="I423">
            <v>1402</v>
          </cell>
          <cell r="J423">
            <v>3733</v>
          </cell>
          <cell r="K423">
            <v>0.27</v>
          </cell>
          <cell r="L423">
            <v>65.72</v>
          </cell>
          <cell r="M423">
            <v>0.08</v>
          </cell>
          <cell r="N423">
            <v>1.1000000000000001</v>
          </cell>
          <cell r="O423">
            <v>1.76</v>
          </cell>
          <cell r="P423">
            <v>2.06</v>
          </cell>
          <cell r="Q423">
            <v>2.04</v>
          </cell>
          <cell r="R423">
            <v>2.78</v>
          </cell>
          <cell r="S423">
            <v>4.6900000000000004</v>
          </cell>
          <cell r="T423">
            <v>2.57</v>
          </cell>
          <cell r="U423">
            <v>0.76</v>
          </cell>
          <cell r="V423">
            <v>0.2</v>
          </cell>
          <cell r="W423">
            <v>0.17</v>
          </cell>
          <cell r="X423">
            <v>0.14000000000000001</v>
          </cell>
          <cell r="Y423">
            <v>6.76</v>
          </cell>
          <cell r="Z423">
            <v>8.4</v>
          </cell>
          <cell r="AA423">
            <v>0.12</v>
          </cell>
          <cell r="AB423">
            <v>0.65</v>
          </cell>
          <cell r="AC423">
            <v>100.00000000000003</v>
          </cell>
          <cell r="AD423">
            <v>0.65799999999999992</v>
          </cell>
        </row>
        <row r="424">
          <cell r="C424" t="str">
            <v>050404</v>
          </cell>
          <cell r="D424" t="str">
            <v>SIERRA</v>
          </cell>
          <cell r="E424" t="str">
            <v>AYACUCHO</v>
          </cell>
          <cell r="F424" t="str">
            <v>HUANTA</v>
          </cell>
          <cell r="G424" t="str">
            <v>IGUAIN</v>
          </cell>
          <cell r="H424">
            <v>3228</v>
          </cell>
          <cell r="I424">
            <v>558</v>
          </cell>
          <cell r="J424">
            <v>2670</v>
          </cell>
          <cell r="K424">
            <v>0.42</v>
          </cell>
          <cell r="L424">
            <v>50.291741205160683</v>
          </cell>
          <cell r="M424">
            <v>3.1571786265392028</v>
          </cell>
          <cell r="N424">
            <v>3.440322000947543</v>
          </cell>
          <cell r="O424">
            <v>3.2182716267575184</v>
          </cell>
          <cell r="P424">
            <v>2.6743177028490108</v>
          </cell>
          <cell r="Q424">
            <v>3.4263412696173146</v>
          </cell>
          <cell r="R424">
            <v>2.4779409375320247</v>
          </cell>
          <cell r="S424">
            <v>4.8927133714825493</v>
          </cell>
          <cell r="T424">
            <v>2.3130268326697077</v>
          </cell>
          <cell r="U424">
            <v>1.2929583512173242</v>
          </cell>
          <cell r="V424">
            <v>1.0106723390477947</v>
          </cell>
          <cell r="W424">
            <v>0.34218095083919864</v>
          </cell>
          <cell r="X424">
            <v>0.51864519300601064</v>
          </cell>
          <cell r="Y424">
            <v>7.6594532177074566</v>
          </cell>
          <cell r="Z424">
            <v>7.8291047360768511</v>
          </cell>
          <cell r="AA424">
            <v>0.84142851626490145</v>
          </cell>
          <cell r="AB424">
            <v>4.613703122284913</v>
          </cell>
          <cell r="AC424">
            <v>100</v>
          </cell>
          <cell r="AD424">
            <v>0.53448919831699881</v>
          </cell>
        </row>
        <row r="425">
          <cell r="C425" t="str">
            <v>050405</v>
          </cell>
          <cell r="D425" t="str">
            <v>SIERRA</v>
          </cell>
          <cell r="E425" t="str">
            <v>AYACUCHO</v>
          </cell>
          <cell r="F425" t="str">
            <v>HUANTA</v>
          </cell>
          <cell r="G425" t="str">
            <v>LURICOCHA</v>
          </cell>
          <cell r="H425">
            <v>5147</v>
          </cell>
          <cell r="I425">
            <v>1392</v>
          </cell>
          <cell r="J425">
            <v>3755</v>
          </cell>
          <cell r="K425">
            <v>0.42</v>
          </cell>
          <cell r="L425">
            <v>50.291741205160683</v>
          </cell>
          <cell r="M425">
            <v>3.1571786265392028</v>
          </cell>
          <cell r="N425">
            <v>3.440322000947543</v>
          </cell>
          <cell r="O425">
            <v>3.2182716267575184</v>
          </cell>
          <cell r="P425">
            <v>2.6743177028490108</v>
          </cell>
          <cell r="Q425">
            <v>3.4263412696173146</v>
          </cell>
          <cell r="R425">
            <v>2.4779409375320247</v>
          </cell>
          <cell r="S425">
            <v>4.8927133714825493</v>
          </cell>
          <cell r="T425">
            <v>2.3130268326697077</v>
          </cell>
          <cell r="U425">
            <v>1.2929583512173242</v>
          </cell>
          <cell r="V425">
            <v>1.0106723390477947</v>
          </cell>
          <cell r="W425">
            <v>0.34218095083919864</v>
          </cell>
          <cell r="X425">
            <v>0.51864519300601064</v>
          </cell>
          <cell r="Y425">
            <v>7.6594532177074566</v>
          </cell>
          <cell r="Z425">
            <v>7.8291047360768511</v>
          </cell>
          <cell r="AA425">
            <v>0.84142851626490145</v>
          </cell>
          <cell r="AB425">
            <v>4.613703122284913</v>
          </cell>
          <cell r="AC425">
            <v>100</v>
          </cell>
          <cell r="AD425">
            <v>0.53448919831699881</v>
          </cell>
        </row>
        <row r="426">
          <cell r="C426" t="str">
            <v>050406</v>
          </cell>
          <cell r="D426" t="str">
            <v>SIERRA</v>
          </cell>
          <cell r="E426" t="str">
            <v>AYACUCHO</v>
          </cell>
          <cell r="F426" t="str">
            <v>HUANTA</v>
          </cell>
          <cell r="G426" t="str">
            <v>SANTILLANA</v>
          </cell>
          <cell r="H426">
            <v>4777</v>
          </cell>
          <cell r="I426">
            <v>632</v>
          </cell>
          <cell r="J426">
            <v>4145</v>
          </cell>
          <cell r="K426">
            <v>0.42</v>
          </cell>
          <cell r="L426">
            <v>50.291741205160683</v>
          </cell>
          <cell r="M426">
            <v>3.1571786265392028</v>
          </cell>
          <cell r="N426">
            <v>3.440322000947543</v>
          </cell>
          <cell r="O426">
            <v>3.2182716267575184</v>
          </cell>
          <cell r="P426">
            <v>2.6743177028490108</v>
          </cell>
          <cell r="Q426">
            <v>3.4263412696173146</v>
          </cell>
          <cell r="R426">
            <v>2.4779409375320247</v>
          </cell>
          <cell r="S426">
            <v>4.8927133714825493</v>
          </cell>
          <cell r="T426">
            <v>2.3130268326697077</v>
          </cell>
          <cell r="U426">
            <v>1.2929583512173242</v>
          </cell>
          <cell r="V426">
            <v>1.0106723390477947</v>
          </cell>
          <cell r="W426">
            <v>0.34218095083919864</v>
          </cell>
          <cell r="X426">
            <v>0.51864519300601064</v>
          </cell>
          <cell r="Y426">
            <v>7.6594532177074566</v>
          </cell>
          <cell r="Z426">
            <v>7.8291047360768511</v>
          </cell>
          <cell r="AA426">
            <v>0.84142851626490145</v>
          </cell>
          <cell r="AB426">
            <v>4.613703122284913</v>
          </cell>
          <cell r="AC426">
            <v>100</v>
          </cell>
          <cell r="AD426">
            <v>0.53448919831699881</v>
          </cell>
        </row>
        <row r="427">
          <cell r="C427" t="str">
            <v>050409</v>
          </cell>
          <cell r="D427" t="str">
            <v>SIERRA</v>
          </cell>
          <cell r="E427" t="str">
            <v>AYACUCHO</v>
          </cell>
          <cell r="F427" t="str">
            <v>HUANTA</v>
          </cell>
          <cell r="G427" t="str">
            <v>CANAYRE</v>
          </cell>
          <cell r="H427">
            <v>3031</v>
          </cell>
          <cell r="I427">
            <v>1874</v>
          </cell>
          <cell r="J427">
            <v>1157</v>
          </cell>
          <cell r="K427">
            <v>0.42</v>
          </cell>
          <cell r="L427">
            <v>50.291741205160683</v>
          </cell>
          <cell r="M427">
            <v>3.1571786265392028</v>
          </cell>
          <cell r="N427">
            <v>3.440322000947543</v>
          </cell>
          <cell r="O427">
            <v>3.2182716267575184</v>
          </cell>
          <cell r="P427">
            <v>2.6743177028490108</v>
          </cell>
          <cell r="Q427">
            <v>3.4263412696173146</v>
          </cell>
          <cell r="R427">
            <v>2.4779409375320247</v>
          </cell>
          <cell r="S427">
            <v>4.8927133714825493</v>
          </cell>
          <cell r="T427">
            <v>2.3130268326697077</v>
          </cell>
          <cell r="U427">
            <v>1.2929583512173242</v>
          </cell>
          <cell r="V427">
            <v>1.0106723390477947</v>
          </cell>
          <cell r="W427">
            <v>0.34218095083919864</v>
          </cell>
          <cell r="X427">
            <v>0.51864519300601064</v>
          </cell>
          <cell r="Y427">
            <v>7.6594532177074566</v>
          </cell>
          <cell r="Z427">
            <v>7.8291047360768511</v>
          </cell>
          <cell r="AA427">
            <v>0.84142851626490145</v>
          </cell>
          <cell r="AB427">
            <v>4.613703122284913</v>
          </cell>
          <cell r="AC427">
            <v>100</v>
          </cell>
          <cell r="AD427">
            <v>0.53448919831699881</v>
          </cell>
        </row>
        <row r="428">
          <cell r="C428" t="str">
            <v>050410</v>
          </cell>
          <cell r="D428" t="str">
            <v>SIERRA</v>
          </cell>
          <cell r="E428" t="str">
            <v>AYACUCHO</v>
          </cell>
          <cell r="F428" t="str">
            <v>HUANTA</v>
          </cell>
          <cell r="G428" t="str">
            <v>UCHURACCAY</v>
          </cell>
          <cell r="H428">
            <v>5625</v>
          </cell>
          <cell r="I428">
            <v>573</v>
          </cell>
          <cell r="J428">
            <v>5052</v>
          </cell>
          <cell r="K428">
            <v>0.42</v>
          </cell>
          <cell r="L428">
            <v>52.51</v>
          </cell>
          <cell r="M428">
            <v>1.1499999999999999</v>
          </cell>
          <cell r="N428">
            <v>2.4700000000000002</v>
          </cell>
          <cell r="O428">
            <v>0.4</v>
          </cell>
          <cell r="P428">
            <v>0.36</v>
          </cell>
          <cell r="Q428">
            <v>2.5499999999999998</v>
          </cell>
          <cell r="R428">
            <v>0.11</v>
          </cell>
          <cell r="S428">
            <v>4.33</v>
          </cell>
          <cell r="T428">
            <v>0.4</v>
          </cell>
          <cell r="U428">
            <v>0.08</v>
          </cell>
          <cell r="V428">
            <v>0.87</v>
          </cell>
          <cell r="W428">
            <v>0.2</v>
          </cell>
          <cell r="X428">
            <v>0.19</v>
          </cell>
          <cell r="Y428">
            <v>5.41</v>
          </cell>
          <cell r="Z428">
            <v>19.760000000000002</v>
          </cell>
          <cell r="AA428">
            <v>0.61</v>
          </cell>
          <cell r="AB428">
            <v>8.6</v>
          </cell>
          <cell r="AC428">
            <v>99.999999999999986</v>
          </cell>
          <cell r="AD428">
            <v>0.53659999999999997</v>
          </cell>
        </row>
        <row r="429">
          <cell r="C429" t="str">
            <v>050411</v>
          </cell>
          <cell r="D429" t="str">
            <v>SIERRA</v>
          </cell>
          <cell r="E429" t="str">
            <v>AYACUCHO</v>
          </cell>
          <cell r="F429" t="str">
            <v>HUANTA</v>
          </cell>
          <cell r="G429" t="str">
            <v>PUCACOLPA</v>
          </cell>
          <cell r="H429">
            <v>8432</v>
          </cell>
          <cell r="I429">
            <v>0</v>
          </cell>
          <cell r="J429">
            <v>8432</v>
          </cell>
          <cell r="K429">
            <v>0</v>
          </cell>
          <cell r="L429">
            <v>50.291741205160683</v>
          </cell>
          <cell r="M429">
            <v>3.1571786265392028</v>
          </cell>
          <cell r="N429">
            <v>3.440322000947543</v>
          </cell>
          <cell r="O429">
            <v>3.2182716267575184</v>
          </cell>
          <cell r="P429">
            <v>2.6743177028490108</v>
          </cell>
          <cell r="Q429">
            <v>3.4263412696173146</v>
          </cell>
          <cell r="R429">
            <v>2.4779409375320247</v>
          </cell>
          <cell r="S429">
            <v>4.8927133714825493</v>
          </cell>
          <cell r="T429">
            <v>2.3130268326697077</v>
          </cell>
          <cell r="U429">
            <v>1.2929583512173242</v>
          </cell>
          <cell r="V429">
            <v>1.0106723390477947</v>
          </cell>
          <cell r="W429">
            <v>0.34218095083919864</v>
          </cell>
          <cell r="X429">
            <v>0.51864519300601064</v>
          </cell>
          <cell r="Y429">
            <v>7.6594532177074566</v>
          </cell>
          <cell r="Z429">
            <v>7.8291047360768511</v>
          </cell>
          <cell r="AA429">
            <v>0.84142851626490145</v>
          </cell>
          <cell r="AB429">
            <v>4.613703122284913</v>
          </cell>
          <cell r="AC429">
            <v>100</v>
          </cell>
          <cell r="AD429">
            <v>0.53448919831699881</v>
          </cell>
        </row>
        <row r="430">
          <cell r="C430" t="str">
            <v>050412</v>
          </cell>
          <cell r="D430" t="str">
            <v>SIERRA</v>
          </cell>
          <cell r="E430" t="str">
            <v>AYACUCHO</v>
          </cell>
          <cell r="F430" t="str">
            <v>HUANTA</v>
          </cell>
          <cell r="G430" t="str">
            <v>CHACA</v>
          </cell>
          <cell r="H430">
            <v>2511</v>
          </cell>
          <cell r="I430">
            <v>0</v>
          </cell>
          <cell r="J430">
            <v>2511</v>
          </cell>
          <cell r="K430">
            <v>0</v>
          </cell>
          <cell r="L430">
            <v>50.291741205160683</v>
          </cell>
          <cell r="M430">
            <v>3.1571786265392028</v>
          </cell>
          <cell r="N430">
            <v>3.440322000947543</v>
          </cell>
          <cell r="O430">
            <v>3.2182716267575184</v>
          </cell>
          <cell r="P430">
            <v>2.6743177028490108</v>
          </cell>
          <cell r="Q430">
            <v>3.4263412696173146</v>
          </cell>
          <cell r="R430">
            <v>2.4779409375320247</v>
          </cell>
          <cell r="S430">
            <v>4.8927133714825493</v>
          </cell>
          <cell r="T430">
            <v>2.3130268326697077</v>
          </cell>
          <cell r="U430">
            <v>1.2929583512173242</v>
          </cell>
          <cell r="V430">
            <v>1.0106723390477947</v>
          </cell>
          <cell r="W430">
            <v>0.34218095083919864</v>
          </cell>
          <cell r="X430">
            <v>0.51864519300601064</v>
          </cell>
          <cell r="Y430">
            <v>7.6594532177074566</v>
          </cell>
          <cell r="Z430">
            <v>7.8291047360768511</v>
          </cell>
          <cell r="AA430">
            <v>0.84142851626490145</v>
          </cell>
          <cell r="AB430">
            <v>4.613703122284913</v>
          </cell>
          <cell r="AC430">
            <v>100</v>
          </cell>
          <cell r="AD430">
            <v>0.53448919831699881</v>
          </cell>
        </row>
        <row r="431">
          <cell r="C431" t="str">
            <v>050501</v>
          </cell>
          <cell r="D431" t="str">
            <v>SIERRA</v>
          </cell>
          <cell r="E431" t="str">
            <v>AYACUCHO</v>
          </cell>
          <cell r="F431" t="str">
            <v>LA MAR</v>
          </cell>
          <cell r="G431" t="str">
            <v>SAN MIGUEL</v>
          </cell>
          <cell r="H431">
            <v>9121</v>
          </cell>
          <cell r="I431">
            <v>3458</v>
          </cell>
          <cell r="J431">
            <v>5663</v>
          </cell>
          <cell r="K431">
            <v>0.42</v>
          </cell>
          <cell r="L431">
            <v>67.069999999999993</v>
          </cell>
          <cell r="M431">
            <v>0.2</v>
          </cell>
          <cell r="N431">
            <v>1.86</v>
          </cell>
          <cell r="O431">
            <v>0.41</v>
          </cell>
          <cell r="P431">
            <v>1.05</v>
          </cell>
          <cell r="Q431">
            <v>1.37</v>
          </cell>
          <cell r="R431">
            <v>0.71</v>
          </cell>
          <cell r="S431">
            <v>1.23</v>
          </cell>
          <cell r="T431">
            <v>0.1</v>
          </cell>
          <cell r="U431">
            <v>0.14000000000000001</v>
          </cell>
          <cell r="V431">
            <v>1</v>
          </cell>
          <cell r="W431">
            <v>0.03</v>
          </cell>
          <cell r="X431">
            <v>0.04</v>
          </cell>
          <cell r="Y431">
            <v>3.25</v>
          </cell>
          <cell r="Z431">
            <v>15.5</v>
          </cell>
          <cell r="AA431">
            <v>0.21</v>
          </cell>
          <cell r="AB431">
            <v>5.83</v>
          </cell>
          <cell r="AC431">
            <v>99.999999999999986</v>
          </cell>
          <cell r="AD431">
            <v>0.67269999999999996</v>
          </cell>
        </row>
        <row r="432">
          <cell r="C432" t="str">
            <v>050504</v>
          </cell>
          <cell r="D432" t="str">
            <v>SIERRA</v>
          </cell>
          <cell r="E432" t="str">
            <v>AYACUCHO</v>
          </cell>
          <cell r="F432" t="str">
            <v>LA MAR</v>
          </cell>
          <cell r="G432" t="str">
            <v>CHILCAS</v>
          </cell>
          <cell r="H432">
            <v>3009</v>
          </cell>
          <cell r="I432">
            <v>290</v>
          </cell>
          <cell r="J432">
            <v>2719</v>
          </cell>
          <cell r="K432">
            <v>0.42</v>
          </cell>
          <cell r="L432">
            <v>50.291741205160683</v>
          </cell>
          <cell r="M432">
            <v>3.1571786265392028</v>
          </cell>
          <cell r="N432">
            <v>3.440322000947543</v>
          </cell>
          <cell r="O432">
            <v>3.2182716267575184</v>
          </cell>
          <cell r="P432">
            <v>2.6743177028490108</v>
          </cell>
          <cell r="Q432">
            <v>3.4263412696173146</v>
          </cell>
          <cell r="R432">
            <v>2.4779409375320247</v>
          </cell>
          <cell r="S432">
            <v>4.8927133714825493</v>
          </cell>
          <cell r="T432">
            <v>2.3130268326697077</v>
          </cell>
          <cell r="U432">
            <v>1.2929583512173242</v>
          </cell>
          <cell r="V432">
            <v>1.0106723390477947</v>
          </cell>
          <cell r="W432">
            <v>0.34218095083919864</v>
          </cell>
          <cell r="X432">
            <v>0.51864519300601064</v>
          </cell>
          <cell r="Y432">
            <v>7.6594532177074566</v>
          </cell>
          <cell r="Z432">
            <v>7.8291047360768511</v>
          </cell>
          <cell r="AA432">
            <v>0.84142851626490145</v>
          </cell>
          <cell r="AB432">
            <v>4.613703122284913</v>
          </cell>
          <cell r="AC432">
            <v>100</v>
          </cell>
          <cell r="AD432">
            <v>0.53448919831699881</v>
          </cell>
        </row>
        <row r="433">
          <cell r="C433" t="str">
            <v>050505</v>
          </cell>
          <cell r="D433" t="str">
            <v>SIERRA</v>
          </cell>
          <cell r="E433" t="str">
            <v>AYACUCHO</v>
          </cell>
          <cell r="F433" t="str">
            <v>LA MAR</v>
          </cell>
          <cell r="G433" t="str">
            <v>CHUNGUI</v>
          </cell>
          <cell r="H433">
            <v>5353</v>
          </cell>
          <cell r="I433">
            <v>626</v>
          </cell>
          <cell r="J433">
            <v>4727</v>
          </cell>
          <cell r="K433">
            <v>0.42</v>
          </cell>
          <cell r="L433">
            <v>50.291741205160683</v>
          </cell>
          <cell r="M433">
            <v>3.1571786265392028</v>
          </cell>
          <cell r="N433">
            <v>3.440322000947543</v>
          </cell>
          <cell r="O433">
            <v>3.2182716267575184</v>
          </cell>
          <cell r="P433">
            <v>2.6743177028490108</v>
          </cell>
          <cell r="Q433">
            <v>3.4263412696173146</v>
          </cell>
          <cell r="R433">
            <v>2.4779409375320247</v>
          </cell>
          <cell r="S433">
            <v>4.8927133714825493</v>
          </cell>
          <cell r="T433">
            <v>2.3130268326697077</v>
          </cell>
          <cell r="U433">
            <v>1.2929583512173242</v>
          </cell>
          <cell r="V433">
            <v>1.0106723390477947</v>
          </cell>
          <cell r="W433">
            <v>0.34218095083919864</v>
          </cell>
          <cell r="X433">
            <v>0.51864519300601064</v>
          </cell>
          <cell r="Y433">
            <v>7.6594532177074566</v>
          </cell>
          <cell r="Z433">
            <v>7.8291047360768511</v>
          </cell>
          <cell r="AA433">
            <v>0.84142851626490145</v>
          </cell>
          <cell r="AB433">
            <v>4.613703122284913</v>
          </cell>
          <cell r="AC433">
            <v>100</v>
          </cell>
          <cell r="AD433">
            <v>0.53448919831699881</v>
          </cell>
        </row>
        <row r="434">
          <cell r="C434" t="str">
            <v>050506</v>
          </cell>
          <cell r="D434" t="str">
            <v>SIERRA</v>
          </cell>
          <cell r="E434" t="str">
            <v>AYACUCHO</v>
          </cell>
          <cell r="F434" t="str">
            <v>LA MAR</v>
          </cell>
          <cell r="G434" t="str">
            <v>LUIS CARRANZA</v>
          </cell>
          <cell r="H434">
            <v>1040</v>
          </cell>
          <cell r="I434">
            <v>108</v>
          </cell>
          <cell r="J434">
            <v>932</v>
          </cell>
          <cell r="K434">
            <v>0.42</v>
          </cell>
          <cell r="L434">
            <v>50.291741205160683</v>
          </cell>
          <cell r="M434">
            <v>3.1571786265392028</v>
          </cell>
          <cell r="N434">
            <v>3.440322000947543</v>
          </cell>
          <cell r="O434">
            <v>3.2182716267575184</v>
          </cell>
          <cell r="P434">
            <v>2.6743177028490108</v>
          </cell>
          <cell r="Q434">
            <v>3.4263412696173146</v>
          </cell>
          <cell r="R434">
            <v>2.4779409375320247</v>
          </cell>
          <cell r="S434">
            <v>4.8927133714825493</v>
          </cell>
          <cell r="T434">
            <v>2.3130268326697077</v>
          </cell>
          <cell r="U434">
            <v>1.2929583512173242</v>
          </cell>
          <cell r="V434">
            <v>1.0106723390477947</v>
          </cell>
          <cell r="W434">
            <v>0.34218095083919864</v>
          </cell>
          <cell r="X434">
            <v>0.51864519300601064</v>
          </cell>
          <cell r="Y434">
            <v>7.6594532177074566</v>
          </cell>
          <cell r="Z434">
            <v>7.8291047360768511</v>
          </cell>
          <cell r="AA434">
            <v>0.84142851626490145</v>
          </cell>
          <cell r="AB434">
            <v>4.613703122284913</v>
          </cell>
          <cell r="AC434">
            <v>100</v>
          </cell>
          <cell r="AD434">
            <v>0.53448919831699881</v>
          </cell>
        </row>
        <row r="435">
          <cell r="C435" t="str">
            <v>050510</v>
          </cell>
          <cell r="D435" t="str">
            <v>SIERRA</v>
          </cell>
          <cell r="E435" t="str">
            <v>AYACUCHO</v>
          </cell>
          <cell r="F435" t="str">
            <v>LA MAR</v>
          </cell>
          <cell r="G435" t="str">
            <v>ANCHIHUAY</v>
          </cell>
          <cell r="H435">
            <v>5542</v>
          </cell>
          <cell r="I435">
            <v>0</v>
          </cell>
          <cell r="J435">
            <v>5542</v>
          </cell>
          <cell r="K435">
            <v>0</v>
          </cell>
          <cell r="L435">
            <v>50.291741205160683</v>
          </cell>
          <cell r="M435">
            <v>3.1571786265392028</v>
          </cell>
          <cell r="N435">
            <v>3.440322000947543</v>
          </cell>
          <cell r="O435">
            <v>3.2182716267575184</v>
          </cell>
          <cell r="P435">
            <v>2.6743177028490108</v>
          </cell>
          <cell r="Q435">
            <v>3.4263412696173146</v>
          </cell>
          <cell r="R435">
            <v>2.4779409375320247</v>
          </cell>
          <cell r="S435">
            <v>4.8927133714825493</v>
          </cell>
          <cell r="T435">
            <v>2.3130268326697077</v>
          </cell>
          <cell r="U435">
            <v>1.2929583512173242</v>
          </cell>
          <cell r="V435">
            <v>1.0106723390477947</v>
          </cell>
          <cell r="W435">
            <v>0.34218095083919864</v>
          </cell>
          <cell r="X435">
            <v>0.51864519300601064</v>
          </cell>
          <cell r="Y435">
            <v>7.6594532177074566</v>
          </cell>
          <cell r="Z435">
            <v>7.8291047360768511</v>
          </cell>
          <cell r="AA435">
            <v>0.84142851626490145</v>
          </cell>
          <cell r="AB435">
            <v>4.613703122284913</v>
          </cell>
          <cell r="AC435">
            <v>100</v>
          </cell>
          <cell r="AD435">
            <v>0.53448919831699881</v>
          </cell>
        </row>
        <row r="436">
          <cell r="C436" t="str">
            <v>050511</v>
          </cell>
          <cell r="D436" t="str">
            <v>SIERRA</v>
          </cell>
          <cell r="E436" t="str">
            <v>AYACUCHO</v>
          </cell>
          <cell r="F436" t="str">
            <v>LA MAR</v>
          </cell>
          <cell r="G436" t="str">
            <v>ORONCCOY</v>
          </cell>
          <cell r="H436">
            <v>1810</v>
          </cell>
          <cell r="I436">
            <v>0</v>
          </cell>
          <cell r="J436">
            <v>1810</v>
          </cell>
          <cell r="K436">
            <v>0</v>
          </cell>
          <cell r="L436">
            <v>50.291741205160683</v>
          </cell>
          <cell r="M436">
            <v>3.1571786265392028</v>
          </cell>
          <cell r="N436">
            <v>3.440322000947543</v>
          </cell>
          <cell r="O436">
            <v>3.2182716267575184</v>
          </cell>
          <cell r="P436">
            <v>2.6743177028490108</v>
          </cell>
          <cell r="Q436">
            <v>3.4263412696173146</v>
          </cell>
          <cell r="R436">
            <v>2.4779409375320247</v>
          </cell>
          <cell r="S436">
            <v>4.8927133714825493</v>
          </cell>
          <cell r="T436">
            <v>2.3130268326697077</v>
          </cell>
          <cell r="U436">
            <v>1.2929583512173242</v>
          </cell>
          <cell r="V436">
            <v>1.0106723390477947</v>
          </cell>
          <cell r="W436">
            <v>0.34218095083919864</v>
          </cell>
          <cell r="X436">
            <v>0.51864519300601064</v>
          </cell>
          <cell r="Y436">
            <v>7.6594532177074566</v>
          </cell>
          <cell r="Z436">
            <v>7.8291047360768511</v>
          </cell>
          <cell r="AA436">
            <v>0.84142851626490145</v>
          </cell>
          <cell r="AB436">
            <v>4.613703122284913</v>
          </cell>
          <cell r="AC436">
            <v>100</v>
          </cell>
          <cell r="AD436">
            <v>0.53448919831699881</v>
          </cell>
        </row>
        <row r="437">
          <cell r="C437" t="str">
            <v>050602</v>
          </cell>
          <cell r="D437" t="str">
            <v>SIERRA</v>
          </cell>
          <cell r="E437" t="str">
            <v>AYACUCHO</v>
          </cell>
          <cell r="F437" t="str">
            <v>LUCANAS</v>
          </cell>
          <cell r="G437" t="str">
            <v>AUCARA</v>
          </cell>
          <cell r="H437">
            <v>5507</v>
          </cell>
          <cell r="I437">
            <v>4305</v>
          </cell>
          <cell r="J437">
            <v>1202</v>
          </cell>
          <cell r="K437">
            <v>0.06</v>
          </cell>
          <cell r="L437">
            <v>33.03</v>
          </cell>
          <cell r="M437">
            <v>2.34</v>
          </cell>
          <cell r="N437">
            <v>5.62</v>
          </cell>
          <cell r="O437">
            <v>6.78</v>
          </cell>
          <cell r="P437">
            <v>4.12</v>
          </cell>
          <cell r="Q437">
            <v>4.01</v>
          </cell>
          <cell r="R437">
            <v>4.4000000000000004</v>
          </cell>
          <cell r="S437">
            <v>6.18</v>
          </cell>
          <cell r="T437">
            <v>3.9</v>
          </cell>
          <cell r="U437">
            <v>1.32</v>
          </cell>
          <cell r="V437">
            <v>1.31</v>
          </cell>
          <cell r="W437">
            <v>0.17</v>
          </cell>
          <cell r="X437">
            <v>0.34</v>
          </cell>
          <cell r="Y437">
            <v>6.8</v>
          </cell>
          <cell r="Z437">
            <v>16.14</v>
          </cell>
          <cell r="AA437">
            <v>2.19</v>
          </cell>
          <cell r="AB437">
            <v>1.35</v>
          </cell>
          <cell r="AC437">
            <v>99.999999999999986</v>
          </cell>
          <cell r="AD437">
            <v>0.35370000000000007</v>
          </cell>
        </row>
        <row r="438">
          <cell r="C438" t="str">
            <v>050603</v>
          </cell>
          <cell r="D438" t="str">
            <v>SIERRA</v>
          </cell>
          <cell r="E438" t="str">
            <v>AYACUCHO</v>
          </cell>
          <cell r="F438" t="str">
            <v>LUCANAS</v>
          </cell>
          <cell r="G438" t="str">
            <v>CABANA</v>
          </cell>
          <cell r="H438">
            <v>4583</v>
          </cell>
          <cell r="I438">
            <v>4182</v>
          </cell>
          <cell r="J438">
            <v>401</v>
          </cell>
          <cell r="K438">
            <v>0.35</v>
          </cell>
          <cell r="L438">
            <v>33.03</v>
          </cell>
          <cell r="M438">
            <v>2.34</v>
          </cell>
          <cell r="N438">
            <v>5.62</v>
          </cell>
          <cell r="O438">
            <v>6.78</v>
          </cell>
          <cell r="P438">
            <v>4.12</v>
          </cell>
          <cell r="Q438">
            <v>5.35</v>
          </cell>
          <cell r="R438">
            <v>4.4000000000000004</v>
          </cell>
          <cell r="S438">
            <v>6.18</v>
          </cell>
          <cell r="T438">
            <v>3.9</v>
          </cell>
          <cell r="U438">
            <v>1.32</v>
          </cell>
          <cell r="V438">
            <v>1.31</v>
          </cell>
          <cell r="W438">
            <v>0.17</v>
          </cell>
          <cell r="X438">
            <v>0.34</v>
          </cell>
          <cell r="Y438">
            <v>6.8</v>
          </cell>
          <cell r="Z438">
            <v>15.14</v>
          </cell>
          <cell r="AA438">
            <v>2.19</v>
          </cell>
          <cell r="AB438">
            <v>1.01</v>
          </cell>
          <cell r="AC438">
            <v>100</v>
          </cell>
          <cell r="AD438">
            <v>0.35370000000000007</v>
          </cell>
        </row>
        <row r="439">
          <cell r="C439" t="str">
            <v>050604</v>
          </cell>
          <cell r="D439" t="str">
            <v>SIERRA</v>
          </cell>
          <cell r="E439" t="str">
            <v>AYACUCHO</v>
          </cell>
          <cell r="F439" t="str">
            <v>LUCANAS</v>
          </cell>
          <cell r="G439" t="str">
            <v>CARMEN SALCEDO</v>
          </cell>
          <cell r="H439">
            <v>4051</v>
          </cell>
          <cell r="I439">
            <v>3504</v>
          </cell>
          <cell r="J439">
            <v>547</v>
          </cell>
          <cell r="K439">
            <v>0.4</v>
          </cell>
          <cell r="L439">
            <v>51.27</v>
          </cell>
          <cell r="M439">
            <v>2.25</v>
          </cell>
          <cell r="N439">
            <v>2.1800000000000002</v>
          </cell>
          <cell r="O439">
            <v>2.79</v>
          </cell>
          <cell r="P439">
            <v>3.54</v>
          </cell>
          <cell r="Q439">
            <v>3.88</v>
          </cell>
          <cell r="R439">
            <v>3.27</v>
          </cell>
          <cell r="S439">
            <v>3.61</v>
          </cell>
          <cell r="T439">
            <v>1.38</v>
          </cell>
          <cell r="U439">
            <v>1.57</v>
          </cell>
          <cell r="V439">
            <v>2.79</v>
          </cell>
          <cell r="W439">
            <v>2.14</v>
          </cell>
          <cell r="X439">
            <v>1.05</v>
          </cell>
          <cell r="Y439">
            <v>4.63</v>
          </cell>
          <cell r="Z439">
            <v>10.49</v>
          </cell>
          <cell r="AA439">
            <v>2.48</v>
          </cell>
          <cell r="AB439">
            <v>0.68</v>
          </cell>
          <cell r="AC439">
            <v>99.999999999999986</v>
          </cell>
          <cell r="AD439">
            <v>0.53520000000000001</v>
          </cell>
        </row>
        <row r="440">
          <cell r="C440" t="str">
            <v>050605</v>
          </cell>
          <cell r="D440" t="str">
            <v>SIERRA</v>
          </cell>
          <cell r="E440" t="str">
            <v>AYACUCHO</v>
          </cell>
          <cell r="F440" t="str">
            <v>LUCANAS</v>
          </cell>
          <cell r="G440" t="str">
            <v>CHAVIÑA</v>
          </cell>
          <cell r="H440">
            <v>2011</v>
          </cell>
          <cell r="I440">
            <v>1339</v>
          </cell>
          <cell r="J440">
            <v>672</v>
          </cell>
          <cell r="K440">
            <v>0.4</v>
          </cell>
          <cell r="L440">
            <v>50.291741205160683</v>
          </cell>
          <cell r="M440">
            <v>3.1571786265392028</v>
          </cell>
          <cell r="N440">
            <v>3.440322000947543</v>
          </cell>
          <cell r="O440">
            <v>3.2182716267575184</v>
          </cell>
          <cell r="P440">
            <v>2.6743177028490108</v>
          </cell>
          <cell r="Q440">
            <v>3.4263412696173146</v>
          </cell>
          <cell r="R440">
            <v>2.4779409375320247</v>
          </cell>
          <cell r="S440">
            <v>4.8927133714825493</v>
          </cell>
          <cell r="T440">
            <v>2.3130268326697077</v>
          </cell>
          <cell r="U440">
            <v>1.2929583512173242</v>
          </cell>
          <cell r="V440">
            <v>1.0106723390477947</v>
          </cell>
          <cell r="W440">
            <v>0.34218095083919864</v>
          </cell>
          <cell r="X440">
            <v>0.51864519300601064</v>
          </cell>
          <cell r="Y440">
            <v>7.6594532177074566</v>
          </cell>
          <cell r="Z440">
            <v>7.8291047360768511</v>
          </cell>
          <cell r="AA440">
            <v>0.84142851626490145</v>
          </cell>
          <cell r="AB440">
            <v>4.613703122284913</v>
          </cell>
          <cell r="AC440">
            <v>100</v>
          </cell>
          <cell r="AD440">
            <v>0.53448919831699881</v>
          </cell>
        </row>
        <row r="441">
          <cell r="C441" t="str">
            <v>050606</v>
          </cell>
          <cell r="D441" t="str">
            <v>SIERRA</v>
          </cell>
          <cell r="E441" t="str">
            <v>AYACUCHO</v>
          </cell>
          <cell r="F441" t="str">
            <v>LUCANAS</v>
          </cell>
          <cell r="G441" t="str">
            <v>CHIPAO</v>
          </cell>
          <cell r="H441">
            <v>3763</v>
          </cell>
          <cell r="I441">
            <v>1896</v>
          </cell>
          <cell r="J441">
            <v>1867</v>
          </cell>
          <cell r="K441">
            <v>0.38</v>
          </cell>
          <cell r="L441">
            <v>50.291741205160683</v>
          </cell>
          <cell r="M441">
            <v>3.1571786265392028</v>
          </cell>
          <cell r="N441">
            <v>3.440322000947543</v>
          </cell>
          <cell r="O441">
            <v>3.2182716267575184</v>
          </cell>
          <cell r="P441">
            <v>2.6743177028490108</v>
          </cell>
          <cell r="Q441">
            <v>3.4263412696173146</v>
          </cell>
          <cell r="R441">
            <v>2.4779409375320247</v>
          </cell>
          <cell r="S441">
            <v>4.8927133714825493</v>
          </cell>
          <cell r="T441">
            <v>2.3130268326697077</v>
          </cell>
          <cell r="U441">
            <v>1.2929583512173242</v>
          </cell>
          <cell r="V441">
            <v>1.0106723390477947</v>
          </cell>
          <cell r="W441">
            <v>0.34218095083919864</v>
          </cell>
          <cell r="X441">
            <v>0.51864519300601064</v>
          </cell>
          <cell r="Y441">
            <v>7.6594532177074566</v>
          </cell>
          <cell r="Z441">
            <v>7.8291047360768511</v>
          </cell>
          <cell r="AA441">
            <v>0.84142851626490145</v>
          </cell>
          <cell r="AB441">
            <v>4.613703122284913</v>
          </cell>
          <cell r="AC441">
            <v>100</v>
          </cell>
          <cell r="AD441">
            <v>0.53448919831699881</v>
          </cell>
        </row>
        <row r="442">
          <cell r="C442" t="str">
            <v>050607</v>
          </cell>
          <cell r="D442" t="str">
            <v>SIERRA</v>
          </cell>
          <cell r="E442" t="str">
            <v>AYACUCHO</v>
          </cell>
          <cell r="F442" t="str">
            <v>LUCANAS</v>
          </cell>
          <cell r="G442" t="str">
            <v>HUAC-HUAS</v>
          </cell>
          <cell r="H442">
            <v>2808</v>
          </cell>
          <cell r="I442">
            <v>733</v>
          </cell>
          <cell r="J442">
            <v>2075</v>
          </cell>
          <cell r="K442">
            <v>0.42</v>
          </cell>
          <cell r="L442">
            <v>50.291741205160683</v>
          </cell>
          <cell r="M442">
            <v>3.1571786265392028</v>
          </cell>
          <cell r="N442">
            <v>3.440322000947543</v>
          </cell>
          <cell r="O442">
            <v>3.2182716267575184</v>
          </cell>
          <cell r="P442">
            <v>2.6743177028490108</v>
          </cell>
          <cell r="Q442">
            <v>3.4263412696173146</v>
          </cell>
          <cell r="R442">
            <v>2.4779409375320247</v>
          </cell>
          <cell r="S442">
            <v>4.8927133714825493</v>
          </cell>
          <cell r="T442">
            <v>2.3130268326697077</v>
          </cell>
          <cell r="U442">
            <v>1.2929583512173242</v>
          </cell>
          <cell r="V442">
            <v>1.0106723390477947</v>
          </cell>
          <cell r="W442">
            <v>0.34218095083919864</v>
          </cell>
          <cell r="X442">
            <v>0.51864519300601064</v>
          </cell>
          <cell r="Y442">
            <v>7.6594532177074566</v>
          </cell>
          <cell r="Z442">
            <v>7.8291047360768511</v>
          </cell>
          <cell r="AA442">
            <v>0.84142851626490145</v>
          </cell>
          <cell r="AB442">
            <v>4.613703122284913</v>
          </cell>
          <cell r="AC442">
            <v>100</v>
          </cell>
          <cell r="AD442">
            <v>0.53448919831699881</v>
          </cell>
        </row>
        <row r="443">
          <cell r="C443" t="str">
            <v>050608</v>
          </cell>
          <cell r="D443" t="str">
            <v>SIERRA</v>
          </cell>
          <cell r="E443" t="str">
            <v>AYACUCHO</v>
          </cell>
          <cell r="F443" t="str">
            <v>LUCANAS</v>
          </cell>
          <cell r="G443" t="str">
            <v>LARAMATE</v>
          </cell>
          <cell r="H443">
            <v>1398</v>
          </cell>
          <cell r="I443">
            <v>595</v>
          </cell>
          <cell r="J443">
            <v>803</v>
          </cell>
          <cell r="K443">
            <v>0.42</v>
          </cell>
          <cell r="L443">
            <v>50.291741205160683</v>
          </cell>
          <cell r="M443">
            <v>3.1571786265392028</v>
          </cell>
          <cell r="N443">
            <v>3.440322000947543</v>
          </cell>
          <cell r="O443">
            <v>3.2182716267575184</v>
          </cell>
          <cell r="P443">
            <v>2.6743177028490108</v>
          </cell>
          <cell r="Q443">
            <v>3.4263412696173146</v>
          </cell>
          <cell r="R443">
            <v>2.4779409375320247</v>
          </cell>
          <cell r="S443">
            <v>4.8927133714825493</v>
          </cell>
          <cell r="T443">
            <v>2.3130268326697077</v>
          </cell>
          <cell r="U443">
            <v>1.2929583512173242</v>
          </cell>
          <cell r="V443">
            <v>1.0106723390477947</v>
          </cell>
          <cell r="W443">
            <v>0.34218095083919864</v>
          </cell>
          <cell r="X443">
            <v>0.51864519300601064</v>
          </cell>
          <cell r="Y443">
            <v>7.6594532177074566</v>
          </cell>
          <cell r="Z443">
            <v>7.8291047360768511</v>
          </cell>
          <cell r="AA443">
            <v>0.84142851626490145</v>
          </cell>
          <cell r="AB443">
            <v>4.613703122284913</v>
          </cell>
          <cell r="AC443">
            <v>100</v>
          </cell>
          <cell r="AD443">
            <v>0.53448919831699881</v>
          </cell>
        </row>
        <row r="444">
          <cell r="C444" t="str">
            <v>050609</v>
          </cell>
          <cell r="D444" t="str">
            <v>SIERRA</v>
          </cell>
          <cell r="E444" t="str">
            <v>AYACUCHO</v>
          </cell>
          <cell r="F444" t="str">
            <v>LUCANAS</v>
          </cell>
          <cell r="G444" t="str">
            <v>LEONCIO PRADO</v>
          </cell>
          <cell r="H444">
            <v>1362</v>
          </cell>
          <cell r="I444">
            <v>290</v>
          </cell>
          <cell r="J444">
            <v>1072</v>
          </cell>
          <cell r="K444">
            <v>0.42</v>
          </cell>
          <cell r="L444">
            <v>50.291741205160683</v>
          </cell>
          <cell r="M444">
            <v>3.1571786265392028</v>
          </cell>
          <cell r="N444">
            <v>3.440322000947543</v>
          </cell>
          <cell r="O444">
            <v>3.2182716267575184</v>
          </cell>
          <cell r="P444">
            <v>2.6743177028490108</v>
          </cell>
          <cell r="Q444">
            <v>3.4263412696173146</v>
          </cell>
          <cell r="R444">
            <v>2.4779409375320247</v>
          </cell>
          <cell r="S444">
            <v>4.8927133714825493</v>
          </cell>
          <cell r="T444">
            <v>2.3130268326697077</v>
          </cell>
          <cell r="U444">
            <v>1.2929583512173242</v>
          </cell>
          <cell r="V444">
            <v>1.0106723390477947</v>
          </cell>
          <cell r="W444">
            <v>0.34218095083919864</v>
          </cell>
          <cell r="X444">
            <v>0.51864519300601064</v>
          </cell>
          <cell r="Y444">
            <v>7.6594532177074566</v>
          </cell>
          <cell r="Z444">
            <v>7.8291047360768511</v>
          </cell>
          <cell r="AA444">
            <v>0.84142851626490145</v>
          </cell>
          <cell r="AB444">
            <v>4.613703122284913</v>
          </cell>
          <cell r="AC444">
            <v>100</v>
          </cell>
          <cell r="AD444">
            <v>0.53448919831699881</v>
          </cell>
        </row>
        <row r="445">
          <cell r="C445" t="str">
            <v>050610</v>
          </cell>
          <cell r="D445" t="str">
            <v>SIERRA</v>
          </cell>
          <cell r="E445" t="str">
            <v>AYACUCHO</v>
          </cell>
          <cell r="F445" t="str">
            <v>LUCANAS</v>
          </cell>
          <cell r="G445" t="str">
            <v>LLAUTA</v>
          </cell>
          <cell r="H445">
            <v>1130</v>
          </cell>
          <cell r="I445">
            <v>357</v>
          </cell>
          <cell r="J445">
            <v>773</v>
          </cell>
          <cell r="K445">
            <v>0.42</v>
          </cell>
          <cell r="L445">
            <v>50.291741205160683</v>
          </cell>
          <cell r="M445">
            <v>3.1571786265392028</v>
          </cell>
          <cell r="N445">
            <v>3.440322000947543</v>
          </cell>
          <cell r="O445">
            <v>3.2182716267575184</v>
          </cell>
          <cell r="P445">
            <v>2.6743177028490108</v>
          </cell>
          <cell r="Q445">
            <v>3.4263412696173146</v>
          </cell>
          <cell r="R445">
            <v>2.4779409375320247</v>
          </cell>
          <cell r="S445">
            <v>4.8927133714825493</v>
          </cell>
          <cell r="T445">
            <v>2.3130268326697077</v>
          </cell>
          <cell r="U445">
            <v>1.2929583512173242</v>
          </cell>
          <cell r="V445">
            <v>1.0106723390477947</v>
          </cell>
          <cell r="W445">
            <v>0.34218095083919864</v>
          </cell>
          <cell r="X445">
            <v>0.51864519300601064</v>
          </cell>
          <cell r="Y445">
            <v>7.6594532177074566</v>
          </cell>
          <cell r="Z445">
            <v>7.8291047360768511</v>
          </cell>
          <cell r="AA445">
            <v>0.84142851626490145</v>
          </cell>
          <cell r="AB445">
            <v>4.613703122284913</v>
          </cell>
          <cell r="AC445">
            <v>100</v>
          </cell>
          <cell r="AD445">
            <v>0.53448919831699881</v>
          </cell>
        </row>
        <row r="446">
          <cell r="C446" t="str">
            <v>050611</v>
          </cell>
          <cell r="D446" t="str">
            <v>SIERRA</v>
          </cell>
          <cell r="E446" t="str">
            <v>AYACUCHO</v>
          </cell>
          <cell r="F446" t="str">
            <v>LUCANAS</v>
          </cell>
          <cell r="G446" t="str">
            <v>LUCANAS</v>
          </cell>
          <cell r="H446">
            <v>4142</v>
          </cell>
          <cell r="I446">
            <v>2178</v>
          </cell>
          <cell r="J446">
            <v>1964</v>
          </cell>
          <cell r="K446">
            <v>0.42</v>
          </cell>
          <cell r="L446">
            <v>61.1</v>
          </cell>
          <cell r="M446">
            <v>1.06</v>
          </cell>
          <cell r="N446">
            <v>3.5</v>
          </cell>
          <cell r="O446">
            <v>0.56000000000000005</v>
          </cell>
          <cell r="P446">
            <v>6.7</v>
          </cell>
          <cell r="Q446">
            <v>0.53</v>
          </cell>
          <cell r="R446">
            <v>4.2</v>
          </cell>
          <cell r="S446">
            <v>3.5</v>
          </cell>
          <cell r="T446">
            <v>0.68</v>
          </cell>
          <cell r="U446">
            <v>2.56</v>
          </cell>
          <cell r="V446">
            <v>1.5</v>
          </cell>
          <cell r="W446">
            <v>0.9</v>
          </cell>
          <cell r="X446">
            <v>2.5</v>
          </cell>
          <cell r="Y446">
            <v>1.2</v>
          </cell>
          <cell r="Z446">
            <v>8.4</v>
          </cell>
          <cell r="AA446">
            <v>1</v>
          </cell>
          <cell r="AB446">
            <v>0.11</v>
          </cell>
          <cell r="AC446">
            <v>100.00000000000003</v>
          </cell>
          <cell r="AD446">
            <v>0.62160000000000004</v>
          </cell>
        </row>
        <row r="447">
          <cell r="C447" t="str">
            <v>050612</v>
          </cell>
          <cell r="D447" t="str">
            <v>SIERRA</v>
          </cell>
          <cell r="E447" t="str">
            <v>AYACUCHO</v>
          </cell>
          <cell r="F447" t="str">
            <v>LUCANAS</v>
          </cell>
          <cell r="G447" t="str">
            <v>OCAÑA</v>
          </cell>
          <cell r="H447">
            <v>2907</v>
          </cell>
          <cell r="I447">
            <v>937</v>
          </cell>
          <cell r="J447">
            <v>1970</v>
          </cell>
          <cell r="K447">
            <v>0.42</v>
          </cell>
          <cell r="L447">
            <v>50.291741205160683</v>
          </cell>
          <cell r="M447">
            <v>3.1571786265392028</v>
          </cell>
          <cell r="N447">
            <v>3.440322000947543</v>
          </cell>
          <cell r="O447">
            <v>3.2182716267575184</v>
          </cell>
          <cell r="P447">
            <v>2.6743177028490108</v>
          </cell>
          <cell r="Q447">
            <v>3.4263412696173146</v>
          </cell>
          <cell r="R447">
            <v>2.4779409375320247</v>
          </cell>
          <cell r="S447">
            <v>4.8927133714825493</v>
          </cell>
          <cell r="T447">
            <v>2.3130268326697077</v>
          </cell>
          <cell r="U447">
            <v>1.2929583512173242</v>
          </cell>
          <cell r="V447">
            <v>1.0106723390477947</v>
          </cell>
          <cell r="W447">
            <v>0.34218095083919864</v>
          </cell>
          <cell r="X447">
            <v>0.51864519300601064</v>
          </cell>
          <cell r="Y447">
            <v>7.6594532177074566</v>
          </cell>
          <cell r="Z447">
            <v>7.8291047360768511</v>
          </cell>
          <cell r="AA447">
            <v>0.84142851626490145</v>
          </cell>
          <cell r="AB447">
            <v>4.613703122284913</v>
          </cell>
          <cell r="AC447">
            <v>100</v>
          </cell>
          <cell r="AD447">
            <v>0.53448919831699881</v>
          </cell>
        </row>
        <row r="448">
          <cell r="C448" t="str">
            <v>050613</v>
          </cell>
          <cell r="D448" t="str">
            <v>SIERRA</v>
          </cell>
          <cell r="E448" t="str">
            <v>AYACUCHO</v>
          </cell>
          <cell r="F448" t="str">
            <v>LUCANAS</v>
          </cell>
          <cell r="G448" t="str">
            <v>OTOCA</v>
          </cell>
          <cell r="H448">
            <v>3068</v>
          </cell>
          <cell r="I448">
            <v>940</v>
          </cell>
          <cell r="J448">
            <v>2128</v>
          </cell>
          <cell r="K448">
            <v>0.42</v>
          </cell>
          <cell r="L448">
            <v>50.291741205160683</v>
          </cell>
          <cell r="M448">
            <v>3.1571786265392028</v>
          </cell>
          <cell r="N448">
            <v>3.440322000947543</v>
          </cell>
          <cell r="O448">
            <v>3.2182716267575184</v>
          </cell>
          <cell r="P448">
            <v>2.6743177028490108</v>
          </cell>
          <cell r="Q448">
            <v>3.4263412696173146</v>
          </cell>
          <cell r="R448">
            <v>2.4779409375320247</v>
          </cell>
          <cell r="S448">
            <v>4.8927133714825493</v>
          </cell>
          <cell r="T448">
            <v>2.3130268326697077</v>
          </cell>
          <cell r="U448">
            <v>1.2929583512173242</v>
          </cell>
          <cell r="V448">
            <v>1.0106723390477947</v>
          </cell>
          <cell r="W448">
            <v>0.34218095083919864</v>
          </cell>
          <cell r="X448">
            <v>0.51864519300601064</v>
          </cell>
          <cell r="Y448">
            <v>7.6594532177074566</v>
          </cell>
          <cell r="Z448">
            <v>7.8291047360768511</v>
          </cell>
          <cell r="AA448">
            <v>0.84142851626490145</v>
          </cell>
          <cell r="AB448">
            <v>4.613703122284913</v>
          </cell>
          <cell r="AC448">
            <v>100</v>
          </cell>
          <cell r="AD448">
            <v>0.53448919831699881</v>
          </cell>
        </row>
        <row r="449">
          <cell r="C449" t="str">
            <v>050614</v>
          </cell>
          <cell r="D449" t="str">
            <v>SIERRA</v>
          </cell>
          <cell r="E449" t="str">
            <v>AYACUCHO</v>
          </cell>
          <cell r="F449" t="str">
            <v>LUCANAS</v>
          </cell>
          <cell r="G449" t="str">
            <v>SAISA</v>
          </cell>
          <cell r="H449">
            <v>915</v>
          </cell>
          <cell r="I449">
            <v>526</v>
          </cell>
          <cell r="J449">
            <v>389</v>
          </cell>
          <cell r="K449">
            <v>0.42</v>
          </cell>
          <cell r="L449">
            <v>50.291741205160683</v>
          </cell>
          <cell r="M449">
            <v>3.1571786265392028</v>
          </cell>
          <cell r="N449">
            <v>3.440322000947543</v>
          </cell>
          <cell r="O449">
            <v>3.2182716267575184</v>
          </cell>
          <cell r="P449">
            <v>2.6743177028490108</v>
          </cell>
          <cell r="Q449">
            <v>3.4263412696173146</v>
          </cell>
          <cell r="R449">
            <v>2.4779409375320247</v>
          </cell>
          <cell r="S449">
            <v>4.8927133714825493</v>
          </cell>
          <cell r="T449">
            <v>2.3130268326697077</v>
          </cell>
          <cell r="U449">
            <v>1.2929583512173242</v>
          </cell>
          <cell r="V449">
            <v>1.0106723390477947</v>
          </cell>
          <cell r="W449">
            <v>0.34218095083919864</v>
          </cell>
          <cell r="X449">
            <v>0.51864519300601064</v>
          </cell>
          <cell r="Y449">
            <v>7.6594532177074566</v>
          </cell>
          <cell r="Z449">
            <v>7.8291047360768511</v>
          </cell>
          <cell r="AA449">
            <v>0.84142851626490145</v>
          </cell>
          <cell r="AB449">
            <v>4.613703122284913</v>
          </cell>
          <cell r="AC449">
            <v>100</v>
          </cell>
          <cell r="AD449">
            <v>0.53448919831699881</v>
          </cell>
        </row>
        <row r="450">
          <cell r="C450" t="str">
            <v>050615</v>
          </cell>
          <cell r="D450" t="str">
            <v>SIERRA</v>
          </cell>
          <cell r="E450" t="str">
            <v>AYACUCHO</v>
          </cell>
          <cell r="F450" t="str">
            <v>LUCANAS</v>
          </cell>
          <cell r="G450" t="str">
            <v>SAN CRISTOBAL</v>
          </cell>
          <cell r="H450">
            <v>2132</v>
          </cell>
          <cell r="I450">
            <v>1224</v>
          </cell>
          <cell r="J450">
            <v>908</v>
          </cell>
          <cell r="K450">
            <v>0.42</v>
          </cell>
          <cell r="L450">
            <v>50.291741205160683</v>
          </cell>
          <cell r="M450">
            <v>3.1571786265392028</v>
          </cell>
          <cell r="N450">
            <v>3.440322000947543</v>
          </cell>
          <cell r="O450">
            <v>3.2182716267575184</v>
          </cell>
          <cell r="P450">
            <v>2.6743177028490108</v>
          </cell>
          <cell r="Q450">
            <v>3.4263412696173146</v>
          </cell>
          <cell r="R450">
            <v>2.4779409375320247</v>
          </cell>
          <cell r="S450">
            <v>4.8927133714825493</v>
          </cell>
          <cell r="T450">
            <v>2.3130268326697077</v>
          </cell>
          <cell r="U450">
            <v>1.2929583512173242</v>
          </cell>
          <cell r="V450">
            <v>1.0106723390477947</v>
          </cell>
          <cell r="W450">
            <v>0.34218095083919864</v>
          </cell>
          <cell r="X450">
            <v>0.51864519300601064</v>
          </cell>
          <cell r="Y450">
            <v>7.6594532177074566</v>
          </cell>
          <cell r="Z450">
            <v>7.8291047360768511</v>
          </cell>
          <cell r="AA450">
            <v>0.84142851626490145</v>
          </cell>
          <cell r="AB450">
            <v>4.613703122284913</v>
          </cell>
          <cell r="AC450">
            <v>100</v>
          </cell>
          <cell r="AD450">
            <v>0.53448919831699881</v>
          </cell>
        </row>
        <row r="451">
          <cell r="C451" t="str">
            <v>050616</v>
          </cell>
          <cell r="D451" t="str">
            <v>SIERRA</v>
          </cell>
          <cell r="E451" t="str">
            <v>AYACUCHO</v>
          </cell>
          <cell r="F451" t="str">
            <v>LUCANAS</v>
          </cell>
          <cell r="G451" t="str">
            <v>SAN JUAN</v>
          </cell>
          <cell r="H451">
            <v>1589</v>
          </cell>
          <cell r="I451">
            <v>1418</v>
          </cell>
          <cell r="J451">
            <v>171</v>
          </cell>
          <cell r="K451">
            <v>0.42</v>
          </cell>
          <cell r="L451">
            <v>50.291741205160683</v>
          </cell>
          <cell r="M451">
            <v>3.1571786265392028</v>
          </cell>
          <cell r="N451">
            <v>3.440322000947543</v>
          </cell>
          <cell r="O451">
            <v>3.2182716267575184</v>
          </cell>
          <cell r="P451">
            <v>2.6743177028490108</v>
          </cell>
          <cell r="Q451">
            <v>3.4263412696173146</v>
          </cell>
          <cell r="R451">
            <v>2.4779409375320247</v>
          </cell>
          <cell r="S451">
            <v>4.8927133714825493</v>
          </cell>
          <cell r="T451">
            <v>2.3130268326697077</v>
          </cell>
          <cell r="U451">
            <v>1.2929583512173242</v>
          </cell>
          <cell r="V451">
            <v>1.0106723390477947</v>
          </cell>
          <cell r="W451">
            <v>0.34218095083919864</v>
          </cell>
          <cell r="X451">
            <v>0.51864519300601064</v>
          </cell>
          <cell r="Y451">
            <v>7.6594532177074566</v>
          </cell>
          <cell r="Z451">
            <v>7.8291047360768511</v>
          </cell>
          <cell r="AA451">
            <v>0.84142851626490145</v>
          </cell>
          <cell r="AB451">
            <v>4.613703122284913</v>
          </cell>
          <cell r="AC451">
            <v>100</v>
          </cell>
          <cell r="AD451">
            <v>0.53448919831699881</v>
          </cell>
        </row>
        <row r="452">
          <cell r="C452" t="str">
            <v>050617</v>
          </cell>
          <cell r="D452" t="str">
            <v>SIERRA</v>
          </cell>
          <cell r="E452" t="str">
            <v>AYACUCHO</v>
          </cell>
          <cell r="F452" t="str">
            <v>LUCANAS</v>
          </cell>
          <cell r="G452" t="str">
            <v>SAN PEDRO</v>
          </cell>
          <cell r="H452">
            <v>2994</v>
          </cell>
          <cell r="I452">
            <v>1424</v>
          </cell>
          <cell r="J452">
            <v>1570</v>
          </cell>
          <cell r="K452">
            <v>0.31</v>
          </cell>
          <cell r="L452">
            <v>50.291741205160683</v>
          </cell>
          <cell r="M452">
            <v>3.1571786265392028</v>
          </cell>
          <cell r="N452">
            <v>3.440322000947543</v>
          </cell>
          <cell r="O452">
            <v>3.2182716267575184</v>
          </cell>
          <cell r="P452">
            <v>2.6743177028490108</v>
          </cell>
          <cell r="Q452">
            <v>3.4263412696173146</v>
          </cell>
          <cell r="R452">
            <v>2.4779409375320247</v>
          </cell>
          <cell r="S452">
            <v>4.8927133714825493</v>
          </cell>
          <cell r="T452">
            <v>2.3130268326697077</v>
          </cell>
          <cell r="U452">
            <v>1.2929583512173242</v>
          </cell>
          <cell r="V452">
            <v>1.0106723390477947</v>
          </cell>
          <cell r="W452">
            <v>0.34218095083919864</v>
          </cell>
          <cell r="X452">
            <v>0.51864519300601064</v>
          </cell>
          <cell r="Y452">
            <v>7.6594532177074566</v>
          </cell>
          <cell r="Z452">
            <v>7.8291047360768511</v>
          </cell>
          <cell r="AA452">
            <v>0.84142851626490145</v>
          </cell>
          <cell r="AB452">
            <v>4.613703122284913</v>
          </cell>
          <cell r="AC452">
            <v>100</v>
          </cell>
          <cell r="AD452">
            <v>0.53448919831699881</v>
          </cell>
        </row>
        <row r="453">
          <cell r="C453" t="str">
            <v>050618</v>
          </cell>
          <cell r="D453" t="str">
            <v>SIERRA</v>
          </cell>
          <cell r="E453" t="str">
            <v>AYACUCHO</v>
          </cell>
          <cell r="F453" t="str">
            <v>LUCANAS</v>
          </cell>
          <cell r="G453" t="str">
            <v>SAN PEDRO DE PALCO</v>
          </cell>
          <cell r="H453">
            <v>1364</v>
          </cell>
          <cell r="I453">
            <v>178</v>
          </cell>
          <cell r="J453">
            <v>1186</v>
          </cell>
          <cell r="K453">
            <v>0.42</v>
          </cell>
          <cell r="L453">
            <v>50.291741205160683</v>
          </cell>
          <cell r="M453">
            <v>3.1571786265392028</v>
          </cell>
          <cell r="N453">
            <v>3.440322000947543</v>
          </cell>
          <cell r="O453">
            <v>3.2182716267575184</v>
          </cell>
          <cell r="P453">
            <v>2.6743177028490108</v>
          </cell>
          <cell r="Q453">
            <v>3.4263412696173146</v>
          </cell>
          <cell r="R453">
            <v>2.4779409375320247</v>
          </cell>
          <cell r="S453">
            <v>4.8927133714825493</v>
          </cell>
          <cell r="T453">
            <v>2.3130268326697077</v>
          </cell>
          <cell r="U453">
            <v>1.2929583512173242</v>
          </cell>
          <cell r="V453">
            <v>1.0106723390477947</v>
          </cell>
          <cell r="W453">
            <v>0.34218095083919864</v>
          </cell>
          <cell r="X453">
            <v>0.51864519300601064</v>
          </cell>
          <cell r="Y453">
            <v>7.6594532177074566</v>
          </cell>
          <cell r="Z453">
            <v>7.8291047360768511</v>
          </cell>
          <cell r="AA453">
            <v>0.84142851626490145</v>
          </cell>
          <cell r="AB453">
            <v>4.613703122284913</v>
          </cell>
          <cell r="AC453">
            <v>100</v>
          </cell>
          <cell r="AD453">
            <v>0.53448919831699881</v>
          </cell>
        </row>
        <row r="454">
          <cell r="C454" t="str">
            <v>050619</v>
          </cell>
          <cell r="D454" t="str">
            <v>SIERRA</v>
          </cell>
          <cell r="E454" t="str">
            <v>AYACUCHO</v>
          </cell>
          <cell r="F454" t="str">
            <v>LUCANAS</v>
          </cell>
          <cell r="G454" t="str">
            <v>SANCOS</v>
          </cell>
          <cell r="H454">
            <v>7334</v>
          </cell>
          <cell r="I454">
            <v>1259</v>
          </cell>
          <cell r="J454">
            <v>6075</v>
          </cell>
          <cell r="K454">
            <v>0.42</v>
          </cell>
          <cell r="L454">
            <v>50.291741205160683</v>
          </cell>
          <cell r="M454">
            <v>3.1571786265392028</v>
          </cell>
          <cell r="N454">
            <v>3.440322000947543</v>
          </cell>
          <cell r="O454">
            <v>3.2182716267575184</v>
          </cell>
          <cell r="P454">
            <v>2.6743177028490108</v>
          </cell>
          <cell r="Q454">
            <v>3.4263412696173146</v>
          </cell>
          <cell r="R454">
            <v>2.4779409375320247</v>
          </cell>
          <cell r="S454">
            <v>4.8927133714825493</v>
          </cell>
          <cell r="T454">
            <v>2.3130268326697077</v>
          </cell>
          <cell r="U454">
            <v>1.2929583512173242</v>
          </cell>
          <cell r="V454">
            <v>1.0106723390477947</v>
          </cell>
          <cell r="W454">
            <v>0.34218095083919864</v>
          </cell>
          <cell r="X454">
            <v>0.51864519300601064</v>
          </cell>
          <cell r="Y454">
            <v>7.6594532177074566</v>
          </cell>
          <cell r="Z454">
            <v>7.8291047360768511</v>
          </cell>
          <cell r="AA454">
            <v>0.84142851626490145</v>
          </cell>
          <cell r="AB454">
            <v>4.613703122284913</v>
          </cell>
          <cell r="AC454">
            <v>100</v>
          </cell>
          <cell r="AD454">
            <v>0.53448919831699881</v>
          </cell>
        </row>
        <row r="455">
          <cell r="C455" t="str">
            <v>050620</v>
          </cell>
          <cell r="D455" t="str">
            <v>SIERRA</v>
          </cell>
          <cell r="E455" t="str">
            <v>AYACUCHO</v>
          </cell>
          <cell r="F455" t="str">
            <v>LUCANAS</v>
          </cell>
          <cell r="G455" t="str">
            <v>SANTA ANA DE HUAYCAHUACHO</v>
          </cell>
          <cell r="H455">
            <v>664</v>
          </cell>
          <cell r="I455">
            <v>651</v>
          </cell>
          <cell r="J455">
            <v>13</v>
          </cell>
          <cell r="K455">
            <v>0.42</v>
          </cell>
          <cell r="L455">
            <v>50.291741205160683</v>
          </cell>
          <cell r="M455">
            <v>3.1571786265392028</v>
          </cell>
          <cell r="N455">
            <v>3.440322000947543</v>
          </cell>
          <cell r="O455">
            <v>3.2182716267575184</v>
          </cell>
          <cell r="P455">
            <v>2.6743177028490108</v>
          </cell>
          <cell r="Q455">
            <v>3.4263412696173146</v>
          </cell>
          <cell r="R455">
            <v>2.4779409375320247</v>
          </cell>
          <cell r="S455">
            <v>4.8927133714825493</v>
          </cell>
          <cell r="T455">
            <v>2.3130268326697077</v>
          </cell>
          <cell r="U455">
            <v>1.2929583512173242</v>
          </cell>
          <cell r="V455">
            <v>1.0106723390477947</v>
          </cell>
          <cell r="W455">
            <v>0.34218095083919864</v>
          </cell>
          <cell r="X455">
            <v>0.51864519300601064</v>
          </cell>
          <cell r="Y455">
            <v>7.6594532177074566</v>
          </cell>
          <cell r="Z455">
            <v>7.8291047360768511</v>
          </cell>
          <cell r="AA455">
            <v>0.84142851626490145</v>
          </cell>
          <cell r="AB455">
            <v>4.613703122284913</v>
          </cell>
          <cell r="AC455">
            <v>100</v>
          </cell>
          <cell r="AD455">
            <v>0.53448919831699881</v>
          </cell>
        </row>
        <row r="456">
          <cell r="C456" t="str">
            <v>050621</v>
          </cell>
          <cell r="D456" t="str">
            <v>SIERRA</v>
          </cell>
          <cell r="E456" t="str">
            <v>AYACUCHO</v>
          </cell>
          <cell r="F456" t="str">
            <v>LUCANAS</v>
          </cell>
          <cell r="G456" t="str">
            <v>SANTA LUCIA</v>
          </cell>
          <cell r="H456">
            <v>897</v>
          </cell>
          <cell r="I456">
            <v>160</v>
          </cell>
          <cell r="J456">
            <v>737</v>
          </cell>
          <cell r="K456">
            <v>0.42</v>
          </cell>
          <cell r="L456">
            <v>50.291741205160683</v>
          </cell>
          <cell r="M456">
            <v>3.1571786265392028</v>
          </cell>
          <cell r="N456">
            <v>3.440322000947543</v>
          </cell>
          <cell r="O456">
            <v>3.2182716267575184</v>
          </cell>
          <cell r="P456">
            <v>2.6743177028490108</v>
          </cell>
          <cell r="Q456">
            <v>3.4263412696173146</v>
          </cell>
          <cell r="R456">
            <v>2.4779409375320247</v>
          </cell>
          <cell r="S456">
            <v>4.8927133714825493</v>
          </cell>
          <cell r="T456">
            <v>2.3130268326697077</v>
          </cell>
          <cell r="U456">
            <v>1.2929583512173242</v>
          </cell>
          <cell r="V456">
            <v>1.0106723390477947</v>
          </cell>
          <cell r="W456">
            <v>0.34218095083919864</v>
          </cell>
          <cell r="X456">
            <v>0.51864519300601064</v>
          </cell>
          <cell r="Y456">
            <v>7.6594532177074566</v>
          </cell>
          <cell r="Z456">
            <v>7.8291047360768511</v>
          </cell>
          <cell r="AA456">
            <v>0.84142851626490145</v>
          </cell>
          <cell r="AB456">
            <v>4.613703122284913</v>
          </cell>
          <cell r="AC456">
            <v>100</v>
          </cell>
          <cell r="AD456">
            <v>0.53448919831699881</v>
          </cell>
        </row>
        <row r="457">
          <cell r="C457" t="str">
            <v>050702</v>
          </cell>
          <cell r="D457" t="str">
            <v>SIERRA</v>
          </cell>
          <cell r="E457" t="str">
            <v>AYACUCHO</v>
          </cell>
          <cell r="F457" t="str">
            <v>PARINACOCHAS</v>
          </cell>
          <cell r="G457" t="str">
            <v>CHUMPI</v>
          </cell>
          <cell r="H457">
            <v>2653</v>
          </cell>
          <cell r="I457">
            <v>1806</v>
          </cell>
          <cell r="J457">
            <v>847</v>
          </cell>
          <cell r="K457">
            <v>0.42</v>
          </cell>
          <cell r="L457">
            <v>50.291741205160683</v>
          </cell>
          <cell r="M457">
            <v>3.1571786265392028</v>
          </cell>
          <cell r="N457">
            <v>3.440322000947543</v>
          </cell>
          <cell r="O457">
            <v>3.2182716267575184</v>
          </cell>
          <cell r="P457">
            <v>2.6743177028490108</v>
          </cell>
          <cell r="Q457">
            <v>3.4263412696173146</v>
          </cell>
          <cell r="R457">
            <v>2.4779409375320247</v>
          </cell>
          <cell r="S457">
            <v>4.8927133714825493</v>
          </cell>
          <cell r="T457">
            <v>2.3130268326697077</v>
          </cell>
          <cell r="U457">
            <v>1.2929583512173242</v>
          </cell>
          <cell r="V457">
            <v>1.0106723390477947</v>
          </cell>
          <cell r="W457">
            <v>0.34218095083919864</v>
          </cell>
          <cell r="X457">
            <v>0.51864519300601064</v>
          </cell>
          <cell r="Y457">
            <v>7.6594532177074566</v>
          </cell>
          <cell r="Z457">
            <v>7.8291047360768511</v>
          </cell>
          <cell r="AA457">
            <v>0.84142851626490145</v>
          </cell>
          <cell r="AB457">
            <v>4.613703122284913</v>
          </cell>
          <cell r="AC457">
            <v>100</v>
          </cell>
          <cell r="AD457">
            <v>0.53448919831699881</v>
          </cell>
        </row>
        <row r="458">
          <cell r="C458" t="str">
            <v>050703</v>
          </cell>
          <cell r="D458" t="str">
            <v>SIERRA</v>
          </cell>
          <cell r="E458" t="str">
            <v>AYACUCHO</v>
          </cell>
          <cell r="F458" t="str">
            <v>PARINACOCHAS</v>
          </cell>
          <cell r="G458" t="str">
            <v>CORONEL CASTAÑEDA</v>
          </cell>
          <cell r="H458">
            <v>1889</v>
          </cell>
          <cell r="I458">
            <v>286</v>
          </cell>
          <cell r="J458">
            <v>1603</v>
          </cell>
          <cell r="K458">
            <v>0.42</v>
          </cell>
          <cell r="L458">
            <v>50.291741205160683</v>
          </cell>
          <cell r="M458">
            <v>3.1571786265392028</v>
          </cell>
          <cell r="N458">
            <v>3.440322000947543</v>
          </cell>
          <cell r="O458">
            <v>3.2182716267575184</v>
          </cell>
          <cell r="P458">
            <v>2.6743177028490108</v>
          </cell>
          <cell r="Q458">
            <v>3.4263412696173146</v>
          </cell>
          <cell r="R458">
            <v>2.4779409375320247</v>
          </cell>
          <cell r="S458">
            <v>4.8927133714825493</v>
          </cell>
          <cell r="T458">
            <v>2.3130268326697077</v>
          </cell>
          <cell r="U458">
            <v>1.2929583512173242</v>
          </cell>
          <cell r="V458">
            <v>1.0106723390477947</v>
          </cell>
          <cell r="W458">
            <v>0.34218095083919864</v>
          </cell>
          <cell r="X458">
            <v>0.51864519300601064</v>
          </cell>
          <cell r="Y458">
            <v>7.6594532177074566</v>
          </cell>
          <cell r="Z458">
            <v>7.8291047360768511</v>
          </cell>
          <cell r="AA458">
            <v>0.84142851626490145</v>
          </cell>
          <cell r="AB458">
            <v>4.613703122284913</v>
          </cell>
          <cell r="AC458">
            <v>100</v>
          </cell>
          <cell r="AD458">
            <v>0.53448919831699881</v>
          </cell>
        </row>
        <row r="459">
          <cell r="C459" t="str">
            <v>050704</v>
          </cell>
          <cell r="D459" t="str">
            <v>SIERRA</v>
          </cell>
          <cell r="E459" t="str">
            <v>AYACUCHO</v>
          </cell>
          <cell r="F459" t="str">
            <v>PARINACOCHAS</v>
          </cell>
          <cell r="G459" t="str">
            <v>PACAPAUSA</v>
          </cell>
          <cell r="H459">
            <v>2900</v>
          </cell>
          <cell r="I459">
            <v>939</v>
          </cell>
          <cell r="J459">
            <v>1961</v>
          </cell>
          <cell r="K459">
            <v>0.42</v>
          </cell>
          <cell r="L459">
            <v>50.291741205160683</v>
          </cell>
          <cell r="M459">
            <v>3.1571786265392028</v>
          </cell>
          <cell r="N459">
            <v>3.440322000947543</v>
          </cell>
          <cell r="O459">
            <v>3.2182716267575184</v>
          </cell>
          <cell r="P459">
            <v>2.6743177028490108</v>
          </cell>
          <cell r="Q459">
            <v>3.4263412696173146</v>
          </cell>
          <cell r="R459">
            <v>2.4779409375320247</v>
          </cell>
          <cell r="S459">
            <v>4.8927133714825493</v>
          </cell>
          <cell r="T459">
            <v>2.3130268326697077</v>
          </cell>
          <cell r="U459">
            <v>1.2929583512173242</v>
          </cell>
          <cell r="V459">
            <v>1.0106723390477947</v>
          </cell>
          <cell r="W459">
            <v>0.34218095083919864</v>
          </cell>
          <cell r="X459">
            <v>0.51864519300601064</v>
          </cell>
          <cell r="Y459">
            <v>7.6594532177074566</v>
          </cell>
          <cell r="Z459">
            <v>7.8291047360768511</v>
          </cell>
          <cell r="AA459">
            <v>0.84142851626490145</v>
          </cell>
          <cell r="AB459">
            <v>4.613703122284913</v>
          </cell>
          <cell r="AC459">
            <v>100</v>
          </cell>
          <cell r="AD459">
            <v>0.53448919831699881</v>
          </cell>
        </row>
        <row r="460">
          <cell r="C460" t="str">
            <v>050705</v>
          </cell>
          <cell r="D460" t="str">
            <v>SIERRA</v>
          </cell>
          <cell r="E460" t="str">
            <v>AYACUCHO</v>
          </cell>
          <cell r="F460" t="str">
            <v>PARINACOCHAS</v>
          </cell>
          <cell r="G460" t="str">
            <v>PULLO</v>
          </cell>
          <cell r="H460">
            <v>4922</v>
          </cell>
          <cell r="I460">
            <v>3266</v>
          </cell>
          <cell r="J460">
            <v>1656</v>
          </cell>
          <cell r="K460">
            <v>0.40300000000000002</v>
          </cell>
          <cell r="L460">
            <v>54.49</v>
          </cell>
          <cell r="M460">
            <v>4.1500000000000004</v>
          </cell>
          <cell r="N460">
            <v>4.87</v>
          </cell>
          <cell r="O460">
            <v>3.04</v>
          </cell>
          <cell r="P460">
            <v>2.34</v>
          </cell>
          <cell r="Q460">
            <v>3.56</v>
          </cell>
          <cell r="R460">
            <v>1.78</v>
          </cell>
          <cell r="S460">
            <v>7.54</v>
          </cell>
          <cell r="T460">
            <v>0.61</v>
          </cell>
          <cell r="U460">
            <v>1.71</v>
          </cell>
          <cell r="V460">
            <v>0.12</v>
          </cell>
          <cell r="W460">
            <v>0.12</v>
          </cell>
          <cell r="X460">
            <v>0.35</v>
          </cell>
          <cell r="Y460">
            <v>6.12</v>
          </cell>
          <cell r="Z460">
            <v>5.07</v>
          </cell>
          <cell r="AA460">
            <v>0.3</v>
          </cell>
          <cell r="AB460">
            <v>3.83</v>
          </cell>
          <cell r="AC460">
            <v>100</v>
          </cell>
          <cell r="AD460">
            <v>0.58640000000000003</v>
          </cell>
        </row>
        <row r="461">
          <cell r="C461" t="str">
            <v>050706</v>
          </cell>
          <cell r="D461" t="str">
            <v>SIERRA</v>
          </cell>
          <cell r="E461" t="str">
            <v>AYACUCHO</v>
          </cell>
          <cell r="F461" t="str">
            <v>PARINACOCHAS</v>
          </cell>
          <cell r="G461" t="str">
            <v>PUYUSCA</v>
          </cell>
          <cell r="H461">
            <v>2072</v>
          </cell>
          <cell r="I461">
            <v>1011</v>
          </cell>
          <cell r="J461">
            <v>1061</v>
          </cell>
          <cell r="K461">
            <v>0.41495400285762479</v>
          </cell>
          <cell r="L461">
            <v>50.291741205160683</v>
          </cell>
          <cell r="M461">
            <v>3.1571786265392028</v>
          </cell>
          <cell r="N461">
            <v>3.440322000947543</v>
          </cell>
          <cell r="O461">
            <v>3.2182716267575184</v>
          </cell>
          <cell r="P461">
            <v>2.6743177028490108</v>
          </cell>
          <cell r="Q461">
            <v>3.4263412696173146</v>
          </cell>
          <cell r="R461">
            <v>2.4779409375320247</v>
          </cell>
          <cell r="S461">
            <v>4.8927133714825493</v>
          </cell>
          <cell r="T461">
            <v>2.3130268326697077</v>
          </cell>
          <cell r="U461">
            <v>1.2929583512173242</v>
          </cell>
          <cell r="V461">
            <v>1.0106723390477947</v>
          </cell>
          <cell r="W461">
            <v>0.34218095083919864</v>
          </cell>
          <cell r="X461">
            <v>0.51864519300601064</v>
          </cell>
          <cell r="Y461">
            <v>7.6594532177074566</v>
          </cell>
          <cell r="Z461">
            <v>7.8291047360768511</v>
          </cell>
          <cell r="AA461">
            <v>0.84142851626490145</v>
          </cell>
          <cell r="AB461">
            <v>4.613703122284913</v>
          </cell>
          <cell r="AC461">
            <v>100</v>
          </cell>
          <cell r="AD461">
            <v>0.53448919831699881</v>
          </cell>
        </row>
        <row r="462">
          <cell r="C462" t="str">
            <v>050707</v>
          </cell>
          <cell r="D462" t="str">
            <v>SIERRA</v>
          </cell>
          <cell r="E462" t="str">
            <v>AYACUCHO</v>
          </cell>
          <cell r="F462" t="str">
            <v>PARINACOCHAS</v>
          </cell>
          <cell r="G462" t="str">
            <v>SAN FRANCISCO DE RAVACAYCO</v>
          </cell>
          <cell r="H462">
            <v>758</v>
          </cell>
          <cell r="I462">
            <v>196</v>
          </cell>
          <cell r="J462">
            <v>562</v>
          </cell>
          <cell r="K462">
            <v>0.42</v>
          </cell>
          <cell r="L462">
            <v>50.291741205160683</v>
          </cell>
          <cell r="M462">
            <v>3.1571786265392028</v>
          </cell>
          <cell r="N462">
            <v>3.440322000947543</v>
          </cell>
          <cell r="O462">
            <v>3.2182716267575184</v>
          </cell>
          <cell r="P462">
            <v>2.6743177028490108</v>
          </cell>
          <cell r="Q462">
            <v>3.4263412696173146</v>
          </cell>
          <cell r="R462">
            <v>2.4779409375320247</v>
          </cell>
          <cell r="S462">
            <v>4.8927133714825493</v>
          </cell>
          <cell r="T462">
            <v>2.3130268326697077</v>
          </cell>
          <cell r="U462">
            <v>1.2929583512173242</v>
          </cell>
          <cell r="V462">
            <v>1.0106723390477947</v>
          </cell>
          <cell r="W462">
            <v>0.34218095083919864</v>
          </cell>
          <cell r="X462">
            <v>0.51864519300601064</v>
          </cell>
          <cell r="Y462">
            <v>7.6594532177074566</v>
          </cell>
          <cell r="Z462">
            <v>7.8291047360768511</v>
          </cell>
          <cell r="AA462">
            <v>0.84142851626490145</v>
          </cell>
          <cell r="AB462">
            <v>4.613703122284913</v>
          </cell>
          <cell r="AC462">
            <v>100</v>
          </cell>
          <cell r="AD462">
            <v>0.53448919831699881</v>
          </cell>
        </row>
        <row r="463">
          <cell r="C463" t="str">
            <v>050708</v>
          </cell>
          <cell r="D463" t="str">
            <v>SIERRA</v>
          </cell>
          <cell r="E463" t="str">
            <v>AYACUCHO</v>
          </cell>
          <cell r="F463" t="str">
            <v>PARINACOCHAS</v>
          </cell>
          <cell r="G463" t="str">
            <v>UPAHUACHO</v>
          </cell>
          <cell r="H463">
            <v>2764</v>
          </cell>
          <cell r="I463">
            <v>281</v>
          </cell>
          <cell r="J463">
            <v>2483</v>
          </cell>
          <cell r="K463">
            <v>0.42</v>
          </cell>
          <cell r="L463">
            <v>50.291741205160683</v>
          </cell>
          <cell r="M463">
            <v>3.1571786265392028</v>
          </cell>
          <cell r="N463">
            <v>3.440322000947543</v>
          </cell>
          <cell r="O463">
            <v>3.2182716267575184</v>
          </cell>
          <cell r="P463">
            <v>2.6743177028490108</v>
          </cell>
          <cell r="Q463">
            <v>3.4263412696173146</v>
          </cell>
          <cell r="R463">
            <v>2.4779409375320247</v>
          </cell>
          <cell r="S463">
            <v>4.8927133714825493</v>
          </cell>
          <cell r="T463">
            <v>2.3130268326697077</v>
          </cell>
          <cell r="U463">
            <v>1.2929583512173242</v>
          </cell>
          <cell r="V463">
            <v>1.0106723390477947</v>
          </cell>
          <cell r="W463">
            <v>0.34218095083919864</v>
          </cell>
          <cell r="X463">
            <v>0.51864519300601064</v>
          </cell>
          <cell r="Y463">
            <v>7.6594532177074566</v>
          </cell>
          <cell r="Z463">
            <v>7.8291047360768511</v>
          </cell>
          <cell r="AA463">
            <v>0.84142851626490145</v>
          </cell>
          <cell r="AB463">
            <v>4.613703122284913</v>
          </cell>
          <cell r="AC463">
            <v>100</v>
          </cell>
          <cell r="AD463">
            <v>0.53448919831699881</v>
          </cell>
        </row>
        <row r="464">
          <cell r="C464" t="str">
            <v>050801</v>
          </cell>
          <cell r="D464" t="str">
            <v>SIERRA</v>
          </cell>
          <cell r="E464" t="str">
            <v>AYACUCHO</v>
          </cell>
          <cell r="F464" t="str">
            <v>PAUCAR DEL SARA SARA</v>
          </cell>
          <cell r="G464" t="str">
            <v>PAUSA</v>
          </cell>
          <cell r="H464">
            <v>2804</v>
          </cell>
          <cell r="I464">
            <v>2107</v>
          </cell>
          <cell r="J464">
            <v>697</v>
          </cell>
          <cell r="K464">
            <v>0.42</v>
          </cell>
          <cell r="L464">
            <v>50.291741205160683</v>
          </cell>
          <cell r="M464">
            <v>3.1571786265392028</v>
          </cell>
          <cell r="N464">
            <v>3.440322000947543</v>
          </cell>
          <cell r="O464">
            <v>3.2182716267575184</v>
          </cell>
          <cell r="P464">
            <v>2.6743177028490108</v>
          </cell>
          <cell r="Q464">
            <v>3.4263412696173146</v>
          </cell>
          <cell r="R464">
            <v>2.4779409375320247</v>
          </cell>
          <cell r="S464">
            <v>4.8927133714825493</v>
          </cell>
          <cell r="T464">
            <v>2.3130268326697077</v>
          </cell>
          <cell r="U464">
            <v>1.2929583512173242</v>
          </cell>
          <cell r="V464">
            <v>1.0106723390477947</v>
          </cell>
          <cell r="W464">
            <v>0.34218095083919864</v>
          </cell>
          <cell r="X464">
            <v>0.51864519300601064</v>
          </cell>
          <cell r="Y464">
            <v>7.6594532177074566</v>
          </cell>
          <cell r="Z464">
            <v>7.8291047360768511</v>
          </cell>
          <cell r="AA464">
            <v>0.84142851626490145</v>
          </cell>
          <cell r="AB464">
            <v>4.613703122284913</v>
          </cell>
          <cell r="AC464">
            <v>100</v>
          </cell>
          <cell r="AD464">
            <v>0.53448919831699881</v>
          </cell>
        </row>
        <row r="465">
          <cell r="C465" t="str">
            <v>050802</v>
          </cell>
          <cell r="D465" t="str">
            <v>SIERRA</v>
          </cell>
          <cell r="E465" t="str">
            <v>AYACUCHO</v>
          </cell>
          <cell r="F465" t="str">
            <v>PAUCAR DEL SARA SARA</v>
          </cell>
          <cell r="G465" t="str">
            <v>COLTA</v>
          </cell>
          <cell r="H465">
            <v>1154</v>
          </cell>
          <cell r="I465">
            <v>470</v>
          </cell>
          <cell r="J465">
            <v>684</v>
          </cell>
          <cell r="K465">
            <v>0.42</v>
          </cell>
          <cell r="L465">
            <v>50.291741205160683</v>
          </cell>
          <cell r="M465">
            <v>3.1571786265392028</v>
          </cell>
          <cell r="N465">
            <v>3.440322000947543</v>
          </cell>
          <cell r="O465">
            <v>3.2182716267575184</v>
          </cell>
          <cell r="P465">
            <v>2.6743177028490108</v>
          </cell>
          <cell r="Q465">
            <v>3.4263412696173146</v>
          </cell>
          <cell r="R465">
            <v>2.4779409375320247</v>
          </cell>
          <cell r="S465">
            <v>4.8927133714825493</v>
          </cell>
          <cell r="T465">
            <v>2.3130268326697077</v>
          </cell>
          <cell r="U465">
            <v>1.2929583512173242</v>
          </cell>
          <cell r="V465">
            <v>1.0106723390477947</v>
          </cell>
          <cell r="W465">
            <v>0.34218095083919864</v>
          </cell>
          <cell r="X465">
            <v>0.51864519300601064</v>
          </cell>
          <cell r="Y465">
            <v>7.6594532177074566</v>
          </cell>
          <cell r="Z465">
            <v>7.8291047360768511</v>
          </cell>
          <cell r="AA465">
            <v>0.84142851626490145</v>
          </cell>
          <cell r="AB465">
            <v>4.613703122284913</v>
          </cell>
          <cell r="AC465">
            <v>100</v>
          </cell>
          <cell r="AD465">
            <v>0.53448919831699881</v>
          </cell>
        </row>
        <row r="466">
          <cell r="C466" t="str">
            <v>050803</v>
          </cell>
          <cell r="D466" t="str">
            <v>SIERRA</v>
          </cell>
          <cell r="E466" t="str">
            <v>AYACUCHO</v>
          </cell>
          <cell r="F466" t="str">
            <v>PAUCAR DEL SARA SARA</v>
          </cell>
          <cell r="G466" t="str">
            <v>CORCULLA</v>
          </cell>
          <cell r="H466">
            <v>447</v>
          </cell>
          <cell r="I466">
            <v>240</v>
          </cell>
          <cell r="J466">
            <v>207</v>
          </cell>
          <cell r="K466">
            <v>0.42</v>
          </cell>
          <cell r="L466">
            <v>50.291741205160683</v>
          </cell>
          <cell r="M466">
            <v>3.1571786265392028</v>
          </cell>
          <cell r="N466">
            <v>3.440322000947543</v>
          </cell>
          <cell r="O466">
            <v>3.2182716267575184</v>
          </cell>
          <cell r="P466">
            <v>2.6743177028490108</v>
          </cell>
          <cell r="Q466">
            <v>3.4263412696173146</v>
          </cell>
          <cell r="R466">
            <v>2.4779409375320247</v>
          </cell>
          <cell r="S466">
            <v>4.8927133714825493</v>
          </cell>
          <cell r="T466">
            <v>2.3130268326697077</v>
          </cell>
          <cell r="U466">
            <v>1.2929583512173242</v>
          </cell>
          <cell r="V466">
            <v>1.0106723390477947</v>
          </cell>
          <cell r="W466">
            <v>0.34218095083919864</v>
          </cell>
          <cell r="X466">
            <v>0.51864519300601064</v>
          </cell>
          <cell r="Y466">
            <v>7.6594532177074566</v>
          </cell>
          <cell r="Z466">
            <v>7.8291047360768511</v>
          </cell>
          <cell r="AA466">
            <v>0.84142851626490145</v>
          </cell>
          <cell r="AB466">
            <v>4.613703122284913</v>
          </cell>
          <cell r="AC466">
            <v>100</v>
          </cell>
          <cell r="AD466">
            <v>0.53448919831699881</v>
          </cell>
        </row>
        <row r="467">
          <cell r="C467" t="str">
            <v>050804</v>
          </cell>
          <cell r="D467" t="str">
            <v>SIERRA</v>
          </cell>
          <cell r="E467" t="str">
            <v>AYACUCHO</v>
          </cell>
          <cell r="F467" t="str">
            <v>PAUCAR DEL SARA SARA</v>
          </cell>
          <cell r="G467" t="str">
            <v>LAMPA</v>
          </cell>
          <cell r="H467">
            <v>2545</v>
          </cell>
          <cell r="I467">
            <v>1982</v>
          </cell>
          <cell r="J467">
            <v>563</v>
          </cell>
          <cell r="K467">
            <v>0.42</v>
          </cell>
          <cell r="L467">
            <v>50.291741205160683</v>
          </cell>
          <cell r="M467">
            <v>3.1571786265392028</v>
          </cell>
          <cell r="N467">
            <v>3.440322000947543</v>
          </cell>
          <cell r="O467">
            <v>3.2182716267575184</v>
          </cell>
          <cell r="P467">
            <v>2.6743177028490108</v>
          </cell>
          <cell r="Q467">
            <v>3.4263412696173146</v>
          </cell>
          <cell r="R467">
            <v>2.4779409375320247</v>
          </cell>
          <cell r="S467">
            <v>4.8927133714825493</v>
          </cell>
          <cell r="T467">
            <v>2.3130268326697077</v>
          </cell>
          <cell r="U467">
            <v>1.2929583512173242</v>
          </cell>
          <cell r="V467">
            <v>1.0106723390477947</v>
          </cell>
          <cell r="W467">
            <v>0.34218095083919864</v>
          </cell>
          <cell r="X467">
            <v>0.51864519300601064</v>
          </cell>
          <cell r="Y467">
            <v>7.6594532177074566</v>
          </cell>
          <cell r="Z467">
            <v>7.8291047360768511</v>
          </cell>
          <cell r="AA467">
            <v>0.84142851626490145</v>
          </cell>
          <cell r="AB467">
            <v>4.613703122284913</v>
          </cell>
          <cell r="AC467">
            <v>100</v>
          </cell>
          <cell r="AD467">
            <v>0.53448919831699881</v>
          </cell>
        </row>
        <row r="468">
          <cell r="C468" t="str">
            <v>050805</v>
          </cell>
          <cell r="D468" t="str">
            <v>SIERRA</v>
          </cell>
          <cell r="E468" t="str">
            <v>AYACUCHO</v>
          </cell>
          <cell r="F468" t="str">
            <v>PAUCAR DEL SARA SARA</v>
          </cell>
          <cell r="G468" t="str">
            <v>MARCABAMBA</v>
          </cell>
          <cell r="H468">
            <v>775</v>
          </cell>
          <cell r="I468">
            <v>616</v>
          </cell>
          <cell r="J468">
            <v>159</v>
          </cell>
          <cell r="K468">
            <v>0.42</v>
          </cell>
          <cell r="L468">
            <v>50.291741205160683</v>
          </cell>
          <cell r="M468">
            <v>3.1571786265392028</v>
          </cell>
          <cell r="N468">
            <v>3.440322000947543</v>
          </cell>
          <cell r="O468">
            <v>3.2182716267575184</v>
          </cell>
          <cell r="P468">
            <v>2.6743177028490108</v>
          </cell>
          <cell r="Q468">
            <v>3.4263412696173146</v>
          </cell>
          <cell r="R468">
            <v>2.4779409375320247</v>
          </cell>
          <cell r="S468">
            <v>4.8927133714825493</v>
          </cell>
          <cell r="T468">
            <v>2.3130268326697077</v>
          </cell>
          <cell r="U468">
            <v>1.2929583512173242</v>
          </cell>
          <cell r="V468">
            <v>1.0106723390477947</v>
          </cell>
          <cell r="W468">
            <v>0.34218095083919864</v>
          </cell>
          <cell r="X468">
            <v>0.51864519300601064</v>
          </cell>
          <cell r="Y468">
            <v>7.6594532177074566</v>
          </cell>
          <cell r="Z468">
            <v>7.8291047360768511</v>
          </cell>
          <cell r="AA468">
            <v>0.84142851626490145</v>
          </cell>
          <cell r="AB468">
            <v>4.613703122284913</v>
          </cell>
          <cell r="AC468">
            <v>100</v>
          </cell>
          <cell r="AD468">
            <v>0.53448919831699881</v>
          </cell>
        </row>
        <row r="469">
          <cell r="C469" t="str">
            <v>050806</v>
          </cell>
          <cell r="D469" t="str">
            <v>SIERRA</v>
          </cell>
          <cell r="E469" t="str">
            <v>AYACUCHO</v>
          </cell>
          <cell r="F469" t="str">
            <v>PAUCAR DEL SARA SARA</v>
          </cell>
          <cell r="G469" t="str">
            <v>OYOLO</v>
          </cell>
          <cell r="H469">
            <v>1204</v>
          </cell>
          <cell r="I469">
            <v>643</v>
          </cell>
          <cell r="J469">
            <v>561</v>
          </cell>
          <cell r="K469">
            <v>0.42</v>
          </cell>
          <cell r="L469">
            <v>50.291741205160683</v>
          </cell>
          <cell r="M469">
            <v>3.1571786265392028</v>
          </cell>
          <cell r="N469">
            <v>3.440322000947543</v>
          </cell>
          <cell r="O469">
            <v>3.2182716267575184</v>
          </cell>
          <cell r="P469">
            <v>2.6743177028490108</v>
          </cell>
          <cell r="Q469">
            <v>3.4263412696173146</v>
          </cell>
          <cell r="R469">
            <v>2.4779409375320247</v>
          </cell>
          <cell r="S469">
            <v>4.8927133714825493</v>
          </cell>
          <cell r="T469">
            <v>2.3130268326697077</v>
          </cell>
          <cell r="U469">
            <v>1.2929583512173242</v>
          </cell>
          <cell r="V469">
            <v>1.0106723390477947</v>
          </cell>
          <cell r="W469">
            <v>0.34218095083919864</v>
          </cell>
          <cell r="X469">
            <v>0.51864519300601064</v>
          </cell>
          <cell r="Y469">
            <v>7.6594532177074566</v>
          </cell>
          <cell r="Z469">
            <v>7.8291047360768511</v>
          </cell>
          <cell r="AA469">
            <v>0.84142851626490145</v>
          </cell>
          <cell r="AB469">
            <v>4.613703122284913</v>
          </cell>
          <cell r="AC469">
            <v>100</v>
          </cell>
          <cell r="AD469">
            <v>0.53448919831699881</v>
          </cell>
        </row>
        <row r="470">
          <cell r="C470" t="str">
            <v>050807</v>
          </cell>
          <cell r="D470" t="str">
            <v>SIERRA</v>
          </cell>
          <cell r="E470" t="str">
            <v>AYACUCHO</v>
          </cell>
          <cell r="F470" t="str">
            <v>PAUCAR DEL SARA SARA</v>
          </cell>
          <cell r="G470" t="str">
            <v>PARARCA</v>
          </cell>
          <cell r="H470">
            <v>661</v>
          </cell>
          <cell r="I470">
            <v>428</v>
          </cell>
          <cell r="J470">
            <v>233</v>
          </cell>
          <cell r="K470">
            <v>0.42</v>
          </cell>
          <cell r="L470">
            <v>50.291741205160683</v>
          </cell>
          <cell r="M470">
            <v>3.1571786265392028</v>
          </cell>
          <cell r="N470">
            <v>3.440322000947543</v>
          </cell>
          <cell r="O470">
            <v>3.2182716267575184</v>
          </cell>
          <cell r="P470">
            <v>2.6743177028490108</v>
          </cell>
          <cell r="Q470">
            <v>3.4263412696173146</v>
          </cell>
          <cell r="R470">
            <v>2.4779409375320247</v>
          </cell>
          <cell r="S470">
            <v>4.8927133714825493</v>
          </cell>
          <cell r="T470">
            <v>2.3130268326697077</v>
          </cell>
          <cell r="U470">
            <v>1.2929583512173242</v>
          </cell>
          <cell r="V470">
            <v>1.0106723390477947</v>
          </cell>
          <cell r="W470">
            <v>0.34218095083919864</v>
          </cell>
          <cell r="X470">
            <v>0.51864519300601064</v>
          </cell>
          <cell r="Y470">
            <v>7.6594532177074566</v>
          </cell>
          <cell r="Z470">
            <v>7.8291047360768511</v>
          </cell>
          <cell r="AA470">
            <v>0.84142851626490145</v>
          </cell>
          <cell r="AB470">
            <v>4.613703122284913</v>
          </cell>
          <cell r="AC470">
            <v>100</v>
          </cell>
          <cell r="AD470">
            <v>0.53448919831699881</v>
          </cell>
        </row>
        <row r="471">
          <cell r="C471" t="str">
            <v>050808</v>
          </cell>
          <cell r="D471" t="str">
            <v>SIERRA</v>
          </cell>
          <cell r="E471" t="str">
            <v>AYACUCHO</v>
          </cell>
          <cell r="F471" t="str">
            <v>PAUCAR DEL SARA SARA</v>
          </cell>
          <cell r="G471" t="str">
            <v>SAN JAVIER DE ALPABAMBA</v>
          </cell>
          <cell r="H471">
            <v>541</v>
          </cell>
          <cell r="I471">
            <v>85</v>
          </cell>
          <cell r="J471">
            <v>456</v>
          </cell>
          <cell r="K471">
            <v>0.42</v>
          </cell>
          <cell r="L471">
            <v>50.291741205160683</v>
          </cell>
          <cell r="M471">
            <v>3.1571786265392028</v>
          </cell>
          <cell r="N471">
            <v>3.440322000947543</v>
          </cell>
          <cell r="O471">
            <v>3.2182716267575184</v>
          </cell>
          <cell r="P471">
            <v>2.6743177028490108</v>
          </cell>
          <cell r="Q471">
            <v>3.4263412696173146</v>
          </cell>
          <cell r="R471">
            <v>2.4779409375320247</v>
          </cell>
          <cell r="S471">
            <v>4.8927133714825493</v>
          </cell>
          <cell r="T471">
            <v>2.3130268326697077</v>
          </cell>
          <cell r="U471">
            <v>1.2929583512173242</v>
          </cell>
          <cell r="V471">
            <v>1.0106723390477947</v>
          </cell>
          <cell r="W471">
            <v>0.34218095083919864</v>
          </cell>
          <cell r="X471">
            <v>0.51864519300601064</v>
          </cell>
          <cell r="Y471">
            <v>7.6594532177074566</v>
          </cell>
          <cell r="Z471">
            <v>7.8291047360768511</v>
          </cell>
          <cell r="AA471">
            <v>0.84142851626490145</v>
          </cell>
          <cell r="AB471">
            <v>4.613703122284913</v>
          </cell>
          <cell r="AC471">
            <v>100</v>
          </cell>
          <cell r="AD471">
            <v>0.53448919831699881</v>
          </cell>
        </row>
        <row r="472">
          <cell r="C472" t="str">
            <v>050809</v>
          </cell>
          <cell r="D472" t="str">
            <v>SIERRA</v>
          </cell>
          <cell r="E472" t="str">
            <v>AYACUCHO</v>
          </cell>
          <cell r="F472" t="str">
            <v>PAUCAR DEL SARA SARA</v>
          </cell>
          <cell r="G472" t="str">
            <v>SAN JOSE DE USHUA</v>
          </cell>
          <cell r="H472">
            <v>177</v>
          </cell>
          <cell r="I472">
            <v>121</v>
          </cell>
          <cell r="J472">
            <v>56</v>
          </cell>
          <cell r="K472">
            <v>0.42</v>
          </cell>
          <cell r="L472">
            <v>50.291741205160683</v>
          </cell>
          <cell r="M472">
            <v>3.1571786265392028</v>
          </cell>
          <cell r="N472">
            <v>3.440322000947543</v>
          </cell>
          <cell r="O472">
            <v>3.2182716267575184</v>
          </cell>
          <cell r="P472">
            <v>2.6743177028490108</v>
          </cell>
          <cell r="Q472">
            <v>3.4263412696173146</v>
          </cell>
          <cell r="R472">
            <v>2.4779409375320247</v>
          </cell>
          <cell r="S472">
            <v>4.8927133714825493</v>
          </cell>
          <cell r="T472">
            <v>2.3130268326697077</v>
          </cell>
          <cell r="U472">
            <v>1.2929583512173242</v>
          </cell>
          <cell r="V472">
            <v>1.0106723390477947</v>
          </cell>
          <cell r="W472">
            <v>0.34218095083919864</v>
          </cell>
          <cell r="X472">
            <v>0.51864519300601064</v>
          </cell>
          <cell r="Y472">
            <v>7.6594532177074566</v>
          </cell>
          <cell r="Z472">
            <v>7.8291047360768511</v>
          </cell>
          <cell r="AA472">
            <v>0.84142851626490145</v>
          </cell>
          <cell r="AB472">
            <v>4.613703122284913</v>
          </cell>
          <cell r="AC472">
            <v>100</v>
          </cell>
          <cell r="AD472">
            <v>0.53448919831699881</v>
          </cell>
        </row>
        <row r="473">
          <cell r="C473" t="str">
            <v>050810</v>
          </cell>
          <cell r="D473" t="str">
            <v>SIERRA</v>
          </cell>
          <cell r="E473" t="str">
            <v>AYACUCHO</v>
          </cell>
          <cell r="F473" t="str">
            <v>PAUCAR DEL SARA SARA</v>
          </cell>
          <cell r="G473" t="str">
            <v>SARA SARA</v>
          </cell>
          <cell r="H473">
            <v>730</v>
          </cell>
          <cell r="I473">
            <v>605</v>
          </cell>
          <cell r="J473">
            <v>125</v>
          </cell>
          <cell r="K473">
            <v>0.42</v>
          </cell>
          <cell r="L473">
            <v>50.291741205160683</v>
          </cell>
          <cell r="M473">
            <v>3.1571786265392028</v>
          </cell>
          <cell r="N473">
            <v>3.440322000947543</v>
          </cell>
          <cell r="O473">
            <v>3.2182716267575184</v>
          </cell>
          <cell r="P473">
            <v>2.6743177028490108</v>
          </cell>
          <cell r="Q473">
            <v>3.4263412696173146</v>
          </cell>
          <cell r="R473">
            <v>2.4779409375320247</v>
          </cell>
          <cell r="S473">
            <v>4.8927133714825493</v>
          </cell>
          <cell r="T473">
            <v>2.3130268326697077</v>
          </cell>
          <cell r="U473">
            <v>1.2929583512173242</v>
          </cell>
          <cell r="V473">
            <v>1.0106723390477947</v>
          </cell>
          <cell r="W473">
            <v>0.34218095083919864</v>
          </cell>
          <cell r="X473">
            <v>0.51864519300601064</v>
          </cell>
          <cell r="Y473">
            <v>7.6594532177074566</v>
          </cell>
          <cell r="Z473">
            <v>7.8291047360768511</v>
          </cell>
          <cell r="AA473">
            <v>0.84142851626490145</v>
          </cell>
          <cell r="AB473">
            <v>4.613703122284913</v>
          </cell>
          <cell r="AC473">
            <v>100</v>
          </cell>
          <cell r="AD473">
            <v>0.53448919831699881</v>
          </cell>
        </row>
        <row r="474">
          <cell r="C474" t="str">
            <v>050901</v>
          </cell>
          <cell r="D474" t="str">
            <v>SIERRA</v>
          </cell>
          <cell r="E474" t="str">
            <v>AYACUCHO</v>
          </cell>
          <cell r="F474" t="str">
            <v>SUCRE</v>
          </cell>
          <cell r="G474" t="str">
            <v>QUEROBAMBA</v>
          </cell>
          <cell r="H474">
            <v>2749</v>
          </cell>
          <cell r="I474">
            <v>1693</v>
          </cell>
          <cell r="J474">
            <v>1056</v>
          </cell>
          <cell r="K474">
            <v>0.25</v>
          </cell>
          <cell r="L474">
            <v>30.7</v>
          </cell>
          <cell r="M474">
            <v>0</v>
          </cell>
          <cell r="N474">
            <v>1</v>
          </cell>
          <cell r="O474">
            <v>1.2</v>
          </cell>
          <cell r="P474">
            <v>6.8</v>
          </cell>
          <cell r="Q474">
            <v>14.8</v>
          </cell>
          <cell r="R474">
            <v>6.5</v>
          </cell>
          <cell r="S474">
            <v>9.3000000000000007</v>
          </cell>
          <cell r="T474">
            <v>0</v>
          </cell>
          <cell r="U474">
            <v>2.1</v>
          </cell>
          <cell r="V474">
            <v>1.3</v>
          </cell>
          <cell r="W474">
            <v>2.7</v>
          </cell>
          <cell r="X474">
            <v>2.1</v>
          </cell>
          <cell r="Y474">
            <v>11.1</v>
          </cell>
          <cell r="Z474">
            <v>8.5</v>
          </cell>
          <cell r="AA474">
            <v>0</v>
          </cell>
          <cell r="AB474">
            <v>1.9</v>
          </cell>
          <cell r="AC474">
            <v>99.999999999999986</v>
          </cell>
          <cell r="AD474">
            <v>0.307</v>
          </cell>
        </row>
        <row r="475">
          <cell r="C475" t="str">
            <v>050902</v>
          </cell>
          <cell r="D475" t="str">
            <v>SIERRA</v>
          </cell>
          <cell r="E475" t="str">
            <v>AYACUCHO</v>
          </cell>
          <cell r="F475" t="str">
            <v>SUCRE</v>
          </cell>
          <cell r="G475" t="str">
            <v>BELEN</v>
          </cell>
          <cell r="H475">
            <v>759</v>
          </cell>
          <cell r="I475">
            <v>601</v>
          </cell>
          <cell r="J475">
            <v>158</v>
          </cell>
          <cell r="K475">
            <v>0.42</v>
          </cell>
          <cell r="L475">
            <v>50.291741205160683</v>
          </cell>
          <cell r="M475">
            <v>3.1571786265392028</v>
          </cell>
          <cell r="N475">
            <v>3.440322000947543</v>
          </cell>
          <cell r="O475">
            <v>3.2182716267575184</v>
          </cell>
          <cell r="P475">
            <v>2.6743177028490108</v>
          </cell>
          <cell r="Q475">
            <v>3.4263412696173146</v>
          </cell>
          <cell r="R475">
            <v>2.4779409375320247</v>
          </cell>
          <cell r="S475">
            <v>4.8927133714825493</v>
          </cell>
          <cell r="T475">
            <v>2.3130268326697077</v>
          </cell>
          <cell r="U475">
            <v>1.2929583512173242</v>
          </cell>
          <cell r="V475">
            <v>1.0106723390477947</v>
          </cell>
          <cell r="W475">
            <v>0.34218095083919864</v>
          </cell>
          <cell r="X475">
            <v>0.51864519300601064</v>
          </cell>
          <cell r="Y475">
            <v>7.6594532177074566</v>
          </cell>
          <cell r="Z475">
            <v>7.8291047360768511</v>
          </cell>
          <cell r="AA475">
            <v>0.84142851626490145</v>
          </cell>
          <cell r="AB475">
            <v>4.613703122284913</v>
          </cell>
          <cell r="AC475">
            <v>100</v>
          </cell>
          <cell r="AD475">
            <v>0.53448919831699881</v>
          </cell>
        </row>
        <row r="476">
          <cell r="C476" t="str">
            <v>050903</v>
          </cell>
          <cell r="D476" t="str">
            <v>SIERRA</v>
          </cell>
          <cell r="E476" t="str">
            <v>AYACUCHO</v>
          </cell>
          <cell r="F476" t="str">
            <v>SUCRE</v>
          </cell>
          <cell r="G476" t="str">
            <v>CHALCOS</v>
          </cell>
          <cell r="H476">
            <v>632</v>
          </cell>
          <cell r="I476">
            <v>222</v>
          </cell>
          <cell r="J476">
            <v>410</v>
          </cell>
          <cell r="K476">
            <v>0.42</v>
          </cell>
          <cell r="L476">
            <v>50.291741205160683</v>
          </cell>
          <cell r="M476">
            <v>3.1571786265392028</v>
          </cell>
          <cell r="N476">
            <v>3.440322000947543</v>
          </cell>
          <cell r="O476">
            <v>3.2182716267575184</v>
          </cell>
          <cell r="P476">
            <v>2.6743177028490108</v>
          </cell>
          <cell r="Q476">
            <v>3.4263412696173146</v>
          </cell>
          <cell r="R476">
            <v>2.4779409375320247</v>
          </cell>
          <cell r="S476">
            <v>4.8927133714825493</v>
          </cell>
          <cell r="T476">
            <v>2.3130268326697077</v>
          </cell>
          <cell r="U476">
            <v>1.2929583512173242</v>
          </cell>
          <cell r="V476">
            <v>1.0106723390477947</v>
          </cell>
          <cell r="W476">
            <v>0.34218095083919864</v>
          </cell>
          <cell r="X476">
            <v>0.51864519300601064</v>
          </cell>
          <cell r="Y476">
            <v>7.6594532177074566</v>
          </cell>
          <cell r="Z476">
            <v>7.8291047360768511</v>
          </cell>
          <cell r="AA476">
            <v>0.84142851626490145</v>
          </cell>
          <cell r="AB476">
            <v>4.613703122284913</v>
          </cell>
          <cell r="AC476">
            <v>100</v>
          </cell>
          <cell r="AD476">
            <v>0.53448919831699881</v>
          </cell>
        </row>
        <row r="477">
          <cell r="C477" t="str">
            <v>050904</v>
          </cell>
          <cell r="D477" t="str">
            <v>SIERRA</v>
          </cell>
          <cell r="E477" t="str">
            <v>AYACUCHO</v>
          </cell>
          <cell r="F477" t="str">
            <v>SUCRE</v>
          </cell>
          <cell r="G477" t="str">
            <v>CHILCAYOC</v>
          </cell>
          <cell r="H477">
            <v>568</v>
          </cell>
          <cell r="I477">
            <v>264</v>
          </cell>
          <cell r="J477">
            <v>304</v>
          </cell>
          <cell r="K477">
            <v>0.42</v>
          </cell>
          <cell r="L477">
            <v>50.291741205160683</v>
          </cell>
          <cell r="M477">
            <v>3.1571786265392028</v>
          </cell>
          <cell r="N477">
            <v>3.440322000947543</v>
          </cell>
          <cell r="O477">
            <v>3.2182716267575184</v>
          </cell>
          <cell r="P477">
            <v>2.6743177028490108</v>
          </cell>
          <cell r="Q477">
            <v>3.4263412696173146</v>
          </cell>
          <cell r="R477">
            <v>2.4779409375320247</v>
          </cell>
          <cell r="S477">
            <v>4.8927133714825493</v>
          </cell>
          <cell r="T477">
            <v>2.3130268326697077</v>
          </cell>
          <cell r="U477">
            <v>1.2929583512173242</v>
          </cell>
          <cell r="V477">
            <v>1.0106723390477947</v>
          </cell>
          <cell r="W477">
            <v>0.34218095083919864</v>
          </cell>
          <cell r="X477">
            <v>0.51864519300601064</v>
          </cell>
          <cell r="Y477">
            <v>7.6594532177074566</v>
          </cell>
          <cell r="Z477">
            <v>7.8291047360768511</v>
          </cell>
          <cell r="AA477">
            <v>0.84142851626490145</v>
          </cell>
          <cell r="AB477">
            <v>4.613703122284913</v>
          </cell>
          <cell r="AC477">
            <v>100</v>
          </cell>
          <cell r="AD477">
            <v>0.53448919831699881</v>
          </cell>
        </row>
        <row r="478">
          <cell r="C478" t="str">
            <v>050905</v>
          </cell>
          <cell r="D478" t="str">
            <v>SIERRA</v>
          </cell>
          <cell r="E478" t="str">
            <v>AYACUCHO</v>
          </cell>
          <cell r="F478" t="str">
            <v>SUCRE</v>
          </cell>
          <cell r="G478" t="str">
            <v>HUACAÑA</v>
          </cell>
          <cell r="H478">
            <v>681</v>
          </cell>
          <cell r="I478">
            <v>419</v>
          </cell>
          <cell r="J478">
            <v>262</v>
          </cell>
          <cell r="K478">
            <v>0.42</v>
          </cell>
          <cell r="L478">
            <v>50.291741205160683</v>
          </cell>
          <cell r="M478">
            <v>3.1571786265392028</v>
          </cell>
          <cell r="N478">
            <v>3.440322000947543</v>
          </cell>
          <cell r="O478">
            <v>3.2182716267575184</v>
          </cell>
          <cell r="P478">
            <v>2.6743177028490108</v>
          </cell>
          <cell r="Q478">
            <v>3.4263412696173146</v>
          </cell>
          <cell r="R478">
            <v>2.4779409375320247</v>
          </cell>
          <cell r="S478">
            <v>4.8927133714825493</v>
          </cell>
          <cell r="T478">
            <v>2.3130268326697077</v>
          </cell>
          <cell r="U478">
            <v>1.2929583512173242</v>
          </cell>
          <cell r="V478">
            <v>1.0106723390477947</v>
          </cell>
          <cell r="W478">
            <v>0.34218095083919864</v>
          </cell>
          <cell r="X478">
            <v>0.51864519300601064</v>
          </cell>
          <cell r="Y478">
            <v>7.6594532177074566</v>
          </cell>
          <cell r="Z478">
            <v>7.8291047360768511</v>
          </cell>
          <cell r="AA478">
            <v>0.84142851626490145</v>
          </cell>
          <cell r="AB478">
            <v>4.613703122284913</v>
          </cell>
          <cell r="AC478">
            <v>100</v>
          </cell>
          <cell r="AD478">
            <v>0.53448919831699881</v>
          </cell>
        </row>
        <row r="479">
          <cell r="C479" t="str">
            <v>050906</v>
          </cell>
          <cell r="D479" t="str">
            <v>SIERRA</v>
          </cell>
          <cell r="E479" t="str">
            <v>AYACUCHO</v>
          </cell>
          <cell r="F479" t="str">
            <v>SUCRE</v>
          </cell>
          <cell r="G479" t="str">
            <v>MORCOLLA</v>
          </cell>
          <cell r="H479">
            <v>1050</v>
          </cell>
          <cell r="I479">
            <v>696</v>
          </cell>
          <cell r="J479">
            <v>354</v>
          </cell>
          <cell r="K479">
            <v>0.42</v>
          </cell>
          <cell r="L479">
            <v>50.291741205160683</v>
          </cell>
          <cell r="M479">
            <v>3.1571786265392028</v>
          </cell>
          <cell r="N479">
            <v>3.440322000947543</v>
          </cell>
          <cell r="O479">
            <v>3.2182716267575184</v>
          </cell>
          <cell r="P479">
            <v>2.6743177028490108</v>
          </cell>
          <cell r="Q479">
            <v>3.4263412696173146</v>
          </cell>
          <cell r="R479">
            <v>2.4779409375320247</v>
          </cell>
          <cell r="S479">
            <v>4.8927133714825493</v>
          </cell>
          <cell r="T479">
            <v>2.3130268326697077</v>
          </cell>
          <cell r="U479">
            <v>1.2929583512173242</v>
          </cell>
          <cell r="V479">
            <v>1.0106723390477947</v>
          </cell>
          <cell r="W479">
            <v>0.34218095083919864</v>
          </cell>
          <cell r="X479">
            <v>0.51864519300601064</v>
          </cell>
          <cell r="Y479">
            <v>7.6594532177074566</v>
          </cell>
          <cell r="Z479">
            <v>7.8291047360768511</v>
          </cell>
          <cell r="AA479">
            <v>0.84142851626490145</v>
          </cell>
          <cell r="AB479">
            <v>4.613703122284913</v>
          </cell>
          <cell r="AC479">
            <v>100</v>
          </cell>
          <cell r="AD479">
            <v>0.53448919831699881</v>
          </cell>
        </row>
        <row r="480">
          <cell r="C480" t="str">
            <v>050907</v>
          </cell>
          <cell r="D480" t="str">
            <v>SIERRA</v>
          </cell>
          <cell r="E480" t="str">
            <v>AYACUCHO</v>
          </cell>
          <cell r="F480" t="str">
            <v>SUCRE</v>
          </cell>
          <cell r="G480" t="str">
            <v>PAICO</v>
          </cell>
          <cell r="H480">
            <v>836</v>
          </cell>
          <cell r="I480">
            <v>769</v>
          </cell>
          <cell r="J480">
            <v>67</v>
          </cell>
          <cell r="K480">
            <v>0.42</v>
          </cell>
          <cell r="L480">
            <v>50.291741205160683</v>
          </cell>
          <cell r="M480">
            <v>3.1571786265392028</v>
          </cell>
          <cell r="N480">
            <v>3.440322000947543</v>
          </cell>
          <cell r="O480">
            <v>3.2182716267575184</v>
          </cell>
          <cell r="P480">
            <v>2.6743177028490108</v>
          </cell>
          <cell r="Q480">
            <v>3.4263412696173146</v>
          </cell>
          <cell r="R480">
            <v>2.4779409375320247</v>
          </cell>
          <cell r="S480">
            <v>4.8927133714825493</v>
          </cell>
          <cell r="T480">
            <v>2.3130268326697077</v>
          </cell>
          <cell r="U480">
            <v>1.2929583512173242</v>
          </cell>
          <cell r="V480">
            <v>1.0106723390477947</v>
          </cell>
          <cell r="W480">
            <v>0.34218095083919864</v>
          </cell>
          <cell r="X480">
            <v>0.51864519300601064</v>
          </cell>
          <cell r="Y480">
            <v>7.6594532177074566</v>
          </cell>
          <cell r="Z480">
            <v>7.8291047360768511</v>
          </cell>
          <cell r="AA480">
            <v>0.84142851626490145</v>
          </cell>
          <cell r="AB480">
            <v>4.613703122284913</v>
          </cell>
          <cell r="AC480">
            <v>100</v>
          </cell>
          <cell r="AD480">
            <v>0.53448919831699881</v>
          </cell>
        </row>
        <row r="481">
          <cell r="C481" t="str">
            <v>050908</v>
          </cell>
          <cell r="D481" t="str">
            <v>SIERRA</v>
          </cell>
          <cell r="E481" t="str">
            <v>AYACUCHO</v>
          </cell>
          <cell r="F481" t="str">
            <v>SUCRE</v>
          </cell>
          <cell r="G481" t="str">
            <v>SAN PEDRO DE LARCAY</v>
          </cell>
          <cell r="H481">
            <v>1031</v>
          </cell>
          <cell r="I481">
            <v>588</v>
          </cell>
          <cell r="J481">
            <v>443</v>
          </cell>
          <cell r="K481">
            <v>0.42</v>
          </cell>
          <cell r="L481">
            <v>50.291741205160683</v>
          </cell>
          <cell r="M481">
            <v>3.1571786265392028</v>
          </cell>
          <cell r="N481">
            <v>3.440322000947543</v>
          </cell>
          <cell r="O481">
            <v>3.2182716267575184</v>
          </cell>
          <cell r="P481">
            <v>2.6743177028490108</v>
          </cell>
          <cell r="Q481">
            <v>3.4263412696173146</v>
          </cell>
          <cell r="R481">
            <v>2.4779409375320247</v>
          </cell>
          <cell r="S481">
            <v>4.8927133714825493</v>
          </cell>
          <cell r="T481">
            <v>2.3130268326697077</v>
          </cell>
          <cell r="U481">
            <v>1.2929583512173242</v>
          </cell>
          <cell r="V481">
            <v>1.0106723390477947</v>
          </cell>
          <cell r="W481">
            <v>0.34218095083919864</v>
          </cell>
          <cell r="X481">
            <v>0.51864519300601064</v>
          </cell>
          <cell r="Y481">
            <v>7.6594532177074566</v>
          </cell>
          <cell r="Z481">
            <v>7.8291047360768511</v>
          </cell>
          <cell r="AA481">
            <v>0.84142851626490145</v>
          </cell>
          <cell r="AB481">
            <v>4.613703122284913</v>
          </cell>
          <cell r="AC481">
            <v>100</v>
          </cell>
          <cell r="AD481">
            <v>0.53448919831699881</v>
          </cell>
        </row>
        <row r="482">
          <cell r="C482" t="str">
            <v>050909</v>
          </cell>
          <cell r="D482" t="str">
            <v>SIERRA</v>
          </cell>
          <cell r="E482" t="str">
            <v>AYACUCHO</v>
          </cell>
          <cell r="F482" t="str">
            <v>SUCRE</v>
          </cell>
          <cell r="G482" t="str">
            <v>SAN SALVADOR DE QUIJE</v>
          </cell>
          <cell r="H482">
            <v>1651</v>
          </cell>
          <cell r="I482">
            <v>367</v>
          </cell>
          <cell r="J482">
            <v>1284</v>
          </cell>
          <cell r="K482">
            <v>0.42</v>
          </cell>
          <cell r="L482">
            <v>50.291741205160683</v>
          </cell>
          <cell r="M482">
            <v>3.1571786265392028</v>
          </cell>
          <cell r="N482">
            <v>3.440322000947543</v>
          </cell>
          <cell r="O482">
            <v>3.2182716267575184</v>
          </cell>
          <cell r="P482">
            <v>2.6743177028490108</v>
          </cell>
          <cell r="Q482">
            <v>3.4263412696173146</v>
          </cell>
          <cell r="R482">
            <v>2.4779409375320247</v>
          </cell>
          <cell r="S482">
            <v>4.8927133714825493</v>
          </cell>
          <cell r="T482">
            <v>2.3130268326697077</v>
          </cell>
          <cell r="U482">
            <v>1.2929583512173242</v>
          </cell>
          <cell r="V482">
            <v>1.0106723390477947</v>
          </cell>
          <cell r="W482">
            <v>0.34218095083919864</v>
          </cell>
          <cell r="X482">
            <v>0.51864519300601064</v>
          </cell>
          <cell r="Y482">
            <v>7.6594532177074566</v>
          </cell>
          <cell r="Z482">
            <v>7.8291047360768511</v>
          </cell>
          <cell r="AA482">
            <v>0.84142851626490145</v>
          </cell>
          <cell r="AB482">
            <v>4.613703122284913</v>
          </cell>
          <cell r="AC482">
            <v>100</v>
          </cell>
          <cell r="AD482">
            <v>0.53448919831699881</v>
          </cell>
        </row>
        <row r="483">
          <cell r="C483" t="str">
            <v>050910</v>
          </cell>
          <cell r="D483" t="str">
            <v>SIERRA</v>
          </cell>
          <cell r="E483" t="str">
            <v>AYACUCHO</v>
          </cell>
          <cell r="F483" t="str">
            <v>SUCRE</v>
          </cell>
          <cell r="G483" t="str">
            <v>SANTIAGO DE PAUCARAY</v>
          </cell>
          <cell r="H483">
            <v>732</v>
          </cell>
          <cell r="I483">
            <v>556</v>
          </cell>
          <cell r="J483">
            <v>176</v>
          </cell>
          <cell r="K483">
            <v>0.42</v>
          </cell>
          <cell r="L483">
            <v>50.291741205160683</v>
          </cell>
          <cell r="M483">
            <v>3.1571786265392028</v>
          </cell>
          <cell r="N483">
            <v>3.440322000947543</v>
          </cell>
          <cell r="O483">
            <v>3.2182716267575184</v>
          </cell>
          <cell r="P483">
            <v>2.6743177028490108</v>
          </cell>
          <cell r="Q483">
            <v>3.4263412696173146</v>
          </cell>
          <cell r="R483">
            <v>2.4779409375320247</v>
          </cell>
          <cell r="S483">
            <v>4.8927133714825493</v>
          </cell>
          <cell r="T483">
            <v>2.3130268326697077</v>
          </cell>
          <cell r="U483">
            <v>1.2929583512173242</v>
          </cell>
          <cell r="V483">
            <v>1.0106723390477947</v>
          </cell>
          <cell r="W483">
            <v>0.34218095083919864</v>
          </cell>
          <cell r="X483">
            <v>0.51864519300601064</v>
          </cell>
          <cell r="Y483">
            <v>7.6594532177074566</v>
          </cell>
          <cell r="Z483">
            <v>7.8291047360768511</v>
          </cell>
          <cell r="AA483">
            <v>0.84142851626490145</v>
          </cell>
          <cell r="AB483">
            <v>4.613703122284913</v>
          </cell>
          <cell r="AC483">
            <v>100</v>
          </cell>
          <cell r="AD483">
            <v>0.53448919831699881</v>
          </cell>
        </row>
        <row r="484">
          <cell r="C484" t="str">
            <v>050911</v>
          </cell>
          <cell r="D484" t="str">
            <v>SIERRA</v>
          </cell>
          <cell r="E484" t="str">
            <v>AYACUCHO</v>
          </cell>
          <cell r="F484" t="str">
            <v>SUCRE</v>
          </cell>
          <cell r="G484" t="str">
            <v>SORAS</v>
          </cell>
          <cell r="H484">
            <v>1304</v>
          </cell>
          <cell r="I484">
            <v>1119</v>
          </cell>
          <cell r="J484">
            <v>185</v>
          </cell>
          <cell r="K484">
            <v>0.42</v>
          </cell>
          <cell r="L484">
            <v>50.291741205160683</v>
          </cell>
          <cell r="M484">
            <v>3.1571786265392028</v>
          </cell>
          <cell r="N484">
            <v>3.440322000947543</v>
          </cell>
          <cell r="O484">
            <v>3.2182716267575184</v>
          </cell>
          <cell r="P484">
            <v>2.6743177028490108</v>
          </cell>
          <cell r="Q484">
            <v>3.4263412696173146</v>
          </cell>
          <cell r="R484">
            <v>2.4779409375320247</v>
          </cell>
          <cell r="S484">
            <v>4.8927133714825493</v>
          </cell>
          <cell r="T484">
            <v>2.3130268326697077</v>
          </cell>
          <cell r="U484">
            <v>1.2929583512173242</v>
          </cell>
          <cell r="V484">
            <v>1.0106723390477947</v>
          </cell>
          <cell r="W484">
            <v>0.34218095083919864</v>
          </cell>
          <cell r="X484">
            <v>0.51864519300601064</v>
          </cell>
          <cell r="Y484">
            <v>7.6594532177074566</v>
          </cell>
          <cell r="Z484">
            <v>7.8291047360768511</v>
          </cell>
          <cell r="AA484">
            <v>0.84142851626490145</v>
          </cell>
          <cell r="AB484">
            <v>4.613703122284913</v>
          </cell>
          <cell r="AC484">
            <v>100</v>
          </cell>
          <cell r="AD484">
            <v>0.53448919831699881</v>
          </cell>
        </row>
        <row r="485">
          <cell r="C485" t="str">
            <v>051001</v>
          </cell>
          <cell r="D485" t="str">
            <v>SIERRA</v>
          </cell>
          <cell r="E485" t="str">
            <v>AYACUCHO</v>
          </cell>
          <cell r="F485" t="str">
            <v>VICTOR FAJARDO</v>
          </cell>
          <cell r="G485" t="str">
            <v>HUANCAPI</v>
          </cell>
          <cell r="H485">
            <v>1981</v>
          </cell>
          <cell r="I485">
            <v>1773</v>
          </cell>
          <cell r="J485">
            <v>208</v>
          </cell>
          <cell r="K485">
            <v>0.32</v>
          </cell>
          <cell r="L485">
            <v>55.4</v>
          </cell>
          <cell r="M485">
            <v>1.81</v>
          </cell>
          <cell r="N485">
            <v>1.74</v>
          </cell>
          <cell r="O485">
            <v>2.44</v>
          </cell>
          <cell r="P485">
            <v>2.7</v>
          </cell>
          <cell r="Q485">
            <v>3.26</v>
          </cell>
          <cell r="R485">
            <v>2.61</v>
          </cell>
          <cell r="S485">
            <v>4.26</v>
          </cell>
          <cell r="T485">
            <v>1.26</v>
          </cell>
          <cell r="U485">
            <v>2.97</v>
          </cell>
          <cell r="V485">
            <v>1.32</v>
          </cell>
          <cell r="W485">
            <v>1.4</v>
          </cell>
          <cell r="X485">
            <v>0.44</v>
          </cell>
          <cell r="Y485">
            <v>1.35</v>
          </cell>
          <cell r="Z485">
            <v>10.09</v>
          </cell>
          <cell r="AA485">
            <v>0.36</v>
          </cell>
          <cell r="AB485">
            <v>6.59</v>
          </cell>
          <cell r="AC485">
            <v>100.00000000000001</v>
          </cell>
          <cell r="AD485">
            <v>0.57210000000000005</v>
          </cell>
        </row>
        <row r="486">
          <cell r="C486" t="str">
            <v>051002</v>
          </cell>
          <cell r="D486" t="str">
            <v>SIERRA</v>
          </cell>
          <cell r="E486" t="str">
            <v>AYACUCHO</v>
          </cell>
          <cell r="F486" t="str">
            <v>VICTOR FAJARDO</v>
          </cell>
          <cell r="G486" t="str">
            <v>ALCAMENCA</v>
          </cell>
          <cell r="H486">
            <v>2409</v>
          </cell>
          <cell r="I486">
            <v>1869</v>
          </cell>
          <cell r="J486">
            <v>540</v>
          </cell>
          <cell r="K486">
            <v>0.33</v>
          </cell>
          <cell r="L486">
            <v>50.89</v>
          </cell>
          <cell r="M486">
            <v>0.78</v>
          </cell>
          <cell r="N486">
            <v>2.79</v>
          </cell>
          <cell r="O486">
            <v>2.33</v>
          </cell>
          <cell r="P486">
            <v>0.5</v>
          </cell>
          <cell r="Q486">
            <v>4.4800000000000004</v>
          </cell>
          <cell r="R486">
            <v>1.89</v>
          </cell>
          <cell r="S486">
            <v>3.94</v>
          </cell>
          <cell r="T486">
            <v>6.6</v>
          </cell>
          <cell r="U486">
            <v>2.97</v>
          </cell>
          <cell r="V486">
            <v>0.69</v>
          </cell>
          <cell r="W486">
            <v>1.97</v>
          </cell>
          <cell r="X486">
            <v>0.91</v>
          </cell>
          <cell r="Y486">
            <v>0.7</v>
          </cell>
          <cell r="Z486">
            <v>15.41</v>
          </cell>
          <cell r="AA486">
            <v>0.04</v>
          </cell>
          <cell r="AB486">
            <v>3.11</v>
          </cell>
          <cell r="AC486">
            <v>99.999999999999986</v>
          </cell>
          <cell r="AD486">
            <v>0.51670000000000005</v>
          </cell>
        </row>
        <row r="487">
          <cell r="C487" t="str">
            <v>051003</v>
          </cell>
          <cell r="D487" t="str">
            <v>SIERRA</v>
          </cell>
          <cell r="E487" t="str">
            <v>AYACUCHO</v>
          </cell>
          <cell r="F487" t="str">
            <v>VICTOR FAJARDO</v>
          </cell>
          <cell r="G487" t="str">
            <v>APONGO</v>
          </cell>
          <cell r="H487">
            <v>1404</v>
          </cell>
          <cell r="I487">
            <v>1004</v>
          </cell>
          <cell r="J487">
            <v>400</v>
          </cell>
          <cell r="K487">
            <v>0.42</v>
          </cell>
          <cell r="L487">
            <v>50.291741205160683</v>
          </cell>
          <cell r="M487">
            <v>3.1571786265392028</v>
          </cell>
          <cell r="N487">
            <v>3.440322000947543</v>
          </cell>
          <cell r="O487">
            <v>3.2182716267575184</v>
          </cell>
          <cell r="P487">
            <v>2.6743177028490108</v>
          </cell>
          <cell r="Q487">
            <v>3.4263412696173146</v>
          </cell>
          <cell r="R487">
            <v>2.4779409375320247</v>
          </cell>
          <cell r="S487">
            <v>4.8927133714825493</v>
          </cell>
          <cell r="T487">
            <v>2.3130268326697077</v>
          </cell>
          <cell r="U487">
            <v>1.2929583512173242</v>
          </cell>
          <cell r="V487">
            <v>1.0106723390477947</v>
          </cell>
          <cell r="W487">
            <v>0.34218095083919864</v>
          </cell>
          <cell r="X487">
            <v>0.51864519300601064</v>
          </cell>
          <cell r="Y487">
            <v>7.6594532177074566</v>
          </cell>
          <cell r="Z487">
            <v>7.8291047360768511</v>
          </cell>
          <cell r="AA487">
            <v>0.84142851626490145</v>
          </cell>
          <cell r="AB487">
            <v>4.613703122284913</v>
          </cell>
          <cell r="AC487">
            <v>100</v>
          </cell>
          <cell r="AD487">
            <v>0.53448919831699881</v>
          </cell>
        </row>
        <row r="488">
          <cell r="C488" t="str">
            <v>051004</v>
          </cell>
          <cell r="D488" t="str">
            <v>SIERRA</v>
          </cell>
          <cell r="E488" t="str">
            <v>AYACUCHO</v>
          </cell>
          <cell r="F488" t="str">
            <v>VICTOR FAJARDO</v>
          </cell>
          <cell r="G488" t="str">
            <v>ASQUIPATA</v>
          </cell>
          <cell r="H488">
            <v>443</v>
          </cell>
          <cell r="I488">
            <v>162</v>
          </cell>
          <cell r="J488">
            <v>281</v>
          </cell>
          <cell r="K488">
            <v>0.42</v>
          </cell>
          <cell r="L488">
            <v>50.291741205160683</v>
          </cell>
          <cell r="M488">
            <v>3.1571786265392028</v>
          </cell>
          <cell r="N488">
            <v>3.440322000947543</v>
          </cell>
          <cell r="O488">
            <v>3.2182716267575184</v>
          </cell>
          <cell r="P488">
            <v>2.6743177028490108</v>
          </cell>
          <cell r="Q488">
            <v>3.4263412696173146</v>
          </cell>
          <cell r="R488">
            <v>2.4779409375320247</v>
          </cell>
          <cell r="S488">
            <v>4.8927133714825493</v>
          </cell>
          <cell r="T488">
            <v>2.3130268326697077</v>
          </cell>
          <cell r="U488">
            <v>1.2929583512173242</v>
          </cell>
          <cell r="V488">
            <v>1.0106723390477947</v>
          </cell>
          <cell r="W488">
            <v>0.34218095083919864</v>
          </cell>
          <cell r="X488">
            <v>0.51864519300601064</v>
          </cell>
          <cell r="Y488">
            <v>7.6594532177074566</v>
          </cell>
          <cell r="Z488">
            <v>7.8291047360768511</v>
          </cell>
          <cell r="AA488">
            <v>0.84142851626490145</v>
          </cell>
          <cell r="AB488">
            <v>4.613703122284913</v>
          </cell>
          <cell r="AC488">
            <v>100</v>
          </cell>
          <cell r="AD488">
            <v>0.53448919831699881</v>
          </cell>
        </row>
        <row r="489">
          <cell r="C489" t="str">
            <v>051005</v>
          </cell>
          <cell r="D489" t="str">
            <v>SIERRA</v>
          </cell>
          <cell r="E489" t="str">
            <v>AYACUCHO</v>
          </cell>
          <cell r="F489" t="str">
            <v>VICTOR FAJARDO</v>
          </cell>
          <cell r="G489" t="str">
            <v>CANARIA</v>
          </cell>
          <cell r="H489">
            <v>4006</v>
          </cell>
          <cell r="I489">
            <v>3390</v>
          </cell>
          <cell r="J489">
            <v>616</v>
          </cell>
          <cell r="K489">
            <v>0.34499999999999997</v>
          </cell>
          <cell r="L489">
            <v>40.049999999999997</v>
          </cell>
          <cell r="M489">
            <v>2.98</v>
          </cell>
          <cell r="N489">
            <v>0.99</v>
          </cell>
          <cell r="O489">
            <v>1.45</v>
          </cell>
          <cell r="P489">
            <v>2.94</v>
          </cell>
          <cell r="Q489">
            <v>2.94</v>
          </cell>
          <cell r="R489">
            <v>2.74</v>
          </cell>
          <cell r="S489">
            <v>3.63</v>
          </cell>
          <cell r="T489">
            <v>0.53</v>
          </cell>
          <cell r="U489">
            <v>0.56000000000000005</v>
          </cell>
          <cell r="V489">
            <v>2.04</v>
          </cell>
          <cell r="W489">
            <v>0.25</v>
          </cell>
          <cell r="X489">
            <v>0.23</v>
          </cell>
          <cell r="Y489">
            <v>10.220000000000001</v>
          </cell>
          <cell r="Z489">
            <v>15.02</v>
          </cell>
          <cell r="AA489">
            <v>0.6</v>
          </cell>
          <cell r="AB489">
            <v>12.83</v>
          </cell>
          <cell r="AC489">
            <v>99.999999999999986</v>
          </cell>
          <cell r="AD489">
            <v>0.43029999999999996</v>
          </cell>
        </row>
        <row r="490">
          <cell r="C490" t="str">
            <v>051006</v>
          </cell>
          <cell r="D490" t="str">
            <v>SIERRA</v>
          </cell>
          <cell r="E490" t="str">
            <v>AYACUCHO</v>
          </cell>
          <cell r="F490" t="str">
            <v>VICTOR FAJARDO</v>
          </cell>
          <cell r="G490" t="str">
            <v>CAYARA</v>
          </cell>
          <cell r="H490">
            <v>1178</v>
          </cell>
          <cell r="I490">
            <v>811</v>
          </cell>
          <cell r="J490">
            <v>367</v>
          </cell>
          <cell r="K490">
            <v>0.37</v>
          </cell>
          <cell r="L490">
            <v>67.08</v>
          </cell>
          <cell r="M490">
            <v>1.74</v>
          </cell>
          <cell r="N490">
            <v>2.06</v>
          </cell>
          <cell r="O490">
            <v>2.66</v>
          </cell>
          <cell r="P490">
            <v>1.29</v>
          </cell>
          <cell r="Q490">
            <v>1.88</v>
          </cell>
          <cell r="R490">
            <v>2.75</v>
          </cell>
          <cell r="S490">
            <v>5.15</v>
          </cell>
          <cell r="T490">
            <v>0.93</v>
          </cell>
          <cell r="U490">
            <v>0.84</v>
          </cell>
          <cell r="V490">
            <v>0.66</v>
          </cell>
          <cell r="W490">
            <v>0.39</v>
          </cell>
          <cell r="X490">
            <v>0.35</v>
          </cell>
          <cell r="Y490">
            <v>3.44</v>
          </cell>
          <cell r="Z490">
            <v>2.75</v>
          </cell>
          <cell r="AA490">
            <v>0.39</v>
          </cell>
          <cell r="AB490">
            <v>5.64</v>
          </cell>
          <cell r="AC490">
            <v>100</v>
          </cell>
          <cell r="AD490">
            <v>0.68819999999999992</v>
          </cell>
        </row>
        <row r="491">
          <cell r="C491" t="str">
            <v>051007</v>
          </cell>
          <cell r="D491" t="str">
            <v>SIERRA</v>
          </cell>
          <cell r="E491" t="str">
            <v>AYACUCHO</v>
          </cell>
          <cell r="F491" t="str">
            <v>VICTOR FAJARDO</v>
          </cell>
          <cell r="G491" t="str">
            <v>COLCA</v>
          </cell>
          <cell r="H491">
            <v>1040</v>
          </cell>
          <cell r="I491">
            <v>609</v>
          </cell>
          <cell r="J491">
            <v>431</v>
          </cell>
          <cell r="K491">
            <v>0.42</v>
          </cell>
          <cell r="L491">
            <v>50.291741205160683</v>
          </cell>
          <cell r="M491">
            <v>3.1571786265392028</v>
          </cell>
          <cell r="N491">
            <v>3.440322000947543</v>
          </cell>
          <cell r="O491">
            <v>3.2182716267575184</v>
          </cell>
          <cell r="P491">
            <v>2.6743177028490108</v>
          </cell>
          <cell r="Q491">
            <v>3.4263412696173146</v>
          </cell>
          <cell r="R491">
            <v>2.4779409375320247</v>
          </cell>
          <cell r="S491">
            <v>4.8927133714825493</v>
          </cell>
          <cell r="T491">
            <v>2.3130268326697077</v>
          </cell>
          <cell r="U491">
            <v>1.2929583512173242</v>
          </cell>
          <cell r="V491">
            <v>1.0106723390477947</v>
          </cell>
          <cell r="W491">
            <v>0.34218095083919864</v>
          </cell>
          <cell r="X491">
            <v>0.51864519300601064</v>
          </cell>
          <cell r="Y491">
            <v>7.6594532177074566</v>
          </cell>
          <cell r="Z491">
            <v>7.8291047360768511</v>
          </cell>
          <cell r="AA491">
            <v>0.84142851626490145</v>
          </cell>
          <cell r="AB491">
            <v>4.613703122284913</v>
          </cell>
          <cell r="AC491">
            <v>100</v>
          </cell>
          <cell r="AD491">
            <v>0.53448919831699881</v>
          </cell>
        </row>
        <row r="492">
          <cell r="C492" t="str">
            <v>051008</v>
          </cell>
          <cell r="D492" t="str">
            <v>SIERRA</v>
          </cell>
          <cell r="E492" t="str">
            <v>AYACUCHO</v>
          </cell>
          <cell r="F492" t="str">
            <v>VICTOR FAJARDO</v>
          </cell>
          <cell r="G492" t="str">
            <v>HUAMANQUIQUIA</v>
          </cell>
          <cell r="H492">
            <v>1245</v>
          </cell>
          <cell r="I492">
            <v>508</v>
          </cell>
          <cell r="J492">
            <v>737</v>
          </cell>
          <cell r="K492">
            <v>0.42</v>
          </cell>
          <cell r="L492">
            <v>50.291741205160683</v>
          </cell>
          <cell r="M492">
            <v>3.1571786265392028</v>
          </cell>
          <cell r="N492">
            <v>3.440322000947543</v>
          </cell>
          <cell r="O492">
            <v>3.2182716267575184</v>
          </cell>
          <cell r="P492">
            <v>2.6743177028490108</v>
          </cell>
          <cell r="Q492">
            <v>3.4263412696173146</v>
          </cell>
          <cell r="R492">
            <v>2.4779409375320247</v>
          </cell>
          <cell r="S492">
            <v>4.8927133714825493</v>
          </cell>
          <cell r="T492">
            <v>2.3130268326697077</v>
          </cell>
          <cell r="U492">
            <v>1.2929583512173242</v>
          </cell>
          <cell r="V492">
            <v>1.0106723390477947</v>
          </cell>
          <cell r="W492">
            <v>0.34218095083919864</v>
          </cell>
          <cell r="X492">
            <v>0.51864519300601064</v>
          </cell>
          <cell r="Y492">
            <v>7.6594532177074566</v>
          </cell>
          <cell r="Z492">
            <v>7.8291047360768511</v>
          </cell>
          <cell r="AA492">
            <v>0.84142851626490145</v>
          </cell>
          <cell r="AB492">
            <v>4.613703122284913</v>
          </cell>
          <cell r="AC492">
            <v>100</v>
          </cell>
          <cell r="AD492">
            <v>0.53448919831699881</v>
          </cell>
        </row>
        <row r="493">
          <cell r="C493" t="str">
            <v>051009</v>
          </cell>
          <cell r="D493" t="str">
            <v>SIERRA</v>
          </cell>
          <cell r="E493" t="str">
            <v>AYACUCHO</v>
          </cell>
          <cell r="F493" t="str">
            <v>VICTOR FAJARDO</v>
          </cell>
          <cell r="G493" t="str">
            <v>HUANCARAYLLA</v>
          </cell>
          <cell r="H493">
            <v>1136</v>
          </cell>
          <cell r="I493">
            <v>1089</v>
          </cell>
          <cell r="J493">
            <v>47</v>
          </cell>
          <cell r="K493">
            <v>0.36</v>
          </cell>
          <cell r="L493">
            <v>51.25</v>
          </cell>
          <cell r="M493">
            <v>4.12</v>
          </cell>
          <cell r="N493">
            <v>2.36</v>
          </cell>
          <cell r="O493">
            <v>2.7</v>
          </cell>
          <cell r="P493">
            <v>3.24</v>
          </cell>
          <cell r="Q493">
            <v>3.51</v>
          </cell>
          <cell r="R493">
            <v>3.04</v>
          </cell>
          <cell r="S493">
            <v>3.24</v>
          </cell>
          <cell r="T493">
            <v>1.69</v>
          </cell>
          <cell r="U493">
            <v>2.2999999999999998</v>
          </cell>
          <cell r="V493">
            <v>1.89</v>
          </cell>
          <cell r="W493">
            <v>0.41</v>
          </cell>
          <cell r="X493">
            <v>0.06</v>
          </cell>
          <cell r="Y493">
            <v>3.78</v>
          </cell>
          <cell r="Z493">
            <v>14.99</v>
          </cell>
          <cell r="AA493">
            <v>0.81</v>
          </cell>
          <cell r="AB493">
            <v>0.61</v>
          </cell>
          <cell r="AC493">
            <v>100</v>
          </cell>
          <cell r="AD493">
            <v>0.55369999999999997</v>
          </cell>
        </row>
        <row r="494">
          <cell r="C494" t="str">
            <v>051010</v>
          </cell>
          <cell r="D494" t="str">
            <v>SIERRA</v>
          </cell>
          <cell r="E494" t="str">
            <v>AYACUCHO</v>
          </cell>
          <cell r="F494" t="str">
            <v>VICTOR FAJARDO</v>
          </cell>
          <cell r="G494" t="str">
            <v>HUAYA</v>
          </cell>
          <cell r="H494">
            <v>3245</v>
          </cell>
          <cell r="I494">
            <v>2990</v>
          </cell>
          <cell r="J494">
            <v>255</v>
          </cell>
          <cell r="K494">
            <v>0.25</v>
          </cell>
          <cell r="L494">
            <v>50.291741205160683</v>
          </cell>
          <cell r="M494">
            <v>3.1571786265392028</v>
          </cell>
          <cell r="N494">
            <v>3.440322000947543</v>
          </cell>
          <cell r="O494">
            <v>3.2182716267575184</v>
          </cell>
          <cell r="P494">
            <v>2.6743177028490108</v>
          </cell>
          <cell r="Q494">
            <v>3.4263412696173146</v>
          </cell>
          <cell r="R494">
            <v>2.4779409375320247</v>
          </cell>
          <cell r="S494">
            <v>4.8927133714825493</v>
          </cell>
          <cell r="T494">
            <v>2.3130268326697077</v>
          </cell>
          <cell r="U494">
            <v>1.2929583512173242</v>
          </cell>
          <cell r="V494">
            <v>1.0106723390477947</v>
          </cell>
          <cell r="W494">
            <v>0.34218095083919864</v>
          </cell>
          <cell r="X494">
            <v>0.51864519300601064</v>
          </cell>
          <cell r="Y494">
            <v>7.6594532177074566</v>
          </cell>
          <cell r="Z494">
            <v>7.8291047360768511</v>
          </cell>
          <cell r="AA494">
            <v>0.84142851626490145</v>
          </cell>
          <cell r="AB494">
            <v>4.613703122284913</v>
          </cell>
          <cell r="AC494">
            <v>100</v>
          </cell>
          <cell r="AD494">
            <v>0.53448919831699881</v>
          </cell>
        </row>
        <row r="495">
          <cell r="C495" t="str">
            <v>051011</v>
          </cell>
          <cell r="D495" t="str">
            <v>SIERRA</v>
          </cell>
          <cell r="E495" t="str">
            <v>AYACUCHO</v>
          </cell>
          <cell r="F495" t="str">
            <v>VICTOR FAJARDO</v>
          </cell>
          <cell r="G495" t="str">
            <v>SARHUA</v>
          </cell>
          <cell r="H495">
            <v>2756</v>
          </cell>
          <cell r="I495">
            <v>2368</v>
          </cell>
          <cell r="J495">
            <v>388</v>
          </cell>
          <cell r="K495">
            <v>0.34</v>
          </cell>
          <cell r="L495">
            <v>50.291741205160683</v>
          </cell>
          <cell r="M495">
            <v>3.1571786265392028</v>
          </cell>
          <cell r="N495">
            <v>3.440322000947543</v>
          </cell>
          <cell r="O495">
            <v>3.2182716267575184</v>
          </cell>
          <cell r="P495">
            <v>2.6743177028490108</v>
          </cell>
          <cell r="Q495">
            <v>3.4263412696173146</v>
          </cell>
          <cell r="R495">
            <v>2.4779409375320247</v>
          </cell>
          <cell r="S495">
            <v>4.8927133714825493</v>
          </cell>
          <cell r="T495">
            <v>2.3130268326697077</v>
          </cell>
          <cell r="U495">
            <v>1.2929583512173242</v>
          </cell>
          <cell r="V495">
            <v>1.0106723390477947</v>
          </cell>
          <cell r="W495">
            <v>0.34218095083919864</v>
          </cell>
          <cell r="X495">
            <v>0.51864519300601064</v>
          </cell>
          <cell r="Y495">
            <v>7.6594532177074566</v>
          </cell>
          <cell r="Z495">
            <v>7.8291047360768511</v>
          </cell>
          <cell r="AA495">
            <v>0.84142851626490145</v>
          </cell>
          <cell r="AB495">
            <v>4.613703122284913</v>
          </cell>
          <cell r="AC495">
            <v>100</v>
          </cell>
          <cell r="AD495">
            <v>0.53448919831699881</v>
          </cell>
        </row>
        <row r="496">
          <cell r="C496" t="str">
            <v>051012</v>
          </cell>
          <cell r="D496" t="str">
            <v>SIERRA</v>
          </cell>
          <cell r="E496" t="str">
            <v>AYACUCHO</v>
          </cell>
          <cell r="F496" t="str">
            <v>VICTOR FAJARDO</v>
          </cell>
          <cell r="G496" t="str">
            <v>VILCANCHOS</v>
          </cell>
          <cell r="H496">
            <v>2689</v>
          </cell>
          <cell r="I496">
            <v>862</v>
          </cell>
          <cell r="J496">
            <v>1827</v>
          </cell>
          <cell r="K496">
            <v>0.42</v>
          </cell>
          <cell r="L496">
            <v>50.291741205160683</v>
          </cell>
          <cell r="M496">
            <v>3.1571786265392028</v>
          </cell>
          <cell r="N496">
            <v>3.440322000947543</v>
          </cell>
          <cell r="O496">
            <v>3.2182716267575184</v>
          </cell>
          <cell r="P496">
            <v>2.6743177028490108</v>
          </cell>
          <cell r="Q496">
            <v>3.4263412696173146</v>
          </cell>
          <cell r="R496">
            <v>2.4779409375320247</v>
          </cell>
          <cell r="S496">
            <v>4.8927133714825493</v>
          </cell>
          <cell r="T496">
            <v>2.3130268326697077</v>
          </cell>
          <cell r="U496">
            <v>1.2929583512173242</v>
          </cell>
          <cell r="V496">
            <v>1.0106723390477947</v>
          </cell>
          <cell r="W496">
            <v>0.34218095083919864</v>
          </cell>
          <cell r="X496">
            <v>0.51864519300601064</v>
          </cell>
          <cell r="Y496">
            <v>7.6594532177074566</v>
          </cell>
          <cell r="Z496">
            <v>7.8291047360768511</v>
          </cell>
          <cell r="AA496">
            <v>0.84142851626490145</v>
          </cell>
          <cell r="AB496">
            <v>4.613703122284913</v>
          </cell>
          <cell r="AC496">
            <v>100</v>
          </cell>
          <cell r="AD496">
            <v>0.53448919831699881</v>
          </cell>
        </row>
        <row r="497">
          <cell r="C497" t="str">
            <v>051101</v>
          </cell>
          <cell r="D497" t="str">
            <v>SIERRA</v>
          </cell>
          <cell r="E497" t="str">
            <v>AYACUCHO</v>
          </cell>
          <cell r="F497" t="str">
            <v>VILCAS HUAMAN</v>
          </cell>
          <cell r="G497" t="str">
            <v>VILCAS HUAMAN</v>
          </cell>
          <cell r="H497">
            <v>8414</v>
          </cell>
          <cell r="I497">
            <v>2968</v>
          </cell>
          <cell r="J497">
            <v>5446</v>
          </cell>
          <cell r="K497">
            <v>0.42</v>
          </cell>
          <cell r="L497">
            <v>46.69</v>
          </cell>
          <cell r="M497">
            <v>2.0099999999999998</v>
          </cell>
          <cell r="N497">
            <v>2.59</v>
          </cell>
          <cell r="O497">
            <v>2.54</v>
          </cell>
          <cell r="P497">
            <v>1.26</v>
          </cell>
          <cell r="Q497">
            <v>2.61</v>
          </cell>
          <cell r="R497">
            <v>1.87</v>
          </cell>
          <cell r="S497">
            <v>8.2200000000000006</v>
          </cell>
          <cell r="T497">
            <v>0.7</v>
          </cell>
          <cell r="U497">
            <v>1.4</v>
          </cell>
          <cell r="V497">
            <v>1.07</v>
          </cell>
          <cell r="W497">
            <v>0.7</v>
          </cell>
          <cell r="X497">
            <v>0.63</v>
          </cell>
          <cell r="Y497">
            <v>3.5</v>
          </cell>
          <cell r="Z497">
            <v>19.37</v>
          </cell>
          <cell r="AA497">
            <v>0.51</v>
          </cell>
          <cell r="AB497">
            <v>4.33</v>
          </cell>
          <cell r="AC497">
            <v>100</v>
          </cell>
          <cell r="AD497">
            <v>0.48699999999999993</v>
          </cell>
        </row>
        <row r="498">
          <cell r="C498" t="str">
            <v>051102</v>
          </cell>
          <cell r="D498" t="str">
            <v>SIERRA</v>
          </cell>
          <cell r="E498" t="str">
            <v>AYACUCHO</v>
          </cell>
          <cell r="F498" t="str">
            <v>VILCAS HUAMAN</v>
          </cell>
          <cell r="G498" t="str">
            <v>ACCOMARCA</v>
          </cell>
          <cell r="H498">
            <v>955</v>
          </cell>
          <cell r="I498">
            <v>732</v>
          </cell>
          <cell r="J498">
            <v>223</v>
          </cell>
          <cell r="K498">
            <v>0.42</v>
          </cell>
          <cell r="L498">
            <v>50.291741205160683</v>
          </cell>
          <cell r="M498">
            <v>3.1571786265392028</v>
          </cell>
          <cell r="N498">
            <v>3.440322000947543</v>
          </cell>
          <cell r="O498">
            <v>3.2182716267575184</v>
          </cell>
          <cell r="P498">
            <v>2.6743177028490108</v>
          </cell>
          <cell r="Q498">
            <v>3.4263412696173146</v>
          </cell>
          <cell r="R498">
            <v>2.4779409375320247</v>
          </cell>
          <cell r="S498">
            <v>4.8927133714825493</v>
          </cell>
          <cell r="T498">
            <v>2.3130268326697077</v>
          </cell>
          <cell r="U498">
            <v>1.2929583512173242</v>
          </cell>
          <cell r="V498">
            <v>1.0106723390477947</v>
          </cell>
          <cell r="W498">
            <v>0.34218095083919864</v>
          </cell>
          <cell r="X498">
            <v>0.51864519300601064</v>
          </cell>
          <cell r="Y498">
            <v>7.6594532177074566</v>
          </cell>
          <cell r="Z498">
            <v>7.8291047360768511</v>
          </cell>
          <cell r="AA498">
            <v>0.84142851626490145</v>
          </cell>
          <cell r="AB498">
            <v>4.613703122284913</v>
          </cell>
          <cell r="AC498">
            <v>100</v>
          </cell>
          <cell r="AD498">
            <v>0.53448919831699881</v>
          </cell>
        </row>
        <row r="499">
          <cell r="C499" t="str">
            <v>051103</v>
          </cell>
          <cell r="D499" t="str">
            <v>SIERRA</v>
          </cell>
          <cell r="E499" t="str">
            <v>AYACUCHO</v>
          </cell>
          <cell r="F499" t="str">
            <v>VILCAS HUAMAN</v>
          </cell>
          <cell r="G499" t="str">
            <v>CARHUANCA</v>
          </cell>
          <cell r="H499">
            <v>1010</v>
          </cell>
          <cell r="I499">
            <v>561</v>
          </cell>
          <cell r="J499">
            <v>449</v>
          </cell>
          <cell r="K499">
            <v>0.42</v>
          </cell>
          <cell r="L499">
            <v>50.291741205160683</v>
          </cell>
          <cell r="M499">
            <v>3.1571786265392028</v>
          </cell>
          <cell r="N499">
            <v>3.440322000947543</v>
          </cell>
          <cell r="O499">
            <v>3.2182716267575184</v>
          </cell>
          <cell r="P499">
            <v>2.6743177028490108</v>
          </cell>
          <cell r="Q499">
            <v>3.4263412696173146</v>
          </cell>
          <cell r="R499">
            <v>2.4779409375320247</v>
          </cell>
          <cell r="S499">
            <v>4.8927133714825493</v>
          </cell>
          <cell r="T499">
            <v>2.3130268326697077</v>
          </cell>
          <cell r="U499">
            <v>1.2929583512173242</v>
          </cell>
          <cell r="V499">
            <v>1.0106723390477947</v>
          </cell>
          <cell r="W499">
            <v>0.34218095083919864</v>
          </cell>
          <cell r="X499">
            <v>0.51864519300601064</v>
          </cell>
          <cell r="Y499">
            <v>7.6594532177074566</v>
          </cell>
          <cell r="Z499">
            <v>7.8291047360768511</v>
          </cell>
          <cell r="AA499">
            <v>0.84142851626490145</v>
          </cell>
          <cell r="AB499">
            <v>4.613703122284913</v>
          </cell>
          <cell r="AC499">
            <v>100</v>
          </cell>
          <cell r="AD499">
            <v>0.53448919831699881</v>
          </cell>
        </row>
        <row r="500">
          <cell r="C500" t="str">
            <v>051104</v>
          </cell>
          <cell r="D500" t="str">
            <v>SIERRA</v>
          </cell>
          <cell r="E500" t="str">
            <v>AYACUCHO</v>
          </cell>
          <cell r="F500" t="str">
            <v>VILCAS HUAMAN</v>
          </cell>
          <cell r="G500" t="str">
            <v>CONCEPCION</v>
          </cell>
          <cell r="H500">
            <v>3130</v>
          </cell>
          <cell r="I500">
            <v>396</v>
          </cell>
          <cell r="J500">
            <v>2734</v>
          </cell>
          <cell r="K500">
            <v>0.42</v>
          </cell>
          <cell r="L500">
            <v>50.291741205160683</v>
          </cell>
          <cell r="M500">
            <v>3.1571786265392028</v>
          </cell>
          <cell r="N500">
            <v>3.440322000947543</v>
          </cell>
          <cell r="O500">
            <v>3.2182716267575184</v>
          </cell>
          <cell r="P500">
            <v>2.6743177028490108</v>
          </cell>
          <cell r="Q500">
            <v>3.4263412696173146</v>
          </cell>
          <cell r="R500">
            <v>2.4779409375320247</v>
          </cell>
          <cell r="S500">
            <v>4.8927133714825493</v>
          </cell>
          <cell r="T500">
            <v>2.3130268326697077</v>
          </cell>
          <cell r="U500">
            <v>1.2929583512173242</v>
          </cell>
          <cell r="V500">
            <v>1.0106723390477947</v>
          </cell>
          <cell r="W500">
            <v>0.34218095083919864</v>
          </cell>
          <cell r="X500">
            <v>0.51864519300601064</v>
          </cell>
          <cell r="Y500">
            <v>7.6594532177074566</v>
          </cell>
          <cell r="Z500">
            <v>7.8291047360768511</v>
          </cell>
          <cell r="AA500">
            <v>0.84142851626490145</v>
          </cell>
          <cell r="AB500">
            <v>4.613703122284913</v>
          </cell>
          <cell r="AC500">
            <v>100</v>
          </cell>
          <cell r="AD500">
            <v>0.53448919831699881</v>
          </cell>
        </row>
        <row r="501">
          <cell r="C501" t="str">
            <v>051105</v>
          </cell>
          <cell r="D501" t="str">
            <v>SIERRA</v>
          </cell>
          <cell r="E501" t="str">
            <v>AYACUCHO</v>
          </cell>
          <cell r="F501" t="str">
            <v>VILCAS HUAMAN</v>
          </cell>
          <cell r="G501" t="str">
            <v>HUAMBALPA</v>
          </cell>
          <cell r="H501">
            <v>2175</v>
          </cell>
          <cell r="I501">
            <v>426</v>
          </cell>
          <cell r="J501">
            <v>1749</v>
          </cell>
          <cell r="K501">
            <v>0.42</v>
          </cell>
          <cell r="L501">
            <v>50.291741205160683</v>
          </cell>
          <cell r="M501">
            <v>3.1571786265392028</v>
          </cell>
          <cell r="N501">
            <v>3.440322000947543</v>
          </cell>
          <cell r="O501">
            <v>3.2182716267575184</v>
          </cell>
          <cell r="P501">
            <v>2.6743177028490108</v>
          </cell>
          <cell r="Q501">
            <v>3.4263412696173146</v>
          </cell>
          <cell r="R501">
            <v>2.4779409375320247</v>
          </cell>
          <cell r="S501">
            <v>4.8927133714825493</v>
          </cell>
          <cell r="T501">
            <v>2.3130268326697077</v>
          </cell>
          <cell r="U501">
            <v>1.2929583512173242</v>
          </cell>
          <cell r="V501">
            <v>1.0106723390477947</v>
          </cell>
          <cell r="W501">
            <v>0.34218095083919864</v>
          </cell>
          <cell r="X501">
            <v>0.51864519300601064</v>
          </cell>
          <cell r="Y501">
            <v>7.6594532177074566</v>
          </cell>
          <cell r="Z501">
            <v>7.8291047360768511</v>
          </cell>
          <cell r="AA501">
            <v>0.84142851626490145</v>
          </cell>
          <cell r="AB501">
            <v>4.613703122284913</v>
          </cell>
          <cell r="AC501">
            <v>100</v>
          </cell>
          <cell r="AD501">
            <v>0.53448919831699881</v>
          </cell>
        </row>
        <row r="502">
          <cell r="C502" t="str">
            <v>051106</v>
          </cell>
          <cell r="D502" t="str">
            <v>SIERRA</v>
          </cell>
          <cell r="E502" t="str">
            <v>AYACUCHO</v>
          </cell>
          <cell r="F502" t="str">
            <v>VILCAS HUAMAN</v>
          </cell>
          <cell r="G502" t="str">
            <v>INDEPENDENCIA</v>
          </cell>
          <cell r="H502">
            <v>1579</v>
          </cell>
          <cell r="I502">
            <v>531</v>
          </cell>
          <cell r="J502">
            <v>1048</v>
          </cell>
          <cell r="K502">
            <v>0.42</v>
          </cell>
          <cell r="L502">
            <v>50.291741205160683</v>
          </cell>
          <cell r="M502">
            <v>3.1571786265392028</v>
          </cell>
          <cell r="N502">
            <v>3.440322000947543</v>
          </cell>
          <cell r="O502">
            <v>3.2182716267575184</v>
          </cell>
          <cell r="P502">
            <v>2.6743177028490108</v>
          </cell>
          <cell r="Q502">
            <v>3.4263412696173146</v>
          </cell>
          <cell r="R502">
            <v>2.4779409375320247</v>
          </cell>
          <cell r="S502">
            <v>4.8927133714825493</v>
          </cell>
          <cell r="T502">
            <v>2.3130268326697077</v>
          </cell>
          <cell r="U502">
            <v>1.2929583512173242</v>
          </cell>
          <cell r="V502">
            <v>1.0106723390477947</v>
          </cell>
          <cell r="W502">
            <v>0.34218095083919864</v>
          </cell>
          <cell r="X502">
            <v>0.51864519300601064</v>
          </cell>
          <cell r="Y502">
            <v>7.6594532177074566</v>
          </cell>
          <cell r="Z502">
            <v>7.8291047360768511</v>
          </cell>
          <cell r="AA502">
            <v>0.84142851626490145</v>
          </cell>
          <cell r="AB502">
            <v>4.613703122284913</v>
          </cell>
          <cell r="AC502">
            <v>100</v>
          </cell>
          <cell r="AD502">
            <v>0.53448919831699881</v>
          </cell>
        </row>
        <row r="503">
          <cell r="C503" t="str">
            <v>051107</v>
          </cell>
          <cell r="D503" t="str">
            <v>SIERRA</v>
          </cell>
          <cell r="E503" t="str">
            <v>AYACUCHO</v>
          </cell>
          <cell r="F503" t="str">
            <v>VILCAS HUAMAN</v>
          </cell>
          <cell r="G503" t="str">
            <v>SAURAMA</v>
          </cell>
          <cell r="H503">
            <v>1288</v>
          </cell>
          <cell r="I503">
            <v>287</v>
          </cell>
          <cell r="J503">
            <v>1001</v>
          </cell>
          <cell r="K503">
            <v>0.42</v>
          </cell>
          <cell r="L503">
            <v>50.291741205160683</v>
          </cell>
          <cell r="M503">
            <v>3.1571786265392028</v>
          </cell>
          <cell r="N503">
            <v>3.440322000947543</v>
          </cell>
          <cell r="O503">
            <v>3.2182716267575184</v>
          </cell>
          <cell r="P503">
            <v>2.6743177028490108</v>
          </cell>
          <cell r="Q503">
            <v>3.4263412696173146</v>
          </cell>
          <cell r="R503">
            <v>2.4779409375320247</v>
          </cell>
          <cell r="S503">
            <v>4.8927133714825493</v>
          </cell>
          <cell r="T503">
            <v>2.3130268326697077</v>
          </cell>
          <cell r="U503">
            <v>1.2929583512173242</v>
          </cell>
          <cell r="V503">
            <v>1.0106723390477947</v>
          </cell>
          <cell r="W503">
            <v>0.34218095083919864</v>
          </cell>
          <cell r="X503">
            <v>0.51864519300601064</v>
          </cell>
          <cell r="Y503">
            <v>7.6594532177074566</v>
          </cell>
          <cell r="Z503">
            <v>7.8291047360768511</v>
          </cell>
          <cell r="AA503">
            <v>0.84142851626490145</v>
          </cell>
          <cell r="AB503">
            <v>4.613703122284913</v>
          </cell>
          <cell r="AC503">
            <v>100</v>
          </cell>
          <cell r="AD503">
            <v>0.53448919831699881</v>
          </cell>
        </row>
        <row r="504">
          <cell r="C504" t="str">
            <v>051108</v>
          </cell>
          <cell r="D504" t="str">
            <v>SIERRA</v>
          </cell>
          <cell r="E504" t="str">
            <v>AYACUCHO</v>
          </cell>
          <cell r="F504" t="str">
            <v>VILCAS HUAMAN</v>
          </cell>
          <cell r="G504" t="str">
            <v>VISCHONGO</v>
          </cell>
          <cell r="H504">
            <v>4737</v>
          </cell>
          <cell r="I504">
            <v>1225</v>
          </cell>
          <cell r="J504">
            <v>3512</v>
          </cell>
          <cell r="K504">
            <v>0.42</v>
          </cell>
          <cell r="L504">
            <v>50.291741205160683</v>
          </cell>
          <cell r="M504">
            <v>3.1571786265392028</v>
          </cell>
          <cell r="N504">
            <v>3.440322000947543</v>
          </cell>
          <cell r="O504">
            <v>3.2182716267575184</v>
          </cell>
          <cell r="P504">
            <v>2.6743177028490108</v>
          </cell>
          <cell r="Q504">
            <v>3.4263412696173146</v>
          </cell>
          <cell r="R504">
            <v>2.4779409375320247</v>
          </cell>
          <cell r="S504">
            <v>4.8927133714825493</v>
          </cell>
          <cell r="T504">
            <v>2.3130268326697077</v>
          </cell>
          <cell r="U504">
            <v>1.2929583512173242</v>
          </cell>
          <cell r="V504">
            <v>1.0106723390477947</v>
          </cell>
          <cell r="W504">
            <v>0.34218095083919864</v>
          </cell>
          <cell r="X504">
            <v>0.51864519300601064</v>
          </cell>
          <cell r="Y504">
            <v>7.6594532177074566</v>
          </cell>
          <cell r="Z504">
            <v>7.8291047360768511</v>
          </cell>
          <cell r="AA504">
            <v>0.84142851626490145</v>
          </cell>
          <cell r="AB504">
            <v>4.613703122284913</v>
          </cell>
          <cell r="AC504">
            <v>100</v>
          </cell>
          <cell r="AD504">
            <v>0.53448919831699881</v>
          </cell>
        </row>
        <row r="505">
          <cell r="C505" t="str">
            <v>060103</v>
          </cell>
          <cell r="D505" t="str">
            <v>SIERRA</v>
          </cell>
          <cell r="E505" t="str">
            <v>CAJAMARCA</v>
          </cell>
          <cell r="F505" t="str">
            <v>CAJAMARCA</v>
          </cell>
          <cell r="G505" t="str">
            <v>CHETILLA</v>
          </cell>
          <cell r="H505">
            <v>4303</v>
          </cell>
          <cell r="I505">
            <v>436</v>
          </cell>
          <cell r="J505">
            <v>3867</v>
          </cell>
          <cell r="K505">
            <v>0.42</v>
          </cell>
          <cell r="L505">
            <v>50.291741205160683</v>
          </cell>
          <cell r="M505">
            <v>3.1571786265392028</v>
          </cell>
          <cell r="N505">
            <v>3.440322000947543</v>
          </cell>
          <cell r="O505">
            <v>3.2182716267575184</v>
          </cell>
          <cell r="P505">
            <v>2.6743177028490108</v>
          </cell>
          <cell r="Q505">
            <v>3.4263412696173146</v>
          </cell>
          <cell r="R505">
            <v>2.4779409375320247</v>
          </cell>
          <cell r="S505">
            <v>4.8927133714825493</v>
          </cell>
          <cell r="T505">
            <v>2.3130268326697077</v>
          </cell>
          <cell r="U505">
            <v>1.2929583512173242</v>
          </cell>
          <cell r="V505">
            <v>1.0106723390477947</v>
          </cell>
          <cell r="W505">
            <v>0.34218095083919864</v>
          </cell>
          <cell r="X505">
            <v>0.51864519300601064</v>
          </cell>
          <cell r="Y505">
            <v>7.6594532177074566</v>
          </cell>
          <cell r="Z505">
            <v>7.8291047360768511</v>
          </cell>
          <cell r="AA505">
            <v>0.84142851626490145</v>
          </cell>
          <cell r="AB505">
            <v>4.613703122284913</v>
          </cell>
          <cell r="AC505">
            <v>100</v>
          </cell>
          <cell r="AD505">
            <v>0.53448919831699881</v>
          </cell>
        </row>
        <row r="506">
          <cell r="C506" t="str">
            <v>060104</v>
          </cell>
          <cell r="D506" t="str">
            <v>SIERRA</v>
          </cell>
          <cell r="E506" t="str">
            <v>CAJAMARCA</v>
          </cell>
          <cell r="F506" t="str">
            <v>CAJAMARCA</v>
          </cell>
          <cell r="G506" t="str">
            <v>COSPAN</v>
          </cell>
          <cell r="H506">
            <v>7877</v>
          </cell>
          <cell r="I506">
            <v>667</v>
          </cell>
          <cell r="J506">
            <v>7210</v>
          </cell>
          <cell r="K506">
            <v>0.42</v>
          </cell>
          <cell r="L506">
            <v>50.291741205160683</v>
          </cell>
          <cell r="M506">
            <v>3.1571786265392028</v>
          </cell>
          <cell r="N506">
            <v>3.440322000947543</v>
          </cell>
          <cell r="O506">
            <v>3.2182716267575184</v>
          </cell>
          <cell r="P506">
            <v>2.6743177028490108</v>
          </cell>
          <cell r="Q506">
            <v>3.4263412696173146</v>
          </cell>
          <cell r="R506">
            <v>2.4779409375320247</v>
          </cell>
          <cell r="S506">
            <v>4.8927133714825493</v>
          </cell>
          <cell r="T506">
            <v>2.3130268326697077</v>
          </cell>
          <cell r="U506">
            <v>1.2929583512173242</v>
          </cell>
          <cell r="V506">
            <v>1.0106723390477947</v>
          </cell>
          <cell r="W506">
            <v>0.34218095083919864</v>
          </cell>
          <cell r="X506">
            <v>0.51864519300601064</v>
          </cell>
          <cell r="Y506">
            <v>7.6594532177074566</v>
          </cell>
          <cell r="Z506">
            <v>7.8291047360768511</v>
          </cell>
          <cell r="AA506">
            <v>0.84142851626490145</v>
          </cell>
          <cell r="AB506">
            <v>4.613703122284913</v>
          </cell>
          <cell r="AC506">
            <v>100</v>
          </cell>
          <cell r="AD506">
            <v>0.53448919831699881</v>
          </cell>
        </row>
        <row r="507">
          <cell r="C507" t="str">
            <v>060107</v>
          </cell>
          <cell r="D507" t="str">
            <v>SIERRA</v>
          </cell>
          <cell r="E507" t="str">
            <v>CAJAMARCA</v>
          </cell>
          <cell r="F507" t="str">
            <v>CAJAMARCA</v>
          </cell>
          <cell r="G507" t="str">
            <v>LLACANORA</v>
          </cell>
          <cell r="H507">
            <v>5380</v>
          </cell>
          <cell r="I507">
            <v>711</v>
          </cell>
          <cell r="J507">
            <v>4669</v>
          </cell>
          <cell r="K507">
            <v>0.42</v>
          </cell>
          <cell r="L507">
            <v>50.291741205160683</v>
          </cell>
          <cell r="M507">
            <v>3.1571786265392028</v>
          </cell>
          <cell r="N507">
            <v>3.440322000947543</v>
          </cell>
          <cell r="O507">
            <v>3.2182716267575184</v>
          </cell>
          <cell r="P507">
            <v>2.6743177028490108</v>
          </cell>
          <cell r="Q507">
            <v>3.4263412696173146</v>
          </cell>
          <cell r="R507">
            <v>2.4779409375320247</v>
          </cell>
          <cell r="S507">
            <v>4.8927133714825493</v>
          </cell>
          <cell r="T507">
            <v>2.3130268326697077</v>
          </cell>
          <cell r="U507">
            <v>1.2929583512173242</v>
          </cell>
          <cell r="V507">
            <v>1.0106723390477947</v>
          </cell>
          <cell r="W507">
            <v>0.34218095083919864</v>
          </cell>
          <cell r="X507">
            <v>0.51864519300601064</v>
          </cell>
          <cell r="Y507">
            <v>7.6594532177074566</v>
          </cell>
          <cell r="Z507">
            <v>7.8291047360768511</v>
          </cell>
          <cell r="AA507">
            <v>0.84142851626490145</v>
          </cell>
          <cell r="AB507">
            <v>4.613703122284913</v>
          </cell>
          <cell r="AC507">
            <v>100</v>
          </cell>
          <cell r="AD507">
            <v>0.53448919831699881</v>
          </cell>
        </row>
        <row r="508">
          <cell r="C508" t="str">
            <v>060109</v>
          </cell>
          <cell r="D508" t="str">
            <v>SIERRA</v>
          </cell>
          <cell r="E508" t="str">
            <v>CAJAMARCA</v>
          </cell>
          <cell r="F508" t="str">
            <v>CAJAMARCA</v>
          </cell>
          <cell r="G508" t="str">
            <v>MAGDALENA</v>
          </cell>
          <cell r="H508">
            <v>9661</v>
          </cell>
          <cell r="I508">
            <v>3194</v>
          </cell>
          <cell r="J508">
            <v>6467</v>
          </cell>
          <cell r="K508">
            <v>0.33637977925382545</v>
          </cell>
          <cell r="L508">
            <v>50.291741205160683</v>
          </cell>
          <cell r="M508">
            <v>3.1571786265392028</v>
          </cell>
          <cell r="N508">
            <v>3.440322000947543</v>
          </cell>
          <cell r="O508">
            <v>3.2182716267575184</v>
          </cell>
          <cell r="P508">
            <v>2.6743177028490108</v>
          </cell>
          <cell r="Q508">
            <v>3.4263412696173146</v>
          </cell>
          <cell r="R508">
            <v>2.4779409375320247</v>
          </cell>
          <cell r="S508">
            <v>4.8927133714825493</v>
          </cell>
          <cell r="T508">
            <v>2.3130268326697077</v>
          </cell>
          <cell r="U508">
            <v>1.2929583512173242</v>
          </cell>
          <cell r="V508">
            <v>1.0106723390477947</v>
          </cell>
          <cell r="W508">
            <v>0.34218095083919864</v>
          </cell>
          <cell r="X508">
            <v>0.51864519300601064</v>
          </cell>
          <cell r="Y508">
            <v>7.6594532177074566</v>
          </cell>
          <cell r="Z508">
            <v>7.8291047360768511</v>
          </cell>
          <cell r="AA508">
            <v>0.84142851626490145</v>
          </cell>
          <cell r="AB508">
            <v>4.613703122284913</v>
          </cell>
          <cell r="AC508">
            <v>100</v>
          </cell>
          <cell r="AD508">
            <v>0.53448919831699881</v>
          </cell>
        </row>
        <row r="509">
          <cell r="C509" t="str">
            <v>060110</v>
          </cell>
          <cell r="D509" t="str">
            <v>SIERRA</v>
          </cell>
          <cell r="E509" t="str">
            <v>CAJAMARCA</v>
          </cell>
          <cell r="F509" t="str">
            <v>CAJAMARCA</v>
          </cell>
          <cell r="G509" t="str">
            <v>MATARA</v>
          </cell>
          <cell r="H509">
            <v>3549</v>
          </cell>
          <cell r="I509">
            <v>722</v>
          </cell>
          <cell r="J509">
            <v>2827</v>
          </cell>
          <cell r="K509">
            <v>0.42</v>
          </cell>
          <cell r="L509">
            <v>50.291741205160683</v>
          </cell>
          <cell r="M509">
            <v>3.1571786265392028</v>
          </cell>
          <cell r="N509">
            <v>3.440322000947543</v>
          </cell>
          <cell r="O509">
            <v>3.2182716267575184</v>
          </cell>
          <cell r="P509">
            <v>2.6743177028490108</v>
          </cell>
          <cell r="Q509">
            <v>3.4263412696173146</v>
          </cell>
          <cell r="R509">
            <v>2.4779409375320247</v>
          </cell>
          <cell r="S509">
            <v>4.8927133714825493</v>
          </cell>
          <cell r="T509">
            <v>2.3130268326697077</v>
          </cell>
          <cell r="U509">
            <v>1.2929583512173242</v>
          </cell>
          <cell r="V509">
            <v>1.0106723390477947</v>
          </cell>
          <cell r="W509">
            <v>0.34218095083919864</v>
          </cell>
          <cell r="X509">
            <v>0.51864519300601064</v>
          </cell>
          <cell r="Y509">
            <v>7.6594532177074566</v>
          </cell>
          <cell r="Z509">
            <v>7.8291047360768511</v>
          </cell>
          <cell r="AA509">
            <v>0.84142851626490145</v>
          </cell>
          <cell r="AB509">
            <v>4.613703122284913</v>
          </cell>
          <cell r="AC509">
            <v>100</v>
          </cell>
          <cell r="AD509">
            <v>0.53448919831699881</v>
          </cell>
        </row>
        <row r="510">
          <cell r="C510" t="str">
            <v>060112</v>
          </cell>
          <cell r="D510" t="str">
            <v>SIERRA</v>
          </cell>
          <cell r="E510" t="str">
            <v>CAJAMARCA</v>
          </cell>
          <cell r="F510" t="str">
            <v>CAJAMARCA</v>
          </cell>
          <cell r="G510" t="str">
            <v>SAN JUAN</v>
          </cell>
          <cell r="H510">
            <v>5210</v>
          </cell>
          <cell r="I510">
            <v>988</v>
          </cell>
          <cell r="J510">
            <v>4222</v>
          </cell>
          <cell r="K510">
            <v>0.42</v>
          </cell>
          <cell r="L510">
            <v>50.291741205160683</v>
          </cell>
          <cell r="M510">
            <v>3.1571786265392028</v>
          </cell>
          <cell r="N510">
            <v>3.440322000947543</v>
          </cell>
          <cell r="O510">
            <v>3.2182716267575184</v>
          </cell>
          <cell r="P510">
            <v>2.6743177028490108</v>
          </cell>
          <cell r="Q510">
            <v>3.4263412696173146</v>
          </cell>
          <cell r="R510">
            <v>2.4779409375320247</v>
          </cell>
          <cell r="S510">
            <v>4.8927133714825493</v>
          </cell>
          <cell r="T510">
            <v>2.3130268326697077</v>
          </cell>
          <cell r="U510">
            <v>1.2929583512173242</v>
          </cell>
          <cell r="V510">
            <v>1.0106723390477947</v>
          </cell>
          <cell r="W510">
            <v>0.34218095083919864</v>
          </cell>
          <cell r="X510">
            <v>0.51864519300601064</v>
          </cell>
          <cell r="Y510">
            <v>7.6594532177074566</v>
          </cell>
          <cell r="Z510">
            <v>7.8291047360768511</v>
          </cell>
          <cell r="AA510">
            <v>0.84142851626490145</v>
          </cell>
          <cell r="AB510">
            <v>4.613703122284913</v>
          </cell>
          <cell r="AC510">
            <v>100</v>
          </cell>
          <cell r="AD510">
            <v>0.53448919831699881</v>
          </cell>
        </row>
        <row r="511">
          <cell r="C511" t="str">
            <v>060204</v>
          </cell>
          <cell r="D511" t="str">
            <v>SIERRA</v>
          </cell>
          <cell r="E511" t="str">
            <v>CAJAMARCA</v>
          </cell>
          <cell r="F511" t="str">
            <v>CAJABAMBA</v>
          </cell>
          <cell r="G511" t="str">
            <v>SITACOCHA</v>
          </cell>
          <cell r="H511">
            <v>8901</v>
          </cell>
          <cell r="I511">
            <v>2188</v>
          </cell>
          <cell r="J511">
            <v>6713</v>
          </cell>
          <cell r="K511">
            <v>0.41</v>
          </cell>
          <cell r="L511">
            <v>60.34</v>
          </cell>
          <cell r="M511">
            <v>1.32</v>
          </cell>
          <cell r="N511">
            <v>1.23</v>
          </cell>
          <cell r="O511">
            <v>4.3899999999999997</v>
          </cell>
          <cell r="P511">
            <v>3.43</v>
          </cell>
          <cell r="Q511">
            <v>2.2400000000000002</v>
          </cell>
          <cell r="R511">
            <v>1.66</v>
          </cell>
          <cell r="S511">
            <v>2.36</v>
          </cell>
          <cell r="T511">
            <v>3.76</v>
          </cell>
          <cell r="U511">
            <v>0.65</v>
          </cell>
          <cell r="V511">
            <v>0.45</v>
          </cell>
          <cell r="W511">
            <v>0.13</v>
          </cell>
          <cell r="X511">
            <v>0.16</v>
          </cell>
          <cell r="Y511">
            <v>1.91</v>
          </cell>
          <cell r="Z511">
            <v>13.41</v>
          </cell>
          <cell r="AA511">
            <v>0.06</v>
          </cell>
          <cell r="AB511">
            <v>2.5</v>
          </cell>
          <cell r="AC511">
            <v>100</v>
          </cell>
          <cell r="AD511">
            <v>0.61660000000000004</v>
          </cell>
        </row>
        <row r="512">
          <cell r="C512" t="str">
            <v>060302</v>
          </cell>
          <cell r="D512" t="str">
            <v>SIERRA</v>
          </cell>
          <cell r="E512" t="str">
            <v>CAJAMARCA</v>
          </cell>
          <cell r="F512" t="str">
            <v>CELENDIN</v>
          </cell>
          <cell r="G512" t="str">
            <v>CHUMUCH</v>
          </cell>
          <cell r="H512">
            <v>3194</v>
          </cell>
          <cell r="I512">
            <v>243</v>
          </cell>
          <cell r="J512">
            <v>2951</v>
          </cell>
          <cell r="K512">
            <v>0.42</v>
          </cell>
          <cell r="L512">
            <v>50.291741205160683</v>
          </cell>
          <cell r="M512">
            <v>3.1571786265392028</v>
          </cell>
          <cell r="N512">
            <v>3.440322000947543</v>
          </cell>
          <cell r="O512">
            <v>3.2182716267575184</v>
          </cell>
          <cell r="P512">
            <v>2.6743177028490108</v>
          </cell>
          <cell r="Q512">
            <v>3.4263412696173146</v>
          </cell>
          <cell r="R512">
            <v>2.4779409375320247</v>
          </cell>
          <cell r="S512">
            <v>4.8927133714825493</v>
          </cell>
          <cell r="T512">
            <v>2.3130268326697077</v>
          </cell>
          <cell r="U512">
            <v>1.2929583512173242</v>
          </cell>
          <cell r="V512">
            <v>1.0106723390477947</v>
          </cell>
          <cell r="W512">
            <v>0.34218095083919864</v>
          </cell>
          <cell r="X512">
            <v>0.51864519300601064</v>
          </cell>
          <cell r="Y512">
            <v>7.6594532177074566</v>
          </cell>
          <cell r="Z512">
            <v>7.8291047360768511</v>
          </cell>
          <cell r="AA512">
            <v>0.84142851626490145</v>
          </cell>
          <cell r="AB512">
            <v>4.613703122284913</v>
          </cell>
          <cell r="AC512">
            <v>100</v>
          </cell>
          <cell r="AD512">
            <v>0.53448919831699881</v>
          </cell>
        </row>
        <row r="513">
          <cell r="C513" t="str">
            <v>060303</v>
          </cell>
          <cell r="D513" t="str">
            <v>SIERRA</v>
          </cell>
          <cell r="E513" t="str">
            <v>CAJAMARCA</v>
          </cell>
          <cell r="F513" t="str">
            <v>CELENDIN</v>
          </cell>
          <cell r="G513" t="str">
            <v>CORTEGANA</v>
          </cell>
          <cell r="H513">
            <v>8842</v>
          </cell>
          <cell r="I513">
            <v>424</v>
          </cell>
          <cell r="J513">
            <v>8418</v>
          </cell>
          <cell r="K513">
            <v>0.42</v>
          </cell>
          <cell r="L513">
            <v>50.291741205160683</v>
          </cell>
          <cell r="M513">
            <v>3.1571786265392028</v>
          </cell>
          <cell r="N513">
            <v>3.440322000947543</v>
          </cell>
          <cell r="O513">
            <v>3.2182716267575184</v>
          </cell>
          <cell r="P513">
            <v>2.6743177028490108</v>
          </cell>
          <cell r="Q513">
            <v>3.4263412696173146</v>
          </cell>
          <cell r="R513">
            <v>2.4779409375320247</v>
          </cell>
          <cell r="S513">
            <v>4.8927133714825493</v>
          </cell>
          <cell r="T513">
            <v>2.3130268326697077</v>
          </cell>
          <cell r="U513">
            <v>1.2929583512173242</v>
          </cell>
          <cell r="V513">
            <v>1.0106723390477947</v>
          </cell>
          <cell r="W513">
            <v>0.34218095083919864</v>
          </cell>
          <cell r="X513">
            <v>0.51864519300601064</v>
          </cell>
          <cell r="Y513">
            <v>7.6594532177074566</v>
          </cell>
          <cell r="Z513">
            <v>7.8291047360768511</v>
          </cell>
          <cell r="AA513">
            <v>0.84142851626490145</v>
          </cell>
          <cell r="AB513">
            <v>4.613703122284913</v>
          </cell>
          <cell r="AC513">
            <v>100</v>
          </cell>
          <cell r="AD513">
            <v>0.53448919831699881</v>
          </cell>
        </row>
        <row r="514">
          <cell r="C514" t="str">
            <v>060305</v>
          </cell>
          <cell r="D514" t="str">
            <v>SIERRA</v>
          </cell>
          <cell r="E514" t="str">
            <v>CAJAMARCA</v>
          </cell>
          <cell r="F514" t="str">
            <v>CELENDIN</v>
          </cell>
          <cell r="G514" t="str">
            <v>JORGE CHAVEZ</v>
          </cell>
          <cell r="H514">
            <v>594</v>
          </cell>
          <cell r="I514">
            <v>206</v>
          </cell>
          <cell r="J514">
            <v>388</v>
          </cell>
          <cell r="K514">
            <v>0.42</v>
          </cell>
          <cell r="L514">
            <v>50.291741205160683</v>
          </cell>
          <cell r="M514">
            <v>3.1571786265392028</v>
          </cell>
          <cell r="N514">
            <v>3.440322000947543</v>
          </cell>
          <cell r="O514">
            <v>3.2182716267575184</v>
          </cell>
          <cell r="P514">
            <v>2.6743177028490108</v>
          </cell>
          <cell r="Q514">
            <v>3.4263412696173146</v>
          </cell>
          <cell r="R514">
            <v>2.4779409375320247</v>
          </cell>
          <cell r="S514">
            <v>4.8927133714825493</v>
          </cell>
          <cell r="T514">
            <v>2.3130268326697077</v>
          </cell>
          <cell r="U514">
            <v>1.2929583512173242</v>
          </cell>
          <cell r="V514">
            <v>1.0106723390477947</v>
          </cell>
          <cell r="W514">
            <v>0.34218095083919864</v>
          </cell>
          <cell r="X514">
            <v>0.51864519300601064</v>
          </cell>
          <cell r="Y514">
            <v>7.6594532177074566</v>
          </cell>
          <cell r="Z514">
            <v>7.8291047360768511</v>
          </cell>
          <cell r="AA514">
            <v>0.84142851626490145</v>
          </cell>
          <cell r="AB514">
            <v>4.613703122284913</v>
          </cell>
          <cell r="AC514">
            <v>100</v>
          </cell>
          <cell r="AD514">
            <v>0.53448919831699881</v>
          </cell>
        </row>
        <row r="515">
          <cell r="C515" t="str">
            <v>060306</v>
          </cell>
          <cell r="D515" t="str">
            <v>SIERRA</v>
          </cell>
          <cell r="E515" t="str">
            <v>CAJAMARCA</v>
          </cell>
          <cell r="F515" t="str">
            <v>CELENDIN</v>
          </cell>
          <cell r="G515" t="str">
            <v>JOSE GALVEZ</v>
          </cell>
          <cell r="H515">
            <v>2516</v>
          </cell>
          <cell r="I515">
            <v>785</v>
          </cell>
          <cell r="J515">
            <v>1731</v>
          </cell>
          <cell r="K515">
            <v>0.42</v>
          </cell>
          <cell r="L515">
            <v>50.291741205160683</v>
          </cell>
          <cell r="M515">
            <v>3.1571786265392028</v>
          </cell>
          <cell r="N515">
            <v>3.440322000947543</v>
          </cell>
          <cell r="O515">
            <v>3.2182716267575184</v>
          </cell>
          <cell r="P515">
            <v>2.6743177028490108</v>
          </cell>
          <cell r="Q515">
            <v>3.4263412696173146</v>
          </cell>
          <cell r="R515">
            <v>2.4779409375320247</v>
          </cell>
          <cell r="S515">
            <v>4.8927133714825493</v>
          </cell>
          <cell r="T515">
            <v>2.3130268326697077</v>
          </cell>
          <cell r="U515">
            <v>1.2929583512173242</v>
          </cell>
          <cell r="V515">
            <v>1.0106723390477947</v>
          </cell>
          <cell r="W515">
            <v>0.34218095083919864</v>
          </cell>
          <cell r="X515">
            <v>0.51864519300601064</v>
          </cell>
          <cell r="Y515">
            <v>7.6594532177074566</v>
          </cell>
          <cell r="Z515">
            <v>7.8291047360768511</v>
          </cell>
          <cell r="AA515">
            <v>0.84142851626490145</v>
          </cell>
          <cell r="AB515">
            <v>4.613703122284913</v>
          </cell>
          <cell r="AC515">
            <v>100</v>
          </cell>
          <cell r="AD515">
            <v>0.53448919831699881</v>
          </cell>
        </row>
        <row r="516">
          <cell r="C516" t="str">
            <v>060307</v>
          </cell>
          <cell r="D516" t="str">
            <v>SIERRA</v>
          </cell>
          <cell r="E516" t="str">
            <v>CAJAMARCA</v>
          </cell>
          <cell r="F516" t="str">
            <v>CELENDIN</v>
          </cell>
          <cell r="G516" t="str">
            <v>MIGUEL IGLESIAS</v>
          </cell>
          <cell r="H516">
            <v>5582</v>
          </cell>
          <cell r="I516">
            <v>618</v>
          </cell>
          <cell r="J516">
            <v>4964</v>
          </cell>
          <cell r="K516">
            <v>0.42</v>
          </cell>
          <cell r="L516">
            <v>50.291741205160683</v>
          </cell>
          <cell r="M516">
            <v>3.1571786265392028</v>
          </cell>
          <cell r="N516">
            <v>3.440322000947543</v>
          </cell>
          <cell r="O516">
            <v>3.2182716267575184</v>
          </cell>
          <cell r="P516">
            <v>2.6743177028490108</v>
          </cell>
          <cell r="Q516">
            <v>3.4263412696173146</v>
          </cell>
          <cell r="R516">
            <v>2.4779409375320247</v>
          </cell>
          <cell r="S516">
            <v>4.8927133714825493</v>
          </cell>
          <cell r="T516">
            <v>2.3130268326697077</v>
          </cell>
          <cell r="U516">
            <v>1.2929583512173242</v>
          </cell>
          <cell r="V516">
            <v>1.0106723390477947</v>
          </cell>
          <cell r="W516">
            <v>0.34218095083919864</v>
          </cell>
          <cell r="X516">
            <v>0.51864519300601064</v>
          </cell>
          <cell r="Y516">
            <v>7.6594532177074566</v>
          </cell>
          <cell r="Z516">
            <v>7.8291047360768511</v>
          </cell>
          <cell r="AA516">
            <v>0.84142851626490145</v>
          </cell>
          <cell r="AB516">
            <v>4.613703122284913</v>
          </cell>
          <cell r="AC516">
            <v>100</v>
          </cell>
          <cell r="AD516">
            <v>0.53448919831699881</v>
          </cell>
        </row>
        <row r="517">
          <cell r="C517" t="str">
            <v>060308</v>
          </cell>
          <cell r="D517" t="str">
            <v>SIERRA</v>
          </cell>
          <cell r="E517" t="str">
            <v>CAJAMARCA</v>
          </cell>
          <cell r="F517" t="str">
            <v>CELENDIN</v>
          </cell>
          <cell r="G517" t="str">
            <v>OXAMARCA</v>
          </cell>
          <cell r="H517">
            <v>6952</v>
          </cell>
          <cell r="I517">
            <v>486</v>
          </cell>
          <cell r="J517">
            <v>6466</v>
          </cell>
          <cell r="K517">
            <v>0.42</v>
          </cell>
          <cell r="L517">
            <v>50.291741205160683</v>
          </cell>
          <cell r="M517">
            <v>3.1571786265392028</v>
          </cell>
          <cell r="N517">
            <v>3.440322000947543</v>
          </cell>
          <cell r="O517">
            <v>3.2182716267575184</v>
          </cell>
          <cell r="P517">
            <v>2.6743177028490108</v>
          </cell>
          <cell r="Q517">
            <v>3.4263412696173146</v>
          </cell>
          <cell r="R517">
            <v>2.4779409375320247</v>
          </cell>
          <cell r="S517">
            <v>4.8927133714825493</v>
          </cell>
          <cell r="T517">
            <v>2.3130268326697077</v>
          </cell>
          <cell r="U517">
            <v>1.2929583512173242</v>
          </cell>
          <cell r="V517">
            <v>1.0106723390477947</v>
          </cell>
          <cell r="W517">
            <v>0.34218095083919864</v>
          </cell>
          <cell r="X517">
            <v>0.51864519300601064</v>
          </cell>
          <cell r="Y517">
            <v>7.6594532177074566</v>
          </cell>
          <cell r="Z517">
            <v>7.8291047360768511</v>
          </cell>
          <cell r="AA517">
            <v>0.84142851626490145</v>
          </cell>
          <cell r="AB517">
            <v>4.613703122284913</v>
          </cell>
          <cell r="AC517">
            <v>100</v>
          </cell>
          <cell r="AD517">
            <v>0.53448919831699881</v>
          </cell>
        </row>
        <row r="518">
          <cell r="C518" t="str">
            <v>060309</v>
          </cell>
          <cell r="D518" t="str">
            <v>SIERRA</v>
          </cell>
          <cell r="E518" t="str">
            <v>CAJAMARCA</v>
          </cell>
          <cell r="F518" t="str">
            <v>CELENDIN</v>
          </cell>
          <cell r="G518" t="str">
            <v>SOROCHUCO</v>
          </cell>
          <cell r="H518">
            <v>9876</v>
          </cell>
          <cell r="I518">
            <v>717</v>
          </cell>
          <cell r="J518">
            <v>9159</v>
          </cell>
          <cell r="K518">
            <v>0.42</v>
          </cell>
          <cell r="L518">
            <v>50.291741205160683</v>
          </cell>
          <cell r="M518">
            <v>3.1571786265392028</v>
          </cell>
          <cell r="N518">
            <v>3.440322000947543</v>
          </cell>
          <cell r="O518">
            <v>3.2182716267575184</v>
          </cell>
          <cell r="P518">
            <v>2.6743177028490108</v>
          </cell>
          <cell r="Q518">
            <v>3.4263412696173146</v>
          </cell>
          <cell r="R518">
            <v>2.4779409375320247</v>
          </cell>
          <cell r="S518">
            <v>4.8927133714825493</v>
          </cell>
          <cell r="T518">
            <v>2.3130268326697077</v>
          </cell>
          <cell r="U518">
            <v>1.2929583512173242</v>
          </cell>
          <cell r="V518">
            <v>1.0106723390477947</v>
          </cell>
          <cell r="W518">
            <v>0.34218095083919864</v>
          </cell>
          <cell r="X518">
            <v>0.51864519300601064</v>
          </cell>
          <cell r="Y518">
            <v>7.6594532177074566</v>
          </cell>
          <cell r="Z518">
            <v>7.8291047360768511</v>
          </cell>
          <cell r="AA518">
            <v>0.84142851626490145</v>
          </cell>
          <cell r="AB518">
            <v>4.613703122284913</v>
          </cell>
          <cell r="AC518">
            <v>100</v>
          </cell>
          <cell r="AD518">
            <v>0.53448919831699881</v>
          </cell>
        </row>
        <row r="519">
          <cell r="C519" t="str">
            <v>060310</v>
          </cell>
          <cell r="D519" t="str">
            <v>SIERRA</v>
          </cell>
          <cell r="E519" t="str">
            <v>CAJAMARCA</v>
          </cell>
          <cell r="F519" t="str">
            <v>CELENDIN</v>
          </cell>
          <cell r="G519" t="str">
            <v>SUCRE</v>
          </cell>
          <cell r="H519">
            <v>6074</v>
          </cell>
          <cell r="I519">
            <v>1163</v>
          </cell>
          <cell r="J519">
            <v>4911</v>
          </cell>
          <cell r="K519">
            <v>0.42</v>
          </cell>
          <cell r="L519">
            <v>50.291741205160683</v>
          </cell>
          <cell r="M519">
            <v>3.1571786265392028</v>
          </cell>
          <cell r="N519">
            <v>3.440322000947543</v>
          </cell>
          <cell r="O519">
            <v>3.2182716267575184</v>
          </cell>
          <cell r="P519">
            <v>2.6743177028490108</v>
          </cell>
          <cell r="Q519">
            <v>3.4263412696173146</v>
          </cell>
          <cell r="R519">
            <v>2.4779409375320247</v>
          </cell>
          <cell r="S519">
            <v>4.8927133714825493</v>
          </cell>
          <cell r="T519">
            <v>2.3130268326697077</v>
          </cell>
          <cell r="U519">
            <v>1.2929583512173242</v>
          </cell>
          <cell r="V519">
            <v>1.0106723390477947</v>
          </cell>
          <cell r="W519">
            <v>0.34218095083919864</v>
          </cell>
          <cell r="X519">
            <v>0.51864519300601064</v>
          </cell>
          <cell r="Y519">
            <v>7.6594532177074566</v>
          </cell>
          <cell r="Z519">
            <v>7.8291047360768511</v>
          </cell>
          <cell r="AA519">
            <v>0.84142851626490145</v>
          </cell>
          <cell r="AB519">
            <v>4.613703122284913</v>
          </cell>
          <cell r="AC519">
            <v>100</v>
          </cell>
          <cell r="AD519">
            <v>0.53448919831699881</v>
          </cell>
        </row>
        <row r="520">
          <cell r="C520" t="str">
            <v>060311</v>
          </cell>
          <cell r="D520" t="str">
            <v>SIERRA</v>
          </cell>
          <cell r="E520" t="str">
            <v>CAJAMARCA</v>
          </cell>
          <cell r="F520" t="str">
            <v>CELENDIN</v>
          </cell>
          <cell r="G520" t="str">
            <v>UTCO</v>
          </cell>
          <cell r="H520">
            <v>1411</v>
          </cell>
          <cell r="I520">
            <v>87</v>
          </cell>
          <cell r="J520">
            <v>1324</v>
          </cell>
          <cell r="K520">
            <v>0.42</v>
          </cell>
          <cell r="L520">
            <v>50.291741205160683</v>
          </cell>
          <cell r="M520">
            <v>3.1571786265392028</v>
          </cell>
          <cell r="N520">
            <v>3.440322000947543</v>
          </cell>
          <cell r="O520">
            <v>3.2182716267575184</v>
          </cell>
          <cell r="P520">
            <v>2.6743177028490108</v>
          </cell>
          <cell r="Q520">
            <v>3.4263412696173146</v>
          </cell>
          <cell r="R520">
            <v>2.4779409375320247</v>
          </cell>
          <cell r="S520">
            <v>4.8927133714825493</v>
          </cell>
          <cell r="T520">
            <v>2.3130268326697077</v>
          </cell>
          <cell r="U520">
            <v>1.2929583512173242</v>
          </cell>
          <cell r="V520">
            <v>1.0106723390477947</v>
          </cell>
          <cell r="W520">
            <v>0.34218095083919864</v>
          </cell>
          <cell r="X520">
            <v>0.51864519300601064</v>
          </cell>
          <cell r="Y520">
            <v>7.6594532177074566</v>
          </cell>
          <cell r="Z520">
            <v>7.8291047360768511</v>
          </cell>
          <cell r="AA520">
            <v>0.84142851626490145</v>
          </cell>
          <cell r="AB520">
            <v>4.613703122284913</v>
          </cell>
          <cell r="AC520">
            <v>100</v>
          </cell>
          <cell r="AD520">
            <v>0.53448919831699881</v>
          </cell>
        </row>
        <row r="521">
          <cell r="C521" t="str">
            <v>060312</v>
          </cell>
          <cell r="D521" t="str">
            <v>SIERRA</v>
          </cell>
          <cell r="E521" t="str">
            <v>CAJAMARCA</v>
          </cell>
          <cell r="F521" t="str">
            <v>CELENDIN</v>
          </cell>
          <cell r="G521" t="str">
            <v>LA LIBERTAD DE PALLAN</v>
          </cell>
          <cell r="H521">
            <v>9040</v>
          </cell>
          <cell r="I521">
            <v>713</v>
          </cell>
          <cell r="J521">
            <v>8327</v>
          </cell>
          <cell r="K521">
            <v>0.42</v>
          </cell>
          <cell r="L521">
            <v>50.291741205160683</v>
          </cell>
          <cell r="M521">
            <v>3.1571786265392028</v>
          </cell>
          <cell r="N521">
            <v>3.440322000947543</v>
          </cell>
          <cell r="O521">
            <v>3.2182716267575184</v>
          </cell>
          <cell r="P521">
            <v>2.6743177028490108</v>
          </cell>
          <cell r="Q521">
            <v>3.4263412696173146</v>
          </cell>
          <cell r="R521">
            <v>2.4779409375320247</v>
          </cell>
          <cell r="S521">
            <v>4.8927133714825493</v>
          </cell>
          <cell r="T521">
            <v>2.3130268326697077</v>
          </cell>
          <cell r="U521">
            <v>1.2929583512173242</v>
          </cell>
          <cell r="V521">
            <v>1.0106723390477947</v>
          </cell>
          <cell r="W521">
            <v>0.34218095083919864</v>
          </cell>
          <cell r="X521">
            <v>0.51864519300601064</v>
          </cell>
          <cell r="Y521">
            <v>7.6594532177074566</v>
          </cell>
          <cell r="Z521">
            <v>7.8291047360768511</v>
          </cell>
          <cell r="AA521">
            <v>0.84142851626490145</v>
          </cell>
          <cell r="AB521">
            <v>4.613703122284913</v>
          </cell>
          <cell r="AC521">
            <v>100</v>
          </cell>
          <cell r="AD521">
            <v>0.53448919831699881</v>
          </cell>
        </row>
        <row r="522">
          <cell r="C522" t="str">
            <v>060402</v>
          </cell>
          <cell r="D522" t="str">
            <v>SIERRA</v>
          </cell>
          <cell r="E522" t="str">
            <v>CAJAMARCA</v>
          </cell>
          <cell r="F522" t="str">
            <v>CHOTA</v>
          </cell>
          <cell r="G522" t="str">
            <v>ANGUIA</v>
          </cell>
          <cell r="H522">
            <v>4293</v>
          </cell>
          <cell r="I522">
            <v>343</v>
          </cell>
          <cell r="J522">
            <v>3950</v>
          </cell>
          <cell r="K522">
            <v>0.42</v>
          </cell>
          <cell r="L522">
            <v>50.291741205160683</v>
          </cell>
          <cell r="M522">
            <v>3.1571786265392028</v>
          </cell>
          <cell r="N522">
            <v>3.440322000947543</v>
          </cell>
          <cell r="O522">
            <v>3.2182716267575184</v>
          </cell>
          <cell r="P522">
            <v>2.6743177028490108</v>
          </cell>
          <cell r="Q522">
            <v>3.4263412696173146</v>
          </cell>
          <cell r="R522">
            <v>2.4779409375320247</v>
          </cell>
          <cell r="S522">
            <v>4.8927133714825493</v>
          </cell>
          <cell r="T522">
            <v>2.3130268326697077</v>
          </cell>
          <cell r="U522">
            <v>1.2929583512173242</v>
          </cell>
          <cell r="V522">
            <v>1.0106723390477947</v>
          </cell>
          <cell r="W522">
            <v>0.34218095083919864</v>
          </cell>
          <cell r="X522">
            <v>0.51864519300601064</v>
          </cell>
          <cell r="Y522">
            <v>7.6594532177074566</v>
          </cell>
          <cell r="Z522">
            <v>7.8291047360768511</v>
          </cell>
          <cell r="AA522">
            <v>0.84142851626490145</v>
          </cell>
          <cell r="AB522">
            <v>4.613703122284913</v>
          </cell>
          <cell r="AC522">
            <v>100</v>
          </cell>
          <cell r="AD522">
            <v>0.53448919831699881</v>
          </cell>
        </row>
        <row r="523">
          <cell r="C523" t="str">
            <v>060403</v>
          </cell>
          <cell r="D523" t="str">
            <v>SIERRA</v>
          </cell>
          <cell r="E523" t="str">
            <v>CAJAMARCA</v>
          </cell>
          <cell r="F523" t="str">
            <v>CHOTA</v>
          </cell>
          <cell r="G523" t="str">
            <v>CHADIN</v>
          </cell>
          <cell r="H523">
            <v>4103</v>
          </cell>
          <cell r="I523">
            <v>425</v>
          </cell>
          <cell r="J523">
            <v>3678</v>
          </cell>
          <cell r="K523">
            <v>0.42</v>
          </cell>
          <cell r="L523">
            <v>50.291741205160683</v>
          </cell>
          <cell r="M523">
            <v>3.1571786265392028</v>
          </cell>
          <cell r="N523">
            <v>3.440322000947543</v>
          </cell>
          <cell r="O523">
            <v>3.2182716267575184</v>
          </cell>
          <cell r="P523">
            <v>2.6743177028490108</v>
          </cell>
          <cell r="Q523">
            <v>3.4263412696173146</v>
          </cell>
          <cell r="R523">
            <v>2.4779409375320247</v>
          </cell>
          <cell r="S523">
            <v>4.8927133714825493</v>
          </cell>
          <cell r="T523">
            <v>2.3130268326697077</v>
          </cell>
          <cell r="U523">
            <v>1.2929583512173242</v>
          </cell>
          <cell r="V523">
            <v>1.0106723390477947</v>
          </cell>
          <cell r="W523">
            <v>0.34218095083919864</v>
          </cell>
          <cell r="X523">
            <v>0.51864519300601064</v>
          </cell>
          <cell r="Y523">
            <v>7.6594532177074566</v>
          </cell>
          <cell r="Z523">
            <v>7.8291047360768511</v>
          </cell>
          <cell r="AA523">
            <v>0.84142851626490145</v>
          </cell>
          <cell r="AB523">
            <v>4.613703122284913</v>
          </cell>
          <cell r="AC523">
            <v>100</v>
          </cell>
          <cell r="AD523">
            <v>0.53448919831699881</v>
          </cell>
        </row>
        <row r="524">
          <cell r="C524" t="str">
            <v>060404</v>
          </cell>
          <cell r="D524" t="str">
            <v>SIERRA</v>
          </cell>
          <cell r="E524" t="str">
            <v>CAJAMARCA</v>
          </cell>
          <cell r="F524" t="str">
            <v>CHOTA</v>
          </cell>
          <cell r="G524" t="str">
            <v>CHIGUIRIP</v>
          </cell>
          <cell r="H524">
            <v>4662</v>
          </cell>
          <cell r="I524">
            <v>402</v>
          </cell>
          <cell r="J524">
            <v>4260</v>
          </cell>
          <cell r="K524">
            <v>0.42</v>
          </cell>
          <cell r="L524">
            <v>50.291741205160683</v>
          </cell>
          <cell r="M524">
            <v>3.1571786265392028</v>
          </cell>
          <cell r="N524">
            <v>3.440322000947543</v>
          </cell>
          <cell r="O524">
            <v>3.2182716267575184</v>
          </cell>
          <cell r="P524">
            <v>2.6743177028490108</v>
          </cell>
          <cell r="Q524">
            <v>3.4263412696173146</v>
          </cell>
          <cell r="R524">
            <v>2.4779409375320247</v>
          </cell>
          <cell r="S524">
            <v>4.8927133714825493</v>
          </cell>
          <cell r="T524">
            <v>2.3130268326697077</v>
          </cell>
          <cell r="U524">
            <v>1.2929583512173242</v>
          </cell>
          <cell r="V524">
            <v>1.0106723390477947</v>
          </cell>
          <cell r="W524">
            <v>0.34218095083919864</v>
          </cell>
          <cell r="X524">
            <v>0.51864519300601064</v>
          </cell>
          <cell r="Y524">
            <v>7.6594532177074566</v>
          </cell>
          <cell r="Z524">
            <v>7.8291047360768511</v>
          </cell>
          <cell r="AA524">
            <v>0.84142851626490145</v>
          </cell>
          <cell r="AB524">
            <v>4.613703122284913</v>
          </cell>
          <cell r="AC524">
            <v>100</v>
          </cell>
          <cell r="AD524">
            <v>0.53448919831699881</v>
          </cell>
        </row>
        <row r="525">
          <cell r="C525" t="str">
            <v>060405</v>
          </cell>
          <cell r="D525" t="str">
            <v>SIERRA</v>
          </cell>
          <cell r="E525" t="str">
            <v>CAJAMARCA</v>
          </cell>
          <cell r="F525" t="str">
            <v>CHOTA</v>
          </cell>
          <cell r="G525" t="str">
            <v>CHIMBAN</v>
          </cell>
          <cell r="H525">
            <v>3671</v>
          </cell>
          <cell r="I525">
            <v>790</v>
          </cell>
          <cell r="J525">
            <v>2881</v>
          </cell>
          <cell r="K525">
            <v>0.42</v>
          </cell>
          <cell r="L525">
            <v>50.291741205160683</v>
          </cell>
          <cell r="M525">
            <v>3.1571786265392028</v>
          </cell>
          <cell r="N525">
            <v>3.440322000947543</v>
          </cell>
          <cell r="O525">
            <v>3.2182716267575184</v>
          </cell>
          <cell r="P525">
            <v>2.6743177028490108</v>
          </cell>
          <cell r="Q525">
            <v>3.4263412696173146</v>
          </cell>
          <cell r="R525">
            <v>2.4779409375320247</v>
          </cell>
          <cell r="S525">
            <v>4.8927133714825493</v>
          </cell>
          <cell r="T525">
            <v>2.3130268326697077</v>
          </cell>
          <cell r="U525">
            <v>1.2929583512173242</v>
          </cell>
          <cell r="V525">
            <v>1.0106723390477947</v>
          </cell>
          <cell r="W525">
            <v>0.34218095083919864</v>
          </cell>
          <cell r="X525">
            <v>0.51864519300601064</v>
          </cell>
          <cell r="Y525">
            <v>7.6594532177074566</v>
          </cell>
          <cell r="Z525">
            <v>7.8291047360768511</v>
          </cell>
          <cell r="AA525">
            <v>0.84142851626490145</v>
          </cell>
          <cell r="AB525">
            <v>4.613703122284913</v>
          </cell>
          <cell r="AC525">
            <v>100</v>
          </cell>
          <cell r="AD525">
            <v>0.53448919831699881</v>
          </cell>
        </row>
        <row r="526">
          <cell r="C526" t="str">
            <v>060406</v>
          </cell>
          <cell r="D526" t="str">
            <v>SIERRA</v>
          </cell>
          <cell r="E526" t="str">
            <v>CAJAMARCA</v>
          </cell>
          <cell r="F526" t="str">
            <v>CHOTA</v>
          </cell>
          <cell r="G526" t="str">
            <v>CHOROPAMPA</v>
          </cell>
          <cell r="H526">
            <v>2600</v>
          </cell>
          <cell r="I526">
            <v>252</v>
          </cell>
          <cell r="J526">
            <v>2348</v>
          </cell>
          <cell r="K526">
            <v>0.42</v>
          </cell>
          <cell r="L526">
            <v>50.291741205160683</v>
          </cell>
          <cell r="M526">
            <v>3.1571786265392028</v>
          </cell>
          <cell r="N526">
            <v>3.440322000947543</v>
          </cell>
          <cell r="O526">
            <v>3.2182716267575184</v>
          </cell>
          <cell r="P526">
            <v>2.6743177028490108</v>
          </cell>
          <cell r="Q526">
            <v>3.4263412696173146</v>
          </cell>
          <cell r="R526">
            <v>2.4779409375320247</v>
          </cell>
          <cell r="S526">
            <v>4.8927133714825493</v>
          </cell>
          <cell r="T526">
            <v>2.3130268326697077</v>
          </cell>
          <cell r="U526">
            <v>1.2929583512173242</v>
          </cell>
          <cell r="V526">
            <v>1.0106723390477947</v>
          </cell>
          <cell r="W526">
            <v>0.34218095083919864</v>
          </cell>
          <cell r="X526">
            <v>0.51864519300601064</v>
          </cell>
          <cell r="Y526">
            <v>7.6594532177074566</v>
          </cell>
          <cell r="Z526">
            <v>7.8291047360768511</v>
          </cell>
          <cell r="AA526">
            <v>0.84142851626490145</v>
          </cell>
          <cell r="AB526">
            <v>4.613703122284913</v>
          </cell>
          <cell r="AC526">
            <v>100</v>
          </cell>
          <cell r="AD526">
            <v>0.53448919831699881</v>
          </cell>
        </row>
        <row r="527">
          <cell r="C527" t="str">
            <v>060407</v>
          </cell>
          <cell r="D527" t="str">
            <v>SIERRA</v>
          </cell>
          <cell r="E527" t="str">
            <v>CAJAMARCA</v>
          </cell>
          <cell r="F527" t="str">
            <v>CHOTA</v>
          </cell>
          <cell r="G527" t="str">
            <v>COCHABAMBA</v>
          </cell>
          <cell r="H527">
            <v>6412</v>
          </cell>
          <cell r="I527">
            <v>1224</v>
          </cell>
          <cell r="J527">
            <v>5188</v>
          </cell>
          <cell r="K527">
            <v>0.42</v>
          </cell>
          <cell r="L527">
            <v>50.291741205160683</v>
          </cell>
          <cell r="M527">
            <v>3.1571786265392028</v>
          </cell>
          <cell r="N527">
            <v>3.440322000947543</v>
          </cell>
          <cell r="O527">
            <v>3.2182716267575184</v>
          </cell>
          <cell r="P527">
            <v>2.6743177028490108</v>
          </cell>
          <cell r="Q527">
            <v>3.4263412696173146</v>
          </cell>
          <cell r="R527">
            <v>2.4779409375320247</v>
          </cell>
          <cell r="S527">
            <v>4.8927133714825493</v>
          </cell>
          <cell r="T527">
            <v>2.3130268326697077</v>
          </cell>
          <cell r="U527">
            <v>1.2929583512173242</v>
          </cell>
          <cell r="V527">
            <v>1.0106723390477947</v>
          </cell>
          <cell r="W527">
            <v>0.34218095083919864</v>
          </cell>
          <cell r="X527">
            <v>0.51864519300601064</v>
          </cell>
          <cell r="Y527">
            <v>7.6594532177074566</v>
          </cell>
          <cell r="Z527">
            <v>7.8291047360768511</v>
          </cell>
          <cell r="AA527">
            <v>0.84142851626490145</v>
          </cell>
          <cell r="AB527">
            <v>4.613703122284913</v>
          </cell>
          <cell r="AC527">
            <v>100</v>
          </cell>
          <cell r="AD527">
            <v>0.53448919831699881</v>
          </cell>
        </row>
        <row r="528">
          <cell r="C528" t="str">
            <v>060408</v>
          </cell>
          <cell r="D528" t="str">
            <v>SIERRA</v>
          </cell>
          <cell r="E528" t="str">
            <v>CAJAMARCA</v>
          </cell>
          <cell r="F528" t="str">
            <v>CHOTA</v>
          </cell>
          <cell r="G528" t="str">
            <v>CONCHAN</v>
          </cell>
          <cell r="H528">
            <v>7032</v>
          </cell>
          <cell r="I528">
            <v>457</v>
          </cell>
          <cell r="J528">
            <v>6575</v>
          </cell>
          <cell r="K528">
            <v>0.42</v>
          </cell>
          <cell r="L528">
            <v>50.291741205160683</v>
          </cell>
          <cell r="M528">
            <v>3.1571786265392028</v>
          </cell>
          <cell r="N528">
            <v>3.440322000947543</v>
          </cell>
          <cell r="O528">
            <v>3.2182716267575184</v>
          </cell>
          <cell r="P528">
            <v>2.6743177028490108</v>
          </cell>
          <cell r="Q528">
            <v>3.4263412696173146</v>
          </cell>
          <cell r="R528">
            <v>2.4779409375320247</v>
          </cell>
          <cell r="S528">
            <v>4.8927133714825493</v>
          </cell>
          <cell r="T528">
            <v>2.3130268326697077</v>
          </cell>
          <cell r="U528">
            <v>1.2929583512173242</v>
          </cell>
          <cell r="V528">
            <v>1.0106723390477947</v>
          </cell>
          <cell r="W528">
            <v>0.34218095083919864</v>
          </cell>
          <cell r="X528">
            <v>0.51864519300601064</v>
          </cell>
          <cell r="Y528">
            <v>7.6594532177074566</v>
          </cell>
          <cell r="Z528">
            <v>7.8291047360768511</v>
          </cell>
          <cell r="AA528">
            <v>0.84142851626490145</v>
          </cell>
          <cell r="AB528">
            <v>4.613703122284913</v>
          </cell>
          <cell r="AC528">
            <v>100</v>
          </cell>
          <cell r="AD528">
            <v>0.53448919831699881</v>
          </cell>
        </row>
        <row r="529">
          <cell r="C529" t="str">
            <v>060409</v>
          </cell>
          <cell r="D529" t="str">
            <v>SIERRA</v>
          </cell>
          <cell r="E529" t="str">
            <v>CAJAMARCA</v>
          </cell>
          <cell r="F529" t="str">
            <v>CHOTA</v>
          </cell>
          <cell r="G529" t="str">
            <v>HUAMBOS</v>
          </cell>
          <cell r="H529">
            <v>9489</v>
          </cell>
          <cell r="I529">
            <v>1122</v>
          </cell>
          <cell r="J529">
            <v>8367</v>
          </cell>
          <cell r="K529">
            <v>0.42</v>
          </cell>
          <cell r="L529">
            <v>50.291741205160683</v>
          </cell>
          <cell r="M529">
            <v>3.1571786265392028</v>
          </cell>
          <cell r="N529">
            <v>3.440322000947543</v>
          </cell>
          <cell r="O529">
            <v>3.2182716267575184</v>
          </cell>
          <cell r="P529">
            <v>2.6743177028490108</v>
          </cell>
          <cell r="Q529">
            <v>3.4263412696173146</v>
          </cell>
          <cell r="R529">
            <v>2.4779409375320247</v>
          </cell>
          <cell r="S529">
            <v>4.8927133714825493</v>
          </cell>
          <cell r="T529">
            <v>2.3130268326697077</v>
          </cell>
          <cell r="U529">
            <v>1.2929583512173242</v>
          </cell>
          <cell r="V529">
            <v>1.0106723390477947</v>
          </cell>
          <cell r="W529">
            <v>0.34218095083919864</v>
          </cell>
          <cell r="X529">
            <v>0.51864519300601064</v>
          </cell>
          <cell r="Y529">
            <v>7.6594532177074566</v>
          </cell>
          <cell r="Z529">
            <v>7.8291047360768511</v>
          </cell>
          <cell r="AA529">
            <v>0.84142851626490145</v>
          </cell>
          <cell r="AB529">
            <v>4.613703122284913</v>
          </cell>
          <cell r="AC529">
            <v>100</v>
          </cell>
          <cell r="AD529">
            <v>0.53448919831699881</v>
          </cell>
        </row>
        <row r="530">
          <cell r="C530" t="str">
            <v>060411</v>
          </cell>
          <cell r="D530" t="str">
            <v>SIERRA</v>
          </cell>
          <cell r="E530" t="str">
            <v>CAJAMARCA</v>
          </cell>
          <cell r="F530" t="str">
            <v>CHOTA</v>
          </cell>
          <cell r="G530" t="str">
            <v>LLAMA</v>
          </cell>
          <cell r="H530">
            <v>8040</v>
          </cell>
          <cell r="I530">
            <v>961</v>
          </cell>
          <cell r="J530">
            <v>7079</v>
          </cell>
          <cell r="K530">
            <v>0.42</v>
          </cell>
          <cell r="L530">
            <v>50.291741205160683</v>
          </cell>
          <cell r="M530">
            <v>3.1571786265392028</v>
          </cell>
          <cell r="N530">
            <v>3.440322000947543</v>
          </cell>
          <cell r="O530">
            <v>3.2182716267575184</v>
          </cell>
          <cell r="P530">
            <v>2.6743177028490108</v>
          </cell>
          <cell r="Q530">
            <v>3.4263412696173146</v>
          </cell>
          <cell r="R530">
            <v>2.4779409375320247</v>
          </cell>
          <cell r="S530">
            <v>4.8927133714825493</v>
          </cell>
          <cell r="T530">
            <v>2.3130268326697077</v>
          </cell>
          <cell r="U530">
            <v>1.2929583512173242</v>
          </cell>
          <cell r="V530">
            <v>1.0106723390477947</v>
          </cell>
          <cell r="W530">
            <v>0.34218095083919864</v>
          </cell>
          <cell r="X530">
            <v>0.51864519300601064</v>
          </cell>
          <cell r="Y530">
            <v>7.6594532177074566</v>
          </cell>
          <cell r="Z530">
            <v>7.8291047360768511</v>
          </cell>
          <cell r="AA530">
            <v>0.84142851626490145</v>
          </cell>
          <cell r="AB530">
            <v>4.613703122284913</v>
          </cell>
          <cell r="AC530">
            <v>100</v>
          </cell>
          <cell r="AD530">
            <v>0.53448919831699881</v>
          </cell>
        </row>
        <row r="531">
          <cell r="C531" t="str">
            <v>060412</v>
          </cell>
          <cell r="D531" t="str">
            <v>SIERRA</v>
          </cell>
          <cell r="E531" t="str">
            <v>CAJAMARCA</v>
          </cell>
          <cell r="F531" t="str">
            <v>CHOTA</v>
          </cell>
          <cell r="G531" t="str">
            <v>MIRACOSTA</v>
          </cell>
          <cell r="H531">
            <v>3913</v>
          </cell>
          <cell r="I531">
            <v>190</v>
          </cell>
          <cell r="J531">
            <v>3723</v>
          </cell>
          <cell r="K531">
            <v>0.42</v>
          </cell>
          <cell r="L531">
            <v>50.291741205160683</v>
          </cell>
          <cell r="M531">
            <v>3.1571786265392028</v>
          </cell>
          <cell r="N531">
            <v>3.440322000947543</v>
          </cell>
          <cell r="O531">
            <v>3.2182716267575184</v>
          </cell>
          <cell r="P531">
            <v>2.6743177028490108</v>
          </cell>
          <cell r="Q531">
            <v>3.4263412696173146</v>
          </cell>
          <cell r="R531">
            <v>2.4779409375320247</v>
          </cell>
          <cell r="S531">
            <v>4.8927133714825493</v>
          </cell>
          <cell r="T531">
            <v>2.3130268326697077</v>
          </cell>
          <cell r="U531">
            <v>1.2929583512173242</v>
          </cell>
          <cell r="V531">
            <v>1.0106723390477947</v>
          </cell>
          <cell r="W531">
            <v>0.34218095083919864</v>
          </cell>
          <cell r="X531">
            <v>0.51864519300601064</v>
          </cell>
          <cell r="Y531">
            <v>7.6594532177074566</v>
          </cell>
          <cell r="Z531">
            <v>7.8291047360768511</v>
          </cell>
          <cell r="AA531">
            <v>0.84142851626490145</v>
          </cell>
          <cell r="AB531">
            <v>4.613703122284913</v>
          </cell>
          <cell r="AC531">
            <v>100</v>
          </cell>
          <cell r="AD531">
            <v>0.53448919831699881</v>
          </cell>
        </row>
        <row r="532">
          <cell r="C532" t="str">
            <v>060413</v>
          </cell>
          <cell r="D532" t="str">
            <v>SIERRA</v>
          </cell>
          <cell r="E532" t="str">
            <v>CAJAMARCA</v>
          </cell>
          <cell r="F532" t="str">
            <v>CHOTA</v>
          </cell>
          <cell r="G532" t="str">
            <v>PACCHA</v>
          </cell>
          <cell r="H532">
            <v>5326</v>
          </cell>
          <cell r="I532">
            <v>1035</v>
          </cell>
          <cell r="J532">
            <v>4291</v>
          </cell>
          <cell r="K532">
            <v>0.42</v>
          </cell>
          <cell r="L532">
            <v>50.291741205160683</v>
          </cell>
          <cell r="M532">
            <v>3.1571786265392028</v>
          </cell>
          <cell r="N532">
            <v>3.440322000947543</v>
          </cell>
          <cell r="O532">
            <v>3.2182716267575184</v>
          </cell>
          <cell r="P532">
            <v>2.6743177028490108</v>
          </cell>
          <cell r="Q532">
            <v>3.4263412696173146</v>
          </cell>
          <cell r="R532">
            <v>2.4779409375320247</v>
          </cell>
          <cell r="S532">
            <v>4.8927133714825493</v>
          </cell>
          <cell r="T532">
            <v>2.3130268326697077</v>
          </cell>
          <cell r="U532">
            <v>1.2929583512173242</v>
          </cell>
          <cell r="V532">
            <v>1.0106723390477947</v>
          </cell>
          <cell r="W532">
            <v>0.34218095083919864</v>
          </cell>
          <cell r="X532">
            <v>0.51864519300601064</v>
          </cell>
          <cell r="Y532">
            <v>7.6594532177074566</v>
          </cell>
          <cell r="Z532">
            <v>7.8291047360768511</v>
          </cell>
          <cell r="AA532">
            <v>0.84142851626490145</v>
          </cell>
          <cell r="AB532">
            <v>4.613703122284913</v>
          </cell>
          <cell r="AC532">
            <v>100</v>
          </cell>
          <cell r="AD532">
            <v>0.53448919831699881</v>
          </cell>
        </row>
        <row r="533">
          <cell r="C533" t="str">
            <v>060414</v>
          </cell>
          <cell r="D533" t="str">
            <v>SIERRA</v>
          </cell>
          <cell r="E533" t="str">
            <v>CAJAMARCA</v>
          </cell>
          <cell r="F533" t="str">
            <v>CHOTA</v>
          </cell>
          <cell r="G533" t="str">
            <v>PION</v>
          </cell>
          <cell r="H533">
            <v>1569</v>
          </cell>
          <cell r="I533">
            <v>851</v>
          </cell>
          <cell r="J533">
            <v>718</v>
          </cell>
          <cell r="K533">
            <v>0.42</v>
          </cell>
          <cell r="L533">
            <v>50.291741205160683</v>
          </cell>
          <cell r="M533">
            <v>3.1571786265392028</v>
          </cell>
          <cell r="N533">
            <v>3.440322000947543</v>
          </cell>
          <cell r="O533">
            <v>3.2182716267575184</v>
          </cell>
          <cell r="P533">
            <v>2.6743177028490108</v>
          </cell>
          <cell r="Q533">
            <v>3.4263412696173146</v>
          </cell>
          <cell r="R533">
            <v>2.4779409375320247</v>
          </cell>
          <cell r="S533">
            <v>4.8927133714825493</v>
          </cell>
          <cell r="T533">
            <v>2.3130268326697077</v>
          </cell>
          <cell r="U533">
            <v>1.2929583512173242</v>
          </cell>
          <cell r="V533">
            <v>1.0106723390477947</v>
          </cell>
          <cell r="W533">
            <v>0.34218095083919864</v>
          </cell>
          <cell r="X533">
            <v>0.51864519300601064</v>
          </cell>
          <cell r="Y533">
            <v>7.6594532177074566</v>
          </cell>
          <cell r="Z533">
            <v>7.8291047360768511</v>
          </cell>
          <cell r="AA533">
            <v>0.84142851626490145</v>
          </cell>
          <cell r="AB533">
            <v>4.613703122284913</v>
          </cell>
          <cell r="AC533">
            <v>100</v>
          </cell>
          <cell r="AD533">
            <v>0.53448919831699881</v>
          </cell>
        </row>
        <row r="534">
          <cell r="C534" t="str">
            <v>060415</v>
          </cell>
          <cell r="D534" t="str">
            <v>SIERRA</v>
          </cell>
          <cell r="E534" t="str">
            <v>CAJAMARCA</v>
          </cell>
          <cell r="F534" t="str">
            <v>CHOTA</v>
          </cell>
          <cell r="G534" t="str">
            <v>QUEROCOTO</v>
          </cell>
          <cell r="H534">
            <v>8932</v>
          </cell>
          <cell r="I534">
            <v>935</v>
          </cell>
          <cell r="J534">
            <v>7997</v>
          </cell>
          <cell r="K534">
            <v>0.42</v>
          </cell>
          <cell r="L534">
            <v>50.291741205160683</v>
          </cell>
          <cell r="M534">
            <v>3.1571786265392028</v>
          </cell>
          <cell r="N534">
            <v>3.440322000947543</v>
          </cell>
          <cell r="O534">
            <v>3.2182716267575184</v>
          </cell>
          <cell r="P534">
            <v>2.6743177028490108</v>
          </cell>
          <cell r="Q534">
            <v>3.4263412696173146</v>
          </cell>
          <cell r="R534">
            <v>2.4779409375320247</v>
          </cell>
          <cell r="S534">
            <v>4.8927133714825493</v>
          </cell>
          <cell r="T534">
            <v>2.3130268326697077</v>
          </cell>
          <cell r="U534">
            <v>1.2929583512173242</v>
          </cell>
          <cell r="V534">
            <v>1.0106723390477947</v>
          </cell>
          <cell r="W534">
            <v>0.34218095083919864</v>
          </cell>
          <cell r="X534">
            <v>0.51864519300601064</v>
          </cell>
          <cell r="Y534">
            <v>7.6594532177074566</v>
          </cell>
          <cell r="Z534">
            <v>7.8291047360768511</v>
          </cell>
          <cell r="AA534">
            <v>0.84142851626490145</v>
          </cell>
          <cell r="AB534">
            <v>4.613703122284913</v>
          </cell>
          <cell r="AC534">
            <v>100</v>
          </cell>
          <cell r="AD534">
            <v>0.53448919831699881</v>
          </cell>
        </row>
        <row r="535">
          <cell r="C535" t="str">
            <v>060416</v>
          </cell>
          <cell r="D535" t="str">
            <v>SIERRA</v>
          </cell>
          <cell r="E535" t="str">
            <v>CAJAMARCA</v>
          </cell>
          <cell r="F535" t="str">
            <v>CHOTA</v>
          </cell>
          <cell r="G535" t="str">
            <v>SAN JUAN DE LICUPIS</v>
          </cell>
          <cell r="H535">
            <v>975</v>
          </cell>
          <cell r="I535">
            <v>171</v>
          </cell>
          <cell r="J535">
            <v>804</v>
          </cell>
          <cell r="K535">
            <v>0.42</v>
          </cell>
          <cell r="L535">
            <v>50.291741205160683</v>
          </cell>
          <cell r="M535">
            <v>3.1571786265392028</v>
          </cell>
          <cell r="N535">
            <v>3.440322000947543</v>
          </cell>
          <cell r="O535">
            <v>3.2182716267575184</v>
          </cell>
          <cell r="P535">
            <v>2.6743177028490108</v>
          </cell>
          <cell r="Q535">
            <v>3.4263412696173146</v>
          </cell>
          <cell r="R535">
            <v>2.4779409375320247</v>
          </cell>
          <cell r="S535">
            <v>4.8927133714825493</v>
          </cell>
          <cell r="T535">
            <v>2.3130268326697077</v>
          </cell>
          <cell r="U535">
            <v>1.2929583512173242</v>
          </cell>
          <cell r="V535">
            <v>1.0106723390477947</v>
          </cell>
          <cell r="W535">
            <v>0.34218095083919864</v>
          </cell>
          <cell r="X535">
            <v>0.51864519300601064</v>
          </cell>
          <cell r="Y535">
            <v>7.6594532177074566</v>
          </cell>
          <cell r="Z535">
            <v>7.8291047360768511</v>
          </cell>
          <cell r="AA535">
            <v>0.84142851626490145</v>
          </cell>
          <cell r="AB535">
            <v>4.613703122284913</v>
          </cell>
          <cell r="AC535">
            <v>100</v>
          </cell>
          <cell r="AD535">
            <v>0.53448919831699881</v>
          </cell>
        </row>
        <row r="536">
          <cell r="C536" t="str">
            <v>060418</v>
          </cell>
          <cell r="D536" t="str">
            <v>COSTA</v>
          </cell>
          <cell r="E536" t="str">
            <v>CAJAMARCA</v>
          </cell>
          <cell r="F536" t="str">
            <v>CHOTA</v>
          </cell>
          <cell r="G536" t="str">
            <v>TOCMOCHE</v>
          </cell>
          <cell r="H536">
            <v>992</v>
          </cell>
          <cell r="I536">
            <v>218</v>
          </cell>
          <cell r="J536">
            <v>774</v>
          </cell>
          <cell r="K536">
            <v>0.45</v>
          </cell>
          <cell r="L536">
            <v>49.519542692885636</v>
          </cell>
          <cell r="M536">
            <v>4.5403340208494711</v>
          </cell>
          <cell r="N536">
            <v>4.1183238605431063</v>
          </cell>
          <cell r="O536">
            <v>3.6984144197954865</v>
          </cell>
          <cell r="P536">
            <v>2.8995550743979561</v>
          </cell>
          <cell r="Q536">
            <v>3.2574994011454441</v>
          </cell>
          <cell r="R536">
            <v>2.3118950869039057</v>
          </cell>
          <cell r="S536">
            <v>3.8150565723120748</v>
          </cell>
          <cell r="T536">
            <v>2.4022516620158223</v>
          </cell>
          <cell r="U536">
            <v>1.3816452167853486</v>
          </cell>
          <cell r="V536">
            <v>0.84087448319629676</v>
          </cell>
          <cell r="W536">
            <v>0.19555037066763734</v>
          </cell>
          <cell r="X536">
            <v>0.55454631712226288</v>
          </cell>
          <cell r="Y536">
            <v>8.459610760094197</v>
          </cell>
          <cell r="Z536">
            <v>7.3717180126117201</v>
          </cell>
          <cell r="AA536">
            <v>0.93808083447660118</v>
          </cell>
          <cell r="AB536">
            <v>3.6951012141970527</v>
          </cell>
          <cell r="AC536">
            <v>100.00000000000001</v>
          </cell>
          <cell r="AD536">
            <v>0.54059876713735111</v>
          </cell>
        </row>
        <row r="537">
          <cell r="C537" t="str">
            <v>060501</v>
          </cell>
          <cell r="D537" t="str">
            <v>SIERRA</v>
          </cell>
          <cell r="E537" t="str">
            <v>CAJAMARCA</v>
          </cell>
          <cell r="F537" t="str">
            <v>CONTUMAZA</v>
          </cell>
          <cell r="G537" t="str">
            <v>CONTUMAZA</v>
          </cell>
          <cell r="H537">
            <v>8470</v>
          </cell>
          <cell r="I537">
            <v>3132</v>
          </cell>
          <cell r="J537">
            <v>5338</v>
          </cell>
          <cell r="K537">
            <v>0.42</v>
          </cell>
          <cell r="L537">
            <v>50.291741205160683</v>
          </cell>
          <cell r="M537">
            <v>3.1571786265392028</v>
          </cell>
          <cell r="N537">
            <v>3.440322000947543</v>
          </cell>
          <cell r="O537">
            <v>3.2182716267575184</v>
          </cell>
          <cell r="P537">
            <v>2.6743177028490108</v>
          </cell>
          <cell r="Q537">
            <v>3.4263412696173146</v>
          </cell>
          <cell r="R537">
            <v>2.4779409375320247</v>
          </cell>
          <cell r="S537">
            <v>4.8927133714825493</v>
          </cell>
          <cell r="T537">
            <v>2.3130268326697077</v>
          </cell>
          <cell r="U537">
            <v>1.2929583512173242</v>
          </cell>
          <cell r="V537">
            <v>1.0106723390477947</v>
          </cell>
          <cell r="W537">
            <v>0.34218095083919864</v>
          </cell>
          <cell r="X537">
            <v>0.51864519300601064</v>
          </cell>
          <cell r="Y537">
            <v>7.6594532177074566</v>
          </cell>
          <cell r="Z537">
            <v>7.8291047360768511</v>
          </cell>
          <cell r="AA537">
            <v>0.84142851626490145</v>
          </cell>
          <cell r="AB537">
            <v>4.613703122284913</v>
          </cell>
          <cell r="AC537">
            <v>100</v>
          </cell>
          <cell r="AD537">
            <v>0.53448919831699881</v>
          </cell>
        </row>
        <row r="538">
          <cell r="C538" t="str">
            <v>060502</v>
          </cell>
          <cell r="D538" t="str">
            <v>SIERRA</v>
          </cell>
          <cell r="E538" t="str">
            <v>CAJAMARCA</v>
          </cell>
          <cell r="F538" t="str">
            <v>CONTUMAZA</v>
          </cell>
          <cell r="G538" t="str">
            <v>CHILETE</v>
          </cell>
          <cell r="H538">
            <v>2755</v>
          </cell>
          <cell r="I538">
            <v>2131</v>
          </cell>
          <cell r="J538">
            <v>624</v>
          </cell>
          <cell r="K538">
            <v>0.42</v>
          </cell>
          <cell r="L538">
            <v>35.909999999999997</v>
          </cell>
          <cell r="M538">
            <v>3.73</v>
          </cell>
          <cell r="N538">
            <v>3.73</v>
          </cell>
          <cell r="O538">
            <v>1.1499999999999999</v>
          </cell>
          <cell r="P538">
            <v>2.57</v>
          </cell>
          <cell r="Q538">
            <v>5.81</v>
          </cell>
          <cell r="R538">
            <v>1.82</v>
          </cell>
          <cell r="S538">
            <v>7.74</v>
          </cell>
          <cell r="T538">
            <v>8.5299999999999994</v>
          </cell>
          <cell r="U538">
            <v>2.31</v>
          </cell>
          <cell r="V538">
            <v>1.0900000000000001</v>
          </cell>
          <cell r="W538">
            <v>0.13</v>
          </cell>
          <cell r="X538">
            <v>0.57999999999999996</v>
          </cell>
          <cell r="Y538">
            <v>12.25</v>
          </cell>
          <cell r="Z538">
            <v>9.31</v>
          </cell>
          <cell r="AA538">
            <v>0.7</v>
          </cell>
          <cell r="AB538">
            <v>2.64</v>
          </cell>
          <cell r="AC538">
            <v>100</v>
          </cell>
          <cell r="AD538">
            <v>0.39639999999999992</v>
          </cell>
        </row>
        <row r="539">
          <cell r="C539" t="str">
            <v>060503</v>
          </cell>
          <cell r="D539" t="str">
            <v>SIERRA</v>
          </cell>
          <cell r="E539" t="str">
            <v>CAJAMARCA</v>
          </cell>
          <cell r="F539" t="str">
            <v>CONTUMAZA</v>
          </cell>
          <cell r="G539" t="str">
            <v>CUPISNIQUE</v>
          </cell>
          <cell r="H539">
            <v>1462</v>
          </cell>
          <cell r="I539">
            <v>218</v>
          </cell>
          <cell r="J539">
            <v>1244</v>
          </cell>
          <cell r="K539">
            <v>0.42</v>
          </cell>
          <cell r="L539">
            <v>50.291741205160683</v>
          </cell>
          <cell r="M539">
            <v>3.1571786265392028</v>
          </cell>
          <cell r="N539">
            <v>3.440322000947543</v>
          </cell>
          <cell r="O539">
            <v>3.2182716267575184</v>
          </cell>
          <cell r="P539">
            <v>2.6743177028490108</v>
          </cell>
          <cell r="Q539">
            <v>3.4263412696173146</v>
          </cell>
          <cell r="R539">
            <v>2.4779409375320247</v>
          </cell>
          <cell r="S539">
            <v>4.8927133714825493</v>
          </cell>
          <cell r="T539">
            <v>2.3130268326697077</v>
          </cell>
          <cell r="U539">
            <v>1.2929583512173242</v>
          </cell>
          <cell r="V539">
            <v>1.0106723390477947</v>
          </cell>
          <cell r="W539">
            <v>0.34218095083919864</v>
          </cell>
          <cell r="X539">
            <v>0.51864519300601064</v>
          </cell>
          <cell r="Y539">
            <v>7.6594532177074566</v>
          </cell>
          <cell r="Z539">
            <v>7.8291047360768511</v>
          </cell>
          <cell r="AA539">
            <v>0.84142851626490145</v>
          </cell>
          <cell r="AB539">
            <v>4.613703122284913</v>
          </cell>
          <cell r="AC539">
            <v>100</v>
          </cell>
          <cell r="AD539">
            <v>0.53448919831699881</v>
          </cell>
        </row>
        <row r="540">
          <cell r="C540" t="str">
            <v>060504</v>
          </cell>
          <cell r="D540" t="str">
            <v>SIERRA</v>
          </cell>
          <cell r="E540" t="str">
            <v>CAJAMARCA</v>
          </cell>
          <cell r="F540" t="str">
            <v>CONTUMAZA</v>
          </cell>
          <cell r="G540" t="str">
            <v>GUZMANGO</v>
          </cell>
          <cell r="H540">
            <v>3136</v>
          </cell>
          <cell r="I540">
            <v>237</v>
          </cell>
          <cell r="J540">
            <v>2899</v>
          </cell>
          <cell r="K540">
            <v>0.42</v>
          </cell>
          <cell r="L540">
            <v>50.291741205160683</v>
          </cell>
          <cell r="M540">
            <v>3.1571786265392028</v>
          </cell>
          <cell r="N540">
            <v>3.440322000947543</v>
          </cell>
          <cell r="O540">
            <v>3.2182716267575184</v>
          </cell>
          <cell r="P540">
            <v>2.6743177028490108</v>
          </cell>
          <cell r="Q540">
            <v>3.4263412696173146</v>
          </cell>
          <cell r="R540">
            <v>2.4779409375320247</v>
          </cell>
          <cell r="S540">
            <v>4.8927133714825493</v>
          </cell>
          <cell r="T540">
            <v>2.3130268326697077</v>
          </cell>
          <cell r="U540">
            <v>1.2929583512173242</v>
          </cell>
          <cell r="V540">
            <v>1.0106723390477947</v>
          </cell>
          <cell r="W540">
            <v>0.34218095083919864</v>
          </cell>
          <cell r="X540">
            <v>0.51864519300601064</v>
          </cell>
          <cell r="Y540">
            <v>7.6594532177074566</v>
          </cell>
          <cell r="Z540">
            <v>7.8291047360768511</v>
          </cell>
          <cell r="AA540">
            <v>0.84142851626490145</v>
          </cell>
          <cell r="AB540">
            <v>4.613703122284913</v>
          </cell>
          <cell r="AC540">
            <v>100</v>
          </cell>
          <cell r="AD540">
            <v>0.53448919831699881</v>
          </cell>
        </row>
        <row r="541">
          <cell r="C541" t="str">
            <v>060505</v>
          </cell>
          <cell r="D541" t="str">
            <v>SIERRA</v>
          </cell>
          <cell r="E541" t="str">
            <v>CAJAMARCA</v>
          </cell>
          <cell r="F541" t="str">
            <v>CONTUMAZA</v>
          </cell>
          <cell r="G541" t="str">
            <v>SAN BENITO</v>
          </cell>
          <cell r="H541">
            <v>3831</v>
          </cell>
          <cell r="I541">
            <v>588</v>
          </cell>
          <cell r="J541">
            <v>3243</v>
          </cell>
          <cell r="K541">
            <v>0.42</v>
          </cell>
          <cell r="L541">
            <v>50.291741205160683</v>
          </cell>
          <cell r="M541">
            <v>3.1571786265392028</v>
          </cell>
          <cell r="N541">
            <v>3.440322000947543</v>
          </cell>
          <cell r="O541">
            <v>3.2182716267575184</v>
          </cell>
          <cell r="P541">
            <v>2.6743177028490108</v>
          </cell>
          <cell r="Q541">
            <v>3.4263412696173146</v>
          </cell>
          <cell r="R541">
            <v>2.4779409375320247</v>
          </cell>
          <cell r="S541">
            <v>4.8927133714825493</v>
          </cell>
          <cell r="T541">
            <v>2.3130268326697077</v>
          </cell>
          <cell r="U541">
            <v>1.2929583512173242</v>
          </cell>
          <cell r="V541">
            <v>1.0106723390477947</v>
          </cell>
          <cell r="W541">
            <v>0.34218095083919864</v>
          </cell>
          <cell r="X541">
            <v>0.51864519300601064</v>
          </cell>
          <cell r="Y541">
            <v>7.6594532177074566</v>
          </cell>
          <cell r="Z541">
            <v>7.8291047360768511</v>
          </cell>
          <cell r="AA541">
            <v>0.84142851626490145</v>
          </cell>
          <cell r="AB541">
            <v>4.613703122284913</v>
          </cell>
          <cell r="AC541">
            <v>100</v>
          </cell>
          <cell r="AD541">
            <v>0.53448919831699881</v>
          </cell>
        </row>
        <row r="542">
          <cell r="C542" t="str">
            <v>060506</v>
          </cell>
          <cell r="D542" t="str">
            <v>SIERRA</v>
          </cell>
          <cell r="E542" t="str">
            <v>CAJAMARCA</v>
          </cell>
          <cell r="F542" t="str">
            <v>CONTUMAZA</v>
          </cell>
          <cell r="G542" t="str">
            <v>SANTA CRUZ DE TOLED</v>
          </cell>
          <cell r="H542">
            <v>1048</v>
          </cell>
          <cell r="I542">
            <v>110</v>
          </cell>
          <cell r="J542">
            <v>938</v>
          </cell>
          <cell r="K542">
            <v>0.42</v>
          </cell>
          <cell r="L542">
            <v>50.291741205160683</v>
          </cell>
          <cell r="M542">
            <v>3.1571786265392028</v>
          </cell>
          <cell r="N542">
            <v>3.440322000947543</v>
          </cell>
          <cell r="O542">
            <v>3.2182716267575184</v>
          </cell>
          <cell r="P542">
            <v>2.6743177028490108</v>
          </cell>
          <cell r="Q542">
            <v>3.4263412696173146</v>
          </cell>
          <cell r="R542">
            <v>2.4779409375320247</v>
          </cell>
          <cell r="S542">
            <v>4.8927133714825493</v>
          </cell>
          <cell r="T542">
            <v>2.3130268326697077</v>
          </cell>
          <cell r="U542">
            <v>1.2929583512173242</v>
          </cell>
          <cell r="V542">
            <v>1.0106723390477947</v>
          </cell>
          <cell r="W542">
            <v>0.34218095083919864</v>
          </cell>
          <cell r="X542">
            <v>0.51864519300601064</v>
          </cell>
          <cell r="Y542">
            <v>7.6594532177074566</v>
          </cell>
          <cell r="Z542">
            <v>7.8291047360768511</v>
          </cell>
          <cell r="AA542">
            <v>0.84142851626490145</v>
          </cell>
          <cell r="AB542">
            <v>4.613703122284913</v>
          </cell>
          <cell r="AC542">
            <v>100</v>
          </cell>
          <cell r="AD542">
            <v>0.53448919831699881</v>
          </cell>
        </row>
        <row r="543">
          <cell r="C543" t="str">
            <v>060507</v>
          </cell>
          <cell r="D543" t="str">
            <v>SIERRA</v>
          </cell>
          <cell r="E543" t="str">
            <v>CAJAMARCA</v>
          </cell>
          <cell r="F543" t="str">
            <v>CONTUMAZA</v>
          </cell>
          <cell r="G543" t="str">
            <v>TANTARICA</v>
          </cell>
          <cell r="H543">
            <v>3274</v>
          </cell>
          <cell r="I543">
            <v>1771</v>
          </cell>
          <cell r="J543">
            <v>1503</v>
          </cell>
          <cell r="K543">
            <v>0.42</v>
          </cell>
          <cell r="L543">
            <v>50.291741205160683</v>
          </cell>
          <cell r="M543">
            <v>3.1571786265392028</v>
          </cell>
          <cell r="N543">
            <v>3.440322000947543</v>
          </cell>
          <cell r="O543">
            <v>3.2182716267575184</v>
          </cell>
          <cell r="P543">
            <v>2.6743177028490108</v>
          </cell>
          <cell r="Q543">
            <v>3.4263412696173146</v>
          </cell>
          <cell r="R543">
            <v>2.4779409375320247</v>
          </cell>
          <cell r="S543">
            <v>4.8927133714825493</v>
          </cell>
          <cell r="T543">
            <v>2.3130268326697077</v>
          </cell>
          <cell r="U543">
            <v>1.2929583512173242</v>
          </cell>
          <cell r="V543">
            <v>1.0106723390477947</v>
          </cell>
          <cell r="W543">
            <v>0.34218095083919864</v>
          </cell>
          <cell r="X543">
            <v>0.51864519300601064</v>
          </cell>
          <cell r="Y543">
            <v>7.6594532177074566</v>
          </cell>
          <cell r="Z543">
            <v>7.8291047360768511</v>
          </cell>
          <cell r="AA543">
            <v>0.84142851626490145</v>
          </cell>
          <cell r="AB543">
            <v>4.613703122284913</v>
          </cell>
          <cell r="AC543">
            <v>100</v>
          </cell>
          <cell r="AD543">
            <v>0.53448919831699881</v>
          </cell>
        </row>
        <row r="544">
          <cell r="C544" t="str">
            <v>060508</v>
          </cell>
          <cell r="D544" t="str">
            <v>COSTA</v>
          </cell>
          <cell r="E544" t="str">
            <v>CAJAMARCA</v>
          </cell>
          <cell r="F544" t="str">
            <v>CONTUMAZA</v>
          </cell>
          <cell r="G544" t="str">
            <v>YONAN</v>
          </cell>
          <cell r="H544">
            <v>7895</v>
          </cell>
          <cell r="I544">
            <v>5241</v>
          </cell>
          <cell r="J544">
            <v>2654</v>
          </cell>
          <cell r="K544">
            <v>0.45</v>
          </cell>
          <cell r="L544">
            <v>40.17</v>
          </cell>
          <cell r="M544">
            <v>16.03</v>
          </cell>
          <cell r="N544">
            <v>1.31</v>
          </cell>
          <cell r="O544">
            <v>1.58</v>
          </cell>
          <cell r="P544">
            <v>3.54</v>
          </cell>
          <cell r="Q544">
            <v>1.58</v>
          </cell>
          <cell r="R544">
            <v>1.81</v>
          </cell>
          <cell r="S544">
            <v>2.44</v>
          </cell>
          <cell r="T544">
            <v>0.23</v>
          </cell>
          <cell r="U544">
            <v>0.67</v>
          </cell>
          <cell r="V544">
            <v>1.4</v>
          </cell>
          <cell r="W544">
            <v>0.1</v>
          </cell>
          <cell r="X544">
            <v>0</v>
          </cell>
          <cell r="Y544">
            <v>14.91</v>
          </cell>
          <cell r="Z544">
            <v>13.68</v>
          </cell>
          <cell r="AA544">
            <v>0.2</v>
          </cell>
          <cell r="AB544">
            <v>0.35</v>
          </cell>
          <cell r="AC544">
            <v>100.00000000000001</v>
          </cell>
          <cell r="AD544">
            <v>0.56200000000000006</v>
          </cell>
        </row>
        <row r="545">
          <cell r="C545" t="str">
            <v>060603</v>
          </cell>
          <cell r="D545" t="str">
            <v>SIERRA</v>
          </cell>
          <cell r="E545" t="str">
            <v>CAJAMARCA</v>
          </cell>
          <cell r="F545" t="str">
            <v>CUTERVO</v>
          </cell>
          <cell r="G545" t="str">
            <v>CHOROS</v>
          </cell>
          <cell r="H545">
            <v>3594</v>
          </cell>
          <cell r="I545">
            <v>370</v>
          </cell>
          <cell r="J545">
            <v>3224</v>
          </cell>
          <cell r="K545">
            <v>0.42</v>
          </cell>
          <cell r="L545">
            <v>50.291741205160683</v>
          </cell>
          <cell r="M545">
            <v>3.1571786265392028</v>
          </cell>
          <cell r="N545">
            <v>3.440322000947543</v>
          </cell>
          <cell r="O545">
            <v>3.2182716267575184</v>
          </cell>
          <cell r="P545">
            <v>2.6743177028490108</v>
          </cell>
          <cell r="Q545">
            <v>3.4263412696173146</v>
          </cell>
          <cell r="R545">
            <v>2.4779409375320247</v>
          </cell>
          <cell r="S545">
            <v>4.8927133714825493</v>
          </cell>
          <cell r="T545">
            <v>2.3130268326697077</v>
          </cell>
          <cell r="U545">
            <v>1.2929583512173242</v>
          </cell>
          <cell r="V545">
            <v>1.0106723390477947</v>
          </cell>
          <cell r="W545">
            <v>0.34218095083919864</v>
          </cell>
          <cell r="X545">
            <v>0.51864519300601064</v>
          </cell>
          <cell r="Y545">
            <v>7.6594532177074566</v>
          </cell>
          <cell r="Z545">
            <v>7.8291047360768511</v>
          </cell>
          <cell r="AA545">
            <v>0.84142851626490145</v>
          </cell>
          <cell r="AB545">
            <v>4.613703122284913</v>
          </cell>
          <cell r="AC545">
            <v>100</v>
          </cell>
          <cell r="AD545">
            <v>0.53448919831699881</v>
          </cell>
        </row>
        <row r="546">
          <cell r="C546" t="str">
            <v>060604</v>
          </cell>
          <cell r="D546" t="str">
            <v>SIERRA</v>
          </cell>
          <cell r="E546" t="str">
            <v>CAJAMARCA</v>
          </cell>
          <cell r="F546" t="str">
            <v>CUTERVO</v>
          </cell>
          <cell r="G546" t="str">
            <v>CUJILLO</v>
          </cell>
          <cell r="H546">
            <v>3034</v>
          </cell>
          <cell r="I546">
            <v>289</v>
          </cell>
          <cell r="J546">
            <v>2745</v>
          </cell>
          <cell r="K546">
            <v>0.42</v>
          </cell>
          <cell r="L546">
            <v>50.291741205160683</v>
          </cell>
          <cell r="M546">
            <v>3.1571786265392028</v>
          </cell>
          <cell r="N546">
            <v>3.440322000947543</v>
          </cell>
          <cell r="O546">
            <v>3.2182716267575184</v>
          </cell>
          <cell r="P546">
            <v>2.6743177028490108</v>
          </cell>
          <cell r="Q546">
            <v>3.4263412696173146</v>
          </cell>
          <cell r="R546">
            <v>2.4779409375320247</v>
          </cell>
          <cell r="S546">
            <v>4.8927133714825493</v>
          </cell>
          <cell r="T546">
            <v>2.3130268326697077</v>
          </cell>
          <cell r="U546">
            <v>1.2929583512173242</v>
          </cell>
          <cell r="V546">
            <v>1.0106723390477947</v>
          </cell>
          <cell r="W546">
            <v>0.34218095083919864</v>
          </cell>
          <cell r="X546">
            <v>0.51864519300601064</v>
          </cell>
          <cell r="Y546">
            <v>7.6594532177074566</v>
          </cell>
          <cell r="Z546">
            <v>7.8291047360768511</v>
          </cell>
          <cell r="AA546">
            <v>0.84142851626490145</v>
          </cell>
          <cell r="AB546">
            <v>4.613703122284913</v>
          </cell>
          <cell r="AC546">
            <v>100</v>
          </cell>
          <cell r="AD546">
            <v>0.53448919831699881</v>
          </cell>
        </row>
        <row r="547">
          <cell r="C547" t="str">
            <v>060605</v>
          </cell>
          <cell r="D547" t="str">
            <v>SIERRA</v>
          </cell>
          <cell r="E547" t="str">
            <v>CAJAMARCA</v>
          </cell>
          <cell r="F547" t="str">
            <v>CUTERVO</v>
          </cell>
          <cell r="G547" t="str">
            <v>LA RAMADA</v>
          </cell>
          <cell r="H547">
            <v>4853</v>
          </cell>
          <cell r="I547">
            <v>590</v>
          </cell>
          <cell r="J547">
            <v>4263</v>
          </cell>
          <cell r="K547">
            <v>0.42</v>
          </cell>
          <cell r="L547">
            <v>50.291741205160683</v>
          </cell>
          <cell r="M547">
            <v>3.1571786265392028</v>
          </cell>
          <cell r="N547">
            <v>3.440322000947543</v>
          </cell>
          <cell r="O547">
            <v>3.2182716267575184</v>
          </cell>
          <cell r="P547">
            <v>2.6743177028490108</v>
          </cell>
          <cell r="Q547">
            <v>3.4263412696173146</v>
          </cell>
          <cell r="R547">
            <v>2.4779409375320247</v>
          </cell>
          <cell r="S547">
            <v>4.8927133714825493</v>
          </cell>
          <cell r="T547">
            <v>2.3130268326697077</v>
          </cell>
          <cell r="U547">
            <v>1.2929583512173242</v>
          </cell>
          <cell r="V547">
            <v>1.0106723390477947</v>
          </cell>
          <cell r="W547">
            <v>0.34218095083919864</v>
          </cell>
          <cell r="X547">
            <v>0.51864519300601064</v>
          </cell>
          <cell r="Y547">
            <v>7.6594532177074566</v>
          </cell>
          <cell r="Z547">
            <v>7.8291047360768511</v>
          </cell>
          <cell r="AA547">
            <v>0.84142851626490145</v>
          </cell>
          <cell r="AB547">
            <v>4.613703122284913</v>
          </cell>
          <cell r="AC547">
            <v>100</v>
          </cell>
          <cell r="AD547">
            <v>0.53448919831699881</v>
          </cell>
        </row>
        <row r="548">
          <cell r="C548" t="str">
            <v>060606</v>
          </cell>
          <cell r="D548" t="str">
            <v>SIERRA</v>
          </cell>
          <cell r="E548" t="str">
            <v>CAJAMARCA</v>
          </cell>
          <cell r="F548" t="str">
            <v>CUTERVO</v>
          </cell>
          <cell r="G548" t="str">
            <v>PIMPINGOS</v>
          </cell>
          <cell r="H548">
            <v>5723</v>
          </cell>
          <cell r="I548">
            <v>460</v>
          </cell>
          <cell r="J548">
            <v>5263</v>
          </cell>
          <cell r="K548">
            <v>0.42</v>
          </cell>
          <cell r="L548">
            <v>50.291741205160683</v>
          </cell>
          <cell r="M548">
            <v>3.1571786265392028</v>
          </cell>
          <cell r="N548">
            <v>3.440322000947543</v>
          </cell>
          <cell r="O548">
            <v>3.2182716267575184</v>
          </cell>
          <cell r="P548">
            <v>2.6743177028490108</v>
          </cell>
          <cell r="Q548">
            <v>3.4263412696173146</v>
          </cell>
          <cell r="R548">
            <v>2.4779409375320247</v>
          </cell>
          <cell r="S548">
            <v>4.8927133714825493</v>
          </cell>
          <cell r="T548">
            <v>2.3130268326697077</v>
          </cell>
          <cell r="U548">
            <v>1.2929583512173242</v>
          </cell>
          <cell r="V548">
            <v>1.0106723390477947</v>
          </cell>
          <cell r="W548">
            <v>0.34218095083919864</v>
          </cell>
          <cell r="X548">
            <v>0.51864519300601064</v>
          </cell>
          <cell r="Y548">
            <v>7.6594532177074566</v>
          </cell>
          <cell r="Z548">
            <v>7.8291047360768511</v>
          </cell>
          <cell r="AA548">
            <v>0.84142851626490145</v>
          </cell>
          <cell r="AB548">
            <v>4.613703122284913</v>
          </cell>
          <cell r="AC548">
            <v>100</v>
          </cell>
          <cell r="AD548">
            <v>0.53448919831699881</v>
          </cell>
        </row>
        <row r="549">
          <cell r="C549" t="str">
            <v>060608</v>
          </cell>
          <cell r="D549" t="str">
            <v>SIERRA</v>
          </cell>
          <cell r="E549" t="str">
            <v>CAJAMARCA</v>
          </cell>
          <cell r="F549" t="str">
            <v>CUTERVO</v>
          </cell>
          <cell r="G549" t="str">
            <v>SAN ANDRES DE CUTERVO</v>
          </cell>
          <cell r="H549">
            <v>5243</v>
          </cell>
          <cell r="I549">
            <v>1134</v>
          </cell>
          <cell r="J549">
            <v>4109</v>
          </cell>
          <cell r="K549">
            <v>0.42</v>
          </cell>
          <cell r="L549">
            <v>50.291741205160683</v>
          </cell>
          <cell r="M549">
            <v>3.1571786265392028</v>
          </cell>
          <cell r="N549">
            <v>3.440322000947543</v>
          </cell>
          <cell r="O549">
            <v>3.2182716267575184</v>
          </cell>
          <cell r="P549">
            <v>2.6743177028490108</v>
          </cell>
          <cell r="Q549">
            <v>3.4263412696173146</v>
          </cell>
          <cell r="R549">
            <v>2.4779409375320247</v>
          </cell>
          <cell r="S549">
            <v>4.8927133714825493</v>
          </cell>
          <cell r="T549">
            <v>2.3130268326697077</v>
          </cell>
          <cell r="U549">
            <v>1.2929583512173242</v>
          </cell>
          <cell r="V549">
            <v>1.0106723390477947</v>
          </cell>
          <cell r="W549">
            <v>0.34218095083919864</v>
          </cell>
          <cell r="X549">
            <v>0.51864519300601064</v>
          </cell>
          <cell r="Y549">
            <v>7.6594532177074566</v>
          </cell>
          <cell r="Z549">
            <v>7.8291047360768511</v>
          </cell>
          <cell r="AA549">
            <v>0.84142851626490145</v>
          </cell>
          <cell r="AB549">
            <v>4.613703122284913</v>
          </cell>
          <cell r="AC549">
            <v>100</v>
          </cell>
          <cell r="AD549">
            <v>0.53448919831699881</v>
          </cell>
        </row>
        <row r="550">
          <cell r="C550" t="str">
            <v>060609</v>
          </cell>
          <cell r="D550" t="str">
            <v>SIERRA</v>
          </cell>
          <cell r="E550" t="str">
            <v>CAJAMARCA</v>
          </cell>
          <cell r="F550" t="str">
            <v>CUTERVO</v>
          </cell>
          <cell r="G550" t="str">
            <v>SAN JUAN DE CUTERVO</v>
          </cell>
          <cell r="H550">
            <v>1990</v>
          </cell>
          <cell r="I550">
            <v>433</v>
          </cell>
          <cell r="J550">
            <v>1557</v>
          </cell>
          <cell r="K550">
            <v>0.42</v>
          </cell>
          <cell r="L550">
            <v>50.291741205160683</v>
          </cell>
          <cell r="M550">
            <v>3.1571786265392028</v>
          </cell>
          <cell r="N550">
            <v>3.440322000947543</v>
          </cell>
          <cell r="O550">
            <v>3.2182716267575184</v>
          </cell>
          <cell r="P550">
            <v>2.6743177028490108</v>
          </cell>
          <cell r="Q550">
            <v>3.4263412696173146</v>
          </cell>
          <cell r="R550">
            <v>2.4779409375320247</v>
          </cell>
          <cell r="S550">
            <v>4.8927133714825493</v>
          </cell>
          <cell r="T550">
            <v>2.3130268326697077</v>
          </cell>
          <cell r="U550">
            <v>1.2929583512173242</v>
          </cell>
          <cell r="V550">
            <v>1.0106723390477947</v>
          </cell>
          <cell r="W550">
            <v>0.34218095083919864</v>
          </cell>
          <cell r="X550">
            <v>0.51864519300601064</v>
          </cell>
          <cell r="Y550">
            <v>7.6594532177074566</v>
          </cell>
          <cell r="Z550">
            <v>7.8291047360768511</v>
          </cell>
          <cell r="AA550">
            <v>0.84142851626490145</v>
          </cell>
          <cell r="AB550">
            <v>4.613703122284913</v>
          </cell>
          <cell r="AC550">
            <v>100</v>
          </cell>
          <cell r="AD550">
            <v>0.53448919831699881</v>
          </cell>
        </row>
        <row r="551">
          <cell r="C551" t="str">
            <v>060610</v>
          </cell>
          <cell r="D551" t="str">
            <v>SIERRA</v>
          </cell>
          <cell r="E551" t="str">
            <v>CAJAMARCA</v>
          </cell>
          <cell r="F551" t="str">
            <v>CUTERVO</v>
          </cell>
          <cell r="G551" t="str">
            <v>SAN LUIS DE LUCMA</v>
          </cell>
          <cell r="H551">
            <v>4037</v>
          </cell>
          <cell r="I551">
            <v>503</v>
          </cell>
          <cell r="J551">
            <v>3534</v>
          </cell>
          <cell r="K551">
            <v>0.42</v>
          </cell>
          <cell r="L551">
            <v>50.291741205160683</v>
          </cell>
          <cell r="M551">
            <v>3.1571786265392028</v>
          </cell>
          <cell r="N551">
            <v>3.440322000947543</v>
          </cell>
          <cell r="O551">
            <v>3.2182716267575184</v>
          </cell>
          <cell r="P551">
            <v>2.6743177028490108</v>
          </cell>
          <cell r="Q551">
            <v>3.4263412696173146</v>
          </cell>
          <cell r="R551">
            <v>2.4779409375320247</v>
          </cell>
          <cell r="S551">
            <v>4.8927133714825493</v>
          </cell>
          <cell r="T551">
            <v>2.3130268326697077</v>
          </cell>
          <cell r="U551">
            <v>1.2929583512173242</v>
          </cell>
          <cell r="V551">
            <v>1.0106723390477947</v>
          </cell>
          <cell r="W551">
            <v>0.34218095083919864</v>
          </cell>
          <cell r="X551">
            <v>0.51864519300601064</v>
          </cell>
          <cell r="Y551">
            <v>7.6594532177074566</v>
          </cell>
          <cell r="Z551">
            <v>7.8291047360768511</v>
          </cell>
          <cell r="AA551">
            <v>0.84142851626490145</v>
          </cell>
          <cell r="AB551">
            <v>4.613703122284913</v>
          </cell>
          <cell r="AC551">
            <v>100</v>
          </cell>
          <cell r="AD551">
            <v>0.53448919831699881</v>
          </cell>
        </row>
        <row r="552">
          <cell r="C552" t="str">
            <v>060611</v>
          </cell>
          <cell r="D552" t="str">
            <v>SIERRA</v>
          </cell>
          <cell r="E552" t="str">
            <v>CAJAMARCA</v>
          </cell>
          <cell r="F552" t="str">
            <v>CUTERVO</v>
          </cell>
          <cell r="G552" t="str">
            <v>SANTA CRUZ</v>
          </cell>
          <cell r="H552">
            <v>2907</v>
          </cell>
          <cell r="I552">
            <v>237</v>
          </cell>
          <cell r="J552">
            <v>2670</v>
          </cell>
          <cell r="K552">
            <v>0.42</v>
          </cell>
          <cell r="L552">
            <v>50.291741205160683</v>
          </cell>
          <cell r="M552">
            <v>3.1571786265392028</v>
          </cell>
          <cell r="N552">
            <v>3.440322000947543</v>
          </cell>
          <cell r="O552">
            <v>3.2182716267575184</v>
          </cell>
          <cell r="P552">
            <v>2.6743177028490108</v>
          </cell>
          <cell r="Q552">
            <v>3.4263412696173146</v>
          </cell>
          <cell r="R552">
            <v>2.4779409375320247</v>
          </cell>
          <cell r="S552">
            <v>4.8927133714825493</v>
          </cell>
          <cell r="T552">
            <v>2.3130268326697077</v>
          </cell>
          <cell r="U552">
            <v>1.2929583512173242</v>
          </cell>
          <cell r="V552">
            <v>1.0106723390477947</v>
          </cell>
          <cell r="W552">
            <v>0.34218095083919864</v>
          </cell>
          <cell r="X552">
            <v>0.51864519300601064</v>
          </cell>
          <cell r="Y552">
            <v>7.6594532177074566</v>
          </cell>
          <cell r="Z552">
            <v>7.8291047360768511</v>
          </cell>
          <cell r="AA552">
            <v>0.84142851626490145</v>
          </cell>
          <cell r="AB552">
            <v>4.613703122284913</v>
          </cell>
          <cell r="AC552">
            <v>100</v>
          </cell>
          <cell r="AD552">
            <v>0.53448919831699881</v>
          </cell>
        </row>
        <row r="553">
          <cell r="C553" t="str">
            <v>060612</v>
          </cell>
          <cell r="D553" t="str">
            <v>SIERRA</v>
          </cell>
          <cell r="E553" t="str">
            <v>CAJAMARCA</v>
          </cell>
          <cell r="F553" t="str">
            <v>CUTERVO</v>
          </cell>
          <cell r="G553" t="str">
            <v>SANTO DOMINGO DE LA CAPILLA</v>
          </cell>
          <cell r="H553">
            <v>5640</v>
          </cell>
          <cell r="I553">
            <v>817</v>
          </cell>
          <cell r="J553">
            <v>4823</v>
          </cell>
          <cell r="K553">
            <v>0.42</v>
          </cell>
          <cell r="L553">
            <v>50.291741205160683</v>
          </cell>
          <cell r="M553">
            <v>3.1571786265392028</v>
          </cell>
          <cell r="N553">
            <v>3.440322000947543</v>
          </cell>
          <cell r="O553">
            <v>3.2182716267575184</v>
          </cell>
          <cell r="P553">
            <v>2.6743177028490108</v>
          </cell>
          <cell r="Q553">
            <v>3.4263412696173146</v>
          </cell>
          <cell r="R553">
            <v>2.4779409375320247</v>
          </cell>
          <cell r="S553">
            <v>4.8927133714825493</v>
          </cell>
          <cell r="T553">
            <v>2.3130268326697077</v>
          </cell>
          <cell r="U553">
            <v>1.2929583512173242</v>
          </cell>
          <cell r="V553">
            <v>1.0106723390477947</v>
          </cell>
          <cell r="W553">
            <v>0.34218095083919864</v>
          </cell>
          <cell r="X553">
            <v>0.51864519300601064</v>
          </cell>
          <cell r="Y553">
            <v>7.6594532177074566</v>
          </cell>
          <cell r="Z553">
            <v>7.8291047360768511</v>
          </cell>
          <cell r="AA553">
            <v>0.84142851626490145</v>
          </cell>
          <cell r="AB553">
            <v>4.613703122284913</v>
          </cell>
          <cell r="AC553">
            <v>100</v>
          </cell>
          <cell r="AD553">
            <v>0.53448919831699881</v>
          </cell>
        </row>
        <row r="554">
          <cell r="C554" t="str">
            <v>060613</v>
          </cell>
          <cell r="D554" t="str">
            <v>SIERRA</v>
          </cell>
          <cell r="E554" t="str">
            <v>CAJAMARCA</v>
          </cell>
          <cell r="F554" t="str">
            <v>CUTERVO</v>
          </cell>
          <cell r="G554" t="str">
            <v>SANTO TOMAS</v>
          </cell>
          <cell r="H554">
            <v>7949</v>
          </cell>
          <cell r="I554">
            <v>1173</v>
          </cell>
          <cell r="J554">
            <v>6776</v>
          </cell>
          <cell r="K554">
            <v>0.42</v>
          </cell>
          <cell r="L554">
            <v>50.291741205160683</v>
          </cell>
          <cell r="M554">
            <v>3.1571786265392028</v>
          </cell>
          <cell r="N554">
            <v>3.440322000947543</v>
          </cell>
          <cell r="O554">
            <v>3.2182716267575184</v>
          </cell>
          <cell r="P554">
            <v>2.6743177028490108</v>
          </cell>
          <cell r="Q554">
            <v>3.4263412696173146</v>
          </cell>
          <cell r="R554">
            <v>2.4779409375320247</v>
          </cell>
          <cell r="S554">
            <v>4.8927133714825493</v>
          </cell>
          <cell r="T554">
            <v>2.3130268326697077</v>
          </cell>
          <cell r="U554">
            <v>1.2929583512173242</v>
          </cell>
          <cell r="V554">
            <v>1.0106723390477947</v>
          </cell>
          <cell r="W554">
            <v>0.34218095083919864</v>
          </cell>
          <cell r="X554">
            <v>0.51864519300601064</v>
          </cell>
          <cell r="Y554">
            <v>7.6594532177074566</v>
          </cell>
          <cell r="Z554">
            <v>7.8291047360768511</v>
          </cell>
          <cell r="AA554">
            <v>0.84142851626490145</v>
          </cell>
          <cell r="AB554">
            <v>4.613703122284913</v>
          </cell>
          <cell r="AC554">
            <v>100</v>
          </cell>
          <cell r="AD554">
            <v>0.53448919831699881</v>
          </cell>
        </row>
        <row r="555">
          <cell r="C555" t="str">
            <v>060615</v>
          </cell>
          <cell r="D555" t="str">
            <v>SIERRA</v>
          </cell>
          <cell r="E555" t="str">
            <v>CAJAMARCA</v>
          </cell>
          <cell r="F555" t="str">
            <v>CUTERVO</v>
          </cell>
          <cell r="G555" t="str">
            <v>TORIBIO CASANOVA</v>
          </cell>
          <cell r="H555">
            <v>1275</v>
          </cell>
          <cell r="I555">
            <v>332</v>
          </cell>
          <cell r="J555">
            <v>943</v>
          </cell>
          <cell r="K555">
            <v>0.42</v>
          </cell>
          <cell r="L555">
            <v>50.291741205160683</v>
          </cell>
          <cell r="M555">
            <v>3.1571786265392028</v>
          </cell>
          <cell r="N555">
            <v>3.440322000947543</v>
          </cell>
          <cell r="O555">
            <v>3.2182716267575184</v>
          </cell>
          <cell r="P555">
            <v>2.6743177028490108</v>
          </cell>
          <cell r="Q555">
            <v>3.4263412696173146</v>
          </cell>
          <cell r="R555">
            <v>2.4779409375320247</v>
          </cell>
          <cell r="S555">
            <v>4.8927133714825493</v>
          </cell>
          <cell r="T555">
            <v>2.3130268326697077</v>
          </cell>
          <cell r="U555">
            <v>1.2929583512173242</v>
          </cell>
          <cell r="V555">
            <v>1.0106723390477947</v>
          </cell>
          <cell r="W555">
            <v>0.34218095083919864</v>
          </cell>
          <cell r="X555">
            <v>0.51864519300601064</v>
          </cell>
          <cell r="Y555">
            <v>7.6594532177074566</v>
          </cell>
          <cell r="Z555">
            <v>7.8291047360768511</v>
          </cell>
          <cell r="AA555">
            <v>0.84142851626490145</v>
          </cell>
          <cell r="AB555">
            <v>4.613703122284913</v>
          </cell>
          <cell r="AC555">
            <v>100</v>
          </cell>
          <cell r="AD555">
            <v>0.53448919831699881</v>
          </cell>
        </row>
        <row r="556">
          <cell r="C556" t="str">
            <v>060702</v>
          </cell>
          <cell r="D556" t="str">
            <v>SIERRA</v>
          </cell>
          <cell r="E556" t="str">
            <v>CAJAMARCA</v>
          </cell>
          <cell r="F556" t="str">
            <v>HUALGAYOC</v>
          </cell>
          <cell r="G556" t="str">
            <v>CHUGUR</v>
          </cell>
          <cell r="H556">
            <v>3598</v>
          </cell>
          <cell r="I556">
            <v>237</v>
          </cell>
          <cell r="J556">
            <v>3361</v>
          </cell>
          <cell r="K556">
            <v>0.42</v>
          </cell>
          <cell r="L556">
            <v>50.291741205160683</v>
          </cell>
          <cell r="M556">
            <v>3.1571786265392028</v>
          </cell>
          <cell r="N556">
            <v>3.440322000947543</v>
          </cell>
          <cell r="O556">
            <v>3.2182716267575184</v>
          </cell>
          <cell r="P556">
            <v>2.6743177028490108</v>
          </cell>
          <cell r="Q556">
            <v>3.4263412696173146</v>
          </cell>
          <cell r="R556">
            <v>2.4779409375320247</v>
          </cell>
          <cell r="S556">
            <v>4.8927133714825493</v>
          </cell>
          <cell r="T556">
            <v>2.3130268326697077</v>
          </cell>
          <cell r="U556">
            <v>1.2929583512173242</v>
          </cell>
          <cell r="V556">
            <v>1.0106723390477947</v>
          </cell>
          <cell r="W556">
            <v>0.34218095083919864</v>
          </cell>
          <cell r="X556">
            <v>0.51864519300601064</v>
          </cell>
          <cell r="Y556">
            <v>7.6594532177074566</v>
          </cell>
          <cell r="Z556">
            <v>7.8291047360768511</v>
          </cell>
          <cell r="AA556">
            <v>0.84142851626490145</v>
          </cell>
          <cell r="AB556">
            <v>4.613703122284913</v>
          </cell>
          <cell r="AC556">
            <v>100</v>
          </cell>
          <cell r="AD556">
            <v>0.53448919831699881</v>
          </cell>
        </row>
        <row r="557">
          <cell r="C557" t="str">
            <v>060805</v>
          </cell>
          <cell r="D557" t="str">
            <v>SELVA</v>
          </cell>
          <cell r="E557" t="str">
            <v>CAJAMARCA</v>
          </cell>
          <cell r="F557" t="str">
            <v>JAEN</v>
          </cell>
          <cell r="G557" t="str">
            <v>HUABAL</v>
          </cell>
          <cell r="H557">
            <v>6994</v>
          </cell>
          <cell r="I557">
            <v>663</v>
          </cell>
          <cell r="J557">
            <v>6331</v>
          </cell>
          <cell r="K557">
            <v>0.54</v>
          </cell>
          <cell r="L557">
            <v>67.43362690863529</v>
          </cell>
          <cell r="M557">
            <v>2.6592716373418934</v>
          </cell>
          <cell r="N557">
            <v>2.5043103525933694</v>
          </cell>
          <cell r="O557">
            <v>2.3700280485957261</v>
          </cell>
          <cell r="P557">
            <v>1.6625769903242582</v>
          </cell>
          <cell r="Q557">
            <v>2.5981060441652772</v>
          </cell>
          <cell r="R557">
            <v>1.7158692812598533</v>
          </cell>
          <cell r="S557">
            <v>3.9811757889435313</v>
          </cell>
          <cell r="T557">
            <v>1.6887082495628916</v>
          </cell>
          <cell r="U557">
            <v>1.1784748524889541</v>
          </cell>
          <cell r="V557">
            <v>0.74443069540043971</v>
          </cell>
          <cell r="W557">
            <v>0.33108758941769473</v>
          </cell>
          <cell r="X557">
            <v>0.44713932986376975</v>
          </cell>
          <cell r="Y557">
            <v>4.2091780737780446</v>
          </cell>
          <cell r="Z557">
            <v>3.0751446038187042</v>
          </cell>
          <cell r="AA557">
            <v>0.69819395706312781</v>
          </cell>
          <cell r="AB557">
            <v>2.702677596747181</v>
          </cell>
          <cell r="AC557">
            <v>100</v>
          </cell>
          <cell r="AD557">
            <v>0.70092898545977178</v>
          </cell>
        </row>
        <row r="558">
          <cell r="C558" t="str">
            <v>060806</v>
          </cell>
          <cell r="D558" t="str">
            <v>SIERRA</v>
          </cell>
          <cell r="E558" t="str">
            <v>CAJAMARCA</v>
          </cell>
          <cell r="F558" t="str">
            <v>JAEN</v>
          </cell>
          <cell r="G558" t="str">
            <v>LAS PIRIAS</v>
          </cell>
          <cell r="H558">
            <v>4026</v>
          </cell>
          <cell r="I558">
            <v>722</v>
          </cell>
          <cell r="J558">
            <v>3304</v>
          </cell>
          <cell r="K558">
            <v>0.42</v>
          </cell>
          <cell r="L558">
            <v>50.291741205160683</v>
          </cell>
          <cell r="M558">
            <v>3.1571786265392028</v>
          </cell>
          <cell r="N558">
            <v>3.440322000947543</v>
          </cell>
          <cell r="O558">
            <v>3.2182716267575184</v>
          </cell>
          <cell r="P558">
            <v>2.6743177028490108</v>
          </cell>
          <cell r="Q558">
            <v>3.4263412696173146</v>
          </cell>
          <cell r="R558">
            <v>2.4779409375320247</v>
          </cell>
          <cell r="S558">
            <v>4.8927133714825493</v>
          </cell>
          <cell r="T558">
            <v>2.3130268326697077</v>
          </cell>
          <cell r="U558">
            <v>1.2929583512173242</v>
          </cell>
          <cell r="V558">
            <v>1.0106723390477947</v>
          </cell>
          <cell r="W558">
            <v>0.34218095083919864</v>
          </cell>
          <cell r="X558">
            <v>0.51864519300601064</v>
          </cell>
          <cell r="Y558">
            <v>7.6594532177074566</v>
          </cell>
          <cell r="Z558">
            <v>7.8291047360768511</v>
          </cell>
          <cell r="AA558">
            <v>0.84142851626490145</v>
          </cell>
          <cell r="AB558">
            <v>4.613703122284913</v>
          </cell>
          <cell r="AC558">
            <v>100</v>
          </cell>
          <cell r="AD558">
            <v>0.53448919831699881</v>
          </cell>
        </row>
        <row r="559">
          <cell r="C559" t="str">
            <v>060808</v>
          </cell>
          <cell r="D559" t="str">
            <v>SIERRA</v>
          </cell>
          <cell r="E559" t="str">
            <v>CAJAMARCA</v>
          </cell>
          <cell r="F559" t="str">
            <v>JAEN</v>
          </cell>
          <cell r="G559" t="str">
            <v>PUCARA</v>
          </cell>
          <cell r="H559">
            <v>7674</v>
          </cell>
          <cell r="I559">
            <v>3666</v>
          </cell>
          <cell r="J559">
            <v>4008</v>
          </cell>
          <cell r="K559">
            <v>0.42</v>
          </cell>
          <cell r="L559">
            <v>70.47</v>
          </cell>
          <cell r="M559">
            <v>7.08</v>
          </cell>
          <cell r="N559">
            <v>2.91</v>
          </cell>
          <cell r="O559">
            <v>3.28</v>
          </cell>
          <cell r="P559">
            <v>2.88</v>
          </cell>
          <cell r="Q559">
            <v>1.05</v>
          </cell>
          <cell r="R559">
            <v>2.19</v>
          </cell>
          <cell r="S559">
            <v>4.79</v>
          </cell>
          <cell r="T559">
            <v>1.74</v>
          </cell>
          <cell r="U559">
            <v>0.65</v>
          </cell>
          <cell r="V559">
            <v>0.49</v>
          </cell>
          <cell r="W559">
            <v>0.12</v>
          </cell>
          <cell r="X559">
            <v>0.05</v>
          </cell>
          <cell r="Y559">
            <v>1.03</v>
          </cell>
          <cell r="Z559">
            <v>0.96</v>
          </cell>
          <cell r="AA559">
            <v>0.31</v>
          </cell>
          <cell r="AB559">
            <v>0</v>
          </cell>
          <cell r="AC559">
            <v>99.999999999999986</v>
          </cell>
          <cell r="AD559">
            <v>0.77549999999999997</v>
          </cell>
        </row>
        <row r="560">
          <cell r="C560" t="str">
            <v>060809</v>
          </cell>
          <cell r="D560" t="str">
            <v>SIERRA</v>
          </cell>
          <cell r="E560" t="str">
            <v>CAJAMARCA</v>
          </cell>
          <cell r="F560" t="str">
            <v>JAEN</v>
          </cell>
          <cell r="G560" t="str">
            <v>SALLIQUE</v>
          </cell>
          <cell r="H560">
            <v>8687</v>
          </cell>
          <cell r="I560">
            <v>996</v>
          </cell>
          <cell r="J560">
            <v>7691</v>
          </cell>
          <cell r="K560">
            <v>0.42</v>
          </cell>
          <cell r="L560">
            <v>50.291741205160683</v>
          </cell>
          <cell r="M560">
            <v>3.1571786265392028</v>
          </cell>
          <cell r="N560">
            <v>3.440322000947543</v>
          </cell>
          <cell r="O560">
            <v>3.2182716267575184</v>
          </cell>
          <cell r="P560">
            <v>2.6743177028490108</v>
          </cell>
          <cell r="Q560">
            <v>3.4263412696173146</v>
          </cell>
          <cell r="R560">
            <v>2.4779409375320247</v>
          </cell>
          <cell r="S560">
            <v>4.8927133714825493</v>
          </cell>
          <cell r="T560">
            <v>2.3130268326697077</v>
          </cell>
          <cell r="U560">
            <v>1.2929583512173242</v>
          </cell>
          <cell r="V560">
            <v>1.0106723390477947</v>
          </cell>
          <cell r="W560">
            <v>0.34218095083919864</v>
          </cell>
          <cell r="X560">
            <v>0.51864519300601064</v>
          </cell>
          <cell r="Y560">
            <v>7.6594532177074566</v>
          </cell>
          <cell r="Z560">
            <v>7.8291047360768511</v>
          </cell>
          <cell r="AA560">
            <v>0.84142851626490145</v>
          </cell>
          <cell r="AB560">
            <v>4.613703122284913</v>
          </cell>
          <cell r="AC560">
            <v>100</v>
          </cell>
          <cell r="AD560">
            <v>0.53448919831699881</v>
          </cell>
        </row>
        <row r="561">
          <cell r="C561" t="str">
            <v>060810</v>
          </cell>
          <cell r="D561" t="str">
            <v>SIERRA</v>
          </cell>
          <cell r="E561" t="str">
            <v>CAJAMARCA</v>
          </cell>
          <cell r="F561" t="str">
            <v>JAEN</v>
          </cell>
          <cell r="G561" t="str">
            <v>SAN FELIPE</v>
          </cell>
          <cell r="H561">
            <v>6237</v>
          </cell>
          <cell r="I561">
            <v>421</v>
          </cell>
          <cell r="J561">
            <v>5816</v>
          </cell>
          <cell r="K561">
            <v>0.42</v>
          </cell>
          <cell r="L561">
            <v>50.291741205160683</v>
          </cell>
          <cell r="M561">
            <v>3.1571786265392028</v>
          </cell>
          <cell r="N561">
            <v>3.440322000947543</v>
          </cell>
          <cell r="O561">
            <v>3.2182716267575184</v>
          </cell>
          <cell r="P561">
            <v>2.6743177028490108</v>
          </cell>
          <cell r="Q561">
            <v>3.4263412696173146</v>
          </cell>
          <cell r="R561">
            <v>2.4779409375320247</v>
          </cell>
          <cell r="S561">
            <v>4.8927133714825493</v>
          </cell>
          <cell r="T561">
            <v>2.3130268326697077</v>
          </cell>
          <cell r="U561">
            <v>1.2929583512173242</v>
          </cell>
          <cell r="V561">
            <v>1.0106723390477947</v>
          </cell>
          <cell r="W561">
            <v>0.34218095083919864</v>
          </cell>
          <cell r="X561">
            <v>0.51864519300601064</v>
          </cell>
          <cell r="Y561">
            <v>7.6594532177074566</v>
          </cell>
          <cell r="Z561">
            <v>7.8291047360768511</v>
          </cell>
          <cell r="AA561">
            <v>0.84142851626490145</v>
          </cell>
          <cell r="AB561">
            <v>4.613703122284913</v>
          </cell>
          <cell r="AC561">
            <v>100</v>
          </cell>
          <cell r="AD561">
            <v>0.53448919831699881</v>
          </cell>
        </row>
        <row r="562">
          <cell r="C562" t="str">
            <v>060811</v>
          </cell>
          <cell r="D562" t="str">
            <v>SELVA</v>
          </cell>
          <cell r="E562" t="str">
            <v>CAJAMARCA</v>
          </cell>
          <cell r="F562" t="str">
            <v>JAEN</v>
          </cell>
          <cell r="G562" t="str">
            <v>SAN JOSE DEL ALTO</v>
          </cell>
          <cell r="H562">
            <v>7194</v>
          </cell>
          <cell r="I562">
            <v>551</v>
          </cell>
          <cell r="J562">
            <v>6643</v>
          </cell>
          <cell r="K562">
            <v>0.54</v>
          </cell>
          <cell r="L562">
            <v>67.43362690863529</v>
          </cell>
          <cell r="M562">
            <v>2.6592716373418934</v>
          </cell>
          <cell r="N562">
            <v>2.5043103525933694</v>
          </cell>
          <cell r="O562">
            <v>2.3700280485957261</v>
          </cell>
          <cell r="P562">
            <v>1.6625769903242582</v>
          </cell>
          <cell r="Q562">
            <v>2.5981060441652772</v>
          </cell>
          <cell r="R562">
            <v>1.7158692812598533</v>
          </cell>
          <cell r="S562">
            <v>3.9811757889435313</v>
          </cell>
          <cell r="T562">
            <v>1.6887082495628916</v>
          </cell>
          <cell r="U562">
            <v>1.1784748524889541</v>
          </cell>
          <cell r="V562">
            <v>0.74443069540043971</v>
          </cell>
          <cell r="W562">
            <v>0.33108758941769473</v>
          </cell>
          <cell r="X562">
            <v>0.44713932986376975</v>
          </cell>
          <cell r="Y562">
            <v>4.2091780737780446</v>
          </cell>
          <cell r="Z562">
            <v>3.0751446038187042</v>
          </cell>
          <cell r="AA562">
            <v>0.69819395706312781</v>
          </cell>
          <cell r="AB562">
            <v>2.702677596747181</v>
          </cell>
          <cell r="AC562">
            <v>100</v>
          </cell>
          <cell r="AD562">
            <v>0.70092898545977178</v>
          </cell>
        </row>
        <row r="563">
          <cell r="C563" t="str">
            <v>061002</v>
          </cell>
          <cell r="D563" t="str">
            <v>SIERRA</v>
          </cell>
          <cell r="E563" t="str">
            <v>CAJAMARCA</v>
          </cell>
          <cell r="F563" t="str">
            <v>SAN MARCOS</v>
          </cell>
          <cell r="G563" t="str">
            <v>CHANCAY</v>
          </cell>
          <cell r="H563">
            <v>3333</v>
          </cell>
          <cell r="I563">
            <v>508</v>
          </cell>
          <cell r="J563">
            <v>2825</v>
          </cell>
          <cell r="K563">
            <v>0.42</v>
          </cell>
          <cell r="L563">
            <v>50.291741205160683</v>
          </cell>
          <cell r="M563">
            <v>3.1571786265392028</v>
          </cell>
          <cell r="N563">
            <v>3.440322000947543</v>
          </cell>
          <cell r="O563">
            <v>3.2182716267575184</v>
          </cell>
          <cell r="P563">
            <v>2.6743177028490108</v>
          </cell>
          <cell r="Q563">
            <v>3.4263412696173146</v>
          </cell>
          <cell r="R563">
            <v>2.4779409375320247</v>
          </cell>
          <cell r="S563">
            <v>4.8927133714825493</v>
          </cell>
          <cell r="T563">
            <v>2.3130268326697077</v>
          </cell>
          <cell r="U563">
            <v>1.2929583512173242</v>
          </cell>
          <cell r="V563">
            <v>1.0106723390477947</v>
          </cell>
          <cell r="W563">
            <v>0.34218095083919864</v>
          </cell>
          <cell r="X563">
            <v>0.51864519300601064</v>
          </cell>
          <cell r="Y563">
            <v>7.6594532177074566</v>
          </cell>
          <cell r="Z563">
            <v>7.8291047360768511</v>
          </cell>
          <cell r="AA563">
            <v>0.84142851626490145</v>
          </cell>
          <cell r="AB563">
            <v>4.613703122284913</v>
          </cell>
          <cell r="AC563">
            <v>100</v>
          </cell>
          <cell r="AD563">
            <v>0.53448919831699881</v>
          </cell>
        </row>
        <row r="564">
          <cell r="C564" t="str">
            <v>061003</v>
          </cell>
          <cell r="D564" t="str">
            <v>SIERRA</v>
          </cell>
          <cell r="E564" t="str">
            <v>CAJAMARCA</v>
          </cell>
          <cell r="F564" t="str">
            <v>SAN MARCOS</v>
          </cell>
          <cell r="G564" t="str">
            <v>EDUARDO VILLANUEVA</v>
          </cell>
          <cell r="H564">
            <v>2288</v>
          </cell>
          <cell r="I564">
            <v>534</v>
          </cell>
          <cell r="J564">
            <v>1754</v>
          </cell>
          <cell r="K564">
            <v>0.42</v>
          </cell>
          <cell r="L564">
            <v>50.291741205160683</v>
          </cell>
          <cell r="M564">
            <v>3.1571786265392028</v>
          </cell>
          <cell r="N564">
            <v>3.440322000947543</v>
          </cell>
          <cell r="O564">
            <v>3.2182716267575184</v>
          </cell>
          <cell r="P564">
            <v>2.6743177028490108</v>
          </cell>
          <cell r="Q564">
            <v>3.4263412696173146</v>
          </cell>
          <cell r="R564">
            <v>2.4779409375320247</v>
          </cell>
          <cell r="S564">
            <v>4.8927133714825493</v>
          </cell>
          <cell r="T564">
            <v>2.3130268326697077</v>
          </cell>
          <cell r="U564">
            <v>1.2929583512173242</v>
          </cell>
          <cell r="V564">
            <v>1.0106723390477947</v>
          </cell>
          <cell r="W564">
            <v>0.34218095083919864</v>
          </cell>
          <cell r="X564">
            <v>0.51864519300601064</v>
          </cell>
          <cell r="Y564">
            <v>7.6594532177074566</v>
          </cell>
          <cell r="Z564">
            <v>7.8291047360768511</v>
          </cell>
          <cell r="AA564">
            <v>0.84142851626490145</v>
          </cell>
          <cell r="AB564">
            <v>4.613703122284913</v>
          </cell>
          <cell r="AC564">
            <v>100</v>
          </cell>
          <cell r="AD564">
            <v>0.53448919831699881</v>
          </cell>
        </row>
        <row r="565">
          <cell r="C565" t="str">
            <v>061004</v>
          </cell>
          <cell r="D565" t="str">
            <v>SIERRA</v>
          </cell>
          <cell r="E565" t="str">
            <v>CAJAMARCA</v>
          </cell>
          <cell r="F565" t="str">
            <v>SAN MARCOS</v>
          </cell>
          <cell r="G565" t="str">
            <v>GREGORIO PITA</v>
          </cell>
          <cell r="H565">
            <v>6680</v>
          </cell>
          <cell r="I565">
            <v>382</v>
          </cell>
          <cell r="J565">
            <v>6298</v>
          </cell>
          <cell r="K565">
            <v>0.42</v>
          </cell>
          <cell r="L565">
            <v>50.291741205160683</v>
          </cell>
          <cell r="M565">
            <v>3.1571786265392028</v>
          </cell>
          <cell r="N565">
            <v>3.440322000947543</v>
          </cell>
          <cell r="O565">
            <v>3.2182716267575184</v>
          </cell>
          <cell r="P565">
            <v>2.6743177028490108</v>
          </cell>
          <cell r="Q565">
            <v>3.4263412696173146</v>
          </cell>
          <cell r="R565">
            <v>2.4779409375320247</v>
          </cell>
          <cell r="S565">
            <v>4.8927133714825493</v>
          </cell>
          <cell r="T565">
            <v>2.3130268326697077</v>
          </cell>
          <cell r="U565">
            <v>1.2929583512173242</v>
          </cell>
          <cell r="V565">
            <v>1.0106723390477947</v>
          </cell>
          <cell r="W565">
            <v>0.34218095083919864</v>
          </cell>
          <cell r="X565">
            <v>0.51864519300601064</v>
          </cell>
          <cell r="Y565">
            <v>7.6594532177074566</v>
          </cell>
          <cell r="Z565">
            <v>7.8291047360768511</v>
          </cell>
          <cell r="AA565">
            <v>0.84142851626490145</v>
          </cell>
          <cell r="AB565">
            <v>4.613703122284913</v>
          </cell>
          <cell r="AC565">
            <v>100</v>
          </cell>
          <cell r="AD565">
            <v>0.53448919831699881</v>
          </cell>
        </row>
        <row r="566">
          <cell r="C566" t="str">
            <v>061005</v>
          </cell>
          <cell r="D566" t="str">
            <v>SIERRA</v>
          </cell>
          <cell r="E566" t="str">
            <v>CAJAMARCA</v>
          </cell>
          <cell r="F566" t="str">
            <v>SAN MARCOS</v>
          </cell>
          <cell r="G566" t="str">
            <v>ICHOCAN</v>
          </cell>
          <cell r="H566">
            <v>1656</v>
          </cell>
          <cell r="I566">
            <v>475</v>
          </cell>
          <cell r="J566">
            <v>1181</v>
          </cell>
          <cell r="K566">
            <v>0.42</v>
          </cell>
          <cell r="L566">
            <v>50.291741205160683</v>
          </cell>
          <cell r="M566">
            <v>3.1571786265392028</v>
          </cell>
          <cell r="N566">
            <v>3.440322000947543</v>
          </cell>
          <cell r="O566">
            <v>3.2182716267575184</v>
          </cell>
          <cell r="P566">
            <v>2.6743177028490108</v>
          </cell>
          <cell r="Q566">
            <v>3.4263412696173146</v>
          </cell>
          <cell r="R566">
            <v>2.4779409375320247</v>
          </cell>
          <cell r="S566">
            <v>4.8927133714825493</v>
          </cell>
          <cell r="T566">
            <v>2.3130268326697077</v>
          </cell>
          <cell r="U566">
            <v>1.2929583512173242</v>
          </cell>
          <cell r="V566">
            <v>1.0106723390477947</v>
          </cell>
          <cell r="W566">
            <v>0.34218095083919864</v>
          </cell>
          <cell r="X566">
            <v>0.51864519300601064</v>
          </cell>
          <cell r="Y566">
            <v>7.6594532177074566</v>
          </cell>
          <cell r="Z566">
            <v>7.8291047360768511</v>
          </cell>
          <cell r="AA566">
            <v>0.84142851626490145</v>
          </cell>
          <cell r="AB566">
            <v>4.613703122284913</v>
          </cell>
          <cell r="AC566">
            <v>100</v>
          </cell>
          <cell r="AD566">
            <v>0.53448919831699881</v>
          </cell>
        </row>
        <row r="567">
          <cell r="C567" t="str">
            <v>061006</v>
          </cell>
          <cell r="D567" t="str">
            <v>SIERRA</v>
          </cell>
          <cell r="E567" t="str">
            <v>CAJAMARCA</v>
          </cell>
          <cell r="F567" t="str">
            <v>SAN MARCOS</v>
          </cell>
          <cell r="G567" t="str">
            <v>JOSE MANUEL QUIROZ</v>
          </cell>
          <cell r="H567">
            <v>3970</v>
          </cell>
          <cell r="I567">
            <v>596</v>
          </cell>
          <cell r="J567">
            <v>3374</v>
          </cell>
          <cell r="K567">
            <v>0.42</v>
          </cell>
          <cell r="L567">
            <v>50.291741205160683</v>
          </cell>
          <cell r="M567">
            <v>3.1571786265392028</v>
          </cell>
          <cell r="N567">
            <v>3.440322000947543</v>
          </cell>
          <cell r="O567">
            <v>3.2182716267575184</v>
          </cell>
          <cell r="P567">
            <v>2.6743177028490108</v>
          </cell>
          <cell r="Q567">
            <v>3.4263412696173146</v>
          </cell>
          <cell r="R567">
            <v>2.4779409375320247</v>
          </cell>
          <cell r="S567">
            <v>4.8927133714825493</v>
          </cell>
          <cell r="T567">
            <v>2.3130268326697077</v>
          </cell>
          <cell r="U567">
            <v>1.2929583512173242</v>
          </cell>
          <cell r="V567">
            <v>1.0106723390477947</v>
          </cell>
          <cell r="W567">
            <v>0.34218095083919864</v>
          </cell>
          <cell r="X567">
            <v>0.51864519300601064</v>
          </cell>
          <cell r="Y567">
            <v>7.6594532177074566</v>
          </cell>
          <cell r="Z567">
            <v>7.8291047360768511</v>
          </cell>
          <cell r="AA567">
            <v>0.84142851626490145</v>
          </cell>
          <cell r="AB567">
            <v>4.613703122284913</v>
          </cell>
          <cell r="AC567">
            <v>100</v>
          </cell>
          <cell r="AD567">
            <v>0.53448919831699881</v>
          </cell>
        </row>
        <row r="568">
          <cell r="C568" t="str">
            <v>061102</v>
          </cell>
          <cell r="D568" t="str">
            <v>SIERRA</v>
          </cell>
          <cell r="E568" t="str">
            <v>CAJAMARCA</v>
          </cell>
          <cell r="F568" t="str">
            <v>SAN MIGUEL</v>
          </cell>
          <cell r="G568" t="str">
            <v>BOLIVAR</v>
          </cell>
          <cell r="H568">
            <v>1472</v>
          </cell>
          <cell r="I568">
            <v>503</v>
          </cell>
          <cell r="J568">
            <v>969</v>
          </cell>
          <cell r="K568">
            <v>0.42</v>
          </cell>
          <cell r="L568">
            <v>50.291741205160683</v>
          </cell>
          <cell r="M568">
            <v>3.1571786265392028</v>
          </cell>
          <cell r="N568">
            <v>3.440322000947543</v>
          </cell>
          <cell r="O568">
            <v>3.2182716267575184</v>
          </cell>
          <cell r="P568">
            <v>2.6743177028490108</v>
          </cell>
          <cell r="Q568">
            <v>3.4263412696173146</v>
          </cell>
          <cell r="R568">
            <v>2.4779409375320247</v>
          </cell>
          <cell r="S568">
            <v>4.8927133714825493</v>
          </cell>
          <cell r="T568">
            <v>2.3130268326697077</v>
          </cell>
          <cell r="U568">
            <v>1.2929583512173242</v>
          </cell>
          <cell r="V568">
            <v>1.0106723390477947</v>
          </cell>
          <cell r="W568">
            <v>0.34218095083919864</v>
          </cell>
          <cell r="X568">
            <v>0.51864519300601064</v>
          </cell>
          <cell r="Y568">
            <v>7.6594532177074566</v>
          </cell>
          <cell r="Z568">
            <v>7.8291047360768511</v>
          </cell>
          <cell r="AA568">
            <v>0.84142851626490145</v>
          </cell>
          <cell r="AB568">
            <v>4.613703122284913</v>
          </cell>
          <cell r="AC568">
            <v>100</v>
          </cell>
          <cell r="AD568">
            <v>0.53448919831699881</v>
          </cell>
        </row>
        <row r="569">
          <cell r="C569" t="str">
            <v>061103</v>
          </cell>
          <cell r="D569" t="str">
            <v>SIERRA</v>
          </cell>
          <cell r="E569" t="str">
            <v>CAJAMARCA</v>
          </cell>
          <cell r="F569" t="str">
            <v>SAN MIGUEL</v>
          </cell>
          <cell r="G569" t="str">
            <v>CALQUIS</v>
          </cell>
          <cell r="H569">
            <v>4422</v>
          </cell>
          <cell r="I569">
            <v>97</v>
          </cell>
          <cell r="J569">
            <v>4325</v>
          </cell>
          <cell r="K569">
            <v>0.42</v>
          </cell>
          <cell r="L569">
            <v>50.291741205160683</v>
          </cell>
          <cell r="M569">
            <v>3.1571786265392028</v>
          </cell>
          <cell r="N569">
            <v>3.440322000947543</v>
          </cell>
          <cell r="O569">
            <v>3.2182716267575184</v>
          </cell>
          <cell r="P569">
            <v>2.6743177028490108</v>
          </cell>
          <cell r="Q569">
            <v>3.4263412696173146</v>
          </cell>
          <cell r="R569">
            <v>2.4779409375320247</v>
          </cell>
          <cell r="S569">
            <v>4.8927133714825493</v>
          </cell>
          <cell r="T569">
            <v>2.3130268326697077</v>
          </cell>
          <cell r="U569">
            <v>1.2929583512173242</v>
          </cell>
          <cell r="V569">
            <v>1.0106723390477947</v>
          </cell>
          <cell r="W569">
            <v>0.34218095083919864</v>
          </cell>
          <cell r="X569">
            <v>0.51864519300601064</v>
          </cell>
          <cell r="Y569">
            <v>7.6594532177074566</v>
          </cell>
          <cell r="Z569">
            <v>7.8291047360768511</v>
          </cell>
          <cell r="AA569">
            <v>0.84142851626490145</v>
          </cell>
          <cell r="AB569">
            <v>4.613703122284913</v>
          </cell>
          <cell r="AC569">
            <v>100</v>
          </cell>
          <cell r="AD569">
            <v>0.53448919831699881</v>
          </cell>
        </row>
        <row r="570">
          <cell r="C570" t="str">
            <v>061104</v>
          </cell>
          <cell r="D570" t="str">
            <v>SIERRA</v>
          </cell>
          <cell r="E570" t="str">
            <v>CAJAMARCA</v>
          </cell>
          <cell r="F570" t="str">
            <v>SAN MIGUEL</v>
          </cell>
          <cell r="G570" t="str">
            <v>CATILLUC</v>
          </cell>
          <cell r="H570">
            <v>3487</v>
          </cell>
          <cell r="I570">
            <v>382</v>
          </cell>
          <cell r="J570">
            <v>3105</v>
          </cell>
          <cell r="K570">
            <v>0.42</v>
          </cell>
          <cell r="L570">
            <v>50.291741205160683</v>
          </cell>
          <cell r="M570">
            <v>3.1571786265392028</v>
          </cell>
          <cell r="N570">
            <v>3.440322000947543</v>
          </cell>
          <cell r="O570">
            <v>3.2182716267575184</v>
          </cell>
          <cell r="P570">
            <v>2.6743177028490108</v>
          </cell>
          <cell r="Q570">
            <v>3.4263412696173146</v>
          </cell>
          <cell r="R570">
            <v>2.4779409375320247</v>
          </cell>
          <cell r="S570">
            <v>4.8927133714825493</v>
          </cell>
          <cell r="T570">
            <v>2.3130268326697077</v>
          </cell>
          <cell r="U570">
            <v>1.2929583512173242</v>
          </cell>
          <cell r="V570">
            <v>1.0106723390477947</v>
          </cell>
          <cell r="W570">
            <v>0.34218095083919864</v>
          </cell>
          <cell r="X570">
            <v>0.51864519300601064</v>
          </cell>
          <cell r="Y570">
            <v>7.6594532177074566</v>
          </cell>
          <cell r="Z570">
            <v>7.8291047360768511</v>
          </cell>
          <cell r="AA570">
            <v>0.84142851626490145</v>
          </cell>
          <cell r="AB570">
            <v>4.613703122284913</v>
          </cell>
          <cell r="AC570">
            <v>100</v>
          </cell>
          <cell r="AD570">
            <v>0.53448919831699881</v>
          </cell>
        </row>
        <row r="571">
          <cell r="C571" t="str">
            <v>061105</v>
          </cell>
          <cell r="D571" t="str">
            <v>SIERRA</v>
          </cell>
          <cell r="E571" t="str">
            <v>CAJAMARCA</v>
          </cell>
          <cell r="F571" t="str">
            <v>SAN MIGUEL</v>
          </cell>
          <cell r="G571" t="str">
            <v>EL PRADO</v>
          </cell>
          <cell r="H571">
            <v>1344</v>
          </cell>
          <cell r="I571">
            <v>179</v>
          </cell>
          <cell r="J571">
            <v>1165</v>
          </cell>
          <cell r="K571">
            <v>0.42</v>
          </cell>
          <cell r="L571">
            <v>50.291741205160683</v>
          </cell>
          <cell r="M571">
            <v>3.1571786265392028</v>
          </cell>
          <cell r="N571">
            <v>3.440322000947543</v>
          </cell>
          <cell r="O571">
            <v>3.2182716267575184</v>
          </cell>
          <cell r="P571">
            <v>2.6743177028490108</v>
          </cell>
          <cell r="Q571">
            <v>3.4263412696173146</v>
          </cell>
          <cell r="R571">
            <v>2.4779409375320247</v>
          </cell>
          <cell r="S571">
            <v>4.8927133714825493</v>
          </cell>
          <cell r="T571">
            <v>2.3130268326697077</v>
          </cell>
          <cell r="U571">
            <v>1.2929583512173242</v>
          </cell>
          <cell r="V571">
            <v>1.0106723390477947</v>
          </cell>
          <cell r="W571">
            <v>0.34218095083919864</v>
          </cell>
          <cell r="X571">
            <v>0.51864519300601064</v>
          </cell>
          <cell r="Y571">
            <v>7.6594532177074566</v>
          </cell>
          <cell r="Z571">
            <v>7.8291047360768511</v>
          </cell>
          <cell r="AA571">
            <v>0.84142851626490145</v>
          </cell>
          <cell r="AB571">
            <v>4.613703122284913</v>
          </cell>
          <cell r="AC571">
            <v>100</v>
          </cell>
          <cell r="AD571">
            <v>0.53448919831699881</v>
          </cell>
        </row>
        <row r="572">
          <cell r="C572" t="str">
            <v>061106</v>
          </cell>
          <cell r="D572" t="str">
            <v>SIERRA</v>
          </cell>
          <cell r="E572" t="str">
            <v>CAJAMARCA</v>
          </cell>
          <cell r="F572" t="str">
            <v>SAN MIGUEL</v>
          </cell>
          <cell r="G572" t="str">
            <v>LA FLORIDA</v>
          </cell>
          <cell r="H572">
            <v>2177</v>
          </cell>
          <cell r="I572">
            <v>510</v>
          </cell>
          <cell r="J572">
            <v>1667</v>
          </cell>
          <cell r="K572">
            <v>0.42</v>
          </cell>
          <cell r="L572">
            <v>50.291741205160683</v>
          </cell>
          <cell r="M572">
            <v>3.1571786265392028</v>
          </cell>
          <cell r="N572">
            <v>3.440322000947543</v>
          </cell>
          <cell r="O572">
            <v>3.2182716267575184</v>
          </cell>
          <cell r="P572">
            <v>2.6743177028490108</v>
          </cell>
          <cell r="Q572">
            <v>3.4263412696173146</v>
          </cell>
          <cell r="R572">
            <v>2.4779409375320247</v>
          </cell>
          <cell r="S572">
            <v>4.8927133714825493</v>
          </cell>
          <cell r="T572">
            <v>2.3130268326697077</v>
          </cell>
          <cell r="U572">
            <v>1.2929583512173242</v>
          </cell>
          <cell r="V572">
            <v>1.0106723390477947</v>
          </cell>
          <cell r="W572">
            <v>0.34218095083919864</v>
          </cell>
          <cell r="X572">
            <v>0.51864519300601064</v>
          </cell>
          <cell r="Y572">
            <v>7.6594532177074566</v>
          </cell>
          <cell r="Z572">
            <v>7.8291047360768511</v>
          </cell>
          <cell r="AA572">
            <v>0.84142851626490145</v>
          </cell>
          <cell r="AB572">
            <v>4.613703122284913</v>
          </cell>
          <cell r="AC572">
            <v>100</v>
          </cell>
          <cell r="AD572">
            <v>0.53448919831699881</v>
          </cell>
        </row>
        <row r="573">
          <cell r="C573" t="str">
            <v>061107</v>
          </cell>
          <cell r="D573" t="str">
            <v>SIERRA</v>
          </cell>
          <cell r="E573" t="str">
            <v>CAJAMARCA</v>
          </cell>
          <cell r="F573" t="str">
            <v>SAN MIGUEL</v>
          </cell>
          <cell r="G573" t="str">
            <v>LLAPA</v>
          </cell>
          <cell r="H573">
            <v>6057</v>
          </cell>
          <cell r="I573">
            <v>812</v>
          </cell>
          <cell r="J573">
            <v>5245</v>
          </cell>
          <cell r="K573">
            <v>0.42</v>
          </cell>
          <cell r="L573">
            <v>50.291741205160683</v>
          </cell>
          <cell r="M573">
            <v>3.1571786265392028</v>
          </cell>
          <cell r="N573">
            <v>3.440322000947543</v>
          </cell>
          <cell r="O573">
            <v>3.2182716267575184</v>
          </cell>
          <cell r="P573">
            <v>2.6743177028490108</v>
          </cell>
          <cell r="Q573">
            <v>3.4263412696173146</v>
          </cell>
          <cell r="R573">
            <v>2.4779409375320247</v>
          </cell>
          <cell r="S573">
            <v>4.8927133714825493</v>
          </cell>
          <cell r="T573">
            <v>2.3130268326697077</v>
          </cell>
          <cell r="U573">
            <v>1.2929583512173242</v>
          </cell>
          <cell r="V573">
            <v>1.0106723390477947</v>
          </cell>
          <cell r="W573">
            <v>0.34218095083919864</v>
          </cell>
          <cell r="X573">
            <v>0.51864519300601064</v>
          </cell>
          <cell r="Y573">
            <v>7.6594532177074566</v>
          </cell>
          <cell r="Z573">
            <v>7.8291047360768511</v>
          </cell>
          <cell r="AA573">
            <v>0.84142851626490145</v>
          </cell>
          <cell r="AB573">
            <v>4.613703122284913</v>
          </cell>
          <cell r="AC573">
            <v>100</v>
          </cell>
          <cell r="AD573">
            <v>0.53448919831699881</v>
          </cell>
        </row>
        <row r="574">
          <cell r="C574" t="str">
            <v>061108</v>
          </cell>
          <cell r="D574" t="str">
            <v>COSTA</v>
          </cell>
          <cell r="E574" t="str">
            <v>CAJAMARCA</v>
          </cell>
          <cell r="F574" t="str">
            <v>SAN MIGUEL</v>
          </cell>
          <cell r="G574" t="str">
            <v>NANCHOC</v>
          </cell>
          <cell r="H574">
            <v>1543</v>
          </cell>
          <cell r="I574">
            <v>291</v>
          </cell>
          <cell r="J574">
            <v>1252</v>
          </cell>
          <cell r="K574">
            <v>0.45</v>
          </cell>
          <cell r="L574">
            <v>49.519542692885636</v>
          </cell>
          <cell r="M574">
            <v>4.5403340208494711</v>
          </cell>
          <cell r="N574">
            <v>4.1183238605431063</v>
          </cell>
          <cell r="O574">
            <v>3.6984144197954865</v>
          </cell>
          <cell r="P574">
            <v>2.8995550743979561</v>
          </cell>
          <cell r="Q574">
            <v>3.2574994011454441</v>
          </cell>
          <cell r="R574">
            <v>2.3118950869039057</v>
          </cell>
          <cell r="S574">
            <v>3.8150565723120748</v>
          </cell>
          <cell r="T574">
            <v>2.4022516620158223</v>
          </cell>
          <cell r="U574">
            <v>1.3816452167853486</v>
          </cell>
          <cell r="V574">
            <v>0.84087448319629676</v>
          </cell>
          <cell r="W574">
            <v>0.19555037066763734</v>
          </cell>
          <cell r="X574">
            <v>0.55454631712226288</v>
          </cell>
          <cell r="Y574">
            <v>8.459610760094197</v>
          </cell>
          <cell r="Z574">
            <v>7.3717180126117201</v>
          </cell>
          <cell r="AA574">
            <v>0.93808083447660118</v>
          </cell>
          <cell r="AB574">
            <v>3.6951012141970527</v>
          </cell>
          <cell r="AC574">
            <v>100.00000000000001</v>
          </cell>
          <cell r="AD574">
            <v>0.54059876713735111</v>
          </cell>
        </row>
        <row r="575">
          <cell r="C575" t="str">
            <v>061109</v>
          </cell>
          <cell r="D575" t="str">
            <v>SIERRA</v>
          </cell>
          <cell r="E575" t="str">
            <v>CAJAMARCA</v>
          </cell>
          <cell r="F575" t="str">
            <v>SAN MIGUEL</v>
          </cell>
          <cell r="G575" t="str">
            <v>NIEPOS</v>
          </cell>
          <cell r="H575">
            <v>4024</v>
          </cell>
          <cell r="I575">
            <v>577</v>
          </cell>
          <cell r="J575">
            <v>3447</v>
          </cell>
          <cell r="K575">
            <v>0.42</v>
          </cell>
          <cell r="L575">
            <v>50.291741205160683</v>
          </cell>
          <cell r="M575">
            <v>3.1571786265392028</v>
          </cell>
          <cell r="N575">
            <v>3.440322000947543</v>
          </cell>
          <cell r="O575">
            <v>3.2182716267575184</v>
          </cell>
          <cell r="P575">
            <v>2.6743177028490108</v>
          </cell>
          <cell r="Q575">
            <v>3.4263412696173146</v>
          </cell>
          <cell r="R575">
            <v>2.4779409375320247</v>
          </cell>
          <cell r="S575">
            <v>4.8927133714825493</v>
          </cell>
          <cell r="T575">
            <v>2.3130268326697077</v>
          </cell>
          <cell r="U575">
            <v>1.2929583512173242</v>
          </cell>
          <cell r="V575">
            <v>1.0106723390477947</v>
          </cell>
          <cell r="W575">
            <v>0.34218095083919864</v>
          </cell>
          <cell r="X575">
            <v>0.51864519300601064</v>
          </cell>
          <cell r="Y575">
            <v>7.6594532177074566</v>
          </cell>
          <cell r="Z575">
            <v>7.8291047360768511</v>
          </cell>
          <cell r="AA575">
            <v>0.84142851626490145</v>
          </cell>
          <cell r="AB575">
            <v>4.613703122284913</v>
          </cell>
          <cell r="AC575">
            <v>100</v>
          </cell>
          <cell r="AD575">
            <v>0.53448919831699881</v>
          </cell>
        </row>
        <row r="576">
          <cell r="C576" t="str">
            <v>061110</v>
          </cell>
          <cell r="D576" t="str">
            <v>COSTA</v>
          </cell>
          <cell r="E576" t="str">
            <v>CAJAMARCA</v>
          </cell>
          <cell r="F576" t="str">
            <v>SAN MIGUEL</v>
          </cell>
          <cell r="G576" t="str">
            <v>SAN GREGORIO</v>
          </cell>
          <cell r="H576">
            <v>2274</v>
          </cell>
          <cell r="I576">
            <v>172</v>
          </cell>
          <cell r="J576">
            <v>2102</v>
          </cell>
          <cell r="K576">
            <v>0.45</v>
          </cell>
          <cell r="L576">
            <v>49.519542692885636</v>
          </cell>
          <cell r="M576">
            <v>4.5403340208494711</v>
          </cell>
          <cell r="N576">
            <v>4.1183238605431063</v>
          </cell>
          <cell r="O576">
            <v>3.6984144197954865</v>
          </cell>
          <cell r="P576">
            <v>2.8995550743979561</v>
          </cell>
          <cell r="Q576">
            <v>3.2574994011454441</v>
          </cell>
          <cell r="R576">
            <v>2.3118950869039057</v>
          </cell>
          <cell r="S576">
            <v>3.8150565723120748</v>
          </cell>
          <cell r="T576">
            <v>2.4022516620158223</v>
          </cell>
          <cell r="U576">
            <v>1.3816452167853486</v>
          </cell>
          <cell r="V576">
            <v>0.84087448319629676</v>
          </cell>
          <cell r="W576">
            <v>0.19555037066763734</v>
          </cell>
          <cell r="X576">
            <v>0.55454631712226288</v>
          </cell>
          <cell r="Y576">
            <v>8.459610760094197</v>
          </cell>
          <cell r="Z576">
            <v>7.3717180126117201</v>
          </cell>
          <cell r="AA576">
            <v>0.93808083447660118</v>
          </cell>
          <cell r="AB576">
            <v>3.6951012141970527</v>
          </cell>
          <cell r="AC576">
            <v>100.00000000000001</v>
          </cell>
          <cell r="AD576">
            <v>0.54059876713735111</v>
          </cell>
        </row>
        <row r="577">
          <cell r="C577" t="str">
            <v>061111</v>
          </cell>
          <cell r="D577" t="str">
            <v>SIERRA</v>
          </cell>
          <cell r="E577" t="str">
            <v>CAJAMARCA</v>
          </cell>
          <cell r="F577" t="str">
            <v>SAN MIGUEL</v>
          </cell>
          <cell r="G577" t="str">
            <v>SAN SILVESTRE DE COCHAN</v>
          </cell>
          <cell r="H577">
            <v>4456</v>
          </cell>
          <cell r="I577">
            <v>249</v>
          </cell>
          <cell r="J577">
            <v>4207</v>
          </cell>
          <cell r="K577">
            <v>0.42</v>
          </cell>
          <cell r="L577">
            <v>50.291741205160683</v>
          </cell>
          <cell r="M577">
            <v>3.1571786265392028</v>
          </cell>
          <cell r="N577">
            <v>3.440322000947543</v>
          </cell>
          <cell r="O577">
            <v>3.2182716267575184</v>
          </cell>
          <cell r="P577">
            <v>2.6743177028490108</v>
          </cell>
          <cell r="Q577">
            <v>3.4263412696173146</v>
          </cell>
          <cell r="R577">
            <v>2.4779409375320247</v>
          </cell>
          <cell r="S577">
            <v>4.8927133714825493</v>
          </cell>
          <cell r="T577">
            <v>2.3130268326697077</v>
          </cell>
          <cell r="U577">
            <v>1.2929583512173242</v>
          </cell>
          <cell r="V577">
            <v>1.0106723390477947</v>
          </cell>
          <cell r="W577">
            <v>0.34218095083919864</v>
          </cell>
          <cell r="X577">
            <v>0.51864519300601064</v>
          </cell>
          <cell r="Y577">
            <v>7.6594532177074566</v>
          </cell>
          <cell r="Z577">
            <v>7.8291047360768511</v>
          </cell>
          <cell r="AA577">
            <v>0.84142851626490145</v>
          </cell>
          <cell r="AB577">
            <v>4.613703122284913</v>
          </cell>
          <cell r="AC577">
            <v>100</v>
          </cell>
          <cell r="AD577">
            <v>0.53448919831699881</v>
          </cell>
        </row>
        <row r="578">
          <cell r="C578" t="str">
            <v>061112</v>
          </cell>
          <cell r="D578" t="str">
            <v>SIERRA</v>
          </cell>
          <cell r="E578" t="str">
            <v>CAJAMARCA</v>
          </cell>
          <cell r="F578" t="str">
            <v>SAN MIGUEL</v>
          </cell>
          <cell r="G578" t="str">
            <v>TONGOD</v>
          </cell>
          <cell r="H578">
            <v>4876</v>
          </cell>
          <cell r="I578">
            <v>1114</v>
          </cell>
          <cell r="J578">
            <v>3762</v>
          </cell>
          <cell r="K578">
            <v>0.42</v>
          </cell>
          <cell r="L578">
            <v>50.291741205160683</v>
          </cell>
          <cell r="M578">
            <v>3.1571786265392028</v>
          </cell>
          <cell r="N578">
            <v>3.440322000947543</v>
          </cell>
          <cell r="O578">
            <v>3.2182716267575184</v>
          </cell>
          <cell r="P578">
            <v>2.6743177028490108</v>
          </cell>
          <cell r="Q578">
            <v>3.4263412696173146</v>
          </cell>
          <cell r="R578">
            <v>2.4779409375320247</v>
          </cell>
          <cell r="S578">
            <v>4.8927133714825493</v>
          </cell>
          <cell r="T578">
            <v>2.3130268326697077</v>
          </cell>
          <cell r="U578">
            <v>1.2929583512173242</v>
          </cell>
          <cell r="V578">
            <v>1.0106723390477947</v>
          </cell>
          <cell r="W578">
            <v>0.34218095083919864</v>
          </cell>
          <cell r="X578">
            <v>0.51864519300601064</v>
          </cell>
          <cell r="Y578">
            <v>7.6594532177074566</v>
          </cell>
          <cell r="Z578">
            <v>7.8291047360768511</v>
          </cell>
          <cell r="AA578">
            <v>0.84142851626490145</v>
          </cell>
          <cell r="AB578">
            <v>4.613703122284913</v>
          </cell>
          <cell r="AC578">
            <v>100</v>
          </cell>
          <cell r="AD578">
            <v>0.53448919831699881</v>
          </cell>
        </row>
        <row r="579">
          <cell r="C579" t="str">
            <v>061113</v>
          </cell>
          <cell r="D579" t="str">
            <v>SIERRA</v>
          </cell>
          <cell r="E579" t="str">
            <v>CAJAMARCA</v>
          </cell>
          <cell r="F579" t="str">
            <v>SAN MIGUEL</v>
          </cell>
          <cell r="G579" t="str">
            <v>UNION AGUA BLANCA</v>
          </cell>
          <cell r="H579">
            <v>3581</v>
          </cell>
          <cell r="I579">
            <v>451</v>
          </cell>
          <cell r="J579">
            <v>3130</v>
          </cell>
          <cell r="K579">
            <v>0.42</v>
          </cell>
          <cell r="L579">
            <v>50.291741205160683</v>
          </cell>
          <cell r="M579">
            <v>3.1571786265392028</v>
          </cell>
          <cell r="N579">
            <v>3.440322000947543</v>
          </cell>
          <cell r="O579">
            <v>3.2182716267575184</v>
          </cell>
          <cell r="P579">
            <v>2.6743177028490108</v>
          </cell>
          <cell r="Q579">
            <v>3.4263412696173146</v>
          </cell>
          <cell r="R579">
            <v>2.4779409375320247</v>
          </cell>
          <cell r="S579">
            <v>4.8927133714825493</v>
          </cell>
          <cell r="T579">
            <v>2.3130268326697077</v>
          </cell>
          <cell r="U579">
            <v>1.2929583512173242</v>
          </cell>
          <cell r="V579">
            <v>1.0106723390477947</v>
          </cell>
          <cell r="W579">
            <v>0.34218095083919864</v>
          </cell>
          <cell r="X579">
            <v>0.51864519300601064</v>
          </cell>
          <cell r="Y579">
            <v>7.6594532177074566</v>
          </cell>
          <cell r="Z579">
            <v>7.8291047360768511</v>
          </cell>
          <cell r="AA579">
            <v>0.84142851626490145</v>
          </cell>
          <cell r="AB579">
            <v>4.613703122284913</v>
          </cell>
          <cell r="AC579">
            <v>100</v>
          </cell>
          <cell r="AD579">
            <v>0.53448919831699881</v>
          </cell>
        </row>
        <row r="580">
          <cell r="C580" t="str">
            <v>061202</v>
          </cell>
          <cell r="D580" t="str">
            <v>SIERRA</v>
          </cell>
          <cell r="E580" t="str">
            <v>CAJAMARCA</v>
          </cell>
          <cell r="F580" t="str">
            <v>SAN PABLO</v>
          </cell>
          <cell r="G580" t="str">
            <v>SAN BERNARDINO</v>
          </cell>
          <cell r="H580">
            <v>4824</v>
          </cell>
          <cell r="I580">
            <v>184</v>
          </cell>
          <cell r="J580">
            <v>4640</v>
          </cell>
          <cell r="K580">
            <v>0.42</v>
          </cell>
          <cell r="L580">
            <v>50.291741205160683</v>
          </cell>
          <cell r="M580">
            <v>3.1571786265392028</v>
          </cell>
          <cell r="N580">
            <v>3.440322000947543</v>
          </cell>
          <cell r="O580">
            <v>3.2182716267575184</v>
          </cell>
          <cell r="P580">
            <v>2.6743177028490108</v>
          </cell>
          <cell r="Q580">
            <v>3.4263412696173146</v>
          </cell>
          <cell r="R580">
            <v>2.4779409375320247</v>
          </cell>
          <cell r="S580">
            <v>4.8927133714825493</v>
          </cell>
          <cell r="T580">
            <v>2.3130268326697077</v>
          </cell>
          <cell r="U580">
            <v>1.2929583512173242</v>
          </cell>
          <cell r="V580">
            <v>1.0106723390477947</v>
          </cell>
          <cell r="W580">
            <v>0.34218095083919864</v>
          </cell>
          <cell r="X580">
            <v>0.51864519300601064</v>
          </cell>
          <cell r="Y580">
            <v>7.6594532177074566</v>
          </cell>
          <cell r="Z580">
            <v>7.8291047360768511</v>
          </cell>
          <cell r="AA580">
            <v>0.84142851626490145</v>
          </cell>
          <cell r="AB580">
            <v>4.613703122284913</v>
          </cell>
          <cell r="AC580">
            <v>100</v>
          </cell>
          <cell r="AD580">
            <v>0.53448919831699881</v>
          </cell>
        </row>
        <row r="581">
          <cell r="C581" t="str">
            <v>061203</v>
          </cell>
          <cell r="D581" t="str">
            <v>SIERRA</v>
          </cell>
          <cell r="E581" t="str">
            <v>CAJAMARCA</v>
          </cell>
          <cell r="F581" t="str">
            <v>SAN PABLO</v>
          </cell>
          <cell r="G581" t="str">
            <v>SAN LUIS</v>
          </cell>
          <cell r="H581">
            <v>1263</v>
          </cell>
          <cell r="I581">
            <v>87</v>
          </cell>
          <cell r="J581">
            <v>1176</v>
          </cell>
          <cell r="K581">
            <v>0.42</v>
          </cell>
          <cell r="L581">
            <v>50.291741205160683</v>
          </cell>
          <cell r="M581">
            <v>3.1571786265392028</v>
          </cell>
          <cell r="N581">
            <v>3.440322000947543</v>
          </cell>
          <cell r="O581">
            <v>3.2182716267575184</v>
          </cell>
          <cell r="P581">
            <v>2.6743177028490108</v>
          </cell>
          <cell r="Q581">
            <v>3.4263412696173146</v>
          </cell>
          <cell r="R581">
            <v>2.4779409375320247</v>
          </cell>
          <cell r="S581">
            <v>4.8927133714825493</v>
          </cell>
          <cell r="T581">
            <v>2.3130268326697077</v>
          </cell>
          <cell r="U581">
            <v>1.2929583512173242</v>
          </cell>
          <cell r="V581">
            <v>1.0106723390477947</v>
          </cell>
          <cell r="W581">
            <v>0.34218095083919864</v>
          </cell>
          <cell r="X581">
            <v>0.51864519300601064</v>
          </cell>
          <cell r="Y581">
            <v>7.6594532177074566</v>
          </cell>
          <cell r="Z581">
            <v>7.8291047360768511</v>
          </cell>
          <cell r="AA581">
            <v>0.84142851626490145</v>
          </cell>
          <cell r="AB581">
            <v>4.613703122284913</v>
          </cell>
          <cell r="AC581">
            <v>100</v>
          </cell>
          <cell r="AD581">
            <v>0.53448919831699881</v>
          </cell>
        </row>
        <row r="582">
          <cell r="C582" t="str">
            <v>061204</v>
          </cell>
          <cell r="D582" t="str">
            <v>SIERRA</v>
          </cell>
          <cell r="E582" t="str">
            <v>CAJAMARCA</v>
          </cell>
          <cell r="F582" t="str">
            <v>SAN PABLO</v>
          </cell>
          <cell r="G582" t="str">
            <v>TUMBADEN</v>
          </cell>
          <cell r="H582">
            <v>3593</v>
          </cell>
          <cell r="I582">
            <v>132</v>
          </cell>
          <cell r="J582">
            <v>3461</v>
          </cell>
          <cell r="K582">
            <v>0.42</v>
          </cell>
          <cell r="L582">
            <v>50.291741205160683</v>
          </cell>
          <cell r="M582">
            <v>3.1571786265392028</v>
          </cell>
          <cell r="N582">
            <v>3.440322000947543</v>
          </cell>
          <cell r="O582">
            <v>3.2182716267575184</v>
          </cell>
          <cell r="P582">
            <v>2.6743177028490108</v>
          </cell>
          <cell r="Q582">
            <v>3.4263412696173146</v>
          </cell>
          <cell r="R582">
            <v>2.4779409375320247</v>
          </cell>
          <cell r="S582">
            <v>4.8927133714825493</v>
          </cell>
          <cell r="T582">
            <v>2.3130268326697077</v>
          </cell>
          <cell r="U582">
            <v>1.2929583512173242</v>
          </cell>
          <cell r="V582">
            <v>1.0106723390477947</v>
          </cell>
          <cell r="W582">
            <v>0.34218095083919864</v>
          </cell>
          <cell r="X582">
            <v>0.51864519300601064</v>
          </cell>
          <cell r="Y582">
            <v>7.6594532177074566</v>
          </cell>
          <cell r="Z582">
            <v>7.8291047360768511</v>
          </cell>
          <cell r="AA582">
            <v>0.84142851626490145</v>
          </cell>
          <cell r="AB582">
            <v>4.613703122284913</v>
          </cell>
          <cell r="AC582">
            <v>100</v>
          </cell>
          <cell r="AD582">
            <v>0.53448919831699881</v>
          </cell>
        </row>
        <row r="583">
          <cell r="C583" t="str">
            <v>061302</v>
          </cell>
          <cell r="D583" t="str">
            <v>SIERRA</v>
          </cell>
          <cell r="E583" t="str">
            <v>CAJAMARCA</v>
          </cell>
          <cell r="F583" t="str">
            <v>SANTA CRUZ</v>
          </cell>
          <cell r="G583" t="str">
            <v>ANDABAMBA</v>
          </cell>
          <cell r="H583">
            <v>1508</v>
          </cell>
          <cell r="I583">
            <v>218</v>
          </cell>
          <cell r="J583">
            <v>1290</v>
          </cell>
          <cell r="K583">
            <v>0.42</v>
          </cell>
          <cell r="L583">
            <v>50.291741205160683</v>
          </cell>
          <cell r="M583">
            <v>3.1571786265392028</v>
          </cell>
          <cell r="N583">
            <v>3.440322000947543</v>
          </cell>
          <cell r="O583">
            <v>3.2182716267575184</v>
          </cell>
          <cell r="P583">
            <v>2.6743177028490108</v>
          </cell>
          <cell r="Q583">
            <v>3.4263412696173146</v>
          </cell>
          <cell r="R583">
            <v>2.4779409375320247</v>
          </cell>
          <cell r="S583">
            <v>4.8927133714825493</v>
          </cell>
          <cell r="T583">
            <v>2.3130268326697077</v>
          </cell>
          <cell r="U583">
            <v>1.2929583512173242</v>
          </cell>
          <cell r="V583">
            <v>1.0106723390477947</v>
          </cell>
          <cell r="W583">
            <v>0.34218095083919864</v>
          </cell>
          <cell r="X583">
            <v>0.51864519300601064</v>
          </cell>
          <cell r="Y583">
            <v>7.6594532177074566</v>
          </cell>
          <cell r="Z583">
            <v>7.8291047360768511</v>
          </cell>
          <cell r="AA583">
            <v>0.84142851626490145</v>
          </cell>
          <cell r="AB583">
            <v>4.613703122284913</v>
          </cell>
          <cell r="AC583">
            <v>100</v>
          </cell>
          <cell r="AD583">
            <v>0.53448919831699881</v>
          </cell>
        </row>
        <row r="584">
          <cell r="C584" t="str">
            <v>061304</v>
          </cell>
          <cell r="D584" t="str">
            <v>SIERRA</v>
          </cell>
          <cell r="E584" t="str">
            <v>CAJAMARCA</v>
          </cell>
          <cell r="F584" t="str">
            <v>SANTA CRUZ</v>
          </cell>
          <cell r="G584" t="str">
            <v>CHANCAYBAÑOS</v>
          </cell>
          <cell r="H584">
            <v>3898</v>
          </cell>
          <cell r="I584">
            <v>319</v>
          </cell>
          <cell r="J584">
            <v>3579</v>
          </cell>
          <cell r="K584">
            <v>0.42</v>
          </cell>
          <cell r="L584">
            <v>50.291741205160683</v>
          </cell>
          <cell r="M584">
            <v>3.1571786265392028</v>
          </cell>
          <cell r="N584">
            <v>3.440322000947543</v>
          </cell>
          <cell r="O584">
            <v>3.2182716267575184</v>
          </cell>
          <cell r="P584">
            <v>2.6743177028490108</v>
          </cell>
          <cell r="Q584">
            <v>3.4263412696173146</v>
          </cell>
          <cell r="R584">
            <v>2.4779409375320247</v>
          </cell>
          <cell r="S584">
            <v>4.8927133714825493</v>
          </cell>
          <cell r="T584">
            <v>2.3130268326697077</v>
          </cell>
          <cell r="U584">
            <v>1.2929583512173242</v>
          </cell>
          <cell r="V584">
            <v>1.0106723390477947</v>
          </cell>
          <cell r="W584">
            <v>0.34218095083919864</v>
          </cell>
          <cell r="X584">
            <v>0.51864519300601064</v>
          </cell>
          <cell r="Y584">
            <v>7.6594532177074566</v>
          </cell>
          <cell r="Z584">
            <v>7.8291047360768511</v>
          </cell>
          <cell r="AA584">
            <v>0.84142851626490145</v>
          </cell>
          <cell r="AB584">
            <v>4.613703122284913</v>
          </cell>
          <cell r="AC584">
            <v>100</v>
          </cell>
          <cell r="AD584">
            <v>0.53448919831699881</v>
          </cell>
        </row>
        <row r="585">
          <cell r="C585" t="str">
            <v>061305</v>
          </cell>
          <cell r="D585" t="str">
            <v>SIERRA</v>
          </cell>
          <cell r="E585" t="str">
            <v>CAJAMARCA</v>
          </cell>
          <cell r="F585" t="str">
            <v>SANTA CRUZ</v>
          </cell>
          <cell r="G585" t="str">
            <v>LA ESPERANZA</v>
          </cell>
          <cell r="H585">
            <v>2577</v>
          </cell>
          <cell r="I585">
            <v>160</v>
          </cell>
          <cell r="J585">
            <v>2417</v>
          </cell>
          <cell r="K585">
            <v>0.42</v>
          </cell>
          <cell r="L585">
            <v>50.291741205160683</v>
          </cell>
          <cell r="M585">
            <v>3.1571786265392028</v>
          </cell>
          <cell r="N585">
            <v>3.440322000947543</v>
          </cell>
          <cell r="O585">
            <v>3.2182716267575184</v>
          </cell>
          <cell r="P585">
            <v>2.6743177028490108</v>
          </cell>
          <cell r="Q585">
            <v>3.4263412696173146</v>
          </cell>
          <cell r="R585">
            <v>2.4779409375320247</v>
          </cell>
          <cell r="S585">
            <v>4.8927133714825493</v>
          </cell>
          <cell r="T585">
            <v>2.3130268326697077</v>
          </cell>
          <cell r="U585">
            <v>1.2929583512173242</v>
          </cell>
          <cell r="V585">
            <v>1.0106723390477947</v>
          </cell>
          <cell r="W585">
            <v>0.34218095083919864</v>
          </cell>
          <cell r="X585">
            <v>0.51864519300601064</v>
          </cell>
          <cell r="Y585">
            <v>7.6594532177074566</v>
          </cell>
          <cell r="Z585">
            <v>7.8291047360768511</v>
          </cell>
          <cell r="AA585">
            <v>0.84142851626490145</v>
          </cell>
          <cell r="AB585">
            <v>4.613703122284913</v>
          </cell>
          <cell r="AC585">
            <v>100</v>
          </cell>
          <cell r="AD585">
            <v>0.53448919831699881</v>
          </cell>
        </row>
        <row r="586">
          <cell r="C586" t="str">
            <v>061306</v>
          </cell>
          <cell r="D586" t="str">
            <v>SIERRA</v>
          </cell>
          <cell r="E586" t="str">
            <v>CAJAMARCA</v>
          </cell>
          <cell r="F586" t="str">
            <v>SANTA CRUZ</v>
          </cell>
          <cell r="G586" t="str">
            <v>NINABAMBA</v>
          </cell>
          <cell r="H586">
            <v>2771</v>
          </cell>
          <cell r="I586">
            <v>355</v>
          </cell>
          <cell r="J586">
            <v>2416</v>
          </cell>
          <cell r="K586">
            <v>0.42</v>
          </cell>
          <cell r="L586">
            <v>50.291741205160683</v>
          </cell>
          <cell r="M586">
            <v>3.1571786265392028</v>
          </cell>
          <cell r="N586">
            <v>3.440322000947543</v>
          </cell>
          <cell r="O586">
            <v>3.2182716267575184</v>
          </cell>
          <cell r="P586">
            <v>2.6743177028490108</v>
          </cell>
          <cell r="Q586">
            <v>3.4263412696173146</v>
          </cell>
          <cell r="R586">
            <v>2.4779409375320247</v>
          </cell>
          <cell r="S586">
            <v>4.8927133714825493</v>
          </cell>
          <cell r="T586">
            <v>2.3130268326697077</v>
          </cell>
          <cell r="U586">
            <v>1.2929583512173242</v>
          </cell>
          <cell r="V586">
            <v>1.0106723390477947</v>
          </cell>
          <cell r="W586">
            <v>0.34218095083919864</v>
          </cell>
          <cell r="X586">
            <v>0.51864519300601064</v>
          </cell>
          <cell r="Y586">
            <v>7.6594532177074566</v>
          </cell>
          <cell r="Z586">
            <v>7.8291047360768511</v>
          </cell>
          <cell r="AA586">
            <v>0.84142851626490145</v>
          </cell>
          <cell r="AB586">
            <v>4.613703122284913</v>
          </cell>
          <cell r="AC586">
            <v>100</v>
          </cell>
          <cell r="AD586">
            <v>0.53448919831699881</v>
          </cell>
        </row>
        <row r="587">
          <cell r="C587" t="str">
            <v>061307</v>
          </cell>
          <cell r="D587" t="str">
            <v>SIERRA</v>
          </cell>
          <cell r="E587" t="str">
            <v>CAJAMARCA</v>
          </cell>
          <cell r="F587" t="str">
            <v>SANTA CRUZ</v>
          </cell>
          <cell r="G587" t="str">
            <v>PULAN</v>
          </cell>
          <cell r="H587">
            <v>4459</v>
          </cell>
          <cell r="I587">
            <v>395</v>
          </cell>
          <cell r="J587">
            <v>4064</v>
          </cell>
          <cell r="K587">
            <v>0.42</v>
          </cell>
          <cell r="L587">
            <v>50.291741205160683</v>
          </cell>
          <cell r="M587">
            <v>3.1571786265392028</v>
          </cell>
          <cell r="N587">
            <v>3.440322000947543</v>
          </cell>
          <cell r="O587">
            <v>3.2182716267575184</v>
          </cell>
          <cell r="P587">
            <v>2.6743177028490108</v>
          </cell>
          <cell r="Q587">
            <v>3.4263412696173146</v>
          </cell>
          <cell r="R587">
            <v>2.4779409375320247</v>
          </cell>
          <cell r="S587">
            <v>4.8927133714825493</v>
          </cell>
          <cell r="T587">
            <v>2.3130268326697077</v>
          </cell>
          <cell r="U587">
            <v>1.2929583512173242</v>
          </cell>
          <cell r="V587">
            <v>1.0106723390477947</v>
          </cell>
          <cell r="W587">
            <v>0.34218095083919864</v>
          </cell>
          <cell r="X587">
            <v>0.51864519300601064</v>
          </cell>
          <cell r="Y587">
            <v>7.6594532177074566</v>
          </cell>
          <cell r="Z587">
            <v>7.8291047360768511</v>
          </cell>
          <cell r="AA587">
            <v>0.84142851626490145</v>
          </cell>
          <cell r="AB587">
            <v>4.613703122284913</v>
          </cell>
          <cell r="AC587">
            <v>100</v>
          </cell>
          <cell r="AD587">
            <v>0.53448919831699881</v>
          </cell>
        </row>
        <row r="588">
          <cell r="C588" t="str">
            <v>061308</v>
          </cell>
          <cell r="D588" t="str">
            <v>SIERRA</v>
          </cell>
          <cell r="E588" t="str">
            <v>CAJAMARCA</v>
          </cell>
          <cell r="F588" t="str">
            <v>SANTA CRUZ</v>
          </cell>
          <cell r="G588" t="str">
            <v>SAUCEPAMPA</v>
          </cell>
          <cell r="H588">
            <v>1857</v>
          </cell>
          <cell r="I588">
            <v>259</v>
          </cell>
          <cell r="J588">
            <v>1598</v>
          </cell>
          <cell r="K588">
            <v>0.42</v>
          </cell>
          <cell r="L588">
            <v>50.291741205160683</v>
          </cell>
          <cell r="M588">
            <v>3.1571786265392028</v>
          </cell>
          <cell r="N588">
            <v>3.440322000947543</v>
          </cell>
          <cell r="O588">
            <v>3.2182716267575184</v>
          </cell>
          <cell r="P588">
            <v>2.6743177028490108</v>
          </cell>
          <cell r="Q588">
            <v>3.4263412696173146</v>
          </cell>
          <cell r="R588">
            <v>2.4779409375320247</v>
          </cell>
          <cell r="S588">
            <v>4.8927133714825493</v>
          </cell>
          <cell r="T588">
            <v>2.3130268326697077</v>
          </cell>
          <cell r="U588">
            <v>1.2929583512173242</v>
          </cell>
          <cell r="V588">
            <v>1.0106723390477947</v>
          </cell>
          <cell r="W588">
            <v>0.34218095083919864</v>
          </cell>
          <cell r="X588">
            <v>0.51864519300601064</v>
          </cell>
          <cell r="Y588">
            <v>7.6594532177074566</v>
          </cell>
          <cell r="Z588">
            <v>7.8291047360768511</v>
          </cell>
          <cell r="AA588">
            <v>0.84142851626490145</v>
          </cell>
          <cell r="AB588">
            <v>4.613703122284913</v>
          </cell>
          <cell r="AC588">
            <v>100</v>
          </cell>
          <cell r="AD588">
            <v>0.53448919831699881</v>
          </cell>
        </row>
        <row r="589">
          <cell r="C589" t="str">
            <v>061309</v>
          </cell>
          <cell r="D589" t="str">
            <v>SIERRA</v>
          </cell>
          <cell r="E589" t="str">
            <v>CAJAMARCA</v>
          </cell>
          <cell r="F589" t="str">
            <v>SANTA CRUZ</v>
          </cell>
          <cell r="G589" t="str">
            <v>SEXI</v>
          </cell>
          <cell r="H589">
            <v>568</v>
          </cell>
          <cell r="I589">
            <v>308</v>
          </cell>
          <cell r="J589">
            <v>260</v>
          </cell>
          <cell r="K589">
            <v>0.42</v>
          </cell>
          <cell r="L589">
            <v>50.291741205160683</v>
          </cell>
          <cell r="M589">
            <v>3.1571786265392028</v>
          </cell>
          <cell r="N589">
            <v>3.440322000947543</v>
          </cell>
          <cell r="O589">
            <v>3.2182716267575184</v>
          </cell>
          <cell r="P589">
            <v>2.6743177028490108</v>
          </cell>
          <cell r="Q589">
            <v>3.4263412696173146</v>
          </cell>
          <cell r="R589">
            <v>2.4779409375320247</v>
          </cell>
          <cell r="S589">
            <v>4.8927133714825493</v>
          </cell>
          <cell r="T589">
            <v>2.3130268326697077</v>
          </cell>
          <cell r="U589">
            <v>1.2929583512173242</v>
          </cell>
          <cell r="V589">
            <v>1.0106723390477947</v>
          </cell>
          <cell r="W589">
            <v>0.34218095083919864</v>
          </cell>
          <cell r="X589">
            <v>0.51864519300601064</v>
          </cell>
          <cell r="Y589">
            <v>7.6594532177074566</v>
          </cell>
          <cell r="Z589">
            <v>7.8291047360768511</v>
          </cell>
          <cell r="AA589">
            <v>0.84142851626490145</v>
          </cell>
          <cell r="AB589">
            <v>4.613703122284913</v>
          </cell>
          <cell r="AC589">
            <v>100</v>
          </cell>
          <cell r="AD589">
            <v>0.53448919831699881</v>
          </cell>
        </row>
        <row r="590">
          <cell r="C590" t="str">
            <v>061310</v>
          </cell>
          <cell r="D590" t="str">
            <v>SIERRA</v>
          </cell>
          <cell r="E590" t="str">
            <v>CAJAMARCA</v>
          </cell>
          <cell r="F590" t="str">
            <v>SANTA CRUZ</v>
          </cell>
          <cell r="G590" t="str">
            <v>UTICYACU</v>
          </cell>
          <cell r="H590">
            <v>1608</v>
          </cell>
          <cell r="I590">
            <v>195</v>
          </cell>
          <cell r="J590">
            <v>1413</v>
          </cell>
          <cell r="K590">
            <v>0.42</v>
          </cell>
          <cell r="L590">
            <v>50.291741205160683</v>
          </cell>
          <cell r="M590">
            <v>3.1571786265392028</v>
          </cell>
          <cell r="N590">
            <v>3.440322000947543</v>
          </cell>
          <cell r="O590">
            <v>3.2182716267575184</v>
          </cell>
          <cell r="P590">
            <v>2.6743177028490108</v>
          </cell>
          <cell r="Q590">
            <v>3.4263412696173146</v>
          </cell>
          <cell r="R590">
            <v>2.4779409375320247</v>
          </cell>
          <cell r="S590">
            <v>4.8927133714825493</v>
          </cell>
          <cell r="T590">
            <v>2.3130268326697077</v>
          </cell>
          <cell r="U590">
            <v>1.2929583512173242</v>
          </cell>
          <cell r="V590">
            <v>1.0106723390477947</v>
          </cell>
          <cell r="W590">
            <v>0.34218095083919864</v>
          </cell>
          <cell r="X590">
            <v>0.51864519300601064</v>
          </cell>
          <cell r="Y590">
            <v>7.6594532177074566</v>
          </cell>
          <cell r="Z590">
            <v>7.8291047360768511</v>
          </cell>
          <cell r="AA590">
            <v>0.84142851626490145</v>
          </cell>
          <cell r="AB590">
            <v>4.613703122284913</v>
          </cell>
          <cell r="AC590">
            <v>100</v>
          </cell>
          <cell r="AD590">
            <v>0.53448919831699881</v>
          </cell>
        </row>
        <row r="591">
          <cell r="C591" t="str">
            <v>061311</v>
          </cell>
          <cell r="D591" t="str">
            <v>SIERRA</v>
          </cell>
          <cell r="E591" t="str">
            <v>CAJAMARCA</v>
          </cell>
          <cell r="F591" t="str">
            <v>SANTA CRUZ</v>
          </cell>
          <cell r="G591" t="str">
            <v>YAUYUCAN</v>
          </cell>
          <cell r="H591">
            <v>3599</v>
          </cell>
          <cell r="I591">
            <v>843</v>
          </cell>
          <cell r="J591">
            <v>2756</v>
          </cell>
          <cell r="K591">
            <v>0.42</v>
          </cell>
          <cell r="L591">
            <v>50.291741205160683</v>
          </cell>
          <cell r="M591">
            <v>3.1571786265392028</v>
          </cell>
          <cell r="N591">
            <v>3.440322000947543</v>
          </cell>
          <cell r="O591">
            <v>3.2182716267575184</v>
          </cell>
          <cell r="P591">
            <v>2.6743177028490108</v>
          </cell>
          <cell r="Q591">
            <v>3.4263412696173146</v>
          </cell>
          <cell r="R591">
            <v>2.4779409375320247</v>
          </cell>
          <cell r="S591">
            <v>4.8927133714825493</v>
          </cell>
          <cell r="T591">
            <v>2.3130268326697077</v>
          </cell>
          <cell r="U591">
            <v>1.2929583512173242</v>
          </cell>
          <cell r="V591">
            <v>1.0106723390477947</v>
          </cell>
          <cell r="W591">
            <v>0.34218095083919864</v>
          </cell>
          <cell r="X591">
            <v>0.51864519300601064</v>
          </cell>
          <cell r="Y591">
            <v>7.6594532177074566</v>
          </cell>
          <cell r="Z591">
            <v>7.8291047360768511</v>
          </cell>
          <cell r="AA591">
            <v>0.84142851626490145</v>
          </cell>
          <cell r="AB591">
            <v>4.613703122284913</v>
          </cell>
          <cell r="AC591">
            <v>100</v>
          </cell>
          <cell r="AD591">
            <v>0.53448919831699881</v>
          </cell>
        </row>
        <row r="592">
          <cell r="C592" t="str">
            <v>080102</v>
          </cell>
          <cell r="D592" t="str">
            <v>SIERRA</v>
          </cell>
          <cell r="E592" t="str">
            <v>CUSCO</v>
          </cell>
          <cell r="F592" t="str">
            <v>CUSCO</v>
          </cell>
          <cell r="G592" t="str">
            <v>CCORCA</v>
          </cell>
          <cell r="H592">
            <v>2358</v>
          </cell>
          <cell r="I592">
            <v>634</v>
          </cell>
          <cell r="J592">
            <v>1724</v>
          </cell>
          <cell r="K592" t="e">
            <v>#REF!</v>
          </cell>
          <cell r="L592">
            <v>50.291741205160683</v>
          </cell>
          <cell r="M592">
            <v>3.1571786265392028</v>
          </cell>
          <cell r="N592">
            <v>3.440322000947543</v>
          </cell>
          <cell r="O592">
            <v>3.2182716267575184</v>
          </cell>
          <cell r="P592">
            <v>2.6743177028490108</v>
          </cell>
          <cell r="Q592">
            <v>3.4263412696173146</v>
          </cell>
          <cell r="R592">
            <v>2.4779409375320247</v>
          </cell>
          <cell r="S592">
            <v>4.8927133714825493</v>
          </cell>
          <cell r="T592">
            <v>2.3130268326697077</v>
          </cell>
          <cell r="U592">
            <v>1.2929583512173242</v>
          </cell>
          <cell r="V592">
            <v>1.0106723390477947</v>
          </cell>
          <cell r="W592">
            <v>0.34218095083919864</v>
          </cell>
          <cell r="X592">
            <v>0.51864519300601064</v>
          </cell>
          <cell r="Y592">
            <v>7.6594532177074566</v>
          </cell>
          <cell r="Z592">
            <v>7.8291047360768511</v>
          </cell>
          <cell r="AA592">
            <v>0.84142851626490145</v>
          </cell>
          <cell r="AB592">
            <v>4.613703122284913</v>
          </cell>
          <cell r="AC592">
            <v>100</v>
          </cell>
          <cell r="AD592">
            <v>0.53448919831699881</v>
          </cell>
        </row>
        <row r="593">
          <cell r="C593" t="str">
            <v>080103</v>
          </cell>
          <cell r="D593" t="str">
            <v>SIERRA</v>
          </cell>
          <cell r="E593" t="str">
            <v>CUSCO</v>
          </cell>
          <cell r="F593" t="str">
            <v>CUSCO</v>
          </cell>
          <cell r="G593" t="str">
            <v>POROY</v>
          </cell>
          <cell r="H593">
            <v>7897</v>
          </cell>
          <cell r="I593">
            <v>1701</v>
          </cell>
          <cell r="J593">
            <v>6196</v>
          </cell>
          <cell r="K593">
            <v>0.42</v>
          </cell>
          <cell r="L593">
            <v>50.291741205160683</v>
          </cell>
          <cell r="M593">
            <v>3.1571786265392028</v>
          </cell>
          <cell r="N593">
            <v>3.440322000947543</v>
          </cell>
          <cell r="O593">
            <v>3.2182716267575184</v>
          </cell>
          <cell r="P593">
            <v>2.6743177028490108</v>
          </cell>
          <cell r="Q593">
            <v>3.4263412696173146</v>
          </cell>
          <cell r="R593">
            <v>2.4779409375320247</v>
          </cell>
          <cell r="S593">
            <v>4.8927133714825493</v>
          </cell>
          <cell r="T593">
            <v>2.3130268326697077</v>
          </cell>
          <cell r="U593">
            <v>1.2929583512173242</v>
          </cell>
          <cell r="V593">
            <v>1.0106723390477947</v>
          </cell>
          <cell r="W593">
            <v>0.34218095083919864</v>
          </cell>
          <cell r="X593">
            <v>0.51864519300601064</v>
          </cell>
          <cell r="Y593">
            <v>7.6594532177074566</v>
          </cell>
          <cell r="Z593">
            <v>7.8291047360768511</v>
          </cell>
          <cell r="AA593">
            <v>0.84142851626490145</v>
          </cell>
          <cell r="AB593">
            <v>4.613703122284913</v>
          </cell>
          <cell r="AC593">
            <v>100</v>
          </cell>
          <cell r="AD593">
            <v>0.53448919831699881</v>
          </cell>
        </row>
        <row r="594">
          <cell r="C594" t="str">
            <v>080107</v>
          </cell>
          <cell r="D594" t="str">
            <v>SIERRA</v>
          </cell>
          <cell r="E594" t="str">
            <v>CUSCO</v>
          </cell>
          <cell r="F594" t="str">
            <v>CUSCO</v>
          </cell>
          <cell r="G594" t="str">
            <v>SAYLLA</v>
          </cell>
          <cell r="H594">
            <v>5481</v>
          </cell>
          <cell r="I594">
            <v>2345</v>
          </cell>
          <cell r="J594">
            <v>3136</v>
          </cell>
          <cell r="K594">
            <v>0.42</v>
          </cell>
          <cell r="L594">
            <v>50.291741205160683</v>
          </cell>
          <cell r="M594">
            <v>3.1571786265392028</v>
          </cell>
          <cell r="N594">
            <v>3.440322000947543</v>
          </cell>
          <cell r="O594">
            <v>3.2182716267575184</v>
          </cell>
          <cell r="P594">
            <v>2.6743177028490108</v>
          </cell>
          <cell r="Q594">
            <v>3.4263412696173146</v>
          </cell>
          <cell r="R594">
            <v>2.4779409375320247</v>
          </cell>
          <cell r="S594">
            <v>4.8927133714825493</v>
          </cell>
          <cell r="T594">
            <v>2.3130268326697077</v>
          </cell>
          <cell r="U594">
            <v>1.2929583512173242</v>
          </cell>
          <cell r="V594">
            <v>1.0106723390477947</v>
          </cell>
          <cell r="W594">
            <v>0.34218095083919864</v>
          </cell>
          <cell r="X594">
            <v>0.51864519300601064</v>
          </cell>
          <cell r="Y594">
            <v>7.6594532177074566</v>
          </cell>
          <cell r="Z594">
            <v>7.8291047360768511</v>
          </cell>
          <cell r="AA594">
            <v>0.84142851626490145</v>
          </cell>
          <cell r="AB594">
            <v>4.613703122284913</v>
          </cell>
          <cell r="AC594">
            <v>100</v>
          </cell>
          <cell r="AD594">
            <v>0.53448919831699881</v>
          </cell>
        </row>
        <row r="595">
          <cell r="C595" t="str">
            <v>080201</v>
          </cell>
          <cell r="D595" t="str">
            <v>SIERRA</v>
          </cell>
          <cell r="E595" t="str">
            <v>CUSCO</v>
          </cell>
          <cell r="F595" t="str">
            <v>ACOMAYO</v>
          </cell>
          <cell r="G595" t="str">
            <v>ACOMAYO</v>
          </cell>
          <cell r="H595">
            <v>5574</v>
          </cell>
          <cell r="I595">
            <v>2232</v>
          </cell>
          <cell r="J595">
            <v>3342</v>
          </cell>
          <cell r="K595">
            <v>0.42</v>
          </cell>
          <cell r="L595">
            <v>47.21</v>
          </cell>
          <cell r="M595">
            <v>5.53</v>
          </cell>
          <cell r="N595">
            <v>7.83</v>
          </cell>
          <cell r="O595">
            <v>4.17</v>
          </cell>
          <cell r="P595">
            <v>1.79</v>
          </cell>
          <cell r="Q595">
            <v>7.01</v>
          </cell>
          <cell r="R595">
            <v>3.52</v>
          </cell>
          <cell r="S595">
            <v>5.41</v>
          </cell>
          <cell r="T595">
            <v>1.71</v>
          </cell>
          <cell r="U595">
            <v>1.24</v>
          </cell>
          <cell r="V595">
            <v>1.79</v>
          </cell>
          <cell r="W595">
            <v>0.21</v>
          </cell>
          <cell r="X595">
            <v>0.23</v>
          </cell>
          <cell r="Y595">
            <v>0.38</v>
          </cell>
          <cell r="Z595">
            <v>9.57</v>
          </cell>
          <cell r="AA595">
            <v>1.36</v>
          </cell>
          <cell r="AB595">
            <v>1.04</v>
          </cell>
          <cell r="AC595">
            <v>100</v>
          </cell>
          <cell r="AD595">
            <v>0.52739999999999998</v>
          </cell>
        </row>
        <row r="596">
          <cell r="C596" t="str">
            <v>080202</v>
          </cell>
          <cell r="D596" t="str">
            <v>SIERRA</v>
          </cell>
          <cell r="E596" t="str">
            <v>CUSCO</v>
          </cell>
          <cell r="F596" t="str">
            <v>ACOMAYO</v>
          </cell>
          <cell r="G596" t="str">
            <v>ACOPIA</v>
          </cell>
          <cell r="H596">
            <v>2351</v>
          </cell>
          <cell r="I596">
            <v>1348</v>
          </cell>
          <cell r="J596">
            <v>1003</v>
          </cell>
          <cell r="K596">
            <v>0.42</v>
          </cell>
          <cell r="L596">
            <v>50.291741205160683</v>
          </cell>
          <cell r="M596">
            <v>3.1571786265392028</v>
          </cell>
          <cell r="N596">
            <v>3.440322000947543</v>
          </cell>
          <cell r="O596">
            <v>3.2182716267575184</v>
          </cell>
          <cell r="P596">
            <v>2.6743177028490108</v>
          </cell>
          <cell r="Q596">
            <v>3.4263412696173146</v>
          </cell>
          <cell r="R596">
            <v>2.4779409375320247</v>
          </cell>
          <cell r="S596">
            <v>4.8927133714825493</v>
          </cell>
          <cell r="T596">
            <v>2.3130268326697077</v>
          </cell>
          <cell r="U596">
            <v>1.2929583512173242</v>
          </cell>
          <cell r="V596">
            <v>1.0106723390477947</v>
          </cell>
          <cell r="W596">
            <v>0.34218095083919864</v>
          </cell>
          <cell r="X596">
            <v>0.51864519300601064</v>
          </cell>
          <cell r="Y596">
            <v>7.6594532177074566</v>
          </cell>
          <cell r="Z596">
            <v>7.8291047360768511</v>
          </cell>
          <cell r="AA596">
            <v>0.84142851626490145</v>
          </cell>
          <cell r="AB596">
            <v>4.613703122284913</v>
          </cell>
          <cell r="AC596">
            <v>100</v>
          </cell>
          <cell r="AD596">
            <v>0.53448919831699881</v>
          </cell>
        </row>
        <row r="597">
          <cell r="C597" t="str">
            <v>080203</v>
          </cell>
          <cell r="D597" t="str">
            <v>SIERRA</v>
          </cell>
          <cell r="E597" t="str">
            <v>CUSCO</v>
          </cell>
          <cell r="F597" t="str">
            <v>ACOMAYO</v>
          </cell>
          <cell r="G597" t="str">
            <v>ACOS</v>
          </cell>
          <cell r="H597">
            <v>2305</v>
          </cell>
          <cell r="I597">
            <v>1335</v>
          </cell>
          <cell r="J597">
            <v>970</v>
          </cell>
          <cell r="K597">
            <v>0.37</v>
          </cell>
          <cell r="L597">
            <v>50.291741205160683</v>
          </cell>
          <cell r="M597">
            <v>3.1571786265392028</v>
          </cell>
          <cell r="N597">
            <v>3.440322000947543</v>
          </cell>
          <cell r="O597">
            <v>3.2182716267575184</v>
          </cell>
          <cell r="P597">
            <v>2.6743177028490108</v>
          </cell>
          <cell r="Q597">
            <v>3.4263412696173146</v>
          </cell>
          <cell r="R597">
            <v>2.4779409375320247</v>
          </cell>
          <cell r="S597">
            <v>4.8927133714825493</v>
          </cell>
          <cell r="T597">
            <v>2.3130268326697077</v>
          </cell>
          <cell r="U597">
            <v>1.2929583512173242</v>
          </cell>
          <cell r="V597">
            <v>1.0106723390477947</v>
          </cell>
          <cell r="W597">
            <v>0.34218095083919864</v>
          </cell>
          <cell r="X597">
            <v>0.51864519300601064</v>
          </cell>
          <cell r="Y597">
            <v>7.6594532177074566</v>
          </cell>
          <cell r="Z597">
            <v>7.8291047360768511</v>
          </cell>
          <cell r="AA597">
            <v>0.84142851626490145</v>
          </cell>
          <cell r="AB597">
            <v>4.613703122284913</v>
          </cell>
          <cell r="AC597">
            <v>100</v>
          </cell>
          <cell r="AD597">
            <v>0.53448919831699881</v>
          </cell>
        </row>
        <row r="598">
          <cell r="C598" t="str">
            <v>080204</v>
          </cell>
          <cell r="D598" t="str">
            <v>SIERRA</v>
          </cell>
          <cell r="E598" t="str">
            <v>CUSCO</v>
          </cell>
          <cell r="F598" t="str">
            <v>ACOMAYO</v>
          </cell>
          <cell r="G598" t="str">
            <v>MOSOC LLACTA</v>
          </cell>
          <cell r="H598">
            <v>2298</v>
          </cell>
          <cell r="I598">
            <v>765</v>
          </cell>
          <cell r="J598">
            <v>1533</v>
          </cell>
          <cell r="K598">
            <v>0.42</v>
          </cell>
          <cell r="L598">
            <v>50.291741205160683</v>
          </cell>
          <cell r="M598">
            <v>3.1571786265392028</v>
          </cell>
          <cell r="N598">
            <v>3.440322000947543</v>
          </cell>
          <cell r="O598">
            <v>3.2182716267575184</v>
          </cell>
          <cell r="P598">
            <v>2.6743177028490108</v>
          </cell>
          <cell r="Q598">
            <v>3.4263412696173146</v>
          </cell>
          <cell r="R598">
            <v>2.4779409375320247</v>
          </cell>
          <cell r="S598">
            <v>4.8927133714825493</v>
          </cell>
          <cell r="T598">
            <v>2.3130268326697077</v>
          </cell>
          <cell r="U598">
            <v>1.2929583512173242</v>
          </cell>
          <cell r="V598">
            <v>1.0106723390477947</v>
          </cell>
          <cell r="W598">
            <v>0.34218095083919864</v>
          </cell>
          <cell r="X598">
            <v>0.51864519300601064</v>
          </cell>
          <cell r="Y598">
            <v>7.6594532177074566</v>
          </cell>
          <cell r="Z598">
            <v>7.8291047360768511</v>
          </cell>
          <cell r="AA598">
            <v>0.84142851626490145</v>
          </cell>
          <cell r="AB598">
            <v>4.613703122284913</v>
          </cell>
          <cell r="AC598">
            <v>100</v>
          </cell>
          <cell r="AD598">
            <v>0.53448919831699881</v>
          </cell>
        </row>
        <row r="599">
          <cell r="C599" t="str">
            <v>080205</v>
          </cell>
          <cell r="D599" t="str">
            <v>SIERRA</v>
          </cell>
          <cell r="E599" t="str">
            <v>CUSCO</v>
          </cell>
          <cell r="F599" t="str">
            <v>ACOMAYO</v>
          </cell>
          <cell r="G599" t="str">
            <v>POMACANCHI</v>
          </cell>
          <cell r="H599">
            <v>9032</v>
          </cell>
          <cell r="I599">
            <v>5038</v>
          </cell>
          <cell r="J599">
            <v>3994</v>
          </cell>
          <cell r="K599">
            <v>0.36</v>
          </cell>
          <cell r="L599">
            <v>50.7</v>
          </cell>
          <cell r="M599">
            <v>6.81</v>
          </cell>
          <cell r="N599">
            <v>3.94</v>
          </cell>
          <cell r="O599">
            <v>3.6</v>
          </cell>
          <cell r="P599">
            <v>0.78</v>
          </cell>
          <cell r="Q599">
            <v>1.63</v>
          </cell>
          <cell r="R599">
            <v>2.44</v>
          </cell>
          <cell r="S599">
            <v>3.86</v>
          </cell>
          <cell r="T599">
            <v>1.26</v>
          </cell>
          <cell r="U599">
            <v>0.79</v>
          </cell>
          <cell r="V599">
            <v>1.66</v>
          </cell>
          <cell r="W599">
            <v>0.09</v>
          </cell>
          <cell r="X599">
            <v>0.37</v>
          </cell>
          <cell r="Y599">
            <v>2.02</v>
          </cell>
          <cell r="Z599">
            <v>19.04</v>
          </cell>
          <cell r="AA599">
            <v>0.57999999999999996</v>
          </cell>
          <cell r="AB599">
            <v>0.43</v>
          </cell>
          <cell r="AC599">
            <v>100.00000000000001</v>
          </cell>
          <cell r="AD599">
            <v>0.57510000000000006</v>
          </cell>
        </row>
        <row r="600">
          <cell r="C600" t="str">
            <v>080206</v>
          </cell>
          <cell r="D600" t="str">
            <v>SIERRA</v>
          </cell>
          <cell r="E600" t="str">
            <v>CUSCO</v>
          </cell>
          <cell r="F600" t="str">
            <v>ACOMAYO</v>
          </cell>
          <cell r="G600" t="str">
            <v>RONDOCAN</v>
          </cell>
          <cell r="H600">
            <v>2324</v>
          </cell>
          <cell r="I600">
            <v>1122</v>
          </cell>
          <cell r="J600">
            <v>1202</v>
          </cell>
          <cell r="K600">
            <v>0.41</v>
          </cell>
          <cell r="L600">
            <v>38.01</v>
          </cell>
          <cell r="M600">
            <v>0.72</v>
          </cell>
          <cell r="N600">
            <v>6.1</v>
          </cell>
          <cell r="O600">
            <v>3.6</v>
          </cell>
          <cell r="P600">
            <v>9.0399999999999991</v>
          </cell>
          <cell r="Q600">
            <v>7.25</v>
          </cell>
          <cell r="R600">
            <v>2.1</v>
          </cell>
          <cell r="S600">
            <v>7.43</v>
          </cell>
          <cell r="T600">
            <v>8.32</v>
          </cell>
          <cell r="U600">
            <v>3.9</v>
          </cell>
          <cell r="V600">
            <v>2.17</v>
          </cell>
          <cell r="W600">
            <v>3.51</v>
          </cell>
          <cell r="X600">
            <v>0.98</v>
          </cell>
          <cell r="Y600">
            <v>2.6</v>
          </cell>
          <cell r="Z600">
            <v>2.56</v>
          </cell>
          <cell r="AA600">
            <v>1.71</v>
          </cell>
          <cell r="AB600">
            <v>0</v>
          </cell>
          <cell r="AC600">
            <v>100</v>
          </cell>
          <cell r="AD600">
            <v>0.38729999999999998</v>
          </cell>
        </row>
        <row r="601">
          <cell r="C601" t="str">
            <v>080207</v>
          </cell>
          <cell r="D601" t="str">
            <v>SIERRA</v>
          </cell>
          <cell r="E601" t="str">
            <v>CUSCO</v>
          </cell>
          <cell r="F601" t="str">
            <v>ACOMAYO</v>
          </cell>
          <cell r="G601" t="str">
            <v>SANGARARA</v>
          </cell>
          <cell r="H601">
            <v>3726</v>
          </cell>
          <cell r="I601">
            <v>2668</v>
          </cell>
          <cell r="J601">
            <v>1058</v>
          </cell>
          <cell r="K601">
            <v>0.42</v>
          </cell>
          <cell r="L601">
            <v>34.25</v>
          </cell>
          <cell r="M601">
            <v>0.12</v>
          </cell>
          <cell r="N601">
            <v>3.78</v>
          </cell>
          <cell r="O601">
            <v>2.93</v>
          </cell>
          <cell r="P601">
            <v>2.68</v>
          </cell>
          <cell r="Q601">
            <v>6.12</v>
          </cell>
          <cell r="R601">
            <v>6.1</v>
          </cell>
          <cell r="S601">
            <v>7.92</v>
          </cell>
          <cell r="T601">
            <v>1.01</v>
          </cell>
          <cell r="U601">
            <v>4.17</v>
          </cell>
          <cell r="V601">
            <v>2.41</v>
          </cell>
          <cell r="W601">
            <v>1.76</v>
          </cell>
          <cell r="X601">
            <v>0.61</v>
          </cell>
          <cell r="Y601">
            <v>1.82</v>
          </cell>
          <cell r="Z601">
            <v>10.34</v>
          </cell>
          <cell r="AA601">
            <v>0.14000000000000001</v>
          </cell>
          <cell r="AB601">
            <v>13.84</v>
          </cell>
          <cell r="AC601">
            <v>100</v>
          </cell>
          <cell r="AD601">
            <v>0.34369999999999995</v>
          </cell>
        </row>
        <row r="602">
          <cell r="C602" t="str">
            <v>080302</v>
          </cell>
          <cell r="D602" t="str">
            <v>SIERRA</v>
          </cell>
          <cell r="E602" t="str">
            <v>CUSCO</v>
          </cell>
          <cell r="F602" t="str">
            <v>ANTA</v>
          </cell>
          <cell r="G602" t="str">
            <v>ANCAHUASI</v>
          </cell>
          <cell r="H602">
            <v>6963</v>
          </cell>
          <cell r="I602">
            <v>1666</v>
          </cell>
          <cell r="J602">
            <v>5297</v>
          </cell>
          <cell r="K602">
            <v>0.34599999999999997</v>
          </cell>
          <cell r="L602">
            <v>50.291741205160683</v>
          </cell>
          <cell r="M602">
            <v>3.1571786265392028</v>
          </cell>
          <cell r="N602">
            <v>3.440322000947543</v>
          </cell>
          <cell r="O602">
            <v>3.2182716267575184</v>
          </cell>
          <cell r="P602">
            <v>2.6743177028490108</v>
          </cell>
          <cell r="Q602">
            <v>3.4263412696173146</v>
          </cell>
          <cell r="R602">
            <v>2.4779409375320247</v>
          </cell>
          <cell r="S602">
            <v>4.8927133714825493</v>
          </cell>
          <cell r="T602">
            <v>2.3130268326697077</v>
          </cell>
          <cell r="U602">
            <v>1.2929583512173242</v>
          </cell>
          <cell r="V602">
            <v>1.0106723390477947</v>
          </cell>
          <cell r="W602">
            <v>0.34218095083919864</v>
          </cell>
          <cell r="X602">
            <v>0.51864519300601064</v>
          </cell>
          <cell r="Y602">
            <v>7.6594532177074566</v>
          </cell>
          <cell r="Z602">
            <v>7.8291047360768511</v>
          </cell>
          <cell r="AA602">
            <v>0.84142851626490145</v>
          </cell>
          <cell r="AB602">
            <v>4.613703122284913</v>
          </cell>
          <cell r="AC602">
            <v>100</v>
          </cell>
          <cell r="AD602">
            <v>0.53448919831699881</v>
          </cell>
        </row>
        <row r="603">
          <cell r="C603" t="str">
            <v>080303</v>
          </cell>
          <cell r="D603" t="str">
            <v>SIERRA</v>
          </cell>
          <cell r="E603" t="str">
            <v>CUSCO</v>
          </cell>
          <cell r="F603" t="str">
            <v>ANTA</v>
          </cell>
          <cell r="G603" t="str">
            <v>CACHIMAYO</v>
          </cell>
          <cell r="H603">
            <v>2274</v>
          </cell>
          <cell r="I603">
            <v>1707</v>
          </cell>
          <cell r="J603">
            <v>567</v>
          </cell>
          <cell r="K603">
            <v>0.42</v>
          </cell>
          <cell r="L603">
            <v>50.291741205160683</v>
          </cell>
          <cell r="M603">
            <v>3.1571786265392028</v>
          </cell>
          <cell r="N603">
            <v>3.440322000947543</v>
          </cell>
          <cell r="O603">
            <v>3.2182716267575184</v>
          </cell>
          <cell r="P603">
            <v>2.6743177028490108</v>
          </cell>
          <cell r="Q603">
            <v>3.4263412696173146</v>
          </cell>
          <cell r="R603">
            <v>2.4779409375320247</v>
          </cell>
          <cell r="S603">
            <v>4.8927133714825493</v>
          </cell>
          <cell r="T603">
            <v>2.3130268326697077</v>
          </cell>
          <cell r="U603">
            <v>1.2929583512173242</v>
          </cell>
          <cell r="V603">
            <v>1.0106723390477947</v>
          </cell>
          <cell r="W603">
            <v>0.34218095083919864</v>
          </cell>
          <cell r="X603">
            <v>0.51864519300601064</v>
          </cell>
          <cell r="Y603">
            <v>7.6594532177074566</v>
          </cell>
          <cell r="Z603">
            <v>7.8291047360768511</v>
          </cell>
          <cell r="AA603">
            <v>0.84142851626490145</v>
          </cell>
          <cell r="AB603">
            <v>4.613703122284913</v>
          </cell>
          <cell r="AC603">
            <v>100</v>
          </cell>
          <cell r="AD603">
            <v>0.53448919831699881</v>
          </cell>
        </row>
        <row r="604">
          <cell r="C604" t="str">
            <v>080304</v>
          </cell>
          <cell r="D604" t="str">
            <v>SIERRA</v>
          </cell>
          <cell r="E604" t="str">
            <v>CUSCO</v>
          </cell>
          <cell r="F604" t="str">
            <v>ANTA</v>
          </cell>
          <cell r="G604" t="str">
            <v>CHINCHAYPUJIO</v>
          </cell>
          <cell r="H604">
            <v>4357</v>
          </cell>
          <cell r="I604">
            <v>870</v>
          </cell>
          <cell r="J604">
            <v>3487</v>
          </cell>
          <cell r="K604">
            <v>0.42</v>
          </cell>
          <cell r="L604">
            <v>50.291741205160683</v>
          </cell>
          <cell r="M604">
            <v>3.1571786265392028</v>
          </cell>
          <cell r="N604">
            <v>3.440322000947543</v>
          </cell>
          <cell r="O604">
            <v>3.2182716267575184</v>
          </cell>
          <cell r="P604">
            <v>2.6743177028490108</v>
          </cell>
          <cell r="Q604">
            <v>3.4263412696173146</v>
          </cell>
          <cell r="R604">
            <v>2.4779409375320247</v>
          </cell>
          <cell r="S604">
            <v>4.8927133714825493</v>
          </cell>
          <cell r="T604">
            <v>2.3130268326697077</v>
          </cell>
          <cell r="U604">
            <v>1.2929583512173242</v>
          </cell>
          <cell r="V604">
            <v>1.0106723390477947</v>
          </cell>
          <cell r="W604">
            <v>0.34218095083919864</v>
          </cell>
          <cell r="X604">
            <v>0.51864519300601064</v>
          </cell>
          <cell r="Y604">
            <v>7.6594532177074566</v>
          </cell>
          <cell r="Z604">
            <v>7.8291047360768511</v>
          </cell>
          <cell r="AA604">
            <v>0.84142851626490145</v>
          </cell>
          <cell r="AB604">
            <v>4.613703122284913</v>
          </cell>
          <cell r="AC604">
            <v>100</v>
          </cell>
          <cell r="AD604">
            <v>0.53448919831699881</v>
          </cell>
        </row>
        <row r="605">
          <cell r="C605" t="str">
            <v>080305</v>
          </cell>
          <cell r="D605" t="str">
            <v>SIERRA</v>
          </cell>
          <cell r="E605" t="str">
            <v>CUSCO</v>
          </cell>
          <cell r="F605" t="str">
            <v>ANTA</v>
          </cell>
          <cell r="G605" t="str">
            <v>HUAROCONDO</v>
          </cell>
          <cell r="H605">
            <v>5803</v>
          </cell>
          <cell r="I605">
            <v>2270</v>
          </cell>
          <cell r="J605">
            <v>3533</v>
          </cell>
          <cell r="K605">
            <v>0.42</v>
          </cell>
          <cell r="L605">
            <v>43.97</v>
          </cell>
          <cell r="M605">
            <v>4.13</v>
          </cell>
          <cell r="N605">
            <v>10.1</v>
          </cell>
          <cell r="O605">
            <v>7.39</v>
          </cell>
          <cell r="P605">
            <v>0.7</v>
          </cell>
          <cell r="Q605">
            <v>8.9600000000000009</v>
          </cell>
          <cell r="R605">
            <v>2.75</v>
          </cell>
          <cell r="S605">
            <v>4.0999999999999996</v>
          </cell>
          <cell r="T605">
            <v>1.66</v>
          </cell>
          <cell r="U605">
            <v>1.23</v>
          </cell>
          <cell r="V605">
            <v>0.66</v>
          </cell>
          <cell r="W605">
            <v>0.21</v>
          </cell>
          <cell r="X605">
            <v>0.84</v>
          </cell>
          <cell r="Y605">
            <v>4.22</v>
          </cell>
          <cell r="Z605">
            <v>1.57</v>
          </cell>
          <cell r="AA605">
            <v>1.27</v>
          </cell>
          <cell r="AB605">
            <v>6.24</v>
          </cell>
          <cell r="AC605">
            <v>99.999999999999972</v>
          </cell>
          <cell r="AD605">
            <v>0.48100000000000004</v>
          </cell>
        </row>
        <row r="606">
          <cell r="C606" t="str">
            <v>080306</v>
          </cell>
          <cell r="D606" t="str">
            <v>SIERRA</v>
          </cell>
          <cell r="E606" t="str">
            <v>CUSCO</v>
          </cell>
          <cell r="F606" t="str">
            <v>ANTA</v>
          </cell>
          <cell r="G606" t="str">
            <v>LIMATAMBO</v>
          </cell>
          <cell r="H606">
            <v>9781</v>
          </cell>
          <cell r="I606">
            <v>1996</v>
          </cell>
          <cell r="J606">
            <v>7785</v>
          </cell>
          <cell r="K606">
            <v>0.42</v>
          </cell>
          <cell r="L606">
            <v>50.291741205160683</v>
          </cell>
          <cell r="M606">
            <v>3.1571786265392028</v>
          </cell>
          <cell r="N606">
            <v>3.440322000947543</v>
          </cell>
          <cell r="O606">
            <v>3.2182716267575184</v>
          </cell>
          <cell r="P606">
            <v>2.6743177028490108</v>
          </cell>
          <cell r="Q606">
            <v>3.4263412696173146</v>
          </cell>
          <cell r="R606">
            <v>2.4779409375320247</v>
          </cell>
          <cell r="S606">
            <v>4.8927133714825493</v>
          </cell>
          <cell r="T606">
            <v>2.3130268326697077</v>
          </cell>
          <cell r="U606">
            <v>1.2929583512173242</v>
          </cell>
          <cell r="V606">
            <v>1.0106723390477947</v>
          </cell>
          <cell r="W606">
            <v>0.34218095083919864</v>
          </cell>
          <cell r="X606">
            <v>0.51864519300601064</v>
          </cell>
          <cell r="Y606">
            <v>7.6594532177074566</v>
          </cell>
          <cell r="Z606">
            <v>7.8291047360768511</v>
          </cell>
          <cell r="AA606">
            <v>0.84142851626490145</v>
          </cell>
          <cell r="AB606">
            <v>4.613703122284913</v>
          </cell>
          <cell r="AC606">
            <v>100</v>
          </cell>
          <cell r="AD606">
            <v>0.53448919831699881</v>
          </cell>
        </row>
        <row r="607">
          <cell r="C607" t="str">
            <v>080307</v>
          </cell>
          <cell r="D607" t="str">
            <v>SIERRA</v>
          </cell>
          <cell r="E607" t="str">
            <v>CUSCO</v>
          </cell>
          <cell r="F607" t="str">
            <v>ANTA</v>
          </cell>
          <cell r="G607" t="str">
            <v>MOLLEPATA</v>
          </cell>
          <cell r="H607">
            <v>2630</v>
          </cell>
          <cell r="I607">
            <v>1054</v>
          </cell>
          <cell r="J607">
            <v>1576</v>
          </cell>
          <cell r="K607">
            <v>0.42</v>
          </cell>
          <cell r="L607">
            <v>50.291741205160683</v>
          </cell>
          <cell r="M607">
            <v>3.1571786265392028</v>
          </cell>
          <cell r="N607">
            <v>3.440322000947543</v>
          </cell>
          <cell r="O607">
            <v>3.2182716267575184</v>
          </cell>
          <cell r="P607">
            <v>2.6743177028490108</v>
          </cell>
          <cell r="Q607">
            <v>3.4263412696173146</v>
          </cell>
          <cell r="R607">
            <v>2.4779409375320247</v>
          </cell>
          <cell r="S607">
            <v>4.8927133714825493</v>
          </cell>
          <cell r="T607">
            <v>2.3130268326697077</v>
          </cell>
          <cell r="U607">
            <v>1.2929583512173242</v>
          </cell>
          <cell r="V607">
            <v>1.0106723390477947</v>
          </cell>
          <cell r="W607">
            <v>0.34218095083919864</v>
          </cell>
          <cell r="X607">
            <v>0.51864519300601064</v>
          </cell>
          <cell r="Y607">
            <v>7.6594532177074566</v>
          </cell>
          <cell r="Z607">
            <v>7.8291047360768511</v>
          </cell>
          <cell r="AA607">
            <v>0.84142851626490145</v>
          </cell>
          <cell r="AB607">
            <v>4.613703122284913</v>
          </cell>
          <cell r="AC607">
            <v>100</v>
          </cell>
          <cell r="AD607">
            <v>0.53448919831699881</v>
          </cell>
        </row>
        <row r="608">
          <cell r="C608" t="str">
            <v>080308</v>
          </cell>
          <cell r="D608" t="str">
            <v>SIERRA</v>
          </cell>
          <cell r="E608" t="str">
            <v>CUSCO</v>
          </cell>
          <cell r="F608" t="str">
            <v>ANTA</v>
          </cell>
          <cell r="G608" t="str">
            <v>PUCYURA</v>
          </cell>
          <cell r="H608">
            <v>4239</v>
          </cell>
          <cell r="I608">
            <v>1769</v>
          </cell>
          <cell r="J608">
            <v>2470</v>
          </cell>
          <cell r="K608">
            <v>0.41495400285762479</v>
          </cell>
          <cell r="L608">
            <v>50.291741205160683</v>
          </cell>
          <cell r="M608">
            <v>3.1571786265392028</v>
          </cell>
          <cell r="N608">
            <v>3.440322000947543</v>
          </cell>
          <cell r="O608">
            <v>3.2182716267575184</v>
          </cell>
          <cell r="P608">
            <v>2.6743177028490108</v>
          </cell>
          <cell r="Q608">
            <v>3.4263412696173146</v>
          </cell>
          <cell r="R608">
            <v>2.4779409375320247</v>
          </cell>
          <cell r="S608">
            <v>4.8927133714825493</v>
          </cell>
          <cell r="T608">
            <v>2.3130268326697077</v>
          </cell>
          <cell r="U608">
            <v>1.2929583512173242</v>
          </cell>
          <cell r="V608">
            <v>1.0106723390477947</v>
          </cell>
          <cell r="W608">
            <v>0.34218095083919864</v>
          </cell>
          <cell r="X608">
            <v>0.51864519300601064</v>
          </cell>
          <cell r="Y608">
            <v>7.6594532177074566</v>
          </cell>
          <cell r="Z608">
            <v>7.8291047360768511</v>
          </cell>
          <cell r="AA608">
            <v>0.84142851626490145</v>
          </cell>
          <cell r="AB608">
            <v>4.613703122284913</v>
          </cell>
          <cell r="AC608">
            <v>100</v>
          </cell>
          <cell r="AD608">
            <v>0.53448919831699881</v>
          </cell>
        </row>
        <row r="609">
          <cell r="C609" t="str">
            <v>080309</v>
          </cell>
          <cell r="D609" t="str">
            <v>SIERRA</v>
          </cell>
          <cell r="E609" t="str">
            <v>CUSCO</v>
          </cell>
          <cell r="F609" t="str">
            <v>ANTA</v>
          </cell>
          <cell r="G609" t="str">
            <v>ZURITE</v>
          </cell>
          <cell r="H609">
            <v>3669</v>
          </cell>
          <cell r="I609">
            <v>1466</v>
          </cell>
          <cell r="J609">
            <v>2203</v>
          </cell>
          <cell r="K609">
            <v>0.42</v>
          </cell>
          <cell r="L609">
            <v>50.291741205160683</v>
          </cell>
          <cell r="M609">
            <v>3.1571786265392028</v>
          </cell>
          <cell r="N609">
            <v>3.440322000947543</v>
          </cell>
          <cell r="O609">
            <v>3.2182716267575184</v>
          </cell>
          <cell r="P609">
            <v>2.6743177028490108</v>
          </cell>
          <cell r="Q609">
            <v>3.4263412696173146</v>
          </cell>
          <cell r="R609">
            <v>2.4779409375320247</v>
          </cell>
          <cell r="S609">
            <v>4.8927133714825493</v>
          </cell>
          <cell r="T609">
            <v>2.3130268326697077</v>
          </cell>
          <cell r="U609">
            <v>1.2929583512173242</v>
          </cell>
          <cell r="V609">
            <v>1.0106723390477947</v>
          </cell>
          <cell r="W609">
            <v>0.34218095083919864</v>
          </cell>
          <cell r="X609">
            <v>0.51864519300601064</v>
          </cell>
          <cell r="Y609">
            <v>7.6594532177074566</v>
          </cell>
          <cell r="Z609">
            <v>7.8291047360768511</v>
          </cell>
          <cell r="AA609">
            <v>0.84142851626490145</v>
          </cell>
          <cell r="AB609">
            <v>4.613703122284913</v>
          </cell>
          <cell r="AC609">
            <v>100</v>
          </cell>
          <cell r="AD609">
            <v>0.53448919831699881</v>
          </cell>
        </row>
        <row r="610">
          <cell r="C610" t="str">
            <v>080402</v>
          </cell>
          <cell r="D610" t="str">
            <v>SIERRA</v>
          </cell>
          <cell r="E610" t="str">
            <v>CUSCO</v>
          </cell>
          <cell r="F610" t="str">
            <v>CALCA</v>
          </cell>
          <cell r="G610" t="str">
            <v>COYA</v>
          </cell>
          <cell r="H610">
            <v>4019</v>
          </cell>
          <cell r="I610">
            <v>1374</v>
          </cell>
          <cell r="J610">
            <v>2645</v>
          </cell>
          <cell r="K610">
            <v>0.42</v>
          </cell>
          <cell r="L610">
            <v>50.291741205160683</v>
          </cell>
          <cell r="M610">
            <v>3.1571786265392028</v>
          </cell>
          <cell r="N610">
            <v>3.440322000947543</v>
          </cell>
          <cell r="O610">
            <v>3.2182716267575184</v>
          </cell>
          <cell r="P610">
            <v>2.6743177028490108</v>
          </cell>
          <cell r="Q610">
            <v>3.4263412696173146</v>
          </cell>
          <cell r="R610">
            <v>2.4779409375320247</v>
          </cell>
          <cell r="S610">
            <v>4.8927133714825493</v>
          </cell>
          <cell r="T610">
            <v>2.3130268326697077</v>
          </cell>
          <cell r="U610">
            <v>1.2929583512173242</v>
          </cell>
          <cell r="V610">
            <v>1.0106723390477947</v>
          </cell>
          <cell r="W610">
            <v>0.34218095083919864</v>
          </cell>
          <cell r="X610">
            <v>0.51864519300601064</v>
          </cell>
          <cell r="Y610">
            <v>7.6594532177074566</v>
          </cell>
          <cell r="Z610">
            <v>7.8291047360768511</v>
          </cell>
          <cell r="AA610">
            <v>0.84142851626490145</v>
          </cell>
          <cell r="AB610">
            <v>4.613703122284913</v>
          </cell>
          <cell r="AC610">
            <v>100</v>
          </cell>
          <cell r="AD610">
            <v>0.53448919831699881</v>
          </cell>
        </row>
        <row r="611">
          <cell r="C611" t="str">
            <v>080403</v>
          </cell>
          <cell r="D611" t="str">
            <v>SIERRA</v>
          </cell>
          <cell r="E611" t="str">
            <v>CUSCO</v>
          </cell>
          <cell r="F611" t="str">
            <v>CALCA</v>
          </cell>
          <cell r="G611" t="str">
            <v>LAMAY</v>
          </cell>
          <cell r="H611">
            <v>5780</v>
          </cell>
          <cell r="I611">
            <v>1952</v>
          </cell>
          <cell r="J611">
            <v>3828</v>
          </cell>
          <cell r="K611">
            <v>0.42</v>
          </cell>
          <cell r="L611">
            <v>50.291741205160683</v>
          </cell>
          <cell r="M611">
            <v>3.1571786265392028</v>
          </cell>
          <cell r="N611">
            <v>3.440322000947543</v>
          </cell>
          <cell r="O611">
            <v>3.2182716267575184</v>
          </cell>
          <cell r="P611">
            <v>2.6743177028490108</v>
          </cell>
          <cell r="Q611">
            <v>3.4263412696173146</v>
          </cell>
          <cell r="R611">
            <v>2.4779409375320247</v>
          </cell>
          <cell r="S611">
            <v>4.8927133714825493</v>
          </cell>
          <cell r="T611">
            <v>2.3130268326697077</v>
          </cell>
          <cell r="U611">
            <v>1.2929583512173242</v>
          </cell>
          <cell r="V611">
            <v>1.0106723390477947</v>
          </cell>
          <cell r="W611">
            <v>0.34218095083919864</v>
          </cell>
          <cell r="X611">
            <v>0.51864519300601064</v>
          </cell>
          <cell r="Y611">
            <v>7.6594532177074566</v>
          </cell>
          <cell r="Z611">
            <v>7.8291047360768511</v>
          </cell>
          <cell r="AA611">
            <v>0.84142851626490145</v>
          </cell>
          <cell r="AB611">
            <v>4.613703122284913</v>
          </cell>
          <cell r="AC611">
            <v>100</v>
          </cell>
          <cell r="AD611">
            <v>0.53448919831699881</v>
          </cell>
        </row>
        <row r="612">
          <cell r="C612" t="str">
            <v>080404</v>
          </cell>
          <cell r="D612" t="str">
            <v>SIERRA</v>
          </cell>
          <cell r="E612" t="str">
            <v>CUSCO</v>
          </cell>
          <cell r="F612" t="str">
            <v>CALCA</v>
          </cell>
          <cell r="G612" t="str">
            <v>LARES</v>
          </cell>
          <cell r="H612">
            <v>7198</v>
          </cell>
          <cell r="I612">
            <v>1964</v>
          </cell>
          <cell r="J612">
            <v>5234</v>
          </cell>
          <cell r="K612">
            <v>0.42</v>
          </cell>
          <cell r="L612">
            <v>54.09</v>
          </cell>
          <cell r="M612">
            <v>2.5</v>
          </cell>
          <cell r="N612">
            <v>1.33</v>
          </cell>
          <cell r="O612">
            <v>1.9</v>
          </cell>
          <cell r="P612">
            <v>1.83</v>
          </cell>
          <cell r="Q612">
            <v>2.5099999999999998</v>
          </cell>
          <cell r="R612">
            <v>2.39</v>
          </cell>
          <cell r="S612">
            <v>4.29</v>
          </cell>
          <cell r="T612">
            <v>3.66</v>
          </cell>
          <cell r="U612">
            <v>2.12</v>
          </cell>
          <cell r="V612">
            <v>1.38</v>
          </cell>
          <cell r="W612">
            <v>0.24</v>
          </cell>
          <cell r="X612">
            <v>0.16</v>
          </cell>
          <cell r="Y612">
            <v>8.26</v>
          </cell>
          <cell r="Z612">
            <v>8.17</v>
          </cell>
          <cell r="AA612">
            <v>0.1</v>
          </cell>
          <cell r="AB612">
            <v>5.07</v>
          </cell>
          <cell r="AC612">
            <v>100</v>
          </cell>
          <cell r="AD612">
            <v>0.56590000000000007</v>
          </cell>
        </row>
        <row r="613">
          <cell r="C613" t="str">
            <v>080406</v>
          </cell>
          <cell r="D613" t="str">
            <v>SIERRA</v>
          </cell>
          <cell r="E613" t="str">
            <v>CUSCO</v>
          </cell>
          <cell r="F613" t="str">
            <v>CALCA</v>
          </cell>
          <cell r="G613" t="str">
            <v>SAN SALVADOR</v>
          </cell>
          <cell r="H613">
            <v>5634</v>
          </cell>
          <cell r="I613">
            <v>1294</v>
          </cell>
          <cell r="J613">
            <v>4340</v>
          </cell>
          <cell r="K613">
            <v>0.42</v>
          </cell>
          <cell r="L613">
            <v>50.291741205160683</v>
          </cell>
          <cell r="M613">
            <v>3.1571786265392028</v>
          </cell>
          <cell r="N613">
            <v>3.440322000947543</v>
          </cell>
          <cell r="O613">
            <v>3.2182716267575184</v>
          </cell>
          <cell r="P613">
            <v>2.6743177028490108</v>
          </cell>
          <cell r="Q613">
            <v>3.4263412696173146</v>
          </cell>
          <cell r="R613">
            <v>2.4779409375320247</v>
          </cell>
          <cell r="S613">
            <v>4.8927133714825493</v>
          </cell>
          <cell r="T613">
            <v>2.3130268326697077</v>
          </cell>
          <cell r="U613">
            <v>1.2929583512173242</v>
          </cell>
          <cell r="V613">
            <v>1.0106723390477947</v>
          </cell>
          <cell r="W613">
            <v>0.34218095083919864</v>
          </cell>
          <cell r="X613">
            <v>0.51864519300601064</v>
          </cell>
          <cell r="Y613">
            <v>7.6594532177074566</v>
          </cell>
          <cell r="Z613">
            <v>7.8291047360768511</v>
          </cell>
          <cell r="AA613">
            <v>0.84142851626490145</v>
          </cell>
          <cell r="AB613">
            <v>4.613703122284913</v>
          </cell>
          <cell r="AC613">
            <v>100</v>
          </cell>
          <cell r="AD613">
            <v>0.53448919831699881</v>
          </cell>
        </row>
        <row r="614">
          <cell r="C614" t="str">
            <v>080407</v>
          </cell>
          <cell r="D614" t="str">
            <v>SIERRA</v>
          </cell>
          <cell r="E614" t="str">
            <v>CUSCO</v>
          </cell>
          <cell r="F614" t="str">
            <v>CALCA</v>
          </cell>
          <cell r="G614" t="str">
            <v>TARAY</v>
          </cell>
          <cell r="H614">
            <v>4724</v>
          </cell>
          <cell r="I614">
            <v>541</v>
          </cell>
          <cell r="J614">
            <v>4183</v>
          </cell>
          <cell r="K614">
            <v>0.42</v>
          </cell>
          <cell r="L614">
            <v>50.291741205160683</v>
          </cell>
          <cell r="M614">
            <v>3.1571786265392028</v>
          </cell>
          <cell r="N614">
            <v>3.440322000947543</v>
          </cell>
          <cell r="O614">
            <v>3.2182716267575184</v>
          </cell>
          <cell r="P614">
            <v>2.6743177028490108</v>
          </cell>
          <cell r="Q614">
            <v>3.4263412696173146</v>
          </cell>
          <cell r="R614">
            <v>2.4779409375320247</v>
          </cell>
          <cell r="S614">
            <v>4.8927133714825493</v>
          </cell>
          <cell r="T614">
            <v>2.3130268326697077</v>
          </cell>
          <cell r="U614">
            <v>1.2929583512173242</v>
          </cell>
          <cell r="V614">
            <v>1.0106723390477947</v>
          </cell>
          <cell r="W614">
            <v>0.34218095083919864</v>
          </cell>
          <cell r="X614">
            <v>0.51864519300601064</v>
          </cell>
          <cell r="Y614">
            <v>7.6594532177074566</v>
          </cell>
          <cell r="Z614">
            <v>7.8291047360768511</v>
          </cell>
          <cell r="AA614">
            <v>0.84142851626490145</v>
          </cell>
          <cell r="AB614">
            <v>4.613703122284913</v>
          </cell>
          <cell r="AC614">
            <v>100</v>
          </cell>
          <cell r="AD614">
            <v>0.53448919831699881</v>
          </cell>
        </row>
        <row r="615">
          <cell r="C615" t="str">
            <v>080502</v>
          </cell>
          <cell r="D615" t="str">
            <v>SIERRA</v>
          </cell>
          <cell r="E615" t="str">
            <v>CUSCO</v>
          </cell>
          <cell r="F615" t="str">
            <v>CANAS</v>
          </cell>
          <cell r="G615" t="str">
            <v>CHECCA</v>
          </cell>
          <cell r="H615">
            <v>6292</v>
          </cell>
          <cell r="I615">
            <v>260</v>
          </cell>
          <cell r="J615">
            <v>6032</v>
          </cell>
          <cell r="K615">
            <v>0.42</v>
          </cell>
          <cell r="L615">
            <v>50.291741205160683</v>
          </cell>
          <cell r="M615">
            <v>3.1571786265392028</v>
          </cell>
          <cell r="N615">
            <v>3.440322000947543</v>
          </cell>
          <cell r="O615">
            <v>3.2182716267575184</v>
          </cell>
          <cell r="P615">
            <v>2.6743177028490108</v>
          </cell>
          <cell r="Q615">
            <v>3.4263412696173146</v>
          </cell>
          <cell r="R615">
            <v>2.4779409375320247</v>
          </cell>
          <cell r="S615">
            <v>4.8927133714825493</v>
          </cell>
          <cell r="T615">
            <v>2.3130268326697077</v>
          </cell>
          <cell r="U615">
            <v>1.2929583512173242</v>
          </cell>
          <cell r="V615">
            <v>1.0106723390477947</v>
          </cell>
          <cell r="W615">
            <v>0.34218095083919864</v>
          </cell>
          <cell r="X615">
            <v>0.51864519300601064</v>
          </cell>
          <cell r="Y615">
            <v>7.6594532177074566</v>
          </cell>
          <cell r="Z615">
            <v>7.8291047360768511</v>
          </cell>
          <cell r="AA615">
            <v>0.84142851626490145</v>
          </cell>
          <cell r="AB615">
            <v>4.613703122284913</v>
          </cell>
          <cell r="AC615">
            <v>100</v>
          </cell>
          <cell r="AD615">
            <v>0.53448919831699881</v>
          </cell>
        </row>
        <row r="616">
          <cell r="C616" t="str">
            <v>080503</v>
          </cell>
          <cell r="D616" t="str">
            <v>SIERRA</v>
          </cell>
          <cell r="E616" t="str">
            <v>CUSCO</v>
          </cell>
          <cell r="F616" t="str">
            <v>CANAS</v>
          </cell>
          <cell r="G616" t="str">
            <v>KUNTURKANKI</v>
          </cell>
          <cell r="H616">
            <v>5745</v>
          </cell>
          <cell r="I616">
            <v>1188</v>
          </cell>
          <cell r="J616">
            <v>4557</v>
          </cell>
          <cell r="K616">
            <v>0.41495400285762479</v>
          </cell>
          <cell r="L616">
            <v>50.291741205160683</v>
          </cell>
          <cell r="M616">
            <v>3.1571786265392028</v>
          </cell>
          <cell r="N616">
            <v>3.440322000947543</v>
          </cell>
          <cell r="O616">
            <v>3.2182716267575184</v>
          </cell>
          <cell r="P616">
            <v>2.6743177028490108</v>
          </cell>
          <cell r="Q616">
            <v>3.4263412696173146</v>
          </cell>
          <cell r="R616">
            <v>2.4779409375320247</v>
          </cell>
          <cell r="S616">
            <v>4.8927133714825493</v>
          </cell>
          <cell r="T616">
            <v>2.3130268326697077</v>
          </cell>
          <cell r="U616">
            <v>1.2929583512173242</v>
          </cell>
          <cell r="V616">
            <v>1.0106723390477947</v>
          </cell>
          <cell r="W616">
            <v>0.34218095083919864</v>
          </cell>
          <cell r="X616">
            <v>0.51864519300601064</v>
          </cell>
          <cell r="Y616">
            <v>7.6594532177074566</v>
          </cell>
          <cell r="Z616">
            <v>7.8291047360768511</v>
          </cell>
          <cell r="AA616">
            <v>0.84142851626490145</v>
          </cell>
          <cell r="AB616">
            <v>4.613703122284913</v>
          </cell>
          <cell r="AC616">
            <v>100</v>
          </cell>
          <cell r="AD616">
            <v>0.53448919831699881</v>
          </cell>
        </row>
        <row r="617">
          <cell r="C617" t="str">
            <v>080504</v>
          </cell>
          <cell r="D617" t="str">
            <v>SIERRA</v>
          </cell>
          <cell r="E617" t="str">
            <v>CUSCO</v>
          </cell>
          <cell r="F617" t="str">
            <v>CANAS</v>
          </cell>
          <cell r="G617" t="str">
            <v>LANGUI</v>
          </cell>
          <cell r="H617">
            <v>2510</v>
          </cell>
          <cell r="I617">
            <v>326</v>
          </cell>
          <cell r="J617">
            <v>2184</v>
          </cell>
          <cell r="K617">
            <v>0.42</v>
          </cell>
          <cell r="L617">
            <v>50.291741205160683</v>
          </cell>
          <cell r="M617">
            <v>3.1571786265392028</v>
          </cell>
          <cell r="N617">
            <v>3.440322000947543</v>
          </cell>
          <cell r="O617">
            <v>3.2182716267575184</v>
          </cell>
          <cell r="P617">
            <v>2.6743177028490108</v>
          </cell>
          <cell r="Q617">
            <v>3.4263412696173146</v>
          </cell>
          <cell r="R617">
            <v>2.4779409375320247</v>
          </cell>
          <cell r="S617">
            <v>4.8927133714825493</v>
          </cell>
          <cell r="T617">
            <v>2.3130268326697077</v>
          </cell>
          <cell r="U617">
            <v>1.2929583512173242</v>
          </cell>
          <cell r="V617">
            <v>1.0106723390477947</v>
          </cell>
          <cell r="W617">
            <v>0.34218095083919864</v>
          </cell>
          <cell r="X617">
            <v>0.51864519300601064</v>
          </cell>
          <cell r="Y617">
            <v>7.6594532177074566</v>
          </cell>
          <cell r="Z617">
            <v>7.8291047360768511</v>
          </cell>
          <cell r="AA617">
            <v>0.84142851626490145</v>
          </cell>
          <cell r="AB617">
            <v>4.613703122284913</v>
          </cell>
          <cell r="AC617">
            <v>100</v>
          </cell>
          <cell r="AD617">
            <v>0.53448919831699881</v>
          </cell>
        </row>
        <row r="618">
          <cell r="C618" t="str">
            <v>080505</v>
          </cell>
          <cell r="D618" t="str">
            <v>SIERRA</v>
          </cell>
          <cell r="E618" t="str">
            <v>CUSCO</v>
          </cell>
          <cell r="F618" t="str">
            <v>CANAS</v>
          </cell>
          <cell r="G618" t="str">
            <v>LAYO</v>
          </cell>
          <cell r="H618">
            <v>6373</v>
          </cell>
          <cell r="I618">
            <v>608</v>
          </cell>
          <cell r="J618">
            <v>5765</v>
          </cell>
          <cell r="K618">
            <v>0.42</v>
          </cell>
          <cell r="L618">
            <v>50.291741205160683</v>
          </cell>
          <cell r="M618">
            <v>3.1571786265392028</v>
          </cell>
          <cell r="N618">
            <v>3.440322000947543</v>
          </cell>
          <cell r="O618">
            <v>3.2182716267575184</v>
          </cell>
          <cell r="P618">
            <v>2.6743177028490108</v>
          </cell>
          <cell r="Q618">
            <v>3.4263412696173146</v>
          </cell>
          <cell r="R618">
            <v>2.4779409375320247</v>
          </cell>
          <cell r="S618">
            <v>4.8927133714825493</v>
          </cell>
          <cell r="T618">
            <v>2.3130268326697077</v>
          </cell>
          <cell r="U618">
            <v>1.2929583512173242</v>
          </cell>
          <cell r="V618">
            <v>1.0106723390477947</v>
          </cell>
          <cell r="W618">
            <v>0.34218095083919864</v>
          </cell>
          <cell r="X618">
            <v>0.51864519300601064</v>
          </cell>
          <cell r="Y618">
            <v>7.6594532177074566</v>
          </cell>
          <cell r="Z618">
            <v>7.8291047360768511</v>
          </cell>
          <cell r="AA618">
            <v>0.84142851626490145</v>
          </cell>
          <cell r="AB618">
            <v>4.613703122284913</v>
          </cell>
          <cell r="AC618">
            <v>100</v>
          </cell>
          <cell r="AD618">
            <v>0.53448919831699881</v>
          </cell>
        </row>
        <row r="619">
          <cell r="C619" t="str">
            <v>080506</v>
          </cell>
          <cell r="D619" t="str">
            <v>SIERRA</v>
          </cell>
          <cell r="E619" t="str">
            <v>CUSCO</v>
          </cell>
          <cell r="F619" t="str">
            <v>CANAS</v>
          </cell>
          <cell r="G619" t="str">
            <v>PAMPAMARCA</v>
          </cell>
          <cell r="H619">
            <v>2034</v>
          </cell>
          <cell r="I619">
            <v>833</v>
          </cell>
          <cell r="J619">
            <v>1201</v>
          </cell>
          <cell r="K619">
            <v>0.42</v>
          </cell>
          <cell r="L619">
            <v>50.291741205160683</v>
          </cell>
          <cell r="M619">
            <v>3.1571786265392028</v>
          </cell>
          <cell r="N619">
            <v>3.440322000947543</v>
          </cell>
          <cell r="O619">
            <v>3.2182716267575184</v>
          </cell>
          <cell r="P619">
            <v>2.6743177028490108</v>
          </cell>
          <cell r="Q619">
            <v>3.4263412696173146</v>
          </cell>
          <cell r="R619">
            <v>2.4779409375320247</v>
          </cell>
          <cell r="S619">
            <v>4.8927133714825493</v>
          </cell>
          <cell r="T619">
            <v>2.3130268326697077</v>
          </cell>
          <cell r="U619">
            <v>1.2929583512173242</v>
          </cell>
          <cell r="V619">
            <v>1.0106723390477947</v>
          </cell>
          <cell r="W619">
            <v>0.34218095083919864</v>
          </cell>
          <cell r="X619">
            <v>0.51864519300601064</v>
          </cell>
          <cell r="Y619">
            <v>7.6594532177074566</v>
          </cell>
          <cell r="Z619">
            <v>7.8291047360768511</v>
          </cell>
          <cell r="AA619">
            <v>0.84142851626490145</v>
          </cell>
          <cell r="AB619">
            <v>4.613703122284913</v>
          </cell>
          <cell r="AC619">
            <v>100</v>
          </cell>
          <cell r="AD619">
            <v>0.53448919831699881</v>
          </cell>
        </row>
        <row r="620">
          <cell r="C620" t="str">
            <v>080507</v>
          </cell>
          <cell r="D620" t="str">
            <v>SIERRA</v>
          </cell>
          <cell r="E620" t="str">
            <v>CUSCO</v>
          </cell>
          <cell r="F620" t="str">
            <v>CANAS</v>
          </cell>
          <cell r="G620" t="str">
            <v>QUEHUE</v>
          </cell>
          <cell r="H620">
            <v>3582</v>
          </cell>
          <cell r="I620">
            <v>283</v>
          </cell>
          <cell r="J620">
            <v>3299</v>
          </cell>
          <cell r="K620">
            <v>0.42</v>
          </cell>
          <cell r="L620">
            <v>50.291741205160683</v>
          </cell>
          <cell r="M620">
            <v>3.1571786265392028</v>
          </cell>
          <cell r="N620">
            <v>3.440322000947543</v>
          </cell>
          <cell r="O620">
            <v>3.2182716267575184</v>
          </cell>
          <cell r="P620">
            <v>2.6743177028490108</v>
          </cell>
          <cell r="Q620">
            <v>3.4263412696173146</v>
          </cell>
          <cell r="R620">
            <v>2.4779409375320247</v>
          </cell>
          <cell r="S620">
            <v>4.8927133714825493</v>
          </cell>
          <cell r="T620">
            <v>2.3130268326697077</v>
          </cell>
          <cell r="U620">
            <v>1.2929583512173242</v>
          </cell>
          <cell r="V620">
            <v>1.0106723390477947</v>
          </cell>
          <cell r="W620">
            <v>0.34218095083919864</v>
          </cell>
          <cell r="X620">
            <v>0.51864519300601064</v>
          </cell>
          <cell r="Y620">
            <v>7.6594532177074566</v>
          </cell>
          <cell r="Z620">
            <v>7.8291047360768511</v>
          </cell>
          <cell r="AA620">
            <v>0.84142851626490145</v>
          </cell>
          <cell r="AB620">
            <v>4.613703122284913</v>
          </cell>
          <cell r="AC620">
            <v>100</v>
          </cell>
          <cell r="AD620">
            <v>0.53448919831699881</v>
          </cell>
        </row>
        <row r="621">
          <cell r="C621" t="str">
            <v>080508</v>
          </cell>
          <cell r="D621" t="str">
            <v>SIERRA</v>
          </cell>
          <cell r="E621" t="str">
            <v>CUSCO</v>
          </cell>
          <cell r="F621" t="str">
            <v>CANAS</v>
          </cell>
          <cell r="G621" t="str">
            <v>TUPAC AMARU</v>
          </cell>
          <cell r="H621">
            <v>2906</v>
          </cell>
          <cell r="I621">
            <v>428</v>
          </cell>
          <cell r="J621">
            <v>2478</v>
          </cell>
          <cell r="K621">
            <v>0.42</v>
          </cell>
          <cell r="L621">
            <v>50.291741205160683</v>
          </cell>
          <cell r="M621">
            <v>3.1571786265392028</v>
          </cell>
          <cell r="N621">
            <v>3.440322000947543</v>
          </cell>
          <cell r="O621">
            <v>3.2182716267575184</v>
          </cell>
          <cell r="P621">
            <v>2.6743177028490108</v>
          </cell>
          <cell r="Q621">
            <v>3.4263412696173146</v>
          </cell>
          <cell r="R621">
            <v>2.4779409375320247</v>
          </cell>
          <cell r="S621">
            <v>4.8927133714825493</v>
          </cell>
          <cell r="T621">
            <v>2.3130268326697077</v>
          </cell>
          <cell r="U621">
            <v>1.2929583512173242</v>
          </cell>
          <cell r="V621">
            <v>1.0106723390477947</v>
          </cell>
          <cell r="W621">
            <v>0.34218095083919864</v>
          </cell>
          <cell r="X621">
            <v>0.51864519300601064</v>
          </cell>
          <cell r="Y621">
            <v>7.6594532177074566</v>
          </cell>
          <cell r="Z621">
            <v>7.8291047360768511</v>
          </cell>
          <cell r="AA621">
            <v>0.84142851626490145</v>
          </cell>
          <cell r="AB621">
            <v>4.613703122284913</v>
          </cell>
          <cell r="AC621">
            <v>100</v>
          </cell>
          <cell r="AD621">
            <v>0.53448919831699881</v>
          </cell>
        </row>
        <row r="622">
          <cell r="C622" t="str">
            <v>080602</v>
          </cell>
          <cell r="D622" t="str">
            <v>SIERRA</v>
          </cell>
          <cell r="E622" t="str">
            <v>CUSCO</v>
          </cell>
          <cell r="F622" t="str">
            <v>CANCHIS</v>
          </cell>
          <cell r="G622" t="str">
            <v>CHECACUPE</v>
          </cell>
          <cell r="H622">
            <v>4978</v>
          </cell>
          <cell r="I622">
            <v>2380</v>
          </cell>
          <cell r="J622">
            <v>2598</v>
          </cell>
          <cell r="K622">
            <v>0.37</v>
          </cell>
          <cell r="L622">
            <v>37.630000000000003</v>
          </cell>
          <cell r="M622">
            <v>1.02</v>
          </cell>
          <cell r="N622">
            <v>3.68</v>
          </cell>
          <cell r="O622">
            <v>3.95</v>
          </cell>
          <cell r="P622">
            <v>1.95</v>
          </cell>
          <cell r="Q622">
            <v>6.5</v>
          </cell>
          <cell r="R622">
            <v>3.56</v>
          </cell>
          <cell r="S622">
            <v>3.71</v>
          </cell>
          <cell r="T622">
            <v>0.69</v>
          </cell>
          <cell r="U622">
            <v>5.58</v>
          </cell>
          <cell r="V622">
            <v>6.36</v>
          </cell>
          <cell r="W622">
            <v>1.7</v>
          </cell>
          <cell r="X622">
            <v>1.08</v>
          </cell>
          <cell r="Y622">
            <v>5.07</v>
          </cell>
          <cell r="Z622">
            <v>7.67</v>
          </cell>
          <cell r="AA622">
            <v>0.91</v>
          </cell>
          <cell r="AB622">
            <v>8.94</v>
          </cell>
          <cell r="AC622">
            <v>100.00000000000001</v>
          </cell>
          <cell r="AD622">
            <v>0.38650000000000007</v>
          </cell>
        </row>
        <row r="623">
          <cell r="C623" t="str">
            <v>080603</v>
          </cell>
          <cell r="D623" t="str">
            <v>SIERRA</v>
          </cell>
          <cell r="E623" t="str">
            <v>CUSCO</v>
          </cell>
          <cell r="F623" t="str">
            <v>CANCHIS</v>
          </cell>
          <cell r="G623" t="str">
            <v>COMBAPATA</v>
          </cell>
          <cell r="H623">
            <v>5398</v>
          </cell>
          <cell r="I623">
            <v>2057</v>
          </cell>
          <cell r="J623">
            <v>3341</v>
          </cell>
          <cell r="K623">
            <v>0.41495400285762479</v>
          </cell>
          <cell r="L623">
            <v>41.54</v>
          </cell>
          <cell r="M623">
            <v>5.24</v>
          </cell>
          <cell r="N623">
            <v>5.51</v>
          </cell>
          <cell r="O623">
            <v>1.61</v>
          </cell>
          <cell r="P623">
            <v>0.93</v>
          </cell>
          <cell r="Q623">
            <v>3</v>
          </cell>
          <cell r="R623">
            <v>2.5099999999999998</v>
          </cell>
          <cell r="S623">
            <v>8.7899999999999991</v>
          </cell>
          <cell r="T623">
            <v>6.3</v>
          </cell>
          <cell r="U623">
            <v>2.2000000000000002</v>
          </cell>
          <cell r="V623">
            <v>3.7</v>
          </cell>
          <cell r="W623">
            <v>0.2</v>
          </cell>
          <cell r="X623">
            <v>0.06</v>
          </cell>
          <cell r="Y623">
            <v>3.19</v>
          </cell>
          <cell r="Z623">
            <v>12.13</v>
          </cell>
          <cell r="AA623">
            <v>0.94</v>
          </cell>
          <cell r="AB623">
            <v>2.15</v>
          </cell>
          <cell r="AC623">
            <v>100</v>
          </cell>
          <cell r="AD623">
            <v>0.46779999999999999</v>
          </cell>
        </row>
        <row r="624">
          <cell r="C624" t="str">
            <v>080605</v>
          </cell>
          <cell r="D624" t="str">
            <v>SIERRA</v>
          </cell>
          <cell r="E624" t="str">
            <v>CUSCO</v>
          </cell>
          <cell r="F624" t="str">
            <v>CANCHIS</v>
          </cell>
          <cell r="G624" t="str">
            <v>PITUMARCA</v>
          </cell>
          <cell r="H624">
            <v>7541</v>
          </cell>
          <cell r="I624">
            <v>3304</v>
          </cell>
          <cell r="J624">
            <v>4237</v>
          </cell>
          <cell r="K624">
            <v>0.25</v>
          </cell>
          <cell r="L624">
            <v>48.37</v>
          </cell>
          <cell r="M624">
            <v>0.24</v>
          </cell>
          <cell r="N624">
            <v>2.2599999999999998</v>
          </cell>
          <cell r="O624">
            <v>2.72</v>
          </cell>
          <cell r="P624">
            <v>0.38</v>
          </cell>
          <cell r="Q624">
            <v>1.47</v>
          </cell>
          <cell r="R624">
            <v>1.56</v>
          </cell>
          <cell r="S624">
            <v>11.27</v>
          </cell>
          <cell r="T624">
            <v>0.06</v>
          </cell>
          <cell r="U624">
            <v>0.51</v>
          </cell>
          <cell r="V624">
            <v>0.21</v>
          </cell>
          <cell r="W624">
            <v>0.25</v>
          </cell>
          <cell r="X624">
            <v>0.94</v>
          </cell>
          <cell r="Y624">
            <v>5.38</v>
          </cell>
          <cell r="Z624">
            <v>19.64</v>
          </cell>
          <cell r="AA624">
            <v>0.45</v>
          </cell>
          <cell r="AB624">
            <v>4.29</v>
          </cell>
          <cell r="AC624">
            <v>100</v>
          </cell>
          <cell r="AD624">
            <v>0.48609999999999998</v>
          </cell>
        </row>
        <row r="625">
          <cell r="C625" t="str">
            <v>080606</v>
          </cell>
          <cell r="D625" t="str">
            <v>SIERRA</v>
          </cell>
          <cell r="E625" t="str">
            <v>CUSCO</v>
          </cell>
          <cell r="F625" t="str">
            <v>CANCHIS</v>
          </cell>
          <cell r="G625" t="str">
            <v>SAN PABLO</v>
          </cell>
          <cell r="H625">
            <v>4579</v>
          </cell>
          <cell r="I625">
            <v>1455</v>
          </cell>
          <cell r="J625">
            <v>3124</v>
          </cell>
          <cell r="K625">
            <v>0.25700000000000001</v>
          </cell>
          <cell r="L625">
            <v>36.67</v>
          </cell>
          <cell r="M625">
            <v>9.19</v>
          </cell>
          <cell r="N625">
            <v>2.1</v>
          </cell>
          <cell r="O625">
            <v>2.15</v>
          </cell>
          <cell r="P625">
            <v>1.27</v>
          </cell>
          <cell r="Q625">
            <v>4.4400000000000004</v>
          </cell>
          <cell r="R625">
            <v>4.55</v>
          </cell>
          <cell r="S625">
            <v>7.35</v>
          </cell>
          <cell r="T625">
            <v>0.99</v>
          </cell>
          <cell r="U625">
            <v>3.39</v>
          </cell>
          <cell r="V625">
            <v>1.1499999999999999</v>
          </cell>
          <cell r="W625">
            <v>0.65</v>
          </cell>
          <cell r="X625">
            <v>0.17</v>
          </cell>
          <cell r="Y625">
            <v>4.72</v>
          </cell>
          <cell r="Z625">
            <v>9.15</v>
          </cell>
          <cell r="AA625">
            <v>0.33</v>
          </cell>
          <cell r="AB625">
            <v>11.73</v>
          </cell>
          <cell r="AC625">
            <v>100.00000000000001</v>
          </cell>
          <cell r="AD625">
            <v>0.45860000000000001</v>
          </cell>
        </row>
        <row r="626">
          <cell r="C626" t="str">
            <v>080607</v>
          </cell>
          <cell r="D626" t="str">
            <v>SIERRA</v>
          </cell>
          <cell r="E626" t="str">
            <v>CUSCO</v>
          </cell>
          <cell r="F626" t="str">
            <v>CANCHIS</v>
          </cell>
          <cell r="G626" t="str">
            <v>SAN PEDRO</v>
          </cell>
          <cell r="H626">
            <v>2740</v>
          </cell>
          <cell r="I626">
            <v>1401</v>
          </cell>
          <cell r="J626">
            <v>1339</v>
          </cell>
          <cell r="K626">
            <v>0.35</v>
          </cell>
          <cell r="L626">
            <v>52.64</v>
          </cell>
          <cell r="M626">
            <v>6.01</v>
          </cell>
          <cell r="N626">
            <v>2.69</v>
          </cell>
          <cell r="O626">
            <v>2.77</v>
          </cell>
          <cell r="P626">
            <v>1.46</v>
          </cell>
          <cell r="Q626">
            <v>4.16</v>
          </cell>
          <cell r="R626">
            <v>1.75</v>
          </cell>
          <cell r="S626">
            <v>1.81</v>
          </cell>
          <cell r="T626">
            <v>0.6</v>
          </cell>
          <cell r="U626">
            <v>4.3600000000000003</v>
          </cell>
          <cell r="V626">
            <v>3.42</v>
          </cell>
          <cell r="W626">
            <v>0.93</v>
          </cell>
          <cell r="X626">
            <v>0.9</v>
          </cell>
          <cell r="Y626">
            <v>3.67</v>
          </cell>
          <cell r="Z626">
            <v>5.65</v>
          </cell>
          <cell r="AA626">
            <v>0.85</v>
          </cell>
          <cell r="AB626">
            <v>6.33</v>
          </cell>
          <cell r="AC626">
            <v>100</v>
          </cell>
          <cell r="AD626">
            <v>0.58650000000000002</v>
          </cell>
        </row>
        <row r="627">
          <cell r="C627" t="str">
            <v>080608</v>
          </cell>
          <cell r="D627" t="str">
            <v>SIERRA</v>
          </cell>
          <cell r="E627" t="str">
            <v>CUSCO</v>
          </cell>
          <cell r="F627" t="str">
            <v>CANCHIS</v>
          </cell>
          <cell r="G627" t="str">
            <v>TINTA</v>
          </cell>
          <cell r="H627">
            <v>5605</v>
          </cell>
          <cell r="I627">
            <v>2610</v>
          </cell>
          <cell r="J627">
            <v>2995</v>
          </cell>
          <cell r="K627">
            <v>0.42</v>
          </cell>
          <cell r="L627">
            <v>50.291741205160683</v>
          </cell>
          <cell r="M627">
            <v>3.1571786265392028</v>
          </cell>
          <cell r="N627">
            <v>3.440322000947543</v>
          </cell>
          <cell r="O627">
            <v>3.2182716267575184</v>
          </cell>
          <cell r="P627">
            <v>2.6743177028490108</v>
          </cell>
          <cell r="Q627">
            <v>3.4263412696173146</v>
          </cell>
          <cell r="R627">
            <v>2.4779409375320247</v>
          </cell>
          <cell r="S627">
            <v>4.8927133714825493</v>
          </cell>
          <cell r="T627">
            <v>2.3130268326697077</v>
          </cell>
          <cell r="U627">
            <v>1.2929583512173242</v>
          </cell>
          <cell r="V627">
            <v>1.0106723390477947</v>
          </cell>
          <cell r="W627">
            <v>0.34218095083919864</v>
          </cell>
          <cell r="X627">
            <v>0.51864519300601064</v>
          </cell>
          <cell r="Y627">
            <v>7.6594532177074566</v>
          </cell>
          <cell r="Z627">
            <v>7.8291047360768511</v>
          </cell>
          <cell r="AA627">
            <v>0.84142851626490145</v>
          </cell>
          <cell r="AB627">
            <v>4.613703122284913</v>
          </cell>
          <cell r="AC627">
            <v>100</v>
          </cell>
          <cell r="AD627">
            <v>0.53448919831699881</v>
          </cell>
        </row>
        <row r="628">
          <cell r="C628" t="str">
            <v>080702</v>
          </cell>
          <cell r="D628" t="str">
            <v>SIERRA</v>
          </cell>
          <cell r="E628" t="str">
            <v>CUSCO</v>
          </cell>
          <cell r="F628" t="str">
            <v>CHUMBIVILCAS</v>
          </cell>
          <cell r="G628" t="str">
            <v>CAPACMARCA</v>
          </cell>
          <cell r="H628">
            <v>4596</v>
          </cell>
          <cell r="I628">
            <v>625</v>
          </cell>
          <cell r="J628">
            <v>3971</v>
          </cell>
          <cell r="K628">
            <v>0.42</v>
          </cell>
          <cell r="L628">
            <v>50.291741205160683</v>
          </cell>
          <cell r="M628">
            <v>3.1571786265392028</v>
          </cell>
          <cell r="N628">
            <v>3.440322000947543</v>
          </cell>
          <cell r="O628">
            <v>3.2182716267575184</v>
          </cell>
          <cell r="P628">
            <v>2.6743177028490108</v>
          </cell>
          <cell r="Q628">
            <v>3.4263412696173146</v>
          </cell>
          <cell r="R628">
            <v>2.4779409375320247</v>
          </cell>
          <cell r="S628">
            <v>4.8927133714825493</v>
          </cell>
          <cell r="T628">
            <v>2.3130268326697077</v>
          </cell>
          <cell r="U628">
            <v>1.2929583512173242</v>
          </cell>
          <cell r="V628">
            <v>1.0106723390477947</v>
          </cell>
          <cell r="W628">
            <v>0.34218095083919864</v>
          </cell>
          <cell r="X628">
            <v>0.51864519300601064</v>
          </cell>
          <cell r="Y628">
            <v>7.6594532177074566</v>
          </cell>
          <cell r="Z628">
            <v>7.8291047360768511</v>
          </cell>
          <cell r="AA628">
            <v>0.84142851626490145</v>
          </cell>
          <cell r="AB628">
            <v>4.613703122284913</v>
          </cell>
          <cell r="AC628">
            <v>100</v>
          </cell>
          <cell r="AD628">
            <v>0.53448919831699881</v>
          </cell>
        </row>
        <row r="629">
          <cell r="C629" t="str">
            <v>080703</v>
          </cell>
          <cell r="D629" t="str">
            <v>SIERRA</v>
          </cell>
          <cell r="E629" t="str">
            <v>CUSCO</v>
          </cell>
          <cell r="F629" t="str">
            <v>CHUMBIVILCAS</v>
          </cell>
          <cell r="G629" t="str">
            <v>CHAMACA</v>
          </cell>
          <cell r="H629">
            <v>8894</v>
          </cell>
          <cell r="I629">
            <v>1300</v>
          </cell>
          <cell r="J629">
            <v>7594</v>
          </cell>
          <cell r="K629">
            <v>0.42</v>
          </cell>
          <cell r="L629">
            <v>50.291741205160683</v>
          </cell>
          <cell r="M629">
            <v>3.1571786265392028</v>
          </cell>
          <cell r="N629">
            <v>3.440322000947543</v>
          </cell>
          <cell r="O629">
            <v>3.2182716267575184</v>
          </cell>
          <cell r="P629">
            <v>2.6743177028490108</v>
          </cell>
          <cell r="Q629">
            <v>3.4263412696173146</v>
          </cell>
          <cell r="R629">
            <v>2.4779409375320247</v>
          </cell>
          <cell r="S629">
            <v>4.8927133714825493</v>
          </cell>
          <cell r="T629">
            <v>2.3130268326697077</v>
          </cell>
          <cell r="U629">
            <v>1.2929583512173242</v>
          </cell>
          <cell r="V629">
            <v>1.0106723390477947</v>
          </cell>
          <cell r="W629">
            <v>0.34218095083919864</v>
          </cell>
          <cell r="X629">
            <v>0.51864519300601064</v>
          </cell>
          <cell r="Y629">
            <v>7.6594532177074566</v>
          </cell>
          <cell r="Z629">
            <v>7.8291047360768511</v>
          </cell>
          <cell r="AA629">
            <v>0.84142851626490145</v>
          </cell>
          <cell r="AB629">
            <v>4.613703122284913</v>
          </cell>
          <cell r="AC629">
            <v>100</v>
          </cell>
          <cell r="AD629">
            <v>0.53448919831699881</v>
          </cell>
        </row>
        <row r="630">
          <cell r="C630" t="str">
            <v>080704</v>
          </cell>
          <cell r="D630" t="str">
            <v>SIERRA</v>
          </cell>
          <cell r="E630" t="str">
            <v>CUSCO</v>
          </cell>
          <cell r="F630" t="str">
            <v>CHUMBIVILCAS</v>
          </cell>
          <cell r="G630" t="str">
            <v>COLQUEMARCA</v>
          </cell>
          <cell r="H630">
            <v>8582</v>
          </cell>
          <cell r="I630">
            <v>1180</v>
          </cell>
          <cell r="J630">
            <v>7402</v>
          </cell>
          <cell r="K630">
            <v>0.42</v>
          </cell>
          <cell r="L630">
            <v>50.291741205160683</v>
          </cell>
          <cell r="M630">
            <v>3.1571786265392028</v>
          </cell>
          <cell r="N630">
            <v>3.440322000947543</v>
          </cell>
          <cell r="O630">
            <v>3.2182716267575184</v>
          </cell>
          <cell r="P630">
            <v>2.6743177028490108</v>
          </cell>
          <cell r="Q630">
            <v>3.4263412696173146</v>
          </cell>
          <cell r="R630">
            <v>2.4779409375320247</v>
          </cell>
          <cell r="S630">
            <v>4.8927133714825493</v>
          </cell>
          <cell r="T630">
            <v>2.3130268326697077</v>
          </cell>
          <cell r="U630">
            <v>1.2929583512173242</v>
          </cell>
          <cell r="V630">
            <v>1.0106723390477947</v>
          </cell>
          <cell r="W630">
            <v>0.34218095083919864</v>
          </cell>
          <cell r="X630">
            <v>0.51864519300601064</v>
          </cell>
          <cell r="Y630">
            <v>7.6594532177074566</v>
          </cell>
          <cell r="Z630">
            <v>7.8291047360768511</v>
          </cell>
          <cell r="AA630">
            <v>0.84142851626490145</v>
          </cell>
          <cell r="AB630">
            <v>4.613703122284913</v>
          </cell>
          <cell r="AC630">
            <v>100</v>
          </cell>
          <cell r="AD630">
            <v>0.53448919831699881</v>
          </cell>
        </row>
        <row r="631">
          <cell r="C631" t="str">
            <v>080706</v>
          </cell>
          <cell r="D631" t="str">
            <v>SIERRA</v>
          </cell>
          <cell r="E631" t="str">
            <v>CUSCO</v>
          </cell>
          <cell r="F631" t="str">
            <v>CHUMBIVILCAS</v>
          </cell>
          <cell r="G631" t="str">
            <v>LLUSCO</v>
          </cell>
          <cell r="H631">
            <v>7100</v>
          </cell>
          <cell r="I631">
            <v>1073</v>
          </cell>
          <cell r="J631">
            <v>6027</v>
          </cell>
          <cell r="K631">
            <v>0.42</v>
          </cell>
          <cell r="L631">
            <v>50.291741205160683</v>
          </cell>
          <cell r="M631">
            <v>3.1571786265392028</v>
          </cell>
          <cell r="N631">
            <v>3.440322000947543</v>
          </cell>
          <cell r="O631">
            <v>3.2182716267575184</v>
          </cell>
          <cell r="P631">
            <v>2.6743177028490108</v>
          </cell>
          <cell r="Q631">
            <v>3.4263412696173146</v>
          </cell>
          <cell r="R631">
            <v>2.4779409375320247</v>
          </cell>
          <cell r="S631">
            <v>4.8927133714825493</v>
          </cell>
          <cell r="T631">
            <v>2.3130268326697077</v>
          </cell>
          <cell r="U631">
            <v>1.2929583512173242</v>
          </cell>
          <cell r="V631">
            <v>1.0106723390477947</v>
          </cell>
          <cell r="W631">
            <v>0.34218095083919864</v>
          </cell>
          <cell r="X631">
            <v>0.51864519300601064</v>
          </cell>
          <cell r="Y631">
            <v>7.6594532177074566</v>
          </cell>
          <cell r="Z631">
            <v>7.8291047360768511</v>
          </cell>
          <cell r="AA631">
            <v>0.84142851626490145</v>
          </cell>
          <cell r="AB631">
            <v>4.613703122284913</v>
          </cell>
          <cell r="AC631">
            <v>100</v>
          </cell>
          <cell r="AD631">
            <v>0.53448919831699881</v>
          </cell>
        </row>
        <row r="632">
          <cell r="C632" t="str">
            <v>080707</v>
          </cell>
          <cell r="D632" t="str">
            <v>SIERRA</v>
          </cell>
          <cell r="E632" t="str">
            <v>CUSCO</v>
          </cell>
          <cell r="F632" t="str">
            <v>CHUMBIVILCAS</v>
          </cell>
          <cell r="G632" t="str">
            <v>QUIÑOTA</v>
          </cell>
          <cell r="H632">
            <v>4930</v>
          </cell>
          <cell r="I632">
            <v>830</v>
          </cell>
          <cell r="J632">
            <v>4100</v>
          </cell>
          <cell r="K632">
            <v>0.42</v>
          </cell>
          <cell r="L632">
            <v>50.291741205160683</v>
          </cell>
          <cell r="M632">
            <v>3.1571786265392028</v>
          </cell>
          <cell r="N632">
            <v>3.440322000947543</v>
          </cell>
          <cell r="O632">
            <v>3.2182716267575184</v>
          </cell>
          <cell r="P632">
            <v>2.6743177028490108</v>
          </cell>
          <cell r="Q632">
            <v>3.4263412696173146</v>
          </cell>
          <cell r="R632">
            <v>2.4779409375320247</v>
          </cell>
          <cell r="S632">
            <v>4.8927133714825493</v>
          </cell>
          <cell r="T632">
            <v>2.3130268326697077</v>
          </cell>
          <cell r="U632">
            <v>1.2929583512173242</v>
          </cell>
          <cell r="V632">
            <v>1.0106723390477947</v>
          </cell>
          <cell r="W632">
            <v>0.34218095083919864</v>
          </cell>
          <cell r="X632">
            <v>0.51864519300601064</v>
          </cell>
          <cell r="Y632">
            <v>7.6594532177074566</v>
          </cell>
          <cell r="Z632">
            <v>7.8291047360768511</v>
          </cell>
          <cell r="AA632">
            <v>0.84142851626490145</v>
          </cell>
          <cell r="AB632">
            <v>4.613703122284913</v>
          </cell>
          <cell r="AC632">
            <v>100</v>
          </cell>
          <cell r="AD632">
            <v>0.53448919831699881</v>
          </cell>
        </row>
        <row r="633">
          <cell r="C633" t="str">
            <v>080708</v>
          </cell>
          <cell r="D633" t="str">
            <v>SIERRA</v>
          </cell>
          <cell r="E633" t="str">
            <v>CUSCO</v>
          </cell>
          <cell r="F633" t="str">
            <v>CHUMBIVILCAS</v>
          </cell>
          <cell r="G633" t="str">
            <v>VELILLE</v>
          </cell>
          <cell r="H633">
            <v>8514</v>
          </cell>
          <cell r="I633">
            <v>2140</v>
          </cell>
          <cell r="J633">
            <v>6374</v>
          </cell>
          <cell r="K633">
            <v>0.42</v>
          </cell>
          <cell r="L633">
            <v>50.291741205160683</v>
          </cell>
          <cell r="M633">
            <v>3.1571786265392028</v>
          </cell>
          <cell r="N633">
            <v>3.440322000947543</v>
          </cell>
          <cell r="O633">
            <v>3.2182716267575184</v>
          </cell>
          <cell r="P633">
            <v>2.6743177028490108</v>
          </cell>
          <cell r="Q633">
            <v>3.4263412696173146</v>
          </cell>
          <cell r="R633">
            <v>2.4779409375320247</v>
          </cell>
          <cell r="S633">
            <v>4.8927133714825493</v>
          </cell>
          <cell r="T633">
            <v>2.3130268326697077</v>
          </cell>
          <cell r="U633">
            <v>1.2929583512173242</v>
          </cell>
          <cell r="V633">
            <v>1.0106723390477947</v>
          </cell>
          <cell r="W633">
            <v>0.34218095083919864</v>
          </cell>
          <cell r="X633">
            <v>0.51864519300601064</v>
          </cell>
          <cell r="Y633">
            <v>7.6594532177074566</v>
          </cell>
          <cell r="Z633">
            <v>7.8291047360768511</v>
          </cell>
          <cell r="AA633">
            <v>0.84142851626490145</v>
          </cell>
          <cell r="AB633">
            <v>4.613703122284913</v>
          </cell>
          <cell r="AC633">
            <v>100</v>
          </cell>
          <cell r="AD633">
            <v>0.53448919831699881</v>
          </cell>
        </row>
        <row r="634">
          <cell r="C634" t="str">
            <v>080802</v>
          </cell>
          <cell r="D634" t="str">
            <v>SIERRA</v>
          </cell>
          <cell r="E634" t="str">
            <v>CUSCO</v>
          </cell>
          <cell r="F634" t="str">
            <v>ESPINAR</v>
          </cell>
          <cell r="G634" t="str">
            <v>CONDOROMA</v>
          </cell>
          <cell r="H634">
            <v>1412</v>
          </cell>
          <cell r="I634">
            <v>557</v>
          </cell>
          <cell r="J634">
            <v>855</v>
          </cell>
          <cell r="K634">
            <v>0.42</v>
          </cell>
          <cell r="L634">
            <v>50.291741205160683</v>
          </cell>
          <cell r="M634">
            <v>3.1571786265392028</v>
          </cell>
          <cell r="N634">
            <v>3.440322000947543</v>
          </cell>
          <cell r="O634">
            <v>3.2182716267575184</v>
          </cell>
          <cell r="P634">
            <v>2.6743177028490108</v>
          </cell>
          <cell r="Q634">
            <v>3.4263412696173146</v>
          </cell>
          <cell r="R634">
            <v>2.4779409375320247</v>
          </cell>
          <cell r="S634">
            <v>4.8927133714825493</v>
          </cell>
          <cell r="T634">
            <v>2.3130268326697077</v>
          </cell>
          <cell r="U634">
            <v>1.2929583512173242</v>
          </cell>
          <cell r="V634">
            <v>1.0106723390477947</v>
          </cell>
          <cell r="W634">
            <v>0.34218095083919864</v>
          </cell>
          <cell r="X634">
            <v>0.51864519300601064</v>
          </cell>
          <cell r="Y634">
            <v>7.6594532177074566</v>
          </cell>
          <cell r="Z634">
            <v>7.8291047360768511</v>
          </cell>
          <cell r="AA634">
            <v>0.84142851626490145</v>
          </cell>
          <cell r="AB634">
            <v>4.613703122284913</v>
          </cell>
          <cell r="AC634">
            <v>100</v>
          </cell>
          <cell r="AD634">
            <v>0.53448919831699881</v>
          </cell>
        </row>
        <row r="635">
          <cell r="C635" t="str">
            <v>080804</v>
          </cell>
          <cell r="D635" t="str">
            <v>SIERRA</v>
          </cell>
          <cell r="E635" t="str">
            <v>CUSCO</v>
          </cell>
          <cell r="F635" t="str">
            <v>ESPINAR</v>
          </cell>
          <cell r="G635" t="str">
            <v>OCORURO</v>
          </cell>
          <cell r="H635">
            <v>1593</v>
          </cell>
          <cell r="I635">
            <v>151</v>
          </cell>
          <cell r="J635">
            <v>1442</v>
          </cell>
          <cell r="K635">
            <v>0.42</v>
          </cell>
          <cell r="L635">
            <v>50.291741205160683</v>
          </cell>
          <cell r="M635">
            <v>3.1571786265392028</v>
          </cell>
          <cell r="N635">
            <v>3.440322000947543</v>
          </cell>
          <cell r="O635">
            <v>3.2182716267575184</v>
          </cell>
          <cell r="P635">
            <v>2.6743177028490108</v>
          </cell>
          <cell r="Q635">
            <v>3.4263412696173146</v>
          </cell>
          <cell r="R635">
            <v>2.4779409375320247</v>
          </cell>
          <cell r="S635">
            <v>4.8927133714825493</v>
          </cell>
          <cell r="T635">
            <v>2.3130268326697077</v>
          </cell>
          <cell r="U635">
            <v>1.2929583512173242</v>
          </cell>
          <cell r="V635">
            <v>1.0106723390477947</v>
          </cell>
          <cell r="W635">
            <v>0.34218095083919864</v>
          </cell>
          <cell r="X635">
            <v>0.51864519300601064</v>
          </cell>
          <cell r="Y635">
            <v>7.6594532177074566</v>
          </cell>
          <cell r="Z635">
            <v>7.8291047360768511</v>
          </cell>
          <cell r="AA635">
            <v>0.84142851626490145</v>
          </cell>
          <cell r="AB635">
            <v>4.613703122284913</v>
          </cell>
          <cell r="AC635">
            <v>100</v>
          </cell>
          <cell r="AD635">
            <v>0.53448919831699881</v>
          </cell>
        </row>
        <row r="636">
          <cell r="C636" t="str">
            <v>080805</v>
          </cell>
          <cell r="D636" t="str">
            <v>SIERRA</v>
          </cell>
          <cell r="E636" t="str">
            <v>CUSCO</v>
          </cell>
          <cell r="F636" t="str">
            <v>ESPINAR</v>
          </cell>
          <cell r="G636" t="str">
            <v>PALLPATA</v>
          </cell>
          <cell r="H636">
            <v>5552</v>
          </cell>
          <cell r="I636">
            <v>1566</v>
          </cell>
          <cell r="J636">
            <v>3986</v>
          </cell>
          <cell r="K636">
            <v>0.42</v>
          </cell>
          <cell r="L636">
            <v>47.03</v>
          </cell>
          <cell r="M636">
            <v>4.55</v>
          </cell>
          <cell r="N636">
            <v>2.21</v>
          </cell>
          <cell r="O636">
            <v>2.65</v>
          </cell>
          <cell r="P636">
            <v>2.06</v>
          </cell>
          <cell r="Q636">
            <v>13.92</v>
          </cell>
          <cell r="R636">
            <v>2.42</v>
          </cell>
          <cell r="S636">
            <v>4.32</v>
          </cell>
          <cell r="T636">
            <v>1.61</v>
          </cell>
          <cell r="U636">
            <v>0.95</v>
          </cell>
          <cell r="V636">
            <v>1.7</v>
          </cell>
          <cell r="W636">
            <v>0.98</v>
          </cell>
          <cell r="X636">
            <v>0.28999999999999998</v>
          </cell>
          <cell r="Y636">
            <v>3.74</v>
          </cell>
          <cell r="Z636">
            <v>7.07</v>
          </cell>
          <cell r="AA636">
            <v>0.4</v>
          </cell>
          <cell r="AB636">
            <v>4.0999999999999996</v>
          </cell>
          <cell r="AC636">
            <v>100</v>
          </cell>
          <cell r="AD636">
            <v>0.51580000000000004</v>
          </cell>
        </row>
        <row r="637">
          <cell r="C637" t="str">
            <v>080806</v>
          </cell>
          <cell r="D637" t="str">
            <v>SIERRA</v>
          </cell>
          <cell r="E637" t="str">
            <v>CUSCO</v>
          </cell>
          <cell r="F637" t="str">
            <v>ESPINAR</v>
          </cell>
          <cell r="G637" t="str">
            <v>PICHIGUA</v>
          </cell>
          <cell r="H637">
            <v>3607</v>
          </cell>
          <cell r="I637">
            <v>591</v>
          </cell>
          <cell r="J637">
            <v>3016</v>
          </cell>
          <cell r="K637">
            <v>0.42</v>
          </cell>
          <cell r="L637">
            <v>50.291741205160683</v>
          </cell>
          <cell r="M637">
            <v>3.1571786265392028</v>
          </cell>
          <cell r="N637">
            <v>3.440322000947543</v>
          </cell>
          <cell r="O637">
            <v>3.2182716267575184</v>
          </cell>
          <cell r="P637">
            <v>2.6743177028490108</v>
          </cell>
          <cell r="Q637">
            <v>3.4263412696173146</v>
          </cell>
          <cell r="R637">
            <v>2.4779409375320247</v>
          </cell>
          <cell r="S637">
            <v>4.8927133714825493</v>
          </cell>
          <cell r="T637">
            <v>2.3130268326697077</v>
          </cell>
          <cell r="U637">
            <v>1.2929583512173242</v>
          </cell>
          <cell r="V637">
            <v>1.0106723390477947</v>
          </cell>
          <cell r="W637">
            <v>0.34218095083919864</v>
          </cell>
          <cell r="X637">
            <v>0.51864519300601064</v>
          </cell>
          <cell r="Y637">
            <v>7.6594532177074566</v>
          </cell>
          <cell r="Z637">
            <v>7.8291047360768511</v>
          </cell>
          <cell r="AA637">
            <v>0.84142851626490145</v>
          </cell>
          <cell r="AB637">
            <v>4.613703122284913</v>
          </cell>
          <cell r="AC637">
            <v>100</v>
          </cell>
          <cell r="AD637">
            <v>0.53448919831699881</v>
          </cell>
        </row>
        <row r="638">
          <cell r="C638" t="str">
            <v>080807</v>
          </cell>
          <cell r="D638" t="str">
            <v>SIERRA</v>
          </cell>
          <cell r="E638" t="str">
            <v>CUSCO</v>
          </cell>
          <cell r="F638" t="str">
            <v>ESPINAR</v>
          </cell>
          <cell r="G638" t="str">
            <v>SUYCKUTAMBO</v>
          </cell>
          <cell r="H638">
            <v>2767</v>
          </cell>
          <cell r="I638">
            <v>277</v>
          </cell>
          <cell r="J638">
            <v>2490</v>
          </cell>
          <cell r="K638">
            <v>0.42</v>
          </cell>
          <cell r="L638">
            <v>50.291741205160683</v>
          </cell>
          <cell r="M638">
            <v>3.1571786265392028</v>
          </cell>
          <cell r="N638">
            <v>3.440322000947543</v>
          </cell>
          <cell r="O638">
            <v>3.2182716267575184</v>
          </cell>
          <cell r="P638">
            <v>2.6743177028490108</v>
          </cell>
          <cell r="Q638">
            <v>3.4263412696173146</v>
          </cell>
          <cell r="R638">
            <v>2.4779409375320247</v>
          </cell>
          <cell r="S638">
            <v>4.8927133714825493</v>
          </cell>
          <cell r="T638">
            <v>2.3130268326697077</v>
          </cell>
          <cell r="U638">
            <v>1.2929583512173242</v>
          </cell>
          <cell r="V638">
            <v>1.0106723390477947</v>
          </cell>
          <cell r="W638">
            <v>0.34218095083919864</v>
          </cell>
          <cell r="X638">
            <v>0.51864519300601064</v>
          </cell>
          <cell r="Y638">
            <v>7.6594532177074566</v>
          </cell>
          <cell r="Z638">
            <v>7.8291047360768511</v>
          </cell>
          <cell r="AA638">
            <v>0.84142851626490145</v>
          </cell>
          <cell r="AB638">
            <v>4.613703122284913</v>
          </cell>
          <cell r="AC638">
            <v>100</v>
          </cell>
          <cell r="AD638">
            <v>0.53448919831699881</v>
          </cell>
        </row>
        <row r="639">
          <cell r="C639" t="str">
            <v>080808</v>
          </cell>
          <cell r="D639" t="str">
            <v>SIERRA</v>
          </cell>
          <cell r="E639" t="str">
            <v>CUSCO</v>
          </cell>
          <cell r="F639" t="str">
            <v>ESPINAR</v>
          </cell>
          <cell r="G639" t="str">
            <v>ALTO PICHIGUA</v>
          </cell>
          <cell r="H639">
            <v>3147</v>
          </cell>
          <cell r="I639">
            <v>307</v>
          </cell>
          <cell r="J639">
            <v>2840</v>
          </cell>
          <cell r="K639">
            <v>0.42</v>
          </cell>
          <cell r="L639">
            <v>50.291741205160683</v>
          </cell>
          <cell r="M639">
            <v>3.1571786265392028</v>
          </cell>
          <cell r="N639">
            <v>3.440322000947543</v>
          </cell>
          <cell r="O639">
            <v>3.2182716267575184</v>
          </cell>
          <cell r="P639">
            <v>2.6743177028490108</v>
          </cell>
          <cell r="Q639">
            <v>3.4263412696173146</v>
          </cell>
          <cell r="R639">
            <v>2.4779409375320247</v>
          </cell>
          <cell r="S639">
            <v>4.8927133714825493</v>
          </cell>
          <cell r="T639">
            <v>2.3130268326697077</v>
          </cell>
          <cell r="U639">
            <v>1.2929583512173242</v>
          </cell>
          <cell r="V639">
            <v>1.0106723390477947</v>
          </cell>
          <cell r="W639">
            <v>0.34218095083919864</v>
          </cell>
          <cell r="X639">
            <v>0.51864519300601064</v>
          </cell>
          <cell r="Y639">
            <v>7.6594532177074566</v>
          </cell>
          <cell r="Z639">
            <v>7.8291047360768511</v>
          </cell>
          <cell r="AA639">
            <v>0.84142851626490145</v>
          </cell>
          <cell r="AB639">
            <v>4.613703122284913</v>
          </cell>
          <cell r="AC639">
            <v>100</v>
          </cell>
          <cell r="AD639">
            <v>0.53448919831699881</v>
          </cell>
        </row>
        <row r="640">
          <cell r="C640" t="str">
            <v>080903</v>
          </cell>
          <cell r="D640" t="str">
            <v>SELVA</v>
          </cell>
          <cell r="E640" t="str">
            <v>CUSCO</v>
          </cell>
          <cell r="F640" t="str">
            <v>LA CONVENCION</v>
          </cell>
          <cell r="G640" t="str">
            <v>HUAYOPATA</v>
          </cell>
          <cell r="H640">
            <v>4605</v>
          </cell>
          <cell r="I640">
            <v>1899</v>
          </cell>
          <cell r="J640">
            <v>2706</v>
          </cell>
          <cell r="K640">
            <v>0.43099999999999999</v>
          </cell>
          <cell r="L640">
            <v>57.47</v>
          </cell>
          <cell r="M640">
            <v>3.73</v>
          </cell>
          <cell r="N640">
            <v>4.42</v>
          </cell>
          <cell r="O640">
            <v>3.22</v>
          </cell>
          <cell r="P640">
            <v>2.65</v>
          </cell>
          <cell r="Q640">
            <v>4.2</v>
          </cell>
          <cell r="R640">
            <v>2.88</v>
          </cell>
          <cell r="S640">
            <v>5.27</v>
          </cell>
          <cell r="T640">
            <v>3.14</v>
          </cell>
          <cell r="U640">
            <v>0.42</v>
          </cell>
          <cell r="V640">
            <v>0.28000000000000003</v>
          </cell>
          <cell r="W640">
            <v>0.16</v>
          </cell>
          <cell r="X640">
            <v>0.09</v>
          </cell>
          <cell r="Y640">
            <v>6.07</v>
          </cell>
          <cell r="Z640">
            <v>3.34</v>
          </cell>
          <cell r="AA640">
            <v>0.44</v>
          </cell>
          <cell r="AB640">
            <v>2.2200000000000002</v>
          </cell>
          <cell r="AC640">
            <v>100</v>
          </cell>
          <cell r="AD640">
            <v>0.61199999999999999</v>
          </cell>
        </row>
        <row r="641">
          <cell r="C641" t="str">
            <v>080904</v>
          </cell>
          <cell r="D641" t="str">
            <v>SELVA</v>
          </cell>
          <cell r="E641" t="str">
            <v>CUSCO</v>
          </cell>
          <cell r="F641" t="str">
            <v>LA CONVENCION</v>
          </cell>
          <cell r="G641" t="str">
            <v>MARANURA</v>
          </cell>
          <cell r="H641">
            <v>5986</v>
          </cell>
          <cell r="I641">
            <v>646</v>
          </cell>
          <cell r="J641">
            <v>5340</v>
          </cell>
          <cell r="K641">
            <v>0.54</v>
          </cell>
          <cell r="L641">
            <v>67.43362690863529</v>
          </cell>
          <cell r="M641">
            <v>2.6592716373418934</v>
          </cell>
          <cell r="N641">
            <v>2.5043103525933694</v>
          </cell>
          <cell r="O641">
            <v>2.3700280485957261</v>
          </cell>
          <cell r="P641">
            <v>1.6625769903242582</v>
          </cell>
          <cell r="Q641">
            <v>2.5981060441652772</v>
          </cell>
          <cell r="R641">
            <v>1.7158692812598533</v>
          </cell>
          <cell r="S641">
            <v>3.9811757889435313</v>
          </cell>
          <cell r="T641">
            <v>1.6887082495628916</v>
          </cell>
          <cell r="U641">
            <v>1.1784748524889541</v>
          </cell>
          <cell r="V641">
            <v>0.74443069540043971</v>
          </cell>
          <cell r="W641">
            <v>0.33108758941769473</v>
          </cell>
          <cell r="X641">
            <v>0.44713932986376975</v>
          </cell>
          <cell r="Y641">
            <v>4.2091780737780446</v>
          </cell>
          <cell r="Z641">
            <v>3.0751446038187042</v>
          </cell>
          <cell r="AA641">
            <v>0.69819395706312781</v>
          </cell>
          <cell r="AB641">
            <v>2.702677596747181</v>
          </cell>
          <cell r="AC641">
            <v>100</v>
          </cell>
          <cell r="AD641">
            <v>0.70092898545977178</v>
          </cell>
        </row>
        <row r="642">
          <cell r="C642" t="str">
            <v>080905</v>
          </cell>
          <cell r="D642" t="str">
            <v>SELVA</v>
          </cell>
          <cell r="E642" t="str">
            <v>CUSCO</v>
          </cell>
          <cell r="F642" t="str">
            <v>LA CONVENCION</v>
          </cell>
          <cell r="G642" t="str">
            <v>OCOBAMBA</v>
          </cell>
          <cell r="H642">
            <v>6792</v>
          </cell>
          <cell r="I642">
            <v>433</v>
          </cell>
          <cell r="J642">
            <v>6359</v>
          </cell>
          <cell r="K642">
            <v>0.54</v>
          </cell>
          <cell r="L642">
            <v>67.43362690863529</v>
          </cell>
          <cell r="M642">
            <v>2.6592716373418934</v>
          </cell>
          <cell r="N642">
            <v>2.5043103525933694</v>
          </cell>
          <cell r="O642">
            <v>2.3700280485957261</v>
          </cell>
          <cell r="P642">
            <v>1.6625769903242582</v>
          </cell>
          <cell r="Q642">
            <v>2.5981060441652772</v>
          </cell>
          <cell r="R642">
            <v>1.7158692812598533</v>
          </cell>
          <cell r="S642">
            <v>3.9811757889435313</v>
          </cell>
          <cell r="T642">
            <v>1.6887082495628916</v>
          </cell>
          <cell r="U642">
            <v>1.1784748524889541</v>
          </cell>
          <cell r="V642">
            <v>0.74443069540043971</v>
          </cell>
          <cell r="W642">
            <v>0.33108758941769473</v>
          </cell>
          <cell r="X642">
            <v>0.44713932986376975</v>
          </cell>
          <cell r="Y642">
            <v>4.2091780737780446</v>
          </cell>
          <cell r="Z642">
            <v>3.0751446038187042</v>
          </cell>
          <cell r="AA642">
            <v>0.69819395706312781</v>
          </cell>
          <cell r="AB642">
            <v>2.702677596747181</v>
          </cell>
          <cell r="AC642">
            <v>100</v>
          </cell>
          <cell r="AD642">
            <v>0.70092898545977178</v>
          </cell>
        </row>
        <row r="643">
          <cell r="C643" t="str">
            <v>080908</v>
          </cell>
          <cell r="D643" t="str">
            <v>SELVA</v>
          </cell>
          <cell r="E643" t="str">
            <v>CUSCO</v>
          </cell>
          <cell r="F643" t="str">
            <v>LA CONVENCION</v>
          </cell>
          <cell r="G643" t="str">
            <v>SANTA TERESA</v>
          </cell>
          <cell r="H643">
            <v>6429</v>
          </cell>
          <cell r="I643">
            <v>1399</v>
          </cell>
          <cell r="J643">
            <v>5030</v>
          </cell>
          <cell r="K643">
            <v>0.54</v>
          </cell>
          <cell r="L643">
            <v>67.43362690863529</v>
          </cell>
          <cell r="M643">
            <v>2.6592716373418934</v>
          </cell>
          <cell r="N643">
            <v>2.5043103525933694</v>
          </cell>
          <cell r="O643">
            <v>2.3700280485957261</v>
          </cell>
          <cell r="P643">
            <v>1.6625769903242582</v>
          </cell>
          <cell r="Q643">
            <v>2.5981060441652772</v>
          </cell>
          <cell r="R643">
            <v>1.7158692812598533</v>
          </cell>
          <cell r="S643">
            <v>3.9811757889435313</v>
          </cell>
          <cell r="T643">
            <v>1.6887082495628916</v>
          </cell>
          <cell r="U643">
            <v>1.1784748524889541</v>
          </cell>
          <cell r="V643">
            <v>0.74443069540043971</v>
          </cell>
          <cell r="W643">
            <v>0.33108758941769473</v>
          </cell>
          <cell r="X643">
            <v>0.44713932986376975</v>
          </cell>
          <cell r="Y643">
            <v>4.2091780737780446</v>
          </cell>
          <cell r="Z643">
            <v>3.0751446038187042</v>
          </cell>
          <cell r="AA643">
            <v>0.69819395706312781</v>
          </cell>
          <cell r="AB643">
            <v>2.702677596747181</v>
          </cell>
          <cell r="AC643">
            <v>100</v>
          </cell>
          <cell r="AD643">
            <v>0.70092898545977178</v>
          </cell>
        </row>
        <row r="644">
          <cell r="C644" t="str">
            <v>080911</v>
          </cell>
          <cell r="D644" t="str">
            <v>SELVA</v>
          </cell>
          <cell r="E644" t="str">
            <v>CUSCO</v>
          </cell>
          <cell r="F644" t="str">
            <v>LA CONVENCION</v>
          </cell>
          <cell r="G644" t="str">
            <v>INKAWASI</v>
          </cell>
          <cell r="H644">
            <v>5068</v>
          </cell>
          <cell r="I644">
            <v>0</v>
          </cell>
          <cell r="J644">
            <v>5068</v>
          </cell>
          <cell r="K644">
            <v>0.46</v>
          </cell>
          <cell r="L644">
            <v>70.31</v>
          </cell>
          <cell r="M644">
            <v>0.22</v>
          </cell>
          <cell r="N644">
            <v>0.92</v>
          </cell>
          <cell r="O644">
            <v>0.79</v>
          </cell>
          <cell r="P644">
            <v>0.33</v>
          </cell>
          <cell r="Q644">
            <v>3.62</v>
          </cell>
          <cell r="R644">
            <v>0.56999999999999995</v>
          </cell>
          <cell r="S644">
            <v>3.34</v>
          </cell>
          <cell r="T644">
            <v>3.16</v>
          </cell>
          <cell r="U644">
            <v>0.68</v>
          </cell>
          <cell r="V644">
            <v>0.61</v>
          </cell>
          <cell r="W644">
            <v>1.36</v>
          </cell>
          <cell r="X644">
            <v>0.02</v>
          </cell>
          <cell r="Y644">
            <v>3.1</v>
          </cell>
          <cell r="Z644">
            <v>3.4</v>
          </cell>
          <cell r="AA644">
            <v>0.25</v>
          </cell>
          <cell r="AB644">
            <v>7.32</v>
          </cell>
          <cell r="AC644">
            <v>100</v>
          </cell>
          <cell r="AD644">
            <v>0.70530000000000004</v>
          </cell>
        </row>
        <row r="645">
          <cell r="C645" t="str">
            <v>080912</v>
          </cell>
          <cell r="D645" t="str">
            <v>SELVA</v>
          </cell>
          <cell r="E645" t="str">
            <v>CUSCO</v>
          </cell>
          <cell r="F645" t="str">
            <v>LA CONVENCION</v>
          </cell>
          <cell r="G645" t="str">
            <v>VILLA VIRGEN</v>
          </cell>
          <cell r="H645">
            <v>2394</v>
          </cell>
          <cell r="I645">
            <v>1889</v>
          </cell>
          <cell r="J645">
            <v>505</v>
          </cell>
          <cell r="K645">
            <v>0.54</v>
          </cell>
          <cell r="L645">
            <v>67.43362690863529</v>
          </cell>
          <cell r="M645">
            <v>2.6592716373418934</v>
          </cell>
          <cell r="N645">
            <v>2.5043103525933694</v>
          </cell>
          <cell r="O645">
            <v>2.3700280485957261</v>
          </cell>
          <cell r="P645">
            <v>1.6625769903242582</v>
          </cell>
          <cell r="Q645">
            <v>2.5981060441652772</v>
          </cell>
          <cell r="R645">
            <v>1.7158692812598533</v>
          </cell>
          <cell r="S645">
            <v>3.9811757889435313</v>
          </cell>
          <cell r="T645">
            <v>1.6887082495628916</v>
          </cell>
          <cell r="U645">
            <v>1.1784748524889541</v>
          </cell>
          <cell r="V645">
            <v>0.74443069540043971</v>
          </cell>
          <cell r="W645">
            <v>0.33108758941769473</v>
          </cell>
          <cell r="X645">
            <v>0.44713932986376975</v>
          </cell>
          <cell r="Y645">
            <v>4.2091780737780446</v>
          </cell>
          <cell r="Z645">
            <v>3.0751446038187042</v>
          </cell>
          <cell r="AA645">
            <v>0.69819395706312781</v>
          </cell>
          <cell r="AB645">
            <v>2.702677596747181</v>
          </cell>
          <cell r="AC645">
            <v>100</v>
          </cell>
          <cell r="AD645">
            <v>0.70092898545977178</v>
          </cell>
        </row>
        <row r="646">
          <cell r="C646" t="str">
            <v>080913</v>
          </cell>
          <cell r="D646" t="str">
            <v>SELVA</v>
          </cell>
          <cell r="E646" t="str">
            <v>CUSCO</v>
          </cell>
          <cell r="F646" t="str">
            <v>LA CONVENCION</v>
          </cell>
          <cell r="G646" t="str">
            <v>VILLA KINTIARINA</v>
          </cell>
          <cell r="H646">
            <v>2134</v>
          </cell>
          <cell r="I646">
            <v>0</v>
          </cell>
          <cell r="J646">
            <v>2134</v>
          </cell>
          <cell r="K646">
            <v>0.34300000000000003</v>
          </cell>
          <cell r="L646">
            <v>66.94</v>
          </cell>
          <cell r="M646">
            <v>1.04</v>
          </cell>
          <cell r="N646">
            <v>3.3</v>
          </cell>
          <cell r="O646">
            <v>2.83</v>
          </cell>
          <cell r="P646">
            <v>1.71</v>
          </cell>
          <cell r="Q646">
            <v>3.68</v>
          </cell>
          <cell r="R646">
            <v>2.44</v>
          </cell>
          <cell r="S646">
            <v>1.68</v>
          </cell>
          <cell r="T646">
            <v>2.48</v>
          </cell>
          <cell r="U646">
            <v>0.93</v>
          </cell>
          <cell r="V646">
            <v>2.29</v>
          </cell>
          <cell r="W646">
            <v>0.27</v>
          </cell>
          <cell r="X646">
            <v>0.14000000000000001</v>
          </cell>
          <cell r="Y646">
            <v>4.12</v>
          </cell>
          <cell r="Z646">
            <v>0.71</v>
          </cell>
          <cell r="AA646">
            <v>0.25</v>
          </cell>
          <cell r="AB646">
            <v>5.19</v>
          </cell>
          <cell r="AC646">
            <v>100.00000000000001</v>
          </cell>
          <cell r="AD646">
            <v>0.67980000000000007</v>
          </cell>
        </row>
        <row r="647">
          <cell r="C647" t="str">
            <v>080914</v>
          </cell>
          <cell r="D647" t="str">
            <v>SELVA</v>
          </cell>
          <cell r="E647" t="str">
            <v>CUSCO</v>
          </cell>
          <cell r="F647" t="str">
            <v>LA CONVENCION</v>
          </cell>
          <cell r="G647" t="str">
            <v>MEGANTONI</v>
          </cell>
          <cell r="H647">
            <v>8365</v>
          </cell>
          <cell r="I647">
            <v>0</v>
          </cell>
          <cell r="J647">
            <v>8365</v>
          </cell>
          <cell r="K647">
            <v>0</v>
          </cell>
          <cell r="L647">
            <v>67.43362690863529</v>
          </cell>
          <cell r="M647">
            <v>2.6592716373418934</v>
          </cell>
          <cell r="N647">
            <v>2.5043103525933694</v>
          </cell>
          <cell r="O647">
            <v>2.3700280485957261</v>
          </cell>
          <cell r="P647">
            <v>1.6625769903242582</v>
          </cell>
          <cell r="Q647">
            <v>2.5981060441652772</v>
          </cell>
          <cell r="R647">
            <v>1.7158692812598533</v>
          </cell>
          <cell r="S647">
            <v>3.9811757889435313</v>
          </cell>
          <cell r="T647">
            <v>1.6887082495628916</v>
          </cell>
          <cell r="U647">
            <v>1.1784748524889541</v>
          </cell>
          <cell r="V647">
            <v>0.74443069540043971</v>
          </cell>
          <cell r="W647">
            <v>0.33108758941769473</v>
          </cell>
          <cell r="X647">
            <v>0.44713932986376975</v>
          </cell>
          <cell r="Y647">
            <v>4.2091780737780446</v>
          </cell>
          <cell r="Z647">
            <v>3.0751446038187042</v>
          </cell>
          <cell r="AA647">
            <v>0.69819395706312781</v>
          </cell>
          <cell r="AB647">
            <v>2.702677596747181</v>
          </cell>
          <cell r="AC647">
            <v>100</v>
          </cell>
          <cell r="AD647">
            <v>0.70092898545977178</v>
          </cell>
        </row>
        <row r="648">
          <cell r="C648" t="str">
            <v>081001</v>
          </cell>
          <cell r="D648" t="str">
            <v>SIERRA</v>
          </cell>
          <cell r="E648" t="str">
            <v>CUSCO</v>
          </cell>
          <cell r="F648" t="str">
            <v>PARURO</v>
          </cell>
          <cell r="G648" t="str">
            <v>PARURO</v>
          </cell>
          <cell r="H648">
            <v>3361</v>
          </cell>
          <cell r="I648">
            <v>1608</v>
          </cell>
          <cell r="J648">
            <v>1753</v>
          </cell>
          <cell r="K648">
            <v>0.42</v>
          </cell>
          <cell r="L648">
            <v>42</v>
          </cell>
          <cell r="M648">
            <v>0</v>
          </cell>
          <cell r="N648">
            <v>4</v>
          </cell>
          <cell r="O648">
            <v>2</v>
          </cell>
          <cell r="P648">
            <v>4</v>
          </cell>
          <cell r="Q648">
            <v>6</v>
          </cell>
          <cell r="R648">
            <v>1</v>
          </cell>
          <cell r="S648">
            <v>6</v>
          </cell>
          <cell r="T648">
            <v>9</v>
          </cell>
          <cell r="U648">
            <v>6</v>
          </cell>
          <cell r="V648">
            <v>3</v>
          </cell>
          <cell r="W648">
            <v>3</v>
          </cell>
          <cell r="X648">
            <v>1</v>
          </cell>
          <cell r="Y648">
            <v>1</v>
          </cell>
          <cell r="Z648">
            <v>2</v>
          </cell>
          <cell r="AA648">
            <v>0</v>
          </cell>
          <cell r="AB648">
            <v>10</v>
          </cell>
          <cell r="AC648">
            <v>100</v>
          </cell>
          <cell r="AD648">
            <v>0.42</v>
          </cell>
        </row>
        <row r="649">
          <cell r="C649" t="str">
            <v>081002</v>
          </cell>
          <cell r="D649" t="str">
            <v>SIERRA</v>
          </cell>
          <cell r="E649" t="str">
            <v>CUSCO</v>
          </cell>
          <cell r="F649" t="str">
            <v>PARURO</v>
          </cell>
          <cell r="G649" t="str">
            <v>ACCHA</v>
          </cell>
          <cell r="H649">
            <v>3803</v>
          </cell>
          <cell r="I649">
            <v>1265</v>
          </cell>
          <cell r="J649">
            <v>2538</v>
          </cell>
          <cell r="K649">
            <v>0.42</v>
          </cell>
          <cell r="L649">
            <v>50.291741205160683</v>
          </cell>
          <cell r="M649">
            <v>3.1571786265392028</v>
          </cell>
          <cell r="N649">
            <v>3.440322000947543</v>
          </cell>
          <cell r="O649">
            <v>3.2182716267575184</v>
          </cell>
          <cell r="P649">
            <v>2.6743177028490108</v>
          </cell>
          <cell r="Q649">
            <v>3.4263412696173146</v>
          </cell>
          <cell r="R649">
            <v>2.4779409375320247</v>
          </cell>
          <cell r="S649">
            <v>4.8927133714825493</v>
          </cell>
          <cell r="T649">
            <v>2.3130268326697077</v>
          </cell>
          <cell r="U649">
            <v>1.2929583512173242</v>
          </cell>
          <cell r="V649">
            <v>1.0106723390477947</v>
          </cell>
          <cell r="W649">
            <v>0.34218095083919864</v>
          </cell>
          <cell r="X649">
            <v>0.51864519300601064</v>
          </cell>
          <cell r="Y649">
            <v>7.6594532177074566</v>
          </cell>
          <cell r="Z649">
            <v>7.8291047360768511</v>
          </cell>
          <cell r="AA649">
            <v>0.84142851626490145</v>
          </cell>
          <cell r="AB649">
            <v>4.613703122284913</v>
          </cell>
          <cell r="AC649">
            <v>100</v>
          </cell>
          <cell r="AD649">
            <v>0.53448919831699881</v>
          </cell>
        </row>
        <row r="650">
          <cell r="C650" t="str">
            <v>081003</v>
          </cell>
          <cell r="D650" t="str">
            <v>SIERRA</v>
          </cell>
          <cell r="E650" t="str">
            <v>CUSCO</v>
          </cell>
          <cell r="F650" t="str">
            <v>PARURO</v>
          </cell>
          <cell r="G650" t="str">
            <v>CCAPI</v>
          </cell>
          <cell r="H650">
            <v>3706</v>
          </cell>
          <cell r="I650">
            <v>828</v>
          </cell>
          <cell r="J650">
            <v>2878</v>
          </cell>
          <cell r="K650">
            <v>0.42</v>
          </cell>
          <cell r="L650">
            <v>50.291741205160683</v>
          </cell>
          <cell r="M650">
            <v>3.1571786265392028</v>
          </cell>
          <cell r="N650">
            <v>3.440322000947543</v>
          </cell>
          <cell r="O650">
            <v>3.2182716267575184</v>
          </cell>
          <cell r="P650">
            <v>2.6743177028490108</v>
          </cell>
          <cell r="Q650">
            <v>3.4263412696173146</v>
          </cell>
          <cell r="R650">
            <v>2.4779409375320247</v>
          </cell>
          <cell r="S650">
            <v>4.8927133714825493</v>
          </cell>
          <cell r="T650">
            <v>2.3130268326697077</v>
          </cell>
          <cell r="U650">
            <v>1.2929583512173242</v>
          </cell>
          <cell r="V650">
            <v>1.0106723390477947</v>
          </cell>
          <cell r="W650">
            <v>0.34218095083919864</v>
          </cell>
          <cell r="X650">
            <v>0.51864519300601064</v>
          </cell>
          <cell r="Y650">
            <v>7.6594532177074566</v>
          </cell>
          <cell r="Z650">
            <v>7.8291047360768511</v>
          </cell>
          <cell r="AA650">
            <v>0.84142851626490145</v>
          </cell>
          <cell r="AB650">
            <v>4.613703122284913</v>
          </cell>
          <cell r="AC650">
            <v>100</v>
          </cell>
          <cell r="AD650">
            <v>0.53448919831699881</v>
          </cell>
        </row>
        <row r="651">
          <cell r="C651" t="str">
            <v>081004</v>
          </cell>
          <cell r="D651" t="str">
            <v>SIERRA</v>
          </cell>
          <cell r="E651" t="str">
            <v>CUSCO</v>
          </cell>
          <cell r="F651" t="str">
            <v>PARURO</v>
          </cell>
          <cell r="G651" t="str">
            <v>COLCHA</v>
          </cell>
          <cell r="H651">
            <v>1160</v>
          </cell>
          <cell r="I651">
            <v>1116</v>
          </cell>
          <cell r="J651">
            <v>44</v>
          </cell>
          <cell r="K651">
            <v>0.21</v>
          </cell>
          <cell r="L651">
            <v>50.291741205160683</v>
          </cell>
          <cell r="M651">
            <v>3.1571786265392028</v>
          </cell>
          <cell r="N651">
            <v>3.440322000947543</v>
          </cell>
          <cell r="O651">
            <v>3.2182716267575184</v>
          </cell>
          <cell r="P651">
            <v>2.6743177028490108</v>
          </cell>
          <cell r="Q651">
            <v>3.4263412696173146</v>
          </cell>
          <cell r="R651">
            <v>2.4779409375320247</v>
          </cell>
          <cell r="S651">
            <v>4.8927133714825493</v>
          </cell>
          <cell r="T651">
            <v>2.3130268326697077</v>
          </cell>
          <cell r="U651">
            <v>1.2929583512173242</v>
          </cell>
          <cell r="V651">
            <v>1.0106723390477947</v>
          </cell>
          <cell r="W651">
            <v>0.34218095083919864</v>
          </cell>
          <cell r="X651">
            <v>0.51864519300601064</v>
          </cell>
          <cell r="Y651">
            <v>7.6594532177074566</v>
          </cell>
          <cell r="Z651">
            <v>7.8291047360768511</v>
          </cell>
          <cell r="AA651">
            <v>0.84142851626490145</v>
          </cell>
          <cell r="AB651">
            <v>4.613703122284913</v>
          </cell>
          <cell r="AC651">
            <v>100</v>
          </cell>
          <cell r="AD651">
            <v>0.53448919831699881</v>
          </cell>
        </row>
        <row r="652">
          <cell r="C652" t="str">
            <v>081005</v>
          </cell>
          <cell r="D652" t="str">
            <v>SIERRA</v>
          </cell>
          <cell r="E652" t="str">
            <v>CUSCO</v>
          </cell>
          <cell r="F652" t="str">
            <v>PARURO</v>
          </cell>
          <cell r="G652" t="str">
            <v>HUANOQUITE</v>
          </cell>
          <cell r="H652">
            <v>5659</v>
          </cell>
          <cell r="I652">
            <v>1353</v>
          </cell>
          <cell r="J652">
            <v>4306</v>
          </cell>
          <cell r="K652">
            <v>0.42</v>
          </cell>
          <cell r="L652">
            <v>50.291741205160683</v>
          </cell>
          <cell r="M652">
            <v>3.1571786265392028</v>
          </cell>
          <cell r="N652">
            <v>3.440322000947543</v>
          </cell>
          <cell r="O652">
            <v>3.2182716267575184</v>
          </cell>
          <cell r="P652">
            <v>2.6743177028490108</v>
          </cell>
          <cell r="Q652">
            <v>3.4263412696173146</v>
          </cell>
          <cell r="R652">
            <v>2.4779409375320247</v>
          </cell>
          <cell r="S652">
            <v>4.8927133714825493</v>
          </cell>
          <cell r="T652">
            <v>2.3130268326697077</v>
          </cell>
          <cell r="U652">
            <v>1.2929583512173242</v>
          </cell>
          <cell r="V652">
            <v>1.0106723390477947</v>
          </cell>
          <cell r="W652">
            <v>0.34218095083919864</v>
          </cell>
          <cell r="X652">
            <v>0.51864519300601064</v>
          </cell>
          <cell r="Y652">
            <v>7.6594532177074566</v>
          </cell>
          <cell r="Z652">
            <v>7.8291047360768511</v>
          </cell>
          <cell r="AA652">
            <v>0.84142851626490145</v>
          </cell>
          <cell r="AB652">
            <v>4.613703122284913</v>
          </cell>
          <cell r="AC652">
            <v>100</v>
          </cell>
          <cell r="AD652">
            <v>0.53448919831699881</v>
          </cell>
        </row>
        <row r="653">
          <cell r="C653" t="str">
            <v>081006</v>
          </cell>
          <cell r="D653" t="str">
            <v>SIERRA</v>
          </cell>
          <cell r="E653" t="str">
            <v>CUSCO</v>
          </cell>
          <cell r="F653" t="str">
            <v>PARURO</v>
          </cell>
          <cell r="G653" t="str">
            <v>OMACHA</v>
          </cell>
          <cell r="H653">
            <v>7185</v>
          </cell>
          <cell r="I653">
            <v>1824</v>
          </cell>
          <cell r="J653">
            <v>5361</v>
          </cell>
          <cell r="K653">
            <v>0.42</v>
          </cell>
          <cell r="L653">
            <v>50.291741205160683</v>
          </cell>
          <cell r="M653">
            <v>3.1571786265392028</v>
          </cell>
          <cell r="N653">
            <v>3.440322000947543</v>
          </cell>
          <cell r="O653">
            <v>3.2182716267575184</v>
          </cell>
          <cell r="P653">
            <v>2.6743177028490108</v>
          </cell>
          <cell r="Q653">
            <v>3.4263412696173146</v>
          </cell>
          <cell r="R653">
            <v>2.4779409375320247</v>
          </cell>
          <cell r="S653">
            <v>4.8927133714825493</v>
          </cell>
          <cell r="T653">
            <v>2.3130268326697077</v>
          </cell>
          <cell r="U653">
            <v>1.2929583512173242</v>
          </cell>
          <cell r="V653">
            <v>1.0106723390477947</v>
          </cell>
          <cell r="W653">
            <v>0.34218095083919864</v>
          </cell>
          <cell r="X653">
            <v>0.51864519300601064</v>
          </cell>
          <cell r="Y653">
            <v>7.6594532177074566</v>
          </cell>
          <cell r="Z653">
            <v>7.8291047360768511</v>
          </cell>
          <cell r="AA653">
            <v>0.84142851626490145</v>
          </cell>
          <cell r="AB653">
            <v>4.613703122284913</v>
          </cell>
          <cell r="AC653">
            <v>100</v>
          </cell>
          <cell r="AD653">
            <v>0.53448919831699881</v>
          </cell>
        </row>
        <row r="654">
          <cell r="C654" t="str">
            <v>081007</v>
          </cell>
          <cell r="D654" t="str">
            <v>SIERRA</v>
          </cell>
          <cell r="E654" t="str">
            <v>CUSCO</v>
          </cell>
          <cell r="F654" t="str">
            <v>PARURO</v>
          </cell>
          <cell r="G654" t="str">
            <v>PACCARITAMBO</v>
          </cell>
          <cell r="H654">
            <v>2039</v>
          </cell>
          <cell r="I654">
            <v>685</v>
          </cell>
          <cell r="J654">
            <v>1354</v>
          </cell>
          <cell r="K654">
            <v>0.42</v>
          </cell>
          <cell r="L654">
            <v>50.291741205160683</v>
          </cell>
          <cell r="M654">
            <v>3.1571786265392028</v>
          </cell>
          <cell r="N654">
            <v>3.440322000947543</v>
          </cell>
          <cell r="O654">
            <v>3.2182716267575184</v>
          </cell>
          <cell r="P654">
            <v>2.6743177028490108</v>
          </cell>
          <cell r="Q654">
            <v>3.4263412696173146</v>
          </cell>
          <cell r="R654">
            <v>2.4779409375320247</v>
          </cell>
          <cell r="S654">
            <v>4.8927133714825493</v>
          </cell>
          <cell r="T654">
            <v>2.3130268326697077</v>
          </cell>
          <cell r="U654">
            <v>1.2929583512173242</v>
          </cell>
          <cell r="V654">
            <v>1.0106723390477947</v>
          </cell>
          <cell r="W654">
            <v>0.34218095083919864</v>
          </cell>
          <cell r="X654">
            <v>0.51864519300601064</v>
          </cell>
          <cell r="Y654">
            <v>7.6594532177074566</v>
          </cell>
          <cell r="Z654">
            <v>7.8291047360768511</v>
          </cell>
          <cell r="AA654">
            <v>0.84142851626490145</v>
          </cell>
          <cell r="AB654">
            <v>4.613703122284913</v>
          </cell>
          <cell r="AC654">
            <v>100</v>
          </cell>
          <cell r="AD654">
            <v>0.53448919831699881</v>
          </cell>
        </row>
        <row r="655">
          <cell r="C655" t="str">
            <v>081008</v>
          </cell>
          <cell r="D655" t="str">
            <v>SIERRA</v>
          </cell>
          <cell r="E655" t="str">
            <v>CUSCO</v>
          </cell>
          <cell r="F655" t="str">
            <v>PARURO</v>
          </cell>
          <cell r="G655" t="str">
            <v>PILLPINTO</v>
          </cell>
          <cell r="H655">
            <v>1233</v>
          </cell>
          <cell r="I655">
            <v>1109</v>
          </cell>
          <cell r="J655">
            <v>124</v>
          </cell>
          <cell r="K655">
            <v>0.27</v>
          </cell>
          <cell r="L655">
            <v>36</v>
          </cell>
          <cell r="M655">
            <v>0.8</v>
          </cell>
          <cell r="N655">
            <v>11.3</v>
          </cell>
          <cell r="O655">
            <v>4.4000000000000004</v>
          </cell>
          <cell r="P655">
            <v>1</v>
          </cell>
          <cell r="Q655">
            <v>5.7</v>
          </cell>
          <cell r="R655">
            <v>1.7</v>
          </cell>
          <cell r="S655">
            <v>5.4</v>
          </cell>
          <cell r="T655">
            <v>1.4</v>
          </cell>
          <cell r="U655">
            <v>0.4</v>
          </cell>
          <cell r="V655">
            <v>0.3</v>
          </cell>
          <cell r="W655">
            <v>1</v>
          </cell>
          <cell r="X655">
            <v>6.2</v>
          </cell>
          <cell r="Y655">
            <v>6.8</v>
          </cell>
          <cell r="Z655">
            <v>17.2</v>
          </cell>
          <cell r="AA655">
            <v>0.4</v>
          </cell>
          <cell r="AB655">
            <v>0</v>
          </cell>
          <cell r="AC655">
            <v>100.00000000000001</v>
          </cell>
          <cell r="AD655">
            <v>0.36799999999999999</v>
          </cell>
        </row>
        <row r="656">
          <cell r="C656" t="str">
            <v>081009</v>
          </cell>
          <cell r="D656" t="str">
            <v>SIERRA</v>
          </cell>
          <cell r="E656" t="str">
            <v>CUSCO</v>
          </cell>
          <cell r="F656" t="str">
            <v>PARURO</v>
          </cell>
          <cell r="G656" t="str">
            <v>YAURISQUE</v>
          </cell>
          <cell r="H656">
            <v>2491</v>
          </cell>
          <cell r="I656">
            <v>471</v>
          </cell>
          <cell r="J656">
            <v>2020</v>
          </cell>
          <cell r="K656">
            <v>0.42</v>
          </cell>
          <cell r="L656">
            <v>50.291741205160683</v>
          </cell>
          <cell r="M656">
            <v>3.1571786265392028</v>
          </cell>
          <cell r="N656">
            <v>3.440322000947543</v>
          </cell>
          <cell r="O656">
            <v>3.2182716267575184</v>
          </cell>
          <cell r="P656">
            <v>2.6743177028490108</v>
          </cell>
          <cell r="Q656">
            <v>3.4263412696173146</v>
          </cell>
          <cell r="R656">
            <v>2.4779409375320247</v>
          </cell>
          <cell r="S656">
            <v>4.8927133714825493</v>
          </cell>
          <cell r="T656">
            <v>2.3130268326697077</v>
          </cell>
          <cell r="U656">
            <v>1.2929583512173242</v>
          </cell>
          <cell r="V656">
            <v>1.0106723390477947</v>
          </cell>
          <cell r="W656">
            <v>0.34218095083919864</v>
          </cell>
          <cell r="X656">
            <v>0.51864519300601064</v>
          </cell>
          <cell r="Y656">
            <v>7.6594532177074566</v>
          </cell>
          <cell r="Z656">
            <v>7.8291047360768511</v>
          </cell>
          <cell r="AA656">
            <v>0.84142851626490145</v>
          </cell>
          <cell r="AB656">
            <v>4.613703122284913</v>
          </cell>
          <cell r="AC656">
            <v>100</v>
          </cell>
          <cell r="AD656">
            <v>0.53448919831699881</v>
          </cell>
        </row>
        <row r="657">
          <cell r="C657" t="str">
            <v>081102</v>
          </cell>
          <cell r="D657" t="str">
            <v>SIERRA</v>
          </cell>
          <cell r="E657" t="str">
            <v>CUSCO</v>
          </cell>
          <cell r="F657" t="str">
            <v>PAUCARTAMBO</v>
          </cell>
          <cell r="G657" t="str">
            <v>CAICAY</v>
          </cell>
          <cell r="H657">
            <v>2728</v>
          </cell>
          <cell r="I657">
            <v>636</v>
          </cell>
          <cell r="J657">
            <v>2092</v>
          </cell>
          <cell r="K657">
            <v>0.42</v>
          </cell>
          <cell r="L657">
            <v>50.291741205160683</v>
          </cell>
          <cell r="M657">
            <v>3.1571786265392028</v>
          </cell>
          <cell r="N657">
            <v>3.440322000947543</v>
          </cell>
          <cell r="O657">
            <v>3.2182716267575184</v>
          </cell>
          <cell r="P657">
            <v>2.6743177028490108</v>
          </cell>
          <cell r="Q657">
            <v>3.4263412696173146</v>
          </cell>
          <cell r="R657">
            <v>2.4779409375320247</v>
          </cell>
          <cell r="S657">
            <v>4.8927133714825493</v>
          </cell>
          <cell r="T657">
            <v>2.3130268326697077</v>
          </cell>
          <cell r="U657">
            <v>1.2929583512173242</v>
          </cell>
          <cell r="V657">
            <v>1.0106723390477947</v>
          </cell>
          <cell r="W657">
            <v>0.34218095083919864</v>
          </cell>
          <cell r="X657">
            <v>0.51864519300601064</v>
          </cell>
          <cell r="Y657">
            <v>7.6594532177074566</v>
          </cell>
          <cell r="Z657">
            <v>7.8291047360768511</v>
          </cell>
          <cell r="AA657">
            <v>0.84142851626490145</v>
          </cell>
          <cell r="AB657">
            <v>4.613703122284913</v>
          </cell>
          <cell r="AC657">
            <v>100</v>
          </cell>
          <cell r="AD657">
            <v>0.53448919831699881</v>
          </cell>
        </row>
        <row r="658">
          <cell r="C658" t="str">
            <v>081105</v>
          </cell>
          <cell r="D658" t="str">
            <v>SIERRA</v>
          </cell>
          <cell r="E658" t="str">
            <v>CUSCO</v>
          </cell>
          <cell r="F658" t="str">
            <v>PAUCARTAMBO</v>
          </cell>
          <cell r="G658" t="str">
            <v>HUANCARANI</v>
          </cell>
          <cell r="H658">
            <v>7684</v>
          </cell>
          <cell r="I658">
            <v>1449</v>
          </cell>
          <cell r="J658">
            <v>6235</v>
          </cell>
          <cell r="K658">
            <v>0.42</v>
          </cell>
          <cell r="L658">
            <v>50.291741205160683</v>
          </cell>
          <cell r="M658">
            <v>3.1571786265392028</v>
          </cell>
          <cell r="N658">
            <v>3.440322000947543</v>
          </cell>
          <cell r="O658">
            <v>3.2182716267575184</v>
          </cell>
          <cell r="P658">
            <v>2.6743177028490108</v>
          </cell>
          <cell r="Q658">
            <v>3.4263412696173146</v>
          </cell>
          <cell r="R658">
            <v>2.4779409375320247</v>
          </cell>
          <cell r="S658">
            <v>4.8927133714825493</v>
          </cell>
          <cell r="T658">
            <v>2.3130268326697077</v>
          </cell>
          <cell r="U658">
            <v>1.2929583512173242</v>
          </cell>
          <cell r="V658">
            <v>1.0106723390477947</v>
          </cell>
          <cell r="W658">
            <v>0.34218095083919864</v>
          </cell>
          <cell r="X658">
            <v>0.51864519300601064</v>
          </cell>
          <cell r="Y658">
            <v>7.6594532177074566</v>
          </cell>
          <cell r="Z658">
            <v>7.8291047360768511</v>
          </cell>
          <cell r="AA658">
            <v>0.84142851626490145</v>
          </cell>
          <cell r="AB658">
            <v>4.613703122284913</v>
          </cell>
          <cell r="AC658">
            <v>100</v>
          </cell>
          <cell r="AD658">
            <v>0.53448919831699881</v>
          </cell>
        </row>
        <row r="659">
          <cell r="C659" t="str">
            <v>081106</v>
          </cell>
          <cell r="D659" t="str">
            <v>SELVA</v>
          </cell>
          <cell r="E659" t="str">
            <v>CUSCO</v>
          </cell>
          <cell r="F659" t="str">
            <v>PAUCARTAMBO</v>
          </cell>
          <cell r="G659" t="str">
            <v>KOSÑIPATA</v>
          </cell>
          <cell r="H659">
            <v>5635</v>
          </cell>
          <cell r="I659">
            <v>1919</v>
          </cell>
          <cell r="J659">
            <v>3716</v>
          </cell>
          <cell r="K659">
            <v>0.54</v>
          </cell>
          <cell r="L659">
            <v>67.43362690863529</v>
          </cell>
          <cell r="M659">
            <v>2.6592716373418934</v>
          </cell>
          <cell r="N659">
            <v>2.5043103525933694</v>
          </cell>
          <cell r="O659">
            <v>2.3700280485957261</v>
          </cell>
          <cell r="P659">
            <v>1.6625769903242582</v>
          </cell>
          <cell r="Q659">
            <v>2.5981060441652772</v>
          </cell>
          <cell r="R659">
            <v>1.7158692812598533</v>
          </cell>
          <cell r="S659">
            <v>3.9811757889435313</v>
          </cell>
          <cell r="T659">
            <v>1.6887082495628916</v>
          </cell>
          <cell r="U659">
            <v>1.1784748524889541</v>
          </cell>
          <cell r="V659">
            <v>0.74443069540043971</v>
          </cell>
          <cell r="W659">
            <v>0.33108758941769473</v>
          </cell>
          <cell r="X659">
            <v>0.44713932986376975</v>
          </cell>
          <cell r="Y659">
            <v>4.2091780737780446</v>
          </cell>
          <cell r="Z659">
            <v>3.0751446038187042</v>
          </cell>
          <cell r="AA659">
            <v>0.69819395706312781</v>
          </cell>
          <cell r="AB659">
            <v>2.702677596747181</v>
          </cell>
          <cell r="AC659">
            <v>100</v>
          </cell>
          <cell r="AD659">
            <v>0.70092898545977178</v>
          </cell>
        </row>
        <row r="660">
          <cell r="C660" t="str">
            <v>081201</v>
          </cell>
          <cell r="D660" t="str">
            <v>SIERRA</v>
          </cell>
          <cell r="E660" t="str">
            <v>CUSCO</v>
          </cell>
          <cell r="F660" t="str">
            <v>QUISPICANCHI</v>
          </cell>
          <cell r="G660" t="str">
            <v>URCOS</v>
          </cell>
          <cell r="H660">
            <v>9311</v>
          </cell>
          <cell r="I660">
            <v>5323</v>
          </cell>
          <cell r="J660">
            <v>3988</v>
          </cell>
          <cell r="K660">
            <v>0.3</v>
          </cell>
          <cell r="L660">
            <v>59.8</v>
          </cell>
          <cell r="M660">
            <v>0.3</v>
          </cell>
          <cell r="N660">
            <v>2.5</v>
          </cell>
          <cell r="O660">
            <v>4</v>
          </cell>
          <cell r="P660">
            <v>1.8</v>
          </cell>
          <cell r="Q660">
            <v>2.7</v>
          </cell>
          <cell r="R660">
            <v>2.2000000000000002</v>
          </cell>
          <cell r="S660">
            <v>5.9</v>
          </cell>
          <cell r="T660">
            <v>2.2000000000000002</v>
          </cell>
          <cell r="U660">
            <v>2.1</v>
          </cell>
          <cell r="V660">
            <v>0.8</v>
          </cell>
          <cell r="W660">
            <v>0.6</v>
          </cell>
          <cell r="X660">
            <v>0.2</v>
          </cell>
          <cell r="Y660">
            <v>9.3000000000000007</v>
          </cell>
          <cell r="Z660">
            <v>0.6</v>
          </cell>
          <cell r="AA660">
            <v>3.9</v>
          </cell>
          <cell r="AB660">
            <v>1.1000000000000001</v>
          </cell>
          <cell r="AC660">
            <v>99.999999999999986</v>
          </cell>
          <cell r="AD660">
            <v>0.60099999999999998</v>
          </cell>
        </row>
        <row r="661">
          <cell r="C661" t="str">
            <v>081202</v>
          </cell>
          <cell r="D661" t="str">
            <v>SIERRA</v>
          </cell>
          <cell r="E661" t="str">
            <v>CUSCO</v>
          </cell>
          <cell r="F661" t="str">
            <v>QUISPICANCHI</v>
          </cell>
          <cell r="G661" t="str">
            <v>ANDAHUAYLILLAS</v>
          </cell>
          <cell r="H661">
            <v>5497</v>
          </cell>
          <cell r="I661">
            <v>3375</v>
          </cell>
          <cell r="J661">
            <v>2122</v>
          </cell>
          <cell r="K661">
            <v>0.42</v>
          </cell>
          <cell r="L661">
            <v>30.01</v>
          </cell>
          <cell r="M661">
            <v>2.71</v>
          </cell>
          <cell r="N661">
            <v>4.84</v>
          </cell>
          <cell r="O661">
            <v>0.88</v>
          </cell>
          <cell r="P661">
            <v>2.42</v>
          </cell>
          <cell r="Q661">
            <v>2.67</v>
          </cell>
          <cell r="R661">
            <v>5.09</v>
          </cell>
          <cell r="S661">
            <v>8.59</v>
          </cell>
          <cell r="T661">
            <v>4.67</v>
          </cell>
          <cell r="U661">
            <v>1.92</v>
          </cell>
          <cell r="V661">
            <v>1.79</v>
          </cell>
          <cell r="W661">
            <v>1.08</v>
          </cell>
          <cell r="X661">
            <v>1.29</v>
          </cell>
          <cell r="Y661">
            <v>8.09</v>
          </cell>
          <cell r="Z661">
            <v>19.010000000000002</v>
          </cell>
          <cell r="AA661">
            <v>0.46</v>
          </cell>
          <cell r="AB661">
            <v>4.4800000000000004</v>
          </cell>
          <cell r="AC661">
            <v>100.00000000000003</v>
          </cell>
          <cell r="AD661">
            <v>0.32719999999999999</v>
          </cell>
        </row>
        <row r="662">
          <cell r="C662" t="str">
            <v>081203</v>
          </cell>
          <cell r="D662" t="str">
            <v>SELVA</v>
          </cell>
          <cell r="E662" t="str">
            <v>CUSCO</v>
          </cell>
          <cell r="F662" t="str">
            <v>QUISPICANCHI</v>
          </cell>
          <cell r="G662" t="str">
            <v>CAMANTI</v>
          </cell>
          <cell r="H662">
            <v>2089</v>
          </cell>
          <cell r="I662">
            <v>1321</v>
          </cell>
          <cell r="J662">
            <v>768</v>
          </cell>
          <cell r="K662">
            <v>0.3</v>
          </cell>
          <cell r="L662">
            <v>61.55</v>
          </cell>
          <cell r="M662">
            <v>0.1</v>
          </cell>
          <cell r="N662">
            <v>4.3600000000000003</v>
          </cell>
          <cell r="O662">
            <v>3.04</v>
          </cell>
          <cell r="P662">
            <v>1.41</v>
          </cell>
          <cell r="Q662">
            <v>4.3099999999999996</v>
          </cell>
          <cell r="R662">
            <v>1.92</v>
          </cell>
          <cell r="S662">
            <v>7.68</v>
          </cell>
          <cell r="T662">
            <v>2.5</v>
          </cell>
          <cell r="U662">
            <v>0.57999999999999996</v>
          </cell>
          <cell r="V662">
            <v>0.66</v>
          </cell>
          <cell r="W662">
            <v>0.06</v>
          </cell>
          <cell r="X662">
            <v>0.27</v>
          </cell>
          <cell r="Y662">
            <v>4.9400000000000004</v>
          </cell>
          <cell r="Z662">
            <v>4.83</v>
          </cell>
          <cell r="AA662">
            <v>0</v>
          </cell>
          <cell r="AB662">
            <v>1.79</v>
          </cell>
          <cell r="AC662">
            <v>100</v>
          </cell>
          <cell r="AD662">
            <v>0.61649999999999994</v>
          </cell>
        </row>
        <row r="663">
          <cell r="C663" t="str">
            <v>081204</v>
          </cell>
          <cell r="D663" t="str">
            <v>SIERRA</v>
          </cell>
          <cell r="E663" t="str">
            <v>CUSCO</v>
          </cell>
          <cell r="F663" t="str">
            <v>QUISPICANCHI</v>
          </cell>
          <cell r="G663" t="str">
            <v>CCARHUAYO</v>
          </cell>
          <cell r="H663">
            <v>3143</v>
          </cell>
          <cell r="I663">
            <v>646</v>
          </cell>
          <cell r="J663">
            <v>2497</v>
          </cell>
          <cell r="K663">
            <v>0.33</v>
          </cell>
          <cell r="L663">
            <v>50.291741205160683</v>
          </cell>
          <cell r="M663">
            <v>3.1571786265392028</v>
          </cell>
          <cell r="N663">
            <v>3.440322000947543</v>
          </cell>
          <cell r="O663">
            <v>3.2182716267575184</v>
          </cell>
          <cell r="P663">
            <v>2.6743177028490108</v>
          </cell>
          <cell r="Q663">
            <v>3.4263412696173146</v>
          </cell>
          <cell r="R663">
            <v>2.4779409375320247</v>
          </cell>
          <cell r="S663">
            <v>4.8927133714825493</v>
          </cell>
          <cell r="T663">
            <v>2.3130268326697077</v>
          </cell>
          <cell r="U663">
            <v>1.2929583512173242</v>
          </cell>
          <cell r="V663">
            <v>1.0106723390477947</v>
          </cell>
          <cell r="W663">
            <v>0.34218095083919864</v>
          </cell>
          <cell r="X663">
            <v>0.51864519300601064</v>
          </cell>
          <cell r="Y663">
            <v>7.6594532177074566</v>
          </cell>
          <cell r="Z663">
            <v>7.8291047360768511</v>
          </cell>
          <cell r="AA663">
            <v>0.84142851626490145</v>
          </cell>
          <cell r="AB663">
            <v>4.613703122284913</v>
          </cell>
          <cell r="AC663">
            <v>100</v>
          </cell>
          <cell r="AD663">
            <v>0.53448919831699881</v>
          </cell>
        </row>
        <row r="664">
          <cell r="C664" t="str">
            <v>081206</v>
          </cell>
          <cell r="D664" t="str">
            <v>SIERRA</v>
          </cell>
          <cell r="E664" t="str">
            <v>CUSCO</v>
          </cell>
          <cell r="F664" t="str">
            <v>QUISPICANCHI</v>
          </cell>
          <cell r="G664" t="str">
            <v>CUSIPATA</v>
          </cell>
          <cell r="H664">
            <v>4769</v>
          </cell>
          <cell r="I664">
            <v>1189</v>
          </cell>
          <cell r="J664">
            <v>3580</v>
          </cell>
          <cell r="K664">
            <v>0.42</v>
          </cell>
          <cell r="L664">
            <v>50.291741205160683</v>
          </cell>
          <cell r="M664">
            <v>3.1571786265392028</v>
          </cell>
          <cell r="N664">
            <v>3.440322000947543</v>
          </cell>
          <cell r="O664">
            <v>3.2182716267575184</v>
          </cell>
          <cell r="P664">
            <v>2.6743177028490108</v>
          </cell>
          <cell r="Q664">
            <v>3.4263412696173146</v>
          </cell>
          <cell r="R664">
            <v>2.4779409375320247</v>
          </cell>
          <cell r="S664">
            <v>4.8927133714825493</v>
          </cell>
          <cell r="T664">
            <v>2.3130268326697077</v>
          </cell>
          <cell r="U664">
            <v>1.2929583512173242</v>
          </cell>
          <cell r="V664">
            <v>1.0106723390477947</v>
          </cell>
          <cell r="W664">
            <v>0.34218095083919864</v>
          </cell>
          <cell r="X664">
            <v>0.51864519300601064</v>
          </cell>
          <cell r="Y664">
            <v>7.6594532177074566</v>
          </cell>
          <cell r="Z664">
            <v>7.8291047360768511</v>
          </cell>
          <cell r="AA664">
            <v>0.84142851626490145</v>
          </cell>
          <cell r="AB664">
            <v>4.613703122284913</v>
          </cell>
          <cell r="AC664">
            <v>100</v>
          </cell>
          <cell r="AD664">
            <v>0.53448919831699881</v>
          </cell>
        </row>
        <row r="665">
          <cell r="C665" t="str">
            <v>081207</v>
          </cell>
          <cell r="D665" t="str">
            <v>SIERRA</v>
          </cell>
          <cell r="E665" t="str">
            <v>CUSCO</v>
          </cell>
          <cell r="F665" t="str">
            <v>QUISPICANCHI</v>
          </cell>
          <cell r="G665" t="str">
            <v>HUARO</v>
          </cell>
          <cell r="H665">
            <v>4488</v>
          </cell>
          <cell r="I665">
            <v>1875</v>
          </cell>
          <cell r="J665">
            <v>2613</v>
          </cell>
          <cell r="K665">
            <v>0.42</v>
          </cell>
          <cell r="L665">
            <v>50.291741205160683</v>
          </cell>
          <cell r="M665">
            <v>3.1571786265392028</v>
          </cell>
          <cell r="N665">
            <v>3.440322000947543</v>
          </cell>
          <cell r="O665">
            <v>3.2182716267575184</v>
          </cell>
          <cell r="P665">
            <v>2.6743177028490108</v>
          </cell>
          <cell r="Q665">
            <v>3.4263412696173146</v>
          </cell>
          <cell r="R665">
            <v>2.4779409375320247</v>
          </cell>
          <cell r="S665">
            <v>4.8927133714825493</v>
          </cell>
          <cell r="T665">
            <v>2.3130268326697077</v>
          </cell>
          <cell r="U665">
            <v>1.2929583512173242</v>
          </cell>
          <cell r="V665">
            <v>1.0106723390477947</v>
          </cell>
          <cell r="W665">
            <v>0.34218095083919864</v>
          </cell>
          <cell r="X665">
            <v>0.51864519300601064</v>
          </cell>
          <cell r="Y665">
            <v>7.6594532177074566</v>
          </cell>
          <cell r="Z665">
            <v>7.8291047360768511</v>
          </cell>
          <cell r="AA665">
            <v>0.84142851626490145</v>
          </cell>
          <cell r="AB665">
            <v>4.613703122284913</v>
          </cell>
          <cell r="AC665">
            <v>100</v>
          </cell>
          <cell r="AD665">
            <v>0.53448919831699881</v>
          </cell>
        </row>
        <row r="666">
          <cell r="C666" t="str">
            <v>081208</v>
          </cell>
          <cell r="D666" t="str">
            <v>SIERRA</v>
          </cell>
          <cell r="E666" t="str">
            <v>CUSCO</v>
          </cell>
          <cell r="F666" t="str">
            <v>QUISPICANCHI</v>
          </cell>
          <cell r="G666" t="str">
            <v>LUCRE</v>
          </cell>
          <cell r="H666">
            <v>4016</v>
          </cell>
          <cell r="I666">
            <v>3222</v>
          </cell>
          <cell r="J666">
            <v>794</v>
          </cell>
          <cell r="K666">
            <v>0.32</v>
          </cell>
          <cell r="L666">
            <v>31.5</v>
          </cell>
          <cell r="M666">
            <v>2.16</v>
          </cell>
          <cell r="N666">
            <v>2.36</v>
          </cell>
          <cell r="O666">
            <v>5.05</v>
          </cell>
          <cell r="P666">
            <v>2.91</v>
          </cell>
          <cell r="Q666">
            <v>7.9</v>
          </cell>
          <cell r="R666">
            <v>4.68</v>
          </cell>
          <cell r="S666">
            <v>11.43</v>
          </cell>
          <cell r="T666">
            <v>4.32</v>
          </cell>
          <cell r="U666">
            <v>1.92</v>
          </cell>
          <cell r="V666">
            <v>1.46</v>
          </cell>
          <cell r="W666">
            <v>0.28000000000000003</v>
          </cell>
          <cell r="X666">
            <v>0.14000000000000001</v>
          </cell>
          <cell r="Y666">
            <v>12.2</v>
          </cell>
          <cell r="Z666">
            <v>5.52</v>
          </cell>
          <cell r="AA666">
            <v>0.41</v>
          </cell>
          <cell r="AB666">
            <v>5.76</v>
          </cell>
          <cell r="AC666">
            <v>99.999999999999972</v>
          </cell>
          <cell r="AD666">
            <v>0.33659999999999995</v>
          </cell>
        </row>
        <row r="667">
          <cell r="C667" t="str">
            <v>081209</v>
          </cell>
          <cell r="D667" t="str">
            <v>SIERRA</v>
          </cell>
          <cell r="E667" t="str">
            <v>CUSCO</v>
          </cell>
          <cell r="F667" t="str">
            <v>QUISPICANCHI</v>
          </cell>
          <cell r="G667" t="str">
            <v>MARCAPATA</v>
          </cell>
          <cell r="H667">
            <v>4512</v>
          </cell>
          <cell r="I667">
            <v>556</v>
          </cell>
          <cell r="J667">
            <v>3956</v>
          </cell>
          <cell r="K667">
            <v>0.42</v>
          </cell>
          <cell r="L667">
            <v>50.291741205160683</v>
          </cell>
          <cell r="M667">
            <v>3.1571786265392028</v>
          </cell>
          <cell r="N667">
            <v>3.440322000947543</v>
          </cell>
          <cell r="O667">
            <v>3.2182716267575184</v>
          </cell>
          <cell r="P667">
            <v>2.6743177028490108</v>
          </cell>
          <cell r="Q667">
            <v>3.4263412696173146</v>
          </cell>
          <cell r="R667">
            <v>2.4779409375320247</v>
          </cell>
          <cell r="S667">
            <v>4.8927133714825493</v>
          </cell>
          <cell r="T667">
            <v>2.3130268326697077</v>
          </cell>
          <cell r="U667">
            <v>1.2929583512173242</v>
          </cell>
          <cell r="V667">
            <v>1.0106723390477947</v>
          </cell>
          <cell r="W667">
            <v>0.34218095083919864</v>
          </cell>
          <cell r="X667">
            <v>0.51864519300601064</v>
          </cell>
          <cell r="Y667">
            <v>7.6594532177074566</v>
          </cell>
          <cell r="Z667">
            <v>7.8291047360768511</v>
          </cell>
          <cell r="AA667">
            <v>0.84142851626490145</v>
          </cell>
          <cell r="AB667">
            <v>4.613703122284913</v>
          </cell>
          <cell r="AC667">
            <v>100</v>
          </cell>
          <cell r="AD667">
            <v>0.53448919831699881</v>
          </cell>
        </row>
        <row r="668">
          <cell r="C668" t="str">
            <v>081211</v>
          </cell>
          <cell r="D668" t="str">
            <v>SIERRA</v>
          </cell>
          <cell r="E668" t="str">
            <v>CUSCO</v>
          </cell>
          <cell r="F668" t="str">
            <v>QUISPICANCHI</v>
          </cell>
          <cell r="G668" t="str">
            <v>OROPESA</v>
          </cell>
          <cell r="H668">
            <v>7335</v>
          </cell>
          <cell r="I668">
            <v>6498</v>
          </cell>
          <cell r="J668">
            <v>837</v>
          </cell>
          <cell r="K668">
            <v>0.42</v>
          </cell>
          <cell r="L668">
            <v>50.291741205160683</v>
          </cell>
          <cell r="M668">
            <v>3.1571786265392028</v>
          </cell>
          <cell r="N668">
            <v>3.440322000947543</v>
          </cell>
          <cell r="O668">
            <v>3.2182716267575184</v>
          </cell>
          <cell r="P668">
            <v>2.6743177028490108</v>
          </cell>
          <cell r="Q668">
            <v>3.4263412696173146</v>
          </cell>
          <cell r="R668">
            <v>2.4779409375320247</v>
          </cell>
          <cell r="S668">
            <v>4.8927133714825493</v>
          </cell>
          <cell r="T668">
            <v>2.3130268326697077</v>
          </cell>
          <cell r="U668">
            <v>1.2929583512173242</v>
          </cell>
          <cell r="V668">
            <v>1.0106723390477947</v>
          </cell>
          <cell r="W668">
            <v>0.34218095083919864</v>
          </cell>
          <cell r="X668">
            <v>0.51864519300601064</v>
          </cell>
          <cell r="Y668">
            <v>7.6594532177074566</v>
          </cell>
          <cell r="Z668">
            <v>7.8291047360768511</v>
          </cell>
          <cell r="AA668">
            <v>0.84142851626490145</v>
          </cell>
          <cell r="AB668">
            <v>4.613703122284913</v>
          </cell>
          <cell r="AC668">
            <v>100</v>
          </cell>
          <cell r="AD668">
            <v>0.53448919831699881</v>
          </cell>
        </row>
        <row r="669">
          <cell r="C669" t="str">
            <v>081302</v>
          </cell>
          <cell r="D669" t="str">
            <v>SIERRA</v>
          </cell>
          <cell r="E669" t="str">
            <v>CUSCO</v>
          </cell>
          <cell r="F669" t="str">
            <v>URUBAMBA</v>
          </cell>
          <cell r="G669" t="str">
            <v>CHINCHERO</v>
          </cell>
          <cell r="H669">
            <v>9803</v>
          </cell>
          <cell r="I669">
            <v>2772</v>
          </cell>
          <cell r="J669">
            <v>7031</v>
          </cell>
          <cell r="K669">
            <v>0.2583601978768289</v>
          </cell>
          <cell r="L669">
            <v>50.291741205160683</v>
          </cell>
          <cell r="M669">
            <v>3.1571786265392028</v>
          </cell>
          <cell r="N669">
            <v>3.440322000947543</v>
          </cell>
          <cell r="O669">
            <v>3.2182716267575184</v>
          </cell>
          <cell r="P669">
            <v>2.6743177028490108</v>
          </cell>
          <cell r="Q669">
            <v>3.4263412696173146</v>
          </cell>
          <cell r="R669">
            <v>2.4779409375320247</v>
          </cell>
          <cell r="S669">
            <v>4.8927133714825493</v>
          </cell>
          <cell r="T669">
            <v>2.3130268326697077</v>
          </cell>
          <cell r="U669">
            <v>1.2929583512173242</v>
          </cell>
          <cell r="V669">
            <v>1.0106723390477947</v>
          </cell>
          <cell r="W669">
            <v>0.34218095083919864</v>
          </cell>
          <cell r="X669">
            <v>0.51864519300601064</v>
          </cell>
          <cell r="Y669">
            <v>7.6594532177074566</v>
          </cell>
          <cell r="Z669">
            <v>7.8291047360768511</v>
          </cell>
          <cell r="AA669">
            <v>0.84142851626490145</v>
          </cell>
          <cell r="AB669">
            <v>4.613703122284913</v>
          </cell>
          <cell r="AC669">
            <v>100</v>
          </cell>
          <cell r="AD669">
            <v>0.53448919831699881</v>
          </cell>
        </row>
        <row r="670">
          <cell r="C670" t="str">
            <v>081303</v>
          </cell>
          <cell r="D670" t="str">
            <v>SIERRA</v>
          </cell>
          <cell r="E670" t="str">
            <v>CUSCO</v>
          </cell>
          <cell r="F670" t="str">
            <v>URUBAMBA</v>
          </cell>
          <cell r="G670" t="str">
            <v>HUAYLLABAMBA</v>
          </cell>
          <cell r="H670">
            <v>5266</v>
          </cell>
          <cell r="I670">
            <v>1344</v>
          </cell>
          <cell r="J670">
            <v>3922</v>
          </cell>
          <cell r="K670">
            <v>0.42</v>
          </cell>
          <cell r="L670">
            <v>50.291741205160683</v>
          </cell>
          <cell r="M670">
            <v>3.1571786265392028</v>
          </cell>
          <cell r="N670">
            <v>3.440322000947543</v>
          </cell>
          <cell r="O670">
            <v>3.2182716267575184</v>
          </cell>
          <cell r="P670">
            <v>2.6743177028490108</v>
          </cell>
          <cell r="Q670">
            <v>3.4263412696173146</v>
          </cell>
          <cell r="R670">
            <v>2.4779409375320247</v>
          </cell>
          <cell r="S670">
            <v>4.8927133714825493</v>
          </cell>
          <cell r="T670">
            <v>2.3130268326697077</v>
          </cell>
          <cell r="U670">
            <v>1.2929583512173242</v>
          </cell>
          <cell r="V670">
            <v>1.0106723390477947</v>
          </cell>
          <cell r="W670">
            <v>0.34218095083919864</v>
          </cell>
          <cell r="X670">
            <v>0.51864519300601064</v>
          </cell>
          <cell r="Y670">
            <v>7.6594532177074566</v>
          </cell>
          <cell r="Z670">
            <v>7.8291047360768511</v>
          </cell>
          <cell r="AA670">
            <v>0.84142851626490145</v>
          </cell>
          <cell r="AB670">
            <v>4.613703122284913</v>
          </cell>
          <cell r="AC670">
            <v>100</v>
          </cell>
          <cell r="AD670">
            <v>0.53448919831699881</v>
          </cell>
        </row>
        <row r="671">
          <cell r="C671" t="str">
            <v>081304</v>
          </cell>
          <cell r="D671" t="str">
            <v>SIERRA</v>
          </cell>
          <cell r="E671" t="str">
            <v>CUSCO</v>
          </cell>
          <cell r="F671" t="str">
            <v>URUBAMBA</v>
          </cell>
          <cell r="G671" t="str">
            <v>MACHUPICCHU</v>
          </cell>
          <cell r="H671">
            <v>8379</v>
          </cell>
          <cell r="I671">
            <v>7048</v>
          </cell>
          <cell r="J671">
            <v>1331</v>
          </cell>
          <cell r="K671">
            <v>0.42</v>
          </cell>
          <cell r="L671">
            <v>59.11</v>
          </cell>
          <cell r="M671">
            <v>1.31</v>
          </cell>
          <cell r="N671">
            <v>1.58</v>
          </cell>
          <cell r="O671">
            <v>2.29</v>
          </cell>
          <cell r="P671">
            <v>3.66</v>
          </cell>
          <cell r="Q671">
            <v>7.16</v>
          </cell>
          <cell r="R671">
            <v>4.26</v>
          </cell>
          <cell r="S671">
            <v>2.02</v>
          </cell>
          <cell r="T671">
            <v>1.37</v>
          </cell>
          <cell r="U671">
            <v>0.78</v>
          </cell>
          <cell r="V671">
            <v>0.94</v>
          </cell>
          <cell r="W671">
            <v>0.86</v>
          </cell>
          <cell r="X671">
            <v>0.87</v>
          </cell>
          <cell r="Y671">
            <v>4.6399999999999997</v>
          </cell>
          <cell r="Z671">
            <v>0.62</v>
          </cell>
          <cell r="AA671">
            <v>1.42</v>
          </cell>
          <cell r="AB671">
            <v>7.11</v>
          </cell>
          <cell r="AC671">
            <v>100.00000000000001</v>
          </cell>
          <cell r="AD671">
            <v>0.60420000000000007</v>
          </cell>
        </row>
        <row r="672">
          <cell r="C672" t="str">
            <v>081305</v>
          </cell>
          <cell r="D672" t="str">
            <v>SIERRA</v>
          </cell>
          <cell r="E672" t="str">
            <v>CUSCO</v>
          </cell>
          <cell r="F672" t="str">
            <v>URUBAMBA</v>
          </cell>
          <cell r="G672" t="str">
            <v>MARAS</v>
          </cell>
          <cell r="H672">
            <v>5832</v>
          </cell>
          <cell r="I672">
            <v>1521</v>
          </cell>
          <cell r="J672">
            <v>4311</v>
          </cell>
          <cell r="K672">
            <v>0.42</v>
          </cell>
          <cell r="L672">
            <v>34.61</v>
          </cell>
          <cell r="M672">
            <v>0.25</v>
          </cell>
          <cell r="N672">
            <v>2.58</v>
          </cell>
          <cell r="O672">
            <v>4.8099999999999996</v>
          </cell>
          <cell r="P672">
            <v>6.02</v>
          </cell>
          <cell r="Q672">
            <v>5.99</v>
          </cell>
          <cell r="R672">
            <v>6.43</v>
          </cell>
          <cell r="S672">
            <v>9.52</v>
          </cell>
          <cell r="T672">
            <v>6.29</v>
          </cell>
          <cell r="U672">
            <v>3.71</v>
          </cell>
          <cell r="V672">
            <v>3.02</v>
          </cell>
          <cell r="W672">
            <v>0.25</v>
          </cell>
          <cell r="X672">
            <v>1.35</v>
          </cell>
          <cell r="Y672">
            <v>11.71</v>
          </cell>
          <cell r="Z672">
            <v>0.74</v>
          </cell>
          <cell r="AA672">
            <v>0.76</v>
          </cell>
          <cell r="AB672">
            <v>1.96</v>
          </cell>
          <cell r="AC672">
            <v>99.999999999999986</v>
          </cell>
          <cell r="AD672">
            <v>0.34860000000000002</v>
          </cell>
        </row>
        <row r="673">
          <cell r="C673" t="str">
            <v>081307</v>
          </cell>
          <cell r="D673" t="str">
            <v>SIERRA</v>
          </cell>
          <cell r="E673" t="str">
            <v>CUSCO</v>
          </cell>
          <cell r="F673" t="str">
            <v>URUBAMBA</v>
          </cell>
          <cell r="G673" t="str">
            <v>YUCAY</v>
          </cell>
          <cell r="H673">
            <v>3337</v>
          </cell>
          <cell r="I673">
            <v>3142</v>
          </cell>
          <cell r="J673">
            <v>195</v>
          </cell>
          <cell r="K673">
            <v>0.32</v>
          </cell>
          <cell r="L673">
            <v>32.18</v>
          </cell>
          <cell r="M673">
            <v>9.33</v>
          </cell>
          <cell r="N673">
            <v>2.99</v>
          </cell>
          <cell r="O673">
            <v>4.26</v>
          </cell>
          <cell r="P673">
            <v>2.96</v>
          </cell>
          <cell r="Q673">
            <v>2.95</v>
          </cell>
          <cell r="R673">
            <v>4.32</v>
          </cell>
          <cell r="S673">
            <v>5.88</v>
          </cell>
          <cell r="T673">
            <v>1.47</v>
          </cell>
          <cell r="U673">
            <v>2.08</v>
          </cell>
          <cell r="V673">
            <v>1.76</v>
          </cell>
          <cell r="W673">
            <v>0</v>
          </cell>
          <cell r="X673">
            <v>0.9</v>
          </cell>
          <cell r="Y673">
            <v>11.12</v>
          </cell>
          <cell r="Z673">
            <v>11.43</v>
          </cell>
          <cell r="AA673">
            <v>0.5</v>
          </cell>
          <cell r="AB673">
            <v>5.87</v>
          </cell>
          <cell r="AC673">
            <v>100.00000000000003</v>
          </cell>
          <cell r="AD673">
            <v>0.41509999999999997</v>
          </cell>
        </row>
        <row r="674">
          <cell r="C674" t="str">
            <v>090102</v>
          </cell>
          <cell r="D674" t="str">
            <v>SIERRA</v>
          </cell>
          <cell r="E674" t="str">
            <v>HUANCAVELICA</v>
          </cell>
          <cell r="F674" t="str">
            <v>HUANCAVELICA</v>
          </cell>
          <cell r="G674" t="str">
            <v>ACOBAMBILLA</v>
          </cell>
          <cell r="H674">
            <v>4646</v>
          </cell>
          <cell r="I674">
            <v>915</v>
          </cell>
          <cell r="J674">
            <v>3731</v>
          </cell>
          <cell r="K674">
            <v>0.42</v>
          </cell>
          <cell r="L674">
            <v>50.291741205160683</v>
          </cell>
          <cell r="M674">
            <v>3.1571786265392028</v>
          </cell>
          <cell r="N674">
            <v>3.440322000947543</v>
          </cell>
          <cell r="O674">
            <v>3.2182716267575184</v>
          </cell>
          <cell r="P674">
            <v>2.6743177028490108</v>
          </cell>
          <cell r="Q674">
            <v>3.4263412696173146</v>
          </cell>
          <cell r="R674">
            <v>2.4779409375320247</v>
          </cell>
          <cell r="S674">
            <v>4.8927133714825493</v>
          </cell>
          <cell r="T674">
            <v>2.3130268326697077</v>
          </cell>
          <cell r="U674">
            <v>1.2929583512173242</v>
          </cell>
          <cell r="V674">
            <v>1.0106723390477947</v>
          </cell>
          <cell r="W674">
            <v>0.34218095083919864</v>
          </cell>
          <cell r="X674">
            <v>0.51864519300601064</v>
          </cell>
          <cell r="Y674">
            <v>7.6594532177074566</v>
          </cell>
          <cell r="Z674">
            <v>7.8291047360768511</v>
          </cell>
          <cell r="AA674">
            <v>0.84142851626490145</v>
          </cell>
          <cell r="AB674">
            <v>4.613703122284913</v>
          </cell>
          <cell r="AC674">
            <v>100</v>
          </cell>
          <cell r="AD674">
            <v>0.53448919831699881</v>
          </cell>
        </row>
        <row r="675">
          <cell r="C675" t="str">
            <v>090104</v>
          </cell>
          <cell r="D675" t="str">
            <v>SIERRA</v>
          </cell>
          <cell r="E675" t="str">
            <v>HUANCAVELICA</v>
          </cell>
          <cell r="F675" t="str">
            <v>HUANCAVELICA</v>
          </cell>
          <cell r="G675" t="str">
            <v>CONAYCA</v>
          </cell>
          <cell r="H675">
            <v>1212</v>
          </cell>
          <cell r="I675">
            <v>647</v>
          </cell>
          <cell r="J675">
            <v>565</v>
          </cell>
          <cell r="K675">
            <v>0.42</v>
          </cell>
          <cell r="L675">
            <v>50.291741205160683</v>
          </cell>
          <cell r="M675">
            <v>3.1571786265392028</v>
          </cell>
          <cell r="N675">
            <v>3.440322000947543</v>
          </cell>
          <cell r="O675">
            <v>3.2182716267575184</v>
          </cell>
          <cell r="P675">
            <v>2.6743177028490108</v>
          </cell>
          <cell r="Q675">
            <v>3.4263412696173146</v>
          </cell>
          <cell r="R675">
            <v>2.4779409375320247</v>
          </cell>
          <cell r="S675">
            <v>4.8927133714825493</v>
          </cell>
          <cell r="T675">
            <v>2.3130268326697077</v>
          </cell>
          <cell r="U675">
            <v>1.2929583512173242</v>
          </cell>
          <cell r="V675">
            <v>1.0106723390477947</v>
          </cell>
          <cell r="W675">
            <v>0.34218095083919864</v>
          </cell>
          <cell r="X675">
            <v>0.51864519300601064</v>
          </cell>
          <cell r="Y675">
            <v>7.6594532177074566</v>
          </cell>
          <cell r="Z675">
            <v>7.8291047360768511</v>
          </cell>
          <cell r="AA675">
            <v>0.84142851626490145</v>
          </cell>
          <cell r="AB675">
            <v>4.613703122284913</v>
          </cell>
          <cell r="AC675">
            <v>100</v>
          </cell>
          <cell r="AD675">
            <v>0.53448919831699881</v>
          </cell>
        </row>
        <row r="676">
          <cell r="C676" t="str">
            <v>090105</v>
          </cell>
          <cell r="D676" t="str">
            <v>SIERRA</v>
          </cell>
          <cell r="E676" t="str">
            <v>HUANCAVELICA</v>
          </cell>
          <cell r="F676" t="str">
            <v>HUANCAVELICA</v>
          </cell>
          <cell r="G676" t="str">
            <v>CUENCA</v>
          </cell>
          <cell r="H676">
            <v>1952</v>
          </cell>
          <cell r="I676">
            <v>371</v>
          </cell>
          <cell r="J676">
            <v>1581</v>
          </cell>
          <cell r="K676">
            <v>0.42</v>
          </cell>
          <cell r="L676">
            <v>50.291741205160683</v>
          </cell>
          <cell r="M676">
            <v>3.1571786265392028</v>
          </cell>
          <cell r="N676">
            <v>3.440322000947543</v>
          </cell>
          <cell r="O676">
            <v>3.2182716267575184</v>
          </cell>
          <cell r="P676">
            <v>2.6743177028490108</v>
          </cell>
          <cell r="Q676">
            <v>3.4263412696173146</v>
          </cell>
          <cell r="R676">
            <v>2.4779409375320247</v>
          </cell>
          <cell r="S676">
            <v>4.8927133714825493</v>
          </cell>
          <cell r="T676">
            <v>2.3130268326697077</v>
          </cell>
          <cell r="U676">
            <v>1.2929583512173242</v>
          </cell>
          <cell r="V676">
            <v>1.0106723390477947</v>
          </cell>
          <cell r="W676">
            <v>0.34218095083919864</v>
          </cell>
          <cell r="X676">
            <v>0.51864519300601064</v>
          </cell>
          <cell r="Y676">
            <v>7.6594532177074566</v>
          </cell>
          <cell r="Z676">
            <v>7.8291047360768511</v>
          </cell>
          <cell r="AA676">
            <v>0.84142851626490145</v>
          </cell>
          <cell r="AB676">
            <v>4.613703122284913</v>
          </cell>
          <cell r="AC676">
            <v>100</v>
          </cell>
          <cell r="AD676">
            <v>0.53448919831699881</v>
          </cell>
        </row>
        <row r="677">
          <cell r="C677" t="str">
            <v>090106</v>
          </cell>
          <cell r="D677" t="str">
            <v>SIERRA</v>
          </cell>
          <cell r="E677" t="str">
            <v>HUANCAVELICA</v>
          </cell>
          <cell r="F677" t="str">
            <v>HUANCAVELICA</v>
          </cell>
          <cell r="G677" t="str">
            <v>HUACHOCOLPA</v>
          </cell>
          <cell r="H677">
            <v>2875</v>
          </cell>
          <cell r="I677">
            <v>1704</v>
          </cell>
          <cell r="J677">
            <v>1171</v>
          </cell>
          <cell r="K677">
            <v>0.16</v>
          </cell>
          <cell r="L677">
            <v>50.291741205160683</v>
          </cell>
          <cell r="M677">
            <v>3.1571786265392028</v>
          </cell>
          <cell r="N677">
            <v>3.440322000947543</v>
          </cell>
          <cell r="O677">
            <v>3.2182716267575184</v>
          </cell>
          <cell r="P677">
            <v>2.6743177028490108</v>
          </cell>
          <cell r="Q677">
            <v>3.4263412696173146</v>
          </cell>
          <cell r="R677">
            <v>2.4779409375320247</v>
          </cell>
          <cell r="S677">
            <v>4.8927133714825493</v>
          </cell>
          <cell r="T677">
            <v>2.3130268326697077</v>
          </cell>
          <cell r="U677">
            <v>1.2929583512173242</v>
          </cell>
          <cell r="V677">
            <v>1.0106723390477947</v>
          </cell>
          <cell r="W677">
            <v>0.34218095083919864</v>
          </cell>
          <cell r="X677">
            <v>0.51864519300601064</v>
          </cell>
          <cell r="Y677">
            <v>7.6594532177074566</v>
          </cell>
          <cell r="Z677">
            <v>7.8291047360768511</v>
          </cell>
          <cell r="AA677">
            <v>0.84142851626490145</v>
          </cell>
          <cell r="AB677">
            <v>4.613703122284913</v>
          </cell>
          <cell r="AC677">
            <v>100</v>
          </cell>
          <cell r="AD677">
            <v>0.53448919831699881</v>
          </cell>
        </row>
        <row r="678">
          <cell r="C678" t="str">
            <v>090107</v>
          </cell>
          <cell r="D678" t="str">
            <v>SIERRA</v>
          </cell>
          <cell r="E678" t="str">
            <v>HUANCAVELICA</v>
          </cell>
          <cell r="F678" t="str">
            <v>HUANCAVELICA</v>
          </cell>
          <cell r="G678" t="str">
            <v>HUAYLLAHUARA</v>
          </cell>
          <cell r="H678">
            <v>736</v>
          </cell>
          <cell r="I678">
            <v>472</v>
          </cell>
          <cell r="J678">
            <v>264</v>
          </cell>
          <cell r="K678">
            <v>0.42</v>
          </cell>
          <cell r="L678">
            <v>50.291741205160683</v>
          </cell>
          <cell r="M678">
            <v>3.1571786265392028</v>
          </cell>
          <cell r="N678">
            <v>3.440322000947543</v>
          </cell>
          <cell r="O678">
            <v>3.2182716267575184</v>
          </cell>
          <cell r="P678">
            <v>2.6743177028490108</v>
          </cell>
          <cell r="Q678">
            <v>3.4263412696173146</v>
          </cell>
          <cell r="R678">
            <v>2.4779409375320247</v>
          </cell>
          <cell r="S678">
            <v>4.8927133714825493</v>
          </cell>
          <cell r="T678">
            <v>2.3130268326697077</v>
          </cell>
          <cell r="U678">
            <v>1.2929583512173242</v>
          </cell>
          <cell r="V678">
            <v>1.0106723390477947</v>
          </cell>
          <cell r="W678">
            <v>0.34218095083919864</v>
          </cell>
          <cell r="X678">
            <v>0.51864519300601064</v>
          </cell>
          <cell r="Y678">
            <v>7.6594532177074566</v>
          </cell>
          <cell r="Z678">
            <v>7.8291047360768511</v>
          </cell>
          <cell r="AA678">
            <v>0.84142851626490145</v>
          </cell>
          <cell r="AB678">
            <v>4.613703122284913</v>
          </cell>
          <cell r="AC678">
            <v>100</v>
          </cell>
          <cell r="AD678">
            <v>0.53448919831699881</v>
          </cell>
        </row>
        <row r="679">
          <cell r="C679" t="str">
            <v>090108</v>
          </cell>
          <cell r="D679" t="str">
            <v>SIERRA</v>
          </cell>
          <cell r="E679" t="str">
            <v>HUANCAVELICA</v>
          </cell>
          <cell r="F679" t="str">
            <v>HUANCAVELICA</v>
          </cell>
          <cell r="G679" t="str">
            <v>IZCUCHACA</v>
          </cell>
          <cell r="H679">
            <v>871</v>
          </cell>
          <cell r="I679">
            <v>517</v>
          </cell>
          <cell r="J679">
            <v>354</v>
          </cell>
          <cell r="K679">
            <v>0.42</v>
          </cell>
          <cell r="L679">
            <v>50.291741205160683</v>
          </cell>
          <cell r="M679">
            <v>3.1571786265392028</v>
          </cell>
          <cell r="N679">
            <v>3.440322000947543</v>
          </cell>
          <cell r="O679">
            <v>3.2182716267575184</v>
          </cell>
          <cell r="P679">
            <v>2.6743177028490108</v>
          </cell>
          <cell r="Q679">
            <v>3.4263412696173146</v>
          </cell>
          <cell r="R679">
            <v>2.4779409375320247</v>
          </cell>
          <cell r="S679">
            <v>4.8927133714825493</v>
          </cell>
          <cell r="T679">
            <v>2.3130268326697077</v>
          </cell>
          <cell r="U679">
            <v>1.2929583512173242</v>
          </cell>
          <cell r="V679">
            <v>1.0106723390477947</v>
          </cell>
          <cell r="W679">
            <v>0.34218095083919864</v>
          </cell>
          <cell r="X679">
            <v>0.51864519300601064</v>
          </cell>
          <cell r="Y679">
            <v>7.6594532177074566</v>
          </cell>
          <cell r="Z679">
            <v>7.8291047360768511</v>
          </cell>
          <cell r="AA679">
            <v>0.84142851626490145</v>
          </cell>
          <cell r="AB679">
            <v>4.613703122284913</v>
          </cell>
          <cell r="AC679">
            <v>100</v>
          </cell>
          <cell r="AD679">
            <v>0.53448919831699881</v>
          </cell>
        </row>
        <row r="680">
          <cell r="C680" t="str">
            <v>090109</v>
          </cell>
          <cell r="D680" t="str">
            <v>SIERRA</v>
          </cell>
          <cell r="E680" t="str">
            <v>HUANCAVELICA</v>
          </cell>
          <cell r="F680" t="str">
            <v>HUANCAVELICA</v>
          </cell>
          <cell r="G680" t="str">
            <v>LARIA</v>
          </cell>
          <cell r="H680">
            <v>1441</v>
          </cell>
          <cell r="I680">
            <v>496</v>
          </cell>
          <cell r="J680">
            <v>945</v>
          </cell>
          <cell r="K680">
            <v>0.42</v>
          </cell>
          <cell r="L680">
            <v>50.291741205160683</v>
          </cell>
          <cell r="M680">
            <v>3.1571786265392028</v>
          </cell>
          <cell r="N680">
            <v>3.440322000947543</v>
          </cell>
          <cell r="O680">
            <v>3.2182716267575184</v>
          </cell>
          <cell r="P680">
            <v>2.6743177028490108</v>
          </cell>
          <cell r="Q680">
            <v>3.4263412696173146</v>
          </cell>
          <cell r="R680">
            <v>2.4779409375320247</v>
          </cell>
          <cell r="S680">
            <v>4.8927133714825493</v>
          </cell>
          <cell r="T680">
            <v>2.3130268326697077</v>
          </cell>
          <cell r="U680">
            <v>1.2929583512173242</v>
          </cell>
          <cell r="V680">
            <v>1.0106723390477947</v>
          </cell>
          <cell r="W680">
            <v>0.34218095083919864</v>
          </cell>
          <cell r="X680">
            <v>0.51864519300601064</v>
          </cell>
          <cell r="Y680">
            <v>7.6594532177074566</v>
          </cell>
          <cell r="Z680">
            <v>7.8291047360768511</v>
          </cell>
          <cell r="AA680">
            <v>0.84142851626490145</v>
          </cell>
          <cell r="AB680">
            <v>4.613703122284913</v>
          </cell>
          <cell r="AC680">
            <v>100</v>
          </cell>
          <cell r="AD680">
            <v>0.53448919831699881</v>
          </cell>
        </row>
        <row r="681">
          <cell r="C681" t="str">
            <v>090110</v>
          </cell>
          <cell r="D681" t="str">
            <v>SIERRA</v>
          </cell>
          <cell r="E681" t="str">
            <v>HUANCAVELICA</v>
          </cell>
          <cell r="F681" t="str">
            <v>HUANCAVELICA</v>
          </cell>
          <cell r="G681" t="str">
            <v>MANTA</v>
          </cell>
          <cell r="H681">
            <v>1856</v>
          </cell>
          <cell r="I681">
            <v>386</v>
          </cell>
          <cell r="J681">
            <v>1470</v>
          </cell>
          <cell r="K681">
            <v>0.42</v>
          </cell>
          <cell r="L681">
            <v>50.291741205160683</v>
          </cell>
          <cell r="M681">
            <v>3.1571786265392028</v>
          </cell>
          <cell r="N681">
            <v>3.440322000947543</v>
          </cell>
          <cell r="O681">
            <v>3.2182716267575184</v>
          </cell>
          <cell r="P681">
            <v>2.6743177028490108</v>
          </cell>
          <cell r="Q681">
            <v>3.4263412696173146</v>
          </cell>
          <cell r="R681">
            <v>2.4779409375320247</v>
          </cell>
          <cell r="S681">
            <v>4.8927133714825493</v>
          </cell>
          <cell r="T681">
            <v>2.3130268326697077</v>
          </cell>
          <cell r="U681">
            <v>1.2929583512173242</v>
          </cell>
          <cell r="V681">
            <v>1.0106723390477947</v>
          </cell>
          <cell r="W681">
            <v>0.34218095083919864</v>
          </cell>
          <cell r="X681">
            <v>0.51864519300601064</v>
          </cell>
          <cell r="Y681">
            <v>7.6594532177074566</v>
          </cell>
          <cell r="Z681">
            <v>7.8291047360768511</v>
          </cell>
          <cell r="AA681">
            <v>0.84142851626490145</v>
          </cell>
          <cell r="AB681">
            <v>4.613703122284913</v>
          </cell>
          <cell r="AC681">
            <v>100</v>
          </cell>
          <cell r="AD681">
            <v>0.53448919831699881</v>
          </cell>
        </row>
        <row r="682">
          <cell r="C682" t="str">
            <v>090111</v>
          </cell>
          <cell r="D682" t="str">
            <v>SIERRA</v>
          </cell>
          <cell r="E682" t="str">
            <v>HUANCAVELICA</v>
          </cell>
          <cell r="F682" t="str">
            <v>HUANCAVELICA</v>
          </cell>
          <cell r="G682" t="str">
            <v>MARISCAL CACERES</v>
          </cell>
          <cell r="H682">
            <v>1034</v>
          </cell>
          <cell r="I682">
            <v>1034</v>
          </cell>
          <cell r="J682">
            <v>0</v>
          </cell>
          <cell r="K682">
            <v>0.42</v>
          </cell>
          <cell r="L682">
            <v>50.291741205160683</v>
          </cell>
          <cell r="M682">
            <v>3.1571786265392028</v>
          </cell>
          <cell r="N682">
            <v>3.440322000947543</v>
          </cell>
          <cell r="O682">
            <v>3.2182716267575184</v>
          </cell>
          <cell r="P682">
            <v>2.6743177028490108</v>
          </cell>
          <cell r="Q682">
            <v>3.4263412696173146</v>
          </cell>
          <cell r="R682">
            <v>2.4779409375320247</v>
          </cell>
          <cell r="S682">
            <v>4.8927133714825493</v>
          </cell>
          <cell r="T682">
            <v>2.3130268326697077</v>
          </cell>
          <cell r="U682">
            <v>1.2929583512173242</v>
          </cell>
          <cell r="V682">
            <v>1.0106723390477947</v>
          </cell>
          <cell r="W682">
            <v>0.34218095083919864</v>
          </cell>
          <cell r="X682">
            <v>0.51864519300601064</v>
          </cell>
          <cell r="Y682">
            <v>7.6594532177074566</v>
          </cell>
          <cell r="Z682">
            <v>7.8291047360768511</v>
          </cell>
          <cell r="AA682">
            <v>0.84142851626490145</v>
          </cell>
          <cell r="AB682">
            <v>4.613703122284913</v>
          </cell>
          <cell r="AC682">
            <v>100</v>
          </cell>
          <cell r="AD682">
            <v>0.53448919831699881</v>
          </cell>
        </row>
        <row r="683">
          <cell r="C683" t="str">
            <v>090112</v>
          </cell>
          <cell r="D683" t="str">
            <v>SIERRA</v>
          </cell>
          <cell r="E683" t="str">
            <v>HUANCAVELICA</v>
          </cell>
          <cell r="F683" t="str">
            <v>HUANCAVELICA</v>
          </cell>
          <cell r="G683" t="str">
            <v>MOYA</v>
          </cell>
          <cell r="H683">
            <v>2501</v>
          </cell>
          <cell r="I683">
            <v>763</v>
          </cell>
          <cell r="J683">
            <v>1738</v>
          </cell>
          <cell r="K683">
            <v>0.42</v>
          </cell>
          <cell r="L683">
            <v>50.291741205160683</v>
          </cell>
          <cell r="M683">
            <v>3.1571786265392028</v>
          </cell>
          <cell r="N683">
            <v>3.440322000947543</v>
          </cell>
          <cell r="O683">
            <v>3.2182716267575184</v>
          </cell>
          <cell r="P683">
            <v>2.6743177028490108</v>
          </cell>
          <cell r="Q683">
            <v>3.4263412696173146</v>
          </cell>
          <cell r="R683">
            <v>2.4779409375320247</v>
          </cell>
          <cell r="S683">
            <v>4.8927133714825493</v>
          </cell>
          <cell r="T683">
            <v>2.3130268326697077</v>
          </cell>
          <cell r="U683">
            <v>1.2929583512173242</v>
          </cell>
          <cell r="V683">
            <v>1.0106723390477947</v>
          </cell>
          <cell r="W683">
            <v>0.34218095083919864</v>
          </cell>
          <cell r="X683">
            <v>0.51864519300601064</v>
          </cell>
          <cell r="Y683">
            <v>7.6594532177074566</v>
          </cell>
          <cell r="Z683">
            <v>7.8291047360768511</v>
          </cell>
          <cell r="AA683">
            <v>0.84142851626490145</v>
          </cell>
          <cell r="AB683">
            <v>4.613703122284913</v>
          </cell>
          <cell r="AC683">
            <v>100</v>
          </cell>
          <cell r="AD683">
            <v>0.53448919831699881</v>
          </cell>
        </row>
        <row r="684">
          <cell r="C684" t="str">
            <v>090113</v>
          </cell>
          <cell r="D684" t="str">
            <v>SIERRA</v>
          </cell>
          <cell r="E684" t="str">
            <v>HUANCAVELICA</v>
          </cell>
          <cell r="F684" t="str">
            <v>HUANCAVELICA</v>
          </cell>
          <cell r="G684" t="str">
            <v>NUEVO OCCORO</v>
          </cell>
          <cell r="H684">
            <v>2693</v>
          </cell>
          <cell r="I684">
            <v>690</v>
          </cell>
          <cell r="J684">
            <v>2003</v>
          </cell>
          <cell r="K684">
            <v>0.42</v>
          </cell>
          <cell r="L684">
            <v>50.291741205160683</v>
          </cell>
          <cell r="M684">
            <v>3.1571786265392028</v>
          </cell>
          <cell r="N684">
            <v>3.440322000947543</v>
          </cell>
          <cell r="O684">
            <v>3.2182716267575184</v>
          </cell>
          <cell r="P684">
            <v>2.6743177028490108</v>
          </cell>
          <cell r="Q684">
            <v>3.4263412696173146</v>
          </cell>
          <cell r="R684">
            <v>2.4779409375320247</v>
          </cell>
          <cell r="S684">
            <v>4.8927133714825493</v>
          </cell>
          <cell r="T684">
            <v>2.3130268326697077</v>
          </cell>
          <cell r="U684">
            <v>1.2929583512173242</v>
          </cell>
          <cell r="V684">
            <v>1.0106723390477947</v>
          </cell>
          <cell r="W684">
            <v>0.34218095083919864</v>
          </cell>
          <cell r="X684">
            <v>0.51864519300601064</v>
          </cell>
          <cell r="Y684">
            <v>7.6594532177074566</v>
          </cell>
          <cell r="Z684">
            <v>7.8291047360768511</v>
          </cell>
          <cell r="AA684">
            <v>0.84142851626490145</v>
          </cell>
          <cell r="AB684">
            <v>4.613703122284913</v>
          </cell>
          <cell r="AC684">
            <v>100</v>
          </cell>
          <cell r="AD684">
            <v>0.53448919831699881</v>
          </cell>
        </row>
        <row r="685">
          <cell r="C685" t="str">
            <v>090114</v>
          </cell>
          <cell r="D685" t="str">
            <v>SIERRA</v>
          </cell>
          <cell r="E685" t="str">
            <v>HUANCAVELICA</v>
          </cell>
          <cell r="F685" t="str">
            <v>HUANCAVELICA</v>
          </cell>
          <cell r="G685" t="str">
            <v>PALCA</v>
          </cell>
          <cell r="H685">
            <v>3208</v>
          </cell>
          <cell r="I685">
            <v>682</v>
          </cell>
          <cell r="J685">
            <v>2526</v>
          </cell>
          <cell r="K685">
            <v>0.42</v>
          </cell>
          <cell r="L685">
            <v>50.291741205160683</v>
          </cell>
          <cell r="M685">
            <v>3.1571786265392028</v>
          </cell>
          <cell r="N685">
            <v>3.440322000947543</v>
          </cell>
          <cell r="O685">
            <v>3.2182716267575184</v>
          </cell>
          <cell r="P685">
            <v>2.6743177028490108</v>
          </cell>
          <cell r="Q685">
            <v>3.4263412696173146</v>
          </cell>
          <cell r="R685">
            <v>2.4779409375320247</v>
          </cell>
          <cell r="S685">
            <v>4.8927133714825493</v>
          </cell>
          <cell r="T685">
            <v>2.3130268326697077</v>
          </cell>
          <cell r="U685">
            <v>1.2929583512173242</v>
          </cell>
          <cell r="V685">
            <v>1.0106723390477947</v>
          </cell>
          <cell r="W685">
            <v>0.34218095083919864</v>
          </cell>
          <cell r="X685">
            <v>0.51864519300601064</v>
          </cell>
          <cell r="Y685">
            <v>7.6594532177074566</v>
          </cell>
          <cell r="Z685">
            <v>7.8291047360768511</v>
          </cell>
          <cell r="AA685">
            <v>0.84142851626490145</v>
          </cell>
          <cell r="AB685">
            <v>4.613703122284913</v>
          </cell>
          <cell r="AC685">
            <v>100</v>
          </cell>
          <cell r="AD685">
            <v>0.53448919831699881</v>
          </cell>
        </row>
        <row r="686">
          <cell r="C686" t="str">
            <v>090115</v>
          </cell>
          <cell r="D686" t="str">
            <v>SIERRA</v>
          </cell>
          <cell r="E686" t="str">
            <v>HUANCAVELICA</v>
          </cell>
          <cell r="F686" t="str">
            <v>HUANCAVELICA</v>
          </cell>
          <cell r="G686" t="str">
            <v>PILCHACA</v>
          </cell>
          <cell r="H686">
            <v>497</v>
          </cell>
          <cell r="I686">
            <v>328</v>
          </cell>
          <cell r="J686">
            <v>169</v>
          </cell>
          <cell r="K686">
            <v>0.42</v>
          </cell>
          <cell r="L686">
            <v>50.291741205160683</v>
          </cell>
          <cell r="M686">
            <v>3.1571786265392028</v>
          </cell>
          <cell r="N686">
            <v>3.440322000947543</v>
          </cell>
          <cell r="O686">
            <v>3.2182716267575184</v>
          </cell>
          <cell r="P686">
            <v>2.6743177028490108</v>
          </cell>
          <cell r="Q686">
            <v>3.4263412696173146</v>
          </cell>
          <cell r="R686">
            <v>2.4779409375320247</v>
          </cell>
          <cell r="S686">
            <v>4.8927133714825493</v>
          </cell>
          <cell r="T686">
            <v>2.3130268326697077</v>
          </cell>
          <cell r="U686">
            <v>1.2929583512173242</v>
          </cell>
          <cell r="V686">
            <v>1.0106723390477947</v>
          </cell>
          <cell r="W686">
            <v>0.34218095083919864</v>
          </cell>
          <cell r="X686">
            <v>0.51864519300601064</v>
          </cell>
          <cell r="Y686">
            <v>7.6594532177074566</v>
          </cell>
          <cell r="Z686">
            <v>7.8291047360768511</v>
          </cell>
          <cell r="AA686">
            <v>0.84142851626490145</v>
          </cell>
          <cell r="AB686">
            <v>4.613703122284913</v>
          </cell>
          <cell r="AC686">
            <v>100</v>
          </cell>
          <cell r="AD686">
            <v>0.53448919831699881</v>
          </cell>
        </row>
        <row r="687">
          <cell r="C687" t="str">
            <v>090116</v>
          </cell>
          <cell r="D687" t="str">
            <v>SIERRA</v>
          </cell>
          <cell r="E687" t="str">
            <v>HUANCAVELICA</v>
          </cell>
          <cell r="F687" t="str">
            <v>HUANCAVELICA</v>
          </cell>
          <cell r="G687" t="str">
            <v>VILCA</v>
          </cell>
          <cell r="H687">
            <v>3045</v>
          </cell>
          <cell r="I687">
            <v>281</v>
          </cell>
          <cell r="J687">
            <v>2764</v>
          </cell>
          <cell r="K687">
            <v>0.42</v>
          </cell>
          <cell r="L687">
            <v>50.291741205160683</v>
          </cell>
          <cell r="M687">
            <v>3.1571786265392028</v>
          </cell>
          <cell r="N687">
            <v>3.440322000947543</v>
          </cell>
          <cell r="O687">
            <v>3.2182716267575184</v>
          </cell>
          <cell r="P687">
            <v>2.6743177028490108</v>
          </cell>
          <cell r="Q687">
            <v>3.4263412696173146</v>
          </cell>
          <cell r="R687">
            <v>2.4779409375320247</v>
          </cell>
          <cell r="S687">
            <v>4.8927133714825493</v>
          </cell>
          <cell r="T687">
            <v>2.3130268326697077</v>
          </cell>
          <cell r="U687">
            <v>1.2929583512173242</v>
          </cell>
          <cell r="V687">
            <v>1.0106723390477947</v>
          </cell>
          <cell r="W687">
            <v>0.34218095083919864</v>
          </cell>
          <cell r="X687">
            <v>0.51864519300601064</v>
          </cell>
          <cell r="Y687">
            <v>7.6594532177074566</v>
          </cell>
          <cell r="Z687">
            <v>7.8291047360768511</v>
          </cell>
          <cell r="AA687">
            <v>0.84142851626490145</v>
          </cell>
          <cell r="AB687">
            <v>4.613703122284913</v>
          </cell>
          <cell r="AC687">
            <v>100</v>
          </cell>
          <cell r="AD687">
            <v>0.53448919831699881</v>
          </cell>
        </row>
        <row r="688">
          <cell r="C688" t="str">
            <v>090119</v>
          </cell>
          <cell r="D688" t="str">
            <v>SIERRA</v>
          </cell>
          <cell r="E688" t="str">
            <v>HUANCAVELICA</v>
          </cell>
          <cell r="F688" t="str">
            <v>HUANCAVELICA</v>
          </cell>
          <cell r="G688" t="str">
            <v>HUANDO</v>
          </cell>
          <cell r="H688">
            <v>7640</v>
          </cell>
          <cell r="I688">
            <v>1309</v>
          </cell>
          <cell r="J688">
            <v>6331</v>
          </cell>
          <cell r="K688">
            <v>0.42</v>
          </cell>
          <cell r="L688">
            <v>46.46</v>
          </cell>
          <cell r="M688">
            <v>10.42</v>
          </cell>
          <cell r="N688">
            <v>4.17</v>
          </cell>
          <cell r="O688">
            <v>4.29</v>
          </cell>
          <cell r="P688">
            <v>5.18</v>
          </cell>
          <cell r="Q688">
            <v>2.17</v>
          </cell>
          <cell r="R688">
            <v>3.26</v>
          </cell>
          <cell r="S688">
            <v>2.35</v>
          </cell>
          <cell r="T688">
            <v>3.19</v>
          </cell>
          <cell r="U688">
            <v>0.18</v>
          </cell>
          <cell r="V688">
            <v>1.68</v>
          </cell>
          <cell r="W688">
            <v>0.4</v>
          </cell>
          <cell r="X688">
            <v>0.12</v>
          </cell>
          <cell r="Y688">
            <v>5.0999999999999996</v>
          </cell>
          <cell r="Z688">
            <v>1.47</v>
          </cell>
          <cell r="AA688">
            <v>0.97</v>
          </cell>
          <cell r="AB688">
            <v>8.59</v>
          </cell>
          <cell r="AC688">
            <v>100.00000000000003</v>
          </cell>
          <cell r="AD688">
            <v>0.56879999999999997</v>
          </cell>
        </row>
        <row r="689">
          <cell r="C689" t="str">
            <v>090202</v>
          </cell>
          <cell r="D689" t="str">
            <v>SIERRA</v>
          </cell>
          <cell r="E689" t="str">
            <v>HUANCAVELICA</v>
          </cell>
          <cell r="F689" t="str">
            <v>ACOBAMBA</v>
          </cell>
          <cell r="G689" t="str">
            <v>ANDABAMBA</v>
          </cell>
          <cell r="H689">
            <v>5644</v>
          </cell>
          <cell r="I689">
            <v>1961</v>
          </cell>
          <cell r="J689">
            <v>3683</v>
          </cell>
          <cell r="K689">
            <v>0.28999999999999998</v>
          </cell>
          <cell r="L689">
            <v>50.291741205160683</v>
          </cell>
          <cell r="M689">
            <v>3.1571786265392028</v>
          </cell>
          <cell r="N689">
            <v>3.440322000947543</v>
          </cell>
          <cell r="O689">
            <v>3.2182716267575184</v>
          </cell>
          <cell r="P689">
            <v>2.6743177028490108</v>
          </cell>
          <cell r="Q689">
            <v>3.4263412696173146</v>
          </cell>
          <cell r="R689">
            <v>2.4779409375320247</v>
          </cell>
          <cell r="S689">
            <v>4.8927133714825493</v>
          </cell>
          <cell r="T689">
            <v>2.3130268326697077</v>
          </cell>
          <cell r="U689">
            <v>1.2929583512173242</v>
          </cell>
          <cell r="V689">
            <v>1.0106723390477947</v>
          </cell>
          <cell r="W689">
            <v>0.34218095083919864</v>
          </cell>
          <cell r="X689">
            <v>0.51864519300601064</v>
          </cell>
          <cell r="Y689">
            <v>7.6594532177074566</v>
          </cell>
          <cell r="Z689">
            <v>7.8291047360768511</v>
          </cell>
          <cell r="AA689">
            <v>0.84142851626490145</v>
          </cell>
          <cell r="AB689">
            <v>4.613703122284913</v>
          </cell>
          <cell r="AC689">
            <v>100</v>
          </cell>
          <cell r="AD689">
            <v>0.53448919831699881</v>
          </cell>
        </row>
        <row r="690">
          <cell r="C690" t="str">
            <v>090203</v>
          </cell>
          <cell r="D690" t="str">
            <v>SIERRA</v>
          </cell>
          <cell r="E690" t="str">
            <v>HUANCAVELICA</v>
          </cell>
          <cell r="F690" t="str">
            <v>ACOBAMBA</v>
          </cell>
          <cell r="G690" t="str">
            <v>ANTA</v>
          </cell>
          <cell r="H690">
            <v>9527</v>
          </cell>
          <cell r="I690">
            <v>597</v>
          </cell>
          <cell r="J690">
            <v>8930</v>
          </cell>
          <cell r="K690">
            <v>0.42</v>
          </cell>
          <cell r="L690">
            <v>50.291741205160683</v>
          </cell>
          <cell r="M690">
            <v>3.1571786265392028</v>
          </cell>
          <cell r="N690">
            <v>3.440322000947543</v>
          </cell>
          <cell r="O690">
            <v>3.2182716267575184</v>
          </cell>
          <cell r="P690">
            <v>2.6743177028490108</v>
          </cell>
          <cell r="Q690">
            <v>3.4263412696173146</v>
          </cell>
          <cell r="R690">
            <v>2.4779409375320247</v>
          </cell>
          <cell r="S690">
            <v>4.8927133714825493</v>
          </cell>
          <cell r="T690">
            <v>2.3130268326697077</v>
          </cell>
          <cell r="U690">
            <v>1.2929583512173242</v>
          </cell>
          <cell r="V690">
            <v>1.0106723390477947</v>
          </cell>
          <cell r="W690">
            <v>0.34218095083919864</v>
          </cell>
          <cell r="X690">
            <v>0.51864519300601064</v>
          </cell>
          <cell r="Y690">
            <v>7.6594532177074566</v>
          </cell>
          <cell r="Z690">
            <v>7.8291047360768511</v>
          </cell>
          <cell r="AA690">
            <v>0.84142851626490145</v>
          </cell>
          <cell r="AB690">
            <v>4.613703122284913</v>
          </cell>
          <cell r="AC690">
            <v>100</v>
          </cell>
          <cell r="AD690">
            <v>0.53448919831699881</v>
          </cell>
        </row>
        <row r="691">
          <cell r="C691" t="str">
            <v>090204</v>
          </cell>
          <cell r="D691" t="str">
            <v>SIERRA</v>
          </cell>
          <cell r="E691" t="str">
            <v>HUANCAVELICA</v>
          </cell>
          <cell r="F691" t="str">
            <v>ACOBAMBA</v>
          </cell>
          <cell r="G691" t="str">
            <v>CAJA</v>
          </cell>
          <cell r="H691">
            <v>2818</v>
          </cell>
          <cell r="I691">
            <v>775</v>
          </cell>
          <cell r="J691">
            <v>2043</v>
          </cell>
          <cell r="K691">
            <v>0.42</v>
          </cell>
          <cell r="L691">
            <v>50.291741205160683</v>
          </cell>
          <cell r="M691">
            <v>3.1571786265392028</v>
          </cell>
          <cell r="N691">
            <v>3.440322000947543</v>
          </cell>
          <cell r="O691">
            <v>3.2182716267575184</v>
          </cell>
          <cell r="P691">
            <v>2.6743177028490108</v>
          </cell>
          <cell r="Q691">
            <v>3.4263412696173146</v>
          </cell>
          <cell r="R691">
            <v>2.4779409375320247</v>
          </cell>
          <cell r="S691">
            <v>4.8927133714825493</v>
          </cell>
          <cell r="T691">
            <v>2.3130268326697077</v>
          </cell>
          <cell r="U691">
            <v>1.2929583512173242</v>
          </cell>
          <cell r="V691">
            <v>1.0106723390477947</v>
          </cell>
          <cell r="W691">
            <v>0.34218095083919864</v>
          </cell>
          <cell r="X691">
            <v>0.51864519300601064</v>
          </cell>
          <cell r="Y691">
            <v>7.6594532177074566</v>
          </cell>
          <cell r="Z691">
            <v>7.8291047360768511</v>
          </cell>
          <cell r="AA691">
            <v>0.84142851626490145</v>
          </cell>
          <cell r="AB691">
            <v>4.613703122284913</v>
          </cell>
          <cell r="AC691">
            <v>100</v>
          </cell>
          <cell r="AD691">
            <v>0.53448919831699881</v>
          </cell>
        </row>
        <row r="692">
          <cell r="C692" t="str">
            <v>090205</v>
          </cell>
          <cell r="D692" t="str">
            <v>SIERRA</v>
          </cell>
          <cell r="E692" t="str">
            <v>HUANCAVELICA</v>
          </cell>
          <cell r="F692" t="str">
            <v>ACOBAMBA</v>
          </cell>
          <cell r="G692" t="str">
            <v>MARCAS</v>
          </cell>
          <cell r="H692">
            <v>2383</v>
          </cell>
          <cell r="I692">
            <v>1092</v>
          </cell>
          <cell r="J692">
            <v>1291</v>
          </cell>
          <cell r="K692">
            <v>0.42</v>
          </cell>
          <cell r="L692">
            <v>50.291741205160683</v>
          </cell>
          <cell r="M692">
            <v>3.1571786265392028</v>
          </cell>
          <cell r="N692">
            <v>3.440322000947543</v>
          </cell>
          <cell r="O692">
            <v>3.2182716267575184</v>
          </cell>
          <cell r="P692">
            <v>2.6743177028490108</v>
          </cell>
          <cell r="Q692">
            <v>3.4263412696173146</v>
          </cell>
          <cell r="R692">
            <v>2.4779409375320247</v>
          </cell>
          <cell r="S692">
            <v>4.8927133714825493</v>
          </cell>
          <cell r="T692">
            <v>2.3130268326697077</v>
          </cell>
          <cell r="U692">
            <v>1.2929583512173242</v>
          </cell>
          <cell r="V692">
            <v>1.0106723390477947</v>
          </cell>
          <cell r="W692">
            <v>0.34218095083919864</v>
          </cell>
          <cell r="X692">
            <v>0.51864519300601064</v>
          </cell>
          <cell r="Y692">
            <v>7.6594532177074566</v>
          </cell>
          <cell r="Z692">
            <v>7.8291047360768511</v>
          </cell>
          <cell r="AA692">
            <v>0.84142851626490145</v>
          </cell>
          <cell r="AB692">
            <v>4.613703122284913</v>
          </cell>
          <cell r="AC692">
            <v>100</v>
          </cell>
          <cell r="AD692">
            <v>0.53448919831699881</v>
          </cell>
        </row>
        <row r="693">
          <cell r="C693" t="str">
            <v>090207</v>
          </cell>
          <cell r="D693" t="str">
            <v>SIERRA</v>
          </cell>
          <cell r="E693" t="str">
            <v>HUANCAVELICA</v>
          </cell>
          <cell r="F693" t="str">
            <v>ACOBAMBA</v>
          </cell>
          <cell r="G693" t="str">
            <v>POMACOCHA</v>
          </cell>
          <cell r="H693">
            <v>3925</v>
          </cell>
          <cell r="I693">
            <v>1553</v>
          </cell>
          <cell r="J693">
            <v>2372</v>
          </cell>
          <cell r="K693">
            <v>0.35299999999999998</v>
          </cell>
          <cell r="L693">
            <v>50.291741205160683</v>
          </cell>
          <cell r="M693">
            <v>3.1571786265392028</v>
          </cell>
          <cell r="N693">
            <v>3.440322000947543</v>
          </cell>
          <cell r="O693">
            <v>3.2182716267575184</v>
          </cell>
          <cell r="P693">
            <v>2.6743177028490108</v>
          </cell>
          <cell r="Q693">
            <v>3.4263412696173146</v>
          </cell>
          <cell r="R693">
            <v>2.4779409375320247</v>
          </cell>
          <cell r="S693">
            <v>4.8927133714825493</v>
          </cell>
          <cell r="T693">
            <v>2.3130268326697077</v>
          </cell>
          <cell r="U693">
            <v>1.2929583512173242</v>
          </cell>
          <cell r="V693">
            <v>1.0106723390477947</v>
          </cell>
          <cell r="W693">
            <v>0.34218095083919864</v>
          </cell>
          <cell r="X693">
            <v>0.51864519300601064</v>
          </cell>
          <cell r="Y693">
            <v>7.6594532177074566</v>
          </cell>
          <cell r="Z693">
            <v>7.8291047360768511</v>
          </cell>
          <cell r="AA693">
            <v>0.84142851626490145</v>
          </cell>
          <cell r="AB693">
            <v>4.613703122284913</v>
          </cell>
          <cell r="AC693">
            <v>100</v>
          </cell>
          <cell r="AD693">
            <v>0.53448919831699881</v>
          </cell>
        </row>
        <row r="694">
          <cell r="C694" t="str">
            <v>090208</v>
          </cell>
          <cell r="D694" t="str">
            <v>SIERRA</v>
          </cell>
          <cell r="E694" t="str">
            <v>HUANCAVELICA</v>
          </cell>
          <cell r="F694" t="str">
            <v>ACOBAMBA</v>
          </cell>
          <cell r="G694" t="str">
            <v>ROSARIO</v>
          </cell>
          <cell r="H694">
            <v>7843</v>
          </cell>
          <cell r="I694">
            <v>1981</v>
          </cell>
          <cell r="J694">
            <v>5862</v>
          </cell>
          <cell r="K694">
            <v>0.4</v>
          </cell>
          <cell r="L694">
            <v>49.43</v>
          </cell>
          <cell r="M694">
            <v>5.66</v>
          </cell>
          <cell r="N694">
            <v>3.26</v>
          </cell>
          <cell r="O694">
            <v>3.75</v>
          </cell>
          <cell r="P694">
            <v>5.16</v>
          </cell>
          <cell r="Q694">
            <v>4.3899999999999997</v>
          </cell>
          <cell r="R694">
            <v>2.96</v>
          </cell>
          <cell r="S694">
            <v>4.16</v>
          </cell>
          <cell r="T694">
            <v>4.93</v>
          </cell>
          <cell r="U694">
            <v>0.51</v>
          </cell>
          <cell r="V694">
            <v>0.89</v>
          </cell>
          <cell r="W694">
            <v>2.14</v>
          </cell>
          <cell r="X694">
            <v>0.2</v>
          </cell>
          <cell r="Y694">
            <v>4.4400000000000004</v>
          </cell>
          <cell r="Z694">
            <v>4.01</v>
          </cell>
          <cell r="AA694">
            <v>4.1100000000000003</v>
          </cell>
          <cell r="AB694">
            <v>0</v>
          </cell>
          <cell r="AC694">
            <v>100</v>
          </cell>
          <cell r="AD694">
            <v>0.55090000000000006</v>
          </cell>
        </row>
        <row r="695">
          <cell r="C695" t="str">
            <v>090302</v>
          </cell>
          <cell r="D695" t="str">
            <v>SIERRA</v>
          </cell>
          <cell r="E695" t="str">
            <v>HUANCAVELICA</v>
          </cell>
          <cell r="F695" t="str">
            <v>ANGARAES</v>
          </cell>
          <cell r="G695" t="str">
            <v>ANCHONGA</v>
          </cell>
          <cell r="H695">
            <v>8064</v>
          </cell>
          <cell r="I695">
            <v>1422</v>
          </cell>
          <cell r="J695">
            <v>6642</v>
          </cell>
          <cell r="K695">
            <v>0.42</v>
          </cell>
          <cell r="L695">
            <v>50.291741205160683</v>
          </cell>
          <cell r="M695">
            <v>3.1571786265392028</v>
          </cell>
          <cell r="N695">
            <v>3.440322000947543</v>
          </cell>
          <cell r="O695">
            <v>3.2182716267575184</v>
          </cell>
          <cell r="P695">
            <v>2.6743177028490108</v>
          </cell>
          <cell r="Q695">
            <v>3.4263412696173146</v>
          </cell>
          <cell r="R695">
            <v>2.4779409375320247</v>
          </cell>
          <cell r="S695">
            <v>4.8927133714825493</v>
          </cell>
          <cell r="T695">
            <v>2.3130268326697077</v>
          </cell>
          <cell r="U695">
            <v>1.2929583512173242</v>
          </cell>
          <cell r="V695">
            <v>1.0106723390477947</v>
          </cell>
          <cell r="W695">
            <v>0.34218095083919864</v>
          </cell>
          <cell r="X695">
            <v>0.51864519300601064</v>
          </cell>
          <cell r="Y695">
            <v>7.6594532177074566</v>
          </cell>
          <cell r="Z695">
            <v>7.8291047360768511</v>
          </cell>
          <cell r="AA695">
            <v>0.84142851626490145</v>
          </cell>
          <cell r="AB695">
            <v>4.613703122284913</v>
          </cell>
          <cell r="AC695">
            <v>100</v>
          </cell>
          <cell r="AD695">
            <v>0.53448919831699881</v>
          </cell>
        </row>
        <row r="696">
          <cell r="C696" t="str">
            <v>090303</v>
          </cell>
          <cell r="D696" t="str">
            <v>SIERRA</v>
          </cell>
          <cell r="E696" t="str">
            <v>HUANCAVELICA</v>
          </cell>
          <cell r="F696" t="str">
            <v>ANGARAES</v>
          </cell>
          <cell r="G696" t="str">
            <v>CALLANMARCA</v>
          </cell>
          <cell r="H696">
            <v>758</v>
          </cell>
          <cell r="I696">
            <v>551</v>
          </cell>
          <cell r="J696">
            <v>207</v>
          </cell>
          <cell r="K696">
            <v>0.42</v>
          </cell>
          <cell r="L696">
            <v>50.291741205160683</v>
          </cell>
          <cell r="M696">
            <v>3.1571786265392028</v>
          </cell>
          <cell r="N696">
            <v>3.440322000947543</v>
          </cell>
          <cell r="O696">
            <v>3.2182716267575184</v>
          </cell>
          <cell r="P696">
            <v>2.6743177028490108</v>
          </cell>
          <cell r="Q696">
            <v>3.4263412696173146</v>
          </cell>
          <cell r="R696">
            <v>2.4779409375320247</v>
          </cell>
          <cell r="S696">
            <v>4.8927133714825493</v>
          </cell>
          <cell r="T696">
            <v>2.3130268326697077</v>
          </cell>
          <cell r="U696">
            <v>1.2929583512173242</v>
          </cell>
          <cell r="V696">
            <v>1.0106723390477947</v>
          </cell>
          <cell r="W696">
            <v>0.34218095083919864</v>
          </cell>
          <cell r="X696">
            <v>0.51864519300601064</v>
          </cell>
          <cell r="Y696">
            <v>7.6594532177074566</v>
          </cell>
          <cell r="Z696">
            <v>7.8291047360768511</v>
          </cell>
          <cell r="AA696">
            <v>0.84142851626490145</v>
          </cell>
          <cell r="AB696">
            <v>4.613703122284913</v>
          </cell>
          <cell r="AC696">
            <v>100</v>
          </cell>
          <cell r="AD696">
            <v>0.53448919831699881</v>
          </cell>
        </row>
        <row r="697">
          <cell r="C697" t="str">
            <v>090304</v>
          </cell>
          <cell r="D697" t="str">
            <v>SIERRA</v>
          </cell>
          <cell r="E697" t="str">
            <v>HUANCAVELICA</v>
          </cell>
          <cell r="F697" t="str">
            <v>ANGARAES</v>
          </cell>
          <cell r="G697" t="str">
            <v>CCOCHACCASA</v>
          </cell>
          <cell r="H697">
            <v>2691</v>
          </cell>
          <cell r="I697">
            <v>1037</v>
          </cell>
          <cell r="J697">
            <v>1654</v>
          </cell>
          <cell r="K697">
            <v>0.21</v>
          </cell>
          <cell r="L697">
            <v>50.291741205160683</v>
          </cell>
          <cell r="M697">
            <v>3.1571786265392028</v>
          </cell>
          <cell r="N697">
            <v>3.440322000947543</v>
          </cell>
          <cell r="O697">
            <v>3.2182716267575184</v>
          </cell>
          <cell r="P697">
            <v>2.6743177028490108</v>
          </cell>
          <cell r="Q697">
            <v>3.4263412696173146</v>
          </cell>
          <cell r="R697">
            <v>2.4779409375320247</v>
          </cell>
          <cell r="S697">
            <v>4.8927133714825493</v>
          </cell>
          <cell r="T697">
            <v>2.3130268326697077</v>
          </cell>
          <cell r="U697">
            <v>1.2929583512173242</v>
          </cell>
          <cell r="V697">
            <v>1.0106723390477947</v>
          </cell>
          <cell r="W697">
            <v>0.34218095083919864</v>
          </cell>
          <cell r="X697">
            <v>0.51864519300601064</v>
          </cell>
          <cell r="Y697">
            <v>7.6594532177074566</v>
          </cell>
          <cell r="Z697">
            <v>7.8291047360768511</v>
          </cell>
          <cell r="AA697">
            <v>0.84142851626490145</v>
          </cell>
          <cell r="AB697">
            <v>4.613703122284913</v>
          </cell>
          <cell r="AC697">
            <v>100</v>
          </cell>
          <cell r="AD697">
            <v>0.53448919831699881</v>
          </cell>
        </row>
        <row r="698">
          <cell r="C698" t="str">
            <v>090305</v>
          </cell>
          <cell r="D698" t="str">
            <v>SIERRA</v>
          </cell>
          <cell r="E698" t="str">
            <v>HUANCAVELICA</v>
          </cell>
          <cell r="F698" t="str">
            <v>ANGARAES</v>
          </cell>
          <cell r="G698" t="str">
            <v>CHINCHO</v>
          </cell>
          <cell r="H698">
            <v>3497</v>
          </cell>
          <cell r="I698">
            <v>220</v>
          </cell>
          <cell r="J698">
            <v>3277</v>
          </cell>
          <cell r="K698">
            <v>0.42</v>
          </cell>
          <cell r="L698">
            <v>50.291741205160683</v>
          </cell>
          <cell r="M698">
            <v>3.1571786265392028</v>
          </cell>
          <cell r="N698">
            <v>3.440322000947543</v>
          </cell>
          <cell r="O698">
            <v>3.2182716267575184</v>
          </cell>
          <cell r="P698">
            <v>2.6743177028490108</v>
          </cell>
          <cell r="Q698">
            <v>3.4263412696173146</v>
          </cell>
          <cell r="R698">
            <v>2.4779409375320247</v>
          </cell>
          <cell r="S698">
            <v>4.8927133714825493</v>
          </cell>
          <cell r="T698">
            <v>2.3130268326697077</v>
          </cell>
          <cell r="U698">
            <v>1.2929583512173242</v>
          </cell>
          <cell r="V698">
            <v>1.0106723390477947</v>
          </cell>
          <cell r="W698">
            <v>0.34218095083919864</v>
          </cell>
          <cell r="X698">
            <v>0.51864519300601064</v>
          </cell>
          <cell r="Y698">
            <v>7.6594532177074566</v>
          </cell>
          <cell r="Z698">
            <v>7.8291047360768511</v>
          </cell>
          <cell r="AA698">
            <v>0.84142851626490145</v>
          </cell>
          <cell r="AB698">
            <v>4.613703122284913</v>
          </cell>
          <cell r="AC698">
            <v>100</v>
          </cell>
          <cell r="AD698">
            <v>0.53448919831699881</v>
          </cell>
        </row>
        <row r="699">
          <cell r="C699" t="str">
            <v>090306</v>
          </cell>
          <cell r="D699" t="str">
            <v>SIERRA</v>
          </cell>
          <cell r="E699" t="str">
            <v>HUANCAVELICA</v>
          </cell>
          <cell r="F699" t="str">
            <v>ANGARAES</v>
          </cell>
          <cell r="G699" t="str">
            <v>CONGALLA</v>
          </cell>
          <cell r="H699">
            <v>4123</v>
          </cell>
          <cell r="I699">
            <v>851</v>
          </cell>
          <cell r="J699">
            <v>3272</v>
          </cell>
          <cell r="K699">
            <v>0.42</v>
          </cell>
          <cell r="L699">
            <v>50.291741205160683</v>
          </cell>
          <cell r="M699">
            <v>3.1571786265392028</v>
          </cell>
          <cell r="N699">
            <v>3.440322000947543</v>
          </cell>
          <cell r="O699">
            <v>3.2182716267575184</v>
          </cell>
          <cell r="P699">
            <v>2.6743177028490108</v>
          </cell>
          <cell r="Q699">
            <v>3.4263412696173146</v>
          </cell>
          <cell r="R699">
            <v>2.4779409375320247</v>
          </cell>
          <cell r="S699">
            <v>4.8927133714825493</v>
          </cell>
          <cell r="T699">
            <v>2.3130268326697077</v>
          </cell>
          <cell r="U699">
            <v>1.2929583512173242</v>
          </cell>
          <cell r="V699">
            <v>1.0106723390477947</v>
          </cell>
          <cell r="W699">
            <v>0.34218095083919864</v>
          </cell>
          <cell r="X699">
            <v>0.51864519300601064</v>
          </cell>
          <cell r="Y699">
            <v>7.6594532177074566</v>
          </cell>
          <cell r="Z699">
            <v>7.8291047360768511</v>
          </cell>
          <cell r="AA699">
            <v>0.84142851626490145</v>
          </cell>
          <cell r="AB699">
            <v>4.613703122284913</v>
          </cell>
          <cell r="AC699">
            <v>100</v>
          </cell>
          <cell r="AD699">
            <v>0.53448919831699881</v>
          </cell>
        </row>
        <row r="700">
          <cell r="C700" t="str">
            <v>090307</v>
          </cell>
          <cell r="D700" t="str">
            <v>SIERRA</v>
          </cell>
          <cell r="E700" t="str">
            <v>HUANCAVELICA</v>
          </cell>
          <cell r="F700" t="str">
            <v>ANGARAES</v>
          </cell>
          <cell r="G700" t="str">
            <v>HUANCA-HUANCA</v>
          </cell>
          <cell r="H700">
            <v>1753</v>
          </cell>
          <cell r="I700">
            <v>911</v>
          </cell>
          <cell r="J700">
            <v>842</v>
          </cell>
          <cell r="K700">
            <v>0.42</v>
          </cell>
          <cell r="L700">
            <v>50.291741205160683</v>
          </cell>
          <cell r="M700">
            <v>3.1571786265392028</v>
          </cell>
          <cell r="N700">
            <v>3.440322000947543</v>
          </cell>
          <cell r="O700">
            <v>3.2182716267575184</v>
          </cell>
          <cell r="P700">
            <v>2.6743177028490108</v>
          </cell>
          <cell r="Q700">
            <v>3.4263412696173146</v>
          </cell>
          <cell r="R700">
            <v>2.4779409375320247</v>
          </cell>
          <cell r="S700">
            <v>4.8927133714825493</v>
          </cell>
          <cell r="T700">
            <v>2.3130268326697077</v>
          </cell>
          <cell r="U700">
            <v>1.2929583512173242</v>
          </cell>
          <cell r="V700">
            <v>1.0106723390477947</v>
          </cell>
          <cell r="W700">
            <v>0.34218095083919864</v>
          </cell>
          <cell r="X700">
            <v>0.51864519300601064</v>
          </cell>
          <cell r="Y700">
            <v>7.6594532177074566</v>
          </cell>
          <cell r="Z700">
            <v>7.8291047360768511</v>
          </cell>
          <cell r="AA700">
            <v>0.84142851626490145</v>
          </cell>
          <cell r="AB700">
            <v>4.613703122284913</v>
          </cell>
          <cell r="AC700">
            <v>100</v>
          </cell>
          <cell r="AD700">
            <v>0.53448919831699881</v>
          </cell>
        </row>
        <row r="701">
          <cell r="C701" t="str">
            <v>090308</v>
          </cell>
          <cell r="D701" t="str">
            <v>SIERRA</v>
          </cell>
          <cell r="E701" t="str">
            <v>HUANCAVELICA</v>
          </cell>
          <cell r="F701" t="str">
            <v>ANGARAES</v>
          </cell>
          <cell r="G701" t="str">
            <v>HUAYLLAY GRANDE</v>
          </cell>
          <cell r="H701">
            <v>2197</v>
          </cell>
          <cell r="I701">
            <v>1750</v>
          </cell>
          <cell r="J701">
            <v>447</v>
          </cell>
          <cell r="K701">
            <v>0.42</v>
          </cell>
          <cell r="L701">
            <v>50.291741205160683</v>
          </cell>
          <cell r="M701">
            <v>3.1571786265392028</v>
          </cell>
          <cell r="N701">
            <v>3.440322000947543</v>
          </cell>
          <cell r="O701">
            <v>3.2182716267575184</v>
          </cell>
          <cell r="P701">
            <v>2.6743177028490108</v>
          </cell>
          <cell r="Q701">
            <v>3.4263412696173146</v>
          </cell>
          <cell r="R701">
            <v>2.4779409375320247</v>
          </cell>
          <cell r="S701">
            <v>4.8927133714825493</v>
          </cell>
          <cell r="T701">
            <v>2.3130268326697077</v>
          </cell>
          <cell r="U701">
            <v>1.2929583512173242</v>
          </cell>
          <cell r="V701">
            <v>1.0106723390477947</v>
          </cell>
          <cell r="W701">
            <v>0.34218095083919864</v>
          </cell>
          <cell r="X701">
            <v>0.51864519300601064</v>
          </cell>
          <cell r="Y701">
            <v>7.6594532177074566</v>
          </cell>
          <cell r="Z701">
            <v>7.8291047360768511</v>
          </cell>
          <cell r="AA701">
            <v>0.84142851626490145</v>
          </cell>
          <cell r="AB701">
            <v>4.613703122284913</v>
          </cell>
          <cell r="AC701">
            <v>100</v>
          </cell>
          <cell r="AD701">
            <v>0.53448919831699881</v>
          </cell>
        </row>
        <row r="702">
          <cell r="C702" t="str">
            <v>090309</v>
          </cell>
          <cell r="D702" t="str">
            <v>SIERRA</v>
          </cell>
          <cell r="E702" t="str">
            <v>HUANCAVELICA</v>
          </cell>
          <cell r="F702" t="str">
            <v>ANGARAES</v>
          </cell>
          <cell r="G702" t="str">
            <v>JULCAMARCA</v>
          </cell>
          <cell r="H702">
            <v>1771</v>
          </cell>
          <cell r="I702">
            <v>872</v>
          </cell>
          <cell r="J702">
            <v>899</v>
          </cell>
          <cell r="K702">
            <v>0.42</v>
          </cell>
          <cell r="L702">
            <v>50.291741205160683</v>
          </cell>
          <cell r="M702">
            <v>3.1571786265392028</v>
          </cell>
          <cell r="N702">
            <v>3.440322000947543</v>
          </cell>
          <cell r="O702">
            <v>3.2182716267575184</v>
          </cell>
          <cell r="P702">
            <v>2.6743177028490108</v>
          </cell>
          <cell r="Q702">
            <v>3.4263412696173146</v>
          </cell>
          <cell r="R702">
            <v>2.4779409375320247</v>
          </cell>
          <cell r="S702">
            <v>4.8927133714825493</v>
          </cell>
          <cell r="T702">
            <v>2.3130268326697077</v>
          </cell>
          <cell r="U702">
            <v>1.2929583512173242</v>
          </cell>
          <cell r="V702">
            <v>1.0106723390477947</v>
          </cell>
          <cell r="W702">
            <v>0.34218095083919864</v>
          </cell>
          <cell r="X702">
            <v>0.51864519300601064</v>
          </cell>
          <cell r="Y702">
            <v>7.6594532177074566</v>
          </cell>
          <cell r="Z702">
            <v>7.8291047360768511</v>
          </cell>
          <cell r="AA702">
            <v>0.84142851626490145</v>
          </cell>
          <cell r="AB702">
            <v>4.613703122284913</v>
          </cell>
          <cell r="AC702">
            <v>100</v>
          </cell>
          <cell r="AD702">
            <v>0.53448919831699881</v>
          </cell>
        </row>
        <row r="703">
          <cell r="C703" t="str">
            <v>090310</v>
          </cell>
          <cell r="D703" t="str">
            <v>SIERRA</v>
          </cell>
          <cell r="E703" t="str">
            <v>HUANCAVELICA</v>
          </cell>
          <cell r="F703" t="str">
            <v>ANGARAES</v>
          </cell>
          <cell r="G703" t="str">
            <v>SAN ANTONIO DE ANTAPARCO</v>
          </cell>
          <cell r="H703">
            <v>7648</v>
          </cell>
          <cell r="I703">
            <v>1390</v>
          </cell>
          <cell r="J703">
            <v>6258</v>
          </cell>
          <cell r="K703">
            <v>0.42</v>
          </cell>
          <cell r="L703">
            <v>50.291741205160683</v>
          </cell>
          <cell r="M703">
            <v>3.1571786265392028</v>
          </cell>
          <cell r="N703">
            <v>3.440322000947543</v>
          </cell>
          <cell r="O703">
            <v>3.2182716267575184</v>
          </cell>
          <cell r="P703">
            <v>2.6743177028490108</v>
          </cell>
          <cell r="Q703">
            <v>3.4263412696173146</v>
          </cell>
          <cell r="R703">
            <v>2.4779409375320247</v>
          </cell>
          <cell r="S703">
            <v>4.8927133714825493</v>
          </cell>
          <cell r="T703">
            <v>2.3130268326697077</v>
          </cell>
          <cell r="U703">
            <v>1.2929583512173242</v>
          </cell>
          <cell r="V703">
            <v>1.0106723390477947</v>
          </cell>
          <cell r="W703">
            <v>0.34218095083919864</v>
          </cell>
          <cell r="X703">
            <v>0.51864519300601064</v>
          </cell>
          <cell r="Y703">
            <v>7.6594532177074566</v>
          </cell>
          <cell r="Z703">
            <v>7.8291047360768511</v>
          </cell>
          <cell r="AA703">
            <v>0.84142851626490145</v>
          </cell>
          <cell r="AB703">
            <v>4.613703122284913</v>
          </cell>
          <cell r="AC703">
            <v>100</v>
          </cell>
          <cell r="AD703">
            <v>0.53448919831699881</v>
          </cell>
        </row>
        <row r="704">
          <cell r="C704" t="str">
            <v>090311</v>
          </cell>
          <cell r="D704" t="str">
            <v>SIERRA</v>
          </cell>
          <cell r="E704" t="str">
            <v>HUANCAVELICA</v>
          </cell>
          <cell r="F704" t="str">
            <v>ANGARAES</v>
          </cell>
          <cell r="G704" t="str">
            <v>SANTO TOMAS DE PATA</v>
          </cell>
          <cell r="H704">
            <v>2664</v>
          </cell>
          <cell r="I704">
            <v>811</v>
          </cell>
          <cell r="J704">
            <v>1853</v>
          </cell>
          <cell r="K704">
            <v>0.42</v>
          </cell>
          <cell r="L704">
            <v>50.291741205160683</v>
          </cell>
          <cell r="M704">
            <v>3.1571786265392028</v>
          </cell>
          <cell r="N704">
            <v>3.440322000947543</v>
          </cell>
          <cell r="O704">
            <v>3.2182716267575184</v>
          </cell>
          <cell r="P704">
            <v>2.6743177028490108</v>
          </cell>
          <cell r="Q704">
            <v>3.4263412696173146</v>
          </cell>
          <cell r="R704">
            <v>2.4779409375320247</v>
          </cell>
          <cell r="S704">
            <v>4.8927133714825493</v>
          </cell>
          <cell r="T704">
            <v>2.3130268326697077</v>
          </cell>
          <cell r="U704">
            <v>1.2929583512173242</v>
          </cell>
          <cell r="V704">
            <v>1.0106723390477947</v>
          </cell>
          <cell r="W704">
            <v>0.34218095083919864</v>
          </cell>
          <cell r="X704">
            <v>0.51864519300601064</v>
          </cell>
          <cell r="Y704">
            <v>7.6594532177074566</v>
          </cell>
          <cell r="Z704">
            <v>7.8291047360768511</v>
          </cell>
          <cell r="AA704">
            <v>0.84142851626490145</v>
          </cell>
          <cell r="AB704">
            <v>4.613703122284913</v>
          </cell>
          <cell r="AC704">
            <v>100</v>
          </cell>
          <cell r="AD704">
            <v>0.53448919831699881</v>
          </cell>
        </row>
        <row r="705">
          <cell r="C705" t="str">
            <v>090312</v>
          </cell>
          <cell r="D705" t="str">
            <v>SIERRA</v>
          </cell>
          <cell r="E705" t="str">
            <v>HUANCAVELICA</v>
          </cell>
          <cell r="F705" t="str">
            <v>ANGARAES</v>
          </cell>
          <cell r="G705" t="str">
            <v>SECCLLA</v>
          </cell>
          <cell r="H705">
            <v>3806</v>
          </cell>
          <cell r="I705">
            <v>539</v>
          </cell>
          <cell r="J705">
            <v>3267</v>
          </cell>
          <cell r="K705">
            <v>0.42</v>
          </cell>
          <cell r="L705">
            <v>50.291741205160683</v>
          </cell>
          <cell r="M705">
            <v>3.1571786265392028</v>
          </cell>
          <cell r="N705">
            <v>3.440322000947543</v>
          </cell>
          <cell r="O705">
            <v>3.2182716267575184</v>
          </cell>
          <cell r="P705">
            <v>2.6743177028490108</v>
          </cell>
          <cell r="Q705">
            <v>3.4263412696173146</v>
          </cell>
          <cell r="R705">
            <v>2.4779409375320247</v>
          </cell>
          <cell r="S705">
            <v>4.8927133714825493</v>
          </cell>
          <cell r="T705">
            <v>2.3130268326697077</v>
          </cell>
          <cell r="U705">
            <v>1.2929583512173242</v>
          </cell>
          <cell r="V705">
            <v>1.0106723390477947</v>
          </cell>
          <cell r="W705">
            <v>0.34218095083919864</v>
          </cell>
          <cell r="X705">
            <v>0.51864519300601064</v>
          </cell>
          <cell r="Y705">
            <v>7.6594532177074566</v>
          </cell>
          <cell r="Z705">
            <v>7.8291047360768511</v>
          </cell>
          <cell r="AA705">
            <v>0.84142851626490145</v>
          </cell>
          <cell r="AB705">
            <v>4.613703122284913</v>
          </cell>
          <cell r="AC705">
            <v>100</v>
          </cell>
          <cell r="AD705">
            <v>0.53448919831699881</v>
          </cell>
        </row>
        <row r="706">
          <cell r="C706" t="str">
            <v>090401</v>
          </cell>
          <cell r="D706" t="str">
            <v>SIERRA</v>
          </cell>
          <cell r="E706" t="str">
            <v>HUANCAVELICA</v>
          </cell>
          <cell r="F706" t="str">
            <v>CASTROVIRREYNA</v>
          </cell>
          <cell r="G706" t="str">
            <v>CASTROVIRREYNA</v>
          </cell>
          <cell r="H706">
            <v>3245</v>
          </cell>
          <cell r="I706">
            <v>1243</v>
          </cell>
          <cell r="J706">
            <v>2002</v>
          </cell>
          <cell r="K706">
            <v>0.35</v>
          </cell>
          <cell r="L706">
            <v>39.96</v>
          </cell>
          <cell r="M706">
            <v>2.2799999999999998</v>
          </cell>
          <cell r="N706">
            <v>4.95</v>
          </cell>
          <cell r="O706">
            <v>3.82</v>
          </cell>
          <cell r="P706">
            <v>3.58</v>
          </cell>
          <cell r="Q706">
            <v>2.86</v>
          </cell>
          <cell r="R706">
            <v>4.0599999999999996</v>
          </cell>
          <cell r="S706">
            <v>5.34</v>
          </cell>
          <cell r="T706">
            <v>0.37</v>
          </cell>
          <cell r="U706">
            <v>0.47</v>
          </cell>
          <cell r="V706">
            <v>0.01</v>
          </cell>
          <cell r="W706">
            <v>0.02</v>
          </cell>
          <cell r="X706">
            <v>0.27</v>
          </cell>
          <cell r="Y706">
            <v>9.1999999999999993</v>
          </cell>
          <cell r="Z706">
            <v>11.89</v>
          </cell>
          <cell r="AA706">
            <v>0.31</v>
          </cell>
          <cell r="AB706">
            <v>10.61</v>
          </cell>
          <cell r="AC706">
            <v>100.00000000000001</v>
          </cell>
          <cell r="AD706">
            <v>0.4224</v>
          </cell>
        </row>
        <row r="707">
          <cell r="C707" t="str">
            <v>090402</v>
          </cell>
          <cell r="D707" t="str">
            <v>SIERRA</v>
          </cell>
          <cell r="E707" t="str">
            <v>HUANCAVELICA</v>
          </cell>
          <cell r="F707" t="str">
            <v>CASTROVIRREYNA</v>
          </cell>
          <cell r="G707" t="str">
            <v>ARMA</v>
          </cell>
          <cell r="H707">
            <v>1433</v>
          </cell>
          <cell r="I707">
            <v>271</v>
          </cell>
          <cell r="J707">
            <v>1162</v>
          </cell>
          <cell r="K707">
            <v>0.42</v>
          </cell>
          <cell r="L707">
            <v>50.291741205160683</v>
          </cell>
          <cell r="M707">
            <v>3.1571786265392028</v>
          </cell>
          <cell r="N707">
            <v>3.440322000947543</v>
          </cell>
          <cell r="O707">
            <v>3.2182716267575184</v>
          </cell>
          <cell r="P707">
            <v>2.6743177028490108</v>
          </cell>
          <cell r="Q707">
            <v>3.4263412696173146</v>
          </cell>
          <cell r="R707">
            <v>2.4779409375320247</v>
          </cell>
          <cell r="S707">
            <v>4.8927133714825493</v>
          </cell>
          <cell r="T707">
            <v>2.3130268326697077</v>
          </cell>
          <cell r="U707">
            <v>1.2929583512173242</v>
          </cell>
          <cell r="V707">
            <v>1.0106723390477947</v>
          </cell>
          <cell r="W707">
            <v>0.34218095083919864</v>
          </cell>
          <cell r="X707">
            <v>0.51864519300601064</v>
          </cell>
          <cell r="Y707">
            <v>7.6594532177074566</v>
          </cell>
          <cell r="Z707">
            <v>7.8291047360768511</v>
          </cell>
          <cell r="AA707">
            <v>0.84142851626490145</v>
          </cell>
          <cell r="AB707">
            <v>4.613703122284913</v>
          </cell>
          <cell r="AC707">
            <v>100</v>
          </cell>
          <cell r="AD707">
            <v>0.53448919831699881</v>
          </cell>
        </row>
        <row r="708">
          <cell r="C708" t="str">
            <v>090403</v>
          </cell>
          <cell r="D708" t="str">
            <v>SIERRA</v>
          </cell>
          <cell r="E708" t="str">
            <v>HUANCAVELICA</v>
          </cell>
          <cell r="F708" t="str">
            <v>CASTROVIRREYNA</v>
          </cell>
          <cell r="G708" t="str">
            <v>AURAHUA</v>
          </cell>
          <cell r="H708">
            <v>2247</v>
          </cell>
          <cell r="I708">
            <v>517</v>
          </cell>
          <cell r="J708">
            <v>1730</v>
          </cell>
          <cell r="K708">
            <v>0.42</v>
          </cell>
          <cell r="L708">
            <v>50.291741205160683</v>
          </cell>
          <cell r="M708">
            <v>3.1571786265392028</v>
          </cell>
          <cell r="N708">
            <v>3.440322000947543</v>
          </cell>
          <cell r="O708">
            <v>3.2182716267575184</v>
          </cell>
          <cell r="P708">
            <v>2.6743177028490108</v>
          </cell>
          <cell r="Q708">
            <v>3.4263412696173146</v>
          </cell>
          <cell r="R708">
            <v>2.4779409375320247</v>
          </cell>
          <cell r="S708">
            <v>4.8927133714825493</v>
          </cell>
          <cell r="T708">
            <v>2.3130268326697077</v>
          </cell>
          <cell r="U708">
            <v>1.2929583512173242</v>
          </cell>
          <cell r="V708">
            <v>1.0106723390477947</v>
          </cell>
          <cell r="W708">
            <v>0.34218095083919864</v>
          </cell>
          <cell r="X708">
            <v>0.51864519300601064</v>
          </cell>
          <cell r="Y708">
            <v>7.6594532177074566</v>
          </cell>
          <cell r="Z708">
            <v>7.8291047360768511</v>
          </cell>
          <cell r="AA708">
            <v>0.84142851626490145</v>
          </cell>
          <cell r="AB708">
            <v>4.613703122284913</v>
          </cell>
          <cell r="AC708">
            <v>100</v>
          </cell>
          <cell r="AD708">
            <v>0.53448919831699881</v>
          </cell>
        </row>
        <row r="709">
          <cell r="C709" t="str">
            <v>090404</v>
          </cell>
          <cell r="D709" t="str">
            <v>SIERRA</v>
          </cell>
          <cell r="E709" t="str">
            <v>HUANCAVELICA</v>
          </cell>
          <cell r="F709" t="str">
            <v>CASTROVIRREYNA</v>
          </cell>
          <cell r="G709" t="str">
            <v>CAPILLAS</v>
          </cell>
          <cell r="H709">
            <v>1441</v>
          </cell>
          <cell r="I709">
            <v>116</v>
          </cell>
          <cell r="J709">
            <v>1325</v>
          </cell>
          <cell r="K709">
            <v>0.42</v>
          </cell>
          <cell r="L709">
            <v>50.291741205160683</v>
          </cell>
          <cell r="M709">
            <v>3.1571786265392028</v>
          </cell>
          <cell r="N709">
            <v>3.440322000947543</v>
          </cell>
          <cell r="O709">
            <v>3.2182716267575184</v>
          </cell>
          <cell r="P709">
            <v>2.6743177028490108</v>
          </cell>
          <cell r="Q709">
            <v>3.4263412696173146</v>
          </cell>
          <cell r="R709">
            <v>2.4779409375320247</v>
          </cell>
          <cell r="S709">
            <v>4.8927133714825493</v>
          </cell>
          <cell r="T709">
            <v>2.3130268326697077</v>
          </cell>
          <cell r="U709">
            <v>1.2929583512173242</v>
          </cell>
          <cell r="V709">
            <v>1.0106723390477947</v>
          </cell>
          <cell r="W709">
            <v>0.34218095083919864</v>
          </cell>
          <cell r="X709">
            <v>0.51864519300601064</v>
          </cell>
          <cell r="Y709">
            <v>7.6594532177074566</v>
          </cell>
          <cell r="Z709">
            <v>7.8291047360768511</v>
          </cell>
          <cell r="AA709">
            <v>0.84142851626490145</v>
          </cell>
          <cell r="AB709">
            <v>4.613703122284913</v>
          </cell>
          <cell r="AC709">
            <v>100</v>
          </cell>
          <cell r="AD709">
            <v>0.53448919831699881</v>
          </cell>
        </row>
        <row r="710">
          <cell r="C710" t="str">
            <v>090405</v>
          </cell>
          <cell r="D710" t="str">
            <v>SIERRA</v>
          </cell>
          <cell r="E710" t="str">
            <v>HUANCAVELICA</v>
          </cell>
          <cell r="F710" t="str">
            <v>CASTROVIRREYNA</v>
          </cell>
          <cell r="G710" t="str">
            <v>CHUPAMARCA</v>
          </cell>
          <cell r="H710">
            <v>1216</v>
          </cell>
          <cell r="I710">
            <v>296</v>
          </cell>
          <cell r="J710">
            <v>920</v>
          </cell>
          <cell r="K710">
            <v>0.42</v>
          </cell>
          <cell r="L710">
            <v>50.291741205160683</v>
          </cell>
          <cell r="M710">
            <v>3.1571786265392028</v>
          </cell>
          <cell r="N710">
            <v>3.440322000947543</v>
          </cell>
          <cell r="O710">
            <v>3.2182716267575184</v>
          </cell>
          <cell r="P710">
            <v>2.6743177028490108</v>
          </cell>
          <cell r="Q710">
            <v>3.4263412696173146</v>
          </cell>
          <cell r="R710">
            <v>2.4779409375320247</v>
          </cell>
          <cell r="S710">
            <v>4.8927133714825493</v>
          </cell>
          <cell r="T710">
            <v>2.3130268326697077</v>
          </cell>
          <cell r="U710">
            <v>1.2929583512173242</v>
          </cell>
          <cell r="V710">
            <v>1.0106723390477947</v>
          </cell>
          <cell r="W710">
            <v>0.34218095083919864</v>
          </cell>
          <cell r="X710">
            <v>0.51864519300601064</v>
          </cell>
          <cell r="Y710">
            <v>7.6594532177074566</v>
          </cell>
          <cell r="Z710">
            <v>7.8291047360768511</v>
          </cell>
          <cell r="AA710">
            <v>0.84142851626490145</v>
          </cell>
          <cell r="AB710">
            <v>4.613703122284913</v>
          </cell>
          <cell r="AC710">
            <v>100</v>
          </cell>
          <cell r="AD710">
            <v>0.53448919831699881</v>
          </cell>
        </row>
        <row r="711">
          <cell r="C711" t="str">
            <v>090406</v>
          </cell>
          <cell r="D711" t="str">
            <v>SIERRA</v>
          </cell>
          <cell r="E711" t="str">
            <v>HUANCAVELICA</v>
          </cell>
          <cell r="F711" t="str">
            <v>CASTROVIRREYNA</v>
          </cell>
          <cell r="G711" t="str">
            <v>COCAS</v>
          </cell>
          <cell r="H711">
            <v>911</v>
          </cell>
          <cell r="I711">
            <v>152</v>
          </cell>
          <cell r="J711">
            <v>759</v>
          </cell>
          <cell r="K711">
            <v>0.42</v>
          </cell>
          <cell r="L711">
            <v>50.291741205160683</v>
          </cell>
          <cell r="M711">
            <v>3.1571786265392028</v>
          </cell>
          <cell r="N711">
            <v>3.440322000947543</v>
          </cell>
          <cell r="O711">
            <v>3.2182716267575184</v>
          </cell>
          <cell r="P711">
            <v>2.6743177028490108</v>
          </cell>
          <cell r="Q711">
            <v>3.4263412696173146</v>
          </cell>
          <cell r="R711">
            <v>2.4779409375320247</v>
          </cell>
          <cell r="S711">
            <v>4.8927133714825493</v>
          </cell>
          <cell r="T711">
            <v>2.3130268326697077</v>
          </cell>
          <cell r="U711">
            <v>1.2929583512173242</v>
          </cell>
          <cell r="V711">
            <v>1.0106723390477947</v>
          </cell>
          <cell r="W711">
            <v>0.34218095083919864</v>
          </cell>
          <cell r="X711">
            <v>0.51864519300601064</v>
          </cell>
          <cell r="Y711">
            <v>7.6594532177074566</v>
          </cell>
          <cell r="Z711">
            <v>7.8291047360768511</v>
          </cell>
          <cell r="AA711">
            <v>0.84142851626490145</v>
          </cell>
          <cell r="AB711">
            <v>4.613703122284913</v>
          </cell>
          <cell r="AC711">
            <v>100</v>
          </cell>
          <cell r="AD711">
            <v>0.53448919831699881</v>
          </cell>
        </row>
        <row r="712">
          <cell r="C712" t="str">
            <v>090407</v>
          </cell>
          <cell r="D712" t="str">
            <v>SIERRA</v>
          </cell>
          <cell r="E712" t="str">
            <v>HUANCAVELICA</v>
          </cell>
          <cell r="F712" t="str">
            <v>CASTROVIRREYNA</v>
          </cell>
          <cell r="G712" t="str">
            <v>HUACHOS</v>
          </cell>
          <cell r="H712">
            <v>1670</v>
          </cell>
          <cell r="I712">
            <v>710</v>
          </cell>
          <cell r="J712">
            <v>960</v>
          </cell>
          <cell r="K712">
            <v>0.42</v>
          </cell>
          <cell r="L712">
            <v>50.291741205160683</v>
          </cell>
          <cell r="M712">
            <v>3.1571786265392028</v>
          </cell>
          <cell r="N712">
            <v>3.440322000947543</v>
          </cell>
          <cell r="O712">
            <v>3.2182716267575184</v>
          </cell>
          <cell r="P712">
            <v>2.6743177028490108</v>
          </cell>
          <cell r="Q712">
            <v>3.4263412696173146</v>
          </cell>
          <cell r="R712">
            <v>2.4779409375320247</v>
          </cell>
          <cell r="S712">
            <v>4.8927133714825493</v>
          </cell>
          <cell r="T712">
            <v>2.3130268326697077</v>
          </cell>
          <cell r="U712">
            <v>1.2929583512173242</v>
          </cell>
          <cell r="V712">
            <v>1.0106723390477947</v>
          </cell>
          <cell r="W712">
            <v>0.34218095083919864</v>
          </cell>
          <cell r="X712">
            <v>0.51864519300601064</v>
          </cell>
          <cell r="Y712">
            <v>7.6594532177074566</v>
          </cell>
          <cell r="Z712">
            <v>7.8291047360768511</v>
          </cell>
          <cell r="AA712">
            <v>0.84142851626490145</v>
          </cell>
          <cell r="AB712">
            <v>4.613703122284913</v>
          </cell>
          <cell r="AC712">
            <v>100</v>
          </cell>
          <cell r="AD712">
            <v>0.53448919831699881</v>
          </cell>
        </row>
        <row r="713">
          <cell r="C713" t="str">
            <v>090408</v>
          </cell>
          <cell r="D713" t="str">
            <v>SIERRA</v>
          </cell>
          <cell r="E713" t="str">
            <v>HUANCAVELICA</v>
          </cell>
          <cell r="F713" t="str">
            <v>CASTROVIRREYNA</v>
          </cell>
          <cell r="G713" t="str">
            <v>HUAMATAMBO</v>
          </cell>
          <cell r="H713">
            <v>382</v>
          </cell>
          <cell r="I713">
            <v>149</v>
          </cell>
          <cell r="J713">
            <v>233</v>
          </cell>
          <cell r="K713">
            <v>0.42</v>
          </cell>
          <cell r="L713">
            <v>50.291741205160683</v>
          </cell>
          <cell r="M713">
            <v>3.1571786265392028</v>
          </cell>
          <cell r="N713">
            <v>3.440322000947543</v>
          </cell>
          <cell r="O713">
            <v>3.2182716267575184</v>
          </cell>
          <cell r="P713">
            <v>2.6743177028490108</v>
          </cell>
          <cell r="Q713">
            <v>3.4263412696173146</v>
          </cell>
          <cell r="R713">
            <v>2.4779409375320247</v>
          </cell>
          <cell r="S713">
            <v>4.8927133714825493</v>
          </cell>
          <cell r="T713">
            <v>2.3130268326697077</v>
          </cell>
          <cell r="U713">
            <v>1.2929583512173242</v>
          </cell>
          <cell r="V713">
            <v>1.0106723390477947</v>
          </cell>
          <cell r="W713">
            <v>0.34218095083919864</v>
          </cell>
          <cell r="X713">
            <v>0.51864519300601064</v>
          </cell>
          <cell r="Y713">
            <v>7.6594532177074566</v>
          </cell>
          <cell r="Z713">
            <v>7.8291047360768511</v>
          </cell>
          <cell r="AA713">
            <v>0.84142851626490145</v>
          </cell>
          <cell r="AB713">
            <v>4.613703122284913</v>
          </cell>
          <cell r="AC713">
            <v>100</v>
          </cell>
          <cell r="AD713">
            <v>0.53448919831699881</v>
          </cell>
        </row>
        <row r="714">
          <cell r="C714" t="str">
            <v>090409</v>
          </cell>
          <cell r="D714" t="str">
            <v>SIERRA</v>
          </cell>
          <cell r="E714" t="str">
            <v>HUANCAVELICA</v>
          </cell>
          <cell r="F714" t="str">
            <v>CASTROVIRREYNA</v>
          </cell>
          <cell r="G714" t="str">
            <v>MOLLEPAMPA</v>
          </cell>
          <cell r="H714">
            <v>1672</v>
          </cell>
          <cell r="I714">
            <v>153</v>
          </cell>
          <cell r="J714">
            <v>1519</v>
          </cell>
          <cell r="K714">
            <v>0.42</v>
          </cell>
          <cell r="L714">
            <v>50.291741205160683</v>
          </cell>
          <cell r="M714">
            <v>3.1571786265392028</v>
          </cell>
          <cell r="N714">
            <v>3.440322000947543</v>
          </cell>
          <cell r="O714">
            <v>3.2182716267575184</v>
          </cell>
          <cell r="P714">
            <v>2.6743177028490108</v>
          </cell>
          <cell r="Q714">
            <v>3.4263412696173146</v>
          </cell>
          <cell r="R714">
            <v>2.4779409375320247</v>
          </cell>
          <cell r="S714">
            <v>4.8927133714825493</v>
          </cell>
          <cell r="T714">
            <v>2.3130268326697077</v>
          </cell>
          <cell r="U714">
            <v>1.2929583512173242</v>
          </cell>
          <cell r="V714">
            <v>1.0106723390477947</v>
          </cell>
          <cell r="W714">
            <v>0.34218095083919864</v>
          </cell>
          <cell r="X714">
            <v>0.51864519300601064</v>
          </cell>
          <cell r="Y714">
            <v>7.6594532177074566</v>
          </cell>
          <cell r="Z714">
            <v>7.8291047360768511</v>
          </cell>
          <cell r="AA714">
            <v>0.84142851626490145</v>
          </cell>
          <cell r="AB714">
            <v>4.613703122284913</v>
          </cell>
          <cell r="AC714">
            <v>100</v>
          </cell>
          <cell r="AD714">
            <v>0.53448919831699881</v>
          </cell>
        </row>
        <row r="715">
          <cell r="C715" t="str">
            <v>090410</v>
          </cell>
          <cell r="D715" t="str">
            <v>SIERRA</v>
          </cell>
          <cell r="E715" t="str">
            <v>HUANCAVELICA</v>
          </cell>
          <cell r="F715" t="str">
            <v>CASTROVIRREYNA</v>
          </cell>
          <cell r="G715" t="str">
            <v>SAN JUAN</v>
          </cell>
          <cell r="H715">
            <v>455</v>
          </cell>
          <cell r="I715">
            <v>108</v>
          </cell>
          <cell r="J715">
            <v>347</v>
          </cell>
          <cell r="K715">
            <v>0.42</v>
          </cell>
          <cell r="L715">
            <v>50.291741205160683</v>
          </cell>
          <cell r="M715">
            <v>3.1571786265392028</v>
          </cell>
          <cell r="N715">
            <v>3.440322000947543</v>
          </cell>
          <cell r="O715">
            <v>3.2182716267575184</v>
          </cell>
          <cell r="P715">
            <v>2.6743177028490108</v>
          </cell>
          <cell r="Q715">
            <v>3.4263412696173146</v>
          </cell>
          <cell r="R715">
            <v>2.4779409375320247</v>
          </cell>
          <cell r="S715">
            <v>4.8927133714825493</v>
          </cell>
          <cell r="T715">
            <v>2.3130268326697077</v>
          </cell>
          <cell r="U715">
            <v>1.2929583512173242</v>
          </cell>
          <cell r="V715">
            <v>1.0106723390477947</v>
          </cell>
          <cell r="W715">
            <v>0.34218095083919864</v>
          </cell>
          <cell r="X715">
            <v>0.51864519300601064</v>
          </cell>
          <cell r="Y715">
            <v>7.6594532177074566</v>
          </cell>
          <cell r="Z715">
            <v>7.8291047360768511</v>
          </cell>
          <cell r="AA715">
            <v>0.84142851626490145</v>
          </cell>
          <cell r="AB715">
            <v>4.613703122284913</v>
          </cell>
          <cell r="AC715">
            <v>100</v>
          </cell>
          <cell r="AD715">
            <v>0.53448919831699881</v>
          </cell>
        </row>
        <row r="716">
          <cell r="C716" t="str">
            <v>090411</v>
          </cell>
          <cell r="D716" t="str">
            <v>SIERRA</v>
          </cell>
          <cell r="E716" t="str">
            <v>HUANCAVELICA</v>
          </cell>
          <cell r="F716" t="str">
            <v>CASTROVIRREYNA</v>
          </cell>
          <cell r="G716" t="str">
            <v>SANTA ANA</v>
          </cell>
          <cell r="H716">
            <v>2168</v>
          </cell>
          <cell r="I716">
            <v>1054</v>
          </cell>
          <cell r="J716">
            <v>1114</v>
          </cell>
          <cell r="K716">
            <v>0.42</v>
          </cell>
          <cell r="L716">
            <v>50.291741205160683</v>
          </cell>
          <cell r="M716">
            <v>3.1571786265392028</v>
          </cell>
          <cell r="N716">
            <v>3.440322000947543</v>
          </cell>
          <cell r="O716">
            <v>3.2182716267575184</v>
          </cell>
          <cell r="P716">
            <v>2.6743177028490108</v>
          </cell>
          <cell r="Q716">
            <v>3.4263412696173146</v>
          </cell>
          <cell r="R716">
            <v>2.4779409375320247</v>
          </cell>
          <cell r="S716">
            <v>4.8927133714825493</v>
          </cell>
          <cell r="T716">
            <v>2.3130268326697077</v>
          </cell>
          <cell r="U716">
            <v>1.2929583512173242</v>
          </cell>
          <cell r="V716">
            <v>1.0106723390477947</v>
          </cell>
          <cell r="W716">
            <v>0.34218095083919864</v>
          </cell>
          <cell r="X716">
            <v>0.51864519300601064</v>
          </cell>
          <cell r="Y716">
            <v>7.6594532177074566</v>
          </cell>
          <cell r="Z716">
            <v>7.8291047360768511</v>
          </cell>
          <cell r="AA716">
            <v>0.84142851626490145</v>
          </cell>
          <cell r="AB716">
            <v>4.613703122284913</v>
          </cell>
          <cell r="AC716">
            <v>100</v>
          </cell>
          <cell r="AD716">
            <v>0.53448919831699881</v>
          </cell>
        </row>
        <row r="717">
          <cell r="C717" t="str">
            <v>090412</v>
          </cell>
          <cell r="D717" t="str">
            <v>SIERRA</v>
          </cell>
          <cell r="E717" t="str">
            <v>HUANCAVELICA</v>
          </cell>
          <cell r="F717" t="str">
            <v>CASTROVIRREYNA</v>
          </cell>
          <cell r="G717" t="str">
            <v>TANTARA</v>
          </cell>
          <cell r="H717">
            <v>717</v>
          </cell>
          <cell r="I717">
            <v>374</v>
          </cell>
          <cell r="J717">
            <v>343</v>
          </cell>
          <cell r="K717">
            <v>0.42</v>
          </cell>
          <cell r="L717">
            <v>50.291741205160683</v>
          </cell>
          <cell r="M717">
            <v>3.1571786265392028</v>
          </cell>
          <cell r="N717">
            <v>3.440322000947543</v>
          </cell>
          <cell r="O717">
            <v>3.2182716267575184</v>
          </cell>
          <cell r="P717">
            <v>2.6743177028490108</v>
          </cell>
          <cell r="Q717">
            <v>3.4263412696173146</v>
          </cell>
          <cell r="R717">
            <v>2.4779409375320247</v>
          </cell>
          <cell r="S717">
            <v>4.8927133714825493</v>
          </cell>
          <cell r="T717">
            <v>2.3130268326697077</v>
          </cell>
          <cell r="U717">
            <v>1.2929583512173242</v>
          </cell>
          <cell r="V717">
            <v>1.0106723390477947</v>
          </cell>
          <cell r="W717">
            <v>0.34218095083919864</v>
          </cell>
          <cell r="X717">
            <v>0.51864519300601064</v>
          </cell>
          <cell r="Y717">
            <v>7.6594532177074566</v>
          </cell>
          <cell r="Z717">
            <v>7.8291047360768511</v>
          </cell>
          <cell r="AA717">
            <v>0.84142851626490145</v>
          </cell>
          <cell r="AB717">
            <v>4.613703122284913</v>
          </cell>
          <cell r="AC717">
            <v>100</v>
          </cell>
          <cell r="AD717">
            <v>0.53448919831699881</v>
          </cell>
        </row>
        <row r="718">
          <cell r="C718" t="str">
            <v>090413</v>
          </cell>
          <cell r="D718" t="str">
            <v>SIERRA</v>
          </cell>
          <cell r="E718" t="str">
            <v>HUANCAVELICA</v>
          </cell>
          <cell r="F718" t="str">
            <v>CASTROVIRREYNA</v>
          </cell>
          <cell r="G718" t="str">
            <v>TICRAPO</v>
          </cell>
          <cell r="H718">
            <v>1602</v>
          </cell>
          <cell r="I718">
            <v>813</v>
          </cell>
          <cell r="J718">
            <v>789</v>
          </cell>
          <cell r="K718">
            <v>0.42</v>
          </cell>
          <cell r="L718">
            <v>50.291741205160683</v>
          </cell>
          <cell r="M718">
            <v>3.1571786265392028</v>
          </cell>
          <cell r="N718">
            <v>3.440322000947543</v>
          </cell>
          <cell r="O718">
            <v>3.2182716267575184</v>
          </cell>
          <cell r="P718">
            <v>2.6743177028490108</v>
          </cell>
          <cell r="Q718">
            <v>3.4263412696173146</v>
          </cell>
          <cell r="R718">
            <v>2.4779409375320247</v>
          </cell>
          <cell r="S718">
            <v>4.8927133714825493</v>
          </cell>
          <cell r="T718">
            <v>2.3130268326697077</v>
          </cell>
          <cell r="U718">
            <v>1.2929583512173242</v>
          </cell>
          <cell r="V718">
            <v>1.0106723390477947</v>
          </cell>
          <cell r="W718">
            <v>0.34218095083919864</v>
          </cell>
          <cell r="X718">
            <v>0.51864519300601064</v>
          </cell>
          <cell r="Y718">
            <v>7.6594532177074566</v>
          </cell>
          <cell r="Z718">
            <v>7.8291047360768511</v>
          </cell>
          <cell r="AA718">
            <v>0.84142851626490145</v>
          </cell>
          <cell r="AB718">
            <v>4.613703122284913</v>
          </cell>
          <cell r="AC718">
            <v>100</v>
          </cell>
          <cell r="AD718">
            <v>0.53448919831699881</v>
          </cell>
        </row>
        <row r="719">
          <cell r="C719" t="str">
            <v>090501</v>
          </cell>
          <cell r="D719" t="str">
            <v>SIERRA</v>
          </cell>
          <cell r="E719" t="str">
            <v>HUANCAVELICA</v>
          </cell>
          <cell r="F719" t="str">
            <v>CHURCAMPA</v>
          </cell>
          <cell r="G719" t="str">
            <v>CHURCAMPA</v>
          </cell>
          <cell r="H719">
            <v>5918</v>
          </cell>
          <cell r="I719">
            <v>2681</v>
          </cell>
          <cell r="J719">
            <v>3237</v>
          </cell>
          <cell r="K719">
            <v>0.42</v>
          </cell>
          <cell r="L719">
            <v>60.42</v>
          </cell>
          <cell r="M719">
            <v>7.58</v>
          </cell>
          <cell r="N719">
            <v>1.96</v>
          </cell>
          <cell r="O719">
            <v>0.67</v>
          </cell>
          <cell r="P719">
            <v>4.59</v>
          </cell>
          <cell r="Q719">
            <v>1.75</v>
          </cell>
          <cell r="R719">
            <v>0.94</v>
          </cell>
          <cell r="S719">
            <v>3.58</v>
          </cell>
          <cell r="T719">
            <v>0.88</v>
          </cell>
          <cell r="U719">
            <v>1.25</v>
          </cell>
          <cell r="V719">
            <v>2.83</v>
          </cell>
          <cell r="W719">
            <v>0.78</v>
          </cell>
          <cell r="X719">
            <v>0.7</v>
          </cell>
          <cell r="Y719">
            <v>6.69</v>
          </cell>
          <cell r="Z719">
            <v>1.27</v>
          </cell>
          <cell r="AA719">
            <v>0.26</v>
          </cell>
          <cell r="AB719">
            <v>3.85</v>
          </cell>
          <cell r="AC719">
            <v>99.999999999999986</v>
          </cell>
          <cell r="AD719">
            <v>0.68</v>
          </cell>
        </row>
        <row r="720">
          <cell r="C720" t="str">
            <v>090502</v>
          </cell>
          <cell r="D720" t="str">
            <v>SIERRA</v>
          </cell>
          <cell r="E720" t="str">
            <v>HUANCAVELICA</v>
          </cell>
          <cell r="F720" t="str">
            <v>CHURCAMPA</v>
          </cell>
          <cell r="G720" t="str">
            <v>ANCO</v>
          </cell>
          <cell r="H720">
            <v>6560</v>
          </cell>
          <cell r="I720">
            <v>775</v>
          </cell>
          <cell r="J720">
            <v>5785</v>
          </cell>
          <cell r="K720">
            <v>0.42</v>
          </cell>
          <cell r="L720">
            <v>50.291741205160683</v>
          </cell>
          <cell r="M720">
            <v>3.1571786265392028</v>
          </cell>
          <cell r="N720">
            <v>3.440322000947543</v>
          </cell>
          <cell r="O720">
            <v>3.2182716267575184</v>
          </cell>
          <cell r="P720">
            <v>2.6743177028490108</v>
          </cell>
          <cell r="Q720">
            <v>3.4263412696173146</v>
          </cell>
          <cell r="R720">
            <v>2.4779409375320247</v>
          </cell>
          <cell r="S720">
            <v>4.8927133714825493</v>
          </cell>
          <cell r="T720">
            <v>2.3130268326697077</v>
          </cell>
          <cell r="U720">
            <v>1.2929583512173242</v>
          </cell>
          <cell r="V720">
            <v>1.0106723390477947</v>
          </cell>
          <cell r="W720">
            <v>0.34218095083919864</v>
          </cell>
          <cell r="X720">
            <v>0.51864519300601064</v>
          </cell>
          <cell r="Y720">
            <v>7.6594532177074566</v>
          </cell>
          <cell r="Z720">
            <v>7.8291047360768511</v>
          </cell>
          <cell r="AA720">
            <v>0.84142851626490145</v>
          </cell>
          <cell r="AB720">
            <v>4.613703122284913</v>
          </cell>
          <cell r="AC720">
            <v>100</v>
          </cell>
          <cell r="AD720">
            <v>0.53448919831699881</v>
          </cell>
        </row>
        <row r="721">
          <cell r="C721" t="str">
            <v>090503</v>
          </cell>
          <cell r="D721" t="str">
            <v>SIERRA</v>
          </cell>
          <cell r="E721" t="str">
            <v>HUANCAVELICA</v>
          </cell>
          <cell r="F721" t="str">
            <v>CHURCAMPA</v>
          </cell>
          <cell r="G721" t="str">
            <v>CHINCHIHUASI</v>
          </cell>
          <cell r="H721">
            <v>3386</v>
          </cell>
          <cell r="I721">
            <v>432</v>
          </cell>
          <cell r="J721">
            <v>2954</v>
          </cell>
          <cell r="K721">
            <v>0.42</v>
          </cell>
          <cell r="L721">
            <v>50.291741205160683</v>
          </cell>
          <cell r="M721">
            <v>3.1571786265392028</v>
          </cell>
          <cell r="N721">
            <v>3.440322000947543</v>
          </cell>
          <cell r="O721">
            <v>3.2182716267575184</v>
          </cell>
          <cell r="P721">
            <v>2.6743177028490108</v>
          </cell>
          <cell r="Q721">
            <v>3.4263412696173146</v>
          </cell>
          <cell r="R721">
            <v>2.4779409375320247</v>
          </cell>
          <cell r="S721">
            <v>4.8927133714825493</v>
          </cell>
          <cell r="T721">
            <v>2.3130268326697077</v>
          </cell>
          <cell r="U721">
            <v>1.2929583512173242</v>
          </cell>
          <cell r="V721">
            <v>1.0106723390477947</v>
          </cell>
          <cell r="W721">
            <v>0.34218095083919864</v>
          </cell>
          <cell r="X721">
            <v>0.51864519300601064</v>
          </cell>
          <cell r="Y721">
            <v>7.6594532177074566</v>
          </cell>
          <cell r="Z721">
            <v>7.8291047360768511</v>
          </cell>
          <cell r="AA721">
            <v>0.84142851626490145</v>
          </cell>
          <cell r="AB721">
            <v>4.613703122284913</v>
          </cell>
          <cell r="AC721">
            <v>100</v>
          </cell>
          <cell r="AD721">
            <v>0.53448919831699881</v>
          </cell>
        </row>
        <row r="722">
          <cell r="C722" t="str">
            <v>090504</v>
          </cell>
          <cell r="D722" t="str">
            <v>SIERRA</v>
          </cell>
          <cell r="E722" t="str">
            <v>HUANCAVELICA</v>
          </cell>
          <cell r="F722" t="str">
            <v>CHURCAMPA</v>
          </cell>
          <cell r="G722" t="str">
            <v>EL CARMEN</v>
          </cell>
          <cell r="H722">
            <v>3028</v>
          </cell>
          <cell r="I722">
            <v>212</v>
          </cell>
          <cell r="J722">
            <v>2816</v>
          </cell>
          <cell r="K722">
            <v>0.42</v>
          </cell>
          <cell r="L722">
            <v>50.291741205160683</v>
          </cell>
          <cell r="M722">
            <v>3.1571786265392028</v>
          </cell>
          <cell r="N722">
            <v>3.440322000947543</v>
          </cell>
          <cell r="O722">
            <v>3.2182716267575184</v>
          </cell>
          <cell r="P722">
            <v>2.6743177028490108</v>
          </cell>
          <cell r="Q722">
            <v>3.4263412696173146</v>
          </cell>
          <cell r="R722">
            <v>2.4779409375320247</v>
          </cell>
          <cell r="S722">
            <v>4.8927133714825493</v>
          </cell>
          <cell r="T722">
            <v>2.3130268326697077</v>
          </cell>
          <cell r="U722">
            <v>1.2929583512173242</v>
          </cell>
          <cell r="V722">
            <v>1.0106723390477947</v>
          </cell>
          <cell r="W722">
            <v>0.34218095083919864</v>
          </cell>
          <cell r="X722">
            <v>0.51864519300601064</v>
          </cell>
          <cell r="Y722">
            <v>7.6594532177074566</v>
          </cell>
          <cell r="Z722">
            <v>7.8291047360768511</v>
          </cell>
          <cell r="AA722">
            <v>0.84142851626490145</v>
          </cell>
          <cell r="AB722">
            <v>4.613703122284913</v>
          </cell>
          <cell r="AC722">
            <v>100</v>
          </cell>
          <cell r="AD722">
            <v>0.53448919831699881</v>
          </cell>
        </row>
        <row r="723">
          <cell r="C723" t="str">
            <v>090505</v>
          </cell>
          <cell r="D723" t="str">
            <v>SIERRA</v>
          </cell>
          <cell r="E723" t="str">
            <v>HUANCAVELICA</v>
          </cell>
          <cell r="F723" t="str">
            <v>CHURCAMPA</v>
          </cell>
          <cell r="G723" t="str">
            <v>LA MERCED</v>
          </cell>
          <cell r="H723">
            <v>1627</v>
          </cell>
          <cell r="I723">
            <v>917</v>
          </cell>
          <cell r="J723">
            <v>710</v>
          </cell>
          <cell r="K723">
            <v>0.42</v>
          </cell>
          <cell r="L723">
            <v>50.291741205160683</v>
          </cell>
          <cell r="M723">
            <v>3.1571786265392028</v>
          </cell>
          <cell r="N723">
            <v>3.440322000947543</v>
          </cell>
          <cell r="O723">
            <v>3.2182716267575184</v>
          </cell>
          <cell r="P723">
            <v>2.6743177028490108</v>
          </cell>
          <cell r="Q723">
            <v>3.4263412696173146</v>
          </cell>
          <cell r="R723">
            <v>2.4779409375320247</v>
          </cell>
          <cell r="S723">
            <v>4.8927133714825493</v>
          </cell>
          <cell r="T723">
            <v>2.3130268326697077</v>
          </cell>
          <cell r="U723">
            <v>1.2929583512173242</v>
          </cell>
          <cell r="V723">
            <v>1.0106723390477947</v>
          </cell>
          <cell r="W723">
            <v>0.34218095083919864</v>
          </cell>
          <cell r="X723">
            <v>0.51864519300601064</v>
          </cell>
          <cell r="Y723">
            <v>7.6594532177074566</v>
          </cell>
          <cell r="Z723">
            <v>7.8291047360768511</v>
          </cell>
          <cell r="AA723">
            <v>0.84142851626490145</v>
          </cell>
          <cell r="AB723">
            <v>4.613703122284913</v>
          </cell>
          <cell r="AC723">
            <v>100</v>
          </cell>
          <cell r="AD723">
            <v>0.53448919831699881</v>
          </cell>
        </row>
        <row r="724">
          <cell r="C724" t="str">
            <v>090506</v>
          </cell>
          <cell r="D724" t="str">
            <v>SIERRA</v>
          </cell>
          <cell r="E724" t="str">
            <v>HUANCAVELICA</v>
          </cell>
          <cell r="F724" t="str">
            <v>CHURCAMPA</v>
          </cell>
          <cell r="G724" t="str">
            <v>LOCROJA</v>
          </cell>
          <cell r="H724">
            <v>4149</v>
          </cell>
          <cell r="I724">
            <v>1081</v>
          </cell>
          <cell r="J724">
            <v>3068</v>
          </cell>
          <cell r="K724">
            <v>0.42</v>
          </cell>
          <cell r="L724">
            <v>50.291741205160683</v>
          </cell>
          <cell r="M724">
            <v>3.1571786265392028</v>
          </cell>
          <cell r="N724">
            <v>3.440322000947543</v>
          </cell>
          <cell r="O724">
            <v>3.2182716267575184</v>
          </cell>
          <cell r="P724">
            <v>2.6743177028490108</v>
          </cell>
          <cell r="Q724">
            <v>3.4263412696173146</v>
          </cell>
          <cell r="R724">
            <v>2.4779409375320247</v>
          </cell>
          <cell r="S724">
            <v>4.8927133714825493</v>
          </cell>
          <cell r="T724">
            <v>2.3130268326697077</v>
          </cell>
          <cell r="U724">
            <v>1.2929583512173242</v>
          </cell>
          <cell r="V724">
            <v>1.0106723390477947</v>
          </cell>
          <cell r="W724">
            <v>0.34218095083919864</v>
          </cell>
          <cell r="X724">
            <v>0.51864519300601064</v>
          </cell>
          <cell r="Y724">
            <v>7.6594532177074566</v>
          </cell>
          <cell r="Z724">
            <v>7.8291047360768511</v>
          </cell>
          <cell r="AA724">
            <v>0.84142851626490145</v>
          </cell>
          <cell r="AB724">
            <v>4.613703122284913</v>
          </cell>
          <cell r="AC724">
            <v>100</v>
          </cell>
          <cell r="AD724">
            <v>0.53448919831699881</v>
          </cell>
        </row>
        <row r="725">
          <cell r="C725" t="str">
            <v>090507</v>
          </cell>
          <cell r="D725" t="str">
            <v>SIERRA</v>
          </cell>
          <cell r="E725" t="str">
            <v>HUANCAVELICA</v>
          </cell>
          <cell r="F725" t="str">
            <v>CHURCAMPA</v>
          </cell>
          <cell r="G725" t="str">
            <v>PAUCARBAMBA</v>
          </cell>
          <cell r="H725">
            <v>7282</v>
          </cell>
          <cell r="I725">
            <v>776</v>
          </cell>
          <cell r="J725">
            <v>6506</v>
          </cell>
          <cell r="K725">
            <v>0.42</v>
          </cell>
          <cell r="L725">
            <v>50.291741205160683</v>
          </cell>
          <cell r="M725">
            <v>3.1571786265392028</v>
          </cell>
          <cell r="N725">
            <v>3.440322000947543</v>
          </cell>
          <cell r="O725">
            <v>3.2182716267575184</v>
          </cell>
          <cell r="P725">
            <v>2.6743177028490108</v>
          </cell>
          <cell r="Q725">
            <v>3.4263412696173146</v>
          </cell>
          <cell r="R725">
            <v>2.4779409375320247</v>
          </cell>
          <cell r="S725">
            <v>4.8927133714825493</v>
          </cell>
          <cell r="T725">
            <v>2.3130268326697077</v>
          </cell>
          <cell r="U725">
            <v>1.2929583512173242</v>
          </cell>
          <cell r="V725">
            <v>1.0106723390477947</v>
          </cell>
          <cell r="W725">
            <v>0.34218095083919864</v>
          </cell>
          <cell r="X725">
            <v>0.51864519300601064</v>
          </cell>
          <cell r="Y725">
            <v>7.6594532177074566</v>
          </cell>
          <cell r="Z725">
            <v>7.8291047360768511</v>
          </cell>
          <cell r="AA725">
            <v>0.84142851626490145</v>
          </cell>
          <cell r="AB725">
            <v>4.613703122284913</v>
          </cell>
          <cell r="AC725">
            <v>100</v>
          </cell>
          <cell r="AD725">
            <v>0.53448919831699881</v>
          </cell>
        </row>
        <row r="726">
          <cell r="C726" t="str">
            <v>090508</v>
          </cell>
          <cell r="D726" t="str">
            <v>SIERRA</v>
          </cell>
          <cell r="E726" t="str">
            <v>HUANCAVELICA</v>
          </cell>
          <cell r="F726" t="str">
            <v>CHURCAMPA</v>
          </cell>
          <cell r="G726" t="str">
            <v>SAN MIGUEL DE MAYOCC</v>
          </cell>
          <cell r="H726">
            <v>1231</v>
          </cell>
          <cell r="I726">
            <v>766</v>
          </cell>
          <cell r="J726">
            <v>465</v>
          </cell>
          <cell r="K726">
            <v>0.42</v>
          </cell>
          <cell r="L726">
            <v>50.291741205160683</v>
          </cell>
          <cell r="M726">
            <v>3.1571786265392028</v>
          </cell>
          <cell r="N726">
            <v>3.440322000947543</v>
          </cell>
          <cell r="O726">
            <v>3.2182716267575184</v>
          </cell>
          <cell r="P726">
            <v>2.6743177028490108</v>
          </cell>
          <cell r="Q726">
            <v>3.4263412696173146</v>
          </cell>
          <cell r="R726">
            <v>2.4779409375320247</v>
          </cell>
          <cell r="S726">
            <v>4.8927133714825493</v>
          </cell>
          <cell r="T726">
            <v>2.3130268326697077</v>
          </cell>
          <cell r="U726">
            <v>1.2929583512173242</v>
          </cell>
          <cell r="V726">
            <v>1.0106723390477947</v>
          </cell>
          <cell r="W726">
            <v>0.34218095083919864</v>
          </cell>
          <cell r="X726">
            <v>0.51864519300601064</v>
          </cell>
          <cell r="Y726">
            <v>7.6594532177074566</v>
          </cell>
          <cell r="Z726">
            <v>7.8291047360768511</v>
          </cell>
          <cell r="AA726">
            <v>0.84142851626490145</v>
          </cell>
          <cell r="AB726">
            <v>4.613703122284913</v>
          </cell>
          <cell r="AC726">
            <v>100</v>
          </cell>
          <cell r="AD726">
            <v>0.53448919831699881</v>
          </cell>
        </row>
        <row r="727">
          <cell r="C727" t="str">
            <v>090509</v>
          </cell>
          <cell r="D727" t="str">
            <v>SIERRA</v>
          </cell>
          <cell r="E727" t="str">
            <v>HUANCAVELICA</v>
          </cell>
          <cell r="F727" t="str">
            <v>CHURCAMPA</v>
          </cell>
          <cell r="G727" t="str">
            <v>SAN PEDRO DE CORIS</v>
          </cell>
          <cell r="H727">
            <v>4418</v>
          </cell>
          <cell r="I727">
            <v>2498</v>
          </cell>
          <cell r="J727">
            <v>1920</v>
          </cell>
          <cell r="K727">
            <v>0.42</v>
          </cell>
          <cell r="L727">
            <v>50.291741205160683</v>
          </cell>
          <cell r="M727">
            <v>3.1571786265392028</v>
          </cell>
          <cell r="N727">
            <v>3.440322000947543</v>
          </cell>
          <cell r="O727">
            <v>3.2182716267575184</v>
          </cell>
          <cell r="P727">
            <v>2.6743177028490108</v>
          </cell>
          <cell r="Q727">
            <v>3.4263412696173146</v>
          </cell>
          <cell r="R727">
            <v>2.4779409375320247</v>
          </cell>
          <cell r="S727">
            <v>4.8927133714825493</v>
          </cell>
          <cell r="T727">
            <v>2.3130268326697077</v>
          </cell>
          <cell r="U727">
            <v>1.2929583512173242</v>
          </cell>
          <cell r="V727">
            <v>1.0106723390477947</v>
          </cell>
          <cell r="W727">
            <v>0.34218095083919864</v>
          </cell>
          <cell r="X727">
            <v>0.51864519300601064</v>
          </cell>
          <cell r="Y727">
            <v>7.6594532177074566</v>
          </cell>
          <cell r="Z727">
            <v>7.8291047360768511</v>
          </cell>
          <cell r="AA727">
            <v>0.84142851626490145</v>
          </cell>
          <cell r="AB727">
            <v>4.613703122284913</v>
          </cell>
          <cell r="AC727">
            <v>100</v>
          </cell>
          <cell r="AD727">
            <v>0.53448919831699881</v>
          </cell>
        </row>
        <row r="728">
          <cell r="C728" t="str">
            <v>090510</v>
          </cell>
          <cell r="D728" t="str">
            <v>SIERRA</v>
          </cell>
          <cell r="E728" t="str">
            <v>HUANCAVELICA</v>
          </cell>
          <cell r="F728" t="str">
            <v>CHURCAMPA</v>
          </cell>
          <cell r="G728" t="str">
            <v>PACHAMARCA</v>
          </cell>
          <cell r="H728">
            <v>2895</v>
          </cell>
          <cell r="I728">
            <v>190</v>
          </cell>
          <cell r="J728">
            <v>2705</v>
          </cell>
          <cell r="K728">
            <v>0.42</v>
          </cell>
          <cell r="L728">
            <v>50.291741205160683</v>
          </cell>
          <cell r="M728">
            <v>3.1571786265392028</v>
          </cell>
          <cell r="N728">
            <v>3.440322000947543</v>
          </cell>
          <cell r="O728">
            <v>3.2182716267575184</v>
          </cell>
          <cell r="P728">
            <v>2.6743177028490108</v>
          </cell>
          <cell r="Q728">
            <v>3.4263412696173146</v>
          </cell>
          <cell r="R728">
            <v>2.4779409375320247</v>
          </cell>
          <cell r="S728">
            <v>4.8927133714825493</v>
          </cell>
          <cell r="T728">
            <v>2.3130268326697077</v>
          </cell>
          <cell r="U728">
            <v>1.2929583512173242</v>
          </cell>
          <cell r="V728">
            <v>1.0106723390477947</v>
          </cell>
          <cell r="W728">
            <v>0.34218095083919864</v>
          </cell>
          <cell r="X728">
            <v>0.51864519300601064</v>
          </cell>
          <cell r="Y728">
            <v>7.6594532177074566</v>
          </cell>
          <cell r="Z728">
            <v>7.8291047360768511</v>
          </cell>
          <cell r="AA728">
            <v>0.84142851626490145</v>
          </cell>
          <cell r="AB728">
            <v>4.613703122284913</v>
          </cell>
          <cell r="AC728">
            <v>100</v>
          </cell>
          <cell r="AD728">
            <v>0.53448919831699881</v>
          </cell>
        </row>
        <row r="729">
          <cell r="C729" t="str">
            <v>090511</v>
          </cell>
          <cell r="D729" t="str">
            <v>SIERRA</v>
          </cell>
          <cell r="E729" t="str">
            <v>HUANCAVELICA</v>
          </cell>
          <cell r="F729" t="str">
            <v>CHURCAMPA</v>
          </cell>
          <cell r="G729" t="str">
            <v>COSME</v>
          </cell>
          <cell r="H729">
            <v>4111</v>
          </cell>
          <cell r="I729">
            <v>0</v>
          </cell>
          <cell r="J729">
            <v>4111</v>
          </cell>
          <cell r="K729">
            <v>0.42</v>
          </cell>
          <cell r="L729">
            <v>50.291741205160683</v>
          </cell>
          <cell r="M729">
            <v>3.1571786265392028</v>
          </cell>
          <cell r="N729">
            <v>3.440322000947543</v>
          </cell>
          <cell r="O729">
            <v>3.2182716267575184</v>
          </cell>
          <cell r="P729">
            <v>2.6743177028490108</v>
          </cell>
          <cell r="Q729">
            <v>3.4263412696173146</v>
          </cell>
          <cell r="R729">
            <v>2.4779409375320247</v>
          </cell>
          <cell r="S729">
            <v>4.8927133714825493</v>
          </cell>
          <cell r="T729">
            <v>2.3130268326697077</v>
          </cell>
          <cell r="U729">
            <v>1.2929583512173242</v>
          </cell>
          <cell r="V729">
            <v>1.0106723390477947</v>
          </cell>
          <cell r="W729">
            <v>0.34218095083919864</v>
          </cell>
          <cell r="X729">
            <v>0.51864519300601064</v>
          </cell>
          <cell r="Y729">
            <v>7.6594532177074566</v>
          </cell>
          <cell r="Z729">
            <v>7.8291047360768511</v>
          </cell>
          <cell r="AA729">
            <v>0.84142851626490145</v>
          </cell>
          <cell r="AB729">
            <v>4.613703122284913</v>
          </cell>
          <cell r="AC729">
            <v>100</v>
          </cell>
          <cell r="AD729">
            <v>0.53448919831699881</v>
          </cell>
        </row>
        <row r="730">
          <cell r="C730" t="str">
            <v>090601</v>
          </cell>
          <cell r="D730" t="str">
            <v>SIERRA</v>
          </cell>
          <cell r="E730" t="str">
            <v>HUANCAVELICA</v>
          </cell>
          <cell r="F730" t="str">
            <v>HUAYTARA</v>
          </cell>
          <cell r="G730" t="str">
            <v>HUAYTARA</v>
          </cell>
          <cell r="H730">
            <v>2097</v>
          </cell>
          <cell r="I730">
            <v>763</v>
          </cell>
          <cell r="J730">
            <v>1334</v>
          </cell>
          <cell r="K730">
            <v>0.42</v>
          </cell>
          <cell r="L730">
            <v>50.291741205160683</v>
          </cell>
          <cell r="M730">
            <v>3.1571786265392028</v>
          </cell>
          <cell r="N730">
            <v>3.440322000947543</v>
          </cell>
          <cell r="O730">
            <v>3.2182716267575184</v>
          </cell>
          <cell r="P730">
            <v>2.6743177028490108</v>
          </cell>
          <cell r="Q730">
            <v>3.4263412696173146</v>
          </cell>
          <cell r="R730">
            <v>2.4779409375320247</v>
          </cell>
          <cell r="S730">
            <v>4.8927133714825493</v>
          </cell>
          <cell r="T730">
            <v>2.3130268326697077</v>
          </cell>
          <cell r="U730">
            <v>1.2929583512173242</v>
          </cell>
          <cell r="V730">
            <v>1.0106723390477947</v>
          </cell>
          <cell r="W730">
            <v>0.34218095083919864</v>
          </cell>
          <cell r="X730">
            <v>0.51864519300601064</v>
          </cell>
          <cell r="Y730">
            <v>7.6594532177074566</v>
          </cell>
          <cell r="Z730">
            <v>7.8291047360768511</v>
          </cell>
          <cell r="AA730">
            <v>0.84142851626490145</v>
          </cell>
          <cell r="AB730">
            <v>4.613703122284913</v>
          </cell>
          <cell r="AC730">
            <v>100</v>
          </cell>
          <cell r="AD730">
            <v>0.53448919831699881</v>
          </cell>
        </row>
        <row r="731">
          <cell r="C731" t="str">
            <v>090602</v>
          </cell>
          <cell r="D731" t="str">
            <v>SIERRA</v>
          </cell>
          <cell r="E731" t="str">
            <v>HUANCAVELICA</v>
          </cell>
          <cell r="F731" t="str">
            <v>HUAYTARA</v>
          </cell>
          <cell r="G731" t="str">
            <v>AYAVI</v>
          </cell>
          <cell r="H731">
            <v>606</v>
          </cell>
          <cell r="I731">
            <v>153</v>
          </cell>
          <cell r="J731">
            <v>453</v>
          </cell>
          <cell r="K731">
            <v>0.42</v>
          </cell>
          <cell r="L731">
            <v>50.291741205160683</v>
          </cell>
          <cell r="M731">
            <v>3.1571786265392028</v>
          </cell>
          <cell r="N731">
            <v>3.440322000947543</v>
          </cell>
          <cell r="O731">
            <v>3.2182716267575184</v>
          </cell>
          <cell r="P731">
            <v>2.6743177028490108</v>
          </cell>
          <cell r="Q731">
            <v>3.4263412696173146</v>
          </cell>
          <cell r="R731">
            <v>2.4779409375320247</v>
          </cell>
          <cell r="S731">
            <v>4.8927133714825493</v>
          </cell>
          <cell r="T731">
            <v>2.3130268326697077</v>
          </cell>
          <cell r="U731">
            <v>1.2929583512173242</v>
          </cell>
          <cell r="V731">
            <v>1.0106723390477947</v>
          </cell>
          <cell r="W731">
            <v>0.34218095083919864</v>
          </cell>
          <cell r="X731">
            <v>0.51864519300601064</v>
          </cell>
          <cell r="Y731">
            <v>7.6594532177074566</v>
          </cell>
          <cell r="Z731">
            <v>7.8291047360768511</v>
          </cell>
          <cell r="AA731">
            <v>0.84142851626490145</v>
          </cell>
          <cell r="AB731">
            <v>4.613703122284913</v>
          </cell>
          <cell r="AC731">
            <v>100</v>
          </cell>
          <cell r="AD731">
            <v>0.53448919831699881</v>
          </cell>
        </row>
        <row r="732">
          <cell r="C732" t="str">
            <v>090603</v>
          </cell>
          <cell r="D732" t="str">
            <v>SIERRA</v>
          </cell>
          <cell r="E732" t="str">
            <v>HUANCAVELICA</v>
          </cell>
          <cell r="F732" t="str">
            <v>HUAYTARA</v>
          </cell>
          <cell r="G732" t="str">
            <v>CORDOVA</v>
          </cell>
          <cell r="H732">
            <v>2851</v>
          </cell>
          <cell r="I732">
            <v>515</v>
          </cell>
          <cell r="J732">
            <v>2336</v>
          </cell>
          <cell r="K732">
            <v>0.42</v>
          </cell>
          <cell r="L732">
            <v>50.291741205160683</v>
          </cell>
          <cell r="M732">
            <v>3.1571786265392028</v>
          </cell>
          <cell r="N732">
            <v>3.440322000947543</v>
          </cell>
          <cell r="O732">
            <v>3.2182716267575184</v>
          </cell>
          <cell r="P732">
            <v>2.6743177028490108</v>
          </cell>
          <cell r="Q732">
            <v>3.4263412696173146</v>
          </cell>
          <cell r="R732">
            <v>2.4779409375320247</v>
          </cell>
          <cell r="S732">
            <v>4.8927133714825493</v>
          </cell>
          <cell r="T732">
            <v>2.3130268326697077</v>
          </cell>
          <cell r="U732">
            <v>1.2929583512173242</v>
          </cell>
          <cell r="V732">
            <v>1.0106723390477947</v>
          </cell>
          <cell r="W732">
            <v>0.34218095083919864</v>
          </cell>
          <cell r="X732">
            <v>0.51864519300601064</v>
          </cell>
          <cell r="Y732">
            <v>7.6594532177074566</v>
          </cell>
          <cell r="Z732">
            <v>7.8291047360768511</v>
          </cell>
          <cell r="AA732">
            <v>0.84142851626490145</v>
          </cell>
          <cell r="AB732">
            <v>4.613703122284913</v>
          </cell>
          <cell r="AC732">
            <v>100</v>
          </cell>
          <cell r="AD732">
            <v>0.53448919831699881</v>
          </cell>
        </row>
        <row r="733">
          <cell r="C733" t="str">
            <v>090604</v>
          </cell>
          <cell r="D733" t="str">
            <v>SIERRA</v>
          </cell>
          <cell r="E733" t="str">
            <v>HUANCAVELICA</v>
          </cell>
          <cell r="F733" t="str">
            <v>HUAYTARA</v>
          </cell>
          <cell r="G733" t="str">
            <v>HUAYACUNDO ARMA</v>
          </cell>
          <cell r="H733">
            <v>467</v>
          </cell>
          <cell r="I733">
            <v>259</v>
          </cell>
          <cell r="J733">
            <v>208</v>
          </cell>
          <cell r="K733">
            <v>0.42</v>
          </cell>
          <cell r="L733">
            <v>50.291741205160683</v>
          </cell>
          <cell r="M733">
            <v>3.1571786265392028</v>
          </cell>
          <cell r="N733">
            <v>3.440322000947543</v>
          </cell>
          <cell r="O733">
            <v>3.2182716267575184</v>
          </cell>
          <cell r="P733">
            <v>2.6743177028490108</v>
          </cell>
          <cell r="Q733">
            <v>3.4263412696173146</v>
          </cell>
          <cell r="R733">
            <v>2.4779409375320247</v>
          </cell>
          <cell r="S733">
            <v>4.8927133714825493</v>
          </cell>
          <cell r="T733">
            <v>2.3130268326697077</v>
          </cell>
          <cell r="U733">
            <v>1.2929583512173242</v>
          </cell>
          <cell r="V733">
            <v>1.0106723390477947</v>
          </cell>
          <cell r="W733">
            <v>0.34218095083919864</v>
          </cell>
          <cell r="X733">
            <v>0.51864519300601064</v>
          </cell>
          <cell r="Y733">
            <v>7.6594532177074566</v>
          </cell>
          <cell r="Z733">
            <v>7.8291047360768511</v>
          </cell>
          <cell r="AA733">
            <v>0.84142851626490145</v>
          </cell>
          <cell r="AB733">
            <v>4.613703122284913</v>
          </cell>
          <cell r="AC733">
            <v>100</v>
          </cell>
          <cell r="AD733">
            <v>0.53448919831699881</v>
          </cell>
        </row>
        <row r="734">
          <cell r="C734" t="str">
            <v>090605</v>
          </cell>
          <cell r="D734" t="str">
            <v>SIERRA</v>
          </cell>
          <cell r="E734" t="str">
            <v>HUANCAVELICA</v>
          </cell>
          <cell r="F734" t="str">
            <v>HUAYTARA</v>
          </cell>
          <cell r="G734" t="str">
            <v>LARAMARCA</v>
          </cell>
          <cell r="H734">
            <v>834</v>
          </cell>
          <cell r="I734">
            <v>639</v>
          </cell>
          <cell r="J734">
            <v>195</v>
          </cell>
          <cell r="K734">
            <v>0.42</v>
          </cell>
          <cell r="L734">
            <v>50.291741205160683</v>
          </cell>
          <cell r="M734">
            <v>3.1571786265392028</v>
          </cell>
          <cell r="N734">
            <v>3.440322000947543</v>
          </cell>
          <cell r="O734">
            <v>3.2182716267575184</v>
          </cell>
          <cell r="P734">
            <v>2.6743177028490108</v>
          </cell>
          <cell r="Q734">
            <v>3.4263412696173146</v>
          </cell>
          <cell r="R734">
            <v>2.4779409375320247</v>
          </cell>
          <cell r="S734">
            <v>4.8927133714825493</v>
          </cell>
          <cell r="T734">
            <v>2.3130268326697077</v>
          </cell>
          <cell r="U734">
            <v>1.2929583512173242</v>
          </cell>
          <cell r="V734">
            <v>1.0106723390477947</v>
          </cell>
          <cell r="W734">
            <v>0.34218095083919864</v>
          </cell>
          <cell r="X734">
            <v>0.51864519300601064</v>
          </cell>
          <cell r="Y734">
            <v>7.6594532177074566</v>
          </cell>
          <cell r="Z734">
            <v>7.8291047360768511</v>
          </cell>
          <cell r="AA734">
            <v>0.84142851626490145</v>
          </cell>
          <cell r="AB734">
            <v>4.613703122284913</v>
          </cell>
          <cell r="AC734">
            <v>100</v>
          </cell>
          <cell r="AD734">
            <v>0.53448919831699881</v>
          </cell>
        </row>
        <row r="735">
          <cell r="C735" t="str">
            <v>090606</v>
          </cell>
          <cell r="D735" t="str">
            <v>SIERRA</v>
          </cell>
          <cell r="E735" t="str">
            <v>HUANCAVELICA</v>
          </cell>
          <cell r="F735" t="str">
            <v>HUAYTARA</v>
          </cell>
          <cell r="G735" t="str">
            <v>OCOYO</v>
          </cell>
          <cell r="H735">
            <v>2454</v>
          </cell>
          <cell r="I735">
            <v>274</v>
          </cell>
          <cell r="J735">
            <v>2180</v>
          </cell>
          <cell r="K735">
            <v>0.42</v>
          </cell>
          <cell r="L735">
            <v>50.291741205160683</v>
          </cell>
          <cell r="M735">
            <v>3.1571786265392028</v>
          </cell>
          <cell r="N735">
            <v>3.440322000947543</v>
          </cell>
          <cell r="O735">
            <v>3.2182716267575184</v>
          </cell>
          <cell r="P735">
            <v>2.6743177028490108</v>
          </cell>
          <cell r="Q735">
            <v>3.4263412696173146</v>
          </cell>
          <cell r="R735">
            <v>2.4779409375320247</v>
          </cell>
          <cell r="S735">
            <v>4.8927133714825493</v>
          </cell>
          <cell r="T735">
            <v>2.3130268326697077</v>
          </cell>
          <cell r="U735">
            <v>1.2929583512173242</v>
          </cell>
          <cell r="V735">
            <v>1.0106723390477947</v>
          </cell>
          <cell r="W735">
            <v>0.34218095083919864</v>
          </cell>
          <cell r="X735">
            <v>0.51864519300601064</v>
          </cell>
          <cell r="Y735">
            <v>7.6594532177074566</v>
          </cell>
          <cell r="Z735">
            <v>7.8291047360768511</v>
          </cell>
          <cell r="AA735">
            <v>0.84142851626490145</v>
          </cell>
          <cell r="AB735">
            <v>4.613703122284913</v>
          </cell>
          <cell r="AC735">
            <v>100</v>
          </cell>
          <cell r="AD735">
            <v>0.53448919831699881</v>
          </cell>
        </row>
        <row r="736">
          <cell r="C736" t="str">
            <v>090607</v>
          </cell>
          <cell r="D736" t="str">
            <v>SIERRA</v>
          </cell>
          <cell r="E736" t="str">
            <v>HUANCAVELICA</v>
          </cell>
          <cell r="F736" t="str">
            <v>HUAYTARA</v>
          </cell>
          <cell r="G736" t="str">
            <v>PILPICHACA</v>
          </cell>
          <cell r="H736">
            <v>3712</v>
          </cell>
          <cell r="I736">
            <v>668</v>
          </cell>
          <cell r="J736">
            <v>3044</v>
          </cell>
          <cell r="K736">
            <v>0.42</v>
          </cell>
          <cell r="L736">
            <v>50.291741205160683</v>
          </cell>
          <cell r="M736">
            <v>3.1571786265392028</v>
          </cell>
          <cell r="N736">
            <v>3.440322000947543</v>
          </cell>
          <cell r="O736">
            <v>3.2182716267575184</v>
          </cell>
          <cell r="P736">
            <v>2.6743177028490108</v>
          </cell>
          <cell r="Q736">
            <v>3.4263412696173146</v>
          </cell>
          <cell r="R736">
            <v>2.4779409375320247</v>
          </cell>
          <cell r="S736">
            <v>4.8927133714825493</v>
          </cell>
          <cell r="T736">
            <v>2.3130268326697077</v>
          </cell>
          <cell r="U736">
            <v>1.2929583512173242</v>
          </cell>
          <cell r="V736">
            <v>1.0106723390477947</v>
          </cell>
          <cell r="W736">
            <v>0.34218095083919864</v>
          </cell>
          <cell r="X736">
            <v>0.51864519300601064</v>
          </cell>
          <cell r="Y736">
            <v>7.6594532177074566</v>
          </cell>
          <cell r="Z736">
            <v>7.8291047360768511</v>
          </cell>
          <cell r="AA736">
            <v>0.84142851626490145</v>
          </cell>
          <cell r="AB736">
            <v>4.613703122284913</v>
          </cell>
          <cell r="AC736">
            <v>100</v>
          </cell>
          <cell r="AD736">
            <v>0.53448919831699881</v>
          </cell>
        </row>
        <row r="737">
          <cell r="C737" t="str">
            <v>090608</v>
          </cell>
          <cell r="D737" t="str">
            <v>SIERRA</v>
          </cell>
          <cell r="E737" t="str">
            <v>HUANCAVELICA</v>
          </cell>
          <cell r="F737" t="str">
            <v>HUAYTARA</v>
          </cell>
          <cell r="G737" t="str">
            <v>QUERCO</v>
          </cell>
          <cell r="H737">
            <v>1022</v>
          </cell>
          <cell r="I737">
            <v>615</v>
          </cell>
          <cell r="J737">
            <v>407</v>
          </cell>
          <cell r="K737">
            <v>0.42</v>
          </cell>
          <cell r="L737">
            <v>50.291741205160683</v>
          </cell>
          <cell r="M737">
            <v>3.1571786265392028</v>
          </cell>
          <cell r="N737">
            <v>3.440322000947543</v>
          </cell>
          <cell r="O737">
            <v>3.2182716267575184</v>
          </cell>
          <cell r="P737">
            <v>2.6743177028490108</v>
          </cell>
          <cell r="Q737">
            <v>3.4263412696173146</v>
          </cell>
          <cell r="R737">
            <v>2.4779409375320247</v>
          </cell>
          <cell r="S737">
            <v>4.8927133714825493</v>
          </cell>
          <cell r="T737">
            <v>2.3130268326697077</v>
          </cell>
          <cell r="U737">
            <v>1.2929583512173242</v>
          </cell>
          <cell r="V737">
            <v>1.0106723390477947</v>
          </cell>
          <cell r="W737">
            <v>0.34218095083919864</v>
          </cell>
          <cell r="X737">
            <v>0.51864519300601064</v>
          </cell>
          <cell r="Y737">
            <v>7.6594532177074566</v>
          </cell>
          <cell r="Z737">
            <v>7.8291047360768511</v>
          </cell>
          <cell r="AA737">
            <v>0.84142851626490145</v>
          </cell>
          <cell r="AB737">
            <v>4.613703122284913</v>
          </cell>
          <cell r="AC737">
            <v>100</v>
          </cell>
          <cell r="AD737">
            <v>0.53448919831699881</v>
          </cell>
        </row>
        <row r="738">
          <cell r="C738" t="str">
            <v>090609</v>
          </cell>
          <cell r="D738" t="str">
            <v>SIERRA</v>
          </cell>
          <cell r="E738" t="str">
            <v>HUANCAVELICA</v>
          </cell>
          <cell r="F738" t="str">
            <v>HUAYTARA</v>
          </cell>
          <cell r="G738" t="str">
            <v>QUITO-ARMA</v>
          </cell>
          <cell r="H738">
            <v>768</v>
          </cell>
          <cell r="I738">
            <v>132</v>
          </cell>
          <cell r="J738">
            <v>636</v>
          </cell>
          <cell r="K738">
            <v>0.42</v>
          </cell>
          <cell r="L738">
            <v>50.291741205160683</v>
          </cell>
          <cell r="M738">
            <v>3.1571786265392028</v>
          </cell>
          <cell r="N738">
            <v>3.440322000947543</v>
          </cell>
          <cell r="O738">
            <v>3.2182716267575184</v>
          </cell>
          <cell r="P738">
            <v>2.6743177028490108</v>
          </cell>
          <cell r="Q738">
            <v>3.4263412696173146</v>
          </cell>
          <cell r="R738">
            <v>2.4779409375320247</v>
          </cell>
          <cell r="S738">
            <v>4.8927133714825493</v>
          </cell>
          <cell r="T738">
            <v>2.3130268326697077</v>
          </cell>
          <cell r="U738">
            <v>1.2929583512173242</v>
          </cell>
          <cell r="V738">
            <v>1.0106723390477947</v>
          </cell>
          <cell r="W738">
            <v>0.34218095083919864</v>
          </cell>
          <cell r="X738">
            <v>0.51864519300601064</v>
          </cell>
          <cell r="Y738">
            <v>7.6594532177074566</v>
          </cell>
          <cell r="Z738">
            <v>7.8291047360768511</v>
          </cell>
          <cell r="AA738">
            <v>0.84142851626490145</v>
          </cell>
          <cell r="AB738">
            <v>4.613703122284913</v>
          </cell>
          <cell r="AC738">
            <v>100</v>
          </cell>
          <cell r="AD738">
            <v>0.53448919831699881</v>
          </cell>
        </row>
        <row r="739">
          <cell r="C739" t="str">
            <v>090610</v>
          </cell>
          <cell r="D739" t="str">
            <v>SIERRA</v>
          </cell>
          <cell r="E739" t="str">
            <v>HUANCAVELICA</v>
          </cell>
          <cell r="F739" t="str">
            <v>HUAYTARA</v>
          </cell>
          <cell r="G739" t="str">
            <v>SAN ANTONIO DE CUSICANCHA</v>
          </cell>
          <cell r="H739">
            <v>1662</v>
          </cell>
          <cell r="I739">
            <v>194</v>
          </cell>
          <cell r="J739">
            <v>1468</v>
          </cell>
          <cell r="K739">
            <v>0.42</v>
          </cell>
          <cell r="L739">
            <v>50.291741205160683</v>
          </cell>
          <cell r="M739">
            <v>3.1571786265392028</v>
          </cell>
          <cell r="N739">
            <v>3.440322000947543</v>
          </cell>
          <cell r="O739">
            <v>3.2182716267575184</v>
          </cell>
          <cell r="P739">
            <v>2.6743177028490108</v>
          </cell>
          <cell r="Q739">
            <v>3.4263412696173146</v>
          </cell>
          <cell r="R739">
            <v>2.4779409375320247</v>
          </cell>
          <cell r="S739">
            <v>4.8927133714825493</v>
          </cell>
          <cell r="T739">
            <v>2.3130268326697077</v>
          </cell>
          <cell r="U739">
            <v>1.2929583512173242</v>
          </cell>
          <cell r="V739">
            <v>1.0106723390477947</v>
          </cell>
          <cell r="W739">
            <v>0.34218095083919864</v>
          </cell>
          <cell r="X739">
            <v>0.51864519300601064</v>
          </cell>
          <cell r="Y739">
            <v>7.6594532177074566</v>
          </cell>
          <cell r="Z739">
            <v>7.8291047360768511</v>
          </cell>
          <cell r="AA739">
            <v>0.84142851626490145</v>
          </cell>
          <cell r="AB739">
            <v>4.613703122284913</v>
          </cell>
          <cell r="AC739">
            <v>100</v>
          </cell>
          <cell r="AD739">
            <v>0.53448919831699881</v>
          </cell>
        </row>
        <row r="740">
          <cell r="C740" t="str">
            <v>090611</v>
          </cell>
          <cell r="D740" t="str">
            <v>SIERRA</v>
          </cell>
          <cell r="E740" t="str">
            <v>HUANCAVELICA</v>
          </cell>
          <cell r="F740" t="str">
            <v>HUAYTARA</v>
          </cell>
          <cell r="G740" t="str">
            <v>SAN FRANCISCO DE SANGAYAICO</v>
          </cell>
          <cell r="H740">
            <v>567</v>
          </cell>
          <cell r="I740">
            <v>271</v>
          </cell>
          <cell r="J740">
            <v>296</v>
          </cell>
          <cell r="K740">
            <v>0.42</v>
          </cell>
          <cell r="L740">
            <v>50.291741205160683</v>
          </cell>
          <cell r="M740">
            <v>3.1571786265392028</v>
          </cell>
          <cell r="N740">
            <v>3.440322000947543</v>
          </cell>
          <cell r="O740">
            <v>3.2182716267575184</v>
          </cell>
          <cell r="P740">
            <v>2.6743177028490108</v>
          </cell>
          <cell r="Q740">
            <v>3.4263412696173146</v>
          </cell>
          <cell r="R740">
            <v>2.4779409375320247</v>
          </cell>
          <cell r="S740">
            <v>4.8927133714825493</v>
          </cell>
          <cell r="T740">
            <v>2.3130268326697077</v>
          </cell>
          <cell r="U740">
            <v>1.2929583512173242</v>
          </cell>
          <cell r="V740">
            <v>1.0106723390477947</v>
          </cell>
          <cell r="W740">
            <v>0.34218095083919864</v>
          </cell>
          <cell r="X740">
            <v>0.51864519300601064</v>
          </cell>
          <cell r="Y740">
            <v>7.6594532177074566</v>
          </cell>
          <cell r="Z740">
            <v>7.8291047360768511</v>
          </cell>
          <cell r="AA740">
            <v>0.84142851626490145</v>
          </cell>
          <cell r="AB740">
            <v>4.613703122284913</v>
          </cell>
          <cell r="AC740">
            <v>100</v>
          </cell>
          <cell r="AD740">
            <v>0.53448919831699881</v>
          </cell>
        </row>
        <row r="741">
          <cell r="C741" t="str">
            <v>090612</v>
          </cell>
          <cell r="D741" t="str">
            <v>SIERRA</v>
          </cell>
          <cell r="E741" t="str">
            <v>HUANCAVELICA</v>
          </cell>
          <cell r="F741" t="str">
            <v>HUAYTARA</v>
          </cell>
          <cell r="G741" t="str">
            <v>SAN ISIDRO</v>
          </cell>
          <cell r="H741">
            <v>1178</v>
          </cell>
          <cell r="I741">
            <v>617</v>
          </cell>
          <cell r="J741">
            <v>561</v>
          </cell>
          <cell r="K741">
            <v>0.42</v>
          </cell>
          <cell r="L741">
            <v>50.291741205160683</v>
          </cell>
          <cell r="M741">
            <v>3.1571786265392028</v>
          </cell>
          <cell r="N741">
            <v>3.440322000947543</v>
          </cell>
          <cell r="O741">
            <v>3.2182716267575184</v>
          </cell>
          <cell r="P741">
            <v>2.6743177028490108</v>
          </cell>
          <cell r="Q741">
            <v>3.4263412696173146</v>
          </cell>
          <cell r="R741">
            <v>2.4779409375320247</v>
          </cell>
          <cell r="S741">
            <v>4.8927133714825493</v>
          </cell>
          <cell r="T741">
            <v>2.3130268326697077</v>
          </cell>
          <cell r="U741">
            <v>1.2929583512173242</v>
          </cell>
          <cell r="V741">
            <v>1.0106723390477947</v>
          </cell>
          <cell r="W741">
            <v>0.34218095083919864</v>
          </cell>
          <cell r="X741">
            <v>0.51864519300601064</v>
          </cell>
          <cell r="Y741">
            <v>7.6594532177074566</v>
          </cell>
          <cell r="Z741">
            <v>7.8291047360768511</v>
          </cell>
          <cell r="AA741">
            <v>0.84142851626490145</v>
          </cell>
          <cell r="AB741">
            <v>4.613703122284913</v>
          </cell>
          <cell r="AC741">
            <v>100</v>
          </cell>
          <cell r="AD741">
            <v>0.53448919831699881</v>
          </cell>
        </row>
        <row r="742">
          <cell r="C742" t="str">
            <v>090613</v>
          </cell>
          <cell r="D742" t="str">
            <v>SIERRA</v>
          </cell>
          <cell r="E742" t="str">
            <v>HUANCAVELICA</v>
          </cell>
          <cell r="F742" t="str">
            <v>HUAYTARA</v>
          </cell>
          <cell r="G742" t="str">
            <v>SANTIAGO DE CHOCORVOS</v>
          </cell>
          <cell r="H742">
            <v>2854</v>
          </cell>
          <cell r="I742">
            <v>645</v>
          </cell>
          <cell r="J742">
            <v>2209</v>
          </cell>
          <cell r="K742">
            <v>0.42</v>
          </cell>
          <cell r="L742">
            <v>50.291741205160683</v>
          </cell>
          <cell r="M742">
            <v>3.1571786265392028</v>
          </cell>
          <cell r="N742">
            <v>3.440322000947543</v>
          </cell>
          <cell r="O742">
            <v>3.2182716267575184</v>
          </cell>
          <cell r="P742">
            <v>2.6743177028490108</v>
          </cell>
          <cell r="Q742">
            <v>3.4263412696173146</v>
          </cell>
          <cell r="R742">
            <v>2.4779409375320247</v>
          </cell>
          <cell r="S742">
            <v>4.8927133714825493</v>
          </cell>
          <cell r="T742">
            <v>2.3130268326697077</v>
          </cell>
          <cell r="U742">
            <v>1.2929583512173242</v>
          </cell>
          <cell r="V742">
            <v>1.0106723390477947</v>
          </cell>
          <cell r="W742">
            <v>0.34218095083919864</v>
          </cell>
          <cell r="X742">
            <v>0.51864519300601064</v>
          </cell>
          <cell r="Y742">
            <v>7.6594532177074566</v>
          </cell>
          <cell r="Z742">
            <v>7.8291047360768511</v>
          </cell>
          <cell r="AA742">
            <v>0.84142851626490145</v>
          </cell>
          <cell r="AB742">
            <v>4.613703122284913</v>
          </cell>
          <cell r="AC742">
            <v>100</v>
          </cell>
          <cell r="AD742">
            <v>0.53448919831699881</v>
          </cell>
        </row>
        <row r="743">
          <cell r="C743" t="str">
            <v>090614</v>
          </cell>
          <cell r="D743" t="str">
            <v>SIERRA</v>
          </cell>
          <cell r="E743" t="str">
            <v>HUANCAVELICA</v>
          </cell>
          <cell r="F743" t="str">
            <v>HUAYTARA</v>
          </cell>
          <cell r="G743" t="str">
            <v>SANTIAGO DE QUIRAHUARA</v>
          </cell>
          <cell r="H743">
            <v>654</v>
          </cell>
          <cell r="I743">
            <v>292</v>
          </cell>
          <cell r="J743">
            <v>362</v>
          </cell>
          <cell r="K743">
            <v>0.42</v>
          </cell>
          <cell r="L743">
            <v>50.291741205160683</v>
          </cell>
          <cell r="M743">
            <v>3.1571786265392028</v>
          </cell>
          <cell r="N743">
            <v>3.440322000947543</v>
          </cell>
          <cell r="O743">
            <v>3.2182716267575184</v>
          </cell>
          <cell r="P743">
            <v>2.6743177028490108</v>
          </cell>
          <cell r="Q743">
            <v>3.4263412696173146</v>
          </cell>
          <cell r="R743">
            <v>2.4779409375320247</v>
          </cell>
          <cell r="S743">
            <v>4.8927133714825493</v>
          </cell>
          <cell r="T743">
            <v>2.3130268326697077</v>
          </cell>
          <cell r="U743">
            <v>1.2929583512173242</v>
          </cell>
          <cell r="V743">
            <v>1.0106723390477947</v>
          </cell>
          <cell r="W743">
            <v>0.34218095083919864</v>
          </cell>
          <cell r="X743">
            <v>0.51864519300601064</v>
          </cell>
          <cell r="Y743">
            <v>7.6594532177074566</v>
          </cell>
          <cell r="Z743">
            <v>7.8291047360768511</v>
          </cell>
          <cell r="AA743">
            <v>0.84142851626490145</v>
          </cell>
          <cell r="AB743">
            <v>4.613703122284913</v>
          </cell>
          <cell r="AC743">
            <v>100</v>
          </cell>
          <cell r="AD743">
            <v>0.53448919831699881</v>
          </cell>
        </row>
        <row r="744">
          <cell r="C744" t="str">
            <v>090615</v>
          </cell>
          <cell r="D744" t="str">
            <v>SIERRA</v>
          </cell>
          <cell r="E744" t="str">
            <v>HUANCAVELICA</v>
          </cell>
          <cell r="F744" t="str">
            <v>HUAYTARA</v>
          </cell>
          <cell r="G744" t="str">
            <v>SANTO DOMINGO DE CAPILLAS</v>
          </cell>
          <cell r="H744">
            <v>979</v>
          </cell>
          <cell r="I744">
            <v>199</v>
          </cell>
          <cell r="J744">
            <v>780</v>
          </cell>
          <cell r="K744">
            <v>0.42</v>
          </cell>
          <cell r="L744">
            <v>50.291741205160683</v>
          </cell>
          <cell r="M744">
            <v>3.1571786265392028</v>
          </cell>
          <cell r="N744">
            <v>3.440322000947543</v>
          </cell>
          <cell r="O744">
            <v>3.2182716267575184</v>
          </cell>
          <cell r="P744">
            <v>2.6743177028490108</v>
          </cell>
          <cell r="Q744">
            <v>3.4263412696173146</v>
          </cell>
          <cell r="R744">
            <v>2.4779409375320247</v>
          </cell>
          <cell r="S744">
            <v>4.8927133714825493</v>
          </cell>
          <cell r="T744">
            <v>2.3130268326697077</v>
          </cell>
          <cell r="U744">
            <v>1.2929583512173242</v>
          </cell>
          <cell r="V744">
            <v>1.0106723390477947</v>
          </cell>
          <cell r="W744">
            <v>0.34218095083919864</v>
          </cell>
          <cell r="X744">
            <v>0.51864519300601064</v>
          </cell>
          <cell r="Y744">
            <v>7.6594532177074566</v>
          </cell>
          <cell r="Z744">
            <v>7.8291047360768511</v>
          </cell>
          <cell r="AA744">
            <v>0.84142851626490145</v>
          </cell>
          <cell r="AB744">
            <v>4.613703122284913</v>
          </cell>
          <cell r="AC744">
            <v>100</v>
          </cell>
          <cell r="AD744">
            <v>0.53448919831699881</v>
          </cell>
        </row>
        <row r="745">
          <cell r="C745" t="str">
            <v>090616</v>
          </cell>
          <cell r="D745" t="str">
            <v>SIERRA</v>
          </cell>
          <cell r="E745" t="str">
            <v>HUANCAVELICA</v>
          </cell>
          <cell r="F745" t="str">
            <v>HUAYTARA</v>
          </cell>
          <cell r="G745" t="str">
            <v>TAMBO</v>
          </cell>
          <cell r="H745">
            <v>318</v>
          </cell>
          <cell r="I745">
            <v>187</v>
          </cell>
          <cell r="J745">
            <v>131</v>
          </cell>
          <cell r="K745">
            <v>0.42</v>
          </cell>
          <cell r="L745">
            <v>50.291741205160683</v>
          </cell>
          <cell r="M745">
            <v>3.1571786265392028</v>
          </cell>
          <cell r="N745">
            <v>3.440322000947543</v>
          </cell>
          <cell r="O745">
            <v>3.2182716267575184</v>
          </cell>
          <cell r="P745">
            <v>2.6743177028490108</v>
          </cell>
          <cell r="Q745">
            <v>3.4263412696173146</v>
          </cell>
          <cell r="R745">
            <v>2.4779409375320247</v>
          </cell>
          <cell r="S745">
            <v>4.8927133714825493</v>
          </cell>
          <cell r="T745">
            <v>2.3130268326697077</v>
          </cell>
          <cell r="U745">
            <v>1.2929583512173242</v>
          </cell>
          <cell r="V745">
            <v>1.0106723390477947</v>
          </cell>
          <cell r="W745">
            <v>0.34218095083919864</v>
          </cell>
          <cell r="X745">
            <v>0.51864519300601064</v>
          </cell>
          <cell r="Y745">
            <v>7.6594532177074566</v>
          </cell>
          <cell r="Z745">
            <v>7.8291047360768511</v>
          </cell>
          <cell r="AA745">
            <v>0.84142851626490145</v>
          </cell>
          <cell r="AB745">
            <v>4.613703122284913</v>
          </cell>
          <cell r="AC745">
            <v>100</v>
          </cell>
          <cell r="AD745">
            <v>0.53448919831699881</v>
          </cell>
        </row>
        <row r="746">
          <cell r="C746" t="str">
            <v>090701</v>
          </cell>
          <cell r="D746" t="str">
            <v>SIERRA</v>
          </cell>
          <cell r="E746" t="str">
            <v>HUANCAVELICA</v>
          </cell>
          <cell r="F746" t="str">
            <v>TAYACAJA</v>
          </cell>
          <cell r="G746" t="str">
            <v>PAMPAS</v>
          </cell>
          <cell r="H746">
            <v>9221</v>
          </cell>
          <cell r="I746">
            <v>6221</v>
          </cell>
          <cell r="J746">
            <v>3000</v>
          </cell>
          <cell r="K746">
            <v>0.38</v>
          </cell>
          <cell r="L746">
            <v>52.98</v>
          </cell>
          <cell r="M746">
            <v>1.04</v>
          </cell>
          <cell r="N746">
            <v>2.98</v>
          </cell>
          <cell r="O746">
            <v>6.12</v>
          </cell>
          <cell r="P746">
            <v>1.62</v>
          </cell>
          <cell r="Q746">
            <v>4.16</v>
          </cell>
          <cell r="R746">
            <v>1.39</v>
          </cell>
          <cell r="S746">
            <v>4.16</v>
          </cell>
          <cell r="T746">
            <v>0.12</v>
          </cell>
          <cell r="U746">
            <v>2.12</v>
          </cell>
          <cell r="V746">
            <v>0.23</v>
          </cell>
          <cell r="W746">
            <v>0.12</v>
          </cell>
          <cell r="X746">
            <v>0.12</v>
          </cell>
          <cell r="Y746">
            <v>10.39</v>
          </cell>
          <cell r="Z746">
            <v>0.92</v>
          </cell>
          <cell r="AA746">
            <v>0.57999999999999996</v>
          </cell>
          <cell r="AB746">
            <v>10.95</v>
          </cell>
          <cell r="AC746">
            <v>100.00000000000001</v>
          </cell>
          <cell r="AD746">
            <v>0.54020000000000001</v>
          </cell>
        </row>
        <row r="747">
          <cell r="C747" t="str">
            <v>090702</v>
          </cell>
          <cell r="D747" t="str">
            <v>SIERRA</v>
          </cell>
          <cell r="E747" t="str">
            <v>HUANCAVELICA</v>
          </cell>
          <cell r="F747" t="str">
            <v>TAYACAJA</v>
          </cell>
          <cell r="G747" t="str">
            <v>ACOSTAMBO</v>
          </cell>
          <cell r="H747">
            <v>4106</v>
          </cell>
          <cell r="I747">
            <v>816</v>
          </cell>
          <cell r="J747">
            <v>3290</v>
          </cell>
          <cell r="K747">
            <v>0.42</v>
          </cell>
          <cell r="L747">
            <v>50.291741205160683</v>
          </cell>
          <cell r="M747">
            <v>3.1571786265392028</v>
          </cell>
          <cell r="N747">
            <v>3.440322000947543</v>
          </cell>
          <cell r="O747">
            <v>3.2182716267575184</v>
          </cell>
          <cell r="P747">
            <v>2.6743177028490108</v>
          </cell>
          <cell r="Q747">
            <v>3.4263412696173146</v>
          </cell>
          <cell r="R747">
            <v>2.4779409375320247</v>
          </cell>
          <cell r="S747">
            <v>4.8927133714825493</v>
          </cell>
          <cell r="T747">
            <v>2.3130268326697077</v>
          </cell>
          <cell r="U747">
            <v>1.2929583512173242</v>
          </cell>
          <cell r="V747">
            <v>1.0106723390477947</v>
          </cell>
          <cell r="W747">
            <v>0.34218095083919864</v>
          </cell>
          <cell r="X747">
            <v>0.51864519300601064</v>
          </cell>
          <cell r="Y747">
            <v>7.6594532177074566</v>
          </cell>
          <cell r="Z747">
            <v>7.8291047360768511</v>
          </cell>
          <cell r="AA747">
            <v>0.84142851626490145</v>
          </cell>
          <cell r="AB747">
            <v>4.613703122284913</v>
          </cell>
          <cell r="AC747">
            <v>100</v>
          </cell>
          <cell r="AD747">
            <v>0.53448919831699881</v>
          </cell>
        </row>
        <row r="748">
          <cell r="C748" t="str">
            <v>090703</v>
          </cell>
          <cell r="D748" t="str">
            <v>SIERRA</v>
          </cell>
          <cell r="E748" t="str">
            <v>HUANCAVELICA</v>
          </cell>
          <cell r="F748" t="str">
            <v>TAYACAJA</v>
          </cell>
          <cell r="G748" t="str">
            <v>ACRAQUIA</v>
          </cell>
          <cell r="H748">
            <v>4982</v>
          </cell>
          <cell r="I748">
            <v>766</v>
          </cell>
          <cell r="J748">
            <v>4216</v>
          </cell>
          <cell r="K748">
            <v>0.42</v>
          </cell>
          <cell r="L748">
            <v>50.291741205160683</v>
          </cell>
          <cell r="M748">
            <v>3.1571786265392028</v>
          </cell>
          <cell r="N748">
            <v>3.440322000947543</v>
          </cell>
          <cell r="O748">
            <v>3.2182716267575184</v>
          </cell>
          <cell r="P748">
            <v>2.6743177028490108</v>
          </cell>
          <cell r="Q748">
            <v>3.4263412696173146</v>
          </cell>
          <cell r="R748">
            <v>2.4779409375320247</v>
          </cell>
          <cell r="S748">
            <v>4.8927133714825493</v>
          </cell>
          <cell r="T748">
            <v>2.3130268326697077</v>
          </cell>
          <cell r="U748">
            <v>1.2929583512173242</v>
          </cell>
          <cell r="V748">
            <v>1.0106723390477947</v>
          </cell>
          <cell r="W748">
            <v>0.34218095083919864</v>
          </cell>
          <cell r="X748">
            <v>0.51864519300601064</v>
          </cell>
          <cell r="Y748">
            <v>7.6594532177074566</v>
          </cell>
          <cell r="Z748">
            <v>7.8291047360768511</v>
          </cell>
          <cell r="AA748">
            <v>0.84142851626490145</v>
          </cell>
          <cell r="AB748">
            <v>4.613703122284913</v>
          </cell>
          <cell r="AC748">
            <v>100</v>
          </cell>
          <cell r="AD748">
            <v>0.53448919831699881</v>
          </cell>
        </row>
        <row r="749">
          <cell r="C749" t="str">
            <v>090704</v>
          </cell>
          <cell r="D749" t="str">
            <v>SIERRA</v>
          </cell>
          <cell r="E749" t="str">
            <v>HUANCAVELICA</v>
          </cell>
          <cell r="F749" t="str">
            <v>TAYACAJA</v>
          </cell>
          <cell r="G749" t="str">
            <v>AHUAYCHA</v>
          </cell>
          <cell r="H749">
            <v>5539</v>
          </cell>
          <cell r="I749">
            <v>844</v>
          </cell>
          <cell r="J749">
            <v>4695</v>
          </cell>
          <cell r="K749">
            <v>0.42</v>
          </cell>
          <cell r="L749">
            <v>50.291741205160683</v>
          </cell>
          <cell r="M749">
            <v>3.1571786265392028</v>
          </cell>
          <cell r="N749">
            <v>3.440322000947543</v>
          </cell>
          <cell r="O749">
            <v>3.2182716267575184</v>
          </cell>
          <cell r="P749">
            <v>2.6743177028490108</v>
          </cell>
          <cell r="Q749">
            <v>3.4263412696173146</v>
          </cell>
          <cell r="R749">
            <v>2.4779409375320247</v>
          </cell>
          <cell r="S749">
            <v>4.8927133714825493</v>
          </cell>
          <cell r="T749">
            <v>2.3130268326697077</v>
          </cell>
          <cell r="U749">
            <v>1.2929583512173242</v>
          </cell>
          <cell r="V749">
            <v>1.0106723390477947</v>
          </cell>
          <cell r="W749">
            <v>0.34218095083919864</v>
          </cell>
          <cell r="X749">
            <v>0.51864519300601064</v>
          </cell>
          <cell r="Y749">
            <v>7.6594532177074566</v>
          </cell>
          <cell r="Z749">
            <v>7.8291047360768511</v>
          </cell>
          <cell r="AA749">
            <v>0.84142851626490145</v>
          </cell>
          <cell r="AB749">
            <v>4.613703122284913</v>
          </cell>
          <cell r="AC749">
            <v>100</v>
          </cell>
          <cell r="AD749">
            <v>0.53448919831699881</v>
          </cell>
        </row>
        <row r="750">
          <cell r="C750" t="str">
            <v>090707</v>
          </cell>
          <cell r="D750" t="str">
            <v>SIERRA</v>
          </cell>
          <cell r="E750" t="str">
            <v>HUANCAVELICA</v>
          </cell>
          <cell r="F750" t="str">
            <v>TAYACAJA</v>
          </cell>
          <cell r="G750" t="str">
            <v>HUACHOCOLPA</v>
          </cell>
          <cell r="H750">
            <v>6389</v>
          </cell>
          <cell r="I750">
            <v>1467</v>
          </cell>
          <cell r="J750">
            <v>4922</v>
          </cell>
          <cell r="K750">
            <v>0.42</v>
          </cell>
          <cell r="L750">
            <v>50.291741205160683</v>
          </cell>
          <cell r="M750">
            <v>3.1571786265392028</v>
          </cell>
          <cell r="N750">
            <v>3.440322000947543</v>
          </cell>
          <cell r="O750">
            <v>3.2182716267575184</v>
          </cell>
          <cell r="P750">
            <v>2.6743177028490108</v>
          </cell>
          <cell r="Q750">
            <v>3.4263412696173146</v>
          </cell>
          <cell r="R750">
            <v>2.4779409375320247</v>
          </cell>
          <cell r="S750">
            <v>4.8927133714825493</v>
          </cell>
          <cell r="T750">
            <v>2.3130268326697077</v>
          </cell>
          <cell r="U750">
            <v>1.2929583512173242</v>
          </cell>
          <cell r="V750">
            <v>1.0106723390477947</v>
          </cell>
          <cell r="W750">
            <v>0.34218095083919864</v>
          </cell>
          <cell r="X750">
            <v>0.51864519300601064</v>
          </cell>
          <cell r="Y750">
            <v>7.6594532177074566</v>
          </cell>
          <cell r="Z750">
            <v>7.8291047360768511</v>
          </cell>
          <cell r="AA750">
            <v>0.84142851626490145</v>
          </cell>
          <cell r="AB750">
            <v>4.613703122284913</v>
          </cell>
          <cell r="AC750">
            <v>100</v>
          </cell>
          <cell r="AD750">
            <v>0.53448919831699881</v>
          </cell>
        </row>
        <row r="751">
          <cell r="C751" t="str">
            <v>090709</v>
          </cell>
          <cell r="D751" t="str">
            <v>SIERRA</v>
          </cell>
          <cell r="E751" t="str">
            <v>HUANCAVELICA</v>
          </cell>
          <cell r="F751" t="str">
            <v>TAYACAJA</v>
          </cell>
          <cell r="G751" t="str">
            <v>HUARIBAMBA</v>
          </cell>
          <cell r="H751">
            <v>4423</v>
          </cell>
          <cell r="I751">
            <v>813</v>
          </cell>
          <cell r="J751">
            <v>3610</v>
          </cell>
          <cell r="K751">
            <v>0.38</v>
          </cell>
          <cell r="L751">
            <v>50.291741205160683</v>
          </cell>
          <cell r="M751">
            <v>3.1571786265392028</v>
          </cell>
          <cell r="N751">
            <v>3.440322000947543</v>
          </cell>
          <cell r="O751">
            <v>3.2182716267575184</v>
          </cell>
          <cell r="P751">
            <v>2.6743177028490108</v>
          </cell>
          <cell r="Q751">
            <v>3.4263412696173146</v>
          </cell>
          <cell r="R751">
            <v>2.4779409375320247</v>
          </cell>
          <cell r="S751">
            <v>4.8927133714825493</v>
          </cell>
          <cell r="T751">
            <v>2.3130268326697077</v>
          </cell>
          <cell r="U751">
            <v>1.2929583512173242</v>
          </cell>
          <cell r="V751">
            <v>1.0106723390477947</v>
          </cell>
          <cell r="W751">
            <v>0.34218095083919864</v>
          </cell>
          <cell r="X751">
            <v>0.51864519300601064</v>
          </cell>
          <cell r="Y751">
            <v>7.6594532177074566</v>
          </cell>
          <cell r="Z751">
            <v>7.8291047360768511</v>
          </cell>
          <cell r="AA751">
            <v>0.84142851626490145</v>
          </cell>
          <cell r="AB751">
            <v>4.613703122284913</v>
          </cell>
          <cell r="AC751">
            <v>100</v>
          </cell>
          <cell r="AD751">
            <v>0.53448919831699881</v>
          </cell>
        </row>
        <row r="752">
          <cell r="C752" t="str">
            <v>090710</v>
          </cell>
          <cell r="D752" t="str">
            <v>SIERRA</v>
          </cell>
          <cell r="E752" t="str">
            <v>HUANCAVELICA</v>
          </cell>
          <cell r="F752" t="str">
            <v>TAYACAJA</v>
          </cell>
          <cell r="G752" t="str">
            <v>ÑAHUIMPUQUIO</v>
          </cell>
          <cell r="H752">
            <v>1883</v>
          </cell>
          <cell r="I752">
            <v>1325</v>
          </cell>
          <cell r="J752">
            <v>558</v>
          </cell>
          <cell r="K752">
            <v>0.3</v>
          </cell>
          <cell r="L752">
            <v>50.291741205160683</v>
          </cell>
          <cell r="M752">
            <v>3.1571786265392028</v>
          </cell>
          <cell r="N752">
            <v>3.440322000947543</v>
          </cell>
          <cell r="O752">
            <v>3.2182716267575184</v>
          </cell>
          <cell r="P752">
            <v>2.6743177028490108</v>
          </cell>
          <cell r="Q752">
            <v>3.4263412696173146</v>
          </cell>
          <cell r="R752">
            <v>2.4779409375320247</v>
          </cell>
          <cell r="S752">
            <v>4.8927133714825493</v>
          </cell>
          <cell r="T752">
            <v>2.3130268326697077</v>
          </cell>
          <cell r="U752">
            <v>1.2929583512173242</v>
          </cell>
          <cell r="V752">
            <v>1.0106723390477947</v>
          </cell>
          <cell r="W752">
            <v>0.34218095083919864</v>
          </cell>
          <cell r="X752">
            <v>0.51864519300601064</v>
          </cell>
          <cell r="Y752">
            <v>7.6594532177074566</v>
          </cell>
          <cell r="Z752">
            <v>7.8291047360768511</v>
          </cell>
          <cell r="AA752">
            <v>0.84142851626490145</v>
          </cell>
          <cell r="AB752">
            <v>4.613703122284913</v>
          </cell>
          <cell r="AC752">
            <v>100</v>
          </cell>
          <cell r="AD752">
            <v>0.53448919831699881</v>
          </cell>
        </row>
        <row r="753">
          <cell r="C753" t="str">
            <v>090711</v>
          </cell>
          <cell r="D753" t="str">
            <v>SIERRA</v>
          </cell>
          <cell r="E753" t="str">
            <v>HUANCAVELICA</v>
          </cell>
          <cell r="F753" t="str">
            <v>TAYACAJA</v>
          </cell>
          <cell r="G753" t="str">
            <v>PAZOS</v>
          </cell>
          <cell r="H753">
            <v>7231</v>
          </cell>
          <cell r="I753">
            <v>1747</v>
          </cell>
          <cell r="J753">
            <v>5484</v>
          </cell>
          <cell r="K753">
            <v>0.41</v>
          </cell>
          <cell r="L753">
            <v>50.291741205160683</v>
          </cell>
          <cell r="M753">
            <v>3.1571786265392028</v>
          </cell>
          <cell r="N753">
            <v>3.440322000947543</v>
          </cell>
          <cell r="O753">
            <v>3.2182716267575184</v>
          </cell>
          <cell r="P753">
            <v>2.6743177028490108</v>
          </cell>
          <cell r="Q753">
            <v>3.4263412696173146</v>
          </cell>
          <cell r="R753">
            <v>2.4779409375320247</v>
          </cell>
          <cell r="S753">
            <v>4.8927133714825493</v>
          </cell>
          <cell r="T753">
            <v>2.3130268326697077</v>
          </cell>
          <cell r="U753">
            <v>1.2929583512173242</v>
          </cell>
          <cell r="V753">
            <v>1.0106723390477947</v>
          </cell>
          <cell r="W753">
            <v>0.34218095083919864</v>
          </cell>
          <cell r="X753">
            <v>0.51864519300601064</v>
          </cell>
          <cell r="Y753">
            <v>7.6594532177074566</v>
          </cell>
          <cell r="Z753">
            <v>7.8291047360768511</v>
          </cell>
          <cell r="AA753">
            <v>0.84142851626490145</v>
          </cell>
          <cell r="AB753">
            <v>4.613703122284913</v>
          </cell>
          <cell r="AC753">
            <v>100</v>
          </cell>
          <cell r="AD753">
            <v>0.53448919831699881</v>
          </cell>
        </row>
        <row r="754">
          <cell r="C754" t="str">
            <v>090713</v>
          </cell>
          <cell r="D754" t="str">
            <v>SIERRA</v>
          </cell>
          <cell r="E754" t="str">
            <v>HUANCAVELICA</v>
          </cell>
          <cell r="F754" t="str">
            <v>TAYACAJA</v>
          </cell>
          <cell r="G754" t="str">
            <v>QUISHUAR</v>
          </cell>
          <cell r="H754">
            <v>898</v>
          </cell>
          <cell r="I754">
            <v>815</v>
          </cell>
          <cell r="J754">
            <v>83</v>
          </cell>
          <cell r="K754">
            <v>0.42</v>
          </cell>
          <cell r="L754">
            <v>50.291741205160683</v>
          </cell>
          <cell r="M754">
            <v>3.1571786265392028</v>
          </cell>
          <cell r="N754">
            <v>3.440322000947543</v>
          </cell>
          <cell r="O754">
            <v>3.2182716267575184</v>
          </cell>
          <cell r="P754">
            <v>2.6743177028490108</v>
          </cell>
          <cell r="Q754">
            <v>3.4263412696173146</v>
          </cell>
          <cell r="R754">
            <v>2.4779409375320247</v>
          </cell>
          <cell r="S754">
            <v>4.8927133714825493</v>
          </cell>
          <cell r="T754">
            <v>2.3130268326697077</v>
          </cell>
          <cell r="U754">
            <v>1.2929583512173242</v>
          </cell>
          <cell r="V754">
            <v>1.0106723390477947</v>
          </cell>
          <cell r="W754">
            <v>0.34218095083919864</v>
          </cell>
          <cell r="X754">
            <v>0.51864519300601064</v>
          </cell>
          <cell r="Y754">
            <v>7.6594532177074566</v>
          </cell>
          <cell r="Z754">
            <v>7.8291047360768511</v>
          </cell>
          <cell r="AA754">
            <v>0.84142851626490145</v>
          </cell>
          <cell r="AB754">
            <v>4.613703122284913</v>
          </cell>
          <cell r="AC754">
            <v>100</v>
          </cell>
          <cell r="AD754">
            <v>0.53448919831699881</v>
          </cell>
        </row>
        <row r="755">
          <cell r="C755" t="str">
            <v>090714</v>
          </cell>
          <cell r="D755" t="str">
            <v>SIERRA</v>
          </cell>
          <cell r="E755" t="str">
            <v>HUANCAVELICA</v>
          </cell>
          <cell r="F755" t="str">
            <v>TAYACAJA</v>
          </cell>
          <cell r="G755" t="str">
            <v>SALCABAMBA</v>
          </cell>
          <cell r="H755">
            <v>4586</v>
          </cell>
          <cell r="I755">
            <v>187</v>
          </cell>
          <cell r="J755">
            <v>4399</v>
          </cell>
          <cell r="K755">
            <v>0.42</v>
          </cell>
          <cell r="L755">
            <v>50.291741205160683</v>
          </cell>
          <cell r="M755">
            <v>3.1571786265392028</v>
          </cell>
          <cell r="N755">
            <v>3.440322000947543</v>
          </cell>
          <cell r="O755">
            <v>3.2182716267575184</v>
          </cell>
          <cell r="P755">
            <v>2.6743177028490108</v>
          </cell>
          <cell r="Q755">
            <v>3.4263412696173146</v>
          </cell>
          <cell r="R755">
            <v>2.4779409375320247</v>
          </cell>
          <cell r="S755">
            <v>4.8927133714825493</v>
          </cell>
          <cell r="T755">
            <v>2.3130268326697077</v>
          </cell>
          <cell r="U755">
            <v>1.2929583512173242</v>
          </cell>
          <cell r="V755">
            <v>1.0106723390477947</v>
          </cell>
          <cell r="W755">
            <v>0.34218095083919864</v>
          </cell>
          <cell r="X755">
            <v>0.51864519300601064</v>
          </cell>
          <cell r="Y755">
            <v>7.6594532177074566</v>
          </cell>
          <cell r="Z755">
            <v>7.8291047360768511</v>
          </cell>
          <cell r="AA755">
            <v>0.84142851626490145</v>
          </cell>
          <cell r="AB755">
            <v>4.613703122284913</v>
          </cell>
          <cell r="AC755">
            <v>100</v>
          </cell>
          <cell r="AD755">
            <v>0.53448919831699881</v>
          </cell>
        </row>
        <row r="756">
          <cell r="C756" t="str">
            <v>090715</v>
          </cell>
          <cell r="D756" t="str">
            <v>SIERRA</v>
          </cell>
          <cell r="E756" t="str">
            <v>HUANCAVELICA</v>
          </cell>
          <cell r="F756" t="str">
            <v>TAYACAJA</v>
          </cell>
          <cell r="G756" t="str">
            <v>SALCAHUASI</v>
          </cell>
          <cell r="H756">
            <v>3308</v>
          </cell>
          <cell r="I756">
            <v>327</v>
          </cell>
          <cell r="J756">
            <v>2981</v>
          </cell>
          <cell r="K756">
            <v>0.42</v>
          </cell>
          <cell r="L756">
            <v>50.291741205160683</v>
          </cell>
          <cell r="M756">
            <v>3.1571786265392028</v>
          </cell>
          <cell r="N756">
            <v>3.440322000947543</v>
          </cell>
          <cell r="O756">
            <v>3.2182716267575184</v>
          </cell>
          <cell r="P756">
            <v>2.6743177028490108</v>
          </cell>
          <cell r="Q756">
            <v>3.4263412696173146</v>
          </cell>
          <cell r="R756">
            <v>2.4779409375320247</v>
          </cell>
          <cell r="S756">
            <v>4.8927133714825493</v>
          </cell>
          <cell r="T756">
            <v>2.3130268326697077</v>
          </cell>
          <cell r="U756">
            <v>1.2929583512173242</v>
          </cell>
          <cell r="V756">
            <v>1.0106723390477947</v>
          </cell>
          <cell r="W756">
            <v>0.34218095083919864</v>
          </cell>
          <cell r="X756">
            <v>0.51864519300601064</v>
          </cell>
          <cell r="Y756">
            <v>7.6594532177074566</v>
          </cell>
          <cell r="Z756">
            <v>7.8291047360768511</v>
          </cell>
          <cell r="AA756">
            <v>0.84142851626490145</v>
          </cell>
          <cell r="AB756">
            <v>4.613703122284913</v>
          </cell>
          <cell r="AC756">
            <v>100</v>
          </cell>
          <cell r="AD756">
            <v>0.53448919831699881</v>
          </cell>
        </row>
        <row r="757">
          <cell r="C757" t="str">
            <v>090716</v>
          </cell>
          <cell r="D757" t="str">
            <v>SIERRA</v>
          </cell>
          <cell r="E757" t="str">
            <v>HUANCAVELICA</v>
          </cell>
          <cell r="F757" t="str">
            <v>TAYACAJA</v>
          </cell>
          <cell r="G757" t="str">
            <v>SAN MARCOS DE ROCCHAC</v>
          </cell>
          <cell r="H757">
            <v>2858</v>
          </cell>
          <cell r="I757">
            <v>499</v>
          </cell>
          <cell r="J757">
            <v>2359</v>
          </cell>
          <cell r="K757">
            <v>0.42</v>
          </cell>
          <cell r="L757">
            <v>50.291741205160683</v>
          </cell>
          <cell r="M757">
            <v>3.1571786265392028</v>
          </cell>
          <cell r="N757">
            <v>3.440322000947543</v>
          </cell>
          <cell r="O757">
            <v>3.2182716267575184</v>
          </cell>
          <cell r="P757">
            <v>2.6743177028490108</v>
          </cell>
          <cell r="Q757">
            <v>3.4263412696173146</v>
          </cell>
          <cell r="R757">
            <v>2.4779409375320247</v>
          </cell>
          <cell r="S757">
            <v>4.8927133714825493</v>
          </cell>
          <cell r="T757">
            <v>2.3130268326697077</v>
          </cell>
          <cell r="U757">
            <v>1.2929583512173242</v>
          </cell>
          <cell r="V757">
            <v>1.0106723390477947</v>
          </cell>
          <cell r="W757">
            <v>0.34218095083919864</v>
          </cell>
          <cell r="X757">
            <v>0.51864519300601064</v>
          </cell>
          <cell r="Y757">
            <v>7.6594532177074566</v>
          </cell>
          <cell r="Z757">
            <v>7.8291047360768511</v>
          </cell>
          <cell r="AA757">
            <v>0.84142851626490145</v>
          </cell>
          <cell r="AB757">
            <v>4.613703122284913</v>
          </cell>
          <cell r="AC757">
            <v>100</v>
          </cell>
          <cell r="AD757">
            <v>0.53448919831699881</v>
          </cell>
        </row>
        <row r="758">
          <cell r="C758" t="str">
            <v>090717</v>
          </cell>
          <cell r="D758" t="str">
            <v>SIERRA</v>
          </cell>
          <cell r="E758" t="str">
            <v>HUANCAVELICA</v>
          </cell>
          <cell r="F758" t="str">
            <v>TAYACAJA</v>
          </cell>
          <cell r="G758" t="str">
            <v>SURCUBAMBA</v>
          </cell>
          <cell r="H758">
            <v>4896</v>
          </cell>
          <cell r="I758">
            <v>405</v>
          </cell>
          <cell r="J758">
            <v>4491</v>
          </cell>
          <cell r="K758">
            <v>0.42</v>
          </cell>
          <cell r="L758">
            <v>50.291741205160683</v>
          </cell>
          <cell r="M758">
            <v>3.1571786265392028</v>
          </cell>
          <cell r="N758">
            <v>3.440322000947543</v>
          </cell>
          <cell r="O758">
            <v>3.2182716267575184</v>
          </cell>
          <cell r="P758">
            <v>2.6743177028490108</v>
          </cell>
          <cell r="Q758">
            <v>3.4263412696173146</v>
          </cell>
          <cell r="R758">
            <v>2.4779409375320247</v>
          </cell>
          <cell r="S758">
            <v>4.8927133714825493</v>
          </cell>
          <cell r="T758">
            <v>2.3130268326697077</v>
          </cell>
          <cell r="U758">
            <v>1.2929583512173242</v>
          </cell>
          <cell r="V758">
            <v>1.0106723390477947</v>
          </cell>
          <cell r="W758">
            <v>0.34218095083919864</v>
          </cell>
          <cell r="X758">
            <v>0.51864519300601064</v>
          </cell>
          <cell r="Y758">
            <v>7.6594532177074566</v>
          </cell>
          <cell r="Z758">
            <v>7.8291047360768511</v>
          </cell>
          <cell r="AA758">
            <v>0.84142851626490145</v>
          </cell>
          <cell r="AB758">
            <v>4.613703122284913</v>
          </cell>
          <cell r="AC758">
            <v>100</v>
          </cell>
          <cell r="AD758">
            <v>0.53448919831699881</v>
          </cell>
        </row>
        <row r="759">
          <cell r="C759" t="str">
            <v>090718</v>
          </cell>
          <cell r="D759" t="str">
            <v>SIERRA</v>
          </cell>
          <cell r="E759" t="str">
            <v>HUANCAVELICA</v>
          </cell>
          <cell r="F759" t="str">
            <v>TAYACAJA</v>
          </cell>
          <cell r="G759" t="str">
            <v>TINTAY PUNCU</v>
          </cell>
          <cell r="H759">
            <v>8907</v>
          </cell>
          <cell r="I759">
            <v>1683</v>
          </cell>
          <cell r="J759">
            <v>7224</v>
          </cell>
          <cell r="K759">
            <v>0.42</v>
          </cell>
          <cell r="L759">
            <v>50.291741205160683</v>
          </cell>
          <cell r="M759">
            <v>3.1571786265392028</v>
          </cell>
          <cell r="N759">
            <v>3.440322000947543</v>
          </cell>
          <cell r="O759">
            <v>3.2182716267575184</v>
          </cell>
          <cell r="P759">
            <v>2.6743177028490108</v>
          </cell>
          <cell r="Q759">
            <v>3.4263412696173146</v>
          </cell>
          <cell r="R759">
            <v>2.4779409375320247</v>
          </cell>
          <cell r="S759">
            <v>4.8927133714825493</v>
          </cell>
          <cell r="T759">
            <v>2.3130268326697077</v>
          </cell>
          <cell r="U759">
            <v>1.2929583512173242</v>
          </cell>
          <cell r="V759">
            <v>1.0106723390477947</v>
          </cell>
          <cell r="W759">
            <v>0.34218095083919864</v>
          </cell>
          <cell r="X759">
            <v>0.51864519300601064</v>
          </cell>
          <cell r="Y759">
            <v>7.6594532177074566</v>
          </cell>
          <cell r="Z759">
            <v>7.8291047360768511</v>
          </cell>
          <cell r="AA759">
            <v>0.84142851626490145</v>
          </cell>
          <cell r="AB759">
            <v>4.613703122284913</v>
          </cell>
          <cell r="AC759">
            <v>100</v>
          </cell>
          <cell r="AD759">
            <v>0.53448919831699881</v>
          </cell>
        </row>
        <row r="760">
          <cell r="C760" t="str">
            <v>090719</v>
          </cell>
          <cell r="D760" t="str">
            <v>SIERRA</v>
          </cell>
          <cell r="E760" t="str">
            <v>HUANCAVELICA</v>
          </cell>
          <cell r="F760" t="str">
            <v>TAYACAJA</v>
          </cell>
          <cell r="G760" t="str">
            <v>QUICHUAS</v>
          </cell>
          <cell r="H760">
            <v>4130</v>
          </cell>
          <cell r="I760">
            <v>610</v>
          </cell>
          <cell r="J760">
            <v>3520</v>
          </cell>
          <cell r="K760">
            <v>0.4</v>
          </cell>
          <cell r="L760">
            <v>41.48</v>
          </cell>
          <cell r="M760">
            <v>0.8</v>
          </cell>
          <cell r="N760">
            <v>4.99</v>
          </cell>
          <cell r="O760">
            <v>3.46</v>
          </cell>
          <cell r="P760">
            <v>2.2599999999999998</v>
          </cell>
          <cell r="Q760">
            <v>7.42</v>
          </cell>
          <cell r="R760">
            <v>1.78</v>
          </cell>
          <cell r="S760">
            <v>6.15</v>
          </cell>
          <cell r="T760">
            <v>1.85</v>
          </cell>
          <cell r="U760">
            <v>2.5299999999999998</v>
          </cell>
          <cell r="V760">
            <v>0.63</v>
          </cell>
          <cell r="W760">
            <v>7.0000000000000007E-2</v>
          </cell>
          <cell r="X760">
            <v>0.3</v>
          </cell>
          <cell r="Y760">
            <v>6.24</v>
          </cell>
          <cell r="Z760">
            <v>11.14</v>
          </cell>
          <cell r="AA760">
            <v>1.26</v>
          </cell>
          <cell r="AB760">
            <v>7.64</v>
          </cell>
          <cell r="AC760">
            <v>99.999999999999986</v>
          </cell>
          <cell r="AD760">
            <v>0.42279999999999995</v>
          </cell>
        </row>
        <row r="761">
          <cell r="C761" t="str">
            <v>090720</v>
          </cell>
          <cell r="D761" t="str">
            <v>SIERRA</v>
          </cell>
          <cell r="E761" t="str">
            <v>HUANCAVELICA</v>
          </cell>
          <cell r="F761" t="str">
            <v>TAYACAJA</v>
          </cell>
          <cell r="G761" t="str">
            <v>ANDAYMARCA</v>
          </cell>
          <cell r="H761">
            <v>2276</v>
          </cell>
          <cell r="I761">
            <v>283</v>
          </cell>
          <cell r="J761">
            <v>1993</v>
          </cell>
          <cell r="K761">
            <v>0.3</v>
          </cell>
          <cell r="L761">
            <v>50.291741205160683</v>
          </cell>
          <cell r="M761">
            <v>3.1571786265392028</v>
          </cell>
          <cell r="N761">
            <v>3.440322000947543</v>
          </cell>
          <cell r="O761">
            <v>3.2182716267575184</v>
          </cell>
          <cell r="P761">
            <v>2.6743177028490108</v>
          </cell>
          <cell r="Q761">
            <v>3.4263412696173146</v>
          </cell>
          <cell r="R761">
            <v>2.4779409375320247</v>
          </cell>
          <cell r="S761">
            <v>4.8927133714825493</v>
          </cell>
          <cell r="T761">
            <v>2.3130268326697077</v>
          </cell>
          <cell r="U761">
            <v>1.2929583512173242</v>
          </cell>
          <cell r="V761">
            <v>1.0106723390477947</v>
          </cell>
          <cell r="W761">
            <v>0.34218095083919864</v>
          </cell>
          <cell r="X761">
            <v>0.51864519300601064</v>
          </cell>
          <cell r="Y761">
            <v>7.6594532177074566</v>
          </cell>
          <cell r="Z761">
            <v>7.8291047360768511</v>
          </cell>
          <cell r="AA761">
            <v>0.84142851626490145</v>
          </cell>
          <cell r="AB761">
            <v>4.613703122284913</v>
          </cell>
          <cell r="AC761">
            <v>100</v>
          </cell>
          <cell r="AD761">
            <v>0.53448919831699881</v>
          </cell>
        </row>
        <row r="762">
          <cell r="C762" t="str">
            <v>090721</v>
          </cell>
          <cell r="D762" t="str">
            <v>SIERRA</v>
          </cell>
          <cell r="E762" t="str">
            <v>HUANCAVELICA</v>
          </cell>
          <cell r="F762" t="str">
            <v>TAYACAJA</v>
          </cell>
          <cell r="G762" t="str">
            <v>ROBLE</v>
          </cell>
          <cell r="H762">
            <v>4327</v>
          </cell>
          <cell r="I762">
            <v>0</v>
          </cell>
          <cell r="J762">
            <v>4327</v>
          </cell>
          <cell r="K762">
            <v>0</v>
          </cell>
          <cell r="L762">
            <v>50.291741205160683</v>
          </cell>
          <cell r="M762">
            <v>3.1571786265392028</v>
          </cell>
          <cell r="N762">
            <v>3.440322000947543</v>
          </cell>
          <cell r="O762">
            <v>3.2182716267575184</v>
          </cell>
          <cell r="P762">
            <v>2.6743177028490108</v>
          </cell>
          <cell r="Q762">
            <v>3.4263412696173146</v>
          </cell>
          <cell r="R762">
            <v>2.4779409375320247</v>
          </cell>
          <cell r="S762">
            <v>4.8927133714825493</v>
          </cell>
          <cell r="T762">
            <v>2.3130268326697077</v>
          </cell>
          <cell r="U762">
            <v>1.2929583512173242</v>
          </cell>
          <cell r="V762">
            <v>1.0106723390477947</v>
          </cell>
          <cell r="W762">
            <v>0.34218095083919864</v>
          </cell>
          <cell r="X762">
            <v>0.51864519300601064</v>
          </cell>
          <cell r="Y762">
            <v>7.6594532177074566</v>
          </cell>
          <cell r="Z762">
            <v>7.8291047360768511</v>
          </cell>
          <cell r="AA762">
            <v>0.84142851626490145</v>
          </cell>
          <cell r="AB762">
            <v>4.613703122284913</v>
          </cell>
          <cell r="AC762">
            <v>100</v>
          </cell>
          <cell r="AD762">
            <v>0.53448919831699881</v>
          </cell>
        </row>
        <row r="763">
          <cell r="C763" t="str">
            <v>090722</v>
          </cell>
          <cell r="D763" t="str">
            <v>SIERRA</v>
          </cell>
          <cell r="E763" t="str">
            <v>HUANCAVELICA</v>
          </cell>
          <cell r="F763" t="str">
            <v>TAYACAJA</v>
          </cell>
          <cell r="G763" t="str">
            <v>PICHOS</v>
          </cell>
          <cell r="H763">
            <v>3462</v>
          </cell>
          <cell r="I763">
            <v>1672</v>
          </cell>
          <cell r="J763">
            <v>1790</v>
          </cell>
          <cell r="K763">
            <v>0.42</v>
          </cell>
          <cell r="L763">
            <v>50.291741205160683</v>
          </cell>
          <cell r="M763">
            <v>3.1571786265392028</v>
          </cell>
          <cell r="N763">
            <v>3.440322000947543</v>
          </cell>
          <cell r="O763">
            <v>3.2182716267575184</v>
          </cell>
          <cell r="P763">
            <v>2.6743177028490108</v>
          </cell>
          <cell r="Q763">
            <v>3.4263412696173146</v>
          </cell>
          <cell r="R763">
            <v>2.4779409375320247</v>
          </cell>
          <cell r="S763">
            <v>4.8927133714825493</v>
          </cell>
          <cell r="T763">
            <v>2.3130268326697077</v>
          </cell>
          <cell r="U763">
            <v>1.2929583512173242</v>
          </cell>
          <cell r="V763">
            <v>1.0106723390477947</v>
          </cell>
          <cell r="W763">
            <v>0.34218095083919864</v>
          </cell>
          <cell r="X763">
            <v>0.51864519300601064</v>
          </cell>
          <cell r="Y763">
            <v>7.6594532177074566</v>
          </cell>
          <cell r="Z763">
            <v>7.8291047360768511</v>
          </cell>
          <cell r="AA763">
            <v>0.84142851626490145</v>
          </cell>
          <cell r="AB763">
            <v>4.613703122284913</v>
          </cell>
          <cell r="AC763">
            <v>100</v>
          </cell>
          <cell r="AD763">
            <v>0.53448919831699881</v>
          </cell>
        </row>
        <row r="764">
          <cell r="C764" t="str">
            <v>090723</v>
          </cell>
          <cell r="D764" t="str">
            <v>SIERRA</v>
          </cell>
          <cell r="E764" t="str">
            <v>HUANCAVELICA</v>
          </cell>
          <cell r="F764" t="str">
            <v>TAYACAJA</v>
          </cell>
          <cell r="G764" t="str">
            <v>SANTIAGO DE TUCUMA</v>
          </cell>
          <cell r="H764">
            <v>2091</v>
          </cell>
          <cell r="I764">
            <v>722</v>
          </cell>
          <cell r="J764">
            <v>1369</v>
          </cell>
          <cell r="K764">
            <v>0</v>
          </cell>
          <cell r="L764">
            <v>50.291741205160683</v>
          </cell>
          <cell r="M764">
            <v>3.1571786265392028</v>
          </cell>
          <cell r="N764">
            <v>3.440322000947543</v>
          </cell>
          <cell r="O764">
            <v>3.2182716267575184</v>
          </cell>
          <cell r="P764">
            <v>2.6743177028490108</v>
          </cell>
          <cell r="Q764">
            <v>3.4263412696173146</v>
          </cell>
          <cell r="R764">
            <v>2.4779409375320247</v>
          </cell>
          <cell r="S764">
            <v>4.8927133714825493</v>
          </cell>
          <cell r="T764">
            <v>2.3130268326697077</v>
          </cell>
          <cell r="U764">
            <v>1.2929583512173242</v>
          </cell>
          <cell r="V764">
            <v>1.0106723390477947</v>
          </cell>
          <cell r="W764">
            <v>0.34218095083919864</v>
          </cell>
          <cell r="X764">
            <v>0.51864519300601064</v>
          </cell>
          <cell r="Y764">
            <v>7.6594532177074566</v>
          </cell>
          <cell r="Z764">
            <v>7.8291047360768511</v>
          </cell>
          <cell r="AA764">
            <v>0.84142851626490145</v>
          </cell>
          <cell r="AB764">
            <v>4.613703122284913</v>
          </cell>
          <cell r="AC764">
            <v>100</v>
          </cell>
          <cell r="AD764">
            <v>0.53448919831699881</v>
          </cell>
        </row>
        <row r="765">
          <cell r="C765" t="str">
            <v>100105</v>
          </cell>
          <cell r="D765" t="str">
            <v>SIERRA</v>
          </cell>
          <cell r="E765" t="str">
            <v>HUANUCO</v>
          </cell>
          <cell r="F765" t="str">
            <v>HUANUCO</v>
          </cell>
          <cell r="G765" t="str">
            <v xml:space="preserve">MARGOS </v>
          </cell>
          <cell r="H765">
            <v>9875</v>
          </cell>
          <cell r="I765">
            <v>5201</v>
          </cell>
          <cell r="J765">
            <v>4674</v>
          </cell>
          <cell r="K765">
            <v>0.42</v>
          </cell>
          <cell r="L765">
            <v>50.291741205160683</v>
          </cell>
          <cell r="M765">
            <v>3.1571786265392028</v>
          </cell>
          <cell r="N765">
            <v>3.440322000947543</v>
          </cell>
          <cell r="O765">
            <v>3.2182716267575184</v>
          </cell>
          <cell r="P765">
            <v>2.6743177028490108</v>
          </cell>
          <cell r="Q765">
            <v>3.4263412696173146</v>
          </cell>
          <cell r="R765">
            <v>2.4779409375320247</v>
          </cell>
          <cell r="S765">
            <v>4.8927133714825493</v>
          </cell>
          <cell r="T765">
            <v>2.3130268326697077</v>
          </cell>
          <cell r="U765">
            <v>1.2929583512173242</v>
          </cell>
          <cell r="V765">
            <v>1.0106723390477947</v>
          </cell>
          <cell r="W765">
            <v>0.34218095083919864</v>
          </cell>
          <cell r="X765">
            <v>0.51864519300601064</v>
          </cell>
          <cell r="Y765">
            <v>7.6594532177074566</v>
          </cell>
          <cell r="Z765">
            <v>7.8291047360768511</v>
          </cell>
          <cell r="AA765">
            <v>0.84142851626490145</v>
          </cell>
          <cell r="AB765">
            <v>4.613703122284913</v>
          </cell>
          <cell r="AC765">
            <v>100</v>
          </cell>
          <cell r="AD765">
            <v>0.53448919831699881</v>
          </cell>
        </row>
        <row r="766">
          <cell r="C766" t="str">
            <v>100106</v>
          </cell>
          <cell r="D766" t="str">
            <v>SIERRA</v>
          </cell>
          <cell r="E766" t="str">
            <v>HUANUCO</v>
          </cell>
          <cell r="F766" t="str">
            <v>HUANUCO</v>
          </cell>
          <cell r="G766" t="str">
            <v xml:space="preserve">QUISQUI  </v>
          </cell>
          <cell r="H766">
            <v>8270</v>
          </cell>
          <cell r="I766">
            <v>1206</v>
          </cell>
          <cell r="J766">
            <v>7064</v>
          </cell>
          <cell r="K766">
            <v>0.42</v>
          </cell>
          <cell r="L766">
            <v>50.291741205160683</v>
          </cell>
          <cell r="M766">
            <v>3.1571786265392028</v>
          </cell>
          <cell r="N766">
            <v>3.440322000947543</v>
          </cell>
          <cell r="O766">
            <v>3.2182716267575184</v>
          </cell>
          <cell r="P766">
            <v>2.6743177028490108</v>
          </cell>
          <cell r="Q766">
            <v>3.4263412696173146</v>
          </cell>
          <cell r="R766">
            <v>2.4779409375320247</v>
          </cell>
          <cell r="S766">
            <v>4.8927133714825493</v>
          </cell>
          <cell r="T766">
            <v>2.3130268326697077</v>
          </cell>
          <cell r="U766">
            <v>1.2929583512173242</v>
          </cell>
          <cell r="V766">
            <v>1.0106723390477947</v>
          </cell>
          <cell r="W766">
            <v>0.34218095083919864</v>
          </cell>
          <cell r="X766">
            <v>0.51864519300601064</v>
          </cell>
          <cell r="Y766">
            <v>7.6594532177074566</v>
          </cell>
          <cell r="Z766">
            <v>7.8291047360768511</v>
          </cell>
          <cell r="AA766">
            <v>0.84142851626490145</v>
          </cell>
          <cell r="AB766">
            <v>4.613703122284913</v>
          </cell>
          <cell r="AC766">
            <v>100</v>
          </cell>
          <cell r="AD766">
            <v>0.53448919831699881</v>
          </cell>
        </row>
        <row r="767">
          <cell r="C767" t="str">
            <v>100107</v>
          </cell>
          <cell r="D767" t="str">
            <v>SIERRA</v>
          </cell>
          <cell r="E767" t="str">
            <v>HUANUCO</v>
          </cell>
          <cell r="F767" t="str">
            <v>HUANUCO</v>
          </cell>
          <cell r="G767" t="str">
            <v xml:space="preserve">SAN FRANCISCO DE CAYRAN </v>
          </cell>
          <cell r="H767">
            <v>5494</v>
          </cell>
          <cell r="I767">
            <v>598</v>
          </cell>
          <cell r="J767">
            <v>4896</v>
          </cell>
          <cell r="K767">
            <v>0.42</v>
          </cell>
          <cell r="L767">
            <v>50.291741205160683</v>
          </cell>
          <cell r="M767">
            <v>3.1571786265392028</v>
          </cell>
          <cell r="N767">
            <v>3.440322000947543</v>
          </cell>
          <cell r="O767">
            <v>3.2182716267575184</v>
          </cell>
          <cell r="P767">
            <v>2.6743177028490108</v>
          </cell>
          <cell r="Q767">
            <v>3.4263412696173146</v>
          </cell>
          <cell r="R767">
            <v>2.4779409375320247</v>
          </cell>
          <cell r="S767">
            <v>4.8927133714825493</v>
          </cell>
          <cell r="T767">
            <v>2.3130268326697077</v>
          </cell>
          <cell r="U767">
            <v>1.2929583512173242</v>
          </cell>
          <cell r="V767">
            <v>1.0106723390477947</v>
          </cell>
          <cell r="W767">
            <v>0.34218095083919864</v>
          </cell>
          <cell r="X767">
            <v>0.51864519300601064</v>
          </cell>
          <cell r="Y767">
            <v>7.6594532177074566</v>
          </cell>
          <cell r="Z767">
            <v>7.8291047360768511</v>
          </cell>
          <cell r="AA767">
            <v>0.84142851626490145</v>
          </cell>
          <cell r="AB767">
            <v>4.613703122284913</v>
          </cell>
          <cell r="AC767">
            <v>100</v>
          </cell>
          <cell r="AD767">
            <v>0.53448919831699881</v>
          </cell>
        </row>
        <row r="768">
          <cell r="C768" t="str">
            <v>100108</v>
          </cell>
          <cell r="D768" t="str">
            <v>SIERRA</v>
          </cell>
          <cell r="E768" t="str">
            <v>HUANUCO</v>
          </cell>
          <cell r="F768" t="str">
            <v>HUANUCO</v>
          </cell>
          <cell r="G768" t="str">
            <v xml:space="preserve">SAN PEDRO DE CHAULAN   </v>
          </cell>
          <cell r="H768">
            <v>8003</v>
          </cell>
          <cell r="I768">
            <v>1782</v>
          </cell>
          <cell r="J768">
            <v>6221</v>
          </cell>
          <cell r="K768">
            <v>0.42</v>
          </cell>
          <cell r="L768">
            <v>50.291741205160683</v>
          </cell>
          <cell r="M768">
            <v>3.1571786265392028</v>
          </cell>
          <cell r="N768">
            <v>3.440322000947543</v>
          </cell>
          <cell r="O768">
            <v>3.2182716267575184</v>
          </cell>
          <cell r="P768">
            <v>2.6743177028490108</v>
          </cell>
          <cell r="Q768">
            <v>3.4263412696173146</v>
          </cell>
          <cell r="R768">
            <v>2.4779409375320247</v>
          </cell>
          <cell r="S768">
            <v>4.8927133714825493</v>
          </cell>
          <cell r="T768">
            <v>2.3130268326697077</v>
          </cell>
          <cell r="U768">
            <v>1.2929583512173242</v>
          </cell>
          <cell r="V768">
            <v>1.0106723390477947</v>
          </cell>
          <cell r="W768">
            <v>0.34218095083919864</v>
          </cell>
          <cell r="X768">
            <v>0.51864519300601064</v>
          </cell>
          <cell r="Y768">
            <v>7.6594532177074566</v>
          </cell>
          <cell r="Z768">
            <v>7.8291047360768511</v>
          </cell>
          <cell r="AA768">
            <v>0.84142851626490145</v>
          </cell>
          <cell r="AB768">
            <v>4.613703122284913</v>
          </cell>
          <cell r="AC768">
            <v>100</v>
          </cell>
          <cell r="AD768">
            <v>0.53448919831699881</v>
          </cell>
        </row>
        <row r="769">
          <cell r="C769" t="str">
            <v>100110</v>
          </cell>
          <cell r="D769" t="str">
            <v>SIERRA</v>
          </cell>
          <cell r="E769" t="str">
            <v>HUANUCO</v>
          </cell>
          <cell r="F769" t="str">
            <v>HUANUCO</v>
          </cell>
          <cell r="G769" t="str">
            <v>YARUMAYO</v>
          </cell>
          <cell r="H769">
            <v>3093</v>
          </cell>
          <cell r="I769">
            <v>818</v>
          </cell>
          <cell r="J769">
            <v>2275</v>
          </cell>
          <cell r="K769">
            <v>0.42</v>
          </cell>
          <cell r="L769">
            <v>50.291741205160683</v>
          </cell>
          <cell r="M769">
            <v>3.1571786265392028</v>
          </cell>
          <cell r="N769">
            <v>3.440322000947543</v>
          </cell>
          <cell r="O769">
            <v>3.2182716267575184</v>
          </cell>
          <cell r="P769">
            <v>2.6743177028490108</v>
          </cell>
          <cell r="Q769">
            <v>3.4263412696173146</v>
          </cell>
          <cell r="R769">
            <v>2.4779409375320247</v>
          </cell>
          <cell r="S769">
            <v>4.8927133714825493</v>
          </cell>
          <cell r="T769">
            <v>2.3130268326697077</v>
          </cell>
          <cell r="U769">
            <v>1.2929583512173242</v>
          </cell>
          <cell r="V769">
            <v>1.0106723390477947</v>
          </cell>
          <cell r="W769">
            <v>0.34218095083919864</v>
          </cell>
          <cell r="X769">
            <v>0.51864519300601064</v>
          </cell>
          <cell r="Y769">
            <v>7.6594532177074566</v>
          </cell>
          <cell r="Z769">
            <v>7.8291047360768511</v>
          </cell>
          <cell r="AA769">
            <v>0.84142851626490145</v>
          </cell>
          <cell r="AB769">
            <v>4.613703122284913</v>
          </cell>
          <cell r="AC769">
            <v>100</v>
          </cell>
          <cell r="AD769">
            <v>0.53448919831699881</v>
          </cell>
        </row>
        <row r="770">
          <cell r="C770" t="str">
            <v>100112</v>
          </cell>
          <cell r="D770" t="str">
            <v>SIERRA</v>
          </cell>
          <cell r="E770" t="str">
            <v>HUANUCO</v>
          </cell>
          <cell r="F770" t="str">
            <v>HUANUCO</v>
          </cell>
          <cell r="G770" t="str">
            <v xml:space="preserve">YACUS  </v>
          </cell>
          <cell r="H770">
            <v>7283</v>
          </cell>
          <cell r="I770">
            <v>2313</v>
          </cell>
          <cell r="J770">
            <v>4970</v>
          </cell>
          <cell r="K770">
            <v>0.42</v>
          </cell>
          <cell r="L770">
            <v>50.291741205160683</v>
          </cell>
          <cell r="M770">
            <v>3.1571786265392028</v>
          </cell>
          <cell r="N770">
            <v>3.440322000947543</v>
          </cell>
          <cell r="O770">
            <v>3.2182716267575184</v>
          </cell>
          <cell r="P770">
            <v>2.6743177028490108</v>
          </cell>
          <cell r="Q770">
            <v>3.4263412696173146</v>
          </cell>
          <cell r="R770">
            <v>2.4779409375320247</v>
          </cell>
          <cell r="S770">
            <v>4.8927133714825493</v>
          </cell>
          <cell r="T770">
            <v>2.3130268326697077</v>
          </cell>
          <cell r="U770">
            <v>1.2929583512173242</v>
          </cell>
          <cell r="V770">
            <v>1.0106723390477947</v>
          </cell>
          <cell r="W770">
            <v>0.34218095083919864</v>
          </cell>
          <cell r="X770">
            <v>0.51864519300601064</v>
          </cell>
          <cell r="Y770">
            <v>7.6594532177074566</v>
          </cell>
          <cell r="Z770">
            <v>7.8291047360768511</v>
          </cell>
          <cell r="AA770">
            <v>0.84142851626490145</v>
          </cell>
          <cell r="AB770">
            <v>4.613703122284913</v>
          </cell>
          <cell r="AC770">
            <v>100</v>
          </cell>
          <cell r="AD770">
            <v>0.53448919831699881</v>
          </cell>
        </row>
        <row r="771">
          <cell r="C771" t="str">
            <v>100202</v>
          </cell>
          <cell r="D771" t="str">
            <v>SIERRA</v>
          </cell>
          <cell r="E771" t="str">
            <v>HUANUCO</v>
          </cell>
          <cell r="F771" t="str">
            <v>AMBO</v>
          </cell>
          <cell r="G771" t="str">
            <v>CAYNA</v>
          </cell>
          <cell r="H771">
            <v>3443</v>
          </cell>
          <cell r="I771">
            <v>1576</v>
          </cell>
          <cell r="J771">
            <v>1867</v>
          </cell>
          <cell r="K771">
            <v>0.42</v>
          </cell>
          <cell r="L771">
            <v>50.291741205160683</v>
          </cell>
          <cell r="M771">
            <v>3.1571786265392028</v>
          </cell>
          <cell r="N771">
            <v>3.440322000947543</v>
          </cell>
          <cell r="O771">
            <v>3.2182716267575184</v>
          </cell>
          <cell r="P771">
            <v>2.6743177028490108</v>
          </cell>
          <cell r="Q771">
            <v>3.4263412696173146</v>
          </cell>
          <cell r="R771">
            <v>2.4779409375320247</v>
          </cell>
          <cell r="S771">
            <v>4.8927133714825493</v>
          </cell>
          <cell r="T771">
            <v>2.3130268326697077</v>
          </cell>
          <cell r="U771">
            <v>1.2929583512173242</v>
          </cell>
          <cell r="V771">
            <v>1.0106723390477947</v>
          </cell>
          <cell r="W771">
            <v>0.34218095083919864</v>
          </cell>
          <cell r="X771">
            <v>0.51864519300601064</v>
          </cell>
          <cell r="Y771">
            <v>7.6594532177074566</v>
          </cell>
          <cell r="Z771">
            <v>7.8291047360768511</v>
          </cell>
          <cell r="AA771">
            <v>0.84142851626490145</v>
          </cell>
          <cell r="AB771">
            <v>4.613703122284913</v>
          </cell>
          <cell r="AC771">
            <v>100</v>
          </cell>
          <cell r="AD771">
            <v>0.53448919831699881</v>
          </cell>
        </row>
        <row r="772">
          <cell r="C772" t="str">
            <v>100203</v>
          </cell>
          <cell r="D772" t="str">
            <v>SIERRA</v>
          </cell>
          <cell r="E772" t="str">
            <v>HUANUCO</v>
          </cell>
          <cell r="F772" t="str">
            <v>AMBO</v>
          </cell>
          <cell r="G772" t="str">
            <v>COLPAS</v>
          </cell>
          <cell r="H772">
            <v>2443</v>
          </cell>
          <cell r="I772">
            <v>482</v>
          </cell>
          <cell r="J772">
            <v>1961</v>
          </cell>
          <cell r="K772">
            <v>0.42</v>
          </cell>
          <cell r="L772">
            <v>50.291741205160683</v>
          </cell>
          <cell r="M772">
            <v>3.1571786265392028</v>
          </cell>
          <cell r="N772">
            <v>3.440322000947543</v>
          </cell>
          <cell r="O772">
            <v>3.2182716267575184</v>
          </cell>
          <cell r="P772">
            <v>2.6743177028490108</v>
          </cell>
          <cell r="Q772">
            <v>3.4263412696173146</v>
          </cell>
          <cell r="R772">
            <v>2.4779409375320247</v>
          </cell>
          <cell r="S772">
            <v>4.8927133714825493</v>
          </cell>
          <cell r="T772">
            <v>2.3130268326697077</v>
          </cell>
          <cell r="U772">
            <v>1.2929583512173242</v>
          </cell>
          <cell r="V772">
            <v>1.0106723390477947</v>
          </cell>
          <cell r="W772">
            <v>0.34218095083919864</v>
          </cell>
          <cell r="X772">
            <v>0.51864519300601064</v>
          </cell>
          <cell r="Y772">
            <v>7.6594532177074566</v>
          </cell>
          <cell r="Z772">
            <v>7.8291047360768511</v>
          </cell>
          <cell r="AA772">
            <v>0.84142851626490145</v>
          </cell>
          <cell r="AB772">
            <v>4.613703122284913</v>
          </cell>
          <cell r="AC772">
            <v>100</v>
          </cell>
          <cell r="AD772">
            <v>0.53448919831699881</v>
          </cell>
        </row>
        <row r="773">
          <cell r="C773" t="str">
            <v>100204</v>
          </cell>
          <cell r="D773" t="str">
            <v>SIERRA</v>
          </cell>
          <cell r="E773" t="str">
            <v>HUANUCO</v>
          </cell>
          <cell r="F773" t="str">
            <v>AMBO</v>
          </cell>
          <cell r="G773" t="str">
            <v>CONCHAMARCA</v>
          </cell>
          <cell r="H773">
            <v>6883</v>
          </cell>
          <cell r="I773">
            <v>1410</v>
          </cell>
          <cell r="J773">
            <v>5473</v>
          </cell>
          <cell r="K773">
            <v>0.42</v>
          </cell>
          <cell r="L773">
            <v>50.291741205160683</v>
          </cell>
          <cell r="M773">
            <v>3.1571786265392028</v>
          </cell>
          <cell r="N773">
            <v>3.440322000947543</v>
          </cell>
          <cell r="O773">
            <v>3.2182716267575184</v>
          </cell>
          <cell r="P773">
            <v>2.6743177028490108</v>
          </cell>
          <cell r="Q773">
            <v>3.4263412696173146</v>
          </cell>
          <cell r="R773">
            <v>2.4779409375320247</v>
          </cell>
          <cell r="S773">
            <v>4.8927133714825493</v>
          </cell>
          <cell r="T773">
            <v>2.3130268326697077</v>
          </cell>
          <cell r="U773">
            <v>1.2929583512173242</v>
          </cell>
          <cell r="V773">
            <v>1.0106723390477947</v>
          </cell>
          <cell r="W773">
            <v>0.34218095083919864</v>
          </cell>
          <cell r="X773">
            <v>0.51864519300601064</v>
          </cell>
          <cell r="Y773">
            <v>7.6594532177074566</v>
          </cell>
          <cell r="Z773">
            <v>7.8291047360768511</v>
          </cell>
          <cell r="AA773">
            <v>0.84142851626490145</v>
          </cell>
          <cell r="AB773">
            <v>4.613703122284913</v>
          </cell>
          <cell r="AC773">
            <v>100</v>
          </cell>
          <cell r="AD773">
            <v>0.53448919831699881</v>
          </cell>
        </row>
        <row r="774">
          <cell r="C774" t="str">
            <v>100205</v>
          </cell>
          <cell r="D774" t="str">
            <v>SIERRA</v>
          </cell>
          <cell r="E774" t="str">
            <v>HUANUCO</v>
          </cell>
          <cell r="F774" t="str">
            <v>AMBO</v>
          </cell>
          <cell r="G774" t="str">
            <v>HUACAR</v>
          </cell>
          <cell r="H774">
            <v>7622</v>
          </cell>
          <cell r="I774">
            <v>1011</v>
          </cell>
          <cell r="J774">
            <v>6611</v>
          </cell>
          <cell r="K774">
            <v>0.42</v>
          </cell>
          <cell r="L774">
            <v>50.291741205160683</v>
          </cell>
          <cell r="M774">
            <v>3.1571786265392028</v>
          </cell>
          <cell r="N774">
            <v>3.440322000947543</v>
          </cell>
          <cell r="O774">
            <v>3.2182716267575184</v>
          </cell>
          <cell r="P774">
            <v>2.6743177028490108</v>
          </cell>
          <cell r="Q774">
            <v>3.4263412696173146</v>
          </cell>
          <cell r="R774">
            <v>2.4779409375320247</v>
          </cell>
          <cell r="S774">
            <v>4.8927133714825493</v>
          </cell>
          <cell r="T774">
            <v>2.3130268326697077</v>
          </cell>
          <cell r="U774">
            <v>1.2929583512173242</v>
          </cell>
          <cell r="V774">
            <v>1.0106723390477947</v>
          </cell>
          <cell r="W774">
            <v>0.34218095083919864</v>
          </cell>
          <cell r="X774">
            <v>0.51864519300601064</v>
          </cell>
          <cell r="Y774">
            <v>7.6594532177074566</v>
          </cell>
          <cell r="Z774">
            <v>7.8291047360768511</v>
          </cell>
          <cell r="AA774">
            <v>0.84142851626490145</v>
          </cell>
          <cell r="AB774">
            <v>4.613703122284913</v>
          </cell>
          <cell r="AC774">
            <v>100</v>
          </cell>
          <cell r="AD774">
            <v>0.53448919831699881</v>
          </cell>
        </row>
        <row r="775">
          <cell r="C775" t="str">
            <v>100206</v>
          </cell>
          <cell r="D775" t="str">
            <v>SIERRA</v>
          </cell>
          <cell r="E775" t="str">
            <v>HUANUCO</v>
          </cell>
          <cell r="F775" t="str">
            <v>AMBO</v>
          </cell>
          <cell r="G775" t="str">
            <v>SAN FRANCISCO</v>
          </cell>
          <cell r="H775">
            <v>3271</v>
          </cell>
          <cell r="I775">
            <v>1387</v>
          </cell>
          <cell r="J775">
            <v>1884</v>
          </cell>
          <cell r="K775">
            <v>0.42</v>
          </cell>
          <cell r="L775">
            <v>50.291741205160683</v>
          </cell>
          <cell r="M775">
            <v>3.1571786265392028</v>
          </cell>
          <cell r="N775">
            <v>3.440322000947543</v>
          </cell>
          <cell r="O775">
            <v>3.2182716267575184</v>
          </cell>
          <cell r="P775">
            <v>2.6743177028490108</v>
          </cell>
          <cell r="Q775">
            <v>3.4263412696173146</v>
          </cell>
          <cell r="R775">
            <v>2.4779409375320247</v>
          </cell>
          <cell r="S775">
            <v>4.8927133714825493</v>
          </cell>
          <cell r="T775">
            <v>2.3130268326697077</v>
          </cell>
          <cell r="U775">
            <v>1.2929583512173242</v>
          </cell>
          <cell r="V775">
            <v>1.0106723390477947</v>
          </cell>
          <cell r="W775">
            <v>0.34218095083919864</v>
          </cell>
          <cell r="X775">
            <v>0.51864519300601064</v>
          </cell>
          <cell r="Y775">
            <v>7.6594532177074566</v>
          </cell>
          <cell r="Z775">
            <v>7.8291047360768511</v>
          </cell>
          <cell r="AA775">
            <v>0.84142851626490145</v>
          </cell>
          <cell r="AB775">
            <v>4.613703122284913</v>
          </cell>
          <cell r="AC775">
            <v>100</v>
          </cell>
          <cell r="AD775">
            <v>0.53448919831699881</v>
          </cell>
        </row>
        <row r="776">
          <cell r="C776" t="str">
            <v>100208</v>
          </cell>
          <cell r="D776" t="str">
            <v>SIERRA</v>
          </cell>
          <cell r="E776" t="str">
            <v>HUANUCO</v>
          </cell>
          <cell r="F776" t="str">
            <v>AMBO</v>
          </cell>
          <cell r="G776" t="str">
            <v>TOMAY KICHWA</v>
          </cell>
          <cell r="H776">
            <v>3958</v>
          </cell>
          <cell r="I776">
            <v>1806</v>
          </cell>
          <cell r="J776">
            <v>2152</v>
          </cell>
          <cell r="K776">
            <v>0.42</v>
          </cell>
          <cell r="L776">
            <v>50.291741205160683</v>
          </cell>
          <cell r="M776">
            <v>3.1571786265392028</v>
          </cell>
          <cell r="N776">
            <v>3.440322000947543</v>
          </cell>
          <cell r="O776">
            <v>3.2182716267575184</v>
          </cell>
          <cell r="P776">
            <v>2.6743177028490108</v>
          </cell>
          <cell r="Q776">
            <v>3.4263412696173146</v>
          </cell>
          <cell r="R776">
            <v>2.4779409375320247</v>
          </cell>
          <cell r="S776">
            <v>4.8927133714825493</v>
          </cell>
          <cell r="T776">
            <v>2.3130268326697077</v>
          </cell>
          <cell r="U776">
            <v>1.2929583512173242</v>
          </cell>
          <cell r="V776">
            <v>1.0106723390477947</v>
          </cell>
          <cell r="W776">
            <v>0.34218095083919864</v>
          </cell>
          <cell r="X776">
            <v>0.51864519300601064</v>
          </cell>
          <cell r="Y776">
            <v>7.6594532177074566</v>
          </cell>
          <cell r="Z776">
            <v>7.8291047360768511</v>
          </cell>
          <cell r="AA776">
            <v>0.84142851626490145</v>
          </cell>
          <cell r="AB776">
            <v>4.613703122284913</v>
          </cell>
          <cell r="AC776">
            <v>100</v>
          </cell>
          <cell r="AD776">
            <v>0.53448919831699881</v>
          </cell>
        </row>
        <row r="777">
          <cell r="C777" t="str">
            <v>100301</v>
          </cell>
          <cell r="D777" t="str">
            <v>SIERRA</v>
          </cell>
          <cell r="E777" t="str">
            <v>HUANUCO</v>
          </cell>
          <cell r="F777" t="str">
            <v>DOS DE MAYO</v>
          </cell>
          <cell r="G777" t="str">
            <v>LA UNION</v>
          </cell>
          <cell r="H777">
            <v>6300</v>
          </cell>
          <cell r="I777">
            <v>4984</v>
          </cell>
          <cell r="J777">
            <v>1316</v>
          </cell>
          <cell r="K777">
            <v>0.42</v>
          </cell>
          <cell r="L777">
            <v>39.18</v>
          </cell>
          <cell r="M777">
            <v>1</v>
          </cell>
          <cell r="N777">
            <v>3.72</v>
          </cell>
          <cell r="O777">
            <v>5.76</v>
          </cell>
          <cell r="P777">
            <v>2.67</v>
          </cell>
          <cell r="Q777">
            <v>3.36</v>
          </cell>
          <cell r="R777">
            <v>2.94</v>
          </cell>
          <cell r="S777">
            <v>8</v>
          </cell>
          <cell r="T777">
            <v>0.59</v>
          </cell>
          <cell r="U777">
            <v>1.1200000000000001</v>
          </cell>
          <cell r="V777">
            <v>0.25</v>
          </cell>
          <cell r="W777">
            <v>0.13</v>
          </cell>
          <cell r="X777">
            <v>1.97</v>
          </cell>
          <cell r="Y777">
            <v>11.35</v>
          </cell>
          <cell r="Z777">
            <v>7.48</v>
          </cell>
          <cell r="AA777">
            <v>0.83</v>
          </cell>
          <cell r="AB777">
            <v>9.65</v>
          </cell>
          <cell r="AC777">
            <v>100</v>
          </cell>
          <cell r="AD777">
            <v>0.40179999999999999</v>
          </cell>
        </row>
        <row r="778">
          <cell r="C778" t="str">
            <v>100307</v>
          </cell>
          <cell r="D778" t="str">
            <v>SIERRA</v>
          </cell>
          <cell r="E778" t="str">
            <v>HUANUCO</v>
          </cell>
          <cell r="F778" t="str">
            <v>DOS DE MAYO</v>
          </cell>
          <cell r="G778" t="str">
            <v>CHUQUIS</v>
          </cell>
          <cell r="H778">
            <v>5945</v>
          </cell>
          <cell r="I778">
            <v>1338</v>
          </cell>
          <cell r="J778">
            <v>4607</v>
          </cell>
          <cell r="K778">
            <v>0.42</v>
          </cell>
          <cell r="L778">
            <v>50.291741205160683</v>
          </cell>
          <cell r="M778">
            <v>3.1571786265392028</v>
          </cell>
          <cell r="N778">
            <v>3.440322000947543</v>
          </cell>
          <cell r="O778">
            <v>3.2182716267575184</v>
          </cell>
          <cell r="P778">
            <v>2.6743177028490108</v>
          </cell>
          <cell r="Q778">
            <v>3.4263412696173146</v>
          </cell>
          <cell r="R778">
            <v>2.4779409375320247</v>
          </cell>
          <cell r="S778">
            <v>4.8927133714825493</v>
          </cell>
          <cell r="T778">
            <v>2.3130268326697077</v>
          </cell>
          <cell r="U778">
            <v>1.2929583512173242</v>
          </cell>
          <cell r="V778">
            <v>1.0106723390477947</v>
          </cell>
          <cell r="W778">
            <v>0.34218095083919864</v>
          </cell>
          <cell r="X778">
            <v>0.51864519300601064</v>
          </cell>
          <cell r="Y778">
            <v>7.6594532177074566</v>
          </cell>
          <cell r="Z778">
            <v>7.8291047360768511</v>
          </cell>
          <cell r="AA778">
            <v>0.84142851626490145</v>
          </cell>
          <cell r="AB778">
            <v>4.613703122284913</v>
          </cell>
          <cell r="AC778">
            <v>100</v>
          </cell>
          <cell r="AD778">
            <v>0.53448919831699881</v>
          </cell>
        </row>
        <row r="779">
          <cell r="C779" t="str">
            <v>100311</v>
          </cell>
          <cell r="D779" t="str">
            <v>SELVA</v>
          </cell>
          <cell r="E779" t="str">
            <v>HUANUCO</v>
          </cell>
          <cell r="F779" t="str">
            <v>DOS DE MAYO</v>
          </cell>
          <cell r="G779" t="str">
            <v>MARIAS</v>
          </cell>
          <cell r="H779">
            <v>9720</v>
          </cell>
          <cell r="I779">
            <v>2300</v>
          </cell>
          <cell r="J779">
            <v>7420</v>
          </cell>
          <cell r="K779">
            <v>0.54</v>
          </cell>
          <cell r="L779">
            <v>67.43362690863529</v>
          </cell>
          <cell r="M779">
            <v>2.6592716373418934</v>
          </cell>
          <cell r="N779">
            <v>2.5043103525933694</v>
          </cell>
          <cell r="O779">
            <v>2.3700280485957261</v>
          </cell>
          <cell r="P779">
            <v>1.6625769903242582</v>
          </cell>
          <cell r="Q779">
            <v>2.5981060441652772</v>
          </cell>
          <cell r="R779">
            <v>1.7158692812598533</v>
          </cell>
          <cell r="S779">
            <v>3.9811757889435313</v>
          </cell>
          <cell r="T779">
            <v>1.6887082495628916</v>
          </cell>
          <cell r="U779">
            <v>1.1784748524889541</v>
          </cell>
          <cell r="V779">
            <v>0.74443069540043971</v>
          </cell>
          <cell r="W779">
            <v>0.33108758941769473</v>
          </cell>
          <cell r="X779">
            <v>0.44713932986376975</v>
          </cell>
          <cell r="Y779">
            <v>4.2091780737780446</v>
          </cell>
          <cell r="Z779">
            <v>3.0751446038187042</v>
          </cell>
          <cell r="AA779">
            <v>0.69819395706312781</v>
          </cell>
          <cell r="AB779">
            <v>2.702677596747181</v>
          </cell>
          <cell r="AC779">
            <v>100</v>
          </cell>
          <cell r="AD779">
            <v>0.70092898545977178</v>
          </cell>
        </row>
        <row r="780">
          <cell r="C780" t="str">
            <v>100316</v>
          </cell>
          <cell r="D780" t="str">
            <v>SIERRA</v>
          </cell>
          <cell r="E780" t="str">
            <v>HUANUCO</v>
          </cell>
          <cell r="F780" t="str">
            <v>DOS DE MAYO</v>
          </cell>
          <cell r="G780" t="str">
            <v>QUIVILLA</v>
          </cell>
          <cell r="H780">
            <v>3154</v>
          </cell>
          <cell r="I780">
            <v>1620</v>
          </cell>
          <cell r="J780">
            <v>1534</v>
          </cell>
          <cell r="K780">
            <v>0.42</v>
          </cell>
          <cell r="L780">
            <v>50.291741205160683</v>
          </cell>
          <cell r="M780">
            <v>3.1571786265392028</v>
          </cell>
          <cell r="N780">
            <v>3.440322000947543</v>
          </cell>
          <cell r="O780">
            <v>3.2182716267575184</v>
          </cell>
          <cell r="P780">
            <v>2.6743177028490108</v>
          </cell>
          <cell r="Q780">
            <v>3.4263412696173146</v>
          </cell>
          <cell r="R780">
            <v>2.4779409375320247</v>
          </cell>
          <cell r="S780">
            <v>4.8927133714825493</v>
          </cell>
          <cell r="T780">
            <v>2.3130268326697077</v>
          </cell>
          <cell r="U780">
            <v>1.2929583512173242</v>
          </cell>
          <cell r="V780">
            <v>1.0106723390477947</v>
          </cell>
          <cell r="W780">
            <v>0.34218095083919864</v>
          </cell>
          <cell r="X780">
            <v>0.51864519300601064</v>
          </cell>
          <cell r="Y780">
            <v>7.6594532177074566</v>
          </cell>
          <cell r="Z780">
            <v>7.8291047360768511</v>
          </cell>
          <cell r="AA780">
            <v>0.84142851626490145</v>
          </cell>
          <cell r="AB780">
            <v>4.613703122284913</v>
          </cell>
          <cell r="AC780">
            <v>100</v>
          </cell>
          <cell r="AD780">
            <v>0.53448919831699881</v>
          </cell>
        </row>
        <row r="781">
          <cell r="C781" t="str">
            <v>100317</v>
          </cell>
          <cell r="D781" t="str">
            <v>SIERRA</v>
          </cell>
          <cell r="E781" t="str">
            <v>HUANUCO</v>
          </cell>
          <cell r="F781" t="str">
            <v>DOS DE MAYO</v>
          </cell>
          <cell r="G781" t="str">
            <v>RIPAN</v>
          </cell>
          <cell r="H781">
            <v>7081</v>
          </cell>
          <cell r="I781">
            <v>3151</v>
          </cell>
          <cell r="J781">
            <v>3930</v>
          </cell>
          <cell r="K781">
            <v>0.42</v>
          </cell>
          <cell r="L781">
            <v>50.291741205160683</v>
          </cell>
          <cell r="M781">
            <v>3.1571786265392028</v>
          </cell>
          <cell r="N781">
            <v>3.440322000947543</v>
          </cell>
          <cell r="O781">
            <v>3.2182716267575184</v>
          </cell>
          <cell r="P781">
            <v>2.6743177028490108</v>
          </cell>
          <cell r="Q781">
            <v>3.4263412696173146</v>
          </cell>
          <cell r="R781">
            <v>2.4779409375320247</v>
          </cell>
          <cell r="S781">
            <v>4.8927133714825493</v>
          </cell>
          <cell r="T781">
            <v>2.3130268326697077</v>
          </cell>
          <cell r="U781">
            <v>1.2929583512173242</v>
          </cell>
          <cell r="V781">
            <v>1.0106723390477947</v>
          </cell>
          <cell r="W781">
            <v>0.34218095083919864</v>
          </cell>
          <cell r="X781">
            <v>0.51864519300601064</v>
          </cell>
          <cell r="Y781">
            <v>7.6594532177074566</v>
          </cell>
          <cell r="Z781">
            <v>7.8291047360768511</v>
          </cell>
          <cell r="AA781">
            <v>0.84142851626490145</v>
          </cell>
          <cell r="AB781">
            <v>4.613703122284913</v>
          </cell>
          <cell r="AC781">
            <v>100</v>
          </cell>
          <cell r="AD781">
            <v>0.53448919831699881</v>
          </cell>
        </row>
        <row r="782">
          <cell r="C782" t="str">
            <v>100321</v>
          </cell>
          <cell r="D782" t="str">
            <v>SIERRA</v>
          </cell>
          <cell r="E782" t="str">
            <v>HUANUCO</v>
          </cell>
          <cell r="F782" t="str">
            <v>DOS DE MAYO</v>
          </cell>
          <cell r="G782" t="str">
            <v>SHUNQUI</v>
          </cell>
          <cell r="H782">
            <v>2492</v>
          </cell>
          <cell r="I782">
            <v>558</v>
          </cell>
          <cell r="J782">
            <v>1934</v>
          </cell>
          <cell r="K782">
            <v>0.42</v>
          </cell>
          <cell r="L782">
            <v>50.291741205160683</v>
          </cell>
          <cell r="M782">
            <v>3.1571786265392028</v>
          </cell>
          <cell r="N782">
            <v>3.440322000947543</v>
          </cell>
          <cell r="O782">
            <v>3.2182716267575184</v>
          </cell>
          <cell r="P782">
            <v>2.6743177028490108</v>
          </cell>
          <cell r="Q782">
            <v>3.4263412696173146</v>
          </cell>
          <cell r="R782">
            <v>2.4779409375320247</v>
          </cell>
          <cell r="S782">
            <v>4.8927133714825493</v>
          </cell>
          <cell r="T782">
            <v>2.3130268326697077</v>
          </cell>
          <cell r="U782">
            <v>1.2929583512173242</v>
          </cell>
          <cell r="V782">
            <v>1.0106723390477947</v>
          </cell>
          <cell r="W782">
            <v>0.34218095083919864</v>
          </cell>
          <cell r="X782">
            <v>0.51864519300601064</v>
          </cell>
          <cell r="Y782">
            <v>7.6594532177074566</v>
          </cell>
          <cell r="Z782">
            <v>7.8291047360768511</v>
          </cell>
          <cell r="AA782">
            <v>0.84142851626490145</v>
          </cell>
          <cell r="AB782">
            <v>4.613703122284913</v>
          </cell>
          <cell r="AC782">
            <v>100</v>
          </cell>
          <cell r="AD782">
            <v>0.53448919831699881</v>
          </cell>
        </row>
        <row r="783">
          <cell r="C783" t="str">
            <v>100322</v>
          </cell>
          <cell r="D783" t="str">
            <v>SIERRA</v>
          </cell>
          <cell r="E783" t="str">
            <v>HUANUCO</v>
          </cell>
          <cell r="F783" t="str">
            <v>DOS DE MAYO</v>
          </cell>
          <cell r="G783" t="str">
            <v>SILLAPATA</v>
          </cell>
          <cell r="H783">
            <v>2482</v>
          </cell>
          <cell r="I783">
            <v>432</v>
          </cell>
          <cell r="J783">
            <v>2050</v>
          </cell>
          <cell r="K783">
            <v>0.42</v>
          </cell>
          <cell r="L783">
            <v>50.291741205160683</v>
          </cell>
          <cell r="M783">
            <v>3.1571786265392028</v>
          </cell>
          <cell r="N783">
            <v>3.440322000947543</v>
          </cell>
          <cell r="O783">
            <v>3.2182716267575184</v>
          </cell>
          <cell r="P783">
            <v>2.6743177028490108</v>
          </cell>
          <cell r="Q783">
            <v>3.4263412696173146</v>
          </cell>
          <cell r="R783">
            <v>2.4779409375320247</v>
          </cell>
          <cell r="S783">
            <v>4.8927133714825493</v>
          </cell>
          <cell r="T783">
            <v>2.3130268326697077</v>
          </cell>
          <cell r="U783">
            <v>1.2929583512173242</v>
          </cell>
          <cell r="V783">
            <v>1.0106723390477947</v>
          </cell>
          <cell r="W783">
            <v>0.34218095083919864</v>
          </cell>
          <cell r="X783">
            <v>0.51864519300601064</v>
          </cell>
          <cell r="Y783">
            <v>7.6594532177074566</v>
          </cell>
          <cell r="Z783">
            <v>7.8291047360768511</v>
          </cell>
          <cell r="AA783">
            <v>0.84142851626490145</v>
          </cell>
          <cell r="AB783">
            <v>4.613703122284913</v>
          </cell>
          <cell r="AC783">
            <v>100</v>
          </cell>
          <cell r="AD783">
            <v>0.53448919831699881</v>
          </cell>
        </row>
        <row r="784">
          <cell r="C784" t="str">
            <v>100323</v>
          </cell>
          <cell r="D784" t="str">
            <v>SIERRA</v>
          </cell>
          <cell r="E784" t="str">
            <v>HUANUCO</v>
          </cell>
          <cell r="F784" t="str">
            <v>DOS DE MAYO</v>
          </cell>
          <cell r="G784" t="str">
            <v>YANAS</v>
          </cell>
          <cell r="H784">
            <v>3342</v>
          </cell>
          <cell r="I784">
            <v>956</v>
          </cell>
          <cell r="J784">
            <v>2386</v>
          </cell>
          <cell r="K784">
            <v>0.42</v>
          </cell>
          <cell r="L784">
            <v>50.291741205160683</v>
          </cell>
          <cell r="M784">
            <v>3.1571786265392028</v>
          </cell>
          <cell r="N784">
            <v>3.440322000947543</v>
          </cell>
          <cell r="O784">
            <v>3.2182716267575184</v>
          </cell>
          <cell r="P784">
            <v>2.6743177028490108</v>
          </cell>
          <cell r="Q784">
            <v>3.4263412696173146</v>
          </cell>
          <cell r="R784">
            <v>2.4779409375320247</v>
          </cell>
          <cell r="S784">
            <v>4.8927133714825493</v>
          </cell>
          <cell r="T784">
            <v>2.3130268326697077</v>
          </cell>
          <cell r="U784">
            <v>1.2929583512173242</v>
          </cell>
          <cell r="V784">
            <v>1.0106723390477947</v>
          </cell>
          <cell r="W784">
            <v>0.34218095083919864</v>
          </cell>
          <cell r="X784">
            <v>0.51864519300601064</v>
          </cell>
          <cell r="Y784">
            <v>7.6594532177074566</v>
          </cell>
          <cell r="Z784">
            <v>7.8291047360768511</v>
          </cell>
          <cell r="AA784">
            <v>0.84142851626490145</v>
          </cell>
          <cell r="AB784">
            <v>4.613703122284913</v>
          </cell>
          <cell r="AC784">
            <v>100</v>
          </cell>
          <cell r="AD784">
            <v>0.53448919831699881</v>
          </cell>
        </row>
        <row r="785">
          <cell r="C785" t="str">
            <v>100401</v>
          </cell>
          <cell r="D785" t="str">
            <v>SIERRA</v>
          </cell>
          <cell r="E785" t="str">
            <v>HUANUCO</v>
          </cell>
          <cell r="F785" t="str">
            <v>HUACAYBAMBA</v>
          </cell>
          <cell r="G785" t="str">
            <v>HUACAYBAMBA</v>
          </cell>
          <cell r="H785">
            <v>7248</v>
          </cell>
          <cell r="I785">
            <v>2073</v>
          </cell>
          <cell r="J785">
            <v>5175</v>
          </cell>
          <cell r="K785">
            <v>0.38200000000000001</v>
          </cell>
          <cell r="L785">
            <v>50.291741205160683</v>
          </cell>
          <cell r="M785">
            <v>3.1571786265392028</v>
          </cell>
          <cell r="N785">
            <v>3.440322000947543</v>
          </cell>
          <cell r="O785">
            <v>3.2182716267575184</v>
          </cell>
          <cell r="P785">
            <v>2.6743177028490108</v>
          </cell>
          <cell r="Q785">
            <v>3.4263412696173146</v>
          </cell>
          <cell r="R785">
            <v>2.4779409375320247</v>
          </cell>
          <cell r="S785">
            <v>4.8927133714825493</v>
          </cell>
          <cell r="T785">
            <v>2.3130268326697077</v>
          </cell>
          <cell r="U785">
            <v>1.2929583512173242</v>
          </cell>
          <cell r="V785">
            <v>1.0106723390477947</v>
          </cell>
          <cell r="W785">
            <v>0.34218095083919864</v>
          </cell>
          <cell r="X785">
            <v>0.51864519300601064</v>
          </cell>
          <cell r="Y785">
            <v>7.6594532177074566</v>
          </cell>
          <cell r="Z785">
            <v>7.8291047360768511</v>
          </cell>
          <cell r="AA785">
            <v>0.84142851626490145</v>
          </cell>
          <cell r="AB785">
            <v>4.613703122284913</v>
          </cell>
          <cell r="AC785">
            <v>100</v>
          </cell>
          <cell r="AD785">
            <v>0.53448919831699881</v>
          </cell>
        </row>
        <row r="786">
          <cell r="C786" t="str">
            <v>100402</v>
          </cell>
          <cell r="D786" t="str">
            <v>SIERRA</v>
          </cell>
          <cell r="E786" t="str">
            <v>HUANUCO</v>
          </cell>
          <cell r="F786" t="str">
            <v>HUACAYBAMBA</v>
          </cell>
          <cell r="G786" t="str">
            <v>CANCHABAMBA</v>
          </cell>
          <cell r="H786">
            <v>3301</v>
          </cell>
          <cell r="I786">
            <v>667</v>
          </cell>
          <cell r="J786">
            <v>2634</v>
          </cell>
          <cell r="K786">
            <v>0.42</v>
          </cell>
          <cell r="L786">
            <v>50.291741205160683</v>
          </cell>
          <cell r="M786">
            <v>3.1571786265392028</v>
          </cell>
          <cell r="N786">
            <v>3.440322000947543</v>
          </cell>
          <cell r="O786">
            <v>3.2182716267575184</v>
          </cell>
          <cell r="P786">
            <v>2.6743177028490108</v>
          </cell>
          <cell r="Q786">
            <v>3.4263412696173146</v>
          </cell>
          <cell r="R786">
            <v>2.4779409375320247</v>
          </cell>
          <cell r="S786">
            <v>4.8927133714825493</v>
          </cell>
          <cell r="T786">
            <v>2.3130268326697077</v>
          </cell>
          <cell r="U786">
            <v>1.2929583512173242</v>
          </cell>
          <cell r="V786">
            <v>1.0106723390477947</v>
          </cell>
          <cell r="W786">
            <v>0.34218095083919864</v>
          </cell>
          <cell r="X786">
            <v>0.51864519300601064</v>
          </cell>
          <cell r="Y786">
            <v>7.6594532177074566</v>
          </cell>
          <cell r="Z786">
            <v>7.8291047360768511</v>
          </cell>
          <cell r="AA786">
            <v>0.84142851626490145</v>
          </cell>
          <cell r="AB786">
            <v>4.613703122284913</v>
          </cell>
          <cell r="AC786">
            <v>100</v>
          </cell>
          <cell r="AD786">
            <v>0.53448919831699881</v>
          </cell>
        </row>
        <row r="787">
          <cell r="C787" t="str">
            <v>100403</v>
          </cell>
          <cell r="D787" t="str">
            <v>SIERRA</v>
          </cell>
          <cell r="E787" t="str">
            <v>HUANUCO</v>
          </cell>
          <cell r="F787" t="str">
            <v>HUACAYBAMBA</v>
          </cell>
          <cell r="G787" t="str">
            <v>COCHABAMBA</v>
          </cell>
          <cell r="H787">
            <v>3553</v>
          </cell>
          <cell r="I787">
            <v>760</v>
          </cell>
          <cell r="J787">
            <v>2793</v>
          </cell>
          <cell r="K787">
            <v>0.42</v>
          </cell>
          <cell r="L787">
            <v>50.291741205160683</v>
          </cell>
          <cell r="M787">
            <v>3.1571786265392028</v>
          </cell>
          <cell r="N787">
            <v>3.440322000947543</v>
          </cell>
          <cell r="O787">
            <v>3.2182716267575184</v>
          </cell>
          <cell r="P787">
            <v>2.6743177028490108</v>
          </cell>
          <cell r="Q787">
            <v>3.4263412696173146</v>
          </cell>
          <cell r="R787">
            <v>2.4779409375320247</v>
          </cell>
          <cell r="S787">
            <v>4.8927133714825493</v>
          </cell>
          <cell r="T787">
            <v>2.3130268326697077</v>
          </cell>
          <cell r="U787">
            <v>1.2929583512173242</v>
          </cell>
          <cell r="V787">
            <v>1.0106723390477947</v>
          </cell>
          <cell r="W787">
            <v>0.34218095083919864</v>
          </cell>
          <cell r="X787">
            <v>0.51864519300601064</v>
          </cell>
          <cell r="Y787">
            <v>7.6594532177074566</v>
          </cell>
          <cell r="Z787">
            <v>7.8291047360768511</v>
          </cell>
          <cell r="AA787">
            <v>0.84142851626490145</v>
          </cell>
          <cell r="AB787">
            <v>4.613703122284913</v>
          </cell>
          <cell r="AC787">
            <v>100</v>
          </cell>
          <cell r="AD787">
            <v>0.53448919831699881</v>
          </cell>
        </row>
        <row r="788">
          <cell r="C788" t="str">
            <v>100404</v>
          </cell>
          <cell r="D788" t="str">
            <v>SIERRA</v>
          </cell>
          <cell r="E788" t="str">
            <v>HUANUCO</v>
          </cell>
          <cell r="F788" t="str">
            <v>HUACAYBAMBA</v>
          </cell>
          <cell r="G788" t="str">
            <v>PINRA</v>
          </cell>
          <cell r="H788">
            <v>8875</v>
          </cell>
          <cell r="I788">
            <v>650</v>
          </cell>
          <cell r="J788">
            <v>8225</v>
          </cell>
          <cell r="K788">
            <v>0.42</v>
          </cell>
          <cell r="L788">
            <v>50.291741205160683</v>
          </cell>
          <cell r="M788">
            <v>3.1571786265392028</v>
          </cell>
          <cell r="N788">
            <v>3.440322000947543</v>
          </cell>
          <cell r="O788">
            <v>3.2182716267575184</v>
          </cell>
          <cell r="P788">
            <v>2.6743177028490108</v>
          </cell>
          <cell r="Q788">
            <v>3.4263412696173146</v>
          </cell>
          <cell r="R788">
            <v>2.4779409375320247</v>
          </cell>
          <cell r="S788">
            <v>4.8927133714825493</v>
          </cell>
          <cell r="T788">
            <v>2.3130268326697077</v>
          </cell>
          <cell r="U788">
            <v>1.2929583512173242</v>
          </cell>
          <cell r="V788">
            <v>1.0106723390477947</v>
          </cell>
          <cell r="W788">
            <v>0.34218095083919864</v>
          </cell>
          <cell r="X788">
            <v>0.51864519300601064</v>
          </cell>
          <cell r="Y788">
            <v>7.6594532177074566</v>
          </cell>
          <cell r="Z788">
            <v>7.8291047360768511</v>
          </cell>
          <cell r="AA788">
            <v>0.84142851626490145</v>
          </cell>
          <cell r="AB788">
            <v>4.613703122284913</v>
          </cell>
          <cell r="AC788">
            <v>100</v>
          </cell>
          <cell r="AD788">
            <v>0.53448919831699881</v>
          </cell>
        </row>
        <row r="789">
          <cell r="C789" t="str">
            <v>100502</v>
          </cell>
          <cell r="D789" t="str">
            <v>SIERRA</v>
          </cell>
          <cell r="E789" t="str">
            <v>HUANUCO</v>
          </cell>
          <cell r="F789" t="str">
            <v>HUAMALIES</v>
          </cell>
          <cell r="G789" t="str">
            <v>ARANCAY</v>
          </cell>
          <cell r="H789">
            <v>1554</v>
          </cell>
          <cell r="I789">
            <v>347</v>
          </cell>
          <cell r="J789">
            <v>1207</v>
          </cell>
          <cell r="K789">
            <v>0.36397544642857138</v>
          </cell>
          <cell r="L789">
            <v>50.291741205160683</v>
          </cell>
          <cell r="M789">
            <v>3.1571786265392028</v>
          </cell>
          <cell r="N789">
            <v>3.440322000947543</v>
          </cell>
          <cell r="O789">
            <v>3.2182716267575184</v>
          </cell>
          <cell r="P789">
            <v>2.6743177028490108</v>
          </cell>
          <cell r="Q789">
            <v>3.4263412696173146</v>
          </cell>
          <cell r="R789">
            <v>2.4779409375320247</v>
          </cell>
          <cell r="S789">
            <v>4.8927133714825493</v>
          </cell>
          <cell r="T789">
            <v>2.3130268326697077</v>
          </cell>
          <cell r="U789">
            <v>1.2929583512173242</v>
          </cell>
          <cell r="V789">
            <v>1.0106723390477947</v>
          </cell>
          <cell r="W789">
            <v>0.34218095083919864</v>
          </cell>
          <cell r="X789">
            <v>0.51864519300601064</v>
          </cell>
          <cell r="Y789">
            <v>7.6594532177074566</v>
          </cell>
          <cell r="Z789">
            <v>7.8291047360768511</v>
          </cell>
          <cell r="AA789">
            <v>0.84142851626490145</v>
          </cell>
          <cell r="AB789">
            <v>4.613703122284913</v>
          </cell>
          <cell r="AC789">
            <v>100</v>
          </cell>
          <cell r="AD789">
            <v>0.53448919831699881</v>
          </cell>
        </row>
        <row r="790">
          <cell r="C790" t="str">
            <v>100503</v>
          </cell>
          <cell r="D790" t="str">
            <v>SIERRA</v>
          </cell>
          <cell r="E790" t="str">
            <v>HUANUCO</v>
          </cell>
          <cell r="F790" t="str">
            <v>HUAMALIES</v>
          </cell>
          <cell r="G790" t="str">
            <v>CHAVIN DE PARIARCA</v>
          </cell>
          <cell r="H790">
            <v>3775</v>
          </cell>
          <cell r="I790">
            <v>1560</v>
          </cell>
          <cell r="J790">
            <v>2215</v>
          </cell>
          <cell r="K790">
            <v>0.4</v>
          </cell>
          <cell r="L790">
            <v>50.291741205160683</v>
          </cell>
          <cell r="M790">
            <v>3.1571786265392028</v>
          </cell>
          <cell r="N790">
            <v>3.440322000947543</v>
          </cell>
          <cell r="O790">
            <v>3.2182716267575184</v>
          </cell>
          <cell r="P790">
            <v>2.6743177028490108</v>
          </cell>
          <cell r="Q790">
            <v>3.4263412696173146</v>
          </cell>
          <cell r="R790">
            <v>2.4779409375320247</v>
          </cell>
          <cell r="S790">
            <v>4.8927133714825493</v>
          </cell>
          <cell r="T790">
            <v>2.3130268326697077</v>
          </cell>
          <cell r="U790">
            <v>1.2929583512173242</v>
          </cell>
          <cell r="V790">
            <v>1.0106723390477947</v>
          </cell>
          <cell r="W790">
            <v>0.34218095083919864</v>
          </cell>
          <cell r="X790">
            <v>0.51864519300601064</v>
          </cell>
          <cell r="Y790">
            <v>7.6594532177074566</v>
          </cell>
          <cell r="Z790">
            <v>7.8291047360768511</v>
          </cell>
          <cell r="AA790">
            <v>0.84142851626490145</v>
          </cell>
          <cell r="AB790">
            <v>4.613703122284913</v>
          </cell>
          <cell r="AC790">
            <v>100</v>
          </cell>
          <cell r="AD790">
            <v>0.53448919831699881</v>
          </cell>
        </row>
        <row r="791">
          <cell r="C791" t="str">
            <v>100504</v>
          </cell>
          <cell r="D791" t="str">
            <v>SIERRA</v>
          </cell>
          <cell r="E791" t="str">
            <v>HUANUCO</v>
          </cell>
          <cell r="F791" t="str">
            <v>HUAMALIES</v>
          </cell>
          <cell r="G791" t="str">
            <v>JACAS GRANDE</v>
          </cell>
          <cell r="H791">
            <v>5940</v>
          </cell>
          <cell r="I791">
            <v>770</v>
          </cell>
          <cell r="J791">
            <v>5170</v>
          </cell>
          <cell r="K791">
            <v>0.42</v>
          </cell>
          <cell r="L791">
            <v>50.291741205160683</v>
          </cell>
          <cell r="M791">
            <v>3.1571786265392028</v>
          </cell>
          <cell r="N791">
            <v>3.440322000947543</v>
          </cell>
          <cell r="O791">
            <v>3.2182716267575184</v>
          </cell>
          <cell r="P791">
            <v>2.6743177028490108</v>
          </cell>
          <cell r="Q791">
            <v>3.4263412696173146</v>
          </cell>
          <cell r="R791">
            <v>2.4779409375320247</v>
          </cell>
          <cell r="S791">
            <v>4.8927133714825493</v>
          </cell>
          <cell r="T791">
            <v>2.3130268326697077</v>
          </cell>
          <cell r="U791">
            <v>1.2929583512173242</v>
          </cell>
          <cell r="V791">
            <v>1.0106723390477947</v>
          </cell>
          <cell r="W791">
            <v>0.34218095083919864</v>
          </cell>
          <cell r="X791">
            <v>0.51864519300601064</v>
          </cell>
          <cell r="Y791">
            <v>7.6594532177074566</v>
          </cell>
          <cell r="Z791">
            <v>7.8291047360768511</v>
          </cell>
          <cell r="AA791">
            <v>0.84142851626490145</v>
          </cell>
          <cell r="AB791">
            <v>4.613703122284913</v>
          </cell>
          <cell r="AC791">
            <v>100</v>
          </cell>
          <cell r="AD791">
            <v>0.53448919831699881</v>
          </cell>
        </row>
        <row r="792">
          <cell r="C792" t="str">
            <v>100505</v>
          </cell>
          <cell r="D792" t="str">
            <v>SELVA</v>
          </cell>
          <cell r="E792" t="str">
            <v>HUANUCO</v>
          </cell>
          <cell r="F792" t="str">
            <v>HUAMALIES</v>
          </cell>
          <cell r="G792" t="str">
            <v>JIRCAN</v>
          </cell>
          <cell r="H792">
            <v>3645</v>
          </cell>
          <cell r="I792">
            <v>349</v>
          </cell>
          <cell r="J792">
            <v>3296</v>
          </cell>
          <cell r="K792">
            <v>0.54</v>
          </cell>
          <cell r="L792">
            <v>67.43362690863529</v>
          </cell>
          <cell r="M792">
            <v>2.6592716373418934</v>
          </cell>
          <cell r="N792">
            <v>2.5043103525933694</v>
          </cell>
          <cell r="O792">
            <v>2.3700280485957261</v>
          </cell>
          <cell r="P792">
            <v>1.6625769903242582</v>
          </cell>
          <cell r="Q792">
            <v>2.5981060441652772</v>
          </cell>
          <cell r="R792">
            <v>1.7158692812598533</v>
          </cell>
          <cell r="S792">
            <v>3.9811757889435313</v>
          </cell>
          <cell r="T792">
            <v>1.6887082495628916</v>
          </cell>
          <cell r="U792">
            <v>1.1784748524889541</v>
          </cell>
          <cell r="V792">
            <v>0.74443069540043971</v>
          </cell>
          <cell r="W792">
            <v>0.33108758941769473</v>
          </cell>
          <cell r="X792">
            <v>0.44713932986376975</v>
          </cell>
          <cell r="Y792">
            <v>4.2091780737780446</v>
          </cell>
          <cell r="Z792">
            <v>3.0751446038187042</v>
          </cell>
          <cell r="AA792">
            <v>0.69819395706312781</v>
          </cell>
          <cell r="AB792">
            <v>2.702677596747181</v>
          </cell>
          <cell r="AC792">
            <v>100</v>
          </cell>
          <cell r="AD792">
            <v>0.70092898545977178</v>
          </cell>
        </row>
        <row r="793">
          <cell r="C793" t="str">
            <v>100506</v>
          </cell>
          <cell r="D793" t="str">
            <v>SIERRA</v>
          </cell>
          <cell r="E793" t="str">
            <v>HUANUCO</v>
          </cell>
          <cell r="F793" t="str">
            <v>HUAMALIES</v>
          </cell>
          <cell r="G793" t="str">
            <v>MIRAFLORES</v>
          </cell>
          <cell r="H793">
            <v>3568</v>
          </cell>
          <cell r="I793">
            <v>1894</v>
          </cell>
          <cell r="J793">
            <v>1674</v>
          </cell>
          <cell r="K793">
            <v>0.42</v>
          </cell>
          <cell r="L793">
            <v>50.291741205160683</v>
          </cell>
          <cell r="M793">
            <v>3.1571786265392028</v>
          </cell>
          <cell r="N793">
            <v>3.440322000947543</v>
          </cell>
          <cell r="O793">
            <v>3.2182716267575184</v>
          </cell>
          <cell r="P793">
            <v>2.6743177028490108</v>
          </cell>
          <cell r="Q793">
            <v>3.4263412696173146</v>
          </cell>
          <cell r="R793">
            <v>2.4779409375320247</v>
          </cell>
          <cell r="S793">
            <v>4.8927133714825493</v>
          </cell>
          <cell r="T793">
            <v>2.3130268326697077</v>
          </cell>
          <cell r="U793">
            <v>1.2929583512173242</v>
          </cell>
          <cell r="V793">
            <v>1.0106723390477947</v>
          </cell>
          <cell r="W793">
            <v>0.34218095083919864</v>
          </cell>
          <cell r="X793">
            <v>0.51864519300601064</v>
          </cell>
          <cell r="Y793">
            <v>7.6594532177074566</v>
          </cell>
          <cell r="Z793">
            <v>7.8291047360768511</v>
          </cell>
          <cell r="AA793">
            <v>0.84142851626490145</v>
          </cell>
          <cell r="AB793">
            <v>4.613703122284913</v>
          </cell>
          <cell r="AC793">
            <v>100</v>
          </cell>
          <cell r="AD793">
            <v>0.53448919831699881</v>
          </cell>
        </row>
        <row r="794">
          <cell r="C794" t="str">
            <v>100508</v>
          </cell>
          <cell r="D794" t="str">
            <v>SIERRA</v>
          </cell>
          <cell r="E794" t="str">
            <v>HUANUCO</v>
          </cell>
          <cell r="F794" t="str">
            <v>HUAMALIES</v>
          </cell>
          <cell r="G794" t="str">
            <v>PUNCHAO</v>
          </cell>
          <cell r="H794">
            <v>2560</v>
          </cell>
          <cell r="I794">
            <v>1975</v>
          </cell>
          <cell r="J794">
            <v>585</v>
          </cell>
          <cell r="K794">
            <v>0.42</v>
          </cell>
          <cell r="L794">
            <v>50.291741205160683</v>
          </cell>
          <cell r="M794">
            <v>3.1571786265392028</v>
          </cell>
          <cell r="N794">
            <v>3.440322000947543</v>
          </cell>
          <cell r="O794">
            <v>3.2182716267575184</v>
          </cell>
          <cell r="P794">
            <v>2.6743177028490108</v>
          </cell>
          <cell r="Q794">
            <v>3.4263412696173146</v>
          </cell>
          <cell r="R794">
            <v>2.4779409375320247</v>
          </cell>
          <cell r="S794">
            <v>4.8927133714825493</v>
          </cell>
          <cell r="T794">
            <v>2.3130268326697077</v>
          </cell>
          <cell r="U794">
            <v>1.2929583512173242</v>
          </cell>
          <cell r="V794">
            <v>1.0106723390477947</v>
          </cell>
          <cell r="W794">
            <v>0.34218095083919864</v>
          </cell>
          <cell r="X794">
            <v>0.51864519300601064</v>
          </cell>
          <cell r="Y794">
            <v>7.6594532177074566</v>
          </cell>
          <cell r="Z794">
            <v>7.8291047360768511</v>
          </cell>
          <cell r="AA794">
            <v>0.84142851626490145</v>
          </cell>
          <cell r="AB794">
            <v>4.613703122284913</v>
          </cell>
          <cell r="AC794">
            <v>100</v>
          </cell>
          <cell r="AD794">
            <v>0.53448919831699881</v>
          </cell>
        </row>
        <row r="795">
          <cell r="C795" t="str">
            <v>100509</v>
          </cell>
          <cell r="D795" t="str">
            <v>SIERRA</v>
          </cell>
          <cell r="E795" t="str">
            <v>HUANUCO</v>
          </cell>
          <cell r="F795" t="str">
            <v>HUAMALIES</v>
          </cell>
          <cell r="G795" t="str">
            <v>PUÑOS</v>
          </cell>
          <cell r="H795">
            <v>4354</v>
          </cell>
          <cell r="I795">
            <v>1039</v>
          </cell>
          <cell r="J795">
            <v>3315</v>
          </cell>
          <cell r="K795">
            <v>0.42</v>
          </cell>
          <cell r="L795">
            <v>50.291741205160683</v>
          </cell>
          <cell r="M795">
            <v>3.1571786265392028</v>
          </cell>
          <cell r="N795">
            <v>3.440322000947543</v>
          </cell>
          <cell r="O795">
            <v>3.2182716267575184</v>
          </cell>
          <cell r="P795">
            <v>2.6743177028490108</v>
          </cell>
          <cell r="Q795">
            <v>3.4263412696173146</v>
          </cell>
          <cell r="R795">
            <v>2.4779409375320247</v>
          </cell>
          <cell r="S795">
            <v>4.8927133714825493</v>
          </cell>
          <cell r="T795">
            <v>2.3130268326697077</v>
          </cell>
          <cell r="U795">
            <v>1.2929583512173242</v>
          </cell>
          <cell r="V795">
            <v>1.0106723390477947</v>
          </cell>
          <cell r="W795">
            <v>0.34218095083919864</v>
          </cell>
          <cell r="X795">
            <v>0.51864519300601064</v>
          </cell>
          <cell r="Y795">
            <v>7.6594532177074566</v>
          </cell>
          <cell r="Z795">
            <v>7.8291047360768511</v>
          </cell>
          <cell r="AA795">
            <v>0.84142851626490145</v>
          </cell>
          <cell r="AB795">
            <v>4.613703122284913</v>
          </cell>
          <cell r="AC795">
            <v>100</v>
          </cell>
          <cell r="AD795">
            <v>0.53448919831699881</v>
          </cell>
        </row>
        <row r="796">
          <cell r="C796" t="str">
            <v>100510</v>
          </cell>
          <cell r="D796" t="str">
            <v>SIERRA</v>
          </cell>
          <cell r="E796" t="str">
            <v>HUANUCO</v>
          </cell>
          <cell r="F796" t="str">
            <v>HUAMALIES</v>
          </cell>
          <cell r="G796" t="str">
            <v>SINGA</v>
          </cell>
          <cell r="H796">
            <v>3404</v>
          </cell>
          <cell r="I796">
            <v>1161</v>
          </cell>
          <cell r="J796">
            <v>2243</v>
          </cell>
          <cell r="K796">
            <v>0.42</v>
          </cell>
          <cell r="L796">
            <v>50.291741205160683</v>
          </cell>
          <cell r="M796">
            <v>3.1571786265392028</v>
          </cell>
          <cell r="N796">
            <v>3.440322000947543</v>
          </cell>
          <cell r="O796">
            <v>3.2182716267575184</v>
          </cell>
          <cell r="P796">
            <v>2.6743177028490108</v>
          </cell>
          <cell r="Q796">
            <v>3.4263412696173146</v>
          </cell>
          <cell r="R796">
            <v>2.4779409375320247</v>
          </cell>
          <cell r="S796">
            <v>4.8927133714825493</v>
          </cell>
          <cell r="T796">
            <v>2.3130268326697077</v>
          </cell>
          <cell r="U796">
            <v>1.2929583512173242</v>
          </cell>
          <cell r="V796">
            <v>1.0106723390477947</v>
          </cell>
          <cell r="W796">
            <v>0.34218095083919864</v>
          </cell>
          <cell r="X796">
            <v>0.51864519300601064</v>
          </cell>
          <cell r="Y796">
            <v>7.6594532177074566</v>
          </cell>
          <cell r="Z796">
            <v>7.8291047360768511</v>
          </cell>
          <cell r="AA796">
            <v>0.84142851626490145</v>
          </cell>
          <cell r="AB796">
            <v>4.613703122284913</v>
          </cell>
          <cell r="AC796">
            <v>100</v>
          </cell>
          <cell r="AD796">
            <v>0.53448919831699881</v>
          </cell>
        </row>
        <row r="797">
          <cell r="C797" t="str">
            <v>100511</v>
          </cell>
          <cell r="D797" t="str">
            <v>SIERRA</v>
          </cell>
          <cell r="E797" t="str">
            <v>HUANUCO</v>
          </cell>
          <cell r="F797" t="str">
            <v>HUAMALIES</v>
          </cell>
          <cell r="G797" t="str">
            <v>TANTAMAYO</v>
          </cell>
          <cell r="H797">
            <v>3010</v>
          </cell>
          <cell r="I797">
            <v>333</v>
          </cell>
          <cell r="J797">
            <v>2677</v>
          </cell>
          <cell r="K797">
            <v>0.42</v>
          </cell>
          <cell r="L797">
            <v>50.291741205160683</v>
          </cell>
          <cell r="M797">
            <v>3.1571786265392028</v>
          </cell>
          <cell r="N797">
            <v>3.440322000947543</v>
          </cell>
          <cell r="O797">
            <v>3.2182716267575184</v>
          </cell>
          <cell r="P797">
            <v>2.6743177028490108</v>
          </cell>
          <cell r="Q797">
            <v>3.4263412696173146</v>
          </cell>
          <cell r="R797">
            <v>2.4779409375320247</v>
          </cell>
          <cell r="S797">
            <v>4.8927133714825493</v>
          </cell>
          <cell r="T797">
            <v>2.3130268326697077</v>
          </cell>
          <cell r="U797">
            <v>1.2929583512173242</v>
          </cell>
          <cell r="V797">
            <v>1.0106723390477947</v>
          </cell>
          <cell r="W797">
            <v>0.34218095083919864</v>
          </cell>
          <cell r="X797">
            <v>0.51864519300601064</v>
          </cell>
          <cell r="Y797">
            <v>7.6594532177074566</v>
          </cell>
          <cell r="Z797">
            <v>7.8291047360768511</v>
          </cell>
          <cell r="AA797">
            <v>0.84142851626490145</v>
          </cell>
          <cell r="AB797">
            <v>4.613703122284913</v>
          </cell>
          <cell r="AC797">
            <v>100</v>
          </cell>
          <cell r="AD797">
            <v>0.53448919831699881</v>
          </cell>
        </row>
        <row r="798">
          <cell r="C798" t="str">
            <v>100602</v>
          </cell>
          <cell r="D798" t="str">
            <v>SELVA</v>
          </cell>
          <cell r="E798" t="str">
            <v>HUANUCO</v>
          </cell>
          <cell r="F798" t="str">
            <v>LEONCIO PRADO</v>
          </cell>
          <cell r="G798" t="str">
            <v>DANIEL ALOMIA ROBLES</v>
          </cell>
          <cell r="H798">
            <v>7871</v>
          </cell>
          <cell r="I798">
            <v>401</v>
          </cell>
          <cell r="J798">
            <v>7470</v>
          </cell>
          <cell r="K798">
            <v>0.54</v>
          </cell>
          <cell r="L798">
            <v>67.43362690863529</v>
          </cell>
          <cell r="M798">
            <v>2.6592716373418934</v>
          </cell>
          <cell r="N798">
            <v>2.5043103525933694</v>
          </cell>
          <cell r="O798">
            <v>2.3700280485957261</v>
          </cell>
          <cell r="P798">
            <v>1.6625769903242582</v>
          </cell>
          <cell r="Q798">
            <v>2.5981060441652772</v>
          </cell>
          <cell r="R798">
            <v>1.7158692812598533</v>
          </cell>
          <cell r="S798">
            <v>3.9811757889435313</v>
          </cell>
          <cell r="T798">
            <v>1.6887082495628916</v>
          </cell>
          <cell r="U798">
            <v>1.1784748524889541</v>
          </cell>
          <cell r="V798">
            <v>0.74443069540043971</v>
          </cell>
          <cell r="W798">
            <v>0.33108758941769473</v>
          </cell>
          <cell r="X798">
            <v>0.44713932986376975</v>
          </cell>
          <cell r="Y798">
            <v>4.2091780737780446</v>
          </cell>
          <cell r="Z798">
            <v>3.0751446038187042</v>
          </cell>
          <cell r="AA798">
            <v>0.69819395706312781</v>
          </cell>
          <cell r="AB798">
            <v>2.702677596747181</v>
          </cell>
          <cell r="AC798">
            <v>100</v>
          </cell>
          <cell r="AD798">
            <v>0.70092898545977178</v>
          </cell>
        </row>
        <row r="799">
          <cell r="C799" t="str">
            <v>100603</v>
          </cell>
          <cell r="D799" t="str">
            <v>SELVA</v>
          </cell>
          <cell r="E799" t="str">
            <v>HUANUCO</v>
          </cell>
          <cell r="F799" t="str">
            <v>LEONCIO PRADO</v>
          </cell>
          <cell r="G799" t="str">
            <v>HERMILIO Valdizán</v>
          </cell>
          <cell r="H799">
            <v>4039</v>
          </cell>
          <cell r="I799">
            <v>295</v>
          </cell>
          <cell r="J799">
            <v>3744</v>
          </cell>
          <cell r="K799">
            <v>0.54</v>
          </cell>
          <cell r="L799">
            <v>67.43362690863529</v>
          </cell>
          <cell r="M799">
            <v>2.6592716373418934</v>
          </cell>
          <cell r="N799">
            <v>2.5043103525933694</v>
          </cell>
          <cell r="O799">
            <v>2.3700280485957261</v>
          </cell>
          <cell r="P799">
            <v>1.6625769903242582</v>
          </cell>
          <cell r="Q799">
            <v>2.5981060441652772</v>
          </cell>
          <cell r="R799">
            <v>1.7158692812598533</v>
          </cell>
          <cell r="S799">
            <v>3.9811757889435313</v>
          </cell>
          <cell r="T799">
            <v>1.6887082495628916</v>
          </cell>
          <cell r="U799">
            <v>1.1784748524889541</v>
          </cell>
          <cell r="V799">
            <v>0.74443069540043971</v>
          </cell>
          <cell r="W799">
            <v>0.33108758941769473</v>
          </cell>
          <cell r="X799">
            <v>0.44713932986376975</v>
          </cell>
          <cell r="Y799">
            <v>4.2091780737780446</v>
          </cell>
          <cell r="Z799">
            <v>3.0751446038187042</v>
          </cell>
          <cell r="AA799">
            <v>0.69819395706312781</v>
          </cell>
          <cell r="AB799">
            <v>2.702677596747181</v>
          </cell>
          <cell r="AC799">
            <v>100</v>
          </cell>
          <cell r="AD799">
            <v>0.70092898545977178</v>
          </cell>
        </row>
        <row r="800">
          <cell r="C800" t="str">
            <v>100605</v>
          </cell>
          <cell r="D800" t="str">
            <v>SELVA</v>
          </cell>
          <cell r="E800" t="str">
            <v>HUANUCO</v>
          </cell>
          <cell r="F800" t="str">
            <v>LEONCIO PRADO</v>
          </cell>
          <cell r="G800" t="str">
            <v xml:space="preserve">LUYANDO </v>
          </cell>
          <cell r="H800">
            <v>9937</v>
          </cell>
          <cell r="I800">
            <v>2029</v>
          </cell>
          <cell r="J800">
            <v>7908</v>
          </cell>
          <cell r="K800">
            <v>0.54</v>
          </cell>
          <cell r="L800">
            <v>67.43362690863529</v>
          </cell>
          <cell r="M800">
            <v>2.6592716373418934</v>
          </cell>
          <cell r="N800">
            <v>2.5043103525933694</v>
          </cell>
          <cell r="O800">
            <v>2.3700280485957261</v>
          </cell>
          <cell r="P800">
            <v>1.6625769903242582</v>
          </cell>
          <cell r="Q800">
            <v>2.5981060441652772</v>
          </cell>
          <cell r="R800">
            <v>1.7158692812598533</v>
          </cell>
          <cell r="S800">
            <v>3.9811757889435313</v>
          </cell>
          <cell r="T800">
            <v>1.6887082495628916</v>
          </cell>
          <cell r="U800">
            <v>1.1784748524889541</v>
          </cell>
          <cell r="V800">
            <v>0.74443069540043971</v>
          </cell>
          <cell r="W800">
            <v>0.33108758941769473</v>
          </cell>
          <cell r="X800">
            <v>0.44713932986376975</v>
          </cell>
          <cell r="Y800">
            <v>4.2091780737780446</v>
          </cell>
          <cell r="Z800">
            <v>3.0751446038187042</v>
          </cell>
          <cell r="AA800">
            <v>0.69819395706312781</v>
          </cell>
          <cell r="AB800">
            <v>2.702677596747181</v>
          </cell>
          <cell r="AC800">
            <v>100</v>
          </cell>
          <cell r="AD800">
            <v>0.70092898545977178</v>
          </cell>
        </row>
        <row r="801">
          <cell r="C801" t="str">
            <v>100606</v>
          </cell>
          <cell r="D801" t="str">
            <v>SELVA</v>
          </cell>
          <cell r="E801" t="str">
            <v>HUANUCO</v>
          </cell>
          <cell r="F801" t="str">
            <v>LEONCIO PRADO</v>
          </cell>
          <cell r="G801" t="str">
            <v>MARIANO DAMASO BERAUN</v>
          </cell>
          <cell r="H801">
            <v>9444</v>
          </cell>
          <cell r="I801">
            <v>1966</v>
          </cell>
          <cell r="J801">
            <v>7478</v>
          </cell>
          <cell r="K801">
            <v>0.375</v>
          </cell>
          <cell r="L801">
            <v>39.049999999999997</v>
          </cell>
          <cell r="M801">
            <v>6.74</v>
          </cell>
          <cell r="N801">
            <v>5.52</v>
          </cell>
          <cell r="O801">
            <v>1.52</v>
          </cell>
          <cell r="P801">
            <v>6.6</v>
          </cell>
          <cell r="Q801">
            <v>6.81</v>
          </cell>
          <cell r="R801">
            <v>0.5</v>
          </cell>
          <cell r="S801">
            <v>3.49</v>
          </cell>
          <cell r="T801">
            <v>2.63</v>
          </cell>
          <cell r="U801">
            <v>0.17</v>
          </cell>
          <cell r="V801">
            <v>0.03</v>
          </cell>
          <cell r="W801">
            <v>0.03</v>
          </cell>
          <cell r="X801">
            <v>11.51</v>
          </cell>
          <cell r="Y801">
            <v>2.12</v>
          </cell>
          <cell r="Z801">
            <v>2.5099999999999998</v>
          </cell>
          <cell r="AA801">
            <v>0.57999999999999996</v>
          </cell>
          <cell r="AB801">
            <v>10.19</v>
          </cell>
          <cell r="AC801">
            <v>100.00000000000001</v>
          </cell>
          <cell r="AD801">
            <v>0.45789999999999997</v>
          </cell>
        </row>
        <row r="802">
          <cell r="C802" t="str">
            <v>100607</v>
          </cell>
          <cell r="D802" t="str">
            <v>SELVA</v>
          </cell>
          <cell r="E802" t="str">
            <v>HUANUCO</v>
          </cell>
          <cell r="F802" t="str">
            <v>LEONCIO PRADO</v>
          </cell>
          <cell r="G802" t="str">
            <v>PUCAYACU</v>
          </cell>
          <cell r="H802">
            <v>4699</v>
          </cell>
          <cell r="I802">
            <v>0</v>
          </cell>
          <cell r="J802">
            <v>4699</v>
          </cell>
          <cell r="K802">
            <v>0</v>
          </cell>
          <cell r="L802">
            <v>67.43362690863529</v>
          </cell>
          <cell r="M802">
            <v>2.6592716373418934</v>
          </cell>
          <cell r="N802">
            <v>2.5043103525933694</v>
          </cell>
          <cell r="O802">
            <v>2.3700280485957261</v>
          </cell>
          <cell r="P802">
            <v>1.6625769903242582</v>
          </cell>
          <cell r="Q802">
            <v>2.5981060441652772</v>
          </cell>
          <cell r="R802">
            <v>1.7158692812598533</v>
          </cell>
          <cell r="S802">
            <v>3.9811757889435313</v>
          </cell>
          <cell r="T802">
            <v>1.6887082495628916</v>
          </cell>
          <cell r="U802">
            <v>1.1784748524889541</v>
          </cell>
          <cell r="V802">
            <v>0.74443069540043971</v>
          </cell>
          <cell r="W802">
            <v>0.33108758941769473</v>
          </cell>
          <cell r="X802">
            <v>0.44713932986376975</v>
          </cell>
          <cell r="Y802">
            <v>4.2091780737780446</v>
          </cell>
          <cell r="Z802">
            <v>3.0751446038187042</v>
          </cell>
          <cell r="AA802">
            <v>0.69819395706312781</v>
          </cell>
          <cell r="AB802">
            <v>2.702677596747181</v>
          </cell>
          <cell r="AC802">
            <v>100</v>
          </cell>
          <cell r="AD802">
            <v>0.70092898545977178</v>
          </cell>
        </row>
        <row r="803">
          <cell r="C803" t="str">
            <v>100609</v>
          </cell>
          <cell r="D803" t="str">
            <v>SELVA</v>
          </cell>
          <cell r="E803" t="str">
            <v>HUANUCO</v>
          </cell>
          <cell r="F803" t="str">
            <v>LEONCIO PRADO</v>
          </cell>
          <cell r="G803" t="str">
            <v>PUEBLO NUEVO</v>
          </cell>
          <cell r="H803">
            <v>5636</v>
          </cell>
          <cell r="I803">
            <v>0</v>
          </cell>
          <cell r="J803">
            <v>5636</v>
          </cell>
          <cell r="K803">
            <v>0</v>
          </cell>
          <cell r="L803">
            <v>67.43362690863529</v>
          </cell>
          <cell r="M803">
            <v>2.6592716373418934</v>
          </cell>
          <cell r="N803">
            <v>2.5043103525933694</v>
          </cell>
          <cell r="O803">
            <v>2.3700280485957261</v>
          </cell>
          <cell r="P803">
            <v>1.6625769903242582</v>
          </cell>
          <cell r="Q803">
            <v>2.5981060441652772</v>
          </cell>
          <cell r="R803">
            <v>1.7158692812598533</v>
          </cell>
          <cell r="S803">
            <v>3.9811757889435313</v>
          </cell>
          <cell r="T803">
            <v>1.6887082495628916</v>
          </cell>
          <cell r="U803">
            <v>1.1784748524889541</v>
          </cell>
          <cell r="V803">
            <v>0.74443069540043971</v>
          </cell>
          <cell r="W803">
            <v>0.33108758941769473</v>
          </cell>
          <cell r="X803">
            <v>0.44713932986376975</v>
          </cell>
          <cell r="Y803">
            <v>4.2091780737780446</v>
          </cell>
          <cell r="Z803">
            <v>3.0751446038187042</v>
          </cell>
          <cell r="AA803">
            <v>0.69819395706312781</v>
          </cell>
          <cell r="AB803">
            <v>2.702677596747181</v>
          </cell>
          <cell r="AC803">
            <v>100</v>
          </cell>
          <cell r="AD803">
            <v>0.70092898545977178</v>
          </cell>
        </row>
        <row r="804">
          <cell r="C804" t="str">
            <v>100610</v>
          </cell>
          <cell r="D804" t="str">
            <v>SELVA</v>
          </cell>
          <cell r="E804" t="str">
            <v>HUANUCO</v>
          </cell>
          <cell r="F804" t="str">
            <v>LEONCIO PRADO</v>
          </cell>
          <cell r="G804" t="str">
            <v>SANTO DOMINGO DE ANDA</v>
          </cell>
          <cell r="H804">
            <v>3695</v>
          </cell>
          <cell r="I804">
            <v>584</v>
          </cell>
          <cell r="J804">
            <v>3111</v>
          </cell>
          <cell r="K804">
            <v>0</v>
          </cell>
          <cell r="L804">
            <v>67.43362690863529</v>
          </cell>
          <cell r="M804">
            <v>2.6592716373418934</v>
          </cell>
          <cell r="N804">
            <v>2.5043103525933694</v>
          </cell>
          <cell r="O804">
            <v>2.3700280485957261</v>
          </cell>
          <cell r="P804">
            <v>1.6625769903242582</v>
          </cell>
          <cell r="Q804">
            <v>2.5981060441652772</v>
          </cell>
          <cell r="R804">
            <v>1.7158692812598533</v>
          </cell>
          <cell r="S804">
            <v>3.9811757889435313</v>
          </cell>
          <cell r="T804">
            <v>1.6887082495628916</v>
          </cell>
          <cell r="U804">
            <v>1.1784748524889541</v>
          </cell>
          <cell r="V804">
            <v>0.74443069540043971</v>
          </cell>
          <cell r="W804">
            <v>0.33108758941769473</v>
          </cell>
          <cell r="X804">
            <v>0.44713932986376975</v>
          </cell>
          <cell r="Y804">
            <v>4.2091780737780446</v>
          </cell>
          <cell r="Z804">
            <v>3.0751446038187042</v>
          </cell>
          <cell r="AA804">
            <v>0.69819395706312781</v>
          </cell>
          <cell r="AB804">
            <v>2.702677596747181</v>
          </cell>
          <cell r="AC804">
            <v>100</v>
          </cell>
          <cell r="AD804">
            <v>0.70092898545977178</v>
          </cell>
        </row>
        <row r="805">
          <cell r="C805" t="str">
            <v>100703</v>
          </cell>
          <cell r="D805" t="str">
            <v>SIERRA</v>
          </cell>
          <cell r="E805" t="str">
            <v>HUANUCO</v>
          </cell>
          <cell r="F805" t="str">
            <v>MARAÑON</v>
          </cell>
          <cell r="G805" t="str">
            <v>SAN BUENAVENTURA</v>
          </cell>
          <cell r="H805">
            <v>2705</v>
          </cell>
          <cell r="I805">
            <v>489</v>
          </cell>
          <cell r="J805">
            <v>2216</v>
          </cell>
          <cell r="K805">
            <v>0.42</v>
          </cell>
          <cell r="L805">
            <v>50.291741205160683</v>
          </cell>
          <cell r="M805">
            <v>3.1571786265392028</v>
          </cell>
          <cell r="N805">
            <v>3.440322000947543</v>
          </cell>
          <cell r="O805">
            <v>3.2182716267575184</v>
          </cell>
          <cell r="P805">
            <v>2.6743177028490108</v>
          </cell>
          <cell r="Q805">
            <v>3.4263412696173146</v>
          </cell>
          <cell r="R805">
            <v>2.4779409375320247</v>
          </cell>
          <cell r="S805">
            <v>4.8927133714825493</v>
          </cell>
          <cell r="T805">
            <v>2.3130268326697077</v>
          </cell>
          <cell r="U805">
            <v>1.2929583512173242</v>
          </cell>
          <cell r="V805">
            <v>1.0106723390477947</v>
          </cell>
          <cell r="W805">
            <v>0.34218095083919864</v>
          </cell>
          <cell r="X805">
            <v>0.51864519300601064</v>
          </cell>
          <cell r="Y805">
            <v>7.6594532177074566</v>
          </cell>
          <cell r="Z805">
            <v>7.8291047360768511</v>
          </cell>
          <cell r="AA805">
            <v>0.84142851626490145</v>
          </cell>
          <cell r="AB805">
            <v>4.613703122284913</v>
          </cell>
          <cell r="AC805">
            <v>100</v>
          </cell>
          <cell r="AD805">
            <v>0.53448919831699881</v>
          </cell>
        </row>
        <row r="806">
          <cell r="C806" t="str">
            <v>100704</v>
          </cell>
          <cell r="D806" t="str">
            <v>SIERRA</v>
          </cell>
          <cell r="E806" t="str">
            <v>HUANUCO</v>
          </cell>
          <cell r="F806" t="str">
            <v>MARAÑON</v>
          </cell>
          <cell r="G806" t="str">
            <v>LA MORADA</v>
          </cell>
          <cell r="H806">
            <v>1795</v>
          </cell>
          <cell r="I806">
            <v>0</v>
          </cell>
          <cell r="J806">
            <v>1795</v>
          </cell>
          <cell r="K806">
            <v>0</v>
          </cell>
          <cell r="L806">
            <v>50.291741205160683</v>
          </cell>
          <cell r="M806">
            <v>3.1571786265392028</v>
          </cell>
          <cell r="N806">
            <v>3.440322000947543</v>
          </cell>
          <cell r="O806">
            <v>3.2182716267575184</v>
          </cell>
          <cell r="P806">
            <v>2.6743177028490108</v>
          </cell>
          <cell r="Q806">
            <v>3.4263412696173146</v>
          </cell>
          <cell r="R806">
            <v>2.4779409375320247</v>
          </cell>
          <cell r="S806">
            <v>4.8927133714825493</v>
          </cell>
          <cell r="T806">
            <v>2.3130268326697077</v>
          </cell>
          <cell r="U806">
            <v>1.2929583512173242</v>
          </cell>
          <cell r="V806">
            <v>1.0106723390477947</v>
          </cell>
          <cell r="W806">
            <v>0.34218095083919864</v>
          </cell>
          <cell r="X806">
            <v>0.51864519300601064</v>
          </cell>
          <cell r="Y806">
            <v>7.6594532177074566</v>
          </cell>
          <cell r="Z806">
            <v>7.8291047360768511</v>
          </cell>
          <cell r="AA806">
            <v>0.84142851626490145</v>
          </cell>
          <cell r="AB806">
            <v>4.613703122284913</v>
          </cell>
          <cell r="AC806">
            <v>100</v>
          </cell>
          <cell r="AD806">
            <v>0.53448919831699881</v>
          </cell>
        </row>
        <row r="807">
          <cell r="C807" t="str">
            <v>100705</v>
          </cell>
          <cell r="D807" t="str">
            <v>SIERRA</v>
          </cell>
          <cell r="E807" t="str">
            <v>HUANUCO</v>
          </cell>
          <cell r="F807" t="str">
            <v>MARAÑON</v>
          </cell>
          <cell r="G807" t="str">
            <v>SANTA ROSA DE ALTO YANAJANCA</v>
          </cell>
          <cell r="H807">
            <v>2252</v>
          </cell>
          <cell r="I807">
            <v>0</v>
          </cell>
          <cell r="J807">
            <v>2252</v>
          </cell>
          <cell r="K807">
            <v>0</v>
          </cell>
          <cell r="L807">
            <v>50.291741205160683</v>
          </cell>
          <cell r="M807">
            <v>3.1571786265392028</v>
          </cell>
          <cell r="N807">
            <v>3.440322000947543</v>
          </cell>
          <cell r="O807">
            <v>3.2182716267575184</v>
          </cell>
          <cell r="P807">
            <v>2.6743177028490108</v>
          </cell>
          <cell r="Q807">
            <v>3.4263412696173146</v>
          </cell>
          <cell r="R807">
            <v>2.4779409375320247</v>
          </cell>
          <cell r="S807">
            <v>4.8927133714825493</v>
          </cell>
          <cell r="T807">
            <v>2.3130268326697077</v>
          </cell>
          <cell r="U807">
            <v>1.2929583512173242</v>
          </cell>
          <cell r="V807">
            <v>1.0106723390477947</v>
          </cell>
          <cell r="W807">
            <v>0.34218095083919864</v>
          </cell>
          <cell r="X807">
            <v>0.51864519300601064</v>
          </cell>
          <cell r="Y807">
            <v>7.6594532177074566</v>
          </cell>
          <cell r="Z807">
            <v>7.8291047360768511</v>
          </cell>
          <cell r="AA807">
            <v>0.84142851626490145</v>
          </cell>
          <cell r="AB807">
            <v>4.613703122284913</v>
          </cell>
          <cell r="AC807">
            <v>100</v>
          </cell>
          <cell r="AD807">
            <v>0.53448919831699881</v>
          </cell>
        </row>
        <row r="808">
          <cell r="C808" t="str">
            <v>100901</v>
          </cell>
          <cell r="D808" t="str">
            <v>SELVA</v>
          </cell>
          <cell r="E808" t="str">
            <v>HUANUCO</v>
          </cell>
          <cell r="F808" t="str">
            <v>PUERTO INCA</v>
          </cell>
          <cell r="G808" t="str">
            <v>PUERTO INCA</v>
          </cell>
          <cell r="H808">
            <v>7639</v>
          </cell>
          <cell r="I808">
            <v>2539</v>
          </cell>
          <cell r="J808">
            <v>5100</v>
          </cell>
          <cell r="K808">
            <v>0.54</v>
          </cell>
          <cell r="L808">
            <v>67.43362690863529</v>
          </cell>
          <cell r="M808">
            <v>2.6592716373418934</v>
          </cell>
          <cell r="N808">
            <v>2.5043103525933694</v>
          </cell>
          <cell r="O808">
            <v>2.3700280485957261</v>
          </cell>
          <cell r="P808">
            <v>1.6625769903242582</v>
          </cell>
          <cell r="Q808">
            <v>2.5981060441652772</v>
          </cell>
          <cell r="R808">
            <v>1.7158692812598533</v>
          </cell>
          <cell r="S808">
            <v>3.9811757889435313</v>
          </cell>
          <cell r="T808">
            <v>1.6887082495628916</v>
          </cell>
          <cell r="U808">
            <v>1.1784748524889541</v>
          </cell>
          <cell r="V808">
            <v>0.74443069540043971</v>
          </cell>
          <cell r="W808">
            <v>0.33108758941769473</v>
          </cell>
          <cell r="X808">
            <v>0.44713932986376975</v>
          </cell>
          <cell r="Y808">
            <v>4.2091780737780446</v>
          </cell>
          <cell r="Z808">
            <v>3.0751446038187042</v>
          </cell>
          <cell r="AA808">
            <v>0.69819395706312781</v>
          </cell>
          <cell r="AB808">
            <v>2.702677596747181</v>
          </cell>
          <cell r="AC808">
            <v>100</v>
          </cell>
          <cell r="AD808">
            <v>0.70092898545977178</v>
          </cell>
        </row>
        <row r="809">
          <cell r="C809" t="str">
            <v>100902</v>
          </cell>
          <cell r="D809" t="str">
            <v>SELVA</v>
          </cell>
          <cell r="E809" t="str">
            <v>HUANUCO</v>
          </cell>
          <cell r="F809" t="str">
            <v>PUERTO INCA</v>
          </cell>
          <cell r="G809" t="str">
            <v>CODO DEL POZUZO</v>
          </cell>
          <cell r="H809">
            <v>6600</v>
          </cell>
          <cell r="I809">
            <v>948</v>
          </cell>
          <cell r="J809">
            <v>5652</v>
          </cell>
          <cell r="K809">
            <v>0.54</v>
          </cell>
          <cell r="L809">
            <v>67.43362690863529</v>
          </cell>
          <cell r="M809">
            <v>2.6592716373418934</v>
          </cell>
          <cell r="N809">
            <v>2.5043103525933694</v>
          </cell>
          <cell r="O809">
            <v>2.3700280485957261</v>
          </cell>
          <cell r="P809">
            <v>1.6625769903242582</v>
          </cell>
          <cell r="Q809">
            <v>2.5981060441652772</v>
          </cell>
          <cell r="R809">
            <v>1.7158692812598533</v>
          </cell>
          <cell r="S809">
            <v>3.9811757889435313</v>
          </cell>
          <cell r="T809">
            <v>1.6887082495628916</v>
          </cell>
          <cell r="U809">
            <v>1.1784748524889541</v>
          </cell>
          <cell r="V809">
            <v>0.74443069540043971</v>
          </cell>
          <cell r="W809">
            <v>0.33108758941769473</v>
          </cell>
          <cell r="X809">
            <v>0.44713932986376975</v>
          </cell>
          <cell r="Y809">
            <v>4.2091780737780446</v>
          </cell>
          <cell r="Z809">
            <v>3.0751446038187042</v>
          </cell>
          <cell r="AA809">
            <v>0.69819395706312781</v>
          </cell>
          <cell r="AB809">
            <v>2.702677596747181</v>
          </cell>
          <cell r="AC809">
            <v>100</v>
          </cell>
          <cell r="AD809">
            <v>0.70092898545977178</v>
          </cell>
        </row>
        <row r="810">
          <cell r="C810" t="str">
            <v>100903</v>
          </cell>
          <cell r="D810" t="str">
            <v>SELVA</v>
          </cell>
          <cell r="E810" t="str">
            <v>HUANUCO</v>
          </cell>
          <cell r="F810" t="str">
            <v>PUERTO INCA</v>
          </cell>
          <cell r="G810" t="str">
            <v>HONORIA</v>
          </cell>
          <cell r="H810">
            <v>6299</v>
          </cell>
          <cell r="I810">
            <v>881</v>
          </cell>
          <cell r="J810">
            <v>5418</v>
          </cell>
          <cell r="K810">
            <v>0.54</v>
          </cell>
          <cell r="L810">
            <v>67.43362690863529</v>
          </cell>
          <cell r="M810">
            <v>2.6592716373418934</v>
          </cell>
          <cell r="N810">
            <v>2.5043103525933694</v>
          </cell>
          <cell r="O810">
            <v>2.3700280485957261</v>
          </cell>
          <cell r="P810">
            <v>1.6625769903242582</v>
          </cell>
          <cell r="Q810">
            <v>2.5981060441652772</v>
          </cell>
          <cell r="R810">
            <v>1.7158692812598533</v>
          </cell>
          <cell r="S810">
            <v>3.9811757889435313</v>
          </cell>
          <cell r="T810">
            <v>1.6887082495628916</v>
          </cell>
          <cell r="U810">
            <v>1.1784748524889541</v>
          </cell>
          <cell r="V810">
            <v>0.74443069540043971</v>
          </cell>
          <cell r="W810">
            <v>0.33108758941769473</v>
          </cell>
          <cell r="X810">
            <v>0.44713932986376975</v>
          </cell>
          <cell r="Y810">
            <v>4.2091780737780446</v>
          </cell>
          <cell r="Z810">
            <v>3.0751446038187042</v>
          </cell>
          <cell r="AA810">
            <v>0.69819395706312781</v>
          </cell>
          <cell r="AB810">
            <v>2.702677596747181</v>
          </cell>
          <cell r="AC810">
            <v>100</v>
          </cell>
          <cell r="AD810">
            <v>0.70092898545977178</v>
          </cell>
        </row>
        <row r="811">
          <cell r="C811" t="str">
            <v>100904</v>
          </cell>
          <cell r="D811" t="str">
            <v>SELVA</v>
          </cell>
          <cell r="E811" t="str">
            <v>HUANUCO</v>
          </cell>
          <cell r="F811" t="str">
            <v>PUERTO INCA</v>
          </cell>
          <cell r="G811" t="str">
            <v xml:space="preserve">TOURNAVISTA  </v>
          </cell>
          <cell r="H811">
            <v>4598</v>
          </cell>
          <cell r="I811">
            <v>809</v>
          </cell>
          <cell r="J811">
            <v>3789</v>
          </cell>
          <cell r="K811">
            <v>0.54</v>
          </cell>
          <cell r="L811">
            <v>67.43362690863529</v>
          </cell>
          <cell r="M811">
            <v>2.6592716373418934</v>
          </cell>
          <cell r="N811">
            <v>2.5043103525933694</v>
          </cell>
          <cell r="O811">
            <v>2.3700280485957261</v>
          </cell>
          <cell r="P811">
            <v>1.6625769903242582</v>
          </cell>
          <cell r="Q811">
            <v>2.5981060441652772</v>
          </cell>
          <cell r="R811">
            <v>1.7158692812598533</v>
          </cell>
          <cell r="S811">
            <v>3.9811757889435313</v>
          </cell>
          <cell r="T811">
            <v>1.6887082495628916</v>
          </cell>
          <cell r="U811">
            <v>1.1784748524889541</v>
          </cell>
          <cell r="V811">
            <v>0.74443069540043971</v>
          </cell>
          <cell r="W811">
            <v>0.33108758941769473</v>
          </cell>
          <cell r="X811">
            <v>0.44713932986376975</v>
          </cell>
          <cell r="Y811">
            <v>4.2091780737780446</v>
          </cell>
          <cell r="Z811">
            <v>3.0751446038187042</v>
          </cell>
          <cell r="AA811">
            <v>0.69819395706312781</v>
          </cell>
          <cell r="AB811">
            <v>2.702677596747181</v>
          </cell>
          <cell r="AC811">
            <v>100</v>
          </cell>
          <cell r="AD811">
            <v>0.70092898545977178</v>
          </cell>
        </row>
        <row r="812">
          <cell r="C812" t="str">
            <v>100905</v>
          </cell>
          <cell r="D812" t="str">
            <v>SELVA</v>
          </cell>
          <cell r="E812" t="str">
            <v>HUANUCO</v>
          </cell>
          <cell r="F812" t="str">
            <v>PUERTO INCA</v>
          </cell>
          <cell r="G812" t="str">
            <v>YUYAPICHIS</v>
          </cell>
          <cell r="H812">
            <v>6593</v>
          </cell>
          <cell r="I812">
            <v>803</v>
          </cell>
          <cell r="J812">
            <v>5790</v>
          </cell>
          <cell r="K812">
            <v>0.54</v>
          </cell>
          <cell r="L812">
            <v>67.43362690863529</v>
          </cell>
          <cell r="M812">
            <v>2.6592716373418934</v>
          </cell>
          <cell r="N812">
            <v>2.5043103525933694</v>
          </cell>
          <cell r="O812">
            <v>2.3700280485957261</v>
          </cell>
          <cell r="P812">
            <v>1.6625769903242582</v>
          </cell>
          <cell r="Q812">
            <v>2.5981060441652772</v>
          </cell>
          <cell r="R812">
            <v>1.7158692812598533</v>
          </cell>
          <cell r="S812">
            <v>3.9811757889435313</v>
          </cell>
          <cell r="T812">
            <v>1.6887082495628916</v>
          </cell>
          <cell r="U812">
            <v>1.1784748524889541</v>
          </cell>
          <cell r="V812">
            <v>0.74443069540043971</v>
          </cell>
          <cell r="W812">
            <v>0.33108758941769473</v>
          </cell>
          <cell r="X812">
            <v>0.44713932986376975</v>
          </cell>
          <cell r="Y812">
            <v>4.2091780737780446</v>
          </cell>
          <cell r="Z812">
            <v>3.0751446038187042</v>
          </cell>
          <cell r="AA812">
            <v>0.69819395706312781</v>
          </cell>
          <cell r="AB812">
            <v>2.702677596747181</v>
          </cell>
          <cell r="AC812">
            <v>100</v>
          </cell>
          <cell r="AD812">
            <v>0.70092898545977178</v>
          </cell>
        </row>
        <row r="813">
          <cell r="C813" t="str">
            <v>101001</v>
          </cell>
          <cell r="D813" t="str">
            <v>SIERRA</v>
          </cell>
          <cell r="E813" t="str">
            <v>HUANUCO</v>
          </cell>
          <cell r="F813" t="str">
            <v>LAURICOCHA</v>
          </cell>
          <cell r="G813" t="str">
            <v>JESUS</v>
          </cell>
          <cell r="H813">
            <v>5736</v>
          </cell>
          <cell r="I813">
            <v>1866</v>
          </cell>
          <cell r="J813">
            <v>3870</v>
          </cell>
          <cell r="K813">
            <v>0.29299999999999998</v>
          </cell>
          <cell r="L813">
            <v>50.291741205160683</v>
          </cell>
          <cell r="M813">
            <v>3.1571786265392028</v>
          </cell>
          <cell r="N813">
            <v>3.440322000947543</v>
          </cell>
          <cell r="O813">
            <v>3.2182716267575184</v>
          </cell>
          <cell r="P813">
            <v>2.6743177028490108</v>
          </cell>
          <cell r="Q813">
            <v>3.4263412696173146</v>
          </cell>
          <cell r="R813">
            <v>2.4779409375320247</v>
          </cell>
          <cell r="S813">
            <v>4.8927133714825493</v>
          </cell>
          <cell r="T813">
            <v>2.3130268326697077</v>
          </cell>
          <cell r="U813">
            <v>1.2929583512173242</v>
          </cell>
          <cell r="V813">
            <v>1.0106723390477947</v>
          </cell>
          <cell r="W813">
            <v>0.34218095083919864</v>
          </cell>
          <cell r="X813">
            <v>0.51864519300601064</v>
          </cell>
          <cell r="Y813">
            <v>7.6594532177074566</v>
          </cell>
          <cell r="Z813">
            <v>7.8291047360768511</v>
          </cell>
          <cell r="AA813">
            <v>0.84142851626490145</v>
          </cell>
          <cell r="AB813">
            <v>4.613703122284913</v>
          </cell>
          <cell r="AC813">
            <v>100</v>
          </cell>
          <cell r="AD813">
            <v>0.53448919831699881</v>
          </cell>
        </row>
        <row r="814">
          <cell r="C814" t="str">
            <v>101002</v>
          </cell>
          <cell r="D814" t="str">
            <v>SIERRA</v>
          </cell>
          <cell r="E814" t="str">
            <v>HUANUCO</v>
          </cell>
          <cell r="F814" t="str">
            <v>LAURICOCHA</v>
          </cell>
          <cell r="G814" t="str">
            <v>BAÑOS</v>
          </cell>
          <cell r="H814">
            <v>7090</v>
          </cell>
          <cell r="I814">
            <v>1774</v>
          </cell>
          <cell r="J814">
            <v>5316</v>
          </cell>
          <cell r="K814">
            <v>0.42</v>
          </cell>
          <cell r="L814">
            <v>50.291741205160683</v>
          </cell>
          <cell r="M814">
            <v>3.1571786265392028</v>
          </cell>
          <cell r="N814">
            <v>3.440322000947543</v>
          </cell>
          <cell r="O814">
            <v>3.2182716267575184</v>
          </cell>
          <cell r="P814">
            <v>2.6743177028490108</v>
          </cell>
          <cell r="Q814">
            <v>3.4263412696173146</v>
          </cell>
          <cell r="R814">
            <v>2.4779409375320247</v>
          </cell>
          <cell r="S814">
            <v>4.8927133714825493</v>
          </cell>
          <cell r="T814">
            <v>2.3130268326697077</v>
          </cell>
          <cell r="U814">
            <v>1.2929583512173242</v>
          </cell>
          <cell r="V814">
            <v>1.0106723390477947</v>
          </cell>
          <cell r="W814">
            <v>0.34218095083919864</v>
          </cell>
          <cell r="X814">
            <v>0.51864519300601064</v>
          </cell>
          <cell r="Y814">
            <v>7.6594532177074566</v>
          </cell>
          <cell r="Z814">
            <v>7.8291047360768511</v>
          </cell>
          <cell r="AA814">
            <v>0.84142851626490145</v>
          </cell>
          <cell r="AB814">
            <v>4.613703122284913</v>
          </cell>
          <cell r="AC814">
            <v>100</v>
          </cell>
          <cell r="AD814">
            <v>0.53448919831699881</v>
          </cell>
        </row>
        <row r="815">
          <cell r="C815" t="str">
            <v>101003</v>
          </cell>
          <cell r="D815" t="str">
            <v>SIERRA</v>
          </cell>
          <cell r="E815" t="str">
            <v>HUANUCO</v>
          </cell>
          <cell r="F815" t="str">
            <v>LAURICOCHA</v>
          </cell>
          <cell r="G815" t="str">
            <v>JIVIA</v>
          </cell>
          <cell r="H815">
            <v>2850</v>
          </cell>
          <cell r="I815">
            <v>464</v>
          </cell>
          <cell r="J815">
            <v>2386</v>
          </cell>
          <cell r="K815">
            <v>0.42</v>
          </cell>
          <cell r="L815">
            <v>50.291741205160683</v>
          </cell>
          <cell r="M815">
            <v>3.1571786265392028</v>
          </cell>
          <cell r="N815">
            <v>3.440322000947543</v>
          </cell>
          <cell r="O815">
            <v>3.2182716267575184</v>
          </cell>
          <cell r="P815">
            <v>2.6743177028490108</v>
          </cell>
          <cell r="Q815">
            <v>3.4263412696173146</v>
          </cell>
          <cell r="R815">
            <v>2.4779409375320247</v>
          </cell>
          <cell r="S815">
            <v>4.8927133714825493</v>
          </cell>
          <cell r="T815">
            <v>2.3130268326697077</v>
          </cell>
          <cell r="U815">
            <v>1.2929583512173242</v>
          </cell>
          <cell r="V815">
            <v>1.0106723390477947</v>
          </cell>
          <cell r="W815">
            <v>0.34218095083919864</v>
          </cell>
          <cell r="X815">
            <v>0.51864519300601064</v>
          </cell>
          <cell r="Y815">
            <v>7.6594532177074566</v>
          </cell>
          <cell r="Z815">
            <v>7.8291047360768511</v>
          </cell>
          <cell r="AA815">
            <v>0.84142851626490145</v>
          </cell>
          <cell r="AB815">
            <v>4.613703122284913</v>
          </cell>
          <cell r="AC815">
            <v>100</v>
          </cell>
          <cell r="AD815">
            <v>0.53448919831699881</v>
          </cell>
        </row>
        <row r="816">
          <cell r="C816" t="str">
            <v>101004</v>
          </cell>
          <cell r="D816" t="str">
            <v>SIERRA</v>
          </cell>
          <cell r="E816" t="str">
            <v>HUANUCO</v>
          </cell>
          <cell r="F816" t="str">
            <v>LAURICOCHA</v>
          </cell>
          <cell r="G816" t="str">
            <v>QUEROPALCA</v>
          </cell>
          <cell r="H816">
            <v>3008</v>
          </cell>
          <cell r="I816">
            <v>1539</v>
          </cell>
          <cell r="J816">
            <v>1469</v>
          </cell>
          <cell r="K816">
            <v>0.42</v>
          </cell>
          <cell r="L816">
            <v>50.291741205160683</v>
          </cell>
          <cell r="M816">
            <v>3.1571786265392028</v>
          </cell>
          <cell r="N816">
            <v>3.440322000947543</v>
          </cell>
          <cell r="O816">
            <v>3.2182716267575184</v>
          </cell>
          <cell r="P816">
            <v>2.6743177028490108</v>
          </cell>
          <cell r="Q816">
            <v>3.4263412696173146</v>
          </cell>
          <cell r="R816">
            <v>2.4779409375320247</v>
          </cell>
          <cell r="S816">
            <v>4.8927133714825493</v>
          </cell>
          <cell r="T816">
            <v>2.3130268326697077</v>
          </cell>
          <cell r="U816">
            <v>1.2929583512173242</v>
          </cell>
          <cell r="V816">
            <v>1.0106723390477947</v>
          </cell>
          <cell r="W816">
            <v>0.34218095083919864</v>
          </cell>
          <cell r="X816">
            <v>0.51864519300601064</v>
          </cell>
          <cell r="Y816">
            <v>7.6594532177074566</v>
          </cell>
          <cell r="Z816">
            <v>7.8291047360768511</v>
          </cell>
          <cell r="AA816">
            <v>0.84142851626490145</v>
          </cell>
          <cell r="AB816">
            <v>4.613703122284913</v>
          </cell>
          <cell r="AC816">
            <v>100</v>
          </cell>
          <cell r="AD816">
            <v>0.53448919831699881</v>
          </cell>
        </row>
        <row r="817">
          <cell r="C817" t="str">
            <v>101005</v>
          </cell>
          <cell r="D817" t="str">
            <v>SIERRA</v>
          </cell>
          <cell r="E817" t="str">
            <v>HUANUCO</v>
          </cell>
          <cell r="F817" t="str">
            <v>LAURICOCHA</v>
          </cell>
          <cell r="G817" t="str">
            <v>RONDOS</v>
          </cell>
          <cell r="H817">
            <v>7647</v>
          </cell>
          <cell r="I817">
            <v>1277</v>
          </cell>
          <cell r="J817">
            <v>6370</v>
          </cell>
          <cell r="K817">
            <v>0.42</v>
          </cell>
          <cell r="L817">
            <v>50.291741205160683</v>
          </cell>
          <cell r="M817">
            <v>3.1571786265392028</v>
          </cell>
          <cell r="N817">
            <v>3.440322000947543</v>
          </cell>
          <cell r="O817">
            <v>3.2182716267575184</v>
          </cell>
          <cell r="P817">
            <v>2.6743177028490108</v>
          </cell>
          <cell r="Q817">
            <v>3.4263412696173146</v>
          </cell>
          <cell r="R817">
            <v>2.4779409375320247</v>
          </cell>
          <cell r="S817">
            <v>4.8927133714825493</v>
          </cell>
          <cell r="T817">
            <v>2.3130268326697077</v>
          </cell>
          <cell r="U817">
            <v>1.2929583512173242</v>
          </cell>
          <cell r="V817">
            <v>1.0106723390477947</v>
          </cell>
          <cell r="W817">
            <v>0.34218095083919864</v>
          </cell>
          <cell r="X817">
            <v>0.51864519300601064</v>
          </cell>
          <cell r="Y817">
            <v>7.6594532177074566</v>
          </cell>
          <cell r="Z817">
            <v>7.8291047360768511</v>
          </cell>
          <cell r="AA817">
            <v>0.84142851626490145</v>
          </cell>
          <cell r="AB817">
            <v>4.613703122284913</v>
          </cell>
          <cell r="AC817">
            <v>100</v>
          </cell>
          <cell r="AD817">
            <v>0.53448919831699881</v>
          </cell>
        </row>
        <row r="818">
          <cell r="C818" t="str">
            <v>101006</v>
          </cell>
          <cell r="D818" t="str">
            <v>SIERRA</v>
          </cell>
          <cell r="E818" t="str">
            <v>HUANUCO</v>
          </cell>
          <cell r="F818" t="str">
            <v>LAURICOCHA</v>
          </cell>
          <cell r="G818" t="str">
            <v>SAN FRANCISCO DE ASIS</v>
          </cell>
          <cell r="H818">
            <v>2145</v>
          </cell>
          <cell r="I818">
            <v>644</v>
          </cell>
          <cell r="J818">
            <v>1501</v>
          </cell>
          <cell r="K818">
            <v>0.42</v>
          </cell>
          <cell r="L818">
            <v>50.291741205160683</v>
          </cell>
          <cell r="M818">
            <v>3.1571786265392028</v>
          </cell>
          <cell r="N818">
            <v>3.440322000947543</v>
          </cell>
          <cell r="O818">
            <v>3.2182716267575184</v>
          </cell>
          <cell r="P818">
            <v>2.6743177028490108</v>
          </cell>
          <cell r="Q818">
            <v>3.4263412696173146</v>
          </cell>
          <cell r="R818">
            <v>2.4779409375320247</v>
          </cell>
          <cell r="S818">
            <v>4.8927133714825493</v>
          </cell>
          <cell r="T818">
            <v>2.3130268326697077</v>
          </cell>
          <cell r="U818">
            <v>1.2929583512173242</v>
          </cell>
          <cell r="V818">
            <v>1.0106723390477947</v>
          </cell>
          <cell r="W818">
            <v>0.34218095083919864</v>
          </cell>
          <cell r="X818">
            <v>0.51864519300601064</v>
          </cell>
          <cell r="Y818">
            <v>7.6594532177074566</v>
          </cell>
          <cell r="Z818">
            <v>7.8291047360768511</v>
          </cell>
          <cell r="AA818">
            <v>0.84142851626490145</v>
          </cell>
          <cell r="AB818">
            <v>4.613703122284913</v>
          </cell>
          <cell r="AC818">
            <v>100</v>
          </cell>
          <cell r="AD818">
            <v>0.53448919831699881</v>
          </cell>
        </row>
        <row r="819">
          <cell r="C819" t="str">
            <v>101101</v>
          </cell>
          <cell r="D819" t="str">
            <v>SIERRA</v>
          </cell>
          <cell r="E819" t="str">
            <v>HUANUCO</v>
          </cell>
          <cell r="F819" t="str">
            <v>YAROWILCA</v>
          </cell>
          <cell r="G819" t="str">
            <v>CHAVINILLO</v>
          </cell>
          <cell r="H819">
            <v>5950</v>
          </cell>
          <cell r="I819">
            <v>1457</v>
          </cell>
          <cell r="J819">
            <v>4493</v>
          </cell>
          <cell r="K819">
            <v>0.42</v>
          </cell>
          <cell r="L819">
            <v>40</v>
          </cell>
          <cell r="M819">
            <v>4.3099999999999996</v>
          </cell>
          <cell r="N819">
            <v>4.26</v>
          </cell>
          <cell r="O819">
            <v>3.77</v>
          </cell>
          <cell r="P819">
            <v>5.1100000000000003</v>
          </cell>
          <cell r="Q819">
            <v>4.79</v>
          </cell>
          <cell r="R819">
            <v>3.86</v>
          </cell>
          <cell r="S819">
            <v>3.44</v>
          </cell>
          <cell r="T819">
            <v>5.44</v>
          </cell>
          <cell r="U819">
            <v>2.38</v>
          </cell>
          <cell r="V819">
            <v>2.73</v>
          </cell>
          <cell r="W819">
            <v>0.2</v>
          </cell>
          <cell r="X819">
            <v>0.13</v>
          </cell>
          <cell r="Y819">
            <v>7.62</v>
          </cell>
          <cell r="Z819">
            <v>11.51</v>
          </cell>
          <cell r="AA819">
            <v>0.34</v>
          </cell>
          <cell r="AB819">
            <v>0.11</v>
          </cell>
          <cell r="AC819">
            <v>100.00000000000001</v>
          </cell>
          <cell r="AD819">
            <v>0.44310000000000005</v>
          </cell>
        </row>
        <row r="820">
          <cell r="C820" t="str">
            <v>101102</v>
          </cell>
          <cell r="D820" t="str">
            <v>SIERRA</v>
          </cell>
          <cell r="E820" t="str">
            <v>HUANUCO</v>
          </cell>
          <cell r="F820" t="str">
            <v>YAROWILCA</v>
          </cell>
          <cell r="G820" t="str">
            <v>CAHUAC</v>
          </cell>
          <cell r="H820">
            <v>4649</v>
          </cell>
          <cell r="I820">
            <v>1967</v>
          </cell>
          <cell r="J820">
            <v>2682</v>
          </cell>
          <cell r="K820">
            <v>0.42</v>
          </cell>
          <cell r="L820">
            <v>50.291741205160683</v>
          </cell>
          <cell r="M820">
            <v>3.1571786265392028</v>
          </cell>
          <cell r="N820">
            <v>3.440322000947543</v>
          </cell>
          <cell r="O820">
            <v>3.2182716267575184</v>
          </cell>
          <cell r="P820">
            <v>2.6743177028490108</v>
          </cell>
          <cell r="Q820">
            <v>3.4263412696173146</v>
          </cell>
          <cell r="R820">
            <v>2.4779409375320247</v>
          </cell>
          <cell r="S820">
            <v>4.8927133714825493</v>
          </cell>
          <cell r="T820">
            <v>2.3130268326697077</v>
          </cell>
          <cell r="U820">
            <v>1.2929583512173242</v>
          </cell>
          <cell r="V820">
            <v>1.0106723390477947</v>
          </cell>
          <cell r="W820">
            <v>0.34218095083919864</v>
          </cell>
          <cell r="X820">
            <v>0.51864519300601064</v>
          </cell>
          <cell r="Y820">
            <v>7.6594532177074566</v>
          </cell>
          <cell r="Z820">
            <v>7.8291047360768511</v>
          </cell>
          <cell r="AA820">
            <v>0.84142851626490145</v>
          </cell>
          <cell r="AB820">
            <v>4.613703122284913</v>
          </cell>
          <cell r="AC820">
            <v>100</v>
          </cell>
          <cell r="AD820">
            <v>0.53448919831699881</v>
          </cell>
        </row>
        <row r="821">
          <cell r="C821" t="str">
            <v>101103</v>
          </cell>
          <cell r="D821" t="str">
            <v>SIERRA</v>
          </cell>
          <cell r="E821" t="str">
            <v>HUANUCO</v>
          </cell>
          <cell r="F821" t="str">
            <v>YAROWILCA</v>
          </cell>
          <cell r="G821" t="str">
            <v>CHACABAMBA</v>
          </cell>
          <cell r="H821">
            <v>3710</v>
          </cell>
          <cell r="I821">
            <v>848</v>
          </cell>
          <cell r="J821">
            <v>2862</v>
          </cell>
          <cell r="K821">
            <v>0.42</v>
          </cell>
          <cell r="L821">
            <v>50.291741205160683</v>
          </cell>
          <cell r="M821">
            <v>3.1571786265392028</v>
          </cell>
          <cell r="N821">
            <v>3.440322000947543</v>
          </cell>
          <cell r="O821">
            <v>3.2182716267575184</v>
          </cell>
          <cell r="P821">
            <v>2.6743177028490108</v>
          </cell>
          <cell r="Q821">
            <v>3.4263412696173146</v>
          </cell>
          <cell r="R821">
            <v>2.4779409375320247</v>
          </cell>
          <cell r="S821">
            <v>4.8927133714825493</v>
          </cell>
          <cell r="T821">
            <v>2.3130268326697077</v>
          </cell>
          <cell r="U821">
            <v>1.2929583512173242</v>
          </cell>
          <cell r="V821">
            <v>1.0106723390477947</v>
          </cell>
          <cell r="W821">
            <v>0.34218095083919864</v>
          </cell>
          <cell r="X821">
            <v>0.51864519300601064</v>
          </cell>
          <cell r="Y821">
            <v>7.6594532177074566</v>
          </cell>
          <cell r="Z821">
            <v>7.8291047360768511</v>
          </cell>
          <cell r="AA821">
            <v>0.84142851626490145</v>
          </cell>
          <cell r="AB821">
            <v>4.613703122284913</v>
          </cell>
          <cell r="AC821">
            <v>100</v>
          </cell>
          <cell r="AD821">
            <v>0.53448919831699881</v>
          </cell>
        </row>
        <row r="822">
          <cell r="C822" t="str">
            <v>101104</v>
          </cell>
          <cell r="D822" t="str">
            <v>SIERRA</v>
          </cell>
          <cell r="E822" t="str">
            <v>HUANUCO</v>
          </cell>
          <cell r="F822" t="str">
            <v>YAROWILCA</v>
          </cell>
          <cell r="G822" t="str">
            <v>APARICIO POMARES</v>
          </cell>
          <cell r="H822">
            <v>5525</v>
          </cell>
          <cell r="I822">
            <v>1213</v>
          </cell>
          <cell r="J822">
            <v>4312</v>
          </cell>
          <cell r="K822">
            <v>0.42</v>
          </cell>
          <cell r="L822">
            <v>50.291741205160683</v>
          </cell>
          <cell r="M822">
            <v>3.1571786265392028</v>
          </cell>
          <cell r="N822">
            <v>3.440322000947543</v>
          </cell>
          <cell r="O822">
            <v>3.2182716267575184</v>
          </cell>
          <cell r="P822">
            <v>2.6743177028490108</v>
          </cell>
          <cell r="Q822">
            <v>3.4263412696173146</v>
          </cell>
          <cell r="R822">
            <v>2.4779409375320247</v>
          </cell>
          <cell r="S822">
            <v>4.8927133714825493</v>
          </cell>
          <cell r="T822">
            <v>2.3130268326697077</v>
          </cell>
          <cell r="U822">
            <v>1.2929583512173242</v>
          </cell>
          <cell r="V822">
            <v>1.0106723390477947</v>
          </cell>
          <cell r="W822">
            <v>0.34218095083919864</v>
          </cell>
          <cell r="X822">
            <v>0.51864519300601064</v>
          </cell>
          <cell r="Y822">
            <v>7.6594532177074566</v>
          </cell>
          <cell r="Z822">
            <v>7.8291047360768511</v>
          </cell>
          <cell r="AA822">
            <v>0.84142851626490145</v>
          </cell>
          <cell r="AB822">
            <v>4.613703122284913</v>
          </cell>
          <cell r="AC822">
            <v>100</v>
          </cell>
          <cell r="AD822">
            <v>0.53448919831699881</v>
          </cell>
        </row>
        <row r="823">
          <cell r="C823" t="str">
            <v>101105</v>
          </cell>
          <cell r="D823" t="str">
            <v>SIERRA</v>
          </cell>
          <cell r="E823" t="str">
            <v>HUANUCO</v>
          </cell>
          <cell r="F823" t="str">
            <v>YAROWILCA</v>
          </cell>
          <cell r="G823" t="str">
            <v>JACAS CHICO</v>
          </cell>
          <cell r="H823">
            <v>2036</v>
          </cell>
          <cell r="I823">
            <v>719</v>
          </cell>
          <cell r="J823">
            <v>1317</v>
          </cell>
          <cell r="K823">
            <v>0.42</v>
          </cell>
          <cell r="L823">
            <v>50.291741205160683</v>
          </cell>
          <cell r="M823">
            <v>3.1571786265392028</v>
          </cell>
          <cell r="N823">
            <v>3.440322000947543</v>
          </cell>
          <cell r="O823">
            <v>3.2182716267575184</v>
          </cell>
          <cell r="P823">
            <v>2.6743177028490108</v>
          </cell>
          <cell r="Q823">
            <v>3.4263412696173146</v>
          </cell>
          <cell r="R823">
            <v>2.4779409375320247</v>
          </cell>
          <cell r="S823">
            <v>4.8927133714825493</v>
          </cell>
          <cell r="T823">
            <v>2.3130268326697077</v>
          </cell>
          <cell r="U823">
            <v>1.2929583512173242</v>
          </cell>
          <cell r="V823">
            <v>1.0106723390477947</v>
          </cell>
          <cell r="W823">
            <v>0.34218095083919864</v>
          </cell>
          <cell r="X823">
            <v>0.51864519300601064</v>
          </cell>
          <cell r="Y823">
            <v>7.6594532177074566</v>
          </cell>
          <cell r="Z823">
            <v>7.8291047360768511</v>
          </cell>
          <cell r="AA823">
            <v>0.84142851626490145</v>
          </cell>
          <cell r="AB823">
            <v>4.613703122284913</v>
          </cell>
          <cell r="AC823">
            <v>100</v>
          </cell>
          <cell r="AD823">
            <v>0.53448919831699881</v>
          </cell>
        </row>
        <row r="824">
          <cell r="C824" t="str">
            <v>101106</v>
          </cell>
          <cell r="D824" t="str">
            <v>SIERRA</v>
          </cell>
          <cell r="E824" t="str">
            <v>HUANUCO</v>
          </cell>
          <cell r="F824" t="str">
            <v>YAROWILCA</v>
          </cell>
          <cell r="G824" t="str">
            <v>OBAS</v>
          </cell>
          <cell r="H824">
            <v>5467</v>
          </cell>
          <cell r="I824">
            <v>968</v>
          </cell>
          <cell r="J824">
            <v>4499</v>
          </cell>
          <cell r="K824">
            <v>0.42</v>
          </cell>
          <cell r="L824">
            <v>50.291741205160683</v>
          </cell>
          <cell r="M824">
            <v>3.1571786265392028</v>
          </cell>
          <cell r="N824">
            <v>3.440322000947543</v>
          </cell>
          <cell r="O824">
            <v>3.2182716267575184</v>
          </cell>
          <cell r="P824">
            <v>2.6743177028490108</v>
          </cell>
          <cell r="Q824">
            <v>3.4263412696173146</v>
          </cell>
          <cell r="R824">
            <v>2.4779409375320247</v>
          </cell>
          <cell r="S824">
            <v>4.8927133714825493</v>
          </cell>
          <cell r="T824">
            <v>2.3130268326697077</v>
          </cell>
          <cell r="U824">
            <v>1.2929583512173242</v>
          </cell>
          <cell r="V824">
            <v>1.0106723390477947</v>
          </cell>
          <cell r="W824">
            <v>0.34218095083919864</v>
          </cell>
          <cell r="X824">
            <v>0.51864519300601064</v>
          </cell>
          <cell r="Y824">
            <v>7.6594532177074566</v>
          </cell>
          <cell r="Z824">
            <v>7.8291047360768511</v>
          </cell>
          <cell r="AA824">
            <v>0.84142851626490145</v>
          </cell>
          <cell r="AB824">
            <v>4.613703122284913</v>
          </cell>
          <cell r="AC824">
            <v>100</v>
          </cell>
          <cell r="AD824">
            <v>0.53448919831699881</v>
          </cell>
        </row>
        <row r="825">
          <cell r="C825" t="str">
            <v>101107</v>
          </cell>
          <cell r="D825" t="str">
            <v>SIERRA</v>
          </cell>
          <cell r="E825" t="str">
            <v>HUANUCO</v>
          </cell>
          <cell r="F825" t="str">
            <v>YAROWILCA</v>
          </cell>
          <cell r="G825" t="str">
            <v>PAMPAMARCA</v>
          </cell>
          <cell r="H825">
            <v>2050</v>
          </cell>
          <cell r="I825">
            <v>498</v>
          </cell>
          <cell r="J825">
            <v>1552</v>
          </cell>
          <cell r="K825">
            <v>0.42</v>
          </cell>
          <cell r="L825">
            <v>50.291741205160683</v>
          </cell>
          <cell r="M825">
            <v>3.1571786265392028</v>
          </cell>
          <cell r="N825">
            <v>3.440322000947543</v>
          </cell>
          <cell r="O825">
            <v>3.2182716267575184</v>
          </cell>
          <cell r="P825">
            <v>2.6743177028490108</v>
          </cell>
          <cell r="Q825">
            <v>3.4263412696173146</v>
          </cell>
          <cell r="R825">
            <v>2.4779409375320247</v>
          </cell>
          <cell r="S825">
            <v>4.8927133714825493</v>
          </cell>
          <cell r="T825">
            <v>2.3130268326697077</v>
          </cell>
          <cell r="U825">
            <v>1.2929583512173242</v>
          </cell>
          <cell r="V825">
            <v>1.0106723390477947</v>
          </cell>
          <cell r="W825">
            <v>0.34218095083919864</v>
          </cell>
          <cell r="X825">
            <v>0.51864519300601064</v>
          </cell>
          <cell r="Y825">
            <v>7.6594532177074566</v>
          </cell>
          <cell r="Z825">
            <v>7.8291047360768511</v>
          </cell>
          <cell r="AA825">
            <v>0.84142851626490145</v>
          </cell>
          <cell r="AB825">
            <v>4.613703122284913</v>
          </cell>
          <cell r="AC825">
            <v>100</v>
          </cell>
          <cell r="AD825">
            <v>0.53448919831699881</v>
          </cell>
        </row>
        <row r="826">
          <cell r="C826" t="str">
            <v>101108</v>
          </cell>
          <cell r="D826" t="str">
            <v>SIERRA</v>
          </cell>
          <cell r="E826" t="str">
            <v>HUANUCO</v>
          </cell>
          <cell r="F826" t="str">
            <v>YAROWILCA</v>
          </cell>
          <cell r="G826" t="str">
            <v>CHORAS</v>
          </cell>
          <cell r="H826">
            <v>3668</v>
          </cell>
          <cell r="I826">
            <v>681</v>
          </cell>
          <cell r="J826">
            <v>2987</v>
          </cell>
          <cell r="K826">
            <v>0.42</v>
          </cell>
          <cell r="L826">
            <v>50.291741205160683</v>
          </cell>
          <cell r="M826">
            <v>3.1571786265392028</v>
          </cell>
          <cell r="N826">
            <v>3.440322000947543</v>
          </cell>
          <cell r="O826">
            <v>3.2182716267575184</v>
          </cell>
          <cell r="P826">
            <v>2.6743177028490108</v>
          </cell>
          <cell r="Q826">
            <v>3.4263412696173146</v>
          </cell>
          <cell r="R826">
            <v>2.4779409375320247</v>
          </cell>
          <cell r="S826">
            <v>4.8927133714825493</v>
          </cell>
          <cell r="T826">
            <v>2.3130268326697077</v>
          </cell>
          <cell r="U826">
            <v>1.2929583512173242</v>
          </cell>
          <cell r="V826">
            <v>1.0106723390477947</v>
          </cell>
          <cell r="W826">
            <v>0.34218095083919864</v>
          </cell>
          <cell r="X826">
            <v>0.51864519300601064</v>
          </cell>
          <cell r="Y826">
            <v>7.6594532177074566</v>
          </cell>
          <cell r="Z826">
            <v>7.8291047360768511</v>
          </cell>
          <cell r="AA826">
            <v>0.84142851626490145</v>
          </cell>
          <cell r="AB826">
            <v>4.613703122284913</v>
          </cell>
          <cell r="AC826">
            <v>100</v>
          </cell>
          <cell r="AD826">
            <v>0.53448919831699881</v>
          </cell>
        </row>
        <row r="827">
          <cell r="C827" t="str">
            <v>110104</v>
          </cell>
          <cell r="D827" t="str">
            <v>COSTA</v>
          </cell>
          <cell r="E827" t="str">
            <v>ICA</v>
          </cell>
          <cell r="F827" t="str">
            <v>ICA</v>
          </cell>
          <cell r="G827" t="str">
            <v>OCUCAJE</v>
          </cell>
          <cell r="H827">
            <v>3762</v>
          </cell>
          <cell r="I827">
            <v>1472</v>
          </cell>
          <cell r="J827">
            <v>2290</v>
          </cell>
          <cell r="K827">
            <v>0.45</v>
          </cell>
          <cell r="L827">
            <v>49.519542692885636</v>
          </cell>
          <cell r="M827">
            <v>4.5403340208494711</v>
          </cell>
          <cell r="N827">
            <v>4.1183238605431063</v>
          </cell>
          <cell r="O827">
            <v>3.6984144197954865</v>
          </cell>
          <cell r="P827">
            <v>2.8995550743979561</v>
          </cell>
          <cell r="Q827">
            <v>3.2574994011454441</v>
          </cell>
          <cell r="R827">
            <v>2.3118950869039057</v>
          </cell>
          <cell r="S827">
            <v>3.8150565723120748</v>
          </cell>
          <cell r="T827">
            <v>2.4022516620158223</v>
          </cell>
          <cell r="U827">
            <v>1.3816452167853486</v>
          </cell>
          <cell r="V827">
            <v>0.84087448319629676</v>
          </cell>
          <cell r="W827">
            <v>0.19555037066763734</v>
          </cell>
          <cell r="X827">
            <v>0.55454631712226288</v>
          </cell>
          <cell r="Y827">
            <v>8.459610760094197</v>
          </cell>
          <cell r="Z827">
            <v>7.3717180126117201</v>
          </cell>
          <cell r="AA827">
            <v>0.93808083447660118</v>
          </cell>
          <cell r="AB827">
            <v>3.6951012141970527</v>
          </cell>
          <cell r="AC827">
            <v>100.00000000000001</v>
          </cell>
          <cell r="AD827">
            <v>0.54059876713735111</v>
          </cell>
        </row>
        <row r="828">
          <cell r="C828" t="str">
            <v>110105</v>
          </cell>
          <cell r="D828" t="str">
            <v>COSTA</v>
          </cell>
          <cell r="E828" t="str">
            <v>ICA</v>
          </cell>
          <cell r="F828" t="str">
            <v>ICA</v>
          </cell>
          <cell r="G828" t="str">
            <v>PACHACUTEC</v>
          </cell>
          <cell r="H828">
            <v>6806</v>
          </cell>
          <cell r="I828">
            <v>6346</v>
          </cell>
          <cell r="J828">
            <v>460</v>
          </cell>
          <cell r="K828">
            <v>0.35</v>
          </cell>
          <cell r="L828">
            <v>49.4</v>
          </cell>
          <cell r="M828">
            <v>0.8</v>
          </cell>
          <cell r="N828">
            <v>3.7</v>
          </cell>
          <cell r="O828">
            <v>2.6</v>
          </cell>
          <cell r="P828">
            <v>1.4</v>
          </cell>
          <cell r="Q828">
            <v>2.6</v>
          </cell>
          <cell r="R828">
            <v>3.5</v>
          </cell>
          <cell r="S828">
            <v>4.4000000000000004</v>
          </cell>
          <cell r="T828">
            <v>3.4</v>
          </cell>
          <cell r="U828">
            <v>0.6</v>
          </cell>
          <cell r="V828">
            <v>0.5</v>
          </cell>
          <cell r="W828">
            <v>0.1</v>
          </cell>
          <cell r="X828">
            <v>1.3</v>
          </cell>
          <cell r="Y828">
            <v>6.9</v>
          </cell>
          <cell r="Z828">
            <v>12.8</v>
          </cell>
          <cell r="AA828">
            <v>1.5</v>
          </cell>
          <cell r="AB828">
            <v>4.5</v>
          </cell>
          <cell r="AC828">
            <v>100</v>
          </cell>
          <cell r="AD828">
            <v>0.502</v>
          </cell>
        </row>
        <row r="829">
          <cell r="C829" t="str">
            <v>110107</v>
          </cell>
          <cell r="D829" t="str">
            <v>COSTA</v>
          </cell>
          <cell r="E829" t="str">
            <v>ICA</v>
          </cell>
          <cell r="F829" t="str">
            <v>ICA</v>
          </cell>
          <cell r="G829" t="str">
            <v>PUEBLO NUEVO</v>
          </cell>
          <cell r="H829">
            <v>4791</v>
          </cell>
          <cell r="I829">
            <v>2080</v>
          </cell>
          <cell r="J829">
            <v>2711</v>
          </cell>
          <cell r="K829">
            <v>0.3</v>
          </cell>
          <cell r="L829">
            <v>31.31</v>
          </cell>
          <cell r="M829">
            <v>1.78</v>
          </cell>
          <cell r="N829">
            <v>4.71</v>
          </cell>
          <cell r="O829">
            <v>3.99</v>
          </cell>
          <cell r="P829">
            <v>2.69</v>
          </cell>
          <cell r="Q829">
            <v>6.16</v>
          </cell>
          <cell r="R829">
            <v>1.73</v>
          </cell>
          <cell r="S829">
            <v>7.7</v>
          </cell>
          <cell r="T829">
            <v>3.08</v>
          </cell>
          <cell r="U829">
            <v>4.43</v>
          </cell>
          <cell r="V829">
            <v>0.96</v>
          </cell>
          <cell r="W829">
            <v>0.24</v>
          </cell>
          <cell r="X829">
            <v>0.87</v>
          </cell>
          <cell r="Y829">
            <v>9.86</v>
          </cell>
          <cell r="Z829">
            <v>17.940000000000001</v>
          </cell>
          <cell r="AA829">
            <v>0</v>
          </cell>
          <cell r="AB829">
            <v>2.5499999999999998</v>
          </cell>
          <cell r="AC829">
            <v>99.999999999999986</v>
          </cell>
          <cell r="AD829">
            <v>0.33089999999999997</v>
          </cell>
        </row>
        <row r="830">
          <cell r="C830" t="str">
            <v>110109</v>
          </cell>
          <cell r="D830" t="str">
            <v>SIERRA</v>
          </cell>
          <cell r="E830" t="str">
            <v>ICA</v>
          </cell>
          <cell r="F830" t="str">
            <v>ICA</v>
          </cell>
          <cell r="G830" t="str">
            <v>SAN JOSE DE LOS MOLINOS</v>
          </cell>
          <cell r="H830">
            <v>6268</v>
          </cell>
          <cell r="I830">
            <v>4393</v>
          </cell>
          <cell r="J830">
            <v>1875</v>
          </cell>
          <cell r="K830">
            <v>0.42</v>
          </cell>
          <cell r="L830">
            <v>43.32</v>
          </cell>
          <cell r="M830">
            <v>2.41</v>
          </cell>
          <cell r="N830">
            <v>4.5999999999999996</v>
          </cell>
          <cell r="O830">
            <v>2.8</v>
          </cell>
          <cell r="P830">
            <v>3.02</v>
          </cell>
          <cell r="Q830">
            <v>2.67</v>
          </cell>
          <cell r="R830">
            <v>4.57</v>
          </cell>
          <cell r="S830">
            <v>4.1500000000000004</v>
          </cell>
          <cell r="T830">
            <v>3.45</v>
          </cell>
          <cell r="U830">
            <v>1.18</v>
          </cell>
          <cell r="V830">
            <v>1.41</v>
          </cell>
          <cell r="W830">
            <v>0.15</v>
          </cell>
          <cell r="X830">
            <v>0.45</v>
          </cell>
          <cell r="Y830">
            <v>12.67</v>
          </cell>
          <cell r="Z830">
            <v>12.97</v>
          </cell>
          <cell r="AA830">
            <v>0.18</v>
          </cell>
          <cell r="AB830">
            <v>0</v>
          </cell>
          <cell r="AC830">
            <v>100.00000000000003</v>
          </cell>
          <cell r="AD830">
            <v>0.45730000000000004</v>
          </cell>
        </row>
        <row r="831">
          <cell r="C831" t="str">
            <v>110113</v>
          </cell>
          <cell r="D831" t="str">
            <v>COSTA</v>
          </cell>
          <cell r="E831" t="str">
            <v>ICA</v>
          </cell>
          <cell r="F831" t="str">
            <v>ICA</v>
          </cell>
          <cell r="G831" t="str">
            <v>TATE</v>
          </cell>
          <cell r="H831">
            <v>4625</v>
          </cell>
          <cell r="I831">
            <v>4207</v>
          </cell>
          <cell r="J831">
            <v>418</v>
          </cell>
          <cell r="K831">
            <v>0.36799999999999999</v>
          </cell>
          <cell r="L831">
            <v>32.729999999999997</v>
          </cell>
          <cell r="M831">
            <v>6.35</v>
          </cell>
          <cell r="N831">
            <v>10.88</v>
          </cell>
          <cell r="O831">
            <v>8.6999999999999993</v>
          </cell>
          <cell r="P831">
            <v>1.54</v>
          </cell>
          <cell r="Q831">
            <v>3.07</v>
          </cell>
          <cell r="R831">
            <v>3.76</v>
          </cell>
          <cell r="S831">
            <v>6.98</v>
          </cell>
          <cell r="T831">
            <v>2.35</v>
          </cell>
          <cell r="U831">
            <v>1.79</v>
          </cell>
          <cell r="V831">
            <v>1.78</v>
          </cell>
          <cell r="W831">
            <v>0.01</v>
          </cell>
          <cell r="X831">
            <v>1.1399999999999999</v>
          </cell>
          <cell r="Y831">
            <v>6.72</v>
          </cell>
          <cell r="Z831">
            <v>10.57</v>
          </cell>
          <cell r="AA831">
            <v>0.6</v>
          </cell>
          <cell r="AB831">
            <v>1.03</v>
          </cell>
          <cell r="AC831">
            <v>100</v>
          </cell>
          <cell r="AD831">
            <v>0.39079999999999998</v>
          </cell>
        </row>
        <row r="832">
          <cell r="C832" t="str">
            <v>110114</v>
          </cell>
          <cell r="D832" t="str">
            <v>SIERRA</v>
          </cell>
          <cell r="E832" t="str">
            <v>ICA</v>
          </cell>
          <cell r="F832" t="str">
            <v>ICA</v>
          </cell>
          <cell r="G832" t="str">
            <v xml:space="preserve">YAUCA DEL ROSARIO </v>
          </cell>
          <cell r="H832">
            <v>974</v>
          </cell>
          <cell r="I832">
            <v>105</v>
          </cell>
          <cell r="J832">
            <v>869</v>
          </cell>
          <cell r="K832">
            <v>0.42</v>
          </cell>
          <cell r="L832">
            <v>50.291741205160683</v>
          </cell>
          <cell r="M832">
            <v>3.1571786265392028</v>
          </cell>
          <cell r="N832">
            <v>3.440322000947543</v>
          </cell>
          <cell r="O832">
            <v>3.2182716267575184</v>
          </cell>
          <cell r="P832">
            <v>2.6743177028490108</v>
          </cell>
          <cell r="Q832">
            <v>3.4263412696173146</v>
          </cell>
          <cell r="R832">
            <v>2.4779409375320247</v>
          </cell>
          <cell r="S832">
            <v>4.8927133714825493</v>
          </cell>
          <cell r="T832">
            <v>2.3130268326697077</v>
          </cell>
          <cell r="U832">
            <v>1.2929583512173242</v>
          </cell>
          <cell r="V832">
            <v>1.0106723390477947</v>
          </cell>
          <cell r="W832">
            <v>0.34218095083919864</v>
          </cell>
          <cell r="X832">
            <v>0.51864519300601064</v>
          </cell>
          <cell r="Y832">
            <v>7.6594532177074566</v>
          </cell>
          <cell r="Z832">
            <v>7.8291047360768511</v>
          </cell>
          <cell r="AA832">
            <v>0.84142851626490145</v>
          </cell>
          <cell r="AB832">
            <v>4.613703122284913</v>
          </cell>
          <cell r="AC832">
            <v>100</v>
          </cell>
          <cell r="AD832">
            <v>0.53448919831699881</v>
          </cell>
        </row>
        <row r="833">
          <cell r="C833" t="str">
            <v>110202</v>
          </cell>
          <cell r="D833" t="str">
            <v>COSTA</v>
          </cell>
          <cell r="E833" t="str">
            <v>ICA</v>
          </cell>
          <cell r="F833" t="str">
            <v>CHINCHA</v>
          </cell>
          <cell r="G833" t="str">
            <v>ALTO LARAN</v>
          </cell>
          <cell r="H833">
            <v>7489</v>
          </cell>
          <cell r="I833">
            <v>4439</v>
          </cell>
          <cell r="J833">
            <v>3050</v>
          </cell>
          <cell r="K833">
            <v>0.31</v>
          </cell>
          <cell r="L833">
            <v>49.519542692885636</v>
          </cell>
          <cell r="M833">
            <v>4.5403340208494711</v>
          </cell>
          <cell r="N833">
            <v>4.1183238605431063</v>
          </cell>
          <cell r="O833">
            <v>3.6984144197954865</v>
          </cell>
          <cell r="P833">
            <v>2.8995550743979561</v>
          </cell>
          <cell r="Q833">
            <v>3.2574994011454441</v>
          </cell>
          <cell r="R833">
            <v>2.3118950869039057</v>
          </cell>
          <cell r="S833">
            <v>3.8150565723120748</v>
          </cell>
          <cell r="T833">
            <v>2.4022516620158223</v>
          </cell>
          <cell r="U833">
            <v>1.3816452167853486</v>
          </cell>
          <cell r="V833">
            <v>0.84087448319629676</v>
          </cell>
          <cell r="W833">
            <v>0.19555037066763734</v>
          </cell>
          <cell r="X833">
            <v>0.55454631712226288</v>
          </cell>
          <cell r="Y833">
            <v>8.459610760094197</v>
          </cell>
          <cell r="Z833">
            <v>7.3717180126117201</v>
          </cell>
          <cell r="AA833">
            <v>0.93808083447660118</v>
          </cell>
          <cell r="AB833">
            <v>3.6951012141970527</v>
          </cell>
          <cell r="AC833">
            <v>100.00000000000001</v>
          </cell>
          <cell r="AD833">
            <v>0.54059876713735111</v>
          </cell>
        </row>
        <row r="834">
          <cell r="C834" t="str">
            <v>110203</v>
          </cell>
          <cell r="D834" t="str">
            <v>SIERRA</v>
          </cell>
          <cell r="E834" t="str">
            <v>ICA</v>
          </cell>
          <cell r="F834" t="str">
            <v>CHINCHA</v>
          </cell>
          <cell r="G834" t="str">
            <v>CHAVIN</v>
          </cell>
          <cell r="H834">
            <v>1437</v>
          </cell>
          <cell r="I834">
            <v>659</v>
          </cell>
          <cell r="J834">
            <v>778</v>
          </cell>
          <cell r="K834">
            <v>0.42</v>
          </cell>
          <cell r="L834">
            <v>50.291741205160683</v>
          </cell>
          <cell r="M834">
            <v>3.1571786265392028</v>
          </cell>
          <cell r="N834">
            <v>3.440322000947543</v>
          </cell>
          <cell r="O834">
            <v>3.2182716267575184</v>
          </cell>
          <cell r="P834">
            <v>2.6743177028490108</v>
          </cell>
          <cell r="Q834">
            <v>3.4263412696173146</v>
          </cell>
          <cell r="R834">
            <v>2.4779409375320247</v>
          </cell>
          <cell r="S834">
            <v>4.8927133714825493</v>
          </cell>
          <cell r="T834">
            <v>2.3130268326697077</v>
          </cell>
          <cell r="U834">
            <v>1.2929583512173242</v>
          </cell>
          <cell r="V834">
            <v>1.0106723390477947</v>
          </cell>
          <cell r="W834">
            <v>0.34218095083919864</v>
          </cell>
          <cell r="X834">
            <v>0.51864519300601064</v>
          </cell>
          <cell r="Y834">
            <v>7.6594532177074566</v>
          </cell>
          <cell r="Z834">
            <v>7.8291047360768511</v>
          </cell>
          <cell r="AA834">
            <v>0.84142851626490145</v>
          </cell>
          <cell r="AB834">
            <v>4.613703122284913</v>
          </cell>
          <cell r="AC834">
            <v>100</v>
          </cell>
          <cell r="AD834">
            <v>0.53448919831699881</v>
          </cell>
        </row>
        <row r="835">
          <cell r="C835" t="str">
            <v>110208</v>
          </cell>
          <cell r="D835" t="str">
            <v>SIERRA</v>
          </cell>
          <cell r="E835" t="str">
            <v>ICA</v>
          </cell>
          <cell r="F835" t="str">
            <v>CHINCHA</v>
          </cell>
          <cell r="G835" t="str">
            <v>SAN JUAN DE YANAC</v>
          </cell>
          <cell r="H835">
            <v>291</v>
          </cell>
          <cell r="I835">
            <v>65</v>
          </cell>
          <cell r="J835">
            <v>226</v>
          </cell>
          <cell r="K835">
            <v>0.42</v>
          </cell>
          <cell r="L835">
            <v>50.291741205160683</v>
          </cell>
          <cell r="M835">
            <v>3.1571786265392028</v>
          </cell>
          <cell r="N835">
            <v>3.440322000947543</v>
          </cell>
          <cell r="O835">
            <v>3.2182716267575184</v>
          </cell>
          <cell r="P835">
            <v>2.6743177028490108</v>
          </cell>
          <cell r="Q835">
            <v>3.4263412696173146</v>
          </cell>
          <cell r="R835">
            <v>2.4779409375320247</v>
          </cell>
          <cell r="S835">
            <v>4.8927133714825493</v>
          </cell>
          <cell r="T835">
            <v>2.3130268326697077</v>
          </cell>
          <cell r="U835">
            <v>1.2929583512173242</v>
          </cell>
          <cell r="V835">
            <v>1.0106723390477947</v>
          </cell>
          <cell r="W835">
            <v>0.34218095083919864</v>
          </cell>
          <cell r="X835">
            <v>0.51864519300601064</v>
          </cell>
          <cell r="Y835">
            <v>7.6594532177074566</v>
          </cell>
          <cell r="Z835">
            <v>7.8291047360768511</v>
          </cell>
          <cell r="AA835">
            <v>0.84142851626490145</v>
          </cell>
          <cell r="AB835">
            <v>4.613703122284913</v>
          </cell>
          <cell r="AC835">
            <v>100</v>
          </cell>
          <cell r="AD835">
            <v>0.53448919831699881</v>
          </cell>
        </row>
        <row r="836">
          <cell r="C836" t="str">
            <v>110209</v>
          </cell>
          <cell r="D836" t="str">
            <v>SIERRA</v>
          </cell>
          <cell r="E836" t="str">
            <v>ICA</v>
          </cell>
          <cell r="F836" t="str">
            <v>CHINCHA</v>
          </cell>
          <cell r="G836" t="str">
            <v>SAN PEDRO DE HUACARPANA</v>
          </cell>
          <cell r="H836">
            <v>1672</v>
          </cell>
          <cell r="I836">
            <v>433</v>
          </cell>
          <cell r="J836">
            <v>1239</v>
          </cell>
          <cell r="K836">
            <v>0.42</v>
          </cell>
          <cell r="L836">
            <v>50.291741205160683</v>
          </cell>
          <cell r="M836">
            <v>3.1571786265392028</v>
          </cell>
          <cell r="N836">
            <v>3.440322000947543</v>
          </cell>
          <cell r="O836">
            <v>3.2182716267575184</v>
          </cell>
          <cell r="P836">
            <v>2.6743177028490108</v>
          </cell>
          <cell r="Q836">
            <v>3.4263412696173146</v>
          </cell>
          <cell r="R836">
            <v>2.4779409375320247</v>
          </cell>
          <cell r="S836">
            <v>4.8927133714825493</v>
          </cell>
          <cell r="T836">
            <v>2.3130268326697077</v>
          </cell>
          <cell r="U836">
            <v>1.2929583512173242</v>
          </cell>
          <cell r="V836">
            <v>1.0106723390477947</v>
          </cell>
          <cell r="W836">
            <v>0.34218095083919864</v>
          </cell>
          <cell r="X836">
            <v>0.51864519300601064</v>
          </cell>
          <cell r="Y836">
            <v>7.6594532177074566</v>
          </cell>
          <cell r="Z836">
            <v>7.8291047360768511</v>
          </cell>
          <cell r="AA836">
            <v>0.84142851626490145</v>
          </cell>
          <cell r="AB836">
            <v>4.613703122284913</v>
          </cell>
          <cell r="AC836">
            <v>100</v>
          </cell>
          <cell r="AD836">
            <v>0.53448919831699881</v>
          </cell>
        </row>
        <row r="837">
          <cell r="C837" t="str">
            <v>110211</v>
          </cell>
          <cell r="D837" t="str">
            <v>COSTA</v>
          </cell>
          <cell r="E837" t="str">
            <v>ICA</v>
          </cell>
          <cell r="F837" t="str">
            <v>CHINCHA</v>
          </cell>
          <cell r="G837" t="str">
            <v>TAMBO DE MORA</v>
          </cell>
          <cell r="H837">
            <v>5026</v>
          </cell>
          <cell r="I837">
            <v>4500</v>
          </cell>
          <cell r="J837">
            <v>526</v>
          </cell>
          <cell r="K837">
            <v>0.41</v>
          </cell>
          <cell r="L837">
            <v>44.89</v>
          </cell>
          <cell r="M837">
            <v>0.49</v>
          </cell>
          <cell r="N837">
            <v>4.4800000000000004</v>
          </cell>
          <cell r="O837">
            <v>2.84</v>
          </cell>
          <cell r="P837">
            <v>1.68</v>
          </cell>
          <cell r="Q837">
            <v>2.86</v>
          </cell>
          <cell r="R837">
            <v>4.59</v>
          </cell>
          <cell r="S837">
            <v>4.76</v>
          </cell>
          <cell r="T837">
            <v>0.15</v>
          </cell>
          <cell r="U837">
            <v>1.7</v>
          </cell>
          <cell r="V837">
            <v>0.26</v>
          </cell>
          <cell r="W837">
            <v>0.02</v>
          </cell>
          <cell r="X837">
            <v>0.31</v>
          </cell>
          <cell r="Y837">
            <v>18.170000000000002</v>
          </cell>
          <cell r="Z837">
            <v>5.65</v>
          </cell>
          <cell r="AA837">
            <v>0.33</v>
          </cell>
          <cell r="AB837">
            <v>6.82</v>
          </cell>
          <cell r="AC837">
            <v>100.00000000000003</v>
          </cell>
          <cell r="AD837">
            <v>0.45380000000000004</v>
          </cell>
        </row>
        <row r="838">
          <cell r="C838" t="str">
            <v>110302</v>
          </cell>
          <cell r="D838" t="str">
            <v>COSTA</v>
          </cell>
          <cell r="E838" t="str">
            <v>ICA</v>
          </cell>
          <cell r="F838" t="str">
            <v>NAZCA</v>
          </cell>
          <cell r="G838" t="str">
            <v>CHANGUILLO</v>
          </cell>
          <cell r="H838">
            <v>1490</v>
          </cell>
          <cell r="I838">
            <v>563</v>
          </cell>
          <cell r="J838">
            <v>927</v>
          </cell>
          <cell r="K838">
            <v>0.45</v>
          </cell>
          <cell r="L838">
            <v>49.519542692885636</v>
          </cell>
          <cell r="M838">
            <v>4.5403340208494711</v>
          </cell>
          <cell r="N838">
            <v>4.1183238605431063</v>
          </cell>
          <cell r="O838">
            <v>3.6984144197954865</v>
          </cell>
          <cell r="P838">
            <v>2.8995550743979561</v>
          </cell>
          <cell r="Q838">
            <v>3.2574994011454441</v>
          </cell>
          <cell r="R838">
            <v>2.3118950869039057</v>
          </cell>
          <cell r="S838">
            <v>3.8150565723120748</v>
          </cell>
          <cell r="T838">
            <v>2.4022516620158223</v>
          </cell>
          <cell r="U838">
            <v>1.3816452167853486</v>
          </cell>
          <cell r="V838">
            <v>0.84087448319629676</v>
          </cell>
          <cell r="W838">
            <v>0.19555037066763734</v>
          </cell>
          <cell r="X838">
            <v>0.55454631712226288</v>
          </cell>
          <cell r="Y838">
            <v>8.459610760094197</v>
          </cell>
          <cell r="Z838">
            <v>7.3717180126117201</v>
          </cell>
          <cell r="AA838">
            <v>0.93808083447660118</v>
          </cell>
          <cell r="AB838">
            <v>3.6951012141970527</v>
          </cell>
          <cell r="AC838">
            <v>100.00000000000001</v>
          </cell>
          <cell r="AD838">
            <v>0.54059876713735111</v>
          </cell>
        </row>
        <row r="839">
          <cell r="C839" t="str">
            <v>110303</v>
          </cell>
          <cell r="D839" t="str">
            <v>COSTA</v>
          </cell>
          <cell r="E839" t="str">
            <v>ICA</v>
          </cell>
          <cell r="F839" t="str">
            <v>NAZCA</v>
          </cell>
          <cell r="G839" t="str">
            <v>EL INGENIO</v>
          </cell>
          <cell r="H839">
            <v>2687</v>
          </cell>
          <cell r="I839">
            <v>1209</v>
          </cell>
          <cell r="J839">
            <v>1478</v>
          </cell>
          <cell r="K839">
            <v>0.45</v>
          </cell>
          <cell r="L839">
            <v>49.519542692885636</v>
          </cell>
          <cell r="M839">
            <v>4.5403340208494711</v>
          </cell>
          <cell r="N839">
            <v>4.1183238605431063</v>
          </cell>
          <cell r="O839">
            <v>3.6984144197954865</v>
          </cell>
          <cell r="P839">
            <v>2.8995550743979561</v>
          </cell>
          <cell r="Q839">
            <v>3.2574994011454441</v>
          </cell>
          <cell r="R839">
            <v>2.3118950869039057</v>
          </cell>
          <cell r="S839">
            <v>3.8150565723120748</v>
          </cell>
          <cell r="T839">
            <v>2.4022516620158223</v>
          </cell>
          <cell r="U839">
            <v>1.3816452167853486</v>
          </cell>
          <cell r="V839">
            <v>0.84087448319629676</v>
          </cell>
          <cell r="W839">
            <v>0.19555037066763734</v>
          </cell>
          <cell r="X839">
            <v>0.55454631712226288</v>
          </cell>
          <cell r="Y839">
            <v>8.459610760094197</v>
          </cell>
          <cell r="Z839">
            <v>7.3717180126117201</v>
          </cell>
          <cell r="AA839">
            <v>0.93808083447660118</v>
          </cell>
          <cell r="AB839">
            <v>3.6951012141970527</v>
          </cell>
          <cell r="AC839">
            <v>100.00000000000001</v>
          </cell>
          <cell r="AD839">
            <v>0.54059876713735111</v>
          </cell>
        </row>
        <row r="840">
          <cell r="C840" t="str">
            <v>110401</v>
          </cell>
          <cell r="D840" t="str">
            <v>SIERRA</v>
          </cell>
          <cell r="E840" t="str">
            <v>ICA</v>
          </cell>
          <cell r="F840" t="str">
            <v>PALPA</v>
          </cell>
          <cell r="G840" t="str">
            <v>PALPA</v>
          </cell>
          <cell r="H840">
            <v>7208</v>
          </cell>
          <cell r="I840">
            <v>6037</v>
          </cell>
          <cell r="J840">
            <v>1171</v>
          </cell>
          <cell r="K840">
            <v>0.41099999999999998</v>
          </cell>
          <cell r="L840">
            <v>52.43</v>
          </cell>
          <cell r="M840">
            <v>1.46</v>
          </cell>
          <cell r="N840">
            <v>2.72</v>
          </cell>
          <cell r="O840">
            <v>1.62</v>
          </cell>
          <cell r="P840">
            <v>1.39</v>
          </cell>
          <cell r="Q840">
            <v>1.46</v>
          </cell>
          <cell r="R840">
            <v>1.79</v>
          </cell>
          <cell r="S840">
            <v>5.97</v>
          </cell>
          <cell r="T840">
            <v>1.96</v>
          </cell>
          <cell r="U840">
            <v>1.52</v>
          </cell>
          <cell r="V840">
            <v>0.91</v>
          </cell>
          <cell r="W840">
            <v>0.05</v>
          </cell>
          <cell r="X840">
            <v>0.16</v>
          </cell>
          <cell r="Y840">
            <v>6.98</v>
          </cell>
          <cell r="Z840">
            <v>16.43</v>
          </cell>
          <cell r="AA840">
            <v>1.18</v>
          </cell>
          <cell r="AB840">
            <v>1.97</v>
          </cell>
          <cell r="AC840">
            <v>100</v>
          </cell>
          <cell r="AD840">
            <v>0.53890000000000005</v>
          </cell>
        </row>
        <row r="841">
          <cell r="C841" t="str">
            <v>110402</v>
          </cell>
          <cell r="D841" t="str">
            <v>SIERRA</v>
          </cell>
          <cell r="E841" t="str">
            <v>ICA</v>
          </cell>
          <cell r="F841" t="str">
            <v>PALPA</v>
          </cell>
          <cell r="G841" t="str">
            <v>LLIPATA</v>
          </cell>
          <cell r="H841">
            <v>1500</v>
          </cell>
          <cell r="I841">
            <v>982</v>
          </cell>
          <cell r="J841">
            <v>518</v>
          </cell>
          <cell r="K841">
            <v>0.42</v>
          </cell>
          <cell r="L841">
            <v>50.291741205160683</v>
          </cell>
          <cell r="M841">
            <v>3.1571786265392028</v>
          </cell>
          <cell r="N841">
            <v>3.440322000947543</v>
          </cell>
          <cell r="O841">
            <v>3.2182716267575184</v>
          </cell>
          <cell r="P841">
            <v>2.6743177028490108</v>
          </cell>
          <cell r="Q841">
            <v>3.4263412696173146</v>
          </cell>
          <cell r="R841">
            <v>2.4779409375320247</v>
          </cell>
          <cell r="S841">
            <v>4.8927133714825493</v>
          </cell>
          <cell r="T841">
            <v>2.3130268326697077</v>
          </cell>
          <cell r="U841">
            <v>1.2929583512173242</v>
          </cell>
          <cell r="V841">
            <v>1.0106723390477947</v>
          </cell>
          <cell r="W841">
            <v>0.34218095083919864</v>
          </cell>
          <cell r="X841">
            <v>0.51864519300601064</v>
          </cell>
          <cell r="Y841">
            <v>7.6594532177074566</v>
          </cell>
          <cell r="Z841">
            <v>7.8291047360768511</v>
          </cell>
          <cell r="AA841">
            <v>0.84142851626490145</v>
          </cell>
          <cell r="AB841">
            <v>4.613703122284913</v>
          </cell>
          <cell r="AC841">
            <v>100</v>
          </cell>
          <cell r="AD841">
            <v>0.53448919831699881</v>
          </cell>
        </row>
        <row r="842">
          <cell r="C842" t="str">
            <v>110403</v>
          </cell>
          <cell r="D842" t="str">
            <v>SIERRA</v>
          </cell>
          <cell r="E842" t="str">
            <v>ICA</v>
          </cell>
          <cell r="F842" t="str">
            <v>PALPA</v>
          </cell>
          <cell r="G842" t="str">
            <v>RIO GRANDE</v>
          </cell>
          <cell r="H842">
            <v>2237</v>
          </cell>
          <cell r="I842">
            <v>1042</v>
          </cell>
          <cell r="J842">
            <v>1195</v>
          </cell>
          <cell r="K842">
            <v>0.42</v>
          </cell>
          <cell r="L842">
            <v>50.291741205160683</v>
          </cell>
          <cell r="M842">
            <v>3.1571786265392028</v>
          </cell>
          <cell r="N842">
            <v>3.440322000947543</v>
          </cell>
          <cell r="O842">
            <v>3.2182716267575184</v>
          </cell>
          <cell r="P842">
            <v>2.6743177028490108</v>
          </cell>
          <cell r="Q842">
            <v>3.4263412696173146</v>
          </cell>
          <cell r="R842">
            <v>2.4779409375320247</v>
          </cell>
          <cell r="S842">
            <v>4.8927133714825493</v>
          </cell>
          <cell r="T842">
            <v>2.3130268326697077</v>
          </cell>
          <cell r="U842">
            <v>1.2929583512173242</v>
          </cell>
          <cell r="V842">
            <v>1.0106723390477947</v>
          </cell>
          <cell r="W842">
            <v>0.34218095083919864</v>
          </cell>
          <cell r="X842">
            <v>0.51864519300601064</v>
          </cell>
          <cell r="Y842">
            <v>7.6594532177074566</v>
          </cell>
          <cell r="Z842">
            <v>7.8291047360768511</v>
          </cell>
          <cell r="AA842">
            <v>0.84142851626490145</v>
          </cell>
          <cell r="AB842">
            <v>4.613703122284913</v>
          </cell>
          <cell r="AC842">
            <v>100</v>
          </cell>
          <cell r="AD842">
            <v>0.53448919831699881</v>
          </cell>
        </row>
        <row r="843">
          <cell r="C843" t="str">
            <v>110404</v>
          </cell>
          <cell r="D843" t="str">
            <v>SIERRA</v>
          </cell>
          <cell r="E843" t="str">
            <v>ICA</v>
          </cell>
          <cell r="F843" t="str">
            <v>PALPA</v>
          </cell>
          <cell r="G843" t="str">
            <v>SANTA CRUZ</v>
          </cell>
          <cell r="H843">
            <v>982</v>
          </cell>
          <cell r="I843">
            <v>37</v>
          </cell>
          <cell r="J843">
            <v>945</v>
          </cell>
          <cell r="K843">
            <v>0.42</v>
          </cell>
          <cell r="L843">
            <v>50.291741205160683</v>
          </cell>
          <cell r="M843">
            <v>3.1571786265392028</v>
          </cell>
          <cell r="N843">
            <v>3.440322000947543</v>
          </cell>
          <cell r="O843">
            <v>3.2182716267575184</v>
          </cell>
          <cell r="P843">
            <v>2.6743177028490108</v>
          </cell>
          <cell r="Q843">
            <v>3.4263412696173146</v>
          </cell>
          <cell r="R843">
            <v>2.4779409375320247</v>
          </cell>
          <cell r="S843">
            <v>4.8927133714825493</v>
          </cell>
          <cell r="T843">
            <v>2.3130268326697077</v>
          </cell>
          <cell r="U843">
            <v>1.2929583512173242</v>
          </cell>
          <cell r="V843">
            <v>1.0106723390477947</v>
          </cell>
          <cell r="W843">
            <v>0.34218095083919864</v>
          </cell>
          <cell r="X843">
            <v>0.51864519300601064</v>
          </cell>
          <cell r="Y843">
            <v>7.6594532177074566</v>
          </cell>
          <cell r="Z843">
            <v>7.8291047360768511</v>
          </cell>
          <cell r="AA843">
            <v>0.84142851626490145</v>
          </cell>
          <cell r="AB843">
            <v>4.613703122284913</v>
          </cell>
          <cell r="AC843">
            <v>100</v>
          </cell>
          <cell r="AD843">
            <v>0.53448919831699881</v>
          </cell>
        </row>
        <row r="844">
          <cell r="C844" t="str">
            <v>110405</v>
          </cell>
          <cell r="D844" t="str">
            <v>SIERRA</v>
          </cell>
          <cell r="E844" t="str">
            <v>ICA</v>
          </cell>
          <cell r="F844" t="str">
            <v>PALPA</v>
          </cell>
          <cell r="G844" t="str">
            <v>TIBILLO</v>
          </cell>
          <cell r="H844">
            <v>320</v>
          </cell>
          <cell r="I844">
            <v>138</v>
          </cell>
          <cell r="J844">
            <v>182</v>
          </cell>
          <cell r="K844">
            <v>0.42</v>
          </cell>
          <cell r="L844">
            <v>50.291741205160683</v>
          </cell>
          <cell r="M844">
            <v>3.1571786265392028</v>
          </cell>
          <cell r="N844">
            <v>3.440322000947543</v>
          </cell>
          <cell r="O844">
            <v>3.2182716267575184</v>
          </cell>
          <cell r="P844">
            <v>2.6743177028490108</v>
          </cell>
          <cell r="Q844">
            <v>3.4263412696173146</v>
          </cell>
          <cell r="R844">
            <v>2.4779409375320247</v>
          </cell>
          <cell r="S844">
            <v>4.8927133714825493</v>
          </cell>
          <cell r="T844">
            <v>2.3130268326697077</v>
          </cell>
          <cell r="U844">
            <v>1.2929583512173242</v>
          </cell>
          <cell r="V844">
            <v>1.0106723390477947</v>
          </cell>
          <cell r="W844">
            <v>0.34218095083919864</v>
          </cell>
          <cell r="X844">
            <v>0.51864519300601064</v>
          </cell>
          <cell r="Y844">
            <v>7.6594532177074566</v>
          </cell>
          <cell r="Z844">
            <v>7.8291047360768511</v>
          </cell>
          <cell r="AA844">
            <v>0.84142851626490145</v>
          </cell>
          <cell r="AB844">
            <v>4.613703122284913</v>
          </cell>
          <cell r="AC844">
            <v>100</v>
          </cell>
          <cell r="AD844">
            <v>0.53448919831699881</v>
          </cell>
        </row>
        <row r="845">
          <cell r="C845" t="str">
            <v>110502</v>
          </cell>
          <cell r="D845" t="str">
            <v>SIERRA</v>
          </cell>
          <cell r="E845" t="str">
            <v>ICA</v>
          </cell>
          <cell r="F845" t="str">
            <v>PISCO</v>
          </cell>
          <cell r="G845" t="str">
            <v>HUANCANO</v>
          </cell>
          <cell r="H845">
            <v>1578</v>
          </cell>
          <cell r="I845">
            <v>319</v>
          </cell>
          <cell r="J845">
            <v>1259</v>
          </cell>
          <cell r="K845">
            <v>0.42</v>
          </cell>
          <cell r="L845">
            <v>50.291741205160683</v>
          </cell>
          <cell r="M845">
            <v>3.1571786265392028</v>
          </cell>
          <cell r="N845">
            <v>3.440322000947543</v>
          </cell>
          <cell r="O845">
            <v>3.2182716267575184</v>
          </cell>
          <cell r="P845">
            <v>2.6743177028490108</v>
          </cell>
          <cell r="Q845">
            <v>3.4263412696173146</v>
          </cell>
          <cell r="R845">
            <v>2.4779409375320247</v>
          </cell>
          <cell r="S845">
            <v>4.8927133714825493</v>
          </cell>
          <cell r="T845">
            <v>2.3130268326697077</v>
          </cell>
          <cell r="U845">
            <v>1.2929583512173242</v>
          </cell>
          <cell r="V845">
            <v>1.0106723390477947</v>
          </cell>
          <cell r="W845">
            <v>0.34218095083919864</v>
          </cell>
          <cell r="X845">
            <v>0.51864519300601064</v>
          </cell>
          <cell r="Y845">
            <v>7.6594532177074566</v>
          </cell>
          <cell r="Z845">
            <v>7.8291047360768511</v>
          </cell>
          <cell r="AA845">
            <v>0.84142851626490145</v>
          </cell>
          <cell r="AB845">
            <v>4.613703122284913</v>
          </cell>
          <cell r="AC845">
            <v>100</v>
          </cell>
          <cell r="AD845">
            <v>0.53448919831699881</v>
          </cell>
        </row>
        <row r="846">
          <cell r="C846" t="str">
            <v>110503</v>
          </cell>
          <cell r="D846" t="str">
            <v>COSTA</v>
          </cell>
          <cell r="E846" t="str">
            <v>ICA</v>
          </cell>
          <cell r="F846" t="str">
            <v>PISCO</v>
          </cell>
          <cell r="G846" t="str">
            <v>HUMAY</v>
          </cell>
          <cell r="H846">
            <v>5927</v>
          </cell>
          <cell r="I846">
            <v>3379</v>
          </cell>
          <cell r="J846">
            <v>2548</v>
          </cell>
          <cell r="K846">
            <v>0.36</v>
          </cell>
          <cell r="L846">
            <v>54.31</v>
          </cell>
          <cell r="M846">
            <v>2.99</v>
          </cell>
          <cell r="N846">
            <v>3.75</v>
          </cell>
          <cell r="O846">
            <v>2.3199999999999998</v>
          </cell>
          <cell r="P846">
            <v>1.41</v>
          </cell>
          <cell r="Q846">
            <v>3.02</v>
          </cell>
          <cell r="R846">
            <v>1.38</v>
          </cell>
          <cell r="S846">
            <v>4.47</v>
          </cell>
          <cell r="T846">
            <v>0.41</v>
          </cell>
          <cell r="U846">
            <v>1.1399999999999999</v>
          </cell>
          <cell r="V846">
            <v>0.56000000000000005</v>
          </cell>
          <cell r="W846">
            <v>0</v>
          </cell>
          <cell r="X846">
            <v>0.12</v>
          </cell>
          <cell r="Y846">
            <v>12.41</v>
          </cell>
          <cell r="Z846">
            <v>7.84</v>
          </cell>
          <cell r="AA846">
            <v>7.0000000000000007E-2</v>
          </cell>
          <cell r="AB846">
            <v>3.8</v>
          </cell>
          <cell r="AC846">
            <v>99.999999999999986</v>
          </cell>
          <cell r="AD846">
            <v>0.57300000000000006</v>
          </cell>
        </row>
        <row r="847">
          <cell r="C847" t="str">
            <v>110505</v>
          </cell>
          <cell r="D847" t="str">
            <v>COSTA</v>
          </cell>
          <cell r="E847" t="str">
            <v>ICA</v>
          </cell>
          <cell r="F847" t="str">
            <v>PISCO</v>
          </cell>
          <cell r="G847" t="str">
            <v>PARACAS</v>
          </cell>
          <cell r="H847">
            <v>7166</v>
          </cell>
          <cell r="I847">
            <v>6152</v>
          </cell>
          <cell r="J847">
            <v>1014</v>
          </cell>
          <cell r="K847">
            <v>0.45</v>
          </cell>
          <cell r="L847">
            <v>49.519542692885636</v>
          </cell>
          <cell r="M847">
            <v>4.5403340208494711</v>
          </cell>
          <cell r="N847">
            <v>4.1183238605431063</v>
          </cell>
          <cell r="O847">
            <v>3.6984144197954865</v>
          </cell>
          <cell r="P847">
            <v>2.8995550743979561</v>
          </cell>
          <cell r="Q847">
            <v>3.2574994011454441</v>
          </cell>
          <cell r="R847">
            <v>2.3118950869039057</v>
          </cell>
          <cell r="S847">
            <v>3.8150565723120748</v>
          </cell>
          <cell r="T847">
            <v>2.4022516620158223</v>
          </cell>
          <cell r="U847">
            <v>1.3816452167853486</v>
          </cell>
          <cell r="V847">
            <v>0.84087448319629676</v>
          </cell>
          <cell r="W847">
            <v>0.19555037066763734</v>
          </cell>
          <cell r="X847">
            <v>0.55454631712226288</v>
          </cell>
          <cell r="Y847">
            <v>8.459610760094197</v>
          </cell>
          <cell r="Z847">
            <v>7.3717180126117201</v>
          </cell>
          <cell r="AA847">
            <v>0.93808083447660118</v>
          </cell>
          <cell r="AB847">
            <v>3.6951012141970527</v>
          </cell>
          <cell r="AC847">
            <v>100.00000000000001</v>
          </cell>
          <cell r="AD847">
            <v>0.54059876713735111</v>
          </cell>
        </row>
        <row r="848">
          <cell r="C848" t="str">
            <v>120104</v>
          </cell>
          <cell r="D848" t="str">
            <v>SIERRA</v>
          </cell>
          <cell r="E848" t="str">
            <v>JUNIN</v>
          </cell>
          <cell r="F848" t="str">
            <v>HUANCAYO</v>
          </cell>
          <cell r="G848" t="str">
            <v>CARHUACALLANGA</v>
          </cell>
          <cell r="H848">
            <v>1363</v>
          </cell>
          <cell r="I848">
            <v>1344</v>
          </cell>
          <cell r="J848">
            <v>19</v>
          </cell>
          <cell r="K848">
            <v>0.42</v>
          </cell>
          <cell r="L848">
            <v>50.291741205160683</v>
          </cell>
          <cell r="M848">
            <v>3.1571786265392028</v>
          </cell>
          <cell r="N848">
            <v>3.440322000947543</v>
          </cell>
          <cell r="O848">
            <v>3.2182716267575184</v>
          </cell>
          <cell r="P848">
            <v>2.6743177028490108</v>
          </cell>
          <cell r="Q848">
            <v>3.4263412696173146</v>
          </cell>
          <cell r="R848">
            <v>2.4779409375320247</v>
          </cell>
          <cell r="S848">
            <v>4.8927133714825493</v>
          </cell>
          <cell r="T848">
            <v>2.3130268326697077</v>
          </cell>
          <cell r="U848">
            <v>1.2929583512173242</v>
          </cell>
          <cell r="V848">
            <v>1.0106723390477947</v>
          </cell>
          <cell r="W848">
            <v>0.34218095083919864</v>
          </cell>
          <cell r="X848">
            <v>0.51864519300601064</v>
          </cell>
          <cell r="Y848">
            <v>7.6594532177074566</v>
          </cell>
          <cell r="Z848">
            <v>7.8291047360768511</v>
          </cell>
          <cell r="AA848">
            <v>0.84142851626490145</v>
          </cell>
          <cell r="AB848">
            <v>4.613703122284913</v>
          </cell>
          <cell r="AC848">
            <v>100</v>
          </cell>
          <cell r="AD848">
            <v>0.53448919831699881</v>
          </cell>
        </row>
        <row r="849">
          <cell r="C849" t="str">
            <v>120105</v>
          </cell>
          <cell r="D849" t="str">
            <v>SIERRA</v>
          </cell>
          <cell r="E849" t="str">
            <v>JUNIN</v>
          </cell>
          <cell r="F849" t="str">
            <v>HUANCAYO</v>
          </cell>
          <cell r="G849" t="str">
            <v>CHACAPAMPA</v>
          </cell>
          <cell r="H849">
            <v>846</v>
          </cell>
          <cell r="I849">
            <v>355</v>
          </cell>
          <cell r="J849">
            <v>491</v>
          </cell>
          <cell r="K849">
            <v>0.42</v>
          </cell>
          <cell r="L849">
            <v>50.291741205160683</v>
          </cell>
          <cell r="M849">
            <v>3.1571786265392028</v>
          </cell>
          <cell r="N849">
            <v>3.440322000947543</v>
          </cell>
          <cell r="O849">
            <v>3.2182716267575184</v>
          </cell>
          <cell r="P849">
            <v>2.6743177028490108</v>
          </cell>
          <cell r="Q849">
            <v>3.4263412696173146</v>
          </cell>
          <cell r="R849">
            <v>2.4779409375320247</v>
          </cell>
          <cell r="S849">
            <v>4.8927133714825493</v>
          </cell>
          <cell r="T849">
            <v>2.3130268326697077</v>
          </cell>
          <cell r="U849">
            <v>1.2929583512173242</v>
          </cell>
          <cell r="V849">
            <v>1.0106723390477947</v>
          </cell>
          <cell r="W849">
            <v>0.34218095083919864</v>
          </cell>
          <cell r="X849">
            <v>0.51864519300601064</v>
          </cell>
          <cell r="Y849">
            <v>7.6594532177074566</v>
          </cell>
          <cell r="Z849">
            <v>7.8291047360768511</v>
          </cell>
          <cell r="AA849">
            <v>0.84142851626490145</v>
          </cell>
          <cell r="AB849">
            <v>4.613703122284913</v>
          </cell>
          <cell r="AC849">
            <v>100</v>
          </cell>
          <cell r="AD849">
            <v>0.53448919831699881</v>
          </cell>
        </row>
        <row r="850">
          <cell r="C850" t="str">
            <v>120106</v>
          </cell>
          <cell r="D850" t="str">
            <v>SIERRA</v>
          </cell>
          <cell r="E850" t="str">
            <v>JUNIN</v>
          </cell>
          <cell r="F850" t="str">
            <v>HUANCAYO</v>
          </cell>
          <cell r="G850" t="str">
            <v>CHICCHE</v>
          </cell>
          <cell r="H850">
            <v>931</v>
          </cell>
          <cell r="I850">
            <v>467</v>
          </cell>
          <cell r="J850">
            <v>464</v>
          </cell>
          <cell r="K850">
            <v>0.42</v>
          </cell>
          <cell r="L850">
            <v>50.291741205160683</v>
          </cell>
          <cell r="M850">
            <v>3.1571786265392028</v>
          </cell>
          <cell r="N850">
            <v>3.440322000947543</v>
          </cell>
          <cell r="O850">
            <v>3.2182716267575184</v>
          </cell>
          <cell r="P850">
            <v>2.6743177028490108</v>
          </cell>
          <cell r="Q850">
            <v>3.4263412696173146</v>
          </cell>
          <cell r="R850">
            <v>2.4779409375320247</v>
          </cell>
          <cell r="S850">
            <v>4.8927133714825493</v>
          </cell>
          <cell r="T850">
            <v>2.3130268326697077</v>
          </cell>
          <cell r="U850">
            <v>1.2929583512173242</v>
          </cell>
          <cell r="V850">
            <v>1.0106723390477947</v>
          </cell>
          <cell r="W850">
            <v>0.34218095083919864</v>
          </cell>
          <cell r="X850">
            <v>0.51864519300601064</v>
          </cell>
          <cell r="Y850">
            <v>7.6594532177074566</v>
          </cell>
          <cell r="Z850">
            <v>7.8291047360768511</v>
          </cell>
          <cell r="AA850">
            <v>0.84142851626490145</v>
          </cell>
          <cell r="AB850">
            <v>4.613703122284913</v>
          </cell>
          <cell r="AC850">
            <v>100</v>
          </cell>
          <cell r="AD850">
            <v>0.53448919831699881</v>
          </cell>
        </row>
        <row r="851">
          <cell r="C851" t="str">
            <v>120108</v>
          </cell>
          <cell r="D851" t="str">
            <v>SIERRA</v>
          </cell>
          <cell r="E851" t="str">
            <v>JUNIN</v>
          </cell>
          <cell r="F851" t="str">
            <v>HUANCAYO</v>
          </cell>
          <cell r="G851" t="str">
            <v>CHONGOS ALTO</v>
          </cell>
          <cell r="H851">
            <v>1359</v>
          </cell>
          <cell r="I851">
            <v>930</v>
          </cell>
          <cell r="J851">
            <v>429</v>
          </cell>
          <cell r="K851">
            <v>0.26500000000000001</v>
          </cell>
          <cell r="L851">
            <v>63.11</v>
          </cell>
          <cell r="M851">
            <v>1.35</v>
          </cell>
          <cell r="N851">
            <v>2.5099999999999998</v>
          </cell>
          <cell r="O851">
            <v>2.34</v>
          </cell>
          <cell r="P851">
            <v>2.12</v>
          </cell>
          <cell r="Q851">
            <v>1.1000000000000001</v>
          </cell>
          <cell r="R851">
            <v>1.73</v>
          </cell>
          <cell r="S851">
            <v>4.6399999999999997</v>
          </cell>
          <cell r="T851">
            <v>0.42</v>
          </cell>
          <cell r="U851">
            <v>1.86</v>
          </cell>
          <cell r="V851">
            <v>1.1100000000000001</v>
          </cell>
          <cell r="W851">
            <v>0</v>
          </cell>
          <cell r="X851">
            <v>0.17</v>
          </cell>
          <cell r="Y851">
            <v>11.74</v>
          </cell>
          <cell r="Z851">
            <v>0.73</v>
          </cell>
          <cell r="AA851">
            <v>0</v>
          </cell>
          <cell r="AB851">
            <v>5.07</v>
          </cell>
          <cell r="AC851">
            <v>100</v>
          </cell>
          <cell r="AD851">
            <v>0.64459999999999995</v>
          </cell>
        </row>
        <row r="852">
          <cell r="C852" t="str">
            <v>120111</v>
          </cell>
          <cell r="D852" t="str">
            <v>SIERRA</v>
          </cell>
          <cell r="E852" t="str">
            <v>JUNIN</v>
          </cell>
          <cell r="F852" t="str">
            <v>HUANCAYO</v>
          </cell>
          <cell r="G852" t="str">
            <v>CHUPURO</v>
          </cell>
          <cell r="H852">
            <v>1758</v>
          </cell>
          <cell r="I852">
            <v>318</v>
          </cell>
          <cell r="J852">
            <v>1440</v>
          </cell>
          <cell r="K852">
            <v>0.42</v>
          </cell>
          <cell r="L852">
            <v>50.291741205160683</v>
          </cell>
          <cell r="M852">
            <v>3.1571786265392028</v>
          </cell>
          <cell r="N852">
            <v>3.440322000947543</v>
          </cell>
          <cell r="O852">
            <v>3.2182716267575184</v>
          </cell>
          <cell r="P852">
            <v>2.6743177028490108</v>
          </cell>
          <cell r="Q852">
            <v>3.4263412696173146</v>
          </cell>
          <cell r="R852">
            <v>2.4779409375320247</v>
          </cell>
          <cell r="S852">
            <v>4.8927133714825493</v>
          </cell>
          <cell r="T852">
            <v>2.3130268326697077</v>
          </cell>
          <cell r="U852">
            <v>1.2929583512173242</v>
          </cell>
          <cell r="V852">
            <v>1.0106723390477947</v>
          </cell>
          <cell r="W852">
            <v>0.34218095083919864</v>
          </cell>
          <cell r="X852">
            <v>0.51864519300601064</v>
          </cell>
          <cell r="Y852">
            <v>7.6594532177074566</v>
          </cell>
          <cell r="Z852">
            <v>7.8291047360768511</v>
          </cell>
          <cell r="AA852">
            <v>0.84142851626490145</v>
          </cell>
          <cell r="AB852">
            <v>4.613703122284913</v>
          </cell>
          <cell r="AC852">
            <v>100</v>
          </cell>
          <cell r="AD852">
            <v>0.53448919831699881</v>
          </cell>
        </row>
        <row r="853">
          <cell r="C853" t="str">
            <v>120112</v>
          </cell>
          <cell r="D853" t="str">
            <v>SIERRA</v>
          </cell>
          <cell r="E853" t="str">
            <v>JUNIN</v>
          </cell>
          <cell r="F853" t="str">
            <v>HUANCAYO</v>
          </cell>
          <cell r="G853" t="str">
            <v>COLCA</v>
          </cell>
          <cell r="H853">
            <v>2053</v>
          </cell>
          <cell r="I853">
            <v>1123</v>
          </cell>
          <cell r="J853">
            <v>930</v>
          </cell>
          <cell r="K853">
            <v>0.42</v>
          </cell>
          <cell r="L853">
            <v>50.291741205160683</v>
          </cell>
          <cell r="M853">
            <v>3.1571786265392028</v>
          </cell>
          <cell r="N853">
            <v>3.440322000947543</v>
          </cell>
          <cell r="O853">
            <v>3.2182716267575184</v>
          </cell>
          <cell r="P853">
            <v>2.6743177028490108</v>
          </cell>
          <cell r="Q853">
            <v>3.4263412696173146</v>
          </cell>
          <cell r="R853">
            <v>2.4779409375320247</v>
          </cell>
          <cell r="S853">
            <v>4.8927133714825493</v>
          </cell>
          <cell r="T853">
            <v>2.3130268326697077</v>
          </cell>
          <cell r="U853">
            <v>1.2929583512173242</v>
          </cell>
          <cell r="V853">
            <v>1.0106723390477947</v>
          </cell>
          <cell r="W853">
            <v>0.34218095083919864</v>
          </cell>
          <cell r="X853">
            <v>0.51864519300601064</v>
          </cell>
          <cell r="Y853">
            <v>7.6594532177074566</v>
          </cell>
          <cell r="Z853">
            <v>7.8291047360768511</v>
          </cell>
          <cell r="AA853">
            <v>0.84142851626490145</v>
          </cell>
          <cell r="AB853">
            <v>4.613703122284913</v>
          </cell>
          <cell r="AC853">
            <v>100</v>
          </cell>
          <cell r="AD853">
            <v>0.53448919831699881</v>
          </cell>
        </row>
        <row r="854">
          <cell r="C854" t="str">
            <v>120113</v>
          </cell>
          <cell r="D854" t="str">
            <v>SIERRA</v>
          </cell>
          <cell r="E854" t="str">
            <v>JUNIN</v>
          </cell>
          <cell r="F854" t="str">
            <v>HUANCAYO</v>
          </cell>
          <cell r="G854" t="str">
            <v>CULLHUAS</v>
          </cell>
          <cell r="H854">
            <v>2218</v>
          </cell>
          <cell r="I854">
            <v>481</v>
          </cell>
          <cell r="J854">
            <v>1737</v>
          </cell>
          <cell r="K854">
            <v>0.42</v>
          </cell>
          <cell r="L854">
            <v>50.291741205160683</v>
          </cell>
          <cell r="M854">
            <v>3.1571786265392028</v>
          </cell>
          <cell r="N854">
            <v>3.440322000947543</v>
          </cell>
          <cell r="O854">
            <v>3.2182716267575184</v>
          </cell>
          <cell r="P854">
            <v>2.6743177028490108</v>
          </cell>
          <cell r="Q854">
            <v>3.4263412696173146</v>
          </cell>
          <cell r="R854">
            <v>2.4779409375320247</v>
          </cell>
          <cell r="S854">
            <v>4.8927133714825493</v>
          </cell>
          <cell r="T854">
            <v>2.3130268326697077</v>
          </cell>
          <cell r="U854">
            <v>1.2929583512173242</v>
          </cell>
          <cell r="V854">
            <v>1.0106723390477947</v>
          </cell>
          <cell r="W854">
            <v>0.34218095083919864</v>
          </cell>
          <cell r="X854">
            <v>0.51864519300601064</v>
          </cell>
          <cell r="Y854">
            <v>7.6594532177074566</v>
          </cell>
          <cell r="Z854">
            <v>7.8291047360768511</v>
          </cell>
          <cell r="AA854">
            <v>0.84142851626490145</v>
          </cell>
          <cell r="AB854">
            <v>4.613703122284913</v>
          </cell>
          <cell r="AC854">
            <v>100</v>
          </cell>
          <cell r="AD854">
            <v>0.53448919831699881</v>
          </cell>
        </row>
        <row r="855">
          <cell r="C855" t="str">
            <v>120116</v>
          </cell>
          <cell r="D855" t="str">
            <v>SIERRA</v>
          </cell>
          <cell r="E855" t="str">
            <v>JUNIN</v>
          </cell>
          <cell r="F855" t="str">
            <v>HUANCAYO</v>
          </cell>
          <cell r="G855" t="str">
            <v>HUACRAPUQUIO</v>
          </cell>
          <cell r="H855">
            <v>1275</v>
          </cell>
          <cell r="I855">
            <v>1148</v>
          </cell>
          <cell r="J855">
            <v>127</v>
          </cell>
          <cell r="K855">
            <v>0.42</v>
          </cell>
          <cell r="L855">
            <v>50.291741205160683</v>
          </cell>
          <cell r="M855">
            <v>3.1571786265392028</v>
          </cell>
          <cell r="N855">
            <v>3.440322000947543</v>
          </cell>
          <cell r="O855">
            <v>3.2182716267575184</v>
          </cell>
          <cell r="P855">
            <v>2.6743177028490108</v>
          </cell>
          <cell r="Q855">
            <v>3.4263412696173146</v>
          </cell>
          <cell r="R855">
            <v>2.4779409375320247</v>
          </cell>
          <cell r="S855">
            <v>4.8927133714825493</v>
          </cell>
          <cell r="T855">
            <v>2.3130268326697077</v>
          </cell>
          <cell r="U855">
            <v>1.2929583512173242</v>
          </cell>
          <cell r="V855">
            <v>1.0106723390477947</v>
          </cell>
          <cell r="W855">
            <v>0.34218095083919864</v>
          </cell>
          <cell r="X855">
            <v>0.51864519300601064</v>
          </cell>
          <cell r="Y855">
            <v>7.6594532177074566</v>
          </cell>
          <cell r="Z855">
            <v>7.8291047360768511</v>
          </cell>
          <cell r="AA855">
            <v>0.84142851626490145</v>
          </cell>
          <cell r="AB855">
            <v>4.613703122284913</v>
          </cell>
          <cell r="AC855">
            <v>100</v>
          </cell>
          <cell r="AD855">
            <v>0.53448919831699881</v>
          </cell>
        </row>
        <row r="856">
          <cell r="C856" t="str">
            <v>120117</v>
          </cell>
          <cell r="D856" t="str">
            <v>SIERRA</v>
          </cell>
          <cell r="E856" t="str">
            <v>JUNIN</v>
          </cell>
          <cell r="F856" t="str">
            <v>HUANCAYO</v>
          </cell>
          <cell r="G856" t="str">
            <v>HUALHUAS</v>
          </cell>
          <cell r="H856">
            <v>4543</v>
          </cell>
          <cell r="I856">
            <v>2821</v>
          </cell>
          <cell r="J856">
            <v>1722</v>
          </cell>
          <cell r="K856">
            <v>0.42</v>
          </cell>
          <cell r="L856">
            <v>50.291741205160683</v>
          </cell>
          <cell r="M856">
            <v>3.1571786265392028</v>
          </cell>
          <cell r="N856">
            <v>3.440322000947543</v>
          </cell>
          <cell r="O856">
            <v>3.2182716267575184</v>
          </cell>
          <cell r="P856">
            <v>2.6743177028490108</v>
          </cell>
          <cell r="Q856">
            <v>3.4263412696173146</v>
          </cell>
          <cell r="R856">
            <v>2.4779409375320247</v>
          </cell>
          <cell r="S856">
            <v>4.8927133714825493</v>
          </cell>
          <cell r="T856">
            <v>2.3130268326697077</v>
          </cell>
          <cell r="U856">
            <v>1.2929583512173242</v>
          </cell>
          <cell r="V856">
            <v>1.0106723390477947</v>
          </cell>
          <cell r="W856">
            <v>0.34218095083919864</v>
          </cell>
          <cell r="X856">
            <v>0.51864519300601064</v>
          </cell>
          <cell r="Y856">
            <v>7.6594532177074566</v>
          </cell>
          <cell r="Z856">
            <v>7.8291047360768511</v>
          </cell>
          <cell r="AA856">
            <v>0.84142851626490145</v>
          </cell>
          <cell r="AB856">
            <v>4.613703122284913</v>
          </cell>
          <cell r="AC856">
            <v>100</v>
          </cell>
          <cell r="AD856">
            <v>0.53448919831699881</v>
          </cell>
        </row>
        <row r="857">
          <cell r="C857" t="str">
            <v>120120</v>
          </cell>
          <cell r="D857" t="str">
            <v>SIERRA</v>
          </cell>
          <cell r="E857" t="str">
            <v>JUNIN</v>
          </cell>
          <cell r="F857" t="str">
            <v>HUANCAYO</v>
          </cell>
          <cell r="G857" t="str">
            <v>HUASICANCHA</v>
          </cell>
          <cell r="H857">
            <v>847</v>
          </cell>
          <cell r="I857">
            <v>590</v>
          </cell>
          <cell r="J857">
            <v>257</v>
          </cell>
          <cell r="K857">
            <v>0.42</v>
          </cell>
          <cell r="L857">
            <v>50.291741205160683</v>
          </cell>
          <cell r="M857">
            <v>3.1571786265392028</v>
          </cell>
          <cell r="N857">
            <v>3.440322000947543</v>
          </cell>
          <cell r="O857">
            <v>3.2182716267575184</v>
          </cell>
          <cell r="P857">
            <v>2.6743177028490108</v>
          </cell>
          <cell r="Q857">
            <v>3.4263412696173146</v>
          </cell>
          <cell r="R857">
            <v>2.4779409375320247</v>
          </cell>
          <cell r="S857">
            <v>4.8927133714825493</v>
          </cell>
          <cell r="T857">
            <v>2.3130268326697077</v>
          </cell>
          <cell r="U857">
            <v>1.2929583512173242</v>
          </cell>
          <cell r="V857">
            <v>1.0106723390477947</v>
          </cell>
          <cell r="W857">
            <v>0.34218095083919864</v>
          </cell>
          <cell r="X857">
            <v>0.51864519300601064</v>
          </cell>
          <cell r="Y857">
            <v>7.6594532177074566</v>
          </cell>
          <cell r="Z857">
            <v>7.8291047360768511</v>
          </cell>
          <cell r="AA857">
            <v>0.84142851626490145</v>
          </cell>
          <cell r="AB857">
            <v>4.613703122284913</v>
          </cell>
          <cell r="AC857">
            <v>100</v>
          </cell>
          <cell r="AD857">
            <v>0.53448919831699881</v>
          </cell>
        </row>
        <row r="858">
          <cell r="C858" t="str">
            <v>120121</v>
          </cell>
          <cell r="D858" t="str">
            <v>SIERRA</v>
          </cell>
          <cell r="E858" t="str">
            <v>JUNIN</v>
          </cell>
          <cell r="F858" t="str">
            <v>HUANCAYO</v>
          </cell>
          <cell r="G858" t="str">
            <v>HUAYUCACHI</v>
          </cell>
          <cell r="H858">
            <v>8581</v>
          </cell>
          <cell r="I858">
            <v>6253</v>
          </cell>
          <cell r="J858">
            <v>2328</v>
          </cell>
          <cell r="K858">
            <v>0.33373685039033968</v>
          </cell>
          <cell r="L858">
            <v>67.09</v>
          </cell>
          <cell r="M858">
            <v>0.16</v>
          </cell>
          <cell r="N858">
            <v>4.1500000000000004</v>
          </cell>
          <cell r="O858">
            <v>3.17</v>
          </cell>
          <cell r="P858">
            <v>2.69</v>
          </cell>
          <cell r="Q858">
            <v>2.74</v>
          </cell>
          <cell r="R858">
            <v>0.42</v>
          </cell>
          <cell r="S858">
            <v>4.46</v>
          </cell>
          <cell r="T858">
            <v>7.0000000000000007E-2</v>
          </cell>
          <cell r="U858">
            <v>1.23</v>
          </cell>
          <cell r="V858">
            <v>0</v>
          </cell>
          <cell r="W858">
            <v>0.01</v>
          </cell>
          <cell r="X858">
            <v>0</v>
          </cell>
          <cell r="Y858">
            <v>8.4</v>
          </cell>
          <cell r="Z858">
            <v>1.98</v>
          </cell>
          <cell r="AA858">
            <v>0.24</v>
          </cell>
          <cell r="AB858">
            <v>3.19</v>
          </cell>
          <cell r="AC858">
            <v>100</v>
          </cell>
          <cell r="AD858">
            <v>0.67249999999999999</v>
          </cell>
        </row>
        <row r="859">
          <cell r="C859" t="str">
            <v>120122</v>
          </cell>
          <cell r="D859" t="str">
            <v>SIERRA</v>
          </cell>
          <cell r="E859" t="str">
            <v>JUNIN</v>
          </cell>
          <cell r="F859" t="str">
            <v>HUANCAYO</v>
          </cell>
          <cell r="G859" t="str">
            <v>INGENIO</v>
          </cell>
          <cell r="H859">
            <v>2496</v>
          </cell>
          <cell r="I859">
            <v>1403</v>
          </cell>
          <cell r="J859">
            <v>1093</v>
          </cell>
          <cell r="K859">
            <v>0.42</v>
          </cell>
          <cell r="L859">
            <v>50.291741205160683</v>
          </cell>
          <cell r="M859">
            <v>3.1571786265392028</v>
          </cell>
          <cell r="N859">
            <v>3.440322000947543</v>
          </cell>
          <cell r="O859">
            <v>3.2182716267575184</v>
          </cell>
          <cell r="P859">
            <v>2.6743177028490108</v>
          </cell>
          <cell r="Q859">
            <v>3.4263412696173146</v>
          </cell>
          <cell r="R859">
            <v>2.4779409375320247</v>
          </cell>
          <cell r="S859">
            <v>4.8927133714825493</v>
          </cell>
          <cell r="T859">
            <v>2.3130268326697077</v>
          </cell>
          <cell r="U859">
            <v>1.2929583512173242</v>
          </cell>
          <cell r="V859">
            <v>1.0106723390477947</v>
          </cell>
          <cell r="W859">
            <v>0.34218095083919864</v>
          </cell>
          <cell r="X859">
            <v>0.51864519300601064</v>
          </cell>
          <cell r="Y859">
            <v>7.6594532177074566</v>
          </cell>
          <cell r="Z859">
            <v>7.8291047360768511</v>
          </cell>
          <cell r="AA859">
            <v>0.84142851626490145</v>
          </cell>
          <cell r="AB859">
            <v>4.613703122284913</v>
          </cell>
          <cell r="AC859">
            <v>100</v>
          </cell>
          <cell r="AD859">
            <v>0.53448919831699881</v>
          </cell>
        </row>
        <row r="860">
          <cell r="C860" t="str">
            <v>120124</v>
          </cell>
          <cell r="D860" t="str">
            <v>SIERRA</v>
          </cell>
          <cell r="E860" t="str">
            <v>JUNIN</v>
          </cell>
          <cell r="F860" t="str">
            <v>HUANCAYO</v>
          </cell>
          <cell r="G860" t="str">
            <v xml:space="preserve">PARIAHUANCA   </v>
          </cell>
          <cell r="H860">
            <v>5834</v>
          </cell>
          <cell r="I860">
            <v>221</v>
          </cell>
          <cell r="J860">
            <v>5613</v>
          </cell>
          <cell r="K860">
            <v>0.42</v>
          </cell>
          <cell r="L860">
            <v>50.291741205160683</v>
          </cell>
          <cell r="M860">
            <v>3.1571786265392028</v>
          </cell>
          <cell r="N860">
            <v>3.440322000947543</v>
          </cell>
          <cell r="O860">
            <v>3.2182716267575184</v>
          </cell>
          <cell r="P860">
            <v>2.6743177028490108</v>
          </cell>
          <cell r="Q860">
            <v>3.4263412696173146</v>
          </cell>
          <cell r="R860">
            <v>2.4779409375320247</v>
          </cell>
          <cell r="S860">
            <v>4.8927133714825493</v>
          </cell>
          <cell r="T860">
            <v>2.3130268326697077</v>
          </cell>
          <cell r="U860">
            <v>1.2929583512173242</v>
          </cell>
          <cell r="V860">
            <v>1.0106723390477947</v>
          </cell>
          <cell r="W860">
            <v>0.34218095083919864</v>
          </cell>
          <cell r="X860">
            <v>0.51864519300601064</v>
          </cell>
          <cell r="Y860">
            <v>7.6594532177074566</v>
          </cell>
          <cell r="Z860">
            <v>7.8291047360768511</v>
          </cell>
          <cell r="AA860">
            <v>0.84142851626490145</v>
          </cell>
          <cell r="AB860">
            <v>4.613703122284913</v>
          </cell>
          <cell r="AC860">
            <v>100</v>
          </cell>
          <cell r="AD860">
            <v>0.53448919831699881</v>
          </cell>
        </row>
        <row r="861">
          <cell r="C861" t="str">
            <v>120126</v>
          </cell>
          <cell r="D861" t="str">
            <v>SIERRA</v>
          </cell>
          <cell r="E861" t="str">
            <v>JUNIN</v>
          </cell>
          <cell r="F861" t="str">
            <v>HUANCAYO</v>
          </cell>
          <cell r="G861" t="str">
            <v>PUCARA</v>
          </cell>
          <cell r="H861">
            <v>5018</v>
          </cell>
          <cell r="I861">
            <v>1694</v>
          </cell>
          <cell r="J861">
            <v>3324</v>
          </cell>
          <cell r="K861">
            <v>0.42</v>
          </cell>
          <cell r="L861">
            <v>35.06</v>
          </cell>
          <cell r="M861">
            <v>3.7</v>
          </cell>
          <cell r="N861">
            <v>2.29</v>
          </cell>
          <cell r="O861">
            <v>2.06</v>
          </cell>
          <cell r="P861">
            <v>6.61</v>
          </cell>
          <cell r="Q861">
            <v>4.45</v>
          </cell>
          <cell r="R861">
            <v>2.88</v>
          </cell>
          <cell r="S861">
            <v>5.67</v>
          </cell>
          <cell r="T861">
            <v>1.1000000000000001</v>
          </cell>
          <cell r="U861">
            <v>1.37</v>
          </cell>
          <cell r="V861">
            <v>0.84</v>
          </cell>
          <cell r="W861">
            <v>3.36</v>
          </cell>
          <cell r="X861">
            <v>0.69</v>
          </cell>
          <cell r="Y861">
            <v>5.31</v>
          </cell>
          <cell r="Z861">
            <v>4.34</v>
          </cell>
          <cell r="AA861">
            <v>1.44</v>
          </cell>
          <cell r="AB861">
            <v>18.829999999999998</v>
          </cell>
          <cell r="AC861">
            <v>100.00000000000001</v>
          </cell>
          <cell r="AD861">
            <v>0.38760000000000006</v>
          </cell>
        </row>
        <row r="862">
          <cell r="C862" t="str">
            <v>120127</v>
          </cell>
          <cell r="D862" t="str">
            <v>SIERRA</v>
          </cell>
          <cell r="E862" t="str">
            <v>JUNIN</v>
          </cell>
          <cell r="F862" t="str">
            <v>HUANCAYO</v>
          </cell>
          <cell r="G862" t="str">
            <v>QUICHUAY</v>
          </cell>
          <cell r="H862">
            <v>1745</v>
          </cell>
          <cell r="I862">
            <v>968</v>
          </cell>
          <cell r="J862">
            <v>777</v>
          </cell>
          <cell r="K862">
            <v>0.42</v>
          </cell>
          <cell r="L862">
            <v>50.291741205160683</v>
          </cell>
          <cell r="M862">
            <v>3.1571786265392028</v>
          </cell>
          <cell r="N862">
            <v>3.440322000947543</v>
          </cell>
          <cell r="O862">
            <v>3.2182716267575184</v>
          </cell>
          <cell r="P862">
            <v>2.6743177028490108</v>
          </cell>
          <cell r="Q862">
            <v>3.4263412696173146</v>
          </cell>
          <cell r="R862">
            <v>2.4779409375320247</v>
          </cell>
          <cell r="S862">
            <v>4.8927133714825493</v>
          </cell>
          <cell r="T862">
            <v>2.3130268326697077</v>
          </cell>
          <cell r="U862">
            <v>1.2929583512173242</v>
          </cell>
          <cell r="V862">
            <v>1.0106723390477947</v>
          </cell>
          <cell r="W862">
            <v>0.34218095083919864</v>
          </cell>
          <cell r="X862">
            <v>0.51864519300601064</v>
          </cell>
          <cell r="Y862">
            <v>7.6594532177074566</v>
          </cell>
          <cell r="Z862">
            <v>7.8291047360768511</v>
          </cell>
          <cell r="AA862">
            <v>0.84142851626490145</v>
          </cell>
          <cell r="AB862">
            <v>4.613703122284913</v>
          </cell>
          <cell r="AC862">
            <v>100</v>
          </cell>
          <cell r="AD862">
            <v>0.53448919831699881</v>
          </cell>
        </row>
        <row r="863">
          <cell r="C863" t="str">
            <v>120128</v>
          </cell>
          <cell r="D863" t="str">
            <v>SIERRA</v>
          </cell>
          <cell r="E863" t="str">
            <v>JUNIN</v>
          </cell>
          <cell r="F863" t="str">
            <v>HUANCAYO</v>
          </cell>
          <cell r="G863" t="str">
            <v>QUILCAS</v>
          </cell>
          <cell r="H863">
            <v>4212</v>
          </cell>
          <cell r="I863">
            <v>2701</v>
          </cell>
          <cell r="J863">
            <v>1511</v>
          </cell>
          <cell r="K863">
            <v>0.29799999999999999</v>
          </cell>
          <cell r="L863">
            <v>50.291741205160683</v>
          </cell>
          <cell r="M863">
            <v>3.1571786265392028</v>
          </cell>
          <cell r="N863">
            <v>3.440322000947543</v>
          </cell>
          <cell r="O863">
            <v>3.2182716267575184</v>
          </cell>
          <cell r="P863">
            <v>2.6743177028490108</v>
          </cell>
          <cell r="Q863">
            <v>3.4263412696173146</v>
          </cell>
          <cell r="R863">
            <v>2.4779409375320247</v>
          </cell>
          <cell r="S863">
            <v>4.8927133714825493</v>
          </cell>
          <cell r="T863">
            <v>2.3130268326697077</v>
          </cell>
          <cell r="U863">
            <v>1.2929583512173242</v>
          </cell>
          <cell r="V863">
            <v>1.0106723390477947</v>
          </cell>
          <cell r="W863">
            <v>0.34218095083919864</v>
          </cell>
          <cell r="X863">
            <v>0.51864519300601064</v>
          </cell>
          <cell r="Y863">
            <v>7.6594532177074566</v>
          </cell>
          <cell r="Z863">
            <v>7.8291047360768511</v>
          </cell>
          <cell r="AA863">
            <v>0.84142851626490145</v>
          </cell>
          <cell r="AB863">
            <v>4.613703122284913</v>
          </cell>
          <cell r="AC863">
            <v>100</v>
          </cell>
          <cell r="AD863">
            <v>0.53448919831699881</v>
          </cell>
        </row>
        <row r="864">
          <cell r="C864" t="str">
            <v>120132</v>
          </cell>
          <cell r="D864" t="str">
            <v>SIERRA</v>
          </cell>
          <cell r="E864" t="str">
            <v>JUNIN</v>
          </cell>
          <cell r="F864" t="str">
            <v>HUANCAYO</v>
          </cell>
          <cell r="G864" t="str">
            <v>SAÑO</v>
          </cell>
          <cell r="H864">
            <v>4039</v>
          </cell>
          <cell r="I864">
            <v>3249</v>
          </cell>
          <cell r="J864">
            <v>790</v>
          </cell>
          <cell r="K864">
            <v>0.42</v>
          </cell>
          <cell r="L864">
            <v>50.291741205160683</v>
          </cell>
          <cell r="M864">
            <v>3.1571786265392028</v>
          </cell>
          <cell r="N864">
            <v>3.440322000947543</v>
          </cell>
          <cell r="O864">
            <v>3.2182716267575184</v>
          </cell>
          <cell r="P864">
            <v>2.6743177028490108</v>
          </cell>
          <cell r="Q864">
            <v>3.4263412696173146</v>
          </cell>
          <cell r="R864">
            <v>2.4779409375320247</v>
          </cell>
          <cell r="S864">
            <v>4.8927133714825493</v>
          </cell>
          <cell r="T864">
            <v>2.3130268326697077</v>
          </cell>
          <cell r="U864">
            <v>1.2929583512173242</v>
          </cell>
          <cell r="V864">
            <v>1.0106723390477947</v>
          </cell>
          <cell r="W864">
            <v>0.34218095083919864</v>
          </cell>
          <cell r="X864">
            <v>0.51864519300601064</v>
          </cell>
          <cell r="Y864">
            <v>7.6594532177074566</v>
          </cell>
          <cell r="Z864">
            <v>7.8291047360768511</v>
          </cell>
          <cell r="AA864">
            <v>0.84142851626490145</v>
          </cell>
          <cell r="AB864">
            <v>4.613703122284913</v>
          </cell>
          <cell r="AC864">
            <v>100</v>
          </cell>
          <cell r="AD864">
            <v>0.53448919831699881</v>
          </cell>
        </row>
        <row r="865">
          <cell r="C865" t="str">
            <v>120134</v>
          </cell>
          <cell r="D865" t="str">
            <v>SIERRA</v>
          </cell>
          <cell r="E865" t="str">
            <v>JUNIN</v>
          </cell>
          <cell r="F865" t="str">
            <v>HUANCAYO</v>
          </cell>
          <cell r="G865" t="str">
            <v>SICAYA</v>
          </cell>
          <cell r="H865">
            <v>8048</v>
          </cell>
          <cell r="I865">
            <v>7692</v>
          </cell>
          <cell r="J865">
            <v>356</v>
          </cell>
          <cell r="K865">
            <v>0.21</v>
          </cell>
          <cell r="L865">
            <v>38.51</v>
          </cell>
          <cell r="M865">
            <v>9.99</v>
          </cell>
          <cell r="N865">
            <v>1.65</v>
          </cell>
          <cell r="O865">
            <v>1.52</v>
          </cell>
          <cell r="P865">
            <v>3.31</v>
          </cell>
          <cell r="Q865">
            <v>4.01</v>
          </cell>
          <cell r="R865">
            <v>1.76</v>
          </cell>
          <cell r="S865">
            <v>6.5</v>
          </cell>
          <cell r="T865">
            <v>0.62</v>
          </cell>
          <cell r="U865">
            <v>4.21</v>
          </cell>
          <cell r="V865">
            <v>2.2599999999999998</v>
          </cell>
          <cell r="W865">
            <v>0.34</v>
          </cell>
          <cell r="X865">
            <v>0.23</v>
          </cell>
          <cell r="Y865">
            <v>9.84</v>
          </cell>
          <cell r="Z865">
            <v>14.61</v>
          </cell>
          <cell r="AA865">
            <v>0.25</v>
          </cell>
          <cell r="AB865">
            <v>0.39</v>
          </cell>
          <cell r="AC865">
            <v>100.00000000000001</v>
          </cell>
          <cell r="AD865">
            <v>0.48499999999999999</v>
          </cell>
        </row>
        <row r="866">
          <cell r="C866" t="str">
            <v>120135</v>
          </cell>
          <cell r="D866" t="str">
            <v>SIERRA</v>
          </cell>
          <cell r="E866" t="str">
            <v>JUNIN</v>
          </cell>
          <cell r="F866" t="str">
            <v>HUANCAYO</v>
          </cell>
          <cell r="G866" t="str">
            <v>SANTO DOMINGO DE ACOBAMBA</v>
          </cell>
          <cell r="H866">
            <v>7730</v>
          </cell>
          <cell r="I866">
            <v>453</v>
          </cell>
          <cell r="J866">
            <v>7277</v>
          </cell>
          <cell r="K866">
            <v>0.42</v>
          </cell>
          <cell r="L866">
            <v>50.291741205160683</v>
          </cell>
          <cell r="M866">
            <v>3.1571786265392028</v>
          </cell>
          <cell r="N866">
            <v>3.440322000947543</v>
          </cell>
          <cell r="O866">
            <v>3.2182716267575184</v>
          </cell>
          <cell r="P866">
            <v>2.6743177028490108</v>
          </cell>
          <cell r="Q866">
            <v>3.4263412696173146</v>
          </cell>
          <cell r="R866">
            <v>2.4779409375320247</v>
          </cell>
          <cell r="S866">
            <v>4.8927133714825493</v>
          </cell>
          <cell r="T866">
            <v>2.3130268326697077</v>
          </cell>
          <cell r="U866">
            <v>1.2929583512173242</v>
          </cell>
          <cell r="V866">
            <v>1.0106723390477947</v>
          </cell>
          <cell r="W866">
            <v>0.34218095083919864</v>
          </cell>
          <cell r="X866">
            <v>0.51864519300601064</v>
          </cell>
          <cell r="Y866">
            <v>7.6594532177074566</v>
          </cell>
          <cell r="Z866">
            <v>7.8291047360768511</v>
          </cell>
          <cell r="AA866">
            <v>0.84142851626490145</v>
          </cell>
          <cell r="AB866">
            <v>4.613703122284913</v>
          </cell>
          <cell r="AC866">
            <v>100</v>
          </cell>
          <cell r="AD866">
            <v>0.53448919831699881</v>
          </cell>
        </row>
        <row r="867">
          <cell r="C867" t="str">
            <v>120136</v>
          </cell>
          <cell r="D867" t="str">
            <v>SIERRA</v>
          </cell>
          <cell r="E867" t="str">
            <v>JUNIN</v>
          </cell>
          <cell r="F867" t="str">
            <v>HUANCAYO</v>
          </cell>
          <cell r="G867" t="str">
            <v>VIQUES</v>
          </cell>
          <cell r="H867">
            <v>2227</v>
          </cell>
          <cell r="I867">
            <v>2157</v>
          </cell>
          <cell r="J867">
            <v>70</v>
          </cell>
          <cell r="K867">
            <v>0.39</v>
          </cell>
          <cell r="L867">
            <v>50.291741205160683</v>
          </cell>
          <cell r="M867">
            <v>3.1571786265392028</v>
          </cell>
          <cell r="N867">
            <v>3.440322000947543</v>
          </cell>
          <cell r="O867">
            <v>3.2182716267575184</v>
          </cell>
          <cell r="P867">
            <v>2.6743177028490108</v>
          </cell>
          <cell r="Q867">
            <v>3.4263412696173146</v>
          </cell>
          <cell r="R867">
            <v>2.4779409375320247</v>
          </cell>
          <cell r="S867">
            <v>4.8927133714825493</v>
          </cell>
          <cell r="T867">
            <v>2.3130268326697077</v>
          </cell>
          <cell r="U867">
            <v>1.2929583512173242</v>
          </cell>
          <cell r="V867">
            <v>1.0106723390477947</v>
          </cell>
          <cell r="W867">
            <v>0.34218095083919864</v>
          </cell>
          <cell r="X867">
            <v>0.51864519300601064</v>
          </cell>
          <cell r="Y867">
            <v>7.6594532177074566</v>
          </cell>
          <cell r="Z867">
            <v>7.8291047360768511</v>
          </cell>
          <cell r="AA867">
            <v>0.84142851626490145</v>
          </cell>
          <cell r="AB867">
            <v>4.613703122284913</v>
          </cell>
          <cell r="AC867">
            <v>100</v>
          </cell>
          <cell r="AD867">
            <v>0.53448919831699881</v>
          </cell>
        </row>
        <row r="868">
          <cell r="C868" t="str">
            <v>120202</v>
          </cell>
          <cell r="D868" t="str">
            <v>SIERRA</v>
          </cell>
          <cell r="E868" t="str">
            <v>JUNIN</v>
          </cell>
          <cell r="F868" t="str">
            <v>CONCEPCION</v>
          </cell>
          <cell r="G868" t="str">
            <v>ACO</v>
          </cell>
          <cell r="H868">
            <v>1612</v>
          </cell>
          <cell r="I868">
            <v>1109</v>
          </cell>
          <cell r="J868">
            <v>503</v>
          </cell>
          <cell r="K868">
            <v>0.29799999999999999</v>
          </cell>
          <cell r="L868">
            <v>50.291741205160683</v>
          </cell>
          <cell r="M868">
            <v>3.1571786265392028</v>
          </cell>
          <cell r="N868">
            <v>3.440322000947543</v>
          </cell>
          <cell r="O868">
            <v>3.2182716267575184</v>
          </cell>
          <cell r="P868">
            <v>2.6743177028490108</v>
          </cell>
          <cell r="Q868">
            <v>3.4263412696173146</v>
          </cell>
          <cell r="R868">
            <v>2.4779409375320247</v>
          </cell>
          <cell r="S868">
            <v>4.8927133714825493</v>
          </cell>
          <cell r="T868">
            <v>2.3130268326697077</v>
          </cell>
          <cell r="U868">
            <v>1.2929583512173242</v>
          </cell>
          <cell r="V868">
            <v>1.0106723390477947</v>
          </cell>
          <cell r="W868">
            <v>0.34218095083919864</v>
          </cell>
          <cell r="X868">
            <v>0.51864519300601064</v>
          </cell>
          <cell r="Y868">
            <v>7.6594532177074566</v>
          </cell>
          <cell r="Z868">
            <v>7.8291047360768511</v>
          </cell>
          <cell r="AA868">
            <v>0.84142851626490145</v>
          </cell>
          <cell r="AB868">
            <v>4.613703122284913</v>
          </cell>
          <cell r="AC868">
            <v>100</v>
          </cell>
          <cell r="AD868">
            <v>0.53448919831699881</v>
          </cell>
        </row>
        <row r="869">
          <cell r="C869" t="str">
            <v>120203</v>
          </cell>
          <cell r="D869" t="str">
            <v>SIERRA</v>
          </cell>
          <cell r="E869" t="str">
            <v>JUNIN</v>
          </cell>
          <cell r="F869" t="str">
            <v>CONCEPCION</v>
          </cell>
          <cell r="G869" t="str">
            <v>ANDAMARCA</v>
          </cell>
          <cell r="H869">
            <v>4571</v>
          </cell>
          <cell r="I869">
            <v>328</v>
          </cell>
          <cell r="J869">
            <v>4243</v>
          </cell>
          <cell r="K869">
            <v>0.42</v>
          </cell>
          <cell r="L869">
            <v>50.291741205160683</v>
          </cell>
          <cell r="M869">
            <v>3.1571786265392028</v>
          </cell>
          <cell r="N869">
            <v>3.440322000947543</v>
          </cell>
          <cell r="O869">
            <v>3.2182716267575184</v>
          </cell>
          <cell r="P869">
            <v>2.6743177028490108</v>
          </cell>
          <cell r="Q869">
            <v>3.4263412696173146</v>
          </cell>
          <cell r="R869">
            <v>2.4779409375320247</v>
          </cell>
          <cell r="S869">
            <v>4.8927133714825493</v>
          </cell>
          <cell r="T869">
            <v>2.3130268326697077</v>
          </cell>
          <cell r="U869">
            <v>1.2929583512173242</v>
          </cell>
          <cell r="V869">
            <v>1.0106723390477947</v>
          </cell>
          <cell r="W869">
            <v>0.34218095083919864</v>
          </cell>
          <cell r="X869">
            <v>0.51864519300601064</v>
          </cell>
          <cell r="Y869">
            <v>7.6594532177074566</v>
          </cell>
          <cell r="Z869">
            <v>7.8291047360768511</v>
          </cell>
          <cell r="AA869">
            <v>0.84142851626490145</v>
          </cell>
          <cell r="AB869">
            <v>4.613703122284913</v>
          </cell>
          <cell r="AC869">
            <v>100</v>
          </cell>
          <cell r="AD869">
            <v>0.53448919831699881</v>
          </cell>
        </row>
        <row r="870">
          <cell r="C870" t="str">
            <v>120204</v>
          </cell>
          <cell r="D870" t="str">
            <v>SIERRA</v>
          </cell>
          <cell r="E870" t="str">
            <v>JUNIN</v>
          </cell>
          <cell r="F870" t="str">
            <v>CONCEPCION</v>
          </cell>
          <cell r="G870" t="str">
            <v>CHAMBARA</v>
          </cell>
          <cell r="H870">
            <v>2865</v>
          </cell>
          <cell r="I870">
            <v>661</v>
          </cell>
          <cell r="J870">
            <v>2204</v>
          </cell>
          <cell r="K870">
            <v>0.42</v>
          </cell>
          <cell r="L870">
            <v>50.291741205160683</v>
          </cell>
          <cell r="M870">
            <v>3.1571786265392028</v>
          </cell>
          <cell r="N870">
            <v>3.440322000947543</v>
          </cell>
          <cell r="O870">
            <v>3.2182716267575184</v>
          </cell>
          <cell r="P870">
            <v>2.6743177028490108</v>
          </cell>
          <cell r="Q870">
            <v>3.4263412696173146</v>
          </cell>
          <cell r="R870">
            <v>2.4779409375320247</v>
          </cell>
          <cell r="S870">
            <v>4.8927133714825493</v>
          </cell>
          <cell r="T870">
            <v>2.3130268326697077</v>
          </cell>
          <cell r="U870">
            <v>1.2929583512173242</v>
          </cell>
          <cell r="V870">
            <v>1.0106723390477947</v>
          </cell>
          <cell r="W870">
            <v>0.34218095083919864</v>
          </cell>
          <cell r="X870">
            <v>0.51864519300601064</v>
          </cell>
          <cell r="Y870">
            <v>7.6594532177074566</v>
          </cell>
          <cell r="Z870">
            <v>7.8291047360768511</v>
          </cell>
          <cell r="AA870">
            <v>0.84142851626490145</v>
          </cell>
          <cell r="AB870">
            <v>4.613703122284913</v>
          </cell>
          <cell r="AC870">
            <v>100</v>
          </cell>
          <cell r="AD870">
            <v>0.53448919831699881</v>
          </cell>
        </row>
        <row r="871">
          <cell r="C871" t="str">
            <v>120205</v>
          </cell>
          <cell r="D871" t="str">
            <v>SIERRA</v>
          </cell>
          <cell r="E871" t="str">
            <v>JUNIN</v>
          </cell>
          <cell r="F871" t="str">
            <v>CONCEPCION</v>
          </cell>
          <cell r="G871" t="str">
            <v>COCHAS</v>
          </cell>
          <cell r="H871">
            <v>1787</v>
          </cell>
          <cell r="I871">
            <v>392</v>
          </cell>
          <cell r="J871">
            <v>1395</v>
          </cell>
          <cell r="K871">
            <v>0.42</v>
          </cell>
          <cell r="L871">
            <v>50.291741205160683</v>
          </cell>
          <cell r="M871">
            <v>3.1571786265392028</v>
          </cell>
          <cell r="N871">
            <v>3.440322000947543</v>
          </cell>
          <cell r="O871">
            <v>3.2182716267575184</v>
          </cell>
          <cell r="P871">
            <v>2.6743177028490108</v>
          </cell>
          <cell r="Q871">
            <v>3.4263412696173146</v>
          </cell>
          <cell r="R871">
            <v>2.4779409375320247</v>
          </cell>
          <cell r="S871">
            <v>4.8927133714825493</v>
          </cell>
          <cell r="T871">
            <v>2.3130268326697077</v>
          </cell>
          <cell r="U871">
            <v>1.2929583512173242</v>
          </cell>
          <cell r="V871">
            <v>1.0106723390477947</v>
          </cell>
          <cell r="W871">
            <v>0.34218095083919864</v>
          </cell>
          <cell r="X871">
            <v>0.51864519300601064</v>
          </cell>
          <cell r="Y871">
            <v>7.6594532177074566</v>
          </cell>
          <cell r="Z871">
            <v>7.8291047360768511</v>
          </cell>
          <cell r="AA871">
            <v>0.84142851626490145</v>
          </cell>
          <cell r="AB871">
            <v>4.613703122284913</v>
          </cell>
          <cell r="AC871">
            <v>100</v>
          </cell>
          <cell r="AD871">
            <v>0.53448919831699881</v>
          </cell>
        </row>
        <row r="872">
          <cell r="C872" t="str">
            <v>120206</v>
          </cell>
          <cell r="D872" t="str">
            <v>SIERRA</v>
          </cell>
          <cell r="E872" t="str">
            <v>JUNIN</v>
          </cell>
          <cell r="F872" t="str">
            <v>CONCEPCION</v>
          </cell>
          <cell r="G872" t="str">
            <v>COMAS</v>
          </cell>
          <cell r="H872">
            <v>6144</v>
          </cell>
          <cell r="I872">
            <v>762</v>
          </cell>
          <cell r="J872">
            <v>5382</v>
          </cell>
          <cell r="K872">
            <v>0.42</v>
          </cell>
          <cell r="L872">
            <v>50.291741205160683</v>
          </cell>
          <cell r="M872">
            <v>3.1571786265392028</v>
          </cell>
          <cell r="N872">
            <v>3.440322000947543</v>
          </cell>
          <cell r="O872">
            <v>3.2182716267575184</v>
          </cell>
          <cell r="P872">
            <v>2.6743177028490108</v>
          </cell>
          <cell r="Q872">
            <v>3.4263412696173146</v>
          </cell>
          <cell r="R872">
            <v>2.4779409375320247</v>
          </cell>
          <cell r="S872">
            <v>4.8927133714825493</v>
          </cell>
          <cell r="T872">
            <v>2.3130268326697077</v>
          </cell>
          <cell r="U872">
            <v>1.2929583512173242</v>
          </cell>
          <cell r="V872">
            <v>1.0106723390477947</v>
          </cell>
          <cell r="W872">
            <v>0.34218095083919864</v>
          </cell>
          <cell r="X872">
            <v>0.51864519300601064</v>
          </cell>
          <cell r="Y872">
            <v>7.6594532177074566</v>
          </cell>
          <cell r="Z872">
            <v>7.8291047360768511</v>
          </cell>
          <cell r="AA872">
            <v>0.84142851626490145</v>
          </cell>
          <cell r="AB872">
            <v>4.613703122284913</v>
          </cell>
          <cell r="AC872">
            <v>100</v>
          </cell>
          <cell r="AD872">
            <v>0.53448919831699881</v>
          </cell>
        </row>
        <row r="873">
          <cell r="C873" t="str">
            <v>120207</v>
          </cell>
          <cell r="D873" t="str">
            <v>SIERRA</v>
          </cell>
          <cell r="E873" t="str">
            <v>JUNIN</v>
          </cell>
          <cell r="F873" t="str">
            <v>CONCEPCION</v>
          </cell>
          <cell r="G873" t="str">
            <v>HEROINAS TOLEDO</v>
          </cell>
          <cell r="H873">
            <v>1203</v>
          </cell>
          <cell r="I873">
            <v>148</v>
          </cell>
          <cell r="J873">
            <v>1055</v>
          </cell>
          <cell r="K873">
            <v>0.42</v>
          </cell>
          <cell r="L873">
            <v>50.291741205160683</v>
          </cell>
          <cell r="M873">
            <v>3.1571786265392028</v>
          </cell>
          <cell r="N873">
            <v>3.440322000947543</v>
          </cell>
          <cell r="O873">
            <v>3.2182716267575184</v>
          </cell>
          <cell r="P873">
            <v>2.6743177028490108</v>
          </cell>
          <cell r="Q873">
            <v>3.4263412696173146</v>
          </cell>
          <cell r="R873">
            <v>2.4779409375320247</v>
          </cell>
          <cell r="S873">
            <v>4.8927133714825493</v>
          </cell>
          <cell r="T873">
            <v>2.3130268326697077</v>
          </cell>
          <cell r="U873">
            <v>1.2929583512173242</v>
          </cell>
          <cell r="V873">
            <v>1.0106723390477947</v>
          </cell>
          <cell r="W873">
            <v>0.34218095083919864</v>
          </cell>
          <cell r="X873">
            <v>0.51864519300601064</v>
          </cell>
          <cell r="Y873">
            <v>7.6594532177074566</v>
          </cell>
          <cell r="Z873">
            <v>7.8291047360768511</v>
          </cell>
          <cell r="AA873">
            <v>0.84142851626490145</v>
          </cell>
          <cell r="AB873">
            <v>4.613703122284913</v>
          </cell>
          <cell r="AC873">
            <v>100</v>
          </cell>
          <cell r="AD873">
            <v>0.53448919831699881</v>
          </cell>
        </row>
        <row r="874">
          <cell r="C874" t="str">
            <v>120208</v>
          </cell>
          <cell r="D874" t="str">
            <v>SIERRA</v>
          </cell>
          <cell r="E874" t="str">
            <v>JUNIN</v>
          </cell>
          <cell r="F874" t="str">
            <v>CONCEPCION</v>
          </cell>
          <cell r="G874" t="str">
            <v>MANZANARES</v>
          </cell>
          <cell r="H874">
            <v>1391</v>
          </cell>
          <cell r="I874">
            <v>1244</v>
          </cell>
          <cell r="J874">
            <v>147</v>
          </cell>
          <cell r="K874">
            <v>0.42</v>
          </cell>
          <cell r="L874">
            <v>50.291741205160683</v>
          </cell>
          <cell r="M874">
            <v>3.1571786265392028</v>
          </cell>
          <cell r="N874">
            <v>3.440322000947543</v>
          </cell>
          <cell r="O874">
            <v>3.2182716267575184</v>
          </cell>
          <cell r="P874">
            <v>2.6743177028490108</v>
          </cell>
          <cell r="Q874">
            <v>3.4263412696173146</v>
          </cell>
          <cell r="R874">
            <v>2.4779409375320247</v>
          </cell>
          <cell r="S874">
            <v>4.8927133714825493</v>
          </cell>
          <cell r="T874">
            <v>2.3130268326697077</v>
          </cell>
          <cell r="U874">
            <v>1.2929583512173242</v>
          </cell>
          <cell r="V874">
            <v>1.0106723390477947</v>
          </cell>
          <cell r="W874">
            <v>0.34218095083919864</v>
          </cell>
          <cell r="X874">
            <v>0.51864519300601064</v>
          </cell>
          <cell r="Y874">
            <v>7.6594532177074566</v>
          </cell>
          <cell r="Z874">
            <v>7.8291047360768511</v>
          </cell>
          <cell r="AA874">
            <v>0.84142851626490145</v>
          </cell>
          <cell r="AB874">
            <v>4.613703122284913</v>
          </cell>
          <cell r="AC874">
            <v>100</v>
          </cell>
          <cell r="AD874">
            <v>0.53448919831699881</v>
          </cell>
        </row>
        <row r="875">
          <cell r="C875" t="str">
            <v>120209</v>
          </cell>
          <cell r="D875" t="str">
            <v>SIERRA</v>
          </cell>
          <cell r="E875" t="str">
            <v>JUNIN</v>
          </cell>
          <cell r="F875" t="str">
            <v>CONCEPCION</v>
          </cell>
          <cell r="G875" t="str">
            <v>MARISCAL CASTILLA</v>
          </cell>
          <cell r="H875">
            <v>1637</v>
          </cell>
          <cell r="I875">
            <v>396</v>
          </cell>
          <cell r="J875">
            <v>1241</v>
          </cell>
          <cell r="K875">
            <v>0.42</v>
          </cell>
          <cell r="L875">
            <v>50.291741205160683</v>
          </cell>
          <cell r="M875">
            <v>3.1571786265392028</v>
          </cell>
          <cell r="N875">
            <v>3.440322000947543</v>
          </cell>
          <cell r="O875">
            <v>3.2182716267575184</v>
          </cell>
          <cell r="P875">
            <v>2.6743177028490108</v>
          </cell>
          <cell r="Q875">
            <v>3.4263412696173146</v>
          </cell>
          <cell r="R875">
            <v>2.4779409375320247</v>
          </cell>
          <cell r="S875">
            <v>4.8927133714825493</v>
          </cell>
          <cell r="T875">
            <v>2.3130268326697077</v>
          </cell>
          <cell r="U875">
            <v>1.2929583512173242</v>
          </cell>
          <cell r="V875">
            <v>1.0106723390477947</v>
          </cell>
          <cell r="W875">
            <v>0.34218095083919864</v>
          </cell>
          <cell r="X875">
            <v>0.51864519300601064</v>
          </cell>
          <cell r="Y875">
            <v>7.6594532177074566</v>
          </cell>
          <cell r="Z875">
            <v>7.8291047360768511</v>
          </cell>
          <cell r="AA875">
            <v>0.84142851626490145</v>
          </cell>
          <cell r="AB875">
            <v>4.613703122284913</v>
          </cell>
          <cell r="AC875">
            <v>100</v>
          </cell>
          <cell r="AD875">
            <v>0.53448919831699881</v>
          </cell>
        </row>
        <row r="876">
          <cell r="C876" t="str">
            <v>120210</v>
          </cell>
          <cell r="D876" t="str">
            <v>SIERRA</v>
          </cell>
          <cell r="E876" t="str">
            <v>JUNIN</v>
          </cell>
          <cell r="F876" t="str">
            <v>CONCEPCION</v>
          </cell>
          <cell r="G876" t="str">
            <v>MATAHUASI</v>
          </cell>
          <cell r="H876">
            <v>5124</v>
          </cell>
          <cell r="I876">
            <v>2888</v>
          </cell>
          <cell r="J876">
            <v>2236</v>
          </cell>
          <cell r="K876">
            <v>0.42</v>
          </cell>
          <cell r="L876">
            <v>50.291741205160683</v>
          </cell>
          <cell r="M876">
            <v>3.1571786265392028</v>
          </cell>
          <cell r="N876">
            <v>3.440322000947543</v>
          </cell>
          <cell r="O876">
            <v>3.2182716267575184</v>
          </cell>
          <cell r="P876">
            <v>2.6743177028490108</v>
          </cell>
          <cell r="Q876">
            <v>3.4263412696173146</v>
          </cell>
          <cell r="R876">
            <v>2.4779409375320247</v>
          </cell>
          <cell r="S876">
            <v>4.8927133714825493</v>
          </cell>
          <cell r="T876">
            <v>2.3130268326697077</v>
          </cell>
          <cell r="U876">
            <v>1.2929583512173242</v>
          </cell>
          <cell r="V876">
            <v>1.0106723390477947</v>
          </cell>
          <cell r="W876">
            <v>0.34218095083919864</v>
          </cell>
          <cell r="X876">
            <v>0.51864519300601064</v>
          </cell>
          <cell r="Y876">
            <v>7.6594532177074566</v>
          </cell>
          <cell r="Z876">
            <v>7.8291047360768511</v>
          </cell>
          <cell r="AA876">
            <v>0.84142851626490145</v>
          </cell>
          <cell r="AB876">
            <v>4.613703122284913</v>
          </cell>
          <cell r="AC876">
            <v>100</v>
          </cell>
          <cell r="AD876">
            <v>0.53448919831699881</v>
          </cell>
        </row>
        <row r="877">
          <cell r="C877" t="str">
            <v>120211</v>
          </cell>
          <cell r="D877" t="str">
            <v>SIERRA</v>
          </cell>
          <cell r="E877" t="str">
            <v>JUNIN</v>
          </cell>
          <cell r="F877" t="str">
            <v>CONCEPCION</v>
          </cell>
          <cell r="G877" t="str">
            <v>MITO</v>
          </cell>
          <cell r="H877">
            <v>1366</v>
          </cell>
          <cell r="I877">
            <v>611</v>
          </cell>
          <cell r="J877">
            <v>755</v>
          </cell>
          <cell r="K877">
            <v>0.42</v>
          </cell>
          <cell r="L877">
            <v>50.291741205160683</v>
          </cell>
          <cell r="M877">
            <v>3.1571786265392028</v>
          </cell>
          <cell r="N877">
            <v>3.440322000947543</v>
          </cell>
          <cell r="O877">
            <v>3.2182716267575184</v>
          </cell>
          <cell r="P877">
            <v>2.6743177028490108</v>
          </cell>
          <cell r="Q877">
            <v>3.4263412696173146</v>
          </cell>
          <cell r="R877">
            <v>2.4779409375320247</v>
          </cell>
          <cell r="S877">
            <v>4.8927133714825493</v>
          </cell>
          <cell r="T877">
            <v>2.3130268326697077</v>
          </cell>
          <cell r="U877">
            <v>1.2929583512173242</v>
          </cell>
          <cell r="V877">
            <v>1.0106723390477947</v>
          </cell>
          <cell r="W877">
            <v>0.34218095083919864</v>
          </cell>
          <cell r="X877">
            <v>0.51864519300601064</v>
          </cell>
          <cell r="Y877">
            <v>7.6594532177074566</v>
          </cell>
          <cell r="Z877">
            <v>7.8291047360768511</v>
          </cell>
          <cell r="AA877">
            <v>0.84142851626490145</v>
          </cell>
          <cell r="AB877">
            <v>4.613703122284913</v>
          </cell>
          <cell r="AC877">
            <v>100</v>
          </cell>
          <cell r="AD877">
            <v>0.53448919831699881</v>
          </cell>
        </row>
        <row r="878">
          <cell r="C878" t="str">
            <v>120212</v>
          </cell>
          <cell r="D878" t="str">
            <v>SIERRA</v>
          </cell>
          <cell r="E878" t="str">
            <v>JUNIN</v>
          </cell>
          <cell r="F878" t="str">
            <v>CONCEPCION</v>
          </cell>
          <cell r="G878" t="str">
            <v>NUEVE DE JULIO</v>
          </cell>
          <cell r="H878">
            <v>1499</v>
          </cell>
          <cell r="I878">
            <v>1091</v>
          </cell>
          <cell r="J878">
            <v>408</v>
          </cell>
          <cell r="K878">
            <v>0.42</v>
          </cell>
          <cell r="L878">
            <v>50.291741205160683</v>
          </cell>
          <cell r="M878">
            <v>3.1571786265392028</v>
          </cell>
          <cell r="N878">
            <v>3.440322000947543</v>
          </cell>
          <cell r="O878">
            <v>3.2182716267575184</v>
          </cell>
          <cell r="P878">
            <v>2.6743177028490108</v>
          </cell>
          <cell r="Q878">
            <v>3.4263412696173146</v>
          </cell>
          <cell r="R878">
            <v>2.4779409375320247</v>
          </cell>
          <cell r="S878">
            <v>4.8927133714825493</v>
          </cell>
          <cell r="T878">
            <v>2.3130268326697077</v>
          </cell>
          <cell r="U878">
            <v>1.2929583512173242</v>
          </cell>
          <cell r="V878">
            <v>1.0106723390477947</v>
          </cell>
          <cell r="W878">
            <v>0.34218095083919864</v>
          </cell>
          <cell r="X878">
            <v>0.51864519300601064</v>
          </cell>
          <cell r="Y878">
            <v>7.6594532177074566</v>
          </cell>
          <cell r="Z878">
            <v>7.8291047360768511</v>
          </cell>
          <cell r="AA878">
            <v>0.84142851626490145</v>
          </cell>
          <cell r="AB878">
            <v>4.613703122284913</v>
          </cell>
          <cell r="AC878">
            <v>100</v>
          </cell>
          <cell r="AD878">
            <v>0.53448919831699881</v>
          </cell>
        </row>
        <row r="879">
          <cell r="C879" t="str">
            <v>120213</v>
          </cell>
          <cell r="D879" t="str">
            <v>SIERRA</v>
          </cell>
          <cell r="E879" t="str">
            <v>JUNIN</v>
          </cell>
          <cell r="F879" t="str">
            <v>CONCEPCION</v>
          </cell>
          <cell r="G879" t="str">
            <v>ORCOTUNA</v>
          </cell>
          <cell r="H879">
            <v>4137</v>
          </cell>
          <cell r="I879">
            <v>3721</v>
          </cell>
          <cell r="J879">
            <v>416</v>
          </cell>
          <cell r="K879">
            <v>0.28699999999999998</v>
          </cell>
          <cell r="L879">
            <v>49.4</v>
          </cell>
          <cell r="M879">
            <v>2.2000000000000002</v>
          </cell>
          <cell r="N879">
            <v>1.4</v>
          </cell>
          <cell r="O879">
            <v>2.4</v>
          </cell>
          <cell r="P879">
            <v>3.2</v>
          </cell>
          <cell r="Q879">
            <v>2.8</v>
          </cell>
          <cell r="R879">
            <v>1.5</v>
          </cell>
          <cell r="S879">
            <v>9.5</v>
          </cell>
          <cell r="T879">
            <v>2.6</v>
          </cell>
          <cell r="U879">
            <v>0.4</v>
          </cell>
          <cell r="V879">
            <v>0.4</v>
          </cell>
          <cell r="W879">
            <v>0.1</v>
          </cell>
          <cell r="X879">
            <v>0.4</v>
          </cell>
          <cell r="Y879">
            <v>9.4</v>
          </cell>
          <cell r="Z879">
            <v>11.7</v>
          </cell>
          <cell r="AA879">
            <v>0.8</v>
          </cell>
          <cell r="AB879">
            <v>1.8</v>
          </cell>
          <cell r="AC879">
            <v>100.00000000000001</v>
          </cell>
          <cell r="AD879">
            <v>0.51600000000000001</v>
          </cell>
        </row>
        <row r="880">
          <cell r="C880" t="str">
            <v>120214</v>
          </cell>
          <cell r="D880" t="str">
            <v>SIERRA</v>
          </cell>
          <cell r="E880" t="str">
            <v>JUNIN</v>
          </cell>
          <cell r="F880" t="str">
            <v>CONCEPCION</v>
          </cell>
          <cell r="G880" t="str">
            <v>SAN JOSE DE QUERO</v>
          </cell>
          <cell r="H880">
            <v>6072</v>
          </cell>
          <cell r="I880">
            <v>2055</v>
          </cell>
          <cell r="J880">
            <v>4017</v>
          </cell>
          <cell r="K880">
            <v>0.40449986339917493</v>
          </cell>
          <cell r="L880">
            <v>50.291741205160683</v>
          </cell>
          <cell r="M880">
            <v>3.1571786265392028</v>
          </cell>
          <cell r="N880">
            <v>3.440322000947543</v>
          </cell>
          <cell r="O880">
            <v>3.2182716267575184</v>
          </cell>
          <cell r="P880">
            <v>2.6743177028490108</v>
          </cell>
          <cell r="Q880">
            <v>3.4263412696173146</v>
          </cell>
          <cell r="R880">
            <v>2.4779409375320247</v>
          </cell>
          <cell r="S880">
            <v>4.8927133714825493</v>
          </cell>
          <cell r="T880">
            <v>2.3130268326697077</v>
          </cell>
          <cell r="U880">
            <v>1.2929583512173242</v>
          </cell>
          <cell r="V880">
            <v>1.0106723390477947</v>
          </cell>
          <cell r="W880">
            <v>0.34218095083919864</v>
          </cell>
          <cell r="X880">
            <v>0.51864519300601064</v>
          </cell>
          <cell r="Y880">
            <v>7.6594532177074566</v>
          </cell>
          <cell r="Z880">
            <v>7.8291047360768511</v>
          </cell>
          <cell r="AA880">
            <v>0.84142851626490145</v>
          </cell>
          <cell r="AB880">
            <v>4.613703122284913</v>
          </cell>
          <cell r="AC880">
            <v>100</v>
          </cell>
          <cell r="AD880">
            <v>0.53448919831699881</v>
          </cell>
        </row>
        <row r="881">
          <cell r="C881" t="str">
            <v>120215</v>
          </cell>
          <cell r="D881" t="str">
            <v>SIERRA</v>
          </cell>
          <cell r="E881" t="str">
            <v>JUNIN</v>
          </cell>
          <cell r="F881" t="str">
            <v>CONCEPCION</v>
          </cell>
          <cell r="G881" t="str">
            <v>SANTA ROSA DE OCOPA</v>
          </cell>
          <cell r="H881">
            <v>2021</v>
          </cell>
          <cell r="I881">
            <v>1835</v>
          </cell>
          <cell r="J881">
            <v>186</v>
          </cell>
          <cell r="K881">
            <v>0.25</v>
          </cell>
          <cell r="L881">
            <v>30.91</v>
          </cell>
          <cell r="M881">
            <v>9.08</v>
          </cell>
          <cell r="N881">
            <v>3.23</v>
          </cell>
          <cell r="O881">
            <v>2.2200000000000002</v>
          </cell>
          <cell r="P881">
            <v>3.51</v>
          </cell>
          <cell r="Q881">
            <v>2.52</v>
          </cell>
          <cell r="R881">
            <v>3.81</v>
          </cell>
          <cell r="S881">
            <v>9.83</v>
          </cell>
          <cell r="T881">
            <v>3.16</v>
          </cell>
          <cell r="U881">
            <v>0.92</v>
          </cell>
          <cell r="V881">
            <v>0.44</v>
          </cell>
          <cell r="W881">
            <v>0.18</v>
          </cell>
          <cell r="X881">
            <v>0.18</v>
          </cell>
          <cell r="Y881">
            <v>18.07</v>
          </cell>
          <cell r="Z881">
            <v>10.58</v>
          </cell>
          <cell r="AA881">
            <v>0.37</v>
          </cell>
          <cell r="AB881">
            <v>0.99</v>
          </cell>
          <cell r="AC881">
            <v>100</v>
          </cell>
          <cell r="AD881">
            <v>0.39990000000000003</v>
          </cell>
        </row>
        <row r="882">
          <cell r="C882" t="str">
            <v>120304</v>
          </cell>
          <cell r="D882" t="str">
            <v>SELVA</v>
          </cell>
          <cell r="E882" t="str">
            <v>JUNIN</v>
          </cell>
          <cell r="F882" t="str">
            <v>CHANCHAMAYO</v>
          </cell>
          <cell r="G882" t="str">
            <v>SAN LUIS DE SHUARO</v>
          </cell>
          <cell r="H882">
            <v>7288</v>
          </cell>
          <cell r="I882">
            <v>1007</v>
          </cell>
          <cell r="J882">
            <v>6281</v>
          </cell>
          <cell r="K882">
            <v>0.54</v>
          </cell>
          <cell r="L882">
            <v>67.43362690863529</v>
          </cell>
          <cell r="M882">
            <v>2.6592716373418934</v>
          </cell>
          <cell r="N882">
            <v>2.5043103525933694</v>
          </cell>
          <cell r="O882">
            <v>2.3700280485957261</v>
          </cell>
          <cell r="P882">
            <v>1.6625769903242582</v>
          </cell>
          <cell r="Q882">
            <v>2.5981060441652772</v>
          </cell>
          <cell r="R882">
            <v>1.7158692812598533</v>
          </cell>
          <cell r="S882">
            <v>3.9811757889435313</v>
          </cell>
          <cell r="T882">
            <v>1.6887082495628916</v>
          </cell>
          <cell r="U882">
            <v>1.1784748524889541</v>
          </cell>
          <cell r="V882">
            <v>0.74443069540043971</v>
          </cell>
          <cell r="W882">
            <v>0.33108758941769473</v>
          </cell>
          <cell r="X882">
            <v>0.44713932986376975</v>
          </cell>
          <cell r="Y882">
            <v>4.2091780737780446</v>
          </cell>
          <cell r="Z882">
            <v>3.0751446038187042</v>
          </cell>
          <cell r="AA882">
            <v>0.69819395706312781</v>
          </cell>
          <cell r="AB882">
            <v>2.702677596747181</v>
          </cell>
          <cell r="AC882">
            <v>100</v>
          </cell>
          <cell r="AD882">
            <v>0.70092898545977178</v>
          </cell>
        </row>
        <row r="883">
          <cell r="C883" t="str">
            <v>120306</v>
          </cell>
          <cell r="D883" t="str">
            <v>SELVA</v>
          </cell>
          <cell r="E883" t="str">
            <v>JUNIN</v>
          </cell>
          <cell r="F883" t="str">
            <v>CHANCHAMAYO</v>
          </cell>
          <cell r="G883" t="str">
            <v>VITOC</v>
          </cell>
          <cell r="H883">
            <v>1794</v>
          </cell>
          <cell r="I883">
            <v>339</v>
          </cell>
          <cell r="J883">
            <v>1455</v>
          </cell>
          <cell r="K883">
            <v>0.54</v>
          </cell>
          <cell r="L883">
            <v>67.43362690863529</v>
          </cell>
          <cell r="M883">
            <v>2.6592716373418934</v>
          </cell>
          <cell r="N883">
            <v>2.5043103525933694</v>
          </cell>
          <cell r="O883">
            <v>2.3700280485957261</v>
          </cell>
          <cell r="P883">
            <v>1.6625769903242582</v>
          </cell>
          <cell r="Q883">
            <v>2.5981060441652772</v>
          </cell>
          <cell r="R883">
            <v>1.7158692812598533</v>
          </cell>
          <cell r="S883">
            <v>3.9811757889435313</v>
          </cell>
          <cell r="T883">
            <v>1.6887082495628916</v>
          </cell>
          <cell r="U883">
            <v>1.1784748524889541</v>
          </cell>
          <cell r="V883">
            <v>0.74443069540043971</v>
          </cell>
          <cell r="W883">
            <v>0.33108758941769473</v>
          </cell>
          <cell r="X883">
            <v>0.44713932986376975</v>
          </cell>
          <cell r="Y883">
            <v>4.2091780737780446</v>
          </cell>
          <cell r="Z883">
            <v>3.0751446038187042</v>
          </cell>
          <cell r="AA883">
            <v>0.69819395706312781</v>
          </cell>
          <cell r="AB883">
            <v>2.702677596747181</v>
          </cell>
          <cell r="AC883">
            <v>100</v>
          </cell>
          <cell r="AD883">
            <v>0.70092898545977178</v>
          </cell>
        </row>
        <row r="884">
          <cell r="C884" t="str">
            <v>120402</v>
          </cell>
          <cell r="D884" t="str">
            <v>SIERRA</v>
          </cell>
          <cell r="E884" t="str">
            <v>JUNIN</v>
          </cell>
          <cell r="F884" t="str">
            <v>JAUJA</v>
          </cell>
          <cell r="G884" t="str">
            <v>ACOLLA</v>
          </cell>
          <cell r="H884">
            <v>7253</v>
          </cell>
          <cell r="I884">
            <v>3987</v>
          </cell>
          <cell r="J884">
            <v>3266</v>
          </cell>
          <cell r="K884">
            <v>0.42</v>
          </cell>
          <cell r="L884">
            <v>53.21</v>
          </cell>
          <cell r="M884">
            <v>3.34</v>
          </cell>
          <cell r="N884">
            <v>2.74</v>
          </cell>
          <cell r="O884">
            <v>2.89</v>
          </cell>
          <cell r="P884">
            <v>2.08</v>
          </cell>
          <cell r="Q884">
            <v>2.0099999999999998</v>
          </cell>
          <cell r="R884">
            <v>2.14</v>
          </cell>
          <cell r="S884">
            <v>6.92</v>
          </cell>
          <cell r="T884">
            <v>2.46</v>
          </cell>
          <cell r="U884">
            <v>1.07</v>
          </cell>
          <cell r="V884">
            <v>1.21</v>
          </cell>
          <cell r="W884">
            <v>0.23</v>
          </cell>
          <cell r="X884">
            <v>0.36</v>
          </cell>
          <cell r="Y884">
            <v>11.32</v>
          </cell>
          <cell r="Z884">
            <v>6.62</v>
          </cell>
          <cell r="AA884">
            <v>0.57999999999999996</v>
          </cell>
          <cell r="AB884">
            <v>0.82</v>
          </cell>
          <cell r="AC884">
            <v>99.999999999999986</v>
          </cell>
          <cell r="AD884">
            <v>0.5655</v>
          </cell>
        </row>
        <row r="885">
          <cell r="C885" t="str">
            <v>120403</v>
          </cell>
          <cell r="D885" t="str">
            <v>SIERRA</v>
          </cell>
          <cell r="E885" t="str">
            <v>JUNIN</v>
          </cell>
          <cell r="F885" t="str">
            <v>JAUJA</v>
          </cell>
          <cell r="G885" t="str">
            <v>APATA</v>
          </cell>
          <cell r="H885">
            <v>4127</v>
          </cell>
          <cell r="I885">
            <v>1305</v>
          </cell>
          <cell r="J885">
            <v>2822</v>
          </cell>
          <cell r="K885">
            <v>0.42</v>
          </cell>
          <cell r="L885">
            <v>50.291741205160683</v>
          </cell>
          <cell r="M885">
            <v>3.1571786265392028</v>
          </cell>
          <cell r="N885">
            <v>3.440322000947543</v>
          </cell>
          <cell r="O885">
            <v>3.2182716267575184</v>
          </cell>
          <cell r="P885">
            <v>2.6743177028490108</v>
          </cell>
          <cell r="Q885">
            <v>3.4263412696173146</v>
          </cell>
          <cell r="R885">
            <v>2.4779409375320247</v>
          </cell>
          <cell r="S885">
            <v>4.8927133714825493</v>
          </cell>
          <cell r="T885">
            <v>2.3130268326697077</v>
          </cell>
          <cell r="U885">
            <v>1.2929583512173242</v>
          </cell>
          <cell r="V885">
            <v>1.0106723390477947</v>
          </cell>
          <cell r="W885">
            <v>0.34218095083919864</v>
          </cell>
          <cell r="X885">
            <v>0.51864519300601064</v>
          </cell>
          <cell r="Y885">
            <v>7.6594532177074566</v>
          </cell>
          <cell r="Z885">
            <v>7.8291047360768511</v>
          </cell>
          <cell r="AA885">
            <v>0.84142851626490145</v>
          </cell>
          <cell r="AB885">
            <v>4.613703122284913</v>
          </cell>
          <cell r="AC885">
            <v>100</v>
          </cell>
          <cell r="AD885">
            <v>0.53448919831699881</v>
          </cell>
        </row>
        <row r="886">
          <cell r="C886" t="str">
            <v>120404</v>
          </cell>
          <cell r="D886" t="str">
            <v>SIERRA</v>
          </cell>
          <cell r="E886" t="str">
            <v>JUNIN</v>
          </cell>
          <cell r="F886" t="str">
            <v>JAUJA</v>
          </cell>
          <cell r="G886" t="str">
            <v>ATAURA</v>
          </cell>
          <cell r="H886">
            <v>1154</v>
          </cell>
          <cell r="I886">
            <v>951</v>
          </cell>
          <cell r="J886">
            <v>203</v>
          </cell>
          <cell r="K886">
            <v>0.42</v>
          </cell>
          <cell r="L886">
            <v>50.291741205160683</v>
          </cell>
          <cell r="M886">
            <v>3.1571786265392028</v>
          </cell>
          <cell r="N886">
            <v>3.440322000947543</v>
          </cell>
          <cell r="O886">
            <v>3.2182716267575184</v>
          </cell>
          <cell r="P886">
            <v>2.6743177028490108</v>
          </cell>
          <cell r="Q886">
            <v>3.4263412696173146</v>
          </cell>
          <cell r="R886">
            <v>2.4779409375320247</v>
          </cell>
          <cell r="S886">
            <v>4.8927133714825493</v>
          </cell>
          <cell r="T886">
            <v>2.3130268326697077</v>
          </cell>
          <cell r="U886">
            <v>1.2929583512173242</v>
          </cell>
          <cell r="V886">
            <v>1.0106723390477947</v>
          </cell>
          <cell r="W886">
            <v>0.34218095083919864</v>
          </cell>
          <cell r="X886">
            <v>0.51864519300601064</v>
          </cell>
          <cell r="Y886">
            <v>7.6594532177074566</v>
          </cell>
          <cell r="Z886">
            <v>7.8291047360768511</v>
          </cell>
          <cell r="AA886">
            <v>0.84142851626490145</v>
          </cell>
          <cell r="AB886">
            <v>4.613703122284913</v>
          </cell>
          <cell r="AC886">
            <v>100</v>
          </cell>
          <cell r="AD886">
            <v>0.53448919831699881</v>
          </cell>
        </row>
        <row r="887">
          <cell r="C887" t="str">
            <v>120405</v>
          </cell>
          <cell r="D887" t="str">
            <v>SIERRA</v>
          </cell>
          <cell r="E887" t="str">
            <v>JUNIN</v>
          </cell>
          <cell r="F887" t="str">
            <v>JAUJA</v>
          </cell>
          <cell r="G887" t="str">
            <v>CANCHAYLLO</v>
          </cell>
          <cell r="H887">
            <v>1652</v>
          </cell>
          <cell r="I887">
            <v>843</v>
          </cell>
          <cell r="J887">
            <v>809</v>
          </cell>
          <cell r="K887">
            <v>0.42</v>
          </cell>
          <cell r="L887">
            <v>50.291741205160683</v>
          </cell>
          <cell r="M887">
            <v>3.1571786265392028</v>
          </cell>
          <cell r="N887">
            <v>3.440322000947543</v>
          </cell>
          <cell r="O887">
            <v>3.2182716267575184</v>
          </cell>
          <cell r="P887">
            <v>2.6743177028490108</v>
          </cell>
          <cell r="Q887">
            <v>3.4263412696173146</v>
          </cell>
          <cell r="R887">
            <v>2.4779409375320247</v>
          </cell>
          <cell r="S887">
            <v>4.8927133714825493</v>
          </cell>
          <cell r="T887">
            <v>2.3130268326697077</v>
          </cell>
          <cell r="U887">
            <v>1.2929583512173242</v>
          </cell>
          <cell r="V887">
            <v>1.0106723390477947</v>
          </cell>
          <cell r="W887">
            <v>0.34218095083919864</v>
          </cell>
          <cell r="X887">
            <v>0.51864519300601064</v>
          </cell>
          <cell r="Y887">
            <v>7.6594532177074566</v>
          </cell>
          <cell r="Z887">
            <v>7.8291047360768511</v>
          </cell>
          <cell r="AA887">
            <v>0.84142851626490145</v>
          </cell>
          <cell r="AB887">
            <v>4.613703122284913</v>
          </cell>
          <cell r="AC887">
            <v>100</v>
          </cell>
          <cell r="AD887">
            <v>0.53448919831699881</v>
          </cell>
        </row>
        <row r="888">
          <cell r="C888" t="str">
            <v>120406</v>
          </cell>
          <cell r="D888" t="str">
            <v>SIERRA</v>
          </cell>
          <cell r="E888" t="str">
            <v>JUNIN</v>
          </cell>
          <cell r="F888" t="str">
            <v>JAUJA</v>
          </cell>
          <cell r="G888" t="str">
            <v>CURICACA</v>
          </cell>
          <cell r="H888">
            <v>1640</v>
          </cell>
          <cell r="I888">
            <v>291</v>
          </cell>
          <cell r="J888">
            <v>1349</v>
          </cell>
          <cell r="K888">
            <v>0.42</v>
          </cell>
          <cell r="L888">
            <v>50.291741205160683</v>
          </cell>
          <cell r="M888">
            <v>3.1571786265392028</v>
          </cell>
          <cell r="N888">
            <v>3.440322000947543</v>
          </cell>
          <cell r="O888">
            <v>3.2182716267575184</v>
          </cell>
          <cell r="P888">
            <v>2.6743177028490108</v>
          </cell>
          <cell r="Q888">
            <v>3.4263412696173146</v>
          </cell>
          <cell r="R888">
            <v>2.4779409375320247</v>
          </cell>
          <cell r="S888">
            <v>4.8927133714825493</v>
          </cell>
          <cell r="T888">
            <v>2.3130268326697077</v>
          </cell>
          <cell r="U888">
            <v>1.2929583512173242</v>
          </cell>
          <cell r="V888">
            <v>1.0106723390477947</v>
          </cell>
          <cell r="W888">
            <v>0.34218095083919864</v>
          </cell>
          <cell r="X888">
            <v>0.51864519300601064</v>
          </cell>
          <cell r="Y888">
            <v>7.6594532177074566</v>
          </cell>
          <cell r="Z888">
            <v>7.8291047360768511</v>
          </cell>
          <cell r="AA888">
            <v>0.84142851626490145</v>
          </cell>
          <cell r="AB888">
            <v>4.613703122284913</v>
          </cell>
          <cell r="AC888">
            <v>100</v>
          </cell>
          <cell r="AD888">
            <v>0.53448919831699881</v>
          </cell>
        </row>
        <row r="889">
          <cell r="C889" t="str">
            <v>120407</v>
          </cell>
          <cell r="D889" t="str">
            <v>SIERRA</v>
          </cell>
          <cell r="E889" t="str">
            <v>JUNIN</v>
          </cell>
          <cell r="F889" t="str">
            <v>JAUJA</v>
          </cell>
          <cell r="G889" t="str">
            <v>EL MANTARO</v>
          </cell>
          <cell r="H889">
            <v>2543</v>
          </cell>
          <cell r="I889">
            <v>2400</v>
          </cell>
          <cell r="J889">
            <v>143</v>
          </cell>
          <cell r="K889">
            <v>0.215</v>
          </cell>
          <cell r="L889">
            <v>32.659999999999997</v>
          </cell>
          <cell r="M889">
            <v>0.62</v>
          </cell>
          <cell r="N889">
            <v>5.15</v>
          </cell>
          <cell r="O889">
            <v>2.27</v>
          </cell>
          <cell r="P889">
            <v>7.94</v>
          </cell>
          <cell r="Q889">
            <v>5.22</v>
          </cell>
          <cell r="R889">
            <v>2.14</v>
          </cell>
          <cell r="S889">
            <v>5.7</v>
          </cell>
          <cell r="T889">
            <v>1.58</v>
          </cell>
          <cell r="U889">
            <v>1.66</v>
          </cell>
          <cell r="V889">
            <v>1.01</v>
          </cell>
          <cell r="W889">
            <v>0</v>
          </cell>
          <cell r="X889">
            <v>1.54</v>
          </cell>
          <cell r="Y889">
            <v>13.42</v>
          </cell>
          <cell r="Z889">
            <v>10.61</v>
          </cell>
          <cell r="AA889">
            <v>0.25</v>
          </cell>
          <cell r="AB889">
            <v>8.23</v>
          </cell>
          <cell r="AC889">
            <v>100.00000000000001</v>
          </cell>
          <cell r="AD889">
            <v>0.33279999999999993</v>
          </cell>
        </row>
        <row r="890">
          <cell r="C890" t="str">
            <v>120408</v>
          </cell>
          <cell r="D890" t="str">
            <v>SIERRA</v>
          </cell>
          <cell r="E890" t="str">
            <v>JUNIN</v>
          </cell>
          <cell r="F890" t="str">
            <v>JAUJA</v>
          </cell>
          <cell r="G890" t="str">
            <v>HUAMALI</v>
          </cell>
          <cell r="H890">
            <v>1806</v>
          </cell>
          <cell r="I890">
            <v>1270</v>
          </cell>
          <cell r="J890">
            <v>536</v>
          </cell>
          <cell r="K890">
            <v>0.42</v>
          </cell>
          <cell r="L890">
            <v>50.291741205160683</v>
          </cell>
          <cell r="M890">
            <v>3.1571786265392028</v>
          </cell>
          <cell r="N890">
            <v>3.440322000947543</v>
          </cell>
          <cell r="O890">
            <v>3.2182716267575184</v>
          </cell>
          <cell r="P890">
            <v>2.6743177028490108</v>
          </cell>
          <cell r="Q890">
            <v>3.4263412696173146</v>
          </cell>
          <cell r="R890">
            <v>2.4779409375320247</v>
          </cell>
          <cell r="S890">
            <v>4.8927133714825493</v>
          </cell>
          <cell r="T890">
            <v>2.3130268326697077</v>
          </cell>
          <cell r="U890">
            <v>1.2929583512173242</v>
          </cell>
          <cell r="V890">
            <v>1.0106723390477947</v>
          </cell>
          <cell r="W890">
            <v>0.34218095083919864</v>
          </cell>
          <cell r="X890">
            <v>0.51864519300601064</v>
          </cell>
          <cell r="Y890">
            <v>7.6594532177074566</v>
          </cell>
          <cell r="Z890">
            <v>7.8291047360768511</v>
          </cell>
          <cell r="AA890">
            <v>0.84142851626490145</v>
          </cell>
          <cell r="AB890">
            <v>4.613703122284913</v>
          </cell>
          <cell r="AC890">
            <v>100</v>
          </cell>
          <cell r="AD890">
            <v>0.53448919831699881</v>
          </cell>
        </row>
        <row r="891">
          <cell r="C891" t="str">
            <v>120409</v>
          </cell>
          <cell r="D891" t="str">
            <v>SIERRA</v>
          </cell>
          <cell r="E891" t="str">
            <v>JUNIN</v>
          </cell>
          <cell r="F891" t="str">
            <v>JAUJA</v>
          </cell>
          <cell r="G891" t="str">
            <v>HUARIPAMPA</v>
          </cell>
          <cell r="H891">
            <v>849</v>
          </cell>
          <cell r="I891">
            <v>831</v>
          </cell>
          <cell r="J891">
            <v>18</v>
          </cell>
          <cell r="K891">
            <v>0.42</v>
          </cell>
          <cell r="L891">
            <v>50.291741205160683</v>
          </cell>
          <cell r="M891">
            <v>3.1571786265392028</v>
          </cell>
          <cell r="N891">
            <v>3.440322000947543</v>
          </cell>
          <cell r="O891">
            <v>3.2182716267575184</v>
          </cell>
          <cell r="P891">
            <v>2.6743177028490108</v>
          </cell>
          <cell r="Q891">
            <v>3.4263412696173146</v>
          </cell>
          <cell r="R891">
            <v>2.4779409375320247</v>
          </cell>
          <cell r="S891">
            <v>4.8927133714825493</v>
          </cell>
          <cell r="T891">
            <v>2.3130268326697077</v>
          </cell>
          <cell r="U891">
            <v>1.2929583512173242</v>
          </cell>
          <cell r="V891">
            <v>1.0106723390477947</v>
          </cell>
          <cell r="W891">
            <v>0.34218095083919864</v>
          </cell>
          <cell r="X891">
            <v>0.51864519300601064</v>
          </cell>
          <cell r="Y891">
            <v>7.6594532177074566</v>
          </cell>
          <cell r="Z891">
            <v>7.8291047360768511</v>
          </cell>
          <cell r="AA891">
            <v>0.84142851626490145</v>
          </cell>
          <cell r="AB891">
            <v>4.613703122284913</v>
          </cell>
          <cell r="AC891">
            <v>100</v>
          </cell>
          <cell r="AD891">
            <v>0.53448919831699881</v>
          </cell>
        </row>
        <row r="892">
          <cell r="C892" t="str">
            <v>120410</v>
          </cell>
          <cell r="D892" t="str">
            <v>SIERRA</v>
          </cell>
          <cell r="E892" t="str">
            <v>JUNIN</v>
          </cell>
          <cell r="F892" t="str">
            <v>JAUJA</v>
          </cell>
          <cell r="G892" t="str">
            <v>HUERTAS</v>
          </cell>
          <cell r="H892">
            <v>1648</v>
          </cell>
          <cell r="I892">
            <v>958</v>
          </cell>
          <cell r="J892">
            <v>690</v>
          </cell>
          <cell r="K892">
            <v>0.42</v>
          </cell>
          <cell r="L892">
            <v>50.291741205160683</v>
          </cell>
          <cell r="M892">
            <v>3.1571786265392028</v>
          </cell>
          <cell r="N892">
            <v>3.440322000947543</v>
          </cell>
          <cell r="O892">
            <v>3.2182716267575184</v>
          </cell>
          <cell r="P892">
            <v>2.6743177028490108</v>
          </cell>
          <cell r="Q892">
            <v>3.4263412696173146</v>
          </cell>
          <cell r="R892">
            <v>2.4779409375320247</v>
          </cell>
          <cell r="S892">
            <v>4.8927133714825493</v>
          </cell>
          <cell r="T892">
            <v>2.3130268326697077</v>
          </cell>
          <cell r="U892">
            <v>1.2929583512173242</v>
          </cell>
          <cell r="V892">
            <v>1.0106723390477947</v>
          </cell>
          <cell r="W892">
            <v>0.34218095083919864</v>
          </cell>
          <cell r="X892">
            <v>0.51864519300601064</v>
          </cell>
          <cell r="Y892">
            <v>7.6594532177074566</v>
          </cell>
          <cell r="Z892">
            <v>7.8291047360768511</v>
          </cell>
          <cell r="AA892">
            <v>0.84142851626490145</v>
          </cell>
          <cell r="AB892">
            <v>4.613703122284913</v>
          </cell>
          <cell r="AC892">
            <v>100</v>
          </cell>
          <cell r="AD892">
            <v>0.53448919831699881</v>
          </cell>
        </row>
        <row r="893">
          <cell r="C893" t="str">
            <v>120411</v>
          </cell>
          <cell r="D893" t="str">
            <v>SIERRA</v>
          </cell>
          <cell r="E893" t="str">
            <v>JUNIN</v>
          </cell>
          <cell r="F893" t="str">
            <v>JAUJA</v>
          </cell>
          <cell r="G893" t="str">
            <v>JANJAILLO</v>
          </cell>
          <cell r="H893">
            <v>696</v>
          </cell>
          <cell r="I893">
            <v>70</v>
          </cell>
          <cell r="J893">
            <v>626</v>
          </cell>
          <cell r="K893">
            <v>0.42</v>
          </cell>
          <cell r="L893">
            <v>50.291741205160683</v>
          </cell>
          <cell r="M893">
            <v>3.1571786265392028</v>
          </cell>
          <cell r="N893">
            <v>3.440322000947543</v>
          </cell>
          <cell r="O893">
            <v>3.2182716267575184</v>
          </cell>
          <cell r="P893">
            <v>2.6743177028490108</v>
          </cell>
          <cell r="Q893">
            <v>3.4263412696173146</v>
          </cell>
          <cell r="R893">
            <v>2.4779409375320247</v>
          </cell>
          <cell r="S893">
            <v>4.8927133714825493</v>
          </cell>
          <cell r="T893">
            <v>2.3130268326697077</v>
          </cell>
          <cell r="U893">
            <v>1.2929583512173242</v>
          </cell>
          <cell r="V893">
            <v>1.0106723390477947</v>
          </cell>
          <cell r="W893">
            <v>0.34218095083919864</v>
          </cell>
          <cell r="X893">
            <v>0.51864519300601064</v>
          </cell>
          <cell r="Y893">
            <v>7.6594532177074566</v>
          </cell>
          <cell r="Z893">
            <v>7.8291047360768511</v>
          </cell>
          <cell r="AA893">
            <v>0.84142851626490145</v>
          </cell>
          <cell r="AB893">
            <v>4.613703122284913</v>
          </cell>
          <cell r="AC893">
            <v>100</v>
          </cell>
          <cell r="AD893">
            <v>0.53448919831699881</v>
          </cell>
        </row>
        <row r="894">
          <cell r="C894" t="str">
            <v>120412</v>
          </cell>
          <cell r="D894" t="str">
            <v>SIERRA</v>
          </cell>
          <cell r="E894" t="str">
            <v>JUNIN</v>
          </cell>
          <cell r="F894" t="str">
            <v>JAUJA</v>
          </cell>
          <cell r="G894" t="str">
            <v>JULCAN</v>
          </cell>
          <cell r="H894">
            <v>682</v>
          </cell>
          <cell r="I894">
            <v>680</v>
          </cell>
          <cell r="J894">
            <v>2</v>
          </cell>
          <cell r="K894">
            <v>0.42</v>
          </cell>
          <cell r="L894">
            <v>50.291741205160683</v>
          </cell>
          <cell r="M894">
            <v>3.1571786265392028</v>
          </cell>
          <cell r="N894">
            <v>3.440322000947543</v>
          </cell>
          <cell r="O894">
            <v>3.2182716267575184</v>
          </cell>
          <cell r="P894">
            <v>2.6743177028490108</v>
          </cell>
          <cell r="Q894">
            <v>3.4263412696173146</v>
          </cell>
          <cell r="R894">
            <v>2.4779409375320247</v>
          </cell>
          <cell r="S894">
            <v>4.8927133714825493</v>
          </cell>
          <cell r="T894">
            <v>2.3130268326697077</v>
          </cell>
          <cell r="U894">
            <v>1.2929583512173242</v>
          </cell>
          <cell r="V894">
            <v>1.0106723390477947</v>
          </cell>
          <cell r="W894">
            <v>0.34218095083919864</v>
          </cell>
          <cell r="X894">
            <v>0.51864519300601064</v>
          </cell>
          <cell r="Y894">
            <v>7.6594532177074566</v>
          </cell>
          <cell r="Z894">
            <v>7.8291047360768511</v>
          </cell>
          <cell r="AA894">
            <v>0.84142851626490145</v>
          </cell>
          <cell r="AB894">
            <v>4.613703122284913</v>
          </cell>
          <cell r="AC894">
            <v>100</v>
          </cell>
          <cell r="AD894">
            <v>0.53448919831699881</v>
          </cell>
        </row>
        <row r="895">
          <cell r="C895" t="str">
            <v>120413</v>
          </cell>
          <cell r="D895" t="str">
            <v>SIERRA</v>
          </cell>
          <cell r="E895" t="str">
            <v>JUNIN</v>
          </cell>
          <cell r="F895" t="str">
            <v>JAUJA</v>
          </cell>
          <cell r="G895" t="str">
            <v>LEONOR ORDOÑEZ</v>
          </cell>
          <cell r="H895">
            <v>1481</v>
          </cell>
          <cell r="I895">
            <v>998</v>
          </cell>
          <cell r="J895">
            <v>483</v>
          </cell>
          <cell r="K895">
            <v>0.42</v>
          </cell>
          <cell r="L895">
            <v>50.291741205160683</v>
          </cell>
          <cell r="M895">
            <v>3.1571786265392028</v>
          </cell>
          <cell r="N895">
            <v>3.440322000947543</v>
          </cell>
          <cell r="O895">
            <v>3.2182716267575184</v>
          </cell>
          <cell r="P895">
            <v>2.6743177028490108</v>
          </cell>
          <cell r="Q895">
            <v>3.4263412696173146</v>
          </cell>
          <cell r="R895">
            <v>2.4779409375320247</v>
          </cell>
          <cell r="S895">
            <v>4.8927133714825493</v>
          </cell>
          <cell r="T895">
            <v>2.3130268326697077</v>
          </cell>
          <cell r="U895">
            <v>1.2929583512173242</v>
          </cell>
          <cell r="V895">
            <v>1.0106723390477947</v>
          </cell>
          <cell r="W895">
            <v>0.34218095083919864</v>
          </cell>
          <cell r="X895">
            <v>0.51864519300601064</v>
          </cell>
          <cell r="Y895">
            <v>7.6594532177074566</v>
          </cell>
          <cell r="Z895">
            <v>7.8291047360768511</v>
          </cell>
          <cell r="AA895">
            <v>0.84142851626490145</v>
          </cell>
          <cell r="AB895">
            <v>4.613703122284913</v>
          </cell>
          <cell r="AC895">
            <v>100</v>
          </cell>
          <cell r="AD895">
            <v>0.53448919831699881</v>
          </cell>
        </row>
        <row r="896">
          <cell r="C896" t="str">
            <v>120414</v>
          </cell>
          <cell r="D896" t="str">
            <v>SIERRA</v>
          </cell>
          <cell r="E896" t="str">
            <v>JUNIN</v>
          </cell>
          <cell r="F896" t="str">
            <v>JAUJA</v>
          </cell>
          <cell r="G896" t="str">
            <v>LLOCLLAPAMPA</v>
          </cell>
          <cell r="H896">
            <v>1027</v>
          </cell>
          <cell r="I896">
            <v>628</v>
          </cell>
          <cell r="J896">
            <v>399</v>
          </cell>
          <cell r="K896">
            <v>0.42</v>
          </cell>
          <cell r="L896">
            <v>50.291741205160683</v>
          </cell>
          <cell r="M896">
            <v>3.1571786265392028</v>
          </cell>
          <cell r="N896">
            <v>3.440322000947543</v>
          </cell>
          <cell r="O896">
            <v>3.2182716267575184</v>
          </cell>
          <cell r="P896">
            <v>2.6743177028490108</v>
          </cell>
          <cell r="Q896">
            <v>3.4263412696173146</v>
          </cell>
          <cell r="R896">
            <v>2.4779409375320247</v>
          </cell>
          <cell r="S896">
            <v>4.8927133714825493</v>
          </cell>
          <cell r="T896">
            <v>2.3130268326697077</v>
          </cell>
          <cell r="U896">
            <v>1.2929583512173242</v>
          </cell>
          <cell r="V896">
            <v>1.0106723390477947</v>
          </cell>
          <cell r="W896">
            <v>0.34218095083919864</v>
          </cell>
          <cell r="X896">
            <v>0.51864519300601064</v>
          </cell>
          <cell r="Y896">
            <v>7.6594532177074566</v>
          </cell>
          <cell r="Z896">
            <v>7.8291047360768511</v>
          </cell>
          <cell r="AA896">
            <v>0.84142851626490145</v>
          </cell>
          <cell r="AB896">
            <v>4.613703122284913</v>
          </cell>
          <cell r="AC896">
            <v>100</v>
          </cell>
          <cell r="AD896">
            <v>0.53448919831699881</v>
          </cell>
        </row>
        <row r="897">
          <cell r="C897" t="str">
            <v>120415</v>
          </cell>
          <cell r="D897" t="str">
            <v>SIERRA</v>
          </cell>
          <cell r="E897" t="str">
            <v>JUNIN</v>
          </cell>
          <cell r="F897" t="str">
            <v>JAUJA</v>
          </cell>
          <cell r="G897" t="str">
            <v>MARCO</v>
          </cell>
          <cell r="H897">
            <v>1620</v>
          </cell>
          <cell r="I897">
            <v>1187</v>
          </cell>
          <cell r="J897">
            <v>433</v>
          </cell>
          <cell r="K897">
            <v>0.38</v>
          </cell>
          <cell r="L897">
            <v>39.869999999999997</v>
          </cell>
          <cell r="M897">
            <v>9.8699999999999992</v>
          </cell>
          <cell r="N897">
            <v>1.4</v>
          </cell>
          <cell r="O897">
            <v>1.77</v>
          </cell>
          <cell r="P897">
            <v>2.83</v>
          </cell>
          <cell r="Q897">
            <v>2.98</v>
          </cell>
          <cell r="R897">
            <v>4.82</v>
          </cell>
          <cell r="S897">
            <v>7.79</v>
          </cell>
          <cell r="T897">
            <v>4.5</v>
          </cell>
          <cell r="U897">
            <v>3.1</v>
          </cell>
          <cell r="V897">
            <v>1.37</v>
          </cell>
          <cell r="W897">
            <v>1.08</v>
          </cell>
          <cell r="X897">
            <v>0.16</v>
          </cell>
          <cell r="Y897">
            <v>8.23</v>
          </cell>
          <cell r="Z897">
            <v>4.03</v>
          </cell>
          <cell r="AA897">
            <v>3.1</v>
          </cell>
          <cell r="AB897">
            <v>3.1</v>
          </cell>
          <cell r="AC897">
            <v>99.999999999999986</v>
          </cell>
          <cell r="AD897">
            <v>0.49739999999999995</v>
          </cell>
        </row>
        <row r="898">
          <cell r="C898" t="str">
            <v>120416</v>
          </cell>
          <cell r="D898" t="str">
            <v>SIERRA</v>
          </cell>
          <cell r="E898" t="str">
            <v>JUNIN</v>
          </cell>
          <cell r="F898" t="str">
            <v>JAUJA</v>
          </cell>
          <cell r="G898" t="str">
            <v>MASMA</v>
          </cell>
          <cell r="H898">
            <v>2059</v>
          </cell>
          <cell r="I898">
            <v>726</v>
          </cell>
          <cell r="J898">
            <v>1333</v>
          </cell>
          <cell r="K898">
            <v>0.42</v>
          </cell>
          <cell r="L898">
            <v>50.291741205160683</v>
          </cell>
          <cell r="M898">
            <v>3.1571786265392028</v>
          </cell>
          <cell r="N898">
            <v>3.440322000947543</v>
          </cell>
          <cell r="O898">
            <v>3.2182716267575184</v>
          </cell>
          <cell r="P898">
            <v>2.6743177028490108</v>
          </cell>
          <cell r="Q898">
            <v>3.4263412696173146</v>
          </cell>
          <cell r="R898">
            <v>2.4779409375320247</v>
          </cell>
          <cell r="S898">
            <v>4.8927133714825493</v>
          </cell>
          <cell r="T898">
            <v>2.3130268326697077</v>
          </cell>
          <cell r="U898">
            <v>1.2929583512173242</v>
          </cell>
          <cell r="V898">
            <v>1.0106723390477947</v>
          </cell>
          <cell r="W898">
            <v>0.34218095083919864</v>
          </cell>
          <cell r="X898">
            <v>0.51864519300601064</v>
          </cell>
          <cell r="Y898">
            <v>7.6594532177074566</v>
          </cell>
          <cell r="Z898">
            <v>7.8291047360768511</v>
          </cell>
          <cell r="AA898">
            <v>0.84142851626490145</v>
          </cell>
          <cell r="AB898">
            <v>4.613703122284913</v>
          </cell>
          <cell r="AC898">
            <v>100</v>
          </cell>
          <cell r="AD898">
            <v>0.53448919831699881</v>
          </cell>
        </row>
        <row r="899">
          <cell r="C899" t="str">
            <v>120417</v>
          </cell>
          <cell r="D899" t="str">
            <v>SIERRA</v>
          </cell>
          <cell r="E899" t="str">
            <v>JUNIN</v>
          </cell>
          <cell r="F899" t="str">
            <v>JAUJA</v>
          </cell>
          <cell r="G899" t="str">
            <v>MASMA CHICCHE</v>
          </cell>
          <cell r="H899">
            <v>765</v>
          </cell>
          <cell r="I899">
            <v>297</v>
          </cell>
          <cell r="J899">
            <v>468</v>
          </cell>
          <cell r="K899">
            <v>0.42</v>
          </cell>
          <cell r="L899">
            <v>50.291741205160683</v>
          </cell>
          <cell r="M899">
            <v>3.1571786265392028</v>
          </cell>
          <cell r="N899">
            <v>3.440322000947543</v>
          </cell>
          <cell r="O899">
            <v>3.2182716267575184</v>
          </cell>
          <cell r="P899">
            <v>2.6743177028490108</v>
          </cell>
          <cell r="Q899">
            <v>3.4263412696173146</v>
          </cell>
          <cell r="R899">
            <v>2.4779409375320247</v>
          </cell>
          <cell r="S899">
            <v>4.8927133714825493</v>
          </cell>
          <cell r="T899">
            <v>2.3130268326697077</v>
          </cell>
          <cell r="U899">
            <v>1.2929583512173242</v>
          </cell>
          <cell r="V899">
            <v>1.0106723390477947</v>
          </cell>
          <cell r="W899">
            <v>0.34218095083919864</v>
          </cell>
          <cell r="X899">
            <v>0.51864519300601064</v>
          </cell>
          <cell r="Y899">
            <v>7.6594532177074566</v>
          </cell>
          <cell r="Z899">
            <v>7.8291047360768511</v>
          </cell>
          <cell r="AA899">
            <v>0.84142851626490145</v>
          </cell>
          <cell r="AB899">
            <v>4.613703122284913</v>
          </cell>
          <cell r="AC899">
            <v>100</v>
          </cell>
          <cell r="AD899">
            <v>0.53448919831699881</v>
          </cell>
        </row>
        <row r="900">
          <cell r="C900" t="str">
            <v>120418</v>
          </cell>
          <cell r="D900" t="str">
            <v>SIERRA</v>
          </cell>
          <cell r="E900" t="str">
            <v>JUNIN</v>
          </cell>
          <cell r="F900" t="str">
            <v>JAUJA</v>
          </cell>
          <cell r="G900" t="str">
            <v>MOLINOS</v>
          </cell>
          <cell r="H900">
            <v>1534</v>
          </cell>
          <cell r="I900">
            <v>1171</v>
          </cell>
          <cell r="J900">
            <v>363</v>
          </cell>
          <cell r="K900">
            <v>0.23444651281327228</v>
          </cell>
          <cell r="L900">
            <v>50.291741205160683</v>
          </cell>
          <cell r="M900">
            <v>3.1571786265392028</v>
          </cell>
          <cell r="N900">
            <v>3.440322000947543</v>
          </cell>
          <cell r="O900">
            <v>3.2182716267575184</v>
          </cell>
          <cell r="P900">
            <v>2.6743177028490108</v>
          </cell>
          <cell r="Q900">
            <v>3.4263412696173146</v>
          </cell>
          <cell r="R900">
            <v>2.4779409375320247</v>
          </cell>
          <cell r="S900">
            <v>4.8927133714825493</v>
          </cell>
          <cell r="T900">
            <v>2.3130268326697077</v>
          </cell>
          <cell r="U900">
            <v>1.2929583512173242</v>
          </cell>
          <cell r="V900">
            <v>1.0106723390477947</v>
          </cell>
          <cell r="W900">
            <v>0.34218095083919864</v>
          </cell>
          <cell r="X900">
            <v>0.51864519300601064</v>
          </cell>
          <cell r="Y900">
            <v>7.6594532177074566</v>
          </cell>
          <cell r="Z900">
            <v>7.8291047360768511</v>
          </cell>
          <cell r="AA900">
            <v>0.84142851626490145</v>
          </cell>
          <cell r="AB900">
            <v>4.613703122284913</v>
          </cell>
          <cell r="AC900">
            <v>100</v>
          </cell>
          <cell r="AD900">
            <v>0.53448919831699881</v>
          </cell>
        </row>
        <row r="901">
          <cell r="C901" t="str">
            <v>120419</v>
          </cell>
          <cell r="D901" t="str">
            <v>SELVA</v>
          </cell>
          <cell r="E901" t="str">
            <v>JUNIN</v>
          </cell>
          <cell r="F901" t="str">
            <v>JAUJA</v>
          </cell>
          <cell r="G901" t="str">
            <v>MONOBAMBA</v>
          </cell>
          <cell r="H901">
            <v>1074</v>
          </cell>
          <cell r="I901">
            <v>274</v>
          </cell>
          <cell r="J901">
            <v>800</v>
          </cell>
          <cell r="K901">
            <v>0.54</v>
          </cell>
          <cell r="L901">
            <v>67.43362690863529</v>
          </cell>
          <cell r="M901">
            <v>2.6592716373418934</v>
          </cell>
          <cell r="N901">
            <v>2.5043103525933694</v>
          </cell>
          <cell r="O901">
            <v>2.3700280485957261</v>
          </cell>
          <cell r="P901">
            <v>1.6625769903242582</v>
          </cell>
          <cell r="Q901">
            <v>2.5981060441652772</v>
          </cell>
          <cell r="R901">
            <v>1.7158692812598533</v>
          </cell>
          <cell r="S901">
            <v>3.9811757889435313</v>
          </cell>
          <cell r="T901">
            <v>1.6887082495628916</v>
          </cell>
          <cell r="U901">
            <v>1.1784748524889541</v>
          </cell>
          <cell r="V901">
            <v>0.74443069540043971</v>
          </cell>
          <cell r="W901">
            <v>0.33108758941769473</v>
          </cell>
          <cell r="X901">
            <v>0.44713932986376975</v>
          </cell>
          <cell r="Y901">
            <v>4.2091780737780446</v>
          </cell>
          <cell r="Z901">
            <v>3.0751446038187042</v>
          </cell>
          <cell r="AA901">
            <v>0.69819395706312781</v>
          </cell>
          <cell r="AB901">
            <v>2.702677596747181</v>
          </cell>
          <cell r="AC901">
            <v>100</v>
          </cell>
          <cell r="AD901">
            <v>0.70092898545977178</v>
          </cell>
        </row>
        <row r="902">
          <cell r="C902" t="str">
            <v>120420</v>
          </cell>
          <cell r="D902" t="str">
            <v>SIERRA</v>
          </cell>
          <cell r="E902" t="str">
            <v>JUNIN</v>
          </cell>
          <cell r="F902" t="str">
            <v>JAUJA</v>
          </cell>
          <cell r="G902" t="str">
            <v>MUQUI</v>
          </cell>
          <cell r="H902">
            <v>960</v>
          </cell>
          <cell r="I902">
            <v>960</v>
          </cell>
          <cell r="J902">
            <v>0</v>
          </cell>
          <cell r="K902">
            <v>0.42</v>
          </cell>
          <cell r="L902">
            <v>50.291741205160683</v>
          </cell>
          <cell r="M902">
            <v>3.1571786265392028</v>
          </cell>
          <cell r="N902">
            <v>3.440322000947543</v>
          </cell>
          <cell r="O902">
            <v>3.2182716267575184</v>
          </cell>
          <cell r="P902">
            <v>2.6743177028490108</v>
          </cell>
          <cell r="Q902">
            <v>3.4263412696173146</v>
          </cell>
          <cell r="R902">
            <v>2.4779409375320247</v>
          </cell>
          <cell r="S902">
            <v>4.8927133714825493</v>
          </cell>
          <cell r="T902">
            <v>2.3130268326697077</v>
          </cell>
          <cell r="U902">
            <v>1.2929583512173242</v>
          </cell>
          <cell r="V902">
            <v>1.0106723390477947</v>
          </cell>
          <cell r="W902">
            <v>0.34218095083919864</v>
          </cell>
          <cell r="X902">
            <v>0.51864519300601064</v>
          </cell>
          <cell r="Y902">
            <v>7.6594532177074566</v>
          </cell>
          <cell r="Z902">
            <v>7.8291047360768511</v>
          </cell>
          <cell r="AA902">
            <v>0.84142851626490145</v>
          </cell>
          <cell r="AB902">
            <v>4.613703122284913</v>
          </cell>
          <cell r="AC902">
            <v>100</v>
          </cell>
          <cell r="AD902">
            <v>0.53448919831699881</v>
          </cell>
        </row>
        <row r="903">
          <cell r="C903" t="str">
            <v>120421</v>
          </cell>
          <cell r="D903" t="str">
            <v>SIERRA</v>
          </cell>
          <cell r="E903" t="str">
            <v>JUNIN</v>
          </cell>
          <cell r="F903" t="str">
            <v>JAUJA</v>
          </cell>
          <cell r="G903" t="str">
            <v>MUQUIYAUYO</v>
          </cell>
          <cell r="H903">
            <v>2204</v>
          </cell>
          <cell r="I903">
            <v>2168</v>
          </cell>
          <cell r="J903">
            <v>36</v>
          </cell>
          <cell r="K903">
            <v>0.37</v>
          </cell>
          <cell r="L903">
            <v>44.94</v>
          </cell>
          <cell r="M903">
            <v>6.45</v>
          </cell>
          <cell r="N903">
            <v>3.22</v>
          </cell>
          <cell r="O903">
            <v>2.2599999999999998</v>
          </cell>
          <cell r="P903">
            <v>0.69</v>
          </cell>
          <cell r="Q903">
            <v>1.73</v>
          </cell>
          <cell r="R903">
            <v>2.77</v>
          </cell>
          <cell r="S903">
            <v>8.66</v>
          </cell>
          <cell r="T903">
            <v>3</v>
          </cell>
          <cell r="U903">
            <v>1.68</v>
          </cell>
          <cell r="V903">
            <v>0.46</v>
          </cell>
          <cell r="W903">
            <v>0.25</v>
          </cell>
          <cell r="X903">
            <v>0.18</v>
          </cell>
          <cell r="Y903">
            <v>7.96</v>
          </cell>
          <cell r="Z903">
            <v>10.86</v>
          </cell>
          <cell r="AA903">
            <v>0.36</v>
          </cell>
          <cell r="AB903">
            <v>4.53</v>
          </cell>
          <cell r="AC903">
            <v>100</v>
          </cell>
          <cell r="AD903">
            <v>0.51390000000000002</v>
          </cell>
        </row>
        <row r="904">
          <cell r="C904" t="str">
            <v>120422</v>
          </cell>
          <cell r="D904" t="str">
            <v>SIERRA</v>
          </cell>
          <cell r="E904" t="str">
            <v>JUNIN</v>
          </cell>
          <cell r="F904" t="str">
            <v>JAUJA</v>
          </cell>
          <cell r="G904" t="str">
            <v>PACA</v>
          </cell>
          <cell r="H904">
            <v>1004</v>
          </cell>
          <cell r="I904">
            <v>618</v>
          </cell>
          <cell r="J904">
            <v>386</v>
          </cell>
          <cell r="K904">
            <v>0.42</v>
          </cell>
          <cell r="L904">
            <v>39.92</v>
          </cell>
          <cell r="M904">
            <v>2.93</v>
          </cell>
          <cell r="N904">
            <v>2.56</v>
          </cell>
          <cell r="O904">
            <v>2.02</v>
          </cell>
          <cell r="P904">
            <v>5.52</v>
          </cell>
          <cell r="Q904">
            <v>2.0699999999999998</v>
          </cell>
          <cell r="R904">
            <v>4</v>
          </cell>
          <cell r="S904">
            <v>5.49</v>
          </cell>
          <cell r="T904">
            <v>3.59</v>
          </cell>
          <cell r="U904">
            <v>2.81</v>
          </cell>
          <cell r="V904">
            <v>1.1000000000000001</v>
          </cell>
          <cell r="W904">
            <v>0.09</v>
          </cell>
          <cell r="X904">
            <v>0.38</v>
          </cell>
          <cell r="Y904">
            <v>7.84</v>
          </cell>
          <cell r="Z904">
            <v>18.04</v>
          </cell>
          <cell r="AA904">
            <v>0.81</v>
          </cell>
          <cell r="AB904">
            <v>0.83</v>
          </cell>
          <cell r="AC904">
            <v>100.00000000000001</v>
          </cell>
          <cell r="AD904">
            <v>0.42849999999999999</v>
          </cell>
        </row>
        <row r="905">
          <cell r="C905" t="str">
            <v>120423</v>
          </cell>
          <cell r="D905" t="str">
            <v>SIERRA</v>
          </cell>
          <cell r="E905" t="str">
            <v>JUNIN</v>
          </cell>
          <cell r="F905" t="str">
            <v>JAUJA</v>
          </cell>
          <cell r="G905" t="str">
            <v>PACCHA</v>
          </cell>
          <cell r="H905">
            <v>1817</v>
          </cell>
          <cell r="I905">
            <v>570</v>
          </cell>
          <cell r="J905">
            <v>1247</v>
          </cell>
          <cell r="K905">
            <v>0.42</v>
          </cell>
          <cell r="L905">
            <v>50.291741205160683</v>
          </cell>
          <cell r="M905">
            <v>3.1571786265392028</v>
          </cell>
          <cell r="N905">
            <v>3.440322000947543</v>
          </cell>
          <cell r="O905">
            <v>3.2182716267575184</v>
          </cell>
          <cell r="P905">
            <v>2.6743177028490108</v>
          </cell>
          <cell r="Q905">
            <v>3.4263412696173146</v>
          </cell>
          <cell r="R905">
            <v>2.4779409375320247</v>
          </cell>
          <cell r="S905">
            <v>4.8927133714825493</v>
          </cell>
          <cell r="T905">
            <v>2.3130268326697077</v>
          </cell>
          <cell r="U905">
            <v>1.2929583512173242</v>
          </cell>
          <cell r="V905">
            <v>1.0106723390477947</v>
          </cell>
          <cell r="W905">
            <v>0.34218095083919864</v>
          </cell>
          <cell r="X905">
            <v>0.51864519300601064</v>
          </cell>
          <cell r="Y905">
            <v>7.6594532177074566</v>
          </cell>
          <cell r="Z905">
            <v>7.8291047360768511</v>
          </cell>
          <cell r="AA905">
            <v>0.84142851626490145</v>
          </cell>
          <cell r="AB905">
            <v>4.613703122284913</v>
          </cell>
          <cell r="AC905">
            <v>100</v>
          </cell>
          <cell r="AD905">
            <v>0.53448919831699881</v>
          </cell>
        </row>
        <row r="906">
          <cell r="C906" t="str">
            <v>120424</v>
          </cell>
          <cell r="D906" t="str">
            <v>SIERRA</v>
          </cell>
          <cell r="E906" t="str">
            <v>JUNIN</v>
          </cell>
          <cell r="F906" t="str">
            <v>JAUJA</v>
          </cell>
          <cell r="G906" t="str">
            <v>PANCAN</v>
          </cell>
          <cell r="H906">
            <v>1278</v>
          </cell>
          <cell r="I906">
            <v>644</v>
          </cell>
          <cell r="J906">
            <v>634</v>
          </cell>
          <cell r="K906">
            <v>0.42</v>
          </cell>
          <cell r="L906">
            <v>50.291741205160683</v>
          </cell>
          <cell r="M906">
            <v>3.1571786265392028</v>
          </cell>
          <cell r="N906">
            <v>3.440322000947543</v>
          </cell>
          <cell r="O906">
            <v>3.2182716267575184</v>
          </cell>
          <cell r="P906">
            <v>2.6743177028490108</v>
          </cell>
          <cell r="Q906">
            <v>3.4263412696173146</v>
          </cell>
          <cell r="R906">
            <v>2.4779409375320247</v>
          </cell>
          <cell r="S906">
            <v>4.8927133714825493</v>
          </cell>
          <cell r="T906">
            <v>2.3130268326697077</v>
          </cell>
          <cell r="U906">
            <v>1.2929583512173242</v>
          </cell>
          <cell r="V906">
            <v>1.0106723390477947</v>
          </cell>
          <cell r="W906">
            <v>0.34218095083919864</v>
          </cell>
          <cell r="X906">
            <v>0.51864519300601064</v>
          </cell>
          <cell r="Y906">
            <v>7.6594532177074566</v>
          </cell>
          <cell r="Z906">
            <v>7.8291047360768511</v>
          </cell>
          <cell r="AA906">
            <v>0.84142851626490145</v>
          </cell>
          <cell r="AB906">
            <v>4.613703122284913</v>
          </cell>
          <cell r="AC906">
            <v>100</v>
          </cell>
          <cell r="AD906">
            <v>0.53448919831699881</v>
          </cell>
        </row>
        <row r="907">
          <cell r="C907" t="str">
            <v>120425</v>
          </cell>
          <cell r="D907" t="str">
            <v>SIERRA</v>
          </cell>
          <cell r="E907" t="str">
            <v>JUNIN</v>
          </cell>
          <cell r="F907" t="str">
            <v>JAUJA</v>
          </cell>
          <cell r="G907" t="str">
            <v>PARCO</v>
          </cell>
          <cell r="H907">
            <v>1176</v>
          </cell>
          <cell r="I907">
            <v>871</v>
          </cell>
          <cell r="J907">
            <v>305</v>
          </cell>
          <cell r="K907">
            <v>0.22</v>
          </cell>
          <cell r="L907">
            <v>41.58</v>
          </cell>
          <cell r="M907">
            <v>2.41</v>
          </cell>
          <cell r="N907">
            <v>2.1800000000000002</v>
          </cell>
          <cell r="O907">
            <v>1.85</v>
          </cell>
          <cell r="P907">
            <v>2.04</v>
          </cell>
          <cell r="Q907">
            <v>2.09</v>
          </cell>
          <cell r="R907">
            <v>2.13</v>
          </cell>
          <cell r="S907">
            <v>6.69</v>
          </cell>
          <cell r="T907">
            <v>4.6100000000000003</v>
          </cell>
          <cell r="U907">
            <v>0.9</v>
          </cell>
          <cell r="V907">
            <v>0.92</v>
          </cell>
          <cell r="W907">
            <v>0.19</v>
          </cell>
          <cell r="X907">
            <v>4.75</v>
          </cell>
          <cell r="Y907">
            <v>7.74</v>
          </cell>
          <cell r="Z907">
            <v>13.64</v>
          </cell>
          <cell r="AA907">
            <v>0.23</v>
          </cell>
          <cell r="AB907">
            <v>6.05</v>
          </cell>
          <cell r="AC907">
            <v>100</v>
          </cell>
          <cell r="AD907">
            <v>0.43989999999999996</v>
          </cell>
        </row>
        <row r="908">
          <cell r="C908" t="str">
            <v>120426</v>
          </cell>
          <cell r="D908" t="str">
            <v>SIERRA</v>
          </cell>
          <cell r="E908" t="str">
            <v>JUNIN</v>
          </cell>
          <cell r="F908" t="str">
            <v>JAUJA</v>
          </cell>
          <cell r="G908" t="str">
            <v>POMACANCHA</v>
          </cell>
          <cell r="H908">
            <v>1970</v>
          </cell>
          <cell r="I908">
            <v>58</v>
          </cell>
          <cell r="J908">
            <v>1912</v>
          </cell>
          <cell r="K908">
            <v>0.42</v>
          </cell>
          <cell r="L908">
            <v>50.291741205160683</v>
          </cell>
          <cell r="M908">
            <v>3.1571786265392028</v>
          </cell>
          <cell r="N908">
            <v>3.440322000947543</v>
          </cell>
          <cell r="O908">
            <v>3.2182716267575184</v>
          </cell>
          <cell r="P908">
            <v>2.6743177028490108</v>
          </cell>
          <cell r="Q908">
            <v>3.4263412696173146</v>
          </cell>
          <cell r="R908">
            <v>2.4779409375320247</v>
          </cell>
          <cell r="S908">
            <v>4.8927133714825493</v>
          </cell>
          <cell r="T908">
            <v>2.3130268326697077</v>
          </cell>
          <cell r="U908">
            <v>1.2929583512173242</v>
          </cell>
          <cell r="V908">
            <v>1.0106723390477947</v>
          </cell>
          <cell r="W908">
            <v>0.34218095083919864</v>
          </cell>
          <cell r="X908">
            <v>0.51864519300601064</v>
          </cell>
          <cell r="Y908">
            <v>7.6594532177074566</v>
          </cell>
          <cell r="Z908">
            <v>7.8291047360768511</v>
          </cell>
          <cell r="AA908">
            <v>0.84142851626490145</v>
          </cell>
          <cell r="AB908">
            <v>4.613703122284913</v>
          </cell>
          <cell r="AC908">
            <v>100</v>
          </cell>
          <cell r="AD908">
            <v>0.53448919831699881</v>
          </cell>
        </row>
        <row r="909">
          <cell r="C909" t="str">
            <v>120427</v>
          </cell>
          <cell r="D909" t="str">
            <v>SIERRA</v>
          </cell>
          <cell r="E909" t="str">
            <v>JUNIN</v>
          </cell>
          <cell r="F909" t="str">
            <v>JAUJA</v>
          </cell>
          <cell r="G909" t="str">
            <v>RICRAN</v>
          </cell>
          <cell r="H909">
            <v>1591</v>
          </cell>
          <cell r="I909">
            <v>760</v>
          </cell>
          <cell r="J909">
            <v>831</v>
          </cell>
          <cell r="K909">
            <v>0.42</v>
          </cell>
          <cell r="L909">
            <v>50.291741205160683</v>
          </cell>
          <cell r="M909">
            <v>3.1571786265392028</v>
          </cell>
          <cell r="N909">
            <v>3.440322000947543</v>
          </cell>
          <cell r="O909">
            <v>3.2182716267575184</v>
          </cell>
          <cell r="P909">
            <v>2.6743177028490108</v>
          </cell>
          <cell r="Q909">
            <v>3.4263412696173146</v>
          </cell>
          <cell r="R909">
            <v>2.4779409375320247</v>
          </cell>
          <cell r="S909">
            <v>4.8927133714825493</v>
          </cell>
          <cell r="T909">
            <v>2.3130268326697077</v>
          </cell>
          <cell r="U909">
            <v>1.2929583512173242</v>
          </cell>
          <cell r="V909">
            <v>1.0106723390477947</v>
          </cell>
          <cell r="W909">
            <v>0.34218095083919864</v>
          </cell>
          <cell r="X909">
            <v>0.51864519300601064</v>
          </cell>
          <cell r="Y909">
            <v>7.6594532177074566</v>
          </cell>
          <cell r="Z909">
            <v>7.8291047360768511</v>
          </cell>
          <cell r="AA909">
            <v>0.84142851626490145</v>
          </cell>
          <cell r="AB909">
            <v>4.613703122284913</v>
          </cell>
          <cell r="AC909">
            <v>100</v>
          </cell>
          <cell r="AD909">
            <v>0.53448919831699881</v>
          </cell>
        </row>
        <row r="910">
          <cell r="C910" t="str">
            <v>120428</v>
          </cell>
          <cell r="D910" t="str">
            <v>SIERRA</v>
          </cell>
          <cell r="E910" t="str">
            <v>JUNIN</v>
          </cell>
          <cell r="F910" t="str">
            <v>JAUJA</v>
          </cell>
          <cell r="G910" t="str">
            <v>SAN LORENZO</v>
          </cell>
          <cell r="H910">
            <v>2469</v>
          </cell>
          <cell r="I910">
            <v>1999</v>
          </cell>
          <cell r="J910">
            <v>470</v>
          </cell>
          <cell r="K910">
            <v>0.21</v>
          </cell>
          <cell r="L910">
            <v>41.58</v>
          </cell>
          <cell r="M910">
            <v>2.41</v>
          </cell>
          <cell r="N910">
            <v>2.1800000000000002</v>
          </cell>
          <cell r="O910">
            <v>1.85</v>
          </cell>
          <cell r="P910">
            <v>2.04</v>
          </cell>
          <cell r="Q910">
            <v>2.09</v>
          </cell>
          <cell r="R910">
            <v>2.13</v>
          </cell>
          <cell r="S910">
            <v>6.69</v>
          </cell>
          <cell r="T910">
            <v>4.6100000000000003</v>
          </cell>
          <cell r="U910">
            <v>0.9</v>
          </cell>
          <cell r="V910">
            <v>0.92</v>
          </cell>
          <cell r="W910">
            <v>0.19</v>
          </cell>
          <cell r="X910">
            <v>4.75</v>
          </cell>
          <cell r="Y910">
            <v>7.74</v>
          </cell>
          <cell r="Z910">
            <v>13.64</v>
          </cell>
          <cell r="AA910">
            <v>0.23</v>
          </cell>
          <cell r="AB910">
            <v>6.05</v>
          </cell>
          <cell r="AC910">
            <v>100</v>
          </cell>
          <cell r="AD910">
            <v>0.43989999999999996</v>
          </cell>
        </row>
        <row r="911">
          <cell r="C911" t="str">
            <v>120429</v>
          </cell>
          <cell r="D911" t="str">
            <v>SIERRA</v>
          </cell>
          <cell r="E911" t="str">
            <v>JUNIN</v>
          </cell>
          <cell r="F911" t="str">
            <v>JAUJA</v>
          </cell>
          <cell r="G911" t="str">
            <v>SAN PEDRO DE CHUNAN</v>
          </cell>
          <cell r="H911">
            <v>844</v>
          </cell>
          <cell r="I911">
            <v>484</v>
          </cell>
          <cell r="J911">
            <v>360</v>
          </cell>
          <cell r="K911">
            <v>0.42</v>
          </cell>
          <cell r="L911">
            <v>50.291741205160683</v>
          </cell>
          <cell r="M911">
            <v>3.1571786265392028</v>
          </cell>
          <cell r="N911">
            <v>3.440322000947543</v>
          </cell>
          <cell r="O911">
            <v>3.2182716267575184</v>
          </cell>
          <cell r="P911">
            <v>2.6743177028490108</v>
          </cell>
          <cell r="Q911">
            <v>3.4263412696173146</v>
          </cell>
          <cell r="R911">
            <v>2.4779409375320247</v>
          </cell>
          <cell r="S911">
            <v>4.8927133714825493</v>
          </cell>
          <cell r="T911">
            <v>2.3130268326697077</v>
          </cell>
          <cell r="U911">
            <v>1.2929583512173242</v>
          </cell>
          <cell r="V911">
            <v>1.0106723390477947</v>
          </cell>
          <cell r="W911">
            <v>0.34218095083919864</v>
          </cell>
          <cell r="X911">
            <v>0.51864519300601064</v>
          </cell>
          <cell r="Y911">
            <v>7.6594532177074566</v>
          </cell>
          <cell r="Z911">
            <v>7.8291047360768511</v>
          </cell>
          <cell r="AA911">
            <v>0.84142851626490145</v>
          </cell>
          <cell r="AB911">
            <v>4.613703122284913</v>
          </cell>
          <cell r="AC911">
            <v>100</v>
          </cell>
          <cell r="AD911">
            <v>0.53448919831699881</v>
          </cell>
        </row>
        <row r="912">
          <cell r="C912" t="str">
            <v>120430</v>
          </cell>
          <cell r="D912" t="str">
            <v>SIERRA</v>
          </cell>
          <cell r="E912" t="str">
            <v>JUNIN</v>
          </cell>
          <cell r="F912" t="str">
            <v>JAUJA</v>
          </cell>
          <cell r="G912" t="str">
            <v>SAUSA</v>
          </cell>
          <cell r="H912">
            <v>3034</v>
          </cell>
          <cell r="I912">
            <v>3019</v>
          </cell>
          <cell r="J912">
            <v>15</v>
          </cell>
          <cell r="K912">
            <v>0.29699999999999999</v>
          </cell>
          <cell r="L912">
            <v>50.291741205160683</v>
          </cell>
          <cell r="M912">
            <v>3.1571786265392028</v>
          </cell>
          <cell r="N912">
            <v>3.440322000947543</v>
          </cell>
          <cell r="O912">
            <v>3.2182716267575184</v>
          </cell>
          <cell r="P912">
            <v>2.6743177028490108</v>
          </cell>
          <cell r="Q912">
            <v>3.4263412696173146</v>
          </cell>
          <cell r="R912">
            <v>2.4779409375320247</v>
          </cell>
          <cell r="S912">
            <v>4.8927133714825493</v>
          </cell>
          <cell r="T912">
            <v>2.3130268326697077</v>
          </cell>
          <cell r="U912">
            <v>1.2929583512173242</v>
          </cell>
          <cell r="V912">
            <v>1.0106723390477947</v>
          </cell>
          <cell r="W912">
            <v>0.34218095083919864</v>
          </cell>
          <cell r="X912">
            <v>0.51864519300601064</v>
          </cell>
          <cell r="Y912">
            <v>7.6594532177074566</v>
          </cell>
          <cell r="Z912">
            <v>7.8291047360768511</v>
          </cell>
          <cell r="AA912">
            <v>0.84142851626490145</v>
          </cell>
          <cell r="AB912">
            <v>4.613703122284913</v>
          </cell>
          <cell r="AC912">
            <v>100</v>
          </cell>
          <cell r="AD912">
            <v>0.53448919831699881</v>
          </cell>
        </row>
        <row r="913">
          <cell r="C913" t="str">
            <v>120431</v>
          </cell>
          <cell r="D913" t="str">
            <v>SIERRA</v>
          </cell>
          <cell r="E913" t="str">
            <v>JUNIN</v>
          </cell>
          <cell r="F913" t="str">
            <v>JAUJA</v>
          </cell>
          <cell r="G913" t="str">
            <v>SINCOS</v>
          </cell>
          <cell r="H913">
            <v>4835</v>
          </cell>
          <cell r="I913">
            <v>1970</v>
          </cell>
          <cell r="J913">
            <v>2865</v>
          </cell>
          <cell r="K913">
            <v>0.16</v>
          </cell>
          <cell r="L913">
            <v>50.291741205160683</v>
          </cell>
          <cell r="M913">
            <v>3.1571786265392028</v>
          </cell>
          <cell r="N913">
            <v>3.440322000947543</v>
          </cell>
          <cell r="O913">
            <v>3.2182716267575184</v>
          </cell>
          <cell r="P913">
            <v>2.6743177028490108</v>
          </cell>
          <cell r="Q913">
            <v>3.4263412696173146</v>
          </cell>
          <cell r="R913">
            <v>2.4779409375320247</v>
          </cell>
          <cell r="S913">
            <v>4.8927133714825493</v>
          </cell>
          <cell r="T913">
            <v>2.3130268326697077</v>
          </cell>
          <cell r="U913">
            <v>1.2929583512173242</v>
          </cell>
          <cell r="V913">
            <v>1.0106723390477947</v>
          </cell>
          <cell r="W913">
            <v>0.34218095083919864</v>
          </cell>
          <cell r="X913">
            <v>0.51864519300601064</v>
          </cell>
          <cell r="Y913">
            <v>7.6594532177074566</v>
          </cell>
          <cell r="Z913">
            <v>7.8291047360768511</v>
          </cell>
          <cell r="AA913">
            <v>0.84142851626490145</v>
          </cell>
          <cell r="AB913">
            <v>4.613703122284913</v>
          </cell>
          <cell r="AC913">
            <v>100</v>
          </cell>
          <cell r="AD913">
            <v>0.53448919831699881</v>
          </cell>
        </row>
        <row r="914">
          <cell r="C914" t="str">
            <v>120432</v>
          </cell>
          <cell r="D914" t="str">
            <v>SIERRA</v>
          </cell>
          <cell r="E914" t="str">
            <v>JUNIN</v>
          </cell>
          <cell r="F914" t="str">
            <v>JAUJA</v>
          </cell>
          <cell r="G914" t="str">
            <v>TUNAN MARCA</v>
          </cell>
          <cell r="H914">
            <v>1177</v>
          </cell>
          <cell r="I914">
            <v>957</v>
          </cell>
          <cell r="J914">
            <v>220</v>
          </cell>
          <cell r="K914">
            <v>0.42</v>
          </cell>
          <cell r="L914">
            <v>50.291741205160683</v>
          </cell>
          <cell r="M914">
            <v>3.1571786265392028</v>
          </cell>
          <cell r="N914">
            <v>3.440322000947543</v>
          </cell>
          <cell r="O914">
            <v>3.2182716267575184</v>
          </cell>
          <cell r="P914">
            <v>2.6743177028490108</v>
          </cell>
          <cell r="Q914">
            <v>3.4263412696173146</v>
          </cell>
          <cell r="R914">
            <v>2.4779409375320247</v>
          </cell>
          <cell r="S914">
            <v>4.8927133714825493</v>
          </cell>
          <cell r="T914">
            <v>2.3130268326697077</v>
          </cell>
          <cell r="U914">
            <v>1.2929583512173242</v>
          </cell>
          <cell r="V914">
            <v>1.0106723390477947</v>
          </cell>
          <cell r="W914">
            <v>0.34218095083919864</v>
          </cell>
          <cell r="X914">
            <v>0.51864519300601064</v>
          </cell>
          <cell r="Y914">
            <v>7.6594532177074566</v>
          </cell>
          <cell r="Z914">
            <v>7.8291047360768511</v>
          </cell>
          <cell r="AA914">
            <v>0.84142851626490145</v>
          </cell>
          <cell r="AB914">
            <v>4.613703122284913</v>
          </cell>
          <cell r="AC914">
            <v>100</v>
          </cell>
          <cell r="AD914">
            <v>0.53448919831699881</v>
          </cell>
        </row>
        <row r="915">
          <cell r="C915" t="str">
            <v>120433</v>
          </cell>
          <cell r="D915" t="str">
            <v>SIERRA</v>
          </cell>
          <cell r="E915" t="str">
            <v>JUNIN</v>
          </cell>
          <cell r="F915" t="str">
            <v>JAUJA</v>
          </cell>
          <cell r="G915" t="str">
            <v>YAULI</v>
          </cell>
          <cell r="H915">
            <v>1324</v>
          </cell>
          <cell r="I915">
            <v>1052</v>
          </cell>
          <cell r="J915">
            <v>272</v>
          </cell>
          <cell r="K915">
            <v>0.42</v>
          </cell>
          <cell r="L915">
            <v>37.909999999999997</v>
          </cell>
          <cell r="M915">
            <v>6.12</v>
          </cell>
          <cell r="N915">
            <v>2.14</v>
          </cell>
          <cell r="O915">
            <v>2.02</v>
          </cell>
          <cell r="P915">
            <v>4.78</v>
          </cell>
          <cell r="Q915">
            <v>2.5499999999999998</v>
          </cell>
          <cell r="R915">
            <v>3.65</v>
          </cell>
          <cell r="S915">
            <v>4.16</v>
          </cell>
          <cell r="T915">
            <v>4.5199999999999996</v>
          </cell>
          <cell r="U915">
            <v>2.46</v>
          </cell>
          <cell r="V915">
            <v>1.1599999999999999</v>
          </cell>
          <cell r="W915">
            <v>0.19</v>
          </cell>
          <cell r="X915">
            <v>0.39</v>
          </cell>
          <cell r="Y915">
            <v>9.31</v>
          </cell>
          <cell r="Z915">
            <v>17.190000000000001</v>
          </cell>
          <cell r="AA915">
            <v>0.67</v>
          </cell>
          <cell r="AB915">
            <v>0.78</v>
          </cell>
          <cell r="AC915">
            <v>99.999999999999986</v>
          </cell>
          <cell r="AD915">
            <v>0.44029999999999991</v>
          </cell>
        </row>
        <row r="916">
          <cell r="C916" t="str">
            <v>120434</v>
          </cell>
          <cell r="D916" t="str">
            <v>SIERRA</v>
          </cell>
          <cell r="E916" t="str">
            <v>JUNIN</v>
          </cell>
          <cell r="F916" t="str">
            <v>JAUJA</v>
          </cell>
          <cell r="G916" t="str">
            <v>YAUYOS</v>
          </cell>
          <cell r="H916">
            <v>9275</v>
          </cell>
          <cell r="I916">
            <v>8669</v>
          </cell>
          <cell r="J916">
            <v>606</v>
          </cell>
          <cell r="K916">
            <v>0.40639094569451711</v>
          </cell>
          <cell r="L916">
            <v>52.74</v>
          </cell>
          <cell r="M916">
            <v>3.47</v>
          </cell>
          <cell r="N916">
            <v>2.85</v>
          </cell>
          <cell r="O916">
            <v>3.01</v>
          </cell>
          <cell r="P916">
            <v>2.16</v>
          </cell>
          <cell r="Q916">
            <v>2.08</v>
          </cell>
          <cell r="R916">
            <v>2.23</v>
          </cell>
          <cell r="S916">
            <v>7.19</v>
          </cell>
          <cell r="T916">
            <v>2.5499999999999998</v>
          </cell>
          <cell r="U916">
            <v>1.1100000000000001</v>
          </cell>
          <cell r="V916">
            <v>1.27</v>
          </cell>
          <cell r="W916">
            <v>0.27</v>
          </cell>
          <cell r="X916">
            <v>0.37</v>
          </cell>
          <cell r="Y916">
            <v>10.68</v>
          </cell>
          <cell r="Z916">
            <v>6.57</v>
          </cell>
          <cell r="AA916">
            <v>0.6</v>
          </cell>
          <cell r="AB916">
            <v>0.85</v>
          </cell>
          <cell r="AC916">
            <v>99.999999999999972</v>
          </cell>
          <cell r="AD916">
            <v>0.56210000000000004</v>
          </cell>
        </row>
        <row r="917">
          <cell r="C917" t="str">
            <v>120501</v>
          </cell>
          <cell r="D917" t="str">
            <v>SIERRA</v>
          </cell>
          <cell r="E917" t="str">
            <v>JUNIN</v>
          </cell>
          <cell r="F917" t="str">
            <v>JUNIN</v>
          </cell>
          <cell r="G917" t="str">
            <v>JUNIN</v>
          </cell>
          <cell r="H917">
            <v>9660</v>
          </cell>
          <cell r="I917">
            <v>8905</v>
          </cell>
          <cell r="J917">
            <v>755</v>
          </cell>
          <cell r="K917">
            <v>0.22893385384456819</v>
          </cell>
          <cell r="L917">
            <v>48.91</v>
          </cell>
          <cell r="M917">
            <v>0.44</v>
          </cell>
          <cell r="N917">
            <v>0.44</v>
          </cell>
          <cell r="O917">
            <v>1.37</v>
          </cell>
          <cell r="P917">
            <v>1.78</v>
          </cell>
          <cell r="Q917">
            <v>6.6</v>
          </cell>
          <cell r="R917">
            <v>1.5</v>
          </cell>
          <cell r="S917">
            <v>7.02</v>
          </cell>
          <cell r="T917">
            <v>2.8</v>
          </cell>
          <cell r="U917">
            <v>1.05</v>
          </cell>
          <cell r="V917">
            <v>0.44</v>
          </cell>
          <cell r="W917">
            <v>0.4</v>
          </cell>
          <cell r="X917">
            <v>0.28000000000000003</v>
          </cell>
          <cell r="Y917">
            <v>8.4</v>
          </cell>
          <cell r="Z917">
            <v>14.61</v>
          </cell>
          <cell r="AA917">
            <v>3.68</v>
          </cell>
          <cell r="AB917">
            <v>0.28000000000000003</v>
          </cell>
          <cell r="AC917">
            <v>100</v>
          </cell>
          <cell r="AD917">
            <v>0.49349999999999994</v>
          </cell>
        </row>
        <row r="918">
          <cell r="C918" t="str">
            <v>120502</v>
          </cell>
          <cell r="D918" t="str">
            <v>SIERRA</v>
          </cell>
          <cell r="E918" t="str">
            <v>JUNIN</v>
          </cell>
          <cell r="F918" t="str">
            <v>JUNIN</v>
          </cell>
          <cell r="G918" t="str">
            <v>CARHUAMAYO</v>
          </cell>
          <cell r="H918">
            <v>7749</v>
          </cell>
          <cell r="I918">
            <v>6902</v>
          </cell>
          <cell r="J918">
            <v>847</v>
          </cell>
          <cell r="K918">
            <v>0.31</v>
          </cell>
          <cell r="L918">
            <v>38.04</v>
          </cell>
          <cell r="M918">
            <v>2.94</v>
          </cell>
          <cell r="N918">
            <v>2.54</v>
          </cell>
          <cell r="O918">
            <v>2.38</v>
          </cell>
          <cell r="P918">
            <v>2.5099999999999998</v>
          </cell>
          <cell r="Q918">
            <v>5.48</v>
          </cell>
          <cell r="R918">
            <v>2.31</v>
          </cell>
          <cell r="S918">
            <v>3.71</v>
          </cell>
          <cell r="T918">
            <v>2.42</v>
          </cell>
          <cell r="U918">
            <v>1.52</v>
          </cell>
          <cell r="V918">
            <v>1.1200000000000001</v>
          </cell>
          <cell r="W918">
            <v>0.36</v>
          </cell>
          <cell r="X918">
            <v>0.61</v>
          </cell>
          <cell r="Y918">
            <v>14.5</v>
          </cell>
          <cell r="Z918">
            <v>8.1</v>
          </cell>
          <cell r="AA918">
            <v>1.98</v>
          </cell>
          <cell r="AB918">
            <v>9.48</v>
          </cell>
          <cell r="AC918">
            <v>100.00000000000001</v>
          </cell>
          <cell r="AD918">
            <v>0.40979999999999994</v>
          </cell>
        </row>
        <row r="919">
          <cell r="C919" t="str">
            <v>120503</v>
          </cell>
          <cell r="D919" t="str">
            <v>SIERRA</v>
          </cell>
          <cell r="E919" t="str">
            <v>JUNIN</v>
          </cell>
          <cell r="F919" t="str">
            <v>JUNIN</v>
          </cell>
          <cell r="G919" t="str">
            <v>ONDORES</v>
          </cell>
          <cell r="H919">
            <v>1889</v>
          </cell>
          <cell r="I919">
            <v>641</v>
          </cell>
          <cell r="J919">
            <v>1248</v>
          </cell>
          <cell r="K919">
            <v>0.42</v>
          </cell>
          <cell r="L919">
            <v>50.291741205160683</v>
          </cell>
          <cell r="M919">
            <v>3.1571786265392028</v>
          </cell>
          <cell r="N919">
            <v>3.440322000947543</v>
          </cell>
          <cell r="O919">
            <v>3.2182716267575184</v>
          </cell>
          <cell r="P919">
            <v>2.6743177028490108</v>
          </cell>
          <cell r="Q919">
            <v>3.4263412696173146</v>
          </cell>
          <cell r="R919">
            <v>2.4779409375320247</v>
          </cell>
          <cell r="S919">
            <v>4.8927133714825493</v>
          </cell>
          <cell r="T919">
            <v>2.3130268326697077</v>
          </cell>
          <cell r="U919">
            <v>1.2929583512173242</v>
          </cell>
          <cell r="V919">
            <v>1.0106723390477947</v>
          </cell>
          <cell r="W919">
            <v>0.34218095083919864</v>
          </cell>
          <cell r="X919">
            <v>0.51864519300601064</v>
          </cell>
          <cell r="Y919">
            <v>7.6594532177074566</v>
          </cell>
          <cell r="Z919">
            <v>7.8291047360768511</v>
          </cell>
          <cell r="AA919">
            <v>0.84142851626490145</v>
          </cell>
          <cell r="AB919">
            <v>4.613703122284913</v>
          </cell>
          <cell r="AC919">
            <v>100</v>
          </cell>
          <cell r="AD919">
            <v>0.53448919831699881</v>
          </cell>
        </row>
        <row r="920">
          <cell r="C920" t="str">
            <v>120504</v>
          </cell>
          <cell r="D920" t="str">
            <v>SIERRA</v>
          </cell>
          <cell r="E920" t="str">
            <v>JUNIN</v>
          </cell>
          <cell r="F920" t="str">
            <v>JUNIN</v>
          </cell>
          <cell r="G920" t="str">
            <v>ULCUMAYO</v>
          </cell>
          <cell r="H920">
            <v>5886</v>
          </cell>
          <cell r="I920">
            <v>1384</v>
          </cell>
          <cell r="J920">
            <v>4502</v>
          </cell>
          <cell r="K920">
            <v>0.28000000000000003</v>
          </cell>
          <cell r="L920">
            <v>35.72</v>
          </cell>
          <cell r="M920">
            <v>11.85</v>
          </cell>
          <cell r="N920">
            <v>4.93</v>
          </cell>
          <cell r="O920">
            <v>1.97</v>
          </cell>
          <cell r="P920">
            <v>3.9</v>
          </cell>
          <cell r="Q920">
            <v>2.94</v>
          </cell>
          <cell r="R920">
            <v>2.14</v>
          </cell>
          <cell r="S920">
            <v>4.7</v>
          </cell>
          <cell r="T920">
            <v>1.52</v>
          </cell>
          <cell r="U920">
            <v>0.95</v>
          </cell>
          <cell r="V920">
            <v>1.29</v>
          </cell>
          <cell r="W920">
            <v>0</v>
          </cell>
          <cell r="X920">
            <v>0.17</v>
          </cell>
          <cell r="Y920">
            <v>4.1399999999999997</v>
          </cell>
          <cell r="Z920">
            <v>16.3</v>
          </cell>
          <cell r="AA920">
            <v>0.31</v>
          </cell>
          <cell r="AB920">
            <v>7.17</v>
          </cell>
          <cell r="AC920">
            <v>100</v>
          </cell>
          <cell r="AD920">
            <v>0.47570000000000001</v>
          </cell>
        </row>
        <row r="921">
          <cell r="C921" t="str">
            <v>120602</v>
          </cell>
          <cell r="D921" t="str">
            <v>SELVA</v>
          </cell>
          <cell r="E921" t="str">
            <v>JUNIN</v>
          </cell>
          <cell r="F921" t="str">
            <v>SATIPO</v>
          </cell>
          <cell r="G921" t="str">
            <v>COVIRIALI</v>
          </cell>
          <cell r="H921">
            <v>6194</v>
          </cell>
          <cell r="I921">
            <v>206</v>
          </cell>
          <cell r="J921">
            <v>5988</v>
          </cell>
          <cell r="K921">
            <v>0.54</v>
          </cell>
          <cell r="L921">
            <v>67.43362690863529</v>
          </cell>
          <cell r="M921">
            <v>2.6592716373418934</v>
          </cell>
          <cell r="N921">
            <v>2.5043103525933694</v>
          </cell>
          <cell r="O921">
            <v>2.3700280485957261</v>
          </cell>
          <cell r="P921">
            <v>1.6625769903242582</v>
          </cell>
          <cell r="Q921">
            <v>2.5981060441652772</v>
          </cell>
          <cell r="R921">
            <v>1.7158692812598533</v>
          </cell>
          <cell r="S921">
            <v>3.9811757889435313</v>
          </cell>
          <cell r="T921">
            <v>1.6887082495628916</v>
          </cell>
          <cell r="U921">
            <v>1.1784748524889541</v>
          </cell>
          <cell r="V921">
            <v>0.74443069540043971</v>
          </cell>
          <cell r="W921">
            <v>0.33108758941769473</v>
          </cell>
          <cell r="X921">
            <v>0.44713932986376975</v>
          </cell>
          <cell r="Y921">
            <v>4.2091780737780446</v>
          </cell>
          <cell r="Z921">
            <v>3.0751446038187042</v>
          </cell>
          <cell r="AA921">
            <v>0.69819395706312781</v>
          </cell>
          <cell r="AB921">
            <v>2.702677596747181</v>
          </cell>
          <cell r="AC921">
            <v>100</v>
          </cell>
          <cell r="AD921">
            <v>0.70092898545977178</v>
          </cell>
        </row>
        <row r="922">
          <cell r="C922" t="str">
            <v>120603</v>
          </cell>
          <cell r="D922" t="str">
            <v>SELVA</v>
          </cell>
          <cell r="E922" t="str">
            <v>JUNIN</v>
          </cell>
          <cell r="F922" t="str">
            <v>SATIPO</v>
          </cell>
          <cell r="G922" t="str">
            <v>LLAYLLA</v>
          </cell>
          <cell r="H922">
            <v>6269</v>
          </cell>
          <cell r="I922">
            <v>1272</v>
          </cell>
          <cell r="J922">
            <v>4997</v>
          </cell>
          <cell r="K922">
            <v>0.54</v>
          </cell>
          <cell r="L922">
            <v>67.43362690863529</v>
          </cell>
          <cell r="M922">
            <v>2.6592716373418934</v>
          </cell>
          <cell r="N922">
            <v>2.5043103525933694</v>
          </cell>
          <cell r="O922">
            <v>2.3700280485957261</v>
          </cell>
          <cell r="P922">
            <v>1.6625769903242582</v>
          </cell>
          <cell r="Q922">
            <v>2.5981060441652772</v>
          </cell>
          <cell r="R922">
            <v>1.7158692812598533</v>
          </cell>
          <cell r="S922">
            <v>3.9811757889435313</v>
          </cell>
          <cell r="T922">
            <v>1.6887082495628916</v>
          </cell>
          <cell r="U922">
            <v>1.1784748524889541</v>
          </cell>
          <cell r="V922">
            <v>0.74443069540043971</v>
          </cell>
          <cell r="W922">
            <v>0.33108758941769473</v>
          </cell>
          <cell r="X922">
            <v>0.44713932986376975</v>
          </cell>
          <cell r="Y922">
            <v>4.2091780737780446</v>
          </cell>
          <cell r="Z922">
            <v>3.0751446038187042</v>
          </cell>
          <cell r="AA922">
            <v>0.69819395706312781</v>
          </cell>
          <cell r="AB922">
            <v>2.702677596747181</v>
          </cell>
          <cell r="AC922">
            <v>100</v>
          </cell>
          <cell r="AD922">
            <v>0.70092898545977178</v>
          </cell>
        </row>
        <row r="923">
          <cell r="C923" t="str">
            <v>120609</v>
          </cell>
          <cell r="D923" t="str">
            <v>SELVA</v>
          </cell>
          <cell r="E923" t="str">
            <v>JUNIN</v>
          </cell>
          <cell r="F923" t="str">
            <v>SATIPO</v>
          </cell>
          <cell r="G923" t="str">
            <v>VIZCATÁN DEL ENE</v>
          </cell>
          <cell r="H923">
            <v>3479</v>
          </cell>
          <cell r="I923">
            <v>0</v>
          </cell>
          <cell r="J923">
            <v>3479</v>
          </cell>
          <cell r="K923">
            <v>0</v>
          </cell>
          <cell r="L923">
            <v>67.43362690863529</v>
          </cell>
          <cell r="M923">
            <v>2.6592716373418934</v>
          </cell>
          <cell r="N923">
            <v>2.5043103525933694</v>
          </cell>
          <cell r="O923">
            <v>2.3700280485957261</v>
          </cell>
          <cell r="P923">
            <v>1.6625769903242582</v>
          </cell>
          <cell r="Q923">
            <v>2.5981060441652772</v>
          </cell>
          <cell r="R923">
            <v>1.7158692812598533</v>
          </cell>
          <cell r="S923">
            <v>3.9811757889435313</v>
          </cell>
          <cell r="T923">
            <v>1.6887082495628916</v>
          </cell>
          <cell r="U923">
            <v>1.1784748524889541</v>
          </cell>
          <cell r="V923">
            <v>0.74443069540043971</v>
          </cell>
          <cell r="W923">
            <v>0.33108758941769473</v>
          </cell>
          <cell r="X923">
            <v>0.44713932986376975</v>
          </cell>
          <cell r="Y923">
            <v>4.2091780737780446</v>
          </cell>
          <cell r="Z923">
            <v>3.0751446038187042</v>
          </cell>
          <cell r="AA923">
            <v>0.69819395706312781</v>
          </cell>
          <cell r="AB923">
            <v>2.702677596747181</v>
          </cell>
          <cell r="AC923">
            <v>100</v>
          </cell>
          <cell r="AD923">
            <v>0.70092898545977178</v>
          </cell>
        </row>
        <row r="924">
          <cell r="C924" t="str">
            <v>120703</v>
          </cell>
          <cell r="D924" t="str">
            <v>SIERRA</v>
          </cell>
          <cell r="E924" t="str">
            <v>JUNIN</v>
          </cell>
          <cell r="F924" t="str">
            <v>TARMA</v>
          </cell>
          <cell r="G924" t="str">
            <v>HUARICOLCA</v>
          </cell>
          <cell r="H924">
            <v>3220</v>
          </cell>
          <cell r="I924">
            <v>1710</v>
          </cell>
          <cell r="J924">
            <v>1510</v>
          </cell>
          <cell r="K924">
            <v>0.42</v>
          </cell>
          <cell r="L924">
            <v>50.291741205160683</v>
          </cell>
          <cell r="M924">
            <v>3.1571786265392028</v>
          </cell>
          <cell r="N924">
            <v>3.440322000947543</v>
          </cell>
          <cell r="O924">
            <v>3.2182716267575184</v>
          </cell>
          <cell r="P924">
            <v>2.6743177028490108</v>
          </cell>
          <cell r="Q924">
            <v>3.4263412696173146</v>
          </cell>
          <cell r="R924">
            <v>2.4779409375320247</v>
          </cell>
          <cell r="S924">
            <v>4.8927133714825493</v>
          </cell>
          <cell r="T924">
            <v>2.3130268326697077</v>
          </cell>
          <cell r="U924">
            <v>1.2929583512173242</v>
          </cell>
          <cell r="V924">
            <v>1.0106723390477947</v>
          </cell>
          <cell r="W924">
            <v>0.34218095083919864</v>
          </cell>
          <cell r="X924">
            <v>0.51864519300601064</v>
          </cell>
          <cell r="Y924">
            <v>7.6594532177074566</v>
          </cell>
          <cell r="Z924">
            <v>7.8291047360768511</v>
          </cell>
          <cell r="AA924">
            <v>0.84142851626490145</v>
          </cell>
          <cell r="AB924">
            <v>4.613703122284913</v>
          </cell>
          <cell r="AC924">
            <v>100</v>
          </cell>
          <cell r="AD924">
            <v>0.53448919831699881</v>
          </cell>
        </row>
        <row r="925">
          <cell r="C925" t="str">
            <v>120705</v>
          </cell>
          <cell r="D925" t="str">
            <v>SIERRA</v>
          </cell>
          <cell r="E925" t="str">
            <v>JUNIN</v>
          </cell>
          <cell r="F925" t="str">
            <v>TARMA</v>
          </cell>
          <cell r="G925" t="str">
            <v>LA UNION</v>
          </cell>
          <cell r="H925">
            <v>3164</v>
          </cell>
          <cell r="I925">
            <v>2322</v>
          </cell>
          <cell r="J925">
            <v>842</v>
          </cell>
          <cell r="K925">
            <v>0.42</v>
          </cell>
          <cell r="L925">
            <v>38.5</v>
          </cell>
          <cell r="M925">
            <v>6.25</v>
          </cell>
          <cell r="N925">
            <v>1.71</v>
          </cell>
          <cell r="O925">
            <v>4.3099999999999996</v>
          </cell>
          <cell r="P925">
            <v>7.31</v>
          </cell>
          <cell r="Q925">
            <v>2.37</v>
          </cell>
          <cell r="R925">
            <v>2.2999999999999998</v>
          </cell>
          <cell r="S925">
            <v>6.49</v>
          </cell>
          <cell r="T925">
            <v>2.4900000000000002</v>
          </cell>
          <cell r="U925">
            <v>0.28000000000000003</v>
          </cell>
          <cell r="V925">
            <v>0.43</v>
          </cell>
          <cell r="W925">
            <v>0.26</v>
          </cell>
          <cell r="X925">
            <v>0.42</v>
          </cell>
          <cell r="Y925">
            <v>5.46</v>
          </cell>
          <cell r="Z925">
            <v>17.25</v>
          </cell>
          <cell r="AA925">
            <v>0</v>
          </cell>
          <cell r="AB925">
            <v>4.17</v>
          </cell>
          <cell r="AC925">
            <v>100</v>
          </cell>
          <cell r="AD925">
            <v>0.44750000000000001</v>
          </cell>
        </row>
        <row r="926">
          <cell r="C926" t="str">
            <v>120706</v>
          </cell>
          <cell r="D926" t="str">
            <v>SIERRA</v>
          </cell>
          <cell r="E926" t="str">
            <v>JUNIN</v>
          </cell>
          <cell r="F926" t="str">
            <v>TARMA</v>
          </cell>
          <cell r="G926" t="str">
            <v>PALCA</v>
          </cell>
          <cell r="H926">
            <v>5610</v>
          </cell>
          <cell r="I926">
            <v>1854</v>
          </cell>
          <cell r="J926">
            <v>3756</v>
          </cell>
          <cell r="K926">
            <v>0.42</v>
          </cell>
          <cell r="L926">
            <v>50.291741205160683</v>
          </cell>
          <cell r="M926">
            <v>3.1571786265392028</v>
          </cell>
          <cell r="N926">
            <v>3.440322000947543</v>
          </cell>
          <cell r="O926">
            <v>3.2182716267575184</v>
          </cell>
          <cell r="P926">
            <v>2.6743177028490108</v>
          </cell>
          <cell r="Q926">
            <v>3.4263412696173146</v>
          </cell>
          <cell r="R926">
            <v>2.4779409375320247</v>
          </cell>
          <cell r="S926">
            <v>4.8927133714825493</v>
          </cell>
          <cell r="T926">
            <v>2.3130268326697077</v>
          </cell>
          <cell r="U926">
            <v>1.2929583512173242</v>
          </cell>
          <cell r="V926">
            <v>1.0106723390477947</v>
          </cell>
          <cell r="W926">
            <v>0.34218095083919864</v>
          </cell>
          <cell r="X926">
            <v>0.51864519300601064</v>
          </cell>
          <cell r="Y926">
            <v>7.6594532177074566</v>
          </cell>
          <cell r="Z926">
            <v>7.8291047360768511</v>
          </cell>
          <cell r="AA926">
            <v>0.84142851626490145</v>
          </cell>
          <cell r="AB926">
            <v>4.613703122284913</v>
          </cell>
          <cell r="AC926">
            <v>100</v>
          </cell>
          <cell r="AD926">
            <v>0.53448919831699881</v>
          </cell>
        </row>
        <row r="927">
          <cell r="C927" t="str">
            <v>120707</v>
          </cell>
          <cell r="D927" t="str">
            <v>SIERRA</v>
          </cell>
          <cell r="E927" t="str">
            <v>JUNIN</v>
          </cell>
          <cell r="F927" t="str">
            <v>TARMA</v>
          </cell>
          <cell r="G927" t="str">
            <v>PALCAMAYO</v>
          </cell>
          <cell r="H927">
            <v>9405</v>
          </cell>
          <cell r="I927">
            <v>4631</v>
          </cell>
          <cell r="J927">
            <v>4774</v>
          </cell>
          <cell r="K927">
            <v>0.42</v>
          </cell>
          <cell r="L927">
            <v>50.291741205160683</v>
          </cell>
          <cell r="M927">
            <v>3.1571786265392028</v>
          </cell>
          <cell r="N927">
            <v>3.440322000947543</v>
          </cell>
          <cell r="O927">
            <v>3.2182716267575184</v>
          </cell>
          <cell r="P927">
            <v>2.6743177028490108</v>
          </cell>
          <cell r="Q927">
            <v>3.4263412696173146</v>
          </cell>
          <cell r="R927">
            <v>2.4779409375320247</v>
          </cell>
          <cell r="S927">
            <v>4.8927133714825493</v>
          </cell>
          <cell r="T927">
            <v>2.3130268326697077</v>
          </cell>
          <cell r="U927">
            <v>1.2929583512173242</v>
          </cell>
          <cell r="V927">
            <v>1.0106723390477947</v>
          </cell>
          <cell r="W927">
            <v>0.34218095083919864</v>
          </cell>
          <cell r="X927">
            <v>0.51864519300601064</v>
          </cell>
          <cell r="Y927">
            <v>7.6594532177074566</v>
          </cell>
          <cell r="Z927">
            <v>7.8291047360768511</v>
          </cell>
          <cell r="AA927">
            <v>0.84142851626490145</v>
          </cell>
          <cell r="AB927">
            <v>4.613703122284913</v>
          </cell>
          <cell r="AC927">
            <v>100</v>
          </cell>
          <cell r="AD927">
            <v>0.53448919831699881</v>
          </cell>
        </row>
        <row r="928">
          <cell r="C928" t="str">
            <v>120708</v>
          </cell>
          <cell r="D928" t="str">
            <v>SIERRA</v>
          </cell>
          <cell r="E928" t="str">
            <v>JUNIN</v>
          </cell>
          <cell r="F928" t="str">
            <v>TARMA</v>
          </cell>
          <cell r="G928" t="str">
            <v>SAN PEDRO DE CAJAS</v>
          </cell>
          <cell r="H928">
            <v>5631</v>
          </cell>
          <cell r="I928">
            <v>4290</v>
          </cell>
          <cell r="J928">
            <v>1341</v>
          </cell>
          <cell r="K928">
            <v>0.22</v>
          </cell>
          <cell r="L928">
            <v>37.630000000000003</v>
          </cell>
          <cell r="M928">
            <v>2.93</v>
          </cell>
          <cell r="N928">
            <v>1.87</v>
          </cell>
          <cell r="O928">
            <v>2.64</v>
          </cell>
          <cell r="P928">
            <v>11.21</v>
          </cell>
          <cell r="Q928">
            <v>4.17</v>
          </cell>
          <cell r="R928">
            <v>2.37</v>
          </cell>
          <cell r="S928">
            <v>3.78</v>
          </cell>
          <cell r="T928">
            <v>0.3</v>
          </cell>
          <cell r="U928">
            <v>0.63</v>
          </cell>
          <cell r="V928">
            <v>0.23</v>
          </cell>
          <cell r="W928">
            <v>0.06</v>
          </cell>
          <cell r="X928">
            <v>0.4</v>
          </cell>
          <cell r="Y928">
            <v>19.04</v>
          </cell>
          <cell r="Z928">
            <v>3.26</v>
          </cell>
          <cell r="AA928">
            <v>0.28999999999999998</v>
          </cell>
          <cell r="AB928">
            <v>9.19</v>
          </cell>
          <cell r="AC928">
            <v>100</v>
          </cell>
          <cell r="AD928">
            <v>0.40560000000000002</v>
          </cell>
        </row>
        <row r="929">
          <cell r="C929" t="str">
            <v>120709</v>
          </cell>
          <cell r="D929" t="str">
            <v>SIERRA</v>
          </cell>
          <cell r="E929" t="str">
            <v>JUNIN</v>
          </cell>
          <cell r="F929" t="str">
            <v>TARMA</v>
          </cell>
          <cell r="G929" t="str">
            <v>TAPO</v>
          </cell>
          <cell r="H929">
            <v>6009</v>
          </cell>
          <cell r="I929">
            <v>1077</v>
          </cell>
          <cell r="J929">
            <v>4932</v>
          </cell>
          <cell r="K929">
            <v>0.42</v>
          </cell>
          <cell r="L929">
            <v>66.040000000000006</v>
          </cell>
          <cell r="M929">
            <v>1.35</v>
          </cell>
          <cell r="N929">
            <v>2.57</v>
          </cell>
          <cell r="O929">
            <v>2.04</v>
          </cell>
          <cell r="P929">
            <v>2.3199999999999998</v>
          </cell>
          <cell r="Q929">
            <v>2.4500000000000002</v>
          </cell>
          <cell r="R929">
            <v>1.67</v>
          </cell>
          <cell r="S929">
            <v>2.57</v>
          </cell>
          <cell r="T929">
            <v>2.1800000000000002</v>
          </cell>
          <cell r="U929">
            <v>1.55</v>
          </cell>
          <cell r="V929">
            <v>0.54</v>
          </cell>
          <cell r="W929">
            <v>0.13</v>
          </cell>
          <cell r="X929">
            <v>0.33</v>
          </cell>
          <cell r="Y929">
            <v>6.53</v>
          </cell>
          <cell r="Z929">
            <v>5.4</v>
          </cell>
          <cell r="AA929">
            <v>1.35</v>
          </cell>
          <cell r="AB929">
            <v>0.98</v>
          </cell>
          <cell r="AC929">
            <v>100</v>
          </cell>
          <cell r="AD929">
            <v>0.67390000000000005</v>
          </cell>
        </row>
        <row r="930">
          <cell r="C930" t="str">
            <v>120802</v>
          </cell>
          <cell r="D930" t="str">
            <v>SIERRA</v>
          </cell>
          <cell r="E930" t="str">
            <v>JUNIN</v>
          </cell>
          <cell r="F930" t="str">
            <v>YAULI</v>
          </cell>
          <cell r="G930" t="str">
            <v>CHACAPALPA</v>
          </cell>
          <cell r="H930">
            <v>718</v>
          </cell>
          <cell r="I930">
            <v>295</v>
          </cell>
          <cell r="J930">
            <v>423</v>
          </cell>
          <cell r="K930">
            <v>0.42</v>
          </cell>
          <cell r="L930">
            <v>50.291741205160683</v>
          </cell>
          <cell r="M930">
            <v>3.1571786265392028</v>
          </cell>
          <cell r="N930">
            <v>3.440322000947543</v>
          </cell>
          <cell r="O930">
            <v>3.2182716267575184</v>
          </cell>
          <cell r="P930">
            <v>2.6743177028490108</v>
          </cell>
          <cell r="Q930">
            <v>3.4263412696173146</v>
          </cell>
          <cell r="R930">
            <v>2.4779409375320247</v>
          </cell>
          <cell r="S930">
            <v>4.8927133714825493</v>
          </cell>
          <cell r="T930">
            <v>2.3130268326697077</v>
          </cell>
          <cell r="U930">
            <v>1.2929583512173242</v>
          </cell>
          <cell r="V930">
            <v>1.0106723390477947</v>
          </cell>
          <cell r="W930">
            <v>0.34218095083919864</v>
          </cell>
          <cell r="X930">
            <v>0.51864519300601064</v>
          </cell>
          <cell r="Y930">
            <v>7.6594532177074566</v>
          </cell>
          <cell r="Z930">
            <v>7.8291047360768511</v>
          </cell>
          <cell r="AA930">
            <v>0.84142851626490145</v>
          </cell>
          <cell r="AB930">
            <v>4.613703122284913</v>
          </cell>
          <cell r="AC930">
            <v>100</v>
          </cell>
          <cell r="AD930">
            <v>0.53448919831699881</v>
          </cell>
        </row>
        <row r="931">
          <cell r="C931" t="str">
            <v>120803</v>
          </cell>
          <cell r="D931" t="str">
            <v>SIERRA</v>
          </cell>
          <cell r="E931" t="str">
            <v>JUNIN</v>
          </cell>
          <cell r="F931" t="str">
            <v>YAULI</v>
          </cell>
          <cell r="G931" t="str">
            <v>HUAY-HUAY</v>
          </cell>
          <cell r="H931">
            <v>1478</v>
          </cell>
          <cell r="I931">
            <v>1053</v>
          </cell>
          <cell r="J931">
            <v>425</v>
          </cell>
          <cell r="K931">
            <v>0.42</v>
          </cell>
          <cell r="L931">
            <v>50.291741205160683</v>
          </cell>
          <cell r="M931">
            <v>3.1571786265392028</v>
          </cell>
          <cell r="N931">
            <v>3.440322000947543</v>
          </cell>
          <cell r="O931">
            <v>3.2182716267575184</v>
          </cell>
          <cell r="P931">
            <v>2.6743177028490108</v>
          </cell>
          <cell r="Q931">
            <v>3.4263412696173146</v>
          </cell>
          <cell r="R931">
            <v>2.4779409375320247</v>
          </cell>
          <cell r="S931">
            <v>4.8927133714825493</v>
          </cell>
          <cell r="T931">
            <v>2.3130268326697077</v>
          </cell>
          <cell r="U931">
            <v>1.2929583512173242</v>
          </cell>
          <cell r="V931">
            <v>1.0106723390477947</v>
          </cell>
          <cell r="W931">
            <v>0.34218095083919864</v>
          </cell>
          <cell r="X931">
            <v>0.51864519300601064</v>
          </cell>
          <cell r="Y931">
            <v>7.6594532177074566</v>
          </cell>
          <cell r="Z931">
            <v>7.8291047360768511</v>
          </cell>
          <cell r="AA931">
            <v>0.84142851626490145</v>
          </cell>
          <cell r="AB931">
            <v>4.613703122284913</v>
          </cell>
          <cell r="AC931">
            <v>100</v>
          </cell>
          <cell r="AD931">
            <v>0.53448919831699881</v>
          </cell>
        </row>
        <row r="932">
          <cell r="C932" t="str">
            <v>120804</v>
          </cell>
          <cell r="D932" t="str">
            <v>SIERRA</v>
          </cell>
          <cell r="E932" t="str">
            <v>JUNIN</v>
          </cell>
          <cell r="F932" t="str">
            <v>YAULI</v>
          </cell>
          <cell r="G932" t="str">
            <v>MARCAPOMACOCHA</v>
          </cell>
          <cell r="H932">
            <v>1288</v>
          </cell>
          <cell r="I932">
            <v>620</v>
          </cell>
          <cell r="J932">
            <v>668</v>
          </cell>
          <cell r="K932">
            <v>0.42</v>
          </cell>
          <cell r="L932">
            <v>50.291741205160683</v>
          </cell>
          <cell r="M932">
            <v>3.1571786265392028</v>
          </cell>
          <cell r="N932">
            <v>3.440322000947543</v>
          </cell>
          <cell r="O932">
            <v>3.2182716267575184</v>
          </cell>
          <cell r="P932">
            <v>2.6743177028490108</v>
          </cell>
          <cell r="Q932">
            <v>3.4263412696173146</v>
          </cell>
          <cell r="R932">
            <v>2.4779409375320247</v>
          </cell>
          <cell r="S932">
            <v>4.8927133714825493</v>
          </cell>
          <cell r="T932">
            <v>2.3130268326697077</v>
          </cell>
          <cell r="U932">
            <v>1.2929583512173242</v>
          </cell>
          <cell r="V932">
            <v>1.0106723390477947</v>
          </cell>
          <cell r="W932">
            <v>0.34218095083919864</v>
          </cell>
          <cell r="X932">
            <v>0.51864519300601064</v>
          </cell>
          <cell r="Y932">
            <v>7.6594532177074566</v>
          </cell>
          <cell r="Z932">
            <v>7.8291047360768511</v>
          </cell>
          <cell r="AA932">
            <v>0.84142851626490145</v>
          </cell>
          <cell r="AB932">
            <v>4.613703122284913</v>
          </cell>
          <cell r="AC932">
            <v>100</v>
          </cell>
          <cell r="AD932">
            <v>0.53448919831699881</v>
          </cell>
        </row>
        <row r="933">
          <cell r="C933" t="str">
            <v>120805</v>
          </cell>
          <cell r="D933" t="str">
            <v>SIERRA</v>
          </cell>
          <cell r="E933" t="str">
            <v>JUNIN</v>
          </cell>
          <cell r="F933" t="str">
            <v>YAULI</v>
          </cell>
          <cell r="G933" t="str">
            <v>MOROCOCHA</v>
          </cell>
          <cell r="H933">
            <v>4332</v>
          </cell>
          <cell r="I933">
            <v>3758</v>
          </cell>
          <cell r="J933">
            <v>574</v>
          </cell>
          <cell r="K933">
            <v>0.34300000000000003</v>
          </cell>
          <cell r="L933">
            <v>50.291741205160683</v>
          </cell>
          <cell r="M933">
            <v>3.1571786265392028</v>
          </cell>
          <cell r="N933">
            <v>3.440322000947543</v>
          </cell>
          <cell r="O933">
            <v>3.2182716267575184</v>
          </cell>
          <cell r="P933">
            <v>2.6743177028490108</v>
          </cell>
          <cell r="Q933">
            <v>3.4263412696173146</v>
          </cell>
          <cell r="R933">
            <v>2.4779409375320247</v>
          </cell>
          <cell r="S933">
            <v>4.8927133714825493</v>
          </cell>
          <cell r="T933">
            <v>2.3130268326697077</v>
          </cell>
          <cell r="U933">
            <v>1.2929583512173242</v>
          </cell>
          <cell r="V933">
            <v>1.0106723390477947</v>
          </cell>
          <cell r="W933">
            <v>0.34218095083919864</v>
          </cell>
          <cell r="X933">
            <v>0.51864519300601064</v>
          </cell>
          <cell r="Y933">
            <v>7.6594532177074566</v>
          </cell>
          <cell r="Z933">
            <v>7.8291047360768511</v>
          </cell>
          <cell r="AA933">
            <v>0.84142851626490145</v>
          </cell>
          <cell r="AB933">
            <v>4.613703122284913</v>
          </cell>
          <cell r="AC933">
            <v>100</v>
          </cell>
          <cell r="AD933">
            <v>0.53448919831699881</v>
          </cell>
        </row>
        <row r="934">
          <cell r="C934" t="str">
            <v>120806</v>
          </cell>
          <cell r="D934" t="str">
            <v>SIERRA</v>
          </cell>
          <cell r="E934" t="str">
            <v>JUNIN</v>
          </cell>
          <cell r="F934" t="str">
            <v>YAULI</v>
          </cell>
          <cell r="G934" t="str">
            <v>PACCHA</v>
          </cell>
          <cell r="H934">
            <v>1653</v>
          </cell>
          <cell r="I934">
            <v>1196</v>
          </cell>
          <cell r="J934">
            <v>457</v>
          </cell>
          <cell r="K934">
            <v>0.42</v>
          </cell>
          <cell r="L934">
            <v>50.291741205160683</v>
          </cell>
          <cell r="M934">
            <v>3.1571786265392028</v>
          </cell>
          <cell r="N934">
            <v>3.440322000947543</v>
          </cell>
          <cell r="O934">
            <v>3.2182716267575184</v>
          </cell>
          <cell r="P934">
            <v>2.6743177028490108</v>
          </cell>
          <cell r="Q934">
            <v>3.4263412696173146</v>
          </cell>
          <cell r="R934">
            <v>2.4779409375320247</v>
          </cell>
          <cell r="S934">
            <v>4.8927133714825493</v>
          </cell>
          <cell r="T934">
            <v>2.3130268326697077</v>
          </cell>
          <cell r="U934">
            <v>1.2929583512173242</v>
          </cell>
          <cell r="V934">
            <v>1.0106723390477947</v>
          </cell>
          <cell r="W934">
            <v>0.34218095083919864</v>
          </cell>
          <cell r="X934">
            <v>0.51864519300601064</v>
          </cell>
          <cell r="Y934">
            <v>7.6594532177074566</v>
          </cell>
          <cell r="Z934">
            <v>7.8291047360768511</v>
          </cell>
          <cell r="AA934">
            <v>0.84142851626490145</v>
          </cell>
          <cell r="AB934">
            <v>4.613703122284913</v>
          </cell>
          <cell r="AC934">
            <v>100</v>
          </cell>
          <cell r="AD934">
            <v>0.53448919831699881</v>
          </cell>
        </row>
        <row r="935">
          <cell r="C935" t="str">
            <v>120807</v>
          </cell>
          <cell r="D935" t="str">
            <v>SIERRA</v>
          </cell>
          <cell r="E935" t="str">
            <v>JUNIN</v>
          </cell>
          <cell r="F935" t="str">
            <v>YAULI</v>
          </cell>
          <cell r="G935" t="str">
            <v>SANTA BÁRBARA DE CARHUACAYAN</v>
          </cell>
          <cell r="H935">
            <v>2325</v>
          </cell>
          <cell r="I935">
            <v>778</v>
          </cell>
          <cell r="J935">
            <v>1547</v>
          </cell>
          <cell r="K935">
            <v>0.42</v>
          </cell>
          <cell r="L935">
            <v>50.291741205160683</v>
          </cell>
          <cell r="M935">
            <v>3.1571786265392028</v>
          </cell>
          <cell r="N935">
            <v>3.440322000947543</v>
          </cell>
          <cell r="O935">
            <v>3.2182716267575184</v>
          </cell>
          <cell r="P935">
            <v>2.6743177028490108</v>
          </cell>
          <cell r="Q935">
            <v>3.4263412696173146</v>
          </cell>
          <cell r="R935">
            <v>2.4779409375320247</v>
          </cell>
          <cell r="S935">
            <v>4.8927133714825493</v>
          </cell>
          <cell r="T935">
            <v>2.3130268326697077</v>
          </cell>
          <cell r="U935">
            <v>1.2929583512173242</v>
          </cell>
          <cell r="V935">
            <v>1.0106723390477947</v>
          </cell>
          <cell r="W935">
            <v>0.34218095083919864</v>
          </cell>
          <cell r="X935">
            <v>0.51864519300601064</v>
          </cell>
          <cell r="Y935">
            <v>7.6594532177074566</v>
          </cell>
          <cell r="Z935">
            <v>7.8291047360768511</v>
          </cell>
          <cell r="AA935">
            <v>0.84142851626490145</v>
          </cell>
          <cell r="AB935">
            <v>4.613703122284913</v>
          </cell>
          <cell r="AC935">
            <v>100</v>
          </cell>
          <cell r="AD935">
            <v>0.53448919831699881</v>
          </cell>
        </row>
        <row r="936">
          <cell r="C936" t="str">
            <v>120809</v>
          </cell>
          <cell r="D936" t="str">
            <v>SIERRA</v>
          </cell>
          <cell r="E936" t="str">
            <v>JUNIN</v>
          </cell>
          <cell r="F936" t="str">
            <v>YAULI</v>
          </cell>
          <cell r="G936" t="str">
            <v>SUITUCANCHA</v>
          </cell>
          <cell r="H936">
            <v>998</v>
          </cell>
          <cell r="I936">
            <v>592</v>
          </cell>
          <cell r="J936">
            <v>406</v>
          </cell>
          <cell r="K936">
            <v>0.42</v>
          </cell>
          <cell r="L936">
            <v>50.291741205160683</v>
          </cell>
          <cell r="M936">
            <v>3.1571786265392028</v>
          </cell>
          <cell r="N936">
            <v>3.440322000947543</v>
          </cell>
          <cell r="O936">
            <v>3.2182716267575184</v>
          </cell>
          <cell r="P936">
            <v>2.6743177028490108</v>
          </cell>
          <cell r="Q936">
            <v>3.4263412696173146</v>
          </cell>
          <cell r="R936">
            <v>2.4779409375320247</v>
          </cell>
          <cell r="S936">
            <v>4.8927133714825493</v>
          </cell>
          <cell r="T936">
            <v>2.3130268326697077</v>
          </cell>
          <cell r="U936">
            <v>1.2929583512173242</v>
          </cell>
          <cell r="V936">
            <v>1.0106723390477947</v>
          </cell>
          <cell r="W936">
            <v>0.34218095083919864</v>
          </cell>
          <cell r="X936">
            <v>0.51864519300601064</v>
          </cell>
          <cell r="Y936">
            <v>7.6594532177074566</v>
          </cell>
          <cell r="Z936">
            <v>7.8291047360768511</v>
          </cell>
          <cell r="AA936">
            <v>0.84142851626490145</v>
          </cell>
          <cell r="AB936">
            <v>4.613703122284913</v>
          </cell>
          <cell r="AC936">
            <v>100</v>
          </cell>
          <cell r="AD936">
            <v>0.53448919831699881</v>
          </cell>
        </row>
        <row r="937">
          <cell r="C937" t="str">
            <v>120810</v>
          </cell>
          <cell r="D937" t="str">
            <v>SIERRA</v>
          </cell>
          <cell r="E937" t="str">
            <v>JUNIN</v>
          </cell>
          <cell r="F937" t="str">
            <v>YAULI</v>
          </cell>
          <cell r="G937" t="str">
            <v>YAULI</v>
          </cell>
          <cell r="H937">
            <v>5145</v>
          </cell>
          <cell r="I937">
            <v>4318</v>
          </cell>
          <cell r="J937">
            <v>827</v>
          </cell>
          <cell r="K937">
            <v>0.28899999999999998</v>
          </cell>
          <cell r="L937">
            <v>67.180000000000007</v>
          </cell>
          <cell r="M937">
            <v>0.23</v>
          </cell>
          <cell r="N937">
            <v>2.48</v>
          </cell>
          <cell r="O937">
            <v>2.04</v>
          </cell>
          <cell r="P937">
            <v>3.26</v>
          </cell>
          <cell r="Q937">
            <v>3.1</v>
          </cell>
          <cell r="R937">
            <v>1.67</v>
          </cell>
          <cell r="S937">
            <v>3.05</v>
          </cell>
          <cell r="T937">
            <v>0.18</v>
          </cell>
          <cell r="U937">
            <v>2.11</v>
          </cell>
          <cell r="V937">
            <v>0.73</v>
          </cell>
          <cell r="W937">
            <v>0</v>
          </cell>
          <cell r="X937">
            <v>0.22</v>
          </cell>
          <cell r="Y937">
            <v>8.89</v>
          </cell>
          <cell r="Z937">
            <v>1.02</v>
          </cell>
          <cell r="AA937">
            <v>0.65</v>
          </cell>
          <cell r="AB937">
            <v>3.19</v>
          </cell>
          <cell r="AC937">
            <v>100.00000000000003</v>
          </cell>
          <cell r="AD937">
            <v>0.67410000000000014</v>
          </cell>
        </row>
        <row r="938">
          <cell r="C938" t="str">
            <v>120902</v>
          </cell>
          <cell r="D938" t="str">
            <v>SIERRA</v>
          </cell>
          <cell r="E938" t="str">
            <v>JUNIN</v>
          </cell>
          <cell r="F938" t="str">
            <v>CHUPACA</v>
          </cell>
          <cell r="G938" t="str">
            <v>AHUAC</v>
          </cell>
          <cell r="H938">
            <v>5929</v>
          </cell>
          <cell r="I938">
            <v>2933</v>
          </cell>
          <cell r="J938">
            <v>2996</v>
          </cell>
          <cell r="K938">
            <v>0.23</v>
          </cell>
          <cell r="L938">
            <v>50.291741205160683</v>
          </cell>
          <cell r="M938">
            <v>3.1571786265392028</v>
          </cell>
          <cell r="N938">
            <v>3.440322000947543</v>
          </cell>
          <cell r="O938">
            <v>3.2182716267575184</v>
          </cell>
          <cell r="P938">
            <v>2.6743177028490108</v>
          </cell>
          <cell r="Q938">
            <v>3.4263412696173146</v>
          </cell>
          <cell r="R938">
            <v>2.4779409375320247</v>
          </cell>
          <cell r="S938">
            <v>4.8927133714825493</v>
          </cell>
          <cell r="T938">
            <v>2.3130268326697077</v>
          </cell>
          <cell r="U938">
            <v>1.2929583512173242</v>
          </cell>
          <cell r="V938">
            <v>1.0106723390477947</v>
          </cell>
          <cell r="W938">
            <v>0.34218095083919864</v>
          </cell>
          <cell r="X938">
            <v>0.51864519300601064</v>
          </cell>
          <cell r="Y938">
            <v>7.6594532177074566</v>
          </cell>
          <cell r="Z938">
            <v>7.8291047360768511</v>
          </cell>
          <cell r="AA938">
            <v>0.84142851626490145</v>
          </cell>
          <cell r="AB938">
            <v>4.613703122284913</v>
          </cell>
          <cell r="AC938">
            <v>100</v>
          </cell>
          <cell r="AD938">
            <v>0.53448919831699881</v>
          </cell>
        </row>
        <row r="939">
          <cell r="C939" t="str">
            <v>120903</v>
          </cell>
          <cell r="D939" t="str">
            <v>SIERRA</v>
          </cell>
          <cell r="E939" t="str">
            <v>JUNIN</v>
          </cell>
          <cell r="F939" t="str">
            <v>CHUPACA</v>
          </cell>
          <cell r="G939" t="str">
            <v>CHONGOS BAJO</v>
          </cell>
          <cell r="H939">
            <v>4005</v>
          </cell>
          <cell r="I939">
            <v>2867</v>
          </cell>
          <cell r="J939">
            <v>1138</v>
          </cell>
          <cell r="K939">
            <v>0.42</v>
          </cell>
          <cell r="L939">
            <v>50.291741205160683</v>
          </cell>
          <cell r="M939">
            <v>3.1571786265392028</v>
          </cell>
          <cell r="N939">
            <v>3.440322000947543</v>
          </cell>
          <cell r="O939">
            <v>3.2182716267575184</v>
          </cell>
          <cell r="P939">
            <v>2.6743177028490108</v>
          </cell>
          <cell r="Q939">
            <v>3.4263412696173146</v>
          </cell>
          <cell r="R939">
            <v>2.4779409375320247</v>
          </cell>
          <cell r="S939">
            <v>4.8927133714825493</v>
          </cell>
          <cell r="T939">
            <v>2.3130268326697077</v>
          </cell>
          <cell r="U939">
            <v>1.2929583512173242</v>
          </cell>
          <cell r="V939">
            <v>1.0106723390477947</v>
          </cell>
          <cell r="W939">
            <v>0.34218095083919864</v>
          </cell>
          <cell r="X939">
            <v>0.51864519300601064</v>
          </cell>
          <cell r="Y939">
            <v>7.6594532177074566</v>
          </cell>
          <cell r="Z939">
            <v>7.8291047360768511</v>
          </cell>
          <cell r="AA939">
            <v>0.84142851626490145</v>
          </cell>
          <cell r="AB939">
            <v>4.613703122284913</v>
          </cell>
          <cell r="AC939">
            <v>100</v>
          </cell>
          <cell r="AD939">
            <v>0.53448919831699881</v>
          </cell>
        </row>
        <row r="940">
          <cell r="C940" t="str">
            <v>120904</v>
          </cell>
          <cell r="D940" t="str">
            <v>SIERRA</v>
          </cell>
          <cell r="E940" t="str">
            <v>JUNIN</v>
          </cell>
          <cell r="F940" t="str">
            <v>CHUPACA</v>
          </cell>
          <cell r="G940" t="str">
            <v>HUACHAC</v>
          </cell>
          <cell r="H940">
            <v>3972</v>
          </cell>
          <cell r="I940">
            <v>1523</v>
          </cell>
          <cell r="J940">
            <v>2449</v>
          </cell>
          <cell r="K940">
            <v>0.42</v>
          </cell>
          <cell r="L940">
            <v>50.291741205160683</v>
          </cell>
          <cell r="M940">
            <v>3.1571786265392028</v>
          </cell>
          <cell r="N940">
            <v>3.440322000947543</v>
          </cell>
          <cell r="O940">
            <v>3.2182716267575184</v>
          </cell>
          <cell r="P940">
            <v>2.6743177028490108</v>
          </cell>
          <cell r="Q940">
            <v>3.4263412696173146</v>
          </cell>
          <cell r="R940">
            <v>2.4779409375320247</v>
          </cell>
          <cell r="S940">
            <v>4.8927133714825493</v>
          </cell>
          <cell r="T940">
            <v>2.3130268326697077</v>
          </cell>
          <cell r="U940">
            <v>1.2929583512173242</v>
          </cell>
          <cell r="V940">
            <v>1.0106723390477947</v>
          </cell>
          <cell r="W940">
            <v>0.34218095083919864</v>
          </cell>
          <cell r="X940">
            <v>0.51864519300601064</v>
          </cell>
          <cell r="Y940">
            <v>7.6594532177074566</v>
          </cell>
          <cell r="Z940">
            <v>7.8291047360768511</v>
          </cell>
          <cell r="AA940">
            <v>0.84142851626490145</v>
          </cell>
          <cell r="AB940">
            <v>4.613703122284913</v>
          </cell>
          <cell r="AC940">
            <v>100</v>
          </cell>
          <cell r="AD940">
            <v>0.53448919831699881</v>
          </cell>
        </row>
        <row r="941">
          <cell r="C941" t="str">
            <v>120905</v>
          </cell>
          <cell r="D941" t="str">
            <v>SIERRA</v>
          </cell>
          <cell r="E941" t="str">
            <v>JUNIN</v>
          </cell>
          <cell r="F941" t="str">
            <v>CHUPACA</v>
          </cell>
          <cell r="G941" t="str">
            <v>HUAMANCACA CHICO</v>
          </cell>
          <cell r="H941">
            <v>5997</v>
          </cell>
          <cell r="I941">
            <v>4823</v>
          </cell>
          <cell r="J941">
            <v>1174</v>
          </cell>
          <cell r="K941">
            <v>0.32</v>
          </cell>
          <cell r="L941">
            <v>37.28</v>
          </cell>
          <cell r="M941">
            <v>4.41</v>
          </cell>
          <cell r="N941">
            <v>4.55</v>
          </cell>
          <cell r="O941">
            <v>2.78</v>
          </cell>
          <cell r="P941">
            <v>2.2599999999999998</v>
          </cell>
          <cell r="Q941">
            <v>2.31</v>
          </cell>
          <cell r="R941">
            <v>2.11</v>
          </cell>
          <cell r="S941">
            <v>4.0999999999999996</v>
          </cell>
          <cell r="T941">
            <v>1.05</v>
          </cell>
          <cell r="U941">
            <v>0.5</v>
          </cell>
          <cell r="V941">
            <v>0.34</v>
          </cell>
          <cell r="W941">
            <v>0.31</v>
          </cell>
          <cell r="X941">
            <v>1.2</v>
          </cell>
          <cell r="Y941">
            <v>15.9</v>
          </cell>
          <cell r="Z941">
            <v>11.3</v>
          </cell>
          <cell r="AA941">
            <v>0</v>
          </cell>
          <cell r="AB941">
            <v>9.6</v>
          </cell>
          <cell r="AC941">
            <v>100</v>
          </cell>
          <cell r="AD941">
            <v>0.41689999999999999</v>
          </cell>
        </row>
        <row r="942">
          <cell r="C942" t="str">
            <v>120906</v>
          </cell>
          <cell r="D942" t="str">
            <v>SIERRA</v>
          </cell>
          <cell r="E942" t="str">
            <v>JUNIN</v>
          </cell>
          <cell r="F942" t="str">
            <v>CHUPACA</v>
          </cell>
          <cell r="G942" t="str">
            <v>SAN JUAN DE ISCOS</v>
          </cell>
          <cell r="H942">
            <v>2121</v>
          </cell>
          <cell r="I942">
            <v>1047</v>
          </cell>
          <cell r="J942">
            <v>1074</v>
          </cell>
          <cell r="K942">
            <v>0.42</v>
          </cell>
          <cell r="L942">
            <v>50.291741205160683</v>
          </cell>
          <cell r="M942">
            <v>3.1571786265392028</v>
          </cell>
          <cell r="N942">
            <v>3.440322000947543</v>
          </cell>
          <cell r="O942">
            <v>3.2182716267575184</v>
          </cell>
          <cell r="P942">
            <v>2.6743177028490108</v>
          </cell>
          <cell r="Q942">
            <v>3.4263412696173146</v>
          </cell>
          <cell r="R942">
            <v>2.4779409375320247</v>
          </cell>
          <cell r="S942">
            <v>4.8927133714825493</v>
          </cell>
          <cell r="T942">
            <v>2.3130268326697077</v>
          </cell>
          <cell r="U942">
            <v>1.2929583512173242</v>
          </cell>
          <cell r="V942">
            <v>1.0106723390477947</v>
          </cell>
          <cell r="W942">
            <v>0.34218095083919864</v>
          </cell>
          <cell r="X942">
            <v>0.51864519300601064</v>
          </cell>
          <cell r="Y942">
            <v>7.6594532177074566</v>
          </cell>
          <cell r="Z942">
            <v>7.8291047360768511</v>
          </cell>
          <cell r="AA942">
            <v>0.84142851626490145</v>
          </cell>
          <cell r="AB942">
            <v>4.613703122284913</v>
          </cell>
          <cell r="AC942">
            <v>100</v>
          </cell>
          <cell r="AD942">
            <v>0.53448919831699881</v>
          </cell>
        </row>
        <row r="943">
          <cell r="C943" t="str">
            <v>120907</v>
          </cell>
          <cell r="D943" t="str">
            <v>SIERRA</v>
          </cell>
          <cell r="E943" t="str">
            <v>JUNIN</v>
          </cell>
          <cell r="F943" t="str">
            <v>CHUPACA</v>
          </cell>
          <cell r="G943" t="str">
            <v>SAN JUAN DE JARPA</v>
          </cell>
          <cell r="H943">
            <v>3570</v>
          </cell>
          <cell r="I943">
            <v>1359</v>
          </cell>
          <cell r="J943">
            <v>2211</v>
          </cell>
          <cell r="K943">
            <v>0.42</v>
          </cell>
          <cell r="L943">
            <v>50.291741205160683</v>
          </cell>
          <cell r="M943">
            <v>3.1571786265392028</v>
          </cell>
          <cell r="N943">
            <v>3.440322000947543</v>
          </cell>
          <cell r="O943">
            <v>3.2182716267575184</v>
          </cell>
          <cell r="P943">
            <v>2.6743177028490108</v>
          </cell>
          <cell r="Q943">
            <v>3.4263412696173146</v>
          </cell>
          <cell r="R943">
            <v>2.4779409375320247</v>
          </cell>
          <cell r="S943">
            <v>4.8927133714825493</v>
          </cell>
          <cell r="T943">
            <v>2.3130268326697077</v>
          </cell>
          <cell r="U943">
            <v>1.2929583512173242</v>
          </cell>
          <cell r="V943">
            <v>1.0106723390477947</v>
          </cell>
          <cell r="W943">
            <v>0.34218095083919864</v>
          </cell>
          <cell r="X943">
            <v>0.51864519300601064</v>
          </cell>
          <cell r="Y943">
            <v>7.6594532177074566</v>
          </cell>
          <cell r="Z943">
            <v>7.8291047360768511</v>
          </cell>
          <cell r="AA943">
            <v>0.84142851626490145</v>
          </cell>
          <cell r="AB943">
            <v>4.613703122284913</v>
          </cell>
          <cell r="AC943">
            <v>100</v>
          </cell>
          <cell r="AD943">
            <v>0.53448919831699881</v>
          </cell>
        </row>
        <row r="944">
          <cell r="C944" t="str">
            <v>120908</v>
          </cell>
          <cell r="D944" t="str">
            <v>SIERRA</v>
          </cell>
          <cell r="E944" t="str">
            <v>JUNIN</v>
          </cell>
          <cell r="F944" t="str">
            <v>CHUPACA</v>
          </cell>
          <cell r="G944" t="str">
            <v>TRES DE DICIEMBRE</v>
          </cell>
          <cell r="H944">
            <v>2094</v>
          </cell>
          <cell r="I944">
            <v>2094</v>
          </cell>
          <cell r="J944">
            <v>0</v>
          </cell>
          <cell r="K944">
            <v>0.42</v>
          </cell>
          <cell r="L944">
            <v>46.77</v>
          </cell>
          <cell r="M944">
            <v>1.02</v>
          </cell>
          <cell r="N944">
            <v>3.25</v>
          </cell>
          <cell r="O944">
            <v>4.2699999999999996</v>
          </cell>
          <cell r="P944">
            <v>4.6900000000000004</v>
          </cell>
          <cell r="Q944">
            <v>3.47</v>
          </cell>
          <cell r="R944">
            <v>3.7</v>
          </cell>
          <cell r="S944">
            <v>2.86</v>
          </cell>
          <cell r="T944">
            <v>3.79</v>
          </cell>
          <cell r="U944">
            <v>2.64</v>
          </cell>
          <cell r="V944">
            <v>0.94</v>
          </cell>
          <cell r="W944">
            <v>0.18</v>
          </cell>
          <cell r="X944">
            <v>0.13</v>
          </cell>
          <cell r="Y944">
            <v>8.5399999999999991</v>
          </cell>
          <cell r="Z944">
            <v>13.55</v>
          </cell>
          <cell r="AA944">
            <v>0.1</v>
          </cell>
          <cell r="AB944">
            <v>0.1</v>
          </cell>
          <cell r="AC944">
            <v>99.999999999999986</v>
          </cell>
          <cell r="AD944">
            <v>0.47790000000000005</v>
          </cell>
        </row>
        <row r="945">
          <cell r="C945" t="str">
            <v>120909</v>
          </cell>
          <cell r="D945" t="str">
            <v>SIERRA</v>
          </cell>
          <cell r="E945" t="str">
            <v>JUNIN</v>
          </cell>
          <cell r="F945" t="str">
            <v>CHUPACA</v>
          </cell>
          <cell r="G945" t="str">
            <v>YANACANCHA</v>
          </cell>
          <cell r="H945">
            <v>3499</v>
          </cell>
          <cell r="I945">
            <v>623</v>
          </cell>
          <cell r="J945">
            <v>2876</v>
          </cell>
          <cell r="K945">
            <v>0.42</v>
          </cell>
          <cell r="L945">
            <v>50.291741205160683</v>
          </cell>
          <cell r="M945">
            <v>3.1571786265392028</v>
          </cell>
          <cell r="N945">
            <v>3.440322000947543</v>
          </cell>
          <cell r="O945">
            <v>3.2182716267575184</v>
          </cell>
          <cell r="P945">
            <v>2.6743177028490108</v>
          </cell>
          <cell r="Q945">
            <v>3.4263412696173146</v>
          </cell>
          <cell r="R945">
            <v>2.4779409375320247</v>
          </cell>
          <cell r="S945">
            <v>4.8927133714825493</v>
          </cell>
          <cell r="T945">
            <v>2.3130268326697077</v>
          </cell>
          <cell r="U945">
            <v>1.2929583512173242</v>
          </cell>
          <cell r="V945">
            <v>1.0106723390477947</v>
          </cell>
          <cell r="W945">
            <v>0.34218095083919864</v>
          </cell>
          <cell r="X945">
            <v>0.51864519300601064</v>
          </cell>
          <cell r="Y945">
            <v>7.6594532177074566</v>
          </cell>
          <cell r="Z945">
            <v>7.8291047360768511</v>
          </cell>
          <cell r="AA945">
            <v>0.84142851626490145</v>
          </cell>
          <cell r="AB945">
            <v>4.613703122284913</v>
          </cell>
          <cell r="AC945">
            <v>100</v>
          </cell>
          <cell r="AD945">
            <v>0.53448919831699881</v>
          </cell>
        </row>
        <row r="946">
          <cell r="C946" t="str">
            <v>130108</v>
          </cell>
          <cell r="D946" t="str">
            <v>COSTA</v>
          </cell>
          <cell r="E946" t="str">
            <v>LA LIBERTAD</v>
          </cell>
          <cell r="F946" t="str">
            <v>TRUJILLO</v>
          </cell>
          <cell r="G946" t="str">
            <v>POROTO</v>
          </cell>
          <cell r="H946">
            <v>3142</v>
          </cell>
          <cell r="I946">
            <v>952</v>
          </cell>
          <cell r="J946">
            <v>2190</v>
          </cell>
          <cell r="K946">
            <v>0.45</v>
          </cell>
          <cell r="L946">
            <v>49.519542692885636</v>
          </cell>
          <cell r="M946">
            <v>4.5403340208494711</v>
          </cell>
          <cell r="N946">
            <v>4.1183238605431063</v>
          </cell>
          <cell r="O946">
            <v>3.6984144197954865</v>
          </cell>
          <cell r="P946">
            <v>2.8995550743979561</v>
          </cell>
          <cell r="Q946">
            <v>3.2574994011454441</v>
          </cell>
          <cell r="R946">
            <v>2.3118950869039057</v>
          </cell>
          <cell r="S946">
            <v>3.8150565723120748</v>
          </cell>
          <cell r="T946">
            <v>2.4022516620158223</v>
          </cell>
          <cell r="U946">
            <v>1.3816452167853486</v>
          </cell>
          <cell r="V946">
            <v>0.84087448319629676</v>
          </cell>
          <cell r="W946">
            <v>0.19555037066763734</v>
          </cell>
          <cell r="X946">
            <v>0.55454631712226288</v>
          </cell>
          <cell r="Y946">
            <v>8.459610760094197</v>
          </cell>
          <cell r="Z946">
            <v>7.3717180126117201</v>
          </cell>
          <cell r="AA946">
            <v>0.93808083447660118</v>
          </cell>
          <cell r="AB946">
            <v>3.6951012141970527</v>
          </cell>
          <cell r="AC946">
            <v>100.00000000000001</v>
          </cell>
          <cell r="AD946">
            <v>0.54059876713735111</v>
          </cell>
        </row>
        <row r="947">
          <cell r="C947" t="str">
            <v>130110</v>
          </cell>
          <cell r="D947" t="str">
            <v>COSTA</v>
          </cell>
          <cell r="E947" t="str">
            <v>LA LIBERTAD</v>
          </cell>
          <cell r="F947" t="str">
            <v>TRUJILLO</v>
          </cell>
          <cell r="G947" t="str">
            <v>SIMBAL</v>
          </cell>
          <cell r="H947">
            <v>4349</v>
          </cell>
          <cell r="I947">
            <v>858</v>
          </cell>
          <cell r="J947">
            <v>3491</v>
          </cell>
          <cell r="K947">
            <v>0.45</v>
          </cell>
          <cell r="L947">
            <v>49.519542692885636</v>
          </cell>
          <cell r="M947">
            <v>4.5403340208494711</v>
          </cell>
          <cell r="N947">
            <v>4.1183238605431063</v>
          </cell>
          <cell r="O947">
            <v>3.6984144197954865</v>
          </cell>
          <cell r="P947">
            <v>2.8995550743979561</v>
          </cell>
          <cell r="Q947">
            <v>3.2574994011454441</v>
          </cell>
          <cell r="R947">
            <v>2.3118950869039057</v>
          </cell>
          <cell r="S947">
            <v>3.8150565723120748</v>
          </cell>
          <cell r="T947">
            <v>2.4022516620158223</v>
          </cell>
          <cell r="U947">
            <v>1.3816452167853486</v>
          </cell>
          <cell r="V947">
            <v>0.84087448319629676</v>
          </cell>
          <cell r="W947">
            <v>0.19555037066763734</v>
          </cell>
          <cell r="X947">
            <v>0.55454631712226288</v>
          </cell>
          <cell r="Y947">
            <v>8.459610760094197</v>
          </cell>
          <cell r="Z947">
            <v>7.3717180126117201</v>
          </cell>
          <cell r="AA947">
            <v>0.93808083447660118</v>
          </cell>
          <cell r="AB947">
            <v>3.6951012141970527</v>
          </cell>
          <cell r="AC947">
            <v>100.00000000000001</v>
          </cell>
          <cell r="AD947">
            <v>0.54059876713735111</v>
          </cell>
        </row>
        <row r="948">
          <cell r="C948" t="str">
            <v>130201</v>
          </cell>
          <cell r="D948" t="str">
            <v>COSTA</v>
          </cell>
          <cell r="E948" t="str">
            <v>LA LIBERTAD</v>
          </cell>
          <cell r="F948" t="str">
            <v>ASCOPE</v>
          </cell>
          <cell r="G948" t="str">
            <v>ASCOPE</v>
          </cell>
          <cell r="H948">
            <v>6636</v>
          </cell>
          <cell r="I948">
            <v>5660</v>
          </cell>
          <cell r="J948">
            <v>976</v>
          </cell>
          <cell r="K948">
            <v>0.45</v>
          </cell>
          <cell r="L948">
            <v>49.519542692885636</v>
          </cell>
          <cell r="M948">
            <v>4.5403340208494711</v>
          </cell>
          <cell r="N948">
            <v>4.1183238605431063</v>
          </cell>
          <cell r="O948">
            <v>3.6984144197954865</v>
          </cell>
          <cell r="P948">
            <v>2.8995550743979561</v>
          </cell>
          <cell r="Q948">
            <v>3.2574994011454441</v>
          </cell>
          <cell r="R948">
            <v>2.3118950869039057</v>
          </cell>
          <cell r="S948">
            <v>3.8150565723120748</v>
          </cell>
          <cell r="T948">
            <v>2.4022516620158223</v>
          </cell>
          <cell r="U948">
            <v>1.3816452167853486</v>
          </cell>
          <cell r="V948">
            <v>0.84087448319629676</v>
          </cell>
          <cell r="W948">
            <v>0.19555037066763734</v>
          </cell>
          <cell r="X948">
            <v>0.55454631712226288</v>
          </cell>
          <cell r="Y948">
            <v>8.459610760094197</v>
          </cell>
          <cell r="Z948">
            <v>7.3717180126117201</v>
          </cell>
          <cell r="AA948">
            <v>0.93808083447660118</v>
          </cell>
          <cell r="AB948">
            <v>3.6951012141970527</v>
          </cell>
          <cell r="AC948">
            <v>100.00000000000001</v>
          </cell>
          <cell r="AD948">
            <v>0.54059876713735111</v>
          </cell>
        </row>
        <row r="949">
          <cell r="C949" t="str">
            <v>130203</v>
          </cell>
          <cell r="D949" t="str">
            <v>COSTA</v>
          </cell>
          <cell r="E949" t="str">
            <v>LA LIBERTAD</v>
          </cell>
          <cell r="F949" t="str">
            <v>ASCOPE</v>
          </cell>
          <cell r="G949" t="str">
            <v>CHOCOPE</v>
          </cell>
          <cell r="H949">
            <v>9322</v>
          </cell>
          <cell r="I949">
            <v>6986</v>
          </cell>
          <cell r="J949">
            <v>2336</v>
          </cell>
          <cell r="K949">
            <v>0.45</v>
          </cell>
          <cell r="L949">
            <v>49.519542692885636</v>
          </cell>
          <cell r="M949">
            <v>4.5403340208494711</v>
          </cell>
          <cell r="N949">
            <v>4.1183238605431063</v>
          </cell>
          <cell r="O949">
            <v>3.6984144197954865</v>
          </cell>
          <cell r="P949">
            <v>2.8995550743979561</v>
          </cell>
          <cell r="Q949">
            <v>3.2574994011454441</v>
          </cell>
          <cell r="R949">
            <v>2.3118950869039057</v>
          </cell>
          <cell r="S949">
            <v>3.8150565723120748</v>
          </cell>
          <cell r="T949">
            <v>2.4022516620158223</v>
          </cell>
          <cell r="U949">
            <v>1.3816452167853486</v>
          </cell>
          <cell r="V949">
            <v>0.84087448319629676</v>
          </cell>
          <cell r="W949">
            <v>0.19555037066763734</v>
          </cell>
          <cell r="X949">
            <v>0.55454631712226288</v>
          </cell>
          <cell r="Y949">
            <v>8.459610760094197</v>
          </cell>
          <cell r="Z949">
            <v>7.3717180126117201</v>
          </cell>
          <cell r="AA949">
            <v>0.93808083447660118</v>
          </cell>
          <cell r="AB949">
            <v>3.6951012141970527</v>
          </cell>
          <cell r="AC949">
            <v>100.00000000000001</v>
          </cell>
          <cell r="AD949">
            <v>0.54059876713735111</v>
          </cell>
        </row>
        <row r="950">
          <cell r="C950" t="str">
            <v>130204</v>
          </cell>
          <cell r="D950" t="str">
            <v>COSTA</v>
          </cell>
          <cell r="E950" t="str">
            <v>LA LIBERTAD</v>
          </cell>
          <cell r="F950" t="str">
            <v>ASCOPE</v>
          </cell>
          <cell r="G950" t="str">
            <v>MAGDALENA DE CAO</v>
          </cell>
          <cell r="H950">
            <v>3269</v>
          </cell>
          <cell r="I950">
            <v>2373</v>
          </cell>
          <cell r="J950">
            <v>896</v>
          </cell>
          <cell r="K950">
            <v>0.45</v>
          </cell>
          <cell r="L950">
            <v>67.36</v>
          </cell>
          <cell r="M950">
            <v>1.84</v>
          </cell>
          <cell r="N950">
            <v>2.29</v>
          </cell>
          <cell r="O950">
            <v>2.83</v>
          </cell>
          <cell r="P950">
            <v>3.55</v>
          </cell>
          <cell r="Q950">
            <v>1.57</v>
          </cell>
          <cell r="R950">
            <v>2.36</v>
          </cell>
          <cell r="S950">
            <v>3.31</v>
          </cell>
          <cell r="T950">
            <v>1.5</v>
          </cell>
          <cell r="U950">
            <v>0.75</v>
          </cell>
          <cell r="V950">
            <v>0.55000000000000004</v>
          </cell>
          <cell r="W950">
            <v>7.0000000000000007E-2</v>
          </cell>
          <cell r="X950">
            <v>0</v>
          </cell>
          <cell r="Y950">
            <v>8.92</v>
          </cell>
          <cell r="Z950">
            <v>1.87</v>
          </cell>
          <cell r="AA950">
            <v>0.54</v>
          </cell>
          <cell r="AB950">
            <v>0.69</v>
          </cell>
          <cell r="AC950">
            <v>100</v>
          </cell>
          <cell r="AD950">
            <v>0.69200000000000006</v>
          </cell>
        </row>
        <row r="951">
          <cell r="C951" t="str">
            <v>130206</v>
          </cell>
          <cell r="D951" t="str">
            <v>COSTA</v>
          </cell>
          <cell r="E951" t="str">
            <v>LA LIBERTAD</v>
          </cell>
          <cell r="F951" t="str">
            <v>ASCOPE</v>
          </cell>
          <cell r="G951" t="str">
            <v>RAZURI</v>
          </cell>
          <cell r="H951">
            <v>9163</v>
          </cell>
          <cell r="I951">
            <v>5415</v>
          </cell>
          <cell r="J951">
            <v>3748</v>
          </cell>
          <cell r="K951">
            <v>0.45</v>
          </cell>
          <cell r="L951">
            <v>48.16</v>
          </cell>
          <cell r="M951">
            <v>0.98</v>
          </cell>
          <cell r="N951">
            <v>4.03</v>
          </cell>
          <cell r="O951">
            <v>3.29</v>
          </cell>
          <cell r="P951">
            <v>3.45</v>
          </cell>
          <cell r="Q951">
            <v>2.76</v>
          </cell>
          <cell r="R951">
            <v>2</v>
          </cell>
          <cell r="S951">
            <v>1.83</v>
          </cell>
          <cell r="T951">
            <v>1.61</v>
          </cell>
          <cell r="U951">
            <v>1.74</v>
          </cell>
          <cell r="V951">
            <v>1.07</v>
          </cell>
          <cell r="W951">
            <v>0.35</v>
          </cell>
          <cell r="X951">
            <v>1.2</v>
          </cell>
          <cell r="Y951">
            <v>1.79</v>
          </cell>
          <cell r="Z951">
            <v>14.88</v>
          </cell>
          <cell r="AA951">
            <v>1.38</v>
          </cell>
          <cell r="AB951">
            <v>9.48</v>
          </cell>
          <cell r="AC951">
            <v>99.999999999999972</v>
          </cell>
          <cell r="AD951">
            <v>0.49139999999999995</v>
          </cell>
        </row>
        <row r="952">
          <cell r="C952" t="str">
            <v>130301</v>
          </cell>
          <cell r="D952" t="str">
            <v>SIERRA</v>
          </cell>
          <cell r="E952" t="str">
            <v>LA LIBERTAD</v>
          </cell>
          <cell r="F952" t="str">
            <v>BOLIVAR</v>
          </cell>
          <cell r="G952" t="str">
            <v>BOLIVAR</v>
          </cell>
          <cell r="H952">
            <v>4850</v>
          </cell>
          <cell r="I952">
            <v>1509</v>
          </cell>
          <cell r="J952">
            <v>3341</v>
          </cell>
          <cell r="K952">
            <v>0.42</v>
          </cell>
          <cell r="L952">
            <v>50.291741205160683</v>
          </cell>
          <cell r="M952">
            <v>3.1571786265392028</v>
          </cell>
          <cell r="N952">
            <v>3.440322000947543</v>
          </cell>
          <cell r="O952">
            <v>3.2182716267575184</v>
          </cell>
          <cell r="P952">
            <v>2.6743177028490108</v>
          </cell>
          <cell r="Q952">
            <v>3.4263412696173146</v>
          </cell>
          <cell r="R952">
            <v>2.4779409375320247</v>
          </cell>
          <cell r="S952">
            <v>4.8927133714825493</v>
          </cell>
          <cell r="T952">
            <v>2.3130268326697077</v>
          </cell>
          <cell r="U952">
            <v>1.2929583512173242</v>
          </cell>
          <cell r="V952">
            <v>1.0106723390477947</v>
          </cell>
          <cell r="W952">
            <v>0.34218095083919864</v>
          </cell>
          <cell r="X952">
            <v>0.51864519300601064</v>
          </cell>
          <cell r="Y952">
            <v>7.6594532177074566</v>
          </cell>
          <cell r="Z952">
            <v>7.8291047360768511</v>
          </cell>
          <cell r="AA952">
            <v>0.84142851626490145</v>
          </cell>
          <cell r="AB952">
            <v>4.613703122284913</v>
          </cell>
          <cell r="AC952">
            <v>100</v>
          </cell>
          <cell r="AD952">
            <v>0.53448919831699881</v>
          </cell>
        </row>
        <row r="953">
          <cell r="C953" t="str">
            <v>130302</v>
          </cell>
          <cell r="D953" t="str">
            <v>SIERRA</v>
          </cell>
          <cell r="E953" t="str">
            <v>LA LIBERTAD</v>
          </cell>
          <cell r="F953" t="str">
            <v>BOLIVAR</v>
          </cell>
          <cell r="G953" t="str">
            <v>BAMBAMARCA</v>
          </cell>
          <cell r="H953">
            <v>3906</v>
          </cell>
          <cell r="I953">
            <v>929</v>
          </cell>
          <cell r="J953">
            <v>2977</v>
          </cell>
          <cell r="K953">
            <v>0.42</v>
          </cell>
          <cell r="L953">
            <v>50.291741205160683</v>
          </cell>
          <cell r="M953">
            <v>3.1571786265392028</v>
          </cell>
          <cell r="N953">
            <v>3.440322000947543</v>
          </cell>
          <cell r="O953">
            <v>3.2182716267575184</v>
          </cell>
          <cell r="P953">
            <v>2.6743177028490108</v>
          </cell>
          <cell r="Q953">
            <v>3.4263412696173146</v>
          </cell>
          <cell r="R953">
            <v>2.4779409375320247</v>
          </cell>
          <cell r="S953">
            <v>4.8927133714825493</v>
          </cell>
          <cell r="T953">
            <v>2.3130268326697077</v>
          </cell>
          <cell r="U953">
            <v>1.2929583512173242</v>
          </cell>
          <cell r="V953">
            <v>1.0106723390477947</v>
          </cell>
          <cell r="W953">
            <v>0.34218095083919864</v>
          </cell>
          <cell r="X953">
            <v>0.51864519300601064</v>
          </cell>
          <cell r="Y953">
            <v>7.6594532177074566</v>
          </cell>
          <cell r="Z953">
            <v>7.8291047360768511</v>
          </cell>
          <cell r="AA953">
            <v>0.84142851626490145</v>
          </cell>
          <cell r="AB953">
            <v>4.613703122284913</v>
          </cell>
          <cell r="AC953">
            <v>100</v>
          </cell>
          <cell r="AD953">
            <v>0.53448919831699881</v>
          </cell>
        </row>
        <row r="954">
          <cell r="C954" t="str">
            <v>130303</v>
          </cell>
          <cell r="D954" t="str">
            <v>SIERRA</v>
          </cell>
          <cell r="E954" t="str">
            <v>LA LIBERTAD</v>
          </cell>
          <cell r="F954" t="str">
            <v>BOLIVAR</v>
          </cell>
          <cell r="G954" t="str">
            <v>CONDORMARCA</v>
          </cell>
          <cell r="H954">
            <v>2044</v>
          </cell>
          <cell r="I954">
            <v>289</v>
          </cell>
          <cell r="J954">
            <v>1755</v>
          </cell>
          <cell r="K954">
            <v>0.42</v>
          </cell>
          <cell r="L954">
            <v>50.291741205160683</v>
          </cell>
          <cell r="M954">
            <v>3.1571786265392028</v>
          </cell>
          <cell r="N954">
            <v>3.440322000947543</v>
          </cell>
          <cell r="O954">
            <v>3.2182716267575184</v>
          </cell>
          <cell r="P954">
            <v>2.6743177028490108</v>
          </cell>
          <cell r="Q954">
            <v>3.4263412696173146</v>
          </cell>
          <cell r="R954">
            <v>2.4779409375320247</v>
          </cell>
          <cell r="S954">
            <v>4.8927133714825493</v>
          </cell>
          <cell r="T954">
            <v>2.3130268326697077</v>
          </cell>
          <cell r="U954">
            <v>1.2929583512173242</v>
          </cell>
          <cell r="V954">
            <v>1.0106723390477947</v>
          </cell>
          <cell r="W954">
            <v>0.34218095083919864</v>
          </cell>
          <cell r="X954">
            <v>0.51864519300601064</v>
          </cell>
          <cell r="Y954">
            <v>7.6594532177074566</v>
          </cell>
          <cell r="Z954">
            <v>7.8291047360768511</v>
          </cell>
          <cell r="AA954">
            <v>0.84142851626490145</v>
          </cell>
          <cell r="AB954">
            <v>4.613703122284913</v>
          </cell>
          <cell r="AC954">
            <v>100</v>
          </cell>
          <cell r="AD954">
            <v>0.53448919831699881</v>
          </cell>
        </row>
        <row r="955">
          <cell r="C955" t="str">
            <v>130304</v>
          </cell>
          <cell r="D955" t="str">
            <v>SIERRA</v>
          </cell>
          <cell r="E955" t="str">
            <v>LA LIBERTAD</v>
          </cell>
          <cell r="F955" t="str">
            <v>BOLIVAR</v>
          </cell>
          <cell r="G955" t="str">
            <v>LONGOTEA</v>
          </cell>
          <cell r="H955">
            <v>2224</v>
          </cell>
          <cell r="I955">
            <v>1268</v>
          </cell>
          <cell r="J955">
            <v>956</v>
          </cell>
          <cell r="K955">
            <v>0.42</v>
          </cell>
          <cell r="L955">
            <v>50.291741205160683</v>
          </cell>
          <cell r="M955">
            <v>3.1571786265392028</v>
          </cell>
          <cell r="N955">
            <v>3.440322000947543</v>
          </cell>
          <cell r="O955">
            <v>3.2182716267575184</v>
          </cell>
          <cell r="P955">
            <v>2.6743177028490108</v>
          </cell>
          <cell r="Q955">
            <v>3.4263412696173146</v>
          </cell>
          <cell r="R955">
            <v>2.4779409375320247</v>
          </cell>
          <cell r="S955">
            <v>4.8927133714825493</v>
          </cell>
          <cell r="T955">
            <v>2.3130268326697077</v>
          </cell>
          <cell r="U955">
            <v>1.2929583512173242</v>
          </cell>
          <cell r="V955">
            <v>1.0106723390477947</v>
          </cell>
          <cell r="W955">
            <v>0.34218095083919864</v>
          </cell>
          <cell r="X955">
            <v>0.51864519300601064</v>
          </cell>
          <cell r="Y955">
            <v>7.6594532177074566</v>
          </cell>
          <cell r="Z955">
            <v>7.8291047360768511</v>
          </cell>
          <cell r="AA955">
            <v>0.84142851626490145</v>
          </cell>
          <cell r="AB955">
            <v>4.613703122284913</v>
          </cell>
          <cell r="AC955">
            <v>100</v>
          </cell>
          <cell r="AD955">
            <v>0.53448919831699881</v>
          </cell>
        </row>
        <row r="956">
          <cell r="C956" t="str">
            <v>130305</v>
          </cell>
          <cell r="D956" t="str">
            <v>SIERRA</v>
          </cell>
          <cell r="E956" t="str">
            <v>LA LIBERTAD</v>
          </cell>
          <cell r="F956" t="str">
            <v>BOLIVAR</v>
          </cell>
          <cell r="G956" t="str">
            <v>UCHUMARCA</v>
          </cell>
          <cell r="H956">
            <v>2744</v>
          </cell>
          <cell r="I956">
            <v>1116</v>
          </cell>
          <cell r="J956">
            <v>1628</v>
          </cell>
          <cell r="K956">
            <v>0.42</v>
          </cell>
          <cell r="L956">
            <v>50.291741205160683</v>
          </cell>
          <cell r="M956">
            <v>3.1571786265392028</v>
          </cell>
          <cell r="N956">
            <v>3.440322000947543</v>
          </cell>
          <cell r="O956">
            <v>3.2182716267575184</v>
          </cell>
          <cell r="P956">
            <v>2.6743177028490108</v>
          </cell>
          <cell r="Q956">
            <v>3.4263412696173146</v>
          </cell>
          <cell r="R956">
            <v>2.4779409375320247</v>
          </cell>
          <cell r="S956">
            <v>4.8927133714825493</v>
          </cell>
          <cell r="T956">
            <v>2.3130268326697077</v>
          </cell>
          <cell r="U956">
            <v>1.2929583512173242</v>
          </cell>
          <cell r="V956">
            <v>1.0106723390477947</v>
          </cell>
          <cell r="W956">
            <v>0.34218095083919864</v>
          </cell>
          <cell r="X956">
            <v>0.51864519300601064</v>
          </cell>
          <cell r="Y956">
            <v>7.6594532177074566</v>
          </cell>
          <cell r="Z956">
            <v>7.8291047360768511</v>
          </cell>
          <cell r="AA956">
            <v>0.84142851626490145</v>
          </cell>
          <cell r="AB956">
            <v>4.613703122284913</v>
          </cell>
          <cell r="AC956">
            <v>100</v>
          </cell>
          <cell r="AD956">
            <v>0.53448919831699881</v>
          </cell>
        </row>
        <row r="957">
          <cell r="C957" t="str">
            <v>130306</v>
          </cell>
          <cell r="D957" t="str">
            <v>SIERRA</v>
          </cell>
          <cell r="E957" t="str">
            <v>LA LIBERTAD</v>
          </cell>
          <cell r="F957" t="str">
            <v>BOLIVAR</v>
          </cell>
          <cell r="G957" t="str">
            <v>UCUNCHA</v>
          </cell>
          <cell r="H957">
            <v>796</v>
          </cell>
          <cell r="I957">
            <v>533</v>
          </cell>
          <cell r="J957">
            <v>263</v>
          </cell>
          <cell r="K957">
            <v>0.42</v>
          </cell>
          <cell r="L957">
            <v>50.291741205160683</v>
          </cell>
          <cell r="M957">
            <v>3.1571786265392028</v>
          </cell>
          <cell r="N957">
            <v>3.440322000947543</v>
          </cell>
          <cell r="O957">
            <v>3.2182716267575184</v>
          </cell>
          <cell r="P957">
            <v>2.6743177028490108</v>
          </cell>
          <cell r="Q957">
            <v>3.4263412696173146</v>
          </cell>
          <cell r="R957">
            <v>2.4779409375320247</v>
          </cell>
          <cell r="S957">
            <v>4.8927133714825493</v>
          </cell>
          <cell r="T957">
            <v>2.3130268326697077</v>
          </cell>
          <cell r="U957">
            <v>1.2929583512173242</v>
          </cell>
          <cell r="V957">
            <v>1.0106723390477947</v>
          </cell>
          <cell r="W957">
            <v>0.34218095083919864</v>
          </cell>
          <cell r="X957">
            <v>0.51864519300601064</v>
          </cell>
          <cell r="Y957">
            <v>7.6594532177074566</v>
          </cell>
          <cell r="Z957">
            <v>7.8291047360768511</v>
          </cell>
          <cell r="AA957">
            <v>0.84142851626490145</v>
          </cell>
          <cell r="AB957">
            <v>4.613703122284913</v>
          </cell>
          <cell r="AC957">
            <v>100</v>
          </cell>
          <cell r="AD957">
            <v>0.53448919831699881</v>
          </cell>
        </row>
        <row r="958">
          <cell r="C958" t="str">
            <v>130502</v>
          </cell>
          <cell r="D958" t="str">
            <v>SIERRA</v>
          </cell>
          <cell r="E958" t="str">
            <v>LA LIBERTAD</v>
          </cell>
          <cell r="F958" t="str">
            <v>JULCAN</v>
          </cell>
          <cell r="G958" t="str">
            <v>CALAMARCA</v>
          </cell>
          <cell r="H958">
            <v>5595</v>
          </cell>
          <cell r="I958">
            <v>316</v>
          </cell>
          <cell r="J958">
            <v>5279</v>
          </cell>
          <cell r="K958">
            <v>0.42</v>
          </cell>
          <cell r="L958">
            <v>50.291741205160683</v>
          </cell>
          <cell r="M958">
            <v>3.1571786265392028</v>
          </cell>
          <cell r="N958">
            <v>3.440322000947543</v>
          </cell>
          <cell r="O958">
            <v>3.2182716267575184</v>
          </cell>
          <cell r="P958">
            <v>2.6743177028490108</v>
          </cell>
          <cell r="Q958">
            <v>3.4263412696173146</v>
          </cell>
          <cell r="R958">
            <v>2.4779409375320247</v>
          </cell>
          <cell r="S958">
            <v>4.8927133714825493</v>
          </cell>
          <cell r="T958">
            <v>2.3130268326697077</v>
          </cell>
          <cell r="U958">
            <v>1.2929583512173242</v>
          </cell>
          <cell r="V958">
            <v>1.0106723390477947</v>
          </cell>
          <cell r="W958">
            <v>0.34218095083919864</v>
          </cell>
          <cell r="X958">
            <v>0.51864519300601064</v>
          </cell>
          <cell r="Y958">
            <v>7.6594532177074566</v>
          </cell>
          <cell r="Z958">
            <v>7.8291047360768511</v>
          </cell>
          <cell r="AA958">
            <v>0.84142851626490145</v>
          </cell>
          <cell r="AB958">
            <v>4.613703122284913</v>
          </cell>
          <cell r="AC958">
            <v>100</v>
          </cell>
          <cell r="AD958">
            <v>0.53448919831699881</v>
          </cell>
        </row>
        <row r="959">
          <cell r="C959" t="str">
            <v>130503</v>
          </cell>
          <cell r="D959" t="str">
            <v>SIERRA</v>
          </cell>
          <cell r="E959" t="str">
            <v>LA LIBERTAD</v>
          </cell>
          <cell r="F959" t="str">
            <v>JULCAN</v>
          </cell>
          <cell r="G959" t="str">
            <v>CARABAMBA</v>
          </cell>
          <cell r="H959">
            <v>6430</v>
          </cell>
          <cell r="I959">
            <v>1040</v>
          </cell>
          <cell r="J959">
            <v>5390</v>
          </cell>
          <cell r="K959">
            <v>0.42</v>
          </cell>
          <cell r="L959">
            <v>50.291741205160683</v>
          </cell>
          <cell r="M959">
            <v>3.1571786265392028</v>
          </cell>
          <cell r="N959">
            <v>3.440322000947543</v>
          </cell>
          <cell r="O959">
            <v>3.2182716267575184</v>
          </cell>
          <cell r="P959">
            <v>2.6743177028490108</v>
          </cell>
          <cell r="Q959">
            <v>3.4263412696173146</v>
          </cell>
          <cell r="R959">
            <v>2.4779409375320247</v>
          </cell>
          <cell r="S959">
            <v>4.8927133714825493</v>
          </cell>
          <cell r="T959">
            <v>2.3130268326697077</v>
          </cell>
          <cell r="U959">
            <v>1.2929583512173242</v>
          </cell>
          <cell r="V959">
            <v>1.0106723390477947</v>
          </cell>
          <cell r="W959">
            <v>0.34218095083919864</v>
          </cell>
          <cell r="X959">
            <v>0.51864519300601064</v>
          </cell>
          <cell r="Y959">
            <v>7.6594532177074566</v>
          </cell>
          <cell r="Z959">
            <v>7.8291047360768511</v>
          </cell>
          <cell r="AA959">
            <v>0.84142851626490145</v>
          </cell>
          <cell r="AB959">
            <v>4.613703122284913</v>
          </cell>
          <cell r="AC959">
            <v>100</v>
          </cell>
          <cell r="AD959">
            <v>0.53448919831699881</v>
          </cell>
        </row>
        <row r="960">
          <cell r="C960" t="str">
            <v>130504</v>
          </cell>
          <cell r="D960" t="str">
            <v>SIERRA</v>
          </cell>
          <cell r="E960" t="str">
            <v>LA LIBERTAD</v>
          </cell>
          <cell r="F960" t="str">
            <v>JULCAN</v>
          </cell>
          <cell r="G960" t="str">
            <v>HUASO</v>
          </cell>
          <cell r="H960">
            <v>7236</v>
          </cell>
          <cell r="I960">
            <v>469</v>
          </cell>
          <cell r="J960">
            <v>6767</v>
          </cell>
          <cell r="K960">
            <v>0.42</v>
          </cell>
          <cell r="L960">
            <v>50.291741205160683</v>
          </cell>
          <cell r="M960">
            <v>3.1571786265392028</v>
          </cell>
          <cell r="N960">
            <v>3.440322000947543</v>
          </cell>
          <cell r="O960">
            <v>3.2182716267575184</v>
          </cell>
          <cell r="P960">
            <v>2.6743177028490108</v>
          </cell>
          <cell r="Q960">
            <v>3.4263412696173146</v>
          </cell>
          <cell r="R960">
            <v>2.4779409375320247</v>
          </cell>
          <cell r="S960">
            <v>4.8927133714825493</v>
          </cell>
          <cell r="T960">
            <v>2.3130268326697077</v>
          </cell>
          <cell r="U960">
            <v>1.2929583512173242</v>
          </cell>
          <cell r="V960">
            <v>1.0106723390477947</v>
          </cell>
          <cell r="W960">
            <v>0.34218095083919864</v>
          </cell>
          <cell r="X960">
            <v>0.51864519300601064</v>
          </cell>
          <cell r="Y960">
            <v>7.6594532177074566</v>
          </cell>
          <cell r="Z960">
            <v>7.8291047360768511</v>
          </cell>
          <cell r="AA960">
            <v>0.84142851626490145</v>
          </cell>
          <cell r="AB960">
            <v>4.613703122284913</v>
          </cell>
          <cell r="AC960">
            <v>100</v>
          </cell>
          <cell r="AD960">
            <v>0.53448919831699881</v>
          </cell>
        </row>
        <row r="961">
          <cell r="C961" t="str">
            <v>130602</v>
          </cell>
          <cell r="D961" t="str">
            <v>SIERRA</v>
          </cell>
          <cell r="E961" t="str">
            <v>LA LIBERTAD</v>
          </cell>
          <cell r="F961" t="str">
            <v>OTUZCO</v>
          </cell>
          <cell r="G961" t="str">
            <v>AGALLPAMPA</v>
          </cell>
          <cell r="H961">
            <v>9869</v>
          </cell>
          <cell r="I961">
            <v>584</v>
          </cell>
          <cell r="J961">
            <v>9285</v>
          </cell>
          <cell r="K961">
            <v>0.42</v>
          </cell>
          <cell r="L961">
            <v>50.291741205160683</v>
          </cell>
          <cell r="M961">
            <v>3.1571786265392028</v>
          </cell>
          <cell r="N961">
            <v>3.440322000947543</v>
          </cell>
          <cell r="O961">
            <v>3.2182716267575184</v>
          </cell>
          <cell r="P961">
            <v>2.6743177028490108</v>
          </cell>
          <cell r="Q961">
            <v>3.4263412696173146</v>
          </cell>
          <cell r="R961">
            <v>2.4779409375320247</v>
          </cell>
          <cell r="S961">
            <v>4.8927133714825493</v>
          </cell>
          <cell r="T961">
            <v>2.3130268326697077</v>
          </cell>
          <cell r="U961">
            <v>1.2929583512173242</v>
          </cell>
          <cell r="V961">
            <v>1.0106723390477947</v>
          </cell>
          <cell r="W961">
            <v>0.34218095083919864</v>
          </cell>
          <cell r="X961">
            <v>0.51864519300601064</v>
          </cell>
          <cell r="Y961">
            <v>7.6594532177074566</v>
          </cell>
          <cell r="Z961">
            <v>7.8291047360768511</v>
          </cell>
          <cell r="AA961">
            <v>0.84142851626490145</v>
          </cell>
          <cell r="AB961">
            <v>4.613703122284913</v>
          </cell>
          <cell r="AC961">
            <v>100</v>
          </cell>
          <cell r="AD961">
            <v>0.53448919831699881</v>
          </cell>
        </row>
        <row r="962">
          <cell r="C962" t="str">
            <v>130604</v>
          </cell>
          <cell r="D962" t="str">
            <v>SIERRA</v>
          </cell>
          <cell r="E962" t="str">
            <v>LA LIBERTAD</v>
          </cell>
          <cell r="F962" t="str">
            <v>OTUZCO</v>
          </cell>
          <cell r="G962" t="str">
            <v>CHARAT</v>
          </cell>
          <cell r="H962">
            <v>2814</v>
          </cell>
          <cell r="I962">
            <v>706</v>
          </cell>
          <cell r="J962">
            <v>2108</v>
          </cell>
          <cell r="K962">
            <v>0.42</v>
          </cell>
          <cell r="L962">
            <v>50.291741205160683</v>
          </cell>
          <cell r="M962">
            <v>3.1571786265392028</v>
          </cell>
          <cell r="N962">
            <v>3.440322000947543</v>
          </cell>
          <cell r="O962">
            <v>3.2182716267575184</v>
          </cell>
          <cell r="P962">
            <v>2.6743177028490108</v>
          </cell>
          <cell r="Q962">
            <v>3.4263412696173146</v>
          </cell>
          <cell r="R962">
            <v>2.4779409375320247</v>
          </cell>
          <cell r="S962">
            <v>4.8927133714825493</v>
          </cell>
          <cell r="T962">
            <v>2.3130268326697077</v>
          </cell>
          <cell r="U962">
            <v>1.2929583512173242</v>
          </cell>
          <cell r="V962">
            <v>1.0106723390477947</v>
          </cell>
          <cell r="W962">
            <v>0.34218095083919864</v>
          </cell>
          <cell r="X962">
            <v>0.51864519300601064</v>
          </cell>
          <cell r="Y962">
            <v>7.6594532177074566</v>
          </cell>
          <cell r="Z962">
            <v>7.8291047360768511</v>
          </cell>
          <cell r="AA962">
            <v>0.84142851626490145</v>
          </cell>
          <cell r="AB962">
            <v>4.613703122284913</v>
          </cell>
          <cell r="AC962">
            <v>100</v>
          </cell>
          <cell r="AD962">
            <v>0.53448919831699881</v>
          </cell>
        </row>
        <row r="963">
          <cell r="C963" t="str">
            <v>130605</v>
          </cell>
          <cell r="D963" t="str">
            <v>SIERRA</v>
          </cell>
          <cell r="E963" t="str">
            <v>LA LIBERTAD</v>
          </cell>
          <cell r="F963" t="str">
            <v>OTUZCO</v>
          </cell>
          <cell r="G963" t="str">
            <v>HUARANCHAL</v>
          </cell>
          <cell r="H963">
            <v>5077</v>
          </cell>
          <cell r="I963">
            <v>1029</v>
          </cell>
          <cell r="J963">
            <v>4048</v>
          </cell>
          <cell r="K963">
            <v>0.42</v>
          </cell>
          <cell r="L963">
            <v>50.291741205160683</v>
          </cell>
          <cell r="M963">
            <v>3.1571786265392028</v>
          </cell>
          <cell r="N963">
            <v>3.440322000947543</v>
          </cell>
          <cell r="O963">
            <v>3.2182716267575184</v>
          </cell>
          <cell r="P963">
            <v>2.6743177028490108</v>
          </cell>
          <cell r="Q963">
            <v>3.4263412696173146</v>
          </cell>
          <cell r="R963">
            <v>2.4779409375320247</v>
          </cell>
          <cell r="S963">
            <v>4.8927133714825493</v>
          </cell>
          <cell r="T963">
            <v>2.3130268326697077</v>
          </cell>
          <cell r="U963">
            <v>1.2929583512173242</v>
          </cell>
          <cell r="V963">
            <v>1.0106723390477947</v>
          </cell>
          <cell r="W963">
            <v>0.34218095083919864</v>
          </cell>
          <cell r="X963">
            <v>0.51864519300601064</v>
          </cell>
          <cell r="Y963">
            <v>7.6594532177074566</v>
          </cell>
          <cell r="Z963">
            <v>7.8291047360768511</v>
          </cell>
          <cell r="AA963">
            <v>0.84142851626490145</v>
          </cell>
          <cell r="AB963">
            <v>4.613703122284913</v>
          </cell>
          <cell r="AC963">
            <v>100</v>
          </cell>
          <cell r="AD963">
            <v>0.53448919831699881</v>
          </cell>
        </row>
        <row r="964">
          <cell r="C964" t="str">
            <v>130606</v>
          </cell>
          <cell r="D964" t="str">
            <v>SIERRA</v>
          </cell>
          <cell r="E964" t="str">
            <v>LA LIBERTAD</v>
          </cell>
          <cell r="F964" t="str">
            <v>OTUZCO</v>
          </cell>
          <cell r="G964" t="str">
            <v>LA CUESTA</v>
          </cell>
          <cell r="H964">
            <v>685</v>
          </cell>
          <cell r="I964">
            <v>73</v>
          </cell>
          <cell r="J964">
            <v>612</v>
          </cell>
          <cell r="K964">
            <v>0.42</v>
          </cell>
          <cell r="L964">
            <v>50.291741205160683</v>
          </cell>
          <cell r="M964">
            <v>3.1571786265392028</v>
          </cell>
          <cell r="N964">
            <v>3.440322000947543</v>
          </cell>
          <cell r="O964">
            <v>3.2182716267575184</v>
          </cell>
          <cell r="P964">
            <v>2.6743177028490108</v>
          </cell>
          <cell r="Q964">
            <v>3.4263412696173146</v>
          </cell>
          <cell r="R964">
            <v>2.4779409375320247</v>
          </cell>
          <cell r="S964">
            <v>4.8927133714825493</v>
          </cell>
          <cell r="T964">
            <v>2.3130268326697077</v>
          </cell>
          <cell r="U964">
            <v>1.2929583512173242</v>
          </cell>
          <cell r="V964">
            <v>1.0106723390477947</v>
          </cell>
          <cell r="W964">
            <v>0.34218095083919864</v>
          </cell>
          <cell r="X964">
            <v>0.51864519300601064</v>
          </cell>
          <cell r="Y964">
            <v>7.6594532177074566</v>
          </cell>
          <cell r="Z964">
            <v>7.8291047360768511</v>
          </cell>
          <cell r="AA964">
            <v>0.84142851626490145</v>
          </cell>
          <cell r="AB964">
            <v>4.613703122284913</v>
          </cell>
          <cell r="AC964">
            <v>100</v>
          </cell>
          <cell r="AD964">
            <v>0.53448919831699881</v>
          </cell>
        </row>
        <row r="965">
          <cell r="C965" t="str">
            <v>130608</v>
          </cell>
          <cell r="D965" t="str">
            <v>SIERRA</v>
          </cell>
          <cell r="E965" t="str">
            <v>LA LIBERTAD</v>
          </cell>
          <cell r="F965" t="str">
            <v>OTUZCO</v>
          </cell>
          <cell r="G965" t="str">
            <v>MACHE</v>
          </cell>
          <cell r="H965">
            <v>3102</v>
          </cell>
          <cell r="I965">
            <v>688</v>
          </cell>
          <cell r="J965">
            <v>2414</v>
          </cell>
          <cell r="K965">
            <v>0.42</v>
          </cell>
          <cell r="L965">
            <v>50.291741205160683</v>
          </cell>
          <cell r="M965">
            <v>3.1571786265392028</v>
          </cell>
          <cell r="N965">
            <v>3.440322000947543</v>
          </cell>
          <cell r="O965">
            <v>3.2182716267575184</v>
          </cell>
          <cell r="P965">
            <v>2.6743177028490108</v>
          </cell>
          <cell r="Q965">
            <v>3.4263412696173146</v>
          </cell>
          <cell r="R965">
            <v>2.4779409375320247</v>
          </cell>
          <cell r="S965">
            <v>4.8927133714825493</v>
          </cell>
          <cell r="T965">
            <v>2.3130268326697077</v>
          </cell>
          <cell r="U965">
            <v>1.2929583512173242</v>
          </cell>
          <cell r="V965">
            <v>1.0106723390477947</v>
          </cell>
          <cell r="W965">
            <v>0.34218095083919864</v>
          </cell>
          <cell r="X965">
            <v>0.51864519300601064</v>
          </cell>
          <cell r="Y965">
            <v>7.6594532177074566</v>
          </cell>
          <cell r="Z965">
            <v>7.8291047360768511</v>
          </cell>
          <cell r="AA965">
            <v>0.84142851626490145</v>
          </cell>
          <cell r="AB965">
            <v>4.613703122284913</v>
          </cell>
          <cell r="AC965">
            <v>100</v>
          </cell>
          <cell r="AD965">
            <v>0.53448919831699881</v>
          </cell>
        </row>
        <row r="966">
          <cell r="C966" t="str">
            <v>130610</v>
          </cell>
          <cell r="D966" t="str">
            <v>SIERRA</v>
          </cell>
          <cell r="E966" t="str">
            <v>LA LIBERTAD</v>
          </cell>
          <cell r="F966" t="str">
            <v>OTUZCO</v>
          </cell>
          <cell r="G966" t="str">
            <v>PARANDAY</v>
          </cell>
          <cell r="H966">
            <v>733</v>
          </cell>
          <cell r="I966">
            <v>204</v>
          </cell>
          <cell r="J966">
            <v>529</v>
          </cell>
          <cell r="K966">
            <v>0.42</v>
          </cell>
          <cell r="L966">
            <v>50.291741205160683</v>
          </cell>
          <cell r="M966">
            <v>3.1571786265392028</v>
          </cell>
          <cell r="N966">
            <v>3.440322000947543</v>
          </cell>
          <cell r="O966">
            <v>3.2182716267575184</v>
          </cell>
          <cell r="P966">
            <v>2.6743177028490108</v>
          </cell>
          <cell r="Q966">
            <v>3.4263412696173146</v>
          </cell>
          <cell r="R966">
            <v>2.4779409375320247</v>
          </cell>
          <cell r="S966">
            <v>4.8927133714825493</v>
          </cell>
          <cell r="T966">
            <v>2.3130268326697077</v>
          </cell>
          <cell r="U966">
            <v>1.2929583512173242</v>
          </cell>
          <cell r="V966">
            <v>1.0106723390477947</v>
          </cell>
          <cell r="W966">
            <v>0.34218095083919864</v>
          </cell>
          <cell r="X966">
            <v>0.51864519300601064</v>
          </cell>
          <cell r="Y966">
            <v>7.6594532177074566</v>
          </cell>
          <cell r="Z966">
            <v>7.8291047360768511</v>
          </cell>
          <cell r="AA966">
            <v>0.84142851626490145</v>
          </cell>
          <cell r="AB966">
            <v>4.613703122284913</v>
          </cell>
          <cell r="AC966">
            <v>100</v>
          </cell>
          <cell r="AD966">
            <v>0.53448919831699881</v>
          </cell>
        </row>
        <row r="967">
          <cell r="C967" t="str">
            <v>130611</v>
          </cell>
          <cell r="D967" t="str">
            <v>SIERRA</v>
          </cell>
          <cell r="E967" t="str">
            <v>LA LIBERTAD</v>
          </cell>
          <cell r="F967" t="str">
            <v>OTUZCO</v>
          </cell>
          <cell r="G967" t="str">
            <v>SALPO</v>
          </cell>
          <cell r="H967">
            <v>6106</v>
          </cell>
          <cell r="I967">
            <v>673</v>
          </cell>
          <cell r="J967">
            <v>5433</v>
          </cell>
          <cell r="K967">
            <v>0.42</v>
          </cell>
          <cell r="L967">
            <v>50.291741205160683</v>
          </cell>
          <cell r="M967">
            <v>3.1571786265392028</v>
          </cell>
          <cell r="N967">
            <v>3.440322000947543</v>
          </cell>
          <cell r="O967">
            <v>3.2182716267575184</v>
          </cell>
          <cell r="P967">
            <v>2.6743177028490108</v>
          </cell>
          <cell r="Q967">
            <v>3.4263412696173146</v>
          </cell>
          <cell r="R967">
            <v>2.4779409375320247</v>
          </cell>
          <cell r="S967">
            <v>4.8927133714825493</v>
          </cell>
          <cell r="T967">
            <v>2.3130268326697077</v>
          </cell>
          <cell r="U967">
            <v>1.2929583512173242</v>
          </cell>
          <cell r="V967">
            <v>1.0106723390477947</v>
          </cell>
          <cell r="W967">
            <v>0.34218095083919864</v>
          </cell>
          <cell r="X967">
            <v>0.51864519300601064</v>
          </cell>
          <cell r="Y967">
            <v>7.6594532177074566</v>
          </cell>
          <cell r="Z967">
            <v>7.8291047360768511</v>
          </cell>
          <cell r="AA967">
            <v>0.84142851626490145</v>
          </cell>
          <cell r="AB967">
            <v>4.613703122284913</v>
          </cell>
          <cell r="AC967">
            <v>100</v>
          </cell>
          <cell r="AD967">
            <v>0.53448919831699881</v>
          </cell>
        </row>
        <row r="968">
          <cell r="C968" t="str">
            <v>130613</v>
          </cell>
          <cell r="D968" t="str">
            <v>SIERRA</v>
          </cell>
          <cell r="E968" t="str">
            <v>LA LIBERTAD</v>
          </cell>
          <cell r="F968" t="str">
            <v>OTUZCO</v>
          </cell>
          <cell r="G968" t="str">
            <v>SINSICAP</v>
          </cell>
          <cell r="H968">
            <v>8661</v>
          </cell>
          <cell r="I968">
            <v>2847</v>
          </cell>
          <cell r="J968">
            <v>5814</v>
          </cell>
          <cell r="K968">
            <v>0.42</v>
          </cell>
          <cell r="L968">
            <v>50.291741205160683</v>
          </cell>
          <cell r="M968">
            <v>3.1571786265392028</v>
          </cell>
          <cell r="N968">
            <v>3.440322000947543</v>
          </cell>
          <cell r="O968">
            <v>3.2182716267575184</v>
          </cell>
          <cell r="P968">
            <v>2.6743177028490108</v>
          </cell>
          <cell r="Q968">
            <v>3.4263412696173146</v>
          </cell>
          <cell r="R968">
            <v>2.4779409375320247</v>
          </cell>
          <cell r="S968">
            <v>4.8927133714825493</v>
          </cell>
          <cell r="T968">
            <v>2.3130268326697077</v>
          </cell>
          <cell r="U968">
            <v>1.2929583512173242</v>
          </cell>
          <cell r="V968">
            <v>1.0106723390477947</v>
          </cell>
          <cell r="W968">
            <v>0.34218095083919864</v>
          </cell>
          <cell r="X968">
            <v>0.51864519300601064</v>
          </cell>
          <cell r="Y968">
            <v>7.6594532177074566</v>
          </cell>
          <cell r="Z968">
            <v>7.8291047360768511</v>
          </cell>
          <cell r="AA968">
            <v>0.84142851626490145</v>
          </cell>
          <cell r="AB968">
            <v>4.613703122284913</v>
          </cell>
          <cell r="AC968">
            <v>100</v>
          </cell>
          <cell r="AD968">
            <v>0.53448919831699881</v>
          </cell>
        </row>
        <row r="969">
          <cell r="C969" t="str">
            <v>130703</v>
          </cell>
          <cell r="D969" t="str">
            <v>COSTA</v>
          </cell>
          <cell r="E969" t="str">
            <v>LA LIBERTAD</v>
          </cell>
          <cell r="F969" t="str">
            <v>PACASMAYO</v>
          </cell>
          <cell r="G969" t="str">
            <v>JEQUETEPEQUE</v>
          </cell>
          <cell r="H969">
            <v>3879</v>
          </cell>
          <cell r="I969">
            <v>3330</v>
          </cell>
          <cell r="J969">
            <v>549</v>
          </cell>
          <cell r="K969">
            <v>0.35</v>
          </cell>
          <cell r="L969">
            <v>49.519542692885636</v>
          </cell>
          <cell r="M969">
            <v>4.5403340208494711</v>
          </cell>
          <cell r="N969">
            <v>4.1183238605431063</v>
          </cell>
          <cell r="O969">
            <v>3.6984144197954865</v>
          </cell>
          <cell r="P969">
            <v>2.8995550743979561</v>
          </cell>
          <cell r="Q969">
            <v>3.2574994011454441</v>
          </cell>
          <cell r="R969">
            <v>2.3118950869039057</v>
          </cell>
          <cell r="S969">
            <v>3.8150565723120748</v>
          </cell>
          <cell r="T969">
            <v>2.4022516620158223</v>
          </cell>
          <cell r="U969">
            <v>1.3816452167853486</v>
          </cell>
          <cell r="V969">
            <v>0.84087448319629676</v>
          </cell>
          <cell r="W969">
            <v>0.19555037066763734</v>
          </cell>
          <cell r="X969">
            <v>0.55454631712226288</v>
          </cell>
          <cell r="Y969">
            <v>8.459610760094197</v>
          </cell>
          <cell r="Z969">
            <v>7.3717180126117201</v>
          </cell>
          <cell r="AA969">
            <v>0.93808083447660118</v>
          </cell>
          <cell r="AB969">
            <v>3.6951012141970527</v>
          </cell>
          <cell r="AC969">
            <v>100.00000000000001</v>
          </cell>
          <cell r="AD969">
            <v>0.54059876713735111</v>
          </cell>
        </row>
        <row r="970">
          <cell r="C970" t="str">
            <v>130802</v>
          </cell>
          <cell r="D970" t="str">
            <v>SIERRA</v>
          </cell>
          <cell r="E970" t="str">
            <v>LA LIBERTAD</v>
          </cell>
          <cell r="F970" t="str">
            <v>PATAZ</v>
          </cell>
          <cell r="G970" t="str">
            <v>BULDIBUYO</v>
          </cell>
          <cell r="H970">
            <v>3770</v>
          </cell>
          <cell r="I970">
            <v>835</v>
          </cell>
          <cell r="J970">
            <v>2935</v>
          </cell>
          <cell r="K970">
            <v>0.42</v>
          </cell>
          <cell r="L970">
            <v>50.291741205160683</v>
          </cell>
          <cell r="M970">
            <v>3.1571786265392028</v>
          </cell>
          <cell r="N970">
            <v>3.440322000947543</v>
          </cell>
          <cell r="O970">
            <v>3.2182716267575184</v>
          </cell>
          <cell r="P970">
            <v>2.6743177028490108</v>
          </cell>
          <cell r="Q970">
            <v>3.4263412696173146</v>
          </cell>
          <cell r="R970">
            <v>2.4779409375320247</v>
          </cell>
          <cell r="S970">
            <v>4.8927133714825493</v>
          </cell>
          <cell r="T970">
            <v>2.3130268326697077</v>
          </cell>
          <cell r="U970">
            <v>1.2929583512173242</v>
          </cell>
          <cell r="V970">
            <v>1.0106723390477947</v>
          </cell>
          <cell r="W970">
            <v>0.34218095083919864</v>
          </cell>
          <cell r="X970">
            <v>0.51864519300601064</v>
          </cell>
          <cell r="Y970">
            <v>7.6594532177074566</v>
          </cell>
          <cell r="Z970">
            <v>7.8291047360768511</v>
          </cell>
          <cell r="AA970">
            <v>0.84142851626490145</v>
          </cell>
          <cell r="AB970">
            <v>4.613703122284913</v>
          </cell>
          <cell r="AC970">
            <v>100</v>
          </cell>
          <cell r="AD970">
            <v>0.53448919831699881</v>
          </cell>
        </row>
        <row r="971">
          <cell r="C971" t="str">
            <v>130804</v>
          </cell>
          <cell r="D971" t="str">
            <v>SIERRA</v>
          </cell>
          <cell r="E971" t="str">
            <v>LA LIBERTAD</v>
          </cell>
          <cell r="F971" t="str">
            <v>PATAZ</v>
          </cell>
          <cell r="G971" t="str">
            <v>HUANCASPATA</v>
          </cell>
          <cell r="H971">
            <v>6422</v>
          </cell>
          <cell r="I971">
            <v>1189</v>
          </cell>
          <cell r="J971">
            <v>5233</v>
          </cell>
          <cell r="K971">
            <v>0.42</v>
          </cell>
          <cell r="L971">
            <v>50.291741205160683</v>
          </cell>
          <cell r="M971">
            <v>3.1571786265392028</v>
          </cell>
          <cell r="N971">
            <v>3.440322000947543</v>
          </cell>
          <cell r="O971">
            <v>3.2182716267575184</v>
          </cell>
          <cell r="P971">
            <v>2.6743177028490108</v>
          </cell>
          <cell r="Q971">
            <v>3.4263412696173146</v>
          </cell>
          <cell r="R971">
            <v>2.4779409375320247</v>
          </cell>
          <cell r="S971">
            <v>4.8927133714825493</v>
          </cell>
          <cell r="T971">
            <v>2.3130268326697077</v>
          </cell>
          <cell r="U971">
            <v>1.2929583512173242</v>
          </cell>
          <cell r="V971">
            <v>1.0106723390477947</v>
          </cell>
          <cell r="W971">
            <v>0.34218095083919864</v>
          </cell>
          <cell r="X971">
            <v>0.51864519300601064</v>
          </cell>
          <cell r="Y971">
            <v>7.6594532177074566</v>
          </cell>
          <cell r="Z971">
            <v>7.8291047360768511</v>
          </cell>
          <cell r="AA971">
            <v>0.84142851626490145</v>
          </cell>
          <cell r="AB971">
            <v>4.613703122284913</v>
          </cell>
          <cell r="AC971">
            <v>100</v>
          </cell>
          <cell r="AD971">
            <v>0.53448919831699881</v>
          </cell>
        </row>
        <row r="972">
          <cell r="C972" t="str">
            <v>130805</v>
          </cell>
          <cell r="D972" t="str">
            <v>SIERRA</v>
          </cell>
          <cell r="E972" t="str">
            <v>LA LIBERTAD</v>
          </cell>
          <cell r="F972" t="str">
            <v>PATAZ</v>
          </cell>
          <cell r="G972" t="str">
            <v>HUAYLILLAS</v>
          </cell>
          <cell r="H972">
            <v>3584</v>
          </cell>
          <cell r="I972">
            <v>917</v>
          </cell>
          <cell r="J972">
            <v>2667</v>
          </cell>
          <cell r="K972">
            <v>0.42</v>
          </cell>
          <cell r="L972">
            <v>50.291741205160683</v>
          </cell>
          <cell r="M972">
            <v>3.1571786265392028</v>
          </cell>
          <cell r="N972">
            <v>3.440322000947543</v>
          </cell>
          <cell r="O972">
            <v>3.2182716267575184</v>
          </cell>
          <cell r="P972">
            <v>2.6743177028490108</v>
          </cell>
          <cell r="Q972">
            <v>3.4263412696173146</v>
          </cell>
          <cell r="R972">
            <v>2.4779409375320247</v>
          </cell>
          <cell r="S972">
            <v>4.8927133714825493</v>
          </cell>
          <cell r="T972">
            <v>2.3130268326697077</v>
          </cell>
          <cell r="U972">
            <v>1.2929583512173242</v>
          </cell>
          <cell r="V972">
            <v>1.0106723390477947</v>
          </cell>
          <cell r="W972">
            <v>0.34218095083919864</v>
          </cell>
          <cell r="X972">
            <v>0.51864519300601064</v>
          </cell>
          <cell r="Y972">
            <v>7.6594532177074566</v>
          </cell>
          <cell r="Z972">
            <v>7.8291047360768511</v>
          </cell>
          <cell r="AA972">
            <v>0.84142851626490145</v>
          </cell>
          <cell r="AB972">
            <v>4.613703122284913</v>
          </cell>
          <cell r="AC972">
            <v>100</v>
          </cell>
          <cell r="AD972">
            <v>0.53448919831699881</v>
          </cell>
        </row>
        <row r="973">
          <cell r="C973" t="str">
            <v>130806</v>
          </cell>
          <cell r="D973" t="str">
            <v>SIERRA</v>
          </cell>
          <cell r="E973" t="str">
            <v>LA LIBERTAD</v>
          </cell>
          <cell r="F973" t="str">
            <v>PATAZ</v>
          </cell>
          <cell r="G973" t="str">
            <v>HUAYO</v>
          </cell>
          <cell r="H973">
            <v>4423</v>
          </cell>
          <cell r="I973">
            <v>310</v>
          </cell>
          <cell r="J973">
            <v>4113</v>
          </cell>
          <cell r="K973">
            <v>0.42</v>
          </cell>
          <cell r="L973">
            <v>50.291741205160683</v>
          </cell>
          <cell r="M973">
            <v>3.1571786265392028</v>
          </cell>
          <cell r="N973">
            <v>3.440322000947543</v>
          </cell>
          <cell r="O973">
            <v>3.2182716267575184</v>
          </cell>
          <cell r="P973">
            <v>2.6743177028490108</v>
          </cell>
          <cell r="Q973">
            <v>3.4263412696173146</v>
          </cell>
          <cell r="R973">
            <v>2.4779409375320247</v>
          </cell>
          <cell r="S973">
            <v>4.8927133714825493</v>
          </cell>
          <cell r="T973">
            <v>2.3130268326697077</v>
          </cell>
          <cell r="U973">
            <v>1.2929583512173242</v>
          </cell>
          <cell r="V973">
            <v>1.0106723390477947</v>
          </cell>
          <cell r="W973">
            <v>0.34218095083919864</v>
          </cell>
          <cell r="X973">
            <v>0.51864519300601064</v>
          </cell>
          <cell r="Y973">
            <v>7.6594532177074566</v>
          </cell>
          <cell r="Z973">
            <v>7.8291047360768511</v>
          </cell>
          <cell r="AA973">
            <v>0.84142851626490145</v>
          </cell>
          <cell r="AB973">
            <v>4.613703122284913</v>
          </cell>
          <cell r="AC973">
            <v>100</v>
          </cell>
          <cell r="AD973">
            <v>0.53448919831699881</v>
          </cell>
        </row>
        <row r="974">
          <cell r="C974" t="str">
            <v>130807</v>
          </cell>
          <cell r="D974" t="str">
            <v>SIERRA</v>
          </cell>
          <cell r="E974" t="str">
            <v>LA LIBERTAD</v>
          </cell>
          <cell r="F974" t="str">
            <v>PATAZ</v>
          </cell>
          <cell r="G974" t="str">
            <v>ONGON</v>
          </cell>
          <cell r="H974">
            <v>1778</v>
          </cell>
          <cell r="I974">
            <v>107</v>
          </cell>
          <cell r="J974">
            <v>1671</v>
          </cell>
          <cell r="K974">
            <v>0.42</v>
          </cell>
          <cell r="L974">
            <v>50.291741205160683</v>
          </cell>
          <cell r="M974">
            <v>3.1571786265392028</v>
          </cell>
          <cell r="N974">
            <v>3.440322000947543</v>
          </cell>
          <cell r="O974">
            <v>3.2182716267575184</v>
          </cell>
          <cell r="P974">
            <v>2.6743177028490108</v>
          </cell>
          <cell r="Q974">
            <v>3.4263412696173146</v>
          </cell>
          <cell r="R974">
            <v>2.4779409375320247</v>
          </cell>
          <cell r="S974">
            <v>4.8927133714825493</v>
          </cell>
          <cell r="T974">
            <v>2.3130268326697077</v>
          </cell>
          <cell r="U974">
            <v>1.2929583512173242</v>
          </cell>
          <cell r="V974">
            <v>1.0106723390477947</v>
          </cell>
          <cell r="W974">
            <v>0.34218095083919864</v>
          </cell>
          <cell r="X974">
            <v>0.51864519300601064</v>
          </cell>
          <cell r="Y974">
            <v>7.6594532177074566</v>
          </cell>
          <cell r="Z974">
            <v>7.8291047360768511</v>
          </cell>
          <cell r="AA974">
            <v>0.84142851626490145</v>
          </cell>
          <cell r="AB974">
            <v>4.613703122284913</v>
          </cell>
          <cell r="AC974">
            <v>100</v>
          </cell>
          <cell r="AD974">
            <v>0.53448919831699881</v>
          </cell>
        </row>
        <row r="975">
          <cell r="C975" t="str">
            <v>130809</v>
          </cell>
          <cell r="D975" t="str">
            <v>SIERRA</v>
          </cell>
          <cell r="E975" t="str">
            <v>LA LIBERTAD</v>
          </cell>
          <cell r="F975" t="str">
            <v>PATAZ</v>
          </cell>
          <cell r="G975" t="str">
            <v>PATAZ</v>
          </cell>
          <cell r="H975">
            <v>9047</v>
          </cell>
          <cell r="I975">
            <v>2085</v>
          </cell>
          <cell r="J975">
            <v>6962</v>
          </cell>
          <cell r="K975">
            <v>0.42</v>
          </cell>
          <cell r="L975">
            <v>50.291741205160683</v>
          </cell>
          <cell r="M975">
            <v>3.1571786265392028</v>
          </cell>
          <cell r="N975">
            <v>3.440322000947543</v>
          </cell>
          <cell r="O975">
            <v>3.2182716267575184</v>
          </cell>
          <cell r="P975">
            <v>2.6743177028490108</v>
          </cell>
          <cell r="Q975">
            <v>3.4263412696173146</v>
          </cell>
          <cell r="R975">
            <v>2.4779409375320247</v>
          </cell>
          <cell r="S975">
            <v>4.8927133714825493</v>
          </cell>
          <cell r="T975">
            <v>2.3130268326697077</v>
          </cell>
          <cell r="U975">
            <v>1.2929583512173242</v>
          </cell>
          <cell r="V975">
            <v>1.0106723390477947</v>
          </cell>
          <cell r="W975">
            <v>0.34218095083919864</v>
          </cell>
          <cell r="X975">
            <v>0.51864519300601064</v>
          </cell>
          <cell r="Y975">
            <v>7.6594532177074566</v>
          </cell>
          <cell r="Z975">
            <v>7.8291047360768511</v>
          </cell>
          <cell r="AA975">
            <v>0.84142851626490145</v>
          </cell>
          <cell r="AB975">
            <v>4.613703122284913</v>
          </cell>
          <cell r="AC975">
            <v>100</v>
          </cell>
          <cell r="AD975">
            <v>0.53448919831699881</v>
          </cell>
        </row>
        <row r="976">
          <cell r="C976" t="str">
            <v>130810</v>
          </cell>
          <cell r="D976" t="str">
            <v>SIERRA</v>
          </cell>
          <cell r="E976" t="str">
            <v>LA LIBERTAD</v>
          </cell>
          <cell r="F976" t="str">
            <v>PATAZ</v>
          </cell>
          <cell r="G976" t="str">
            <v>PIAS</v>
          </cell>
          <cell r="H976">
            <v>1297</v>
          </cell>
          <cell r="I976">
            <v>463</v>
          </cell>
          <cell r="J976">
            <v>834</v>
          </cell>
          <cell r="K976">
            <v>0.42</v>
          </cell>
          <cell r="L976">
            <v>50.291741205160683</v>
          </cell>
          <cell r="M976">
            <v>3.1571786265392028</v>
          </cell>
          <cell r="N976">
            <v>3.440322000947543</v>
          </cell>
          <cell r="O976">
            <v>3.2182716267575184</v>
          </cell>
          <cell r="P976">
            <v>2.6743177028490108</v>
          </cell>
          <cell r="Q976">
            <v>3.4263412696173146</v>
          </cell>
          <cell r="R976">
            <v>2.4779409375320247</v>
          </cell>
          <cell r="S976">
            <v>4.8927133714825493</v>
          </cell>
          <cell r="T976">
            <v>2.3130268326697077</v>
          </cell>
          <cell r="U976">
            <v>1.2929583512173242</v>
          </cell>
          <cell r="V976">
            <v>1.0106723390477947</v>
          </cell>
          <cell r="W976">
            <v>0.34218095083919864</v>
          </cell>
          <cell r="X976">
            <v>0.51864519300601064</v>
          </cell>
          <cell r="Y976">
            <v>7.6594532177074566</v>
          </cell>
          <cell r="Z976">
            <v>7.8291047360768511</v>
          </cell>
          <cell r="AA976">
            <v>0.84142851626490145</v>
          </cell>
          <cell r="AB976">
            <v>4.613703122284913</v>
          </cell>
          <cell r="AC976">
            <v>100</v>
          </cell>
          <cell r="AD976">
            <v>0.53448919831699881</v>
          </cell>
        </row>
        <row r="977">
          <cell r="C977" t="str">
            <v>130811</v>
          </cell>
          <cell r="D977" t="str">
            <v>SIERRA</v>
          </cell>
          <cell r="E977" t="str">
            <v>LA LIBERTAD</v>
          </cell>
          <cell r="F977" t="str">
            <v>PATAZ</v>
          </cell>
          <cell r="G977" t="str">
            <v>SANTIAGO DE CHALLAS</v>
          </cell>
          <cell r="H977">
            <v>2511</v>
          </cell>
          <cell r="I977">
            <v>886</v>
          </cell>
          <cell r="J977">
            <v>1625</v>
          </cell>
          <cell r="K977">
            <v>0.42</v>
          </cell>
          <cell r="L977">
            <v>50.291741205160683</v>
          </cell>
          <cell r="M977">
            <v>3.1571786265392028</v>
          </cell>
          <cell r="N977">
            <v>3.440322000947543</v>
          </cell>
          <cell r="O977">
            <v>3.2182716267575184</v>
          </cell>
          <cell r="P977">
            <v>2.6743177028490108</v>
          </cell>
          <cell r="Q977">
            <v>3.4263412696173146</v>
          </cell>
          <cell r="R977">
            <v>2.4779409375320247</v>
          </cell>
          <cell r="S977">
            <v>4.8927133714825493</v>
          </cell>
          <cell r="T977">
            <v>2.3130268326697077</v>
          </cell>
          <cell r="U977">
            <v>1.2929583512173242</v>
          </cell>
          <cell r="V977">
            <v>1.0106723390477947</v>
          </cell>
          <cell r="W977">
            <v>0.34218095083919864</v>
          </cell>
          <cell r="X977">
            <v>0.51864519300601064</v>
          </cell>
          <cell r="Y977">
            <v>7.6594532177074566</v>
          </cell>
          <cell r="Z977">
            <v>7.8291047360768511</v>
          </cell>
          <cell r="AA977">
            <v>0.84142851626490145</v>
          </cell>
          <cell r="AB977">
            <v>4.613703122284913</v>
          </cell>
          <cell r="AC977">
            <v>100</v>
          </cell>
          <cell r="AD977">
            <v>0.53448919831699881</v>
          </cell>
        </row>
        <row r="978">
          <cell r="C978" t="str">
            <v>130812</v>
          </cell>
          <cell r="D978" t="str">
            <v>SIERRA</v>
          </cell>
          <cell r="E978" t="str">
            <v>LA LIBERTAD</v>
          </cell>
          <cell r="F978" t="str">
            <v>PATAZ</v>
          </cell>
          <cell r="G978" t="str">
            <v>TAURIJA</v>
          </cell>
          <cell r="H978">
            <v>3017</v>
          </cell>
          <cell r="I978">
            <v>1091</v>
          </cell>
          <cell r="J978">
            <v>1926</v>
          </cell>
          <cell r="K978">
            <v>0.42</v>
          </cell>
          <cell r="L978">
            <v>50.291741205160683</v>
          </cell>
          <cell r="M978">
            <v>3.1571786265392028</v>
          </cell>
          <cell r="N978">
            <v>3.440322000947543</v>
          </cell>
          <cell r="O978">
            <v>3.2182716267575184</v>
          </cell>
          <cell r="P978">
            <v>2.6743177028490108</v>
          </cell>
          <cell r="Q978">
            <v>3.4263412696173146</v>
          </cell>
          <cell r="R978">
            <v>2.4779409375320247</v>
          </cell>
          <cell r="S978">
            <v>4.8927133714825493</v>
          </cell>
          <cell r="T978">
            <v>2.3130268326697077</v>
          </cell>
          <cell r="U978">
            <v>1.2929583512173242</v>
          </cell>
          <cell r="V978">
            <v>1.0106723390477947</v>
          </cell>
          <cell r="W978">
            <v>0.34218095083919864</v>
          </cell>
          <cell r="X978">
            <v>0.51864519300601064</v>
          </cell>
          <cell r="Y978">
            <v>7.6594532177074566</v>
          </cell>
          <cell r="Z978">
            <v>7.8291047360768511</v>
          </cell>
          <cell r="AA978">
            <v>0.84142851626490145</v>
          </cell>
          <cell r="AB978">
            <v>4.613703122284913</v>
          </cell>
          <cell r="AC978">
            <v>100</v>
          </cell>
          <cell r="AD978">
            <v>0.53448919831699881</v>
          </cell>
        </row>
        <row r="979">
          <cell r="C979" t="str">
            <v>130813</v>
          </cell>
          <cell r="D979" t="str">
            <v>SIERRA</v>
          </cell>
          <cell r="E979" t="str">
            <v>LA LIBERTAD</v>
          </cell>
          <cell r="F979" t="str">
            <v>PATAZ</v>
          </cell>
          <cell r="G979" t="str">
            <v>URPAY</v>
          </cell>
          <cell r="H979">
            <v>2791</v>
          </cell>
          <cell r="I979">
            <v>514</v>
          </cell>
          <cell r="J979">
            <v>2277</v>
          </cell>
          <cell r="K979">
            <v>0.42</v>
          </cell>
          <cell r="L979">
            <v>50.291741205160683</v>
          </cell>
          <cell r="M979">
            <v>3.1571786265392028</v>
          </cell>
          <cell r="N979">
            <v>3.440322000947543</v>
          </cell>
          <cell r="O979">
            <v>3.2182716267575184</v>
          </cell>
          <cell r="P979">
            <v>2.6743177028490108</v>
          </cell>
          <cell r="Q979">
            <v>3.4263412696173146</v>
          </cell>
          <cell r="R979">
            <v>2.4779409375320247</v>
          </cell>
          <cell r="S979">
            <v>4.8927133714825493</v>
          </cell>
          <cell r="T979">
            <v>2.3130268326697077</v>
          </cell>
          <cell r="U979">
            <v>1.2929583512173242</v>
          </cell>
          <cell r="V979">
            <v>1.0106723390477947</v>
          </cell>
          <cell r="W979">
            <v>0.34218095083919864</v>
          </cell>
          <cell r="X979">
            <v>0.51864519300601064</v>
          </cell>
          <cell r="Y979">
            <v>7.6594532177074566</v>
          </cell>
          <cell r="Z979">
            <v>7.8291047360768511</v>
          </cell>
          <cell r="AA979">
            <v>0.84142851626490145</v>
          </cell>
          <cell r="AB979">
            <v>4.613703122284913</v>
          </cell>
          <cell r="AC979">
            <v>100</v>
          </cell>
          <cell r="AD979">
            <v>0.53448919831699881</v>
          </cell>
        </row>
        <row r="980">
          <cell r="C980" t="str">
            <v>130903</v>
          </cell>
          <cell r="D980" t="str">
            <v>SIERRA</v>
          </cell>
          <cell r="E980" t="str">
            <v>LA LIBERTAD</v>
          </cell>
          <cell r="F980" t="str">
            <v>SANCHEZ CARRION</v>
          </cell>
          <cell r="G980" t="str">
            <v>COCHORCO</v>
          </cell>
          <cell r="H980">
            <v>9406</v>
          </cell>
          <cell r="I980">
            <v>789</v>
          </cell>
          <cell r="J980">
            <v>8617</v>
          </cell>
          <cell r="K980">
            <v>0.42</v>
          </cell>
          <cell r="L980">
            <v>50.291741205160683</v>
          </cell>
          <cell r="M980">
            <v>3.1571786265392028</v>
          </cell>
          <cell r="N980">
            <v>3.440322000947543</v>
          </cell>
          <cell r="O980">
            <v>3.2182716267575184</v>
          </cell>
          <cell r="P980">
            <v>2.6743177028490108</v>
          </cell>
          <cell r="Q980">
            <v>3.4263412696173146</v>
          </cell>
          <cell r="R980">
            <v>2.4779409375320247</v>
          </cell>
          <cell r="S980">
            <v>4.8927133714825493</v>
          </cell>
          <cell r="T980">
            <v>2.3130268326697077</v>
          </cell>
          <cell r="U980">
            <v>1.2929583512173242</v>
          </cell>
          <cell r="V980">
            <v>1.0106723390477947</v>
          </cell>
          <cell r="W980">
            <v>0.34218095083919864</v>
          </cell>
          <cell r="X980">
            <v>0.51864519300601064</v>
          </cell>
          <cell r="Y980">
            <v>7.6594532177074566</v>
          </cell>
          <cell r="Z980">
            <v>7.8291047360768511</v>
          </cell>
          <cell r="AA980">
            <v>0.84142851626490145</v>
          </cell>
          <cell r="AB980">
            <v>4.613703122284913</v>
          </cell>
          <cell r="AC980">
            <v>100</v>
          </cell>
          <cell r="AD980">
            <v>0.53448919831699881</v>
          </cell>
        </row>
        <row r="981">
          <cell r="C981" t="str">
            <v>130904</v>
          </cell>
          <cell r="D981" t="str">
            <v>SIERRA</v>
          </cell>
          <cell r="E981" t="str">
            <v>LA LIBERTAD</v>
          </cell>
          <cell r="F981" t="str">
            <v>SANCHEZ CARRION</v>
          </cell>
          <cell r="G981" t="str">
            <v>CURGOS</v>
          </cell>
          <cell r="H981">
            <v>8567</v>
          </cell>
          <cell r="I981">
            <v>2003</v>
          </cell>
          <cell r="J981">
            <v>6564</v>
          </cell>
          <cell r="K981">
            <v>0.42</v>
          </cell>
          <cell r="L981">
            <v>50.291741205160683</v>
          </cell>
          <cell r="M981">
            <v>3.1571786265392028</v>
          </cell>
          <cell r="N981">
            <v>3.440322000947543</v>
          </cell>
          <cell r="O981">
            <v>3.2182716267575184</v>
          </cell>
          <cell r="P981">
            <v>2.6743177028490108</v>
          </cell>
          <cell r="Q981">
            <v>3.4263412696173146</v>
          </cell>
          <cell r="R981">
            <v>2.4779409375320247</v>
          </cell>
          <cell r="S981">
            <v>4.8927133714825493</v>
          </cell>
          <cell r="T981">
            <v>2.3130268326697077</v>
          </cell>
          <cell r="U981">
            <v>1.2929583512173242</v>
          </cell>
          <cell r="V981">
            <v>1.0106723390477947</v>
          </cell>
          <cell r="W981">
            <v>0.34218095083919864</v>
          </cell>
          <cell r="X981">
            <v>0.51864519300601064</v>
          </cell>
          <cell r="Y981">
            <v>7.6594532177074566</v>
          </cell>
          <cell r="Z981">
            <v>7.8291047360768511</v>
          </cell>
          <cell r="AA981">
            <v>0.84142851626490145</v>
          </cell>
          <cell r="AB981">
            <v>4.613703122284913</v>
          </cell>
          <cell r="AC981">
            <v>100</v>
          </cell>
          <cell r="AD981">
            <v>0.53448919831699881</v>
          </cell>
        </row>
        <row r="982">
          <cell r="C982" t="str">
            <v>131002</v>
          </cell>
          <cell r="D982" t="str">
            <v>SIERRA</v>
          </cell>
          <cell r="E982" t="str">
            <v>LA LIBERTAD</v>
          </cell>
          <cell r="F982" t="str">
            <v>SANTIAGO DE CHUCO</v>
          </cell>
          <cell r="G982" t="str">
            <v>ANGASMARCA</v>
          </cell>
          <cell r="H982">
            <v>7383</v>
          </cell>
          <cell r="I982">
            <v>2548</v>
          </cell>
          <cell r="J982">
            <v>4835</v>
          </cell>
          <cell r="K982">
            <v>0.42</v>
          </cell>
          <cell r="L982">
            <v>50.291741205160683</v>
          </cell>
          <cell r="M982">
            <v>3.1571786265392028</v>
          </cell>
          <cell r="N982">
            <v>3.440322000947543</v>
          </cell>
          <cell r="O982">
            <v>3.2182716267575184</v>
          </cell>
          <cell r="P982">
            <v>2.6743177028490108</v>
          </cell>
          <cell r="Q982">
            <v>3.4263412696173146</v>
          </cell>
          <cell r="R982">
            <v>2.4779409375320247</v>
          </cell>
          <cell r="S982">
            <v>4.8927133714825493</v>
          </cell>
          <cell r="T982">
            <v>2.3130268326697077</v>
          </cell>
          <cell r="U982">
            <v>1.2929583512173242</v>
          </cell>
          <cell r="V982">
            <v>1.0106723390477947</v>
          </cell>
          <cell r="W982">
            <v>0.34218095083919864</v>
          </cell>
          <cell r="X982">
            <v>0.51864519300601064</v>
          </cell>
          <cell r="Y982">
            <v>7.6594532177074566</v>
          </cell>
          <cell r="Z982">
            <v>7.8291047360768511</v>
          </cell>
          <cell r="AA982">
            <v>0.84142851626490145</v>
          </cell>
          <cell r="AB982">
            <v>4.613703122284913</v>
          </cell>
          <cell r="AC982">
            <v>100</v>
          </cell>
          <cell r="AD982">
            <v>0.53448919831699881</v>
          </cell>
        </row>
        <row r="983">
          <cell r="C983" t="str">
            <v>131003</v>
          </cell>
          <cell r="D983" t="str">
            <v>SIERRA</v>
          </cell>
          <cell r="E983" t="str">
            <v>LA LIBERTAD</v>
          </cell>
          <cell r="F983" t="str">
            <v>SANTIAGO DE CHUCO</v>
          </cell>
          <cell r="G983" t="str">
            <v>CACHICADAN</v>
          </cell>
          <cell r="H983">
            <v>8092</v>
          </cell>
          <cell r="I983">
            <v>2714</v>
          </cell>
          <cell r="J983">
            <v>5378</v>
          </cell>
          <cell r="K983">
            <v>0.42</v>
          </cell>
          <cell r="L983">
            <v>47.68</v>
          </cell>
          <cell r="M983">
            <v>0</v>
          </cell>
          <cell r="N983">
            <v>3.63</v>
          </cell>
          <cell r="O983">
            <v>2.39</v>
          </cell>
          <cell r="P983">
            <v>3.04</v>
          </cell>
          <cell r="Q983">
            <v>5.48</v>
          </cell>
          <cell r="R983">
            <v>2.9</v>
          </cell>
          <cell r="S983">
            <v>4.99</v>
          </cell>
          <cell r="T983">
            <v>0.23</v>
          </cell>
          <cell r="U983">
            <v>1.3</v>
          </cell>
          <cell r="V983">
            <v>1.44</v>
          </cell>
          <cell r="W983">
            <v>0.13</v>
          </cell>
          <cell r="X983">
            <v>0.35</v>
          </cell>
          <cell r="Y983">
            <v>9.56</v>
          </cell>
          <cell r="Z983">
            <v>5.31</v>
          </cell>
          <cell r="AA983">
            <v>0.48</v>
          </cell>
          <cell r="AB983">
            <v>11.09</v>
          </cell>
          <cell r="AC983">
            <v>100</v>
          </cell>
          <cell r="AD983">
            <v>0.4768</v>
          </cell>
        </row>
        <row r="984">
          <cell r="C984" t="str">
            <v>131004</v>
          </cell>
          <cell r="D984" t="str">
            <v>SIERRA</v>
          </cell>
          <cell r="E984" t="str">
            <v>LA LIBERTAD</v>
          </cell>
          <cell r="F984" t="str">
            <v>SANTIAGO DE CHUCO</v>
          </cell>
          <cell r="G984" t="str">
            <v>MOLLEBAMBA</v>
          </cell>
          <cell r="H984">
            <v>2347</v>
          </cell>
          <cell r="I984">
            <v>1130</v>
          </cell>
          <cell r="J984">
            <v>1217</v>
          </cell>
          <cell r="K984">
            <v>0.42</v>
          </cell>
          <cell r="L984">
            <v>50.291741205160683</v>
          </cell>
          <cell r="M984">
            <v>3.1571786265392028</v>
          </cell>
          <cell r="N984">
            <v>3.440322000947543</v>
          </cell>
          <cell r="O984">
            <v>3.2182716267575184</v>
          </cell>
          <cell r="P984">
            <v>2.6743177028490108</v>
          </cell>
          <cell r="Q984">
            <v>3.4263412696173146</v>
          </cell>
          <cell r="R984">
            <v>2.4779409375320247</v>
          </cell>
          <cell r="S984">
            <v>4.8927133714825493</v>
          </cell>
          <cell r="T984">
            <v>2.3130268326697077</v>
          </cell>
          <cell r="U984">
            <v>1.2929583512173242</v>
          </cell>
          <cell r="V984">
            <v>1.0106723390477947</v>
          </cell>
          <cell r="W984">
            <v>0.34218095083919864</v>
          </cell>
          <cell r="X984">
            <v>0.51864519300601064</v>
          </cell>
          <cell r="Y984">
            <v>7.6594532177074566</v>
          </cell>
          <cell r="Z984">
            <v>7.8291047360768511</v>
          </cell>
          <cell r="AA984">
            <v>0.84142851626490145</v>
          </cell>
          <cell r="AB984">
            <v>4.613703122284913</v>
          </cell>
          <cell r="AC984">
            <v>100</v>
          </cell>
          <cell r="AD984">
            <v>0.53448919831699881</v>
          </cell>
        </row>
        <row r="985">
          <cell r="C985" t="str">
            <v>131005</v>
          </cell>
          <cell r="D985" t="str">
            <v>SIERRA</v>
          </cell>
          <cell r="E985" t="str">
            <v>LA LIBERTAD</v>
          </cell>
          <cell r="F985" t="str">
            <v>SANTIAGO DE CHUCO</v>
          </cell>
          <cell r="G985" t="str">
            <v>MOLLEPATA</v>
          </cell>
          <cell r="H985">
            <v>2658</v>
          </cell>
          <cell r="I985">
            <v>174</v>
          </cell>
          <cell r="J985">
            <v>2484</v>
          </cell>
          <cell r="K985">
            <v>0.42</v>
          </cell>
          <cell r="L985">
            <v>50.291741205160683</v>
          </cell>
          <cell r="M985">
            <v>3.1571786265392028</v>
          </cell>
          <cell r="N985">
            <v>3.440322000947543</v>
          </cell>
          <cell r="O985">
            <v>3.2182716267575184</v>
          </cell>
          <cell r="P985">
            <v>2.6743177028490108</v>
          </cell>
          <cell r="Q985">
            <v>3.4263412696173146</v>
          </cell>
          <cell r="R985">
            <v>2.4779409375320247</v>
          </cell>
          <cell r="S985">
            <v>4.8927133714825493</v>
          </cell>
          <cell r="T985">
            <v>2.3130268326697077</v>
          </cell>
          <cell r="U985">
            <v>1.2929583512173242</v>
          </cell>
          <cell r="V985">
            <v>1.0106723390477947</v>
          </cell>
          <cell r="W985">
            <v>0.34218095083919864</v>
          </cell>
          <cell r="X985">
            <v>0.51864519300601064</v>
          </cell>
          <cell r="Y985">
            <v>7.6594532177074566</v>
          </cell>
          <cell r="Z985">
            <v>7.8291047360768511</v>
          </cell>
          <cell r="AA985">
            <v>0.84142851626490145</v>
          </cell>
          <cell r="AB985">
            <v>4.613703122284913</v>
          </cell>
          <cell r="AC985">
            <v>100</v>
          </cell>
          <cell r="AD985">
            <v>0.53448919831699881</v>
          </cell>
        </row>
        <row r="986">
          <cell r="C986" t="str">
            <v>131007</v>
          </cell>
          <cell r="D986" t="str">
            <v>SIERRA</v>
          </cell>
          <cell r="E986" t="str">
            <v>LA LIBERTAD</v>
          </cell>
          <cell r="F986" t="str">
            <v>SANTIAGO DE CHUCO</v>
          </cell>
          <cell r="G986" t="str">
            <v>SANTA CRUZ DE CHUCA</v>
          </cell>
          <cell r="H986">
            <v>3185</v>
          </cell>
          <cell r="I986">
            <v>693</v>
          </cell>
          <cell r="J986">
            <v>2492</v>
          </cell>
          <cell r="K986">
            <v>0.42</v>
          </cell>
          <cell r="L986">
            <v>50.291741205160683</v>
          </cell>
          <cell r="M986">
            <v>3.1571786265392028</v>
          </cell>
          <cell r="N986">
            <v>3.440322000947543</v>
          </cell>
          <cell r="O986">
            <v>3.2182716267575184</v>
          </cell>
          <cell r="P986">
            <v>2.6743177028490108</v>
          </cell>
          <cell r="Q986">
            <v>3.4263412696173146</v>
          </cell>
          <cell r="R986">
            <v>2.4779409375320247</v>
          </cell>
          <cell r="S986">
            <v>4.8927133714825493</v>
          </cell>
          <cell r="T986">
            <v>2.3130268326697077</v>
          </cell>
          <cell r="U986">
            <v>1.2929583512173242</v>
          </cell>
          <cell r="V986">
            <v>1.0106723390477947</v>
          </cell>
          <cell r="W986">
            <v>0.34218095083919864</v>
          </cell>
          <cell r="X986">
            <v>0.51864519300601064</v>
          </cell>
          <cell r="Y986">
            <v>7.6594532177074566</v>
          </cell>
          <cell r="Z986">
            <v>7.8291047360768511</v>
          </cell>
          <cell r="AA986">
            <v>0.84142851626490145</v>
          </cell>
          <cell r="AB986">
            <v>4.613703122284913</v>
          </cell>
          <cell r="AC986">
            <v>100</v>
          </cell>
          <cell r="AD986">
            <v>0.53448919831699881</v>
          </cell>
        </row>
        <row r="987">
          <cell r="C987" t="str">
            <v>131008</v>
          </cell>
          <cell r="D987" t="str">
            <v>SIERRA</v>
          </cell>
          <cell r="E987" t="str">
            <v>LA LIBERTAD</v>
          </cell>
          <cell r="F987" t="str">
            <v>SANTIAGO DE CHUCO</v>
          </cell>
          <cell r="G987" t="str">
            <v>SITABAMBA</v>
          </cell>
          <cell r="H987">
            <v>3369</v>
          </cell>
          <cell r="I987">
            <v>779</v>
          </cell>
          <cell r="J987">
            <v>2590</v>
          </cell>
          <cell r="K987">
            <v>0.42</v>
          </cell>
          <cell r="L987">
            <v>50.291741205160683</v>
          </cell>
          <cell r="M987">
            <v>3.1571786265392028</v>
          </cell>
          <cell r="N987">
            <v>3.440322000947543</v>
          </cell>
          <cell r="O987">
            <v>3.2182716267575184</v>
          </cell>
          <cell r="P987">
            <v>2.6743177028490108</v>
          </cell>
          <cell r="Q987">
            <v>3.4263412696173146</v>
          </cell>
          <cell r="R987">
            <v>2.4779409375320247</v>
          </cell>
          <cell r="S987">
            <v>4.8927133714825493</v>
          </cell>
          <cell r="T987">
            <v>2.3130268326697077</v>
          </cell>
          <cell r="U987">
            <v>1.2929583512173242</v>
          </cell>
          <cell r="V987">
            <v>1.0106723390477947</v>
          </cell>
          <cell r="W987">
            <v>0.34218095083919864</v>
          </cell>
          <cell r="X987">
            <v>0.51864519300601064</v>
          </cell>
          <cell r="Y987">
            <v>7.6594532177074566</v>
          </cell>
          <cell r="Z987">
            <v>7.8291047360768511</v>
          </cell>
          <cell r="AA987">
            <v>0.84142851626490145</v>
          </cell>
          <cell r="AB987">
            <v>4.613703122284913</v>
          </cell>
          <cell r="AC987">
            <v>100</v>
          </cell>
          <cell r="AD987">
            <v>0.53448919831699881</v>
          </cell>
        </row>
        <row r="988">
          <cell r="C988" t="str">
            <v>131102</v>
          </cell>
          <cell r="D988" t="str">
            <v>SIERRA</v>
          </cell>
          <cell r="E988" t="str">
            <v>LA LIBERTAD</v>
          </cell>
          <cell r="F988" t="str">
            <v>GRAN CHIMU</v>
          </cell>
          <cell r="G988" t="str">
            <v>LUCMA</v>
          </cell>
          <cell r="H988">
            <v>7009</v>
          </cell>
          <cell r="I988">
            <v>792</v>
          </cell>
          <cell r="J988">
            <v>6217</v>
          </cell>
          <cell r="K988">
            <v>0.42</v>
          </cell>
          <cell r="L988">
            <v>50.291741205160683</v>
          </cell>
          <cell r="M988">
            <v>3.1571786265392028</v>
          </cell>
          <cell r="N988">
            <v>3.440322000947543</v>
          </cell>
          <cell r="O988">
            <v>3.2182716267575184</v>
          </cell>
          <cell r="P988">
            <v>2.6743177028490108</v>
          </cell>
          <cell r="Q988">
            <v>3.4263412696173146</v>
          </cell>
          <cell r="R988">
            <v>2.4779409375320247</v>
          </cell>
          <cell r="S988">
            <v>4.8927133714825493</v>
          </cell>
          <cell r="T988">
            <v>2.3130268326697077</v>
          </cell>
          <cell r="U988">
            <v>1.2929583512173242</v>
          </cell>
          <cell r="V988">
            <v>1.0106723390477947</v>
          </cell>
          <cell r="W988">
            <v>0.34218095083919864</v>
          </cell>
          <cell r="X988">
            <v>0.51864519300601064</v>
          </cell>
          <cell r="Y988">
            <v>7.6594532177074566</v>
          </cell>
          <cell r="Z988">
            <v>7.8291047360768511</v>
          </cell>
          <cell r="AA988">
            <v>0.84142851626490145</v>
          </cell>
          <cell r="AB988">
            <v>4.613703122284913</v>
          </cell>
          <cell r="AC988">
            <v>100</v>
          </cell>
          <cell r="AD988">
            <v>0.53448919831699881</v>
          </cell>
        </row>
        <row r="989">
          <cell r="C989" t="str">
            <v>131103</v>
          </cell>
          <cell r="D989" t="str">
            <v>SIERRA</v>
          </cell>
          <cell r="E989" t="str">
            <v>LA LIBERTAD</v>
          </cell>
          <cell r="F989" t="str">
            <v>GRAN CHIMU</v>
          </cell>
          <cell r="G989" t="str">
            <v xml:space="preserve">MARMOT </v>
          </cell>
          <cell r="H989">
            <v>2074</v>
          </cell>
          <cell r="I989">
            <v>474</v>
          </cell>
          <cell r="J989">
            <v>1600</v>
          </cell>
          <cell r="K989">
            <v>0.42</v>
          </cell>
          <cell r="L989">
            <v>50.291741205160683</v>
          </cell>
          <cell r="M989">
            <v>3.1571786265392028</v>
          </cell>
          <cell r="N989">
            <v>3.440322000947543</v>
          </cell>
          <cell r="O989">
            <v>3.2182716267575184</v>
          </cell>
          <cell r="P989">
            <v>2.6743177028490108</v>
          </cell>
          <cell r="Q989">
            <v>3.4263412696173146</v>
          </cell>
          <cell r="R989">
            <v>2.4779409375320247</v>
          </cell>
          <cell r="S989">
            <v>4.8927133714825493</v>
          </cell>
          <cell r="T989">
            <v>2.3130268326697077</v>
          </cell>
          <cell r="U989">
            <v>1.2929583512173242</v>
          </cell>
          <cell r="V989">
            <v>1.0106723390477947</v>
          </cell>
          <cell r="W989">
            <v>0.34218095083919864</v>
          </cell>
          <cell r="X989">
            <v>0.51864519300601064</v>
          </cell>
          <cell r="Y989">
            <v>7.6594532177074566</v>
          </cell>
          <cell r="Z989">
            <v>7.8291047360768511</v>
          </cell>
          <cell r="AA989">
            <v>0.84142851626490145</v>
          </cell>
          <cell r="AB989">
            <v>4.613703122284913</v>
          </cell>
          <cell r="AC989">
            <v>100</v>
          </cell>
          <cell r="AD989">
            <v>0.53448919831699881</v>
          </cell>
        </row>
        <row r="990">
          <cell r="C990" t="str">
            <v>131104</v>
          </cell>
          <cell r="D990" t="str">
            <v>SIERRA</v>
          </cell>
          <cell r="E990" t="str">
            <v>LA LIBERTAD</v>
          </cell>
          <cell r="F990" t="str">
            <v>GRAN CHIMU</v>
          </cell>
          <cell r="G990" t="str">
            <v>SAYAPULLO</v>
          </cell>
          <cell r="H990">
            <v>7903</v>
          </cell>
          <cell r="I990">
            <v>756</v>
          </cell>
          <cell r="J990">
            <v>7147</v>
          </cell>
          <cell r="K990">
            <v>0.42</v>
          </cell>
          <cell r="L990">
            <v>50.291741205160683</v>
          </cell>
          <cell r="M990">
            <v>3.1571786265392028</v>
          </cell>
          <cell r="N990">
            <v>3.440322000947543</v>
          </cell>
          <cell r="O990">
            <v>3.2182716267575184</v>
          </cell>
          <cell r="P990">
            <v>2.6743177028490108</v>
          </cell>
          <cell r="Q990">
            <v>3.4263412696173146</v>
          </cell>
          <cell r="R990">
            <v>2.4779409375320247</v>
          </cell>
          <cell r="S990">
            <v>4.8927133714825493</v>
          </cell>
          <cell r="T990">
            <v>2.3130268326697077</v>
          </cell>
          <cell r="U990">
            <v>1.2929583512173242</v>
          </cell>
          <cell r="V990">
            <v>1.0106723390477947</v>
          </cell>
          <cell r="W990">
            <v>0.34218095083919864</v>
          </cell>
          <cell r="X990">
            <v>0.51864519300601064</v>
          </cell>
          <cell r="Y990">
            <v>7.6594532177074566</v>
          </cell>
          <cell r="Z990">
            <v>7.8291047360768511</v>
          </cell>
          <cell r="AA990">
            <v>0.84142851626490145</v>
          </cell>
          <cell r="AB990">
            <v>4.613703122284913</v>
          </cell>
          <cell r="AC990">
            <v>100</v>
          </cell>
          <cell r="AD990">
            <v>0.53448919831699881</v>
          </cell>
        </row>
        <row r="991">
          <cell r="C991" t="str">
            <v>131203</v>
          </cell>
          <cell r="D991" t="str">
            <v>COSTA</v>
          </cell>
          <cell r="E991" t="str">
            <v>LA LIBERTAD</v>
          </cell>
          <cell r="F991" t="str">
            <v>VIRU</v>
          </cell>
          <cell r="G991" t="str">
            <v>GUADALUPITO</v>
          </cell>
          <cell r="H991">
            <v>9816</v>
          </cell>
          <cell r="I991">
            <v>8838</v>
          </cell>
          <cell r="J991">
            <v>978</v>
          </cell>
          <cell r="K991">
            <v>0.39700000000000002</v>
          </cell>
          <cell r="L991">
            <v>49.519542692885636</v>
          </cell>
          <cell r="M991">
            <v>4.5403340208494711</v>
          </cell>
          <cell r="N991">
            <v>4.1183238605431063</v>
          </cell>
          <cell r="O991">
            <v>3.6984144197954865</v>
          </cell>
          <cell r="P991">
            <v>2.8995550743979561</v>
          </cell>
          <cell r="Q991">
            <v>3.2574994011454441</v>
          </cell>
          <cell r="R991">
            <v>2.3118950869039057</v>
          </cell>
          <cell r="S991">
            <v>3.8150565723120748</v>
          </cell>
          <cell r="T991">
            <v>2.4022516620158223</v>
          </cell>
          <cell r="U991">
            <v>1.3816452167853486</v>
          </cell>
          <cell r="V991">
            <v>0.84087448319629676</v>
          </cell>
          <cell r="W991">
            <v>0.19555037066763734</v>
          </cell>
          <cell r="X991">
            <v>0.55454631712226288</v>
          </cell>
          <cell r="Y991">
            <v>8.459610760094197</v>
          </cell>
          <cell r="Z991">
            <v>7.3717180126117201</v>
          </cell>
          <cell r="AA991">
            <v>0.93808083447660118</v>
          </cell>
          <cell r="AB991">
            <v>3.6951012141970527</v>
          </cell>
          <cell r="AC991">
            <v>100.00000000000001</v>
          </cell>
          <cell r="AD991">
            <v>0.54059876713735111</v>
          </cell>
        </row>
        <row r="992">
          <cell r="C992" t="str">
            <v>140104</v>
          </cell>
          <cell r="D992" t="str">
            <v>COSTA</v>
          </cell>
          <cell r="E992" t="str">
            <v>LAMBAYEQUE</v>
          </cell>
          <cell r="F992" t="str">
            <v>CHICLAYO</v>
          </cell>
          <cell r="G992" t="str">
            <v>ETEN PUERTO</v>
          </cell>
          <cell r="H992">
            <v>2155</v>
          </cell>
          <cell r="I992">
            <v>2155</v>
          </cell>
          <cell r="J992">
            <v>0</v>
          </cell>
          <cell r="K992">
            <v>0.45</v>
          </cell>
          <cell r="L992">
            <v>58.42</v>
          </cell>
          <cell r="M992">
            <v>1.73</v>
          </cell>
          <cell r="N992">
            <v>4.43</v>
          </cell>
          <cell r="O992">
            <v>2.54</v>
          </cell>
          <cell r="P992">
            <v>1.39</v>
          </cell>
          <cell r="Q992">
            <v>2.46</v>
          </cell>
          <cell r="R992">
            <v>0.19</v>
          </cell>
          <cell r="S992">
            <v>2.12</v>
          </cell>
          <cell r="T992">
            <v>1.32</v>
          </cell>
          <cell r="U992">
            <v>0.39</v>
          </cell>
          <cell r="V992">
            <v>0.28000000000000003</v>
          </cell>
          <cell r="W992">
            <v>0.19</v>
          </cell>
          <cell r="X992">
            <v>0.31</v>
          </cell>
          <cell r="Y992">
            <v>9.31</v>
          </cell>
          <cell r="Z992">
            <v>11.42</v>
          </cell>
          <cell r="AA992">
            <v>0.2</v>
          </cell>
          <cell r="AB992">
            <v>3.3</v>
          </cell>
          <cell r="AC992">
            <v>100</v>
          </cell>
          <cell r="AD992">
            <v>0.60150000000000003</v>
          </cell>
        </row>
        <row r="993">
          <cell r="C993" t="str">
            <v>140109</v>
          </cell>
          <cell r="D993" t="str">
            <v>COSTA</v>
          </cell>
          <cell r="E993" t="str">
            <v>LAMBAYEQUE</v>
          </cell>
          <cell r="F993" t="str">
            <v>CHICLAYO</v>
          </cell>
          <cell r="G993" t="str">
            <v>NUEVA ARICA</v>
          </cell>
          <cell r="H993">
            <v>2326</v>
          </cell>
          <cell r="I993">
            <v>1666</v>
          </cell>
          <cell r="J993">
            <v>660</v>
          </cell>
          <cell r="K993">
            <v>0.45</v>
          </cell>
          <cell r="L993">
            <v>51.7</v>
          </cell>
          <cell r="M993">
            <v>9</v>
          </cell>
          <cell r="N993">
            <v>3.1</v>
          </cell>
          <cell r="O993">
            <v>3.7</v>
          </cell>
          <cell r="P993">
            <v>1.8</v>
          </cell>
          <cell r="Q993">
            <v>2.7</v>
          </cell>
          <cell r="R993">
            <v>1.6</v>
          </cell>
          <cell r="S993">
            <v>1.2</v>
          </cell>
          <cell r="T993">
            <v>1.8</v>
          </cell>
          <cell r="U993">
            <v>0.3</v>
          </cell>
          <cell r="V993">
            <v>0.1</v>
          </cell>
          <cell r="W993">
            <v>0.02</v>
          </cell>
          <cell r="X993">
            <v>0.2</v>
          </cell>
          <cell r="Y993">
            <v>8</v>
          </cell>
          <cell r="Z993">
            <v>13.5</v>
          </cell>
          <cell r="AA993">
            <v>0.2</v>
          </cell>
          <cell r="AB993">
            <v>1.08</v>
          </cell>
          <cell r="AC993">
            <v>99.999999999999986</v>
          </cell>
          <cell r="AD993">
            <v>0.60699999999999998</v>
          </cell>
        </row>
        <row r="994">
          <cell r="C994" t="str">
            <v>140110</v>
          </cell>
          <cell r="D994" t="str">
            <v>COSTA</v>
          </cell>
          <cell r="E994" t="str">
            <v>LAMBAYEQUE</v>
          </cell>
          <cell r="F994" t="str">
            <v>CHICLAYO</v>
          </cell>
          <cell r="G994" t="str">
            <v>OYOTUN</v>
          </cell>
          <cell r="H994">
            <v>9829</v>
          </cell>
          <cell r="I994">
            <v>5449</v>
          </cell>
          <cell r="J994">
            <v>4380</v>
          </cell>
          <cell r="K994">
            <v>0.45</v>
          </cell>
          <cell r="L994">
            <v>76.98</v>
          </cell>
          <cell r="M994">
            <v>9.93</v>
          </cell>
          <cell r="N994">
            <v>1.1000000000000001</v>
          </cell>
          <cell r="O994">
            <v>0.93</v>
          </cell>
          <cell r="P994">
            <v>0.42</v>
          </cell>
          <cell r="Q994">
            <v>1.27</v>
          </cell>
          <cell r="R994">
            <v>0.49</v>
          </cell>
          <cell r="S994">
            <v>2.59</v>
          </cell>
          <cell r="T994">
            <v>0</v>
          </cell>
          <cell r="U994">
            <v>0.42</v>
          </cell>
          <cell r="V994">
            <v>0.16</v>
          </cell>
          <cell r="W994">
            <v>7.0000000000000007E-2</v>
          </cell>
          <cell r="X994">
            <v>0.28999999999999998</v>
          </cell>
          <cell r="Y994">
            <v>2.5</v>
          </cell>
          <cell r="Z994">
            <v>2.33</v>
          </cell>
          <cell r="AA994">
            <v>0.52</v>
          </cell>
          <cell r="AB994">
            <v>0</v>
          </cell>
          <cell r="AC994">
            <v>99.999999999999986</v>
          </cell>
          <cell r="AD994">
            <v>0.86909999999999998</v>
          </cell>
        </row>
        <row r="995">
          <cell r="C995" t="str">
            <v>140111</v>
          </cell>
          <cell r="D995" t="str">
            <v>COSTA</v>
          </cell>
          <cell r="E995" t="str">
            <v>LAMBAYEQUE</v>
          </cell>
          <cell r="F995" t="str">
            <v>CHICLAYO</v>
          </cell>
          <cell r="G995" t="str">
            <v>PICSI</v>
          </cell>
          <cell r="H995">
            <v>9836</v>
          </cell>
          <cell r="I995">
            <v>8458</v>
          </cell>
          <cell r="J995">
            <v>1378</v>
          </cell>
          <cell r="K995">
            <v>0.45</v>
          </cell>
          <cell r="L995">
            <v>52.67</v>
          </cell>
          <cell r="M995">
            <v>7.29</v>
          </cell>
          <cell r="N995">
            <v>1.84</v>
          </cell>
          <cell r="O995">
            <v>1.78</v>
          </cell>
          <cell r="P995">
            <v>0.36</v>
          </cell>
          <cell r="Q995">
            <v>2.21</v>
          </cell>
          <cell r="R995">
            <v>2.0299999999999998</v>
          </cell>
          <cell r="S995">
            <v>5.96</v>
          </cell>
          <cell r="T995">
            <v>3.24</v>
          </cell>
          <cell r="U995">
            <v>0.83</v>
          </cell>
          <cell r="V995">
            <v>1.03</v>
          </cell>
          <cell r="W995">
            <v>0.08</v>
          </cell>
          <cell r="X995">
            <v>0.59</v>
          </cell>
          <cell r="Y995">
            <v>9.76</v>
          </cell>
          <cell r="Z995">
            <v>8.4700000000000006</v>
          </cell>
          <cell r="AA995">
            <v>0.24</v>
          </cell>
          <cell r="AB995">
            <v>1.62</v>
          </cell>
          <cell r="AC995">
            <v>100</v>
          </cell>
          <cell r="AD995">
            <v>0.59960000000000002</v>
          </cell>
        </row>
        <row r="996">
          <cell r="C996" t="str">
            <v>140119</v>
          </cell>
          <cell r="D996" t="str">
            <v>COSTA</v>
          </cell>
          <cell r="E996" t="str">
            <v>LAMBAYEQUE</v>
          </cell>
          <cell r="F996" t="str">
            <v>CHICLAYO</v>
          </cell>
          <cell r="G996" t="str">
            <v>PUCALA</v>
          </cell>
          <cell r="H996">
            <v>8934</v>
          </cell>
          <cell r="I996">
            <v>6744</v>
          </cell>
          <cell r="J996">
            <v>2190</v>
          </cell>
          <cell r="K996">
            <v>0.45</v>
          </cell>
          <cell r="L996">
            <v>53.54</v>
          </cell>
          <cell r="M996">
            <v>1.63</v>
          </cell>
          <cell r="N996">
            <v>1.47</v>
          </cell>
          <cell r="O996">
            <v>6.51</v>
          </cell>
          <cell r="P996">
            <v>1.18</v>
          </cell>
          <cell r="Q996">
            <v>1.39</v>
          </cell>
          <cell r="R996">
            <v>0.97</v>
          </cell>
          <cell r="S996">
            <v>0.61</v>
          </cell>
          <cell r="T996">
            <v>0.59</v>
          </cell>
          <cell r="U996">
            <v>0.11</v>
          </cell>
          <cell r="V996">
            <v>0.06</v>
          </cell>
          <cell r="W996">
            <v>0.08</v>
          </cell>
          <cell r="X996">
            <v>0.49</v>
          </cell>
          <cell r="Y996">
            <v>7.98</v>
          </cell>
          <cell r="Z996">
            <v>6.89</v>
          </cell>
          <cell r="AA996">
            <v>0.27</v>
          </cell>
          <cell r="AB996">
            <v>16.23</v>
          </cell>
          <cell r="AC996">
            <v>100</v>
          </cell>
          <cell r="AD996">
            <v>0.55169999999999997</v>
          </cell>
        </row>
        <row r="997">
          <cell r="C997" t="str">
            <v>140204</v>
          </cell>
          <cell r="D997" t="str">
            <v>COSTA</v>
          </cell>
          <cell r="E997" t="str">
            <v>LAMBAYEQUE</v>
          </cell>
          <cell r="F997" t="str">
            <v>FERREÑAFE</v>
          </cell>
          <cell r="G997" t="str">
            <v>MANUEL ANTONIO MESONES MURO</v>
          </cell>
          <cell r="H997">
            <v>4226</v>
          </cell>
          <cell r="I997">
            <v>1535</v>
          </cell>
          <cell r="J997">
            <v>2691</v>
          </cell>
          <cell r="K997">
            <v>0.45</v>
          </cell>
          <cell r="L997">
            <v>49.519542692885636</v>
          </cell>
          <cell r="M997">
            <v>4.5403340208494711</v>
          </cell>
          <cell r="N997">
            <v>4.1183238605431063</v>
          </cell>
          <cell r="O997">
            <v>3.6984144197954865</v>
          </cell>
          <cell r="P997">
            <v>2.8995550743979561</v>
          </cell>
          <cell r="Q997">
            <v>3.2574994011454441</v>
          </cell>
          <cell r="R997">
            <v>2.3118950869039057</v>
          </cell>
          <cell r="S997">
            <v>3.8150565723120748</v>
          </cell>
          <cell r="T997">
            <v>2.4022516620158223</v>
          </cell>
          <cell r="U997">
            <v>1.3816452167853486</v>
          </cell>
          <cell r="V997">
            <v>0.84087448319629676</v>
          </cell>
          <cell r="W997">
            <v>0.19555037066763734</v>
          </cell>
          <cell r="X997">
            <v>0.55454631712226288</v>
          </cell>
          <cell r="Y997">
            <v>8.459610760094197</v>
          </cell>
          <cell r="Z997">
            <v>7.3717180126117201</v>
          </cell>
          <cell r="AA997">
            <v>0.93808083447660118</v>
          </cell>
          <cell r="AB997">
            <v>3.6951012141970527</v>
          </cell>
          <cell r="AC997">
            <v>100.00000000000001</v>
          </cell>
          <cell r="AD997">
            <v>0.54059876713735111</v>
          </cell>
        </row>
        <row r="998">
          <cell r="C998" t="str">
            <v>140302</v>
          </cell>
          <cell r="D998" t="str">
            <v>COSTA</v>
          </cell>
          <cell r="E998" t="str">
            <v>LAMBAYEQUE</v>
          </cell>
          <cell r="F998" t="str">
            <v>LAMBAYEQUE</v>
          </cell>
          <cell r="G998" t="str">
            <v>CHOCHOPE</v>
          </cell>
          <cell r="H998">
            <v>1126</v>
          </cell>
          <cell r="I998">
            <v>269</v>
          </cell>
          <cell r="J998">
            <v>857</v>
          </cell>
          <cell r="K998">
            <v>0.45</v>
          </cell>
          <cell r="L998">
            <v>49.519542692885636</v>
          </cell>
          <cell r="M998">
            <v>4.5403340208494711</v>
          </cell>
          <cell r="N998">
            <v>4.1183238605431063</v>
          </cell>
          <cell r="O998">
            <v>3.6984144197954865</v>
          </cell>
          <cell r="P998">
            <v>2.8995550743979561</v>
          </cell>
          <cell r="Q998">
            <v>3.2574994011454441</v>
          </cell>
          <cell r="R998">
            <v>2.3118950869039057</v>
          </cell>
          <cell r="S998">
            <v>3.8150565723120748</v>
          </cell>
          <cell r="T998">
            <v>2.4022516620158223</v>
          </cell>
          <cell r="U998">
            <v>1.3816452167853486</v>
          </cell>
          <cell r="V998">
            <v>0.84087448319629676</v>
          </cell>
          <cell r="W998">
            <v>0.19555037066763734</v>
          </cell>
          <cell r="X998">
            <v>0.55454631712226288</v>
          </cell>
          <cell r="Y998">
            <v>8.459610760094197</v>
          </cell>
          <cell r="Z998">
            <v>7.3717180126117201</v>
          </cell>
          <cell r="AA998">
            <v>0.93808083447660118</v>
          </cell>
          <cell r="AB998">
            <v>3.6951012141970527</v>
          </cell>
          <cell r="AC998">
            <v>100.00000000000001</v>
          </cell>
          <cell r="AD998">
            <v>0.54059876713735111</v>
          </cell>
        </row>
        <row r="999">
          <cell r="C999" t="str">
            <v>140303</v>
          </cell>
          <cell r="D999" t="str">
            <v>COSTA</v>
          </cell>
          <cell r="E999" t="str">
            <v>LAMBAYEQUE</v>
          </cell>
          <cell r="F999" t="str">
            <v>LAMBAYEQUE</v>
          </cell>
          <cell r="G999" t="str">
            <v>ILLIMO</v>
          </cell>
          <cell r="H999">
            <v>9336</v>
          </cell>
          <cell r="I999">
            <v>4818</v>
          </cell>
          <cell r="J999">
            <v>4518</v>
          </cell>
          <cell r="K999">
            <v>0.45</v>
          </cell>
          <cell r="L999">
            <v>34.520000000000003</v>
          </cell>
          <cell r="M999">
            <v>14.3</v>
          </cell>
          <cell r="N999">
            <v>5.33</v>
          </cell>
          <cell r="O999">
            <v>4.96</v>
          </cell>
          <cell r="P999">
            <v>1.78</v>
          </cell>
          <cell r="Q999">
            <v>1.93</v>
          </cell>
          <cell r="R999">
            <v>2.41</v>
          </cell>
          <cell r="S999">
            <v>7.3</v>
          </cell>
          <cell r="T999">
            <v>1.85</v>
          </cell>
          <cell r="U999">
            <v>2.63</v>
          </cell>
          <cell r="V999">
            <v>0.85</v>
          </cell>
          <cell r="W999">
            <v>7.0000000000000007E-2</v>
          </cell>
          <cell r="X999">
            <v>0.26</v>
          </cell>
          <cell r="Y999">
            <v>5.85</v>
          </cell>
          <cell r="Z999">
            <v>11.89</v>
          </cell>
          <cell r="AA999">
            <v>0.41</v>
          </cell>
          <cell r="AB999">
            <v>3.66</v>
          </cell>
          <cell r="AC999">
            <v>99.999999999999972</v>
          </cell>
          <cell r="AD999">
            <v>0.48820000000000008</v>
          </cell>
        </row>
        <row r="1000">
          <cell r="C1000" t="str">
            <v>140309</v>
          </cell>
          <cell r="D1000" t="str">
            <v>COSTA</v>
          </cell>
          <cell r="E1000" t="str">
            <v>LAMBAYEQUE</v>
          </cell>
          <cell r="F1000" t="str">
            <v>LAMBAYEQUE</v>
          </cell>
          <cell r="G1000" t="str">
            <v>PACORA</v>
          </cell>
          <cell r="H1000">
            <v>7217</v>
          </cell>
          <cell r="I1000">
            <v>3823</v>
          </cell>
          <cell r="J1000">
            <v>3394</v>
          </cell>
          <cell r="K1000">
            <v>0.317</v>
          </cell>
          <cell r="L1000">
            <v>40.200000000000003</v>
          </cell>
          <cell r="M1000">
            <v>11.1</v>
          </cell>
          <cell r="N1000">
            <v>2.67</v>
          </cell>
          <cell r="O1000">
            <v>2.5</v>
          </cell>
          <cell r="P1000">
            <v>1.92</v>
          </cell>
          <cell r="Q1000">
            <v>1.18</v>
          </cell>
          <cell r="R1000">
            <v>2.95</v>
          </cell>
          <cell r="S1000">
            <v>1.05</v>
          </cell>
          <cell r="T1000">
            <v>1.65</v>
          </cell>
          <cell r="U1000">
            <v>0.85</v>
          </cell>
          <cell r="V1000">
            <v>0.1</v>
          </cell>
          <cell r="W1000">
            <v>0.1</v>
          </cell>
          <cell r="X1000">
            <v>4.4000000000000004</v>
          </cell>
          <cell r="Y1000">
            <v>6.9</v>
          </cell>
          <cell r="Z1000">
            <v>17.45</v>
          </cell>
          <cell r="AA1000">
            <v>0.81</v>
          </cell>
          <cell r="AB1000">
            <v>4.17</v>
          </cell>
          <cell r="AC1000">
            <v>100.00000000000001</v>
          </cell>
          <cell r="AD1000">
            <v>0.51300000000000001</v>
          </cell>
        </row>
        <row r="1001">
          <cell r="C1001" t="str">
            <v>150301</v>
          </cell>
          <cell r="D1001" t="str">
            <v>SIERRA</v>
          </cell>
          <cell r="E1001" t="str">
            <v xml:space="preserve">LIMA </v>
          </cell>
          <cell r="F1001" t="str">
            <v>CAJATAMBO</v>
          </cell>
          <cell r="G1001" t="str">
            <v>CAJATAMBO</v>
          </cell>
          <cell r="H1001">
            <v>2253</v>
          </cell>
          <cell r="I1001">
            <v>1723</v>
          </cell>
          <cell r="J1001">
            <v>530</v>
          </cell>
          <cell r="K1001">
            <v>0.42</v>
          </cell>
          <cell r="L1001">
            <v>50.291741205160683</v>
          </cell>
          <cell r="M1001">
            <v>3.1571786265392028</v>
          </cell>
          <cell r="N1001">
            <v>3.440322000947543</v>
          </cell>
          <cell r="O1001">
            <v>3.2182716267575184</v>
          </cell>
          <cell r="P1001">
            <v>2.6743177028490108</v>
          </cell>
          <cell r="Q1001">
            <v>3.4263412696173146</v>
          </cell>
          <cell r="R1001">
            <v>2.4779409375320247</v>
          </cell>
          <cell r="S1001">
            <v>4.8927133714825493</v>
          </cell>
          <cell r="T1001">
            <v>2.3130268326697077</v>
          </cell>
          <cell r="U1001">
            <v>1.2929583512173242</v>
          </cell>
          <cell r="V1001">
            <v>1.0106723390477947</v>
          </cell>
          <cell r="W1001">
            <v>0.34218095083919864</v>
          </cell>
          <cell r="X1001">
            <v>0.51864519300601064</v>
          </cell>
          <cell r="Y1001">
            <v>7.6594532177074566</v>
          </cell>
          <cell r="Z1001">
            <v>7.8291047360768511</v>
          </cell>
          <cell r="AA1001">
            <v>0.84142851626490145</v>
          </cell>
          <cell r="AB1001">
            <v>4.613703122284913</v>
          </cell>
          <cell r="AC1001">
            <v>100</v>
          </cell>
          <cell r="AD1001">
            <v>0.53448919831699881</v>
          </cell>
        </row>
        <row r="1002">
          <cell r="C1002" t="str">
            <v>150302</v>
          </cell>
          <cell r="D1002" t="str">
            <v>SIERRA</v>
          </cell>
          <cell r="E1002" t="str">
            <v xml:space="preserve">LIMA </v>
          </cell>
          <cell r="F1002" t="str">
            <v>CAJATAMBO</v>
          </cell>
          <cell r="G1002" t="str">
            <v>COPA</v>
          </cell>
          <cell r="H1002">
            <v>816</v>
          </cell>
          <cell r="I1002">
            <v>777</v>
          </cell>
          <cell r="J1002">
            <v>39</v>
          </cell>
          <cell r="K1002">
            <v>0.42</v>
          </cell>
          <cell r="L1002">
            <v>50.291741205160683</v>
          </cell>
          <cell r="M1002">
            <v>3.1571786265392028</v>
          </cell>
          <cell r="N1002">
            <v>3.440322000947543</v>
          </cell>
          <cell r="O1002">
            <v>3.2182716267575184</v>
          </cell>
          <cell r="P1002">
            <v>2.6743177028490108</v>
          </cell>
          <cell r="Q1002">
            <v>3.4263412696173146</v>
          </cell>
          <cell r="R1002">
            <v>2.4779409375320247</v>
          </cell>
          <cell r="S1002">
            <v>4.8927133714825493</v>
          </cell>
          <cell r="T1002">
            <v>2.3130268326697077</v>
          </cell>
          <cell r="U1002">
            <v>1.2929583512173242</v>
          </cell>
          <cell r="V1002">
            <v>1.0106723390477947</v>
          </cell>
          <cell r="W1002">
            <v>0.34218095083919864</v>
          </cell>
          <cell r="X1002">
            <v>0.51864519300601064</v>
          </cell>
          <cell r="Y1002">
            <v>7.6594532177074566</v>
          </cell>
          <cell r="Z1002">
            <v>7.8291047360768511</v>
          </cell>
          <cell r="AA1002">
            <v>0.84142851626490145</v>
          </cell>
          <cell r="AB1002">
            <v>4.613703122284913</v>
          </cell>
          <cell r="AC1002">
            <v>100</v>
          </cell>
          <cell r="AD1002">
            <v>0.53448919831699881</v>
          </cell>
        </row>
        <row r="1003">
          <cell r="C1003" t="str">
            <v>150303</v>
          </cell>
          <cell r="D1003" t="str">
            <v>SIERRA</v>
          </cell>
          <cell r="E1003" t="str">
            <v xml:space="preserve">LIMA </v>
          </cell>
          <cell r="F1003" t="str">
            <v>CAJATAMBO</v>
          </cell>
          <cell r="G1003" t="str">
            <v>GORGOR</v>
          </cell>
          <cell r="H1003">
            <v>2708</v>
          </cell>
          <cell r="I1003">
            <v>614</v>
          </cell>
          <cell r="J1003">
            <v>2094</v>
          </cell>
          <cell r="K1003">
            <v>0.42</v>
          </cell>
          <cell r="L1003">
            <v>50.291741205160683</v>
          </cell>
          <cell r="M1003">
            <v>3.1571786265392028</v>
          </cell>
          <cell r="N1003">
            <v>3.440322000947543</v>
          </cell>
          <cell r="O1003">
            <v>3.2182716267575184</v>
          </cell>
          <cell r="P1003">
            <v>2.6743177028490108</v>
          </cell>
          <cell r="Q1003">
            <v>3.4263412696173146</v>
          </cell>
          <cell r="R1003">
            <v>2.4779409375320247</v>
          </cell>
          <cell r="S1003">
            <v>4.8927133714825493</v>
          </cell>
          <cell r="T1003">
            <v>2.3130268326697077</v>
          </cell>
          <cell r="U1003">
            <v>1.2929583512173242</v>
          </cell>
          <cell r="V1003">
            <v>1.0106723390477947</v>
          </cell>
          <cell r="W1003">
            <v>0.34218095083919864</v>
          </cell>
          <cell r="X1003">
            <v>0.51864519300601064</v>
          </cell>
          <cell r="Y1003">
            <v>7.6594532177074566</v>
          </cell>
          <cell r="Z1003">
            <v>7.8291047360768511</v>
          </cell>
          <cell r="AA1003">
            <v>0.84142851626490145</v>
          </cell>
          <cell r="AB1003">
            <v>4.613703122284913</v>
          </cell>
          <cell r="AC1003">
            <v>100</v>
          </cell>
          <cell r="AD1003">
            <v>0.53448919831699881</v>
          </cell>
        </row>
        <row r="1004">
          <cell r="C1004" t="str">
            <v>150304</v>
          </cell>
          <cell r="D1004" t="str">
            <v>SIERRA</v>
          </cell>
          <cell r="E1004" t="str">
            <v xml:space="preserve">LIMA </v>
          </cell>
          <cell r="F1004" t="str">
            <v>CAJATAMBO</v>
          </cell>
          <cell r="G1004" t="str">
            <v>HUANCAPON</v>
          </cell>
          <cell r="H1004">
            <v>998</v>
          </cell>
          <cell r="I1004">
            <v>748</v>
          </cell>
          <cell r="J1004">
            <v>250</v>
          </cell>
          <cell r="K1004">
            <v>0.42</v>
          </cell>
          <cell r="L1004">
            <v>50.291741205160683</v>
          </cell>
          <cell r="M1004">
            <v>3.1571786265392028</v>
          </cell>
          <cell r="N1004">
            <v>3.440322000947543</v>
          </cell>
          <cell r="O1004">
            <v>3.2182716267575184</v>
          </cell>
          <cell r="P1004">
            <v>2.6743177028490108</v>
          </cell>
          <cell r="Q1004">
            <v>3.4263412696173146</v>
          </cell>
          <cell r="R1004">
            <v>2.4779409375320247</v>
          </cell>
          <cell r="S1004">
            <v>4.8927133714825493</v>
          </cell>
          <cell r="T1004">
            <v>2.3130268326697077</v>
          </cell>
          <cell r="U1004">
            <v>1.2929583512173242</v>
          </cell>
          <cell r="V1004">
            <v>1.0106723390477947</v>
          </cell>
          <cell r="W1004">
            <v>0.34218095083919864</v>
          </cell>
          <cell r="X1004">
            <v>0.51864519300601064</v>
          </cell>
          <cell r="Y1004">
            <v>7.6594532177074566</v>
          </cell>
          <cell r="Z1004">
            <v>7.8291047360768511</v>
          </cell>
          <cell r="AA1004">
            <v>0.84142851626490145</v>
          </cell>
          <cell r="AB1004">
            <v>4.613703122284913</v>
          </cell>
          <cell r="AC1004">
            <v>100</v>
          </cell>
          <cell r="AD1004">
            <v>0.53448919831699881</v>
          </cell>
        </row>
        <row r="1005">
          <cell r="C1005" t="str">
            <v>150305</v>
          </cell>
          <cell r="D1005" t="str">
            <v>SIERRA</v>
          </cell>
          <cell r="E1005" t="str">
            <v xml:space="preserve">LIMA </v>
          </cell>
          <cell r="F1005" t="str">
            <v>CAJATAMBO</v>
          </cell>
          <cell r="G1005" t="str">
            <v>MANAS</v>
          </cell>
          <cell r="H1005">
            <v>979</v>
          </cell>
          <cell r="I1005">
            <v>492</v>
          </cell>
          <cell r="J1005">
            <v>487</v>
          </cell>
          <cell r="K1005">
            <v>0.42</v>
          </cell>
          <cell r="L1005">
            <v>50.291741205160683</v>
          </cell>
          <cell r="M1005">
            <v>3.1571786265392028</v>
          </cell>
          <cell r="N1005">
            <v>3.440322000947543</v>
          </cell>
          <cell r="O1005">
            <v>3.2182716267575184</v>
          </cell>
          <cell r="P1005">
            <v>2.6743177028490108</v>
          </cell>
          <cell r="Q1005">
            <v>3.4263412696173146</v>
          </cell>
          <cell r="R1005">
            <v>2.4779409375320247</v>
          </cell>
          <cell r="S1005">
            <v>4.8927133714825493</v>
          </cell>
          <cell r="T1005">
            <v>2.3130268326697077</v>
          </cell>
          <cell r="U1005">
            <v>1.2929583512173242</v>
          </cell>
          <cell r="V1005">
            <v>1.0106723390477947</v>
          </cell>
          <cell r="W1005">
            <v>0.34218095083919864</v>
          </cell>
          <cell r="X1005">
            <v>0.51864519300601064</v>
          </cell>
          <cell r="Y1005">
            <v>7.6594532177074566</v>
          </cell>
          <cell r="Z1005">
            <v>7.8291047360768511</v>
          </cell>
          <cell r="AA1005">
            <v>0.84142851626490145</v>
          </cell>
          <cell r="AB1005">
            <v>4.613703122284913</v>
          </cell>
          <cell r="AC1005">
            <v>100</v>
          </cell>
          <cell r="AD1005">
            <v>0.53448919831699881</v>
          </cell>
        </row>
        <row r="1006">
          <cell r="C1006" t="str">
            <v>150401</v>
          </cell>
          <cell r="D1006" t="str">
            <v>SIERRA</v>
          </cell>
          <cell r="E1006" t="str">
            <v xml:space="preserve">LIMA </v>
          </cell>
          <cell r="F1006" t="str">
            <v>CANTA</v>
          </cell>
          <cell r="G1006" t="str">
            <v>CANTA</v>
          </cell>
          <cell r="H1006">
            <v>2825</v>
          </cell>
          <cell r="I1006">
            <v>2661</v>
          </cell>
          <cell r="J1006">
            <v>164</v>
          </cell>
          <cell r="K1006">
            <v>0.42</v>
          </cell>
          <cell r="L1006">
            <v>40.409999999999997</v>
          </cell>
          <cell r="M1006">
            <v>1.05</v>
          </cell>
          <cell r="N1006">
            <v>3.34</v>
          </cell>
          <cell r="O1006">
            <v>3.59</v>
          </cell>
          <cell r="P1006">
            <v>3.97</v>
          </cell>
          <cell r="Q1006">
            <v>5.24</v>
          </cell>
          <cell r="R1006">
            <v>3.33</v>
          </cell>
          <cell r="S1006">
            <v>6.44</v>
          </cell>
          <cell r="T1006">
            <v>3.18</v>
          </cell>
          <cell r="U1006">
            <v>2.4500000000000002</v>
          </cell>
          <cell r="V1006">
            <v>2.57</v>
          </cell>
          <cell r="W1006">
            <v>0.13</v>
          </cell>
          <cell r="X1006">
            <v>0.42</v>
          </cell>
          <cell r="Y1006">
            <v>7.74</v>
          </cell>
          <cell r="Z1006">
            <v>11.75</v>
          </cell>
          <cell r="AA1006">
            <v>1.26</v>
          </cell>
          <cell r="AB1006">
            <v>3.13</v>
          </cell>
          <cell r="AC1006">
            <v>100</v>
          </cell>
          <cell r="AD1006">
            <v>0.41459999999999991</v>
          </cell>
        </row>
        <row r="1007">
          <cell r="C1007" t="str">
            <v>150402</v>
          </cell>
          <cell r="D1007" t="str">
            <v>SIERRA</v>
          </cell>
          <cell r="E1007" t="str">
            <v xml:space="preserve">LIMA </v>
          </cell>
          <cell r="F1007" t="str">
            <v>CANTA</v>
          </cell>
          <cell r="G1007" t="str">
            <v>ARAHUAY</v>
          </cell>
          <cell r="H1007">
            <v>766</v>
          </cell>
          <cell r="I1007">
            <v>398</v>
          </cell>
          <cell r="J1007">
            <v>368</v>
          </cell>
          <cell r="K1007">
            <v>0.42</v>
          </cell>
          <cell r="L1007">
            <v>50.291741205160683</v>
          </cell>
          <cell r="M1007">
            <v>3.1571786265392028</v>
          </cell>
          <cell r="N1007">
            <v>3.440322000947543</v>
          </cell>
          <cell r="O1007">
            <v>3.2182716267575184</v>
          </cell>
          <cell r="P1007">
            <v>2.6743177028490108</v>
          </cell>
          <cell r="Q1007">
            <v>3.4263412696173146</v>
          </cell>
          <cell r="R1007">
            <v>2.4779409375320247</v>
          </cell>
          <cell r="S1007">
            <v>4.8927133714825493</v>
          </cell>
          <cell r="T1007">
            <v>2.3130268326697077</v>
          </cell>
          <cell r="U1007">
            <v>1.2929583512173242</v>
          </cell>
          <cell r="V1007">
            <v>1.0106723390477947</v>
          </cell>
          <cell r="W1007">
            <v>0.34218095083919864</v>
          </cell>
          <cell r="X1007">
            <v>0.51864519300601064</v>
          </cell>
          <cell r="Y1007">
            <v>7.6594532177074566</v>
          </cell>
          <cell r="Z1007">
            <v>7.8291047360768511</v>
          </cell>
          <cell r="AA1007">
            <v>0.84142851626490145</v>
          </cell>
          <cell r="AB1007">
            <v>4.613703122284913</v>
          </cell>
          <cell r="AC1007">
            <v>100</v>
          </cell>
          <cell r="AD1007">
            <v>0.53448919831699881</v>
          </cell>
        </row>
        <row r="1008">
          <cell r="C1008" t="str">
            <v>150403</v>
          </cell>
          <cell r="D1008" t="str">
            <v>SIERRA</v>
          </cell>
          <cell r="E1008" t="str">
            <v xml:space="preserve">LIMA </v>
          </cell>
          <cell r="F1008" t="str">
            <v>CANTA</v>
          </cell>
          <cell r="G1008" t="str">
            <v>HUAMANTANGA</v>
          </cell>
          <cell r="H1008">
            <v>1313</v>
          </cell>
          <cell r="I1008">
            <v>1004</v>
          </cell>
          <cell r="J1008">
            <v>309</v>
          </cell>
          <cell r="K1008">
            <v>0.42</v>
          </cell>
          <cell r="L1008">
            <v>50.291741205160683</v>
          </cell>
          <cell r="M1008">
            <v>3.1571786265392028</v>
          </cell>
          <cell r="N1008">
            <v>3.440322000947543</v>
          </cell>
          <cell r="O1008">
            <v>3.2182716267575184</v>
          </cell>
          <cell r="P1008">
            <v>2.6743177028490108</v>
          </cell>
          <cell r="Q1008">
            <v>3.4263412696173146</v>
          </cell>
          <cell r="R1008">
            <v>2.4779409375320247</v>
          </cell>
          <cell r="S1008">
            <v>4.8927133714825493</v>
          </cell>
          <cell r="T1008">
            <v>2.3130268326697077</v>
          </cell>
          <cell r="U1008">
            <v>1.2929583512173242</v>
          </cell>
          <cell r="V1008">
            <v>1.0106723390477947</v>
          </cell>
          <cell r="W1008">
            <v>0.34218095083919864</v>
          </cell>
          <cell r="X1008">
            <v>0.51864519300601064</v>
          </cell>
          <cell r="Y1008">
            <v>7.6594532177074566</v>
          </cell>
          <cell r="Z1008">
            <v>7.8291047360768511</v>
          </cell>
          <cell r="AA1008">
            <v>0.84142851626490145</v>
          </cell>
          <cell r="AB1008">
            <v>4.613703122284913</v>
          </cell>
          <cell r="AC1008">
            <v>100</v>
          </cell>
          <cell r="AD1008">
            <v>0.53448919831699881</v>
          </cell>
        </row>
        <row r="1009">
          <cell r="C1009" t="str">
            <v>150404</v>
          </cell>
          <cell r="D1009" t="str">
            <v>SIERRA</v>
          </cell>
          <cell r="E1009" t="str">
            <v xml:space="preserve">LIMA </v>
          </cell>
          <cell r="F1009" t="str">
            <v>CANTA</v>
          </cell>
          <cell r="G1009" t="str">
            <v>HUAROS</v>
          </cell>
          <cell r="H1009">
            <v>774</v>
          </cell>
          <cell r="I1009">
            <v>582</v>
          </cell>
          <cell r="J1009">
            <v>192</v>
          </cell>
          <cell r="K1009">
            <v>0.42</v>
          </cell>
          <cell r="L1009">
            <v>50.291741205160683</v>
          </cell>
          <cell r="M1009">
            <v>3.1571786265392028</v>
          </cell>
          <cell r="N1009">
            <v>3.440322000947543</v>
          </cell>
          <cell r="O1009">
            <v>3.2182716267575184</v>
          </cell>
          <cell r="P1009">
            <v>2.6743177028490108</v>
          </cell>
          <cell r="Q1009">
            <v>3.4263412696173146</v>
          </cell>
          <cell r="R1009">
            <v>2.4779409375320247</v>
          </cell>
          <cell r="S1009">
            <v>4.8927133714825493</v>
          </cell>
          <cell r="T1009">
            <v>2.3130268326697077</v>
          </cell>
          <cell r="U1009">
            <v>1.2929583512173242</v>
          </cell>
          <cell r="V1009">
            <v>1.0106723390477947</v>
          </cell>
          <cell r="W1009">
            <v>0.34218095083919864</v>
          </cell>
          <cell r="X1009">
            <v>0.51864519300601064</v>
          </cell>
          <cell r="Y1009">
            <v>7.6594532177074566</v>
          </cell>
          <cell r="Z1009">
            <v>7.8291047360768511</v>
          </cell>
          <cell r="AA1009">
            <v>0.84142851626490145</v>
          </cell>
          <cell r="AB1009">
            <v>4.613703122284913</v>
          </cell>
          <cell r="AC1009">
            <v>100</v>
          </cell>
          <cell r="AD1009">
            <v>0.53448919831699881</v>
          </cell>
        </row>
        <row r="1010">
          <cell r="C1010" t="str">
            <v>150405</v>
          </cell>
          <cell r="D1010" t="str">
            <v>SIERRA</v>
          </cell>
          <cell r="E1010" t="str">
            <v xml:space="preserve">LIMA </v>
          </cell>
          <cell r="F1010" t="str">
            <v>CANTA</v>
          </cell>
          <cell r="G1010" t="str">
            <v>LACHAQUI</v>
          </cell>
          <cell r="H1010">
            <v>883</v>
          </cell>
          <cell r="I1010">
            <v>732</v>
          </cell>
          <cell r="J1010">
            <v>151</v>
          </cell>
          <cell r="K1010">
            <v>0.2</v>
          </cell>
          <cell r="L1010">
            <v>50.291741205160683</v>
          </cell>
          <cell r="M1010">
            <v>3.1571786265392028</v>
          </cell>
          <cell r="N1010">
            <v>3.440322000947543</v>
          </cell>
          <cell r="O1010">
            <v>3.2182716267575184</v>
          </cell>
          <cell r="P1010">
            <v>2.6743177028490108</v>
          </cell>
          <cell r="Q1010">
            <v>3.4263412696173146</v>
          </cell>
          <cell r="R1010">
            <v>2.4779409375320247</v>
          </cell>
          <cell r="S1010">
            <v>4.8927133714825493</v>
          </cell>
          <cell r="T1010">
            <v>2.3130268326697077</v>
          </cell>
          <cell r="U1010">
            <v>1.2929583512173242</v>
          </cell>
          <cell r="V1010">
            <v>1.0106723390477947</v>
          </cell>
          <cell r="W1010">
            <v>0.34218095083919864</v>
          </cell>
          <cell r="X1010">
            <v>0.51864519300601064</v>
          </cell>
          <cell r="Y1010">
            <v>7.6594532177074566</v>
          </cell>
          <cell r="Z1010">
            <v>7.8291047360768511</v>
          </cell>
          <cell r="AA1010">
            <v>0.84142851626490145</v>
          </cell>
          <cell r="AB1010">
            <v>4.613703122284913</v>
          </cell>
          <cell r="AC1010">
            <v>100</v>
          </cell>
          <cell r="AD1010">
            <v>0.53448919831699881</v>
          </cell>
        </row>
        <row r="1011">
          <cell r="C1011" t="str">
            <v>150406</v>
          </cell>
          <cell r="D1011" t="str">
            <v>SIERRA</v>
          </cell>
          <cell r="E1011" t="str">
            <v xml:space="preserve">LIMA </v>
          </cell>
          <cell r="F1011" t="str">
            <v>CANTA</v>
          </cell>
          <cell r="G1011" t="str">
            <v>SAN BUENAVENTURA</v>
          </cell>
          <cell r="H1011">
            <v>541</v>
          </cell>
          <cell r="I1011">
            <v>268</v>
          </cell>
          <cell r="J1011">
            <v>273</v>
          </cell>
          <cell r="K1011">
            <v>0.42</v>
          </cell>
          <cell r="L1011">
            <v>50.291741205160683</v>
          </cell>
          <cell r="M1011">
            <v>3.1571786265392028</v>
          </cell>
          <cell r="N1011">
            <v>3.440322000947543</v>
          </cell>
          <cell r="O1011">
            <v>3.2182716267575184</v>
          </cell>
          <cell r="P1011">
            <v>2.6743177028490108</v>
          </cell>
          <cell r="Q1011">
            <v>3.4263412696173146</v>
          </cell>
          <cell r="R1011">
            <v>2.4779409375320247</v>
          </cell>
          <cell r="S1011">
            <v>4.8927133714825493</v>
          </cell>
          <cell r="T1011">
            <v>2.3130268326697077</v>
          </cell>
          <cell r="U1011">
            <v>1.2929583512173242</v>
          </cell>
          <cell r="V1011">
            <v>1.0106723390477947</v>
          </cell>
          <cell r="W1011">
            <v>0.34218095083919864</v>
          </cell>
          <cell r="X1011">
            <v>0.51864519300601064</v>
          </cell>
          <cell r="Y1011">
            <v>7.6594532177074566</v>
          </cell>
          <cell r="Z1011">
            <v>7.8291047360768511</v>
          </cell>
          <cell r="AA1011">
            <v>0.84142851626490145</v>
          </cell>
          <cell r="AB1011">
            <v>4.613703122284913</v>
          </cell>
          <cell r="AC1011">
            <v>100</v>
          </cell>
          <cell r="AD1011">
            <v>0.53448919831699881</v>
          </cell>
        </row>
        <row r="1012">
          <cell r="C1012" t="str">
            <v>150407</v>
          </cell>
          <cell r="D1012" t="str">
            <v>SIERRA</v>
          </cell>
          <cell r="E1012" t="str">
            <v xml:space="preserve">LIMA </v>
          </cell>
          <cell r="F1012" t="str">
            <v>CANTA</v>
          </cell>
          <cell r="G1012" t="str">
            <v>SANTA ROSA DE QUIVES</v>
          </cell>
          <cell r="H1012">
            <v>8181</v>
          </cell>
          <cell r="I1012">
            <v>753</v>
          </cell>
          <cell r="J1012">
            <v>7428</v>
          </cell>
          <cell r="K1012">
            <v>0.42</v>
          </cell>
          <cell r="L1012">
            <v>50.291741205160683</v>
          </cell>
          <cell r="M1012">
            <v>3.1571786265392028</v>
          </cell>
          <cell r="N1012">
            <v>3.440322000947543</v>
          </cell>
          <cell r="O1012">
            <v>3.2182716267575184</v>
          </cell>
          <cell r="P1012">
            <v>2.6743177028490108</v>
          </cell>
          <cell r="Q1012">
            <v>3.4263412696173146</v>
          </cell>
          <cell r="R1012">
            <v>2.4779409375320247</v>
          </cell>
          <cell r="S1012">
            <v>4.8927133714825493</v>
          </cell>
          <cell r="T1012">
            <v>2.3130268326697077</v>
          </cell>
          <cell r="U1012">
            <v>1.2929583512173242</v>
          </cell>
          <cell r="V1012">
            <v>1.0106723390477947</v>
          </cell>
          <cell r="W1012">
            <v>0.34218095083919864</v>
          </cell>
          <cell r="X1012">
            <v>0.51864519300601064</v>
          </cell>
          <cell r="Y1012">
            <v>7.6594532177074566</v>
          </cell>
          <cell r="Z1012">
            <v>7.8291047360768511</v>
          </cell>
          <cell r="AA1012">
            <v>0.84142851626490145</v>
          </cell>
          <cell r="AB1012">
            <v>4.613703122284913</v>
          </cell>
          <cell r="AC1012">
            <v>100</v>
          </cell>
          <cell r="AD1012">
            <v>0.53448919831699881</v>
          </cell>
        </row>
        <row r="1013">
          <cell r="C1013" t="str">
            <v>150502</v>
          </cell>
          <cell r="D1013" t="str">
            <v>COSTA</v>
          </cell>
          <cell r="E1013" t="str">
            <v xml:space="preserve">LIMA </v>
          </cell>
          <cell r="F1013" t="str">
            <v>CAÑETE</v>
          </cell>
          <cell r="G1013" t="str">
            <v>ASIA</v>
          </cell>
          <cell r="H1013">
            <v>9536</v>
          </cell>
          <cell r="I1013">
            <v>5450</v>
          </cell>
          <cell r="J1013">
            <v>4086</v>
          </cell>
          <cell r="K1013">
            <v>0.45</v>
          </cell>
          <cell r="L1013">
            <v>43.52</v>
          </cell>
          <cell r="M1013">
            <v>3.99</v>
          </cell>
          <cell r="N1013">
            <v>4.0999999999999996</v>
          </cell>
          <cell r="O1013">
            <v>4.03</v>
          </cell>
          <cell r="P1013">
            <v>3.28</v>
          </cell>
          <cell r="Q1013">
            <v>2.2599999999999998</v>
          </cell>
          <cell r="R1013">
            <v>3.33</v>
          </cell>
          <cell r="S1013">
            <v>7.67</v>
          </cell>
          <cell r="T1013">
            <v>1.95</v>
          </cell>
          <cell r="U1013">
            <v>3.53</v>
          </cell>
          <cell r="V1013">
            <v>1.88</v>
          </cell>
          <cell r="W1013">
            <v>0.18</v>
          </cell>
          <cell r="X1013">
            <v>0.45</v>
          </cell>
          <cell r="Y1013">
            <v>10.11</v>
          </cell>
          <cell r="Z1013">
            <v>5.16</v>
          </cell>
          <cell r="AA1013">
            <v>0.45</v>
          </cell>
          <cell r="AB1013">
            <v>4.1100000000000003</v>
          </cell>
          <cell r="AC1013">
            <v>100.00000000000001</v>
          </cell>
          <cell r="AD1013">
            <v>0.47510000000000008</v>
          </cell>
        </row>
        <row r="1014">
          <cell r="C1014" t="str">
            <v>150503</v>
          </cell>
          <cell r="D1014" t="str">
            <v>COSTA</v>
          </cell>
          <cell r="E1014" t="str">
            <v xml:space="preserve">LIMA </v>
          </cell>
          <cell r="F1014" t="str">
            <v>CAÑETE</v>
          </cell>
          <cell r="G1014" t="str">
            <v>CALANGO</v>
          </cell>
          <cell r="H1014">
            <v>2387</v>
          </cell>
          <cell r="I1014">
            <v>699</v>
          </cell>
          <cell r="J1014">
            <v>1688</v>
          </cell>
          <cell r="K1014">
            <v>0.45</v>
          </cell>
          <cell r="L1014">
            <v>49.519542692885636</v>
          </cell>
          <cell r="M1014">
            <v>4.5403340208494711</v>
          </cell>
          <cell r="N1014">
            <v>4.1183238605431063</v>
          </cell>
          <cell r="O1014">
            <v>3.6984144197954865</v>
          </cell>
          <cell r="P1014">
            <v>2.8995550743979561</v>
          </cell>
          <cell r="Q1014">
            <v>3.2574994011454441</v>
          </cell>
          <cell r="R1014">
            <v>2.3118950869039057</v>
          </cell>
          <cell r="S1014">
            <v>3.8150565723120748</v>
          </cell>
          <cell r="T1014">
            <v>2.4022516620158223</v>
          </cell>
          <cell r="U1014">
            <v>1.3816452167853486</v>
          </cell>
          <cell r="V1014">
            <v>0.84087448319629676</v>
          </cell>
          <cell r="W1014">
            <v>0.19555037066763734</v>
          </cell>
          <cell r="X1014">
            <v>0.55454631712226288</v>
          </cell>
          <cell r="Y1014">
            <v>8.459610760094197</v>
          </cell>
          <cell r="Z1014">
            <v>7.3717180126117201</v>
          </cell>
          <cell r="AA1014">
            <v>0.93808083447660118</v>
          </cell>
          <cell r="AB1014">
            <v>3.6951012141970527</v>
          </cell>
          <cell r="AC1014">
            <v>100.00000000000001</v>
          </cell>
          <cell r="AD1014">
            <v>0.54059876713735111</v>
          </cell>
        </row>
        <row r="1015">
          <cell r="C1015" t="str">
            <v>150504</v>
          </cell>
          <cell r="D1015" t="str">
            <v>COSTA</v>
          </cell>
          <cell r="E1015" t="str">
            <v xml:space="preserve">LIMA </v>
          </cell>
          <cell r="F1015" t="str">
            <v>CAÑETE</v>
          </cell>
          <cell r="G1015" t="str">
            <v>CERRO AZUL</v>
          </cell>
          <cell r="H1015">
            <v>8203</v>
          </cell>
          <cell r="I1015">
            <v>6574</v>
          </cell>
          <cell r="J1015">
            <v>1629</v>
          </cell>
          <cell r="K1015">
            <v>0.42</v>
          </cell>
          <cell r="L1015">
            <v>49.519542692885636</v>
          </cell>
          <cell r="M1015">
            <v>4.5403340208494711</v>
          </cell>
          <cell r="N1015">
            <v>4.1183238605431063</v>
          </cell>
          <cell r="O1015">
            <v>3.6984144197954865</v>
          </cell>
          <cell r="P1015">
            <v>2.8995550743979561</v>
          </cell>
          <cell r="Q1015">
            <v>3.2574994011454441</v>
          </cell>
          <cell r="R1015">
            <v>2.3118950869039057</v>
          </cell>
          <cell r="S1015">
            <v>3.8150565723120748</v>
          </cell>
          <cell r="T1015">
            <v>2.4022516620158223</v>
          </cell>
          <cell r="U1015">
            <v>1.3816452167853486</v>
          </cell>
          <cell r="V1015">
            <v>0.84087448319629676</v>
          </cell>
          <cell r="W1015">
            <v>0.19555037066763734</v>
          </cell>
          <cell r="X1015">
            <v>0.55454631712226288</v>
          </cell>
          <cell r="Y1015">
            <v>8.459610760094197</v>
          </cell>
          <cell r="Z1015">
            <v>7.3717180126117201</v>
          </cell>
          <cell r="AA1015">
            <v>0.93808083447660118</v>
          </cell>
          <cell r="AB1015">
            <v>3.6951012141970527</v>
          </cell>
          <cell r="AC1015">
            <v>100.00000000000001</v>
          </cell>
          <cell r="AD1015">
            <v>0.54059876713735111</v>
          </cell>
        </row>
        <row r="1016">
          <cell r="C1016" t="str">
            <v>150506</v>
          </cell>
          <cell r="D1016" t="str">
            <v>COSTA</v>
          </cell>
          <cell r="E1016" t="str">
            <v xml:space="preserve">LIMA </v>
          </cell>
          <cell r="F1016" t="str">
            <v>CAÑETE</v>
          </cell>
          <cell r="G1016" t="str">
            <v>COAYLLO</v>
          </cell>
          <cell r="H1016">
            <v>1079</v>
          </cell>
          <cell r="I1016">
            <v>380</v>
          </cell>
          <cell r="J1016">
            <v>699</v>
          </cell>
          <cell r="K1016">
            <v>0.45</v>
          </cell>
          <cell r="L1016">
            <v>49.519542692885636</v>
          </cell>
          <cell r="M1016">
            <v>4.5403340208494711</v>
          </cell>
          <cell r="N1016">
            <v>4.1183238605431063</v>
          </cell>
          <cell r="O1016">
            <v>3.6984144197954865</v>
          </cell>
          <cell r="P1016">
            <v>2.8995550743979561</v>
          </cell>
          <cell r="Q1016">
            <v>3.2574994011454441</v>
          </cell>
          <cell r="R1016">
            <v>2.3118950869039057</v>
          </cell>
          <cell r="S1016">
            <v>3.8150565723120748</v>
          </cell>
          <cell r="T1016">
            <v>2.4022516620158223</v>
          </cell>
          <cell r="U1016">
            <v>1.3816452167853486</v>
          </cell>
          <cell r="V1016">
            <v>0.84087448319629676</v>
          </cell>
          <cell r="W1016">
            <v>0.19555037066763734</v>
          </cell>
          <cell r="X1016">
            <v>0.55454631712226288</v>
          </cell>
          <cell r="Y1016">
            <v>8.459610760094197</v>
          </cell>
          <cell r="Z1016">
            <v>7.3717180126117201</v>
          </cell>
          <cell r="AA1016">
            <v>0.93808083447660118</v>
          </cell>
          <cell r="AB1016">
            <v>3.6951012141970527</v>
          </cell>
          <cell r="AC1016">
            <v>100.00000000000001</v>
          </cell>
          <cell r="AD1016">
            <v>0.54059876713735111</v>
          </cell>
        </row>
        <row r="1017">
          <cell r="C1017" t="str">
            <v>150508</v>
          </cell>
          <cell r="D1017" t="str">
            <v>COSTA</v>
          </cell>
          <cell r="E1017" t="str">
            <v xml:space="preserve">LIMA </v>
          </cell>
          <cell r="F1017" t="str">
            <v>CAÑETE</v>
          </cell>
          <cell r="G1017" t="str">
            <v>LUNAHUANA</v>
          </cell>
          <cell r="H1017">
            <v>4828</v>
          </cell>
          <cell r="I1017">
            <v>4216</v>
          </cell>
          <cell r="J1017">
            <v>612</v>
          </cell>
          <cell r="K1017">
            <v>0.45</v>
          </cell>
          <cell r="L1017">
            <v>43.1</v>
          </cell>
          <cell r="M1017">
            <v>2.9</v>
          </cell>
          <cell r="N1017">
            <v>4.7</v>
          </cell>
          <cell r="O1017">
            <v>5.2</v>
          </cell>
          <cell r="P1017">
            <v>1.3</v>
          </cell>
          <cell r="Q1017">
            <v>4.5</v>
          </cell>
          <cell r="R1017">
            <v>5.5</v>
          </cell>
          <cell r="S1017">
            <v>5</v>
          </cell>
          <cell r="T1017">
            <v>5.3</v>
          </cell>
          <cell r="U1017">
            <v>0.9</v>
          </cell>
          <cell r="V1017">
            <v>0.4</v>
          </cell>
          <cell r="W1017">
            <v>0.2</v>
          </cell>
          <cell r="X1017">
            <v>0.4</v>
          </cell>
          <cell r="Y1017">
            <v>5.7</v>
          </cell>
          <cell r="Z1017">
            <v>9.6</v>
          </cell>
          <cell r="AA1017">
            <v>1.5</v>
          </cell>
          <cell r="AB1017">
            <v>3.8</v>
          </cell>
          <cell r="AC1017">
            <v>100.00000000000001</v>
          </cell>
          <cell r="AD1017">
            <v>0.46</v>
          </cell>
        </row>
        <row r="1018">
          <cell r="C1018" t="str">
            <v>150511</v>
          </cell>
          <cell r="D1018" t="str">
            <v>COSTA</v>
          </cell>
          <cell r="E1018" t="str">
            <v xml:space="preserve">LIMA </v>
          </cell>
          <cell r="F1018" t="str">
            <v>CAÑETE</v>
          </cell>
          <cell r="G1018" t="str">
            <v>PACARAN</v>
          </cell>
          <cell r="H1018">
            <v>1802</v>
          </cell>
          <cell r="I1018">
            <v>981</v>
          </cell>
          <cell r="J1018">
            <v>821</v>
          </cell>
          <cell r="K1018">
            <v>0.45</v>
          </cell>
          <cell r="L1018">
            <v>49.519542692885636</v>
          </cell>
          <cell r="M1018">
            <v>4.5403340208494711</v>
          </cell>
          <cell r="N1018">
            <v>4.1183238605431063</v>
          </cell>
          <cell r="O1018">
            <v>3.6984144197954865</v>
          </cell>
          <cell r="P1018">
            <v>2.8995550743979561</v>
          </cell>
          <cell r="Q1018">
            <v>3.2574994011454441</v>
          </cell>
          <cell r="R1018">
            <v>2.3118950869039057</v>
          </cell>
          <cell r="S1018">
            <v>3.8150565723120748</v>
          </cell>
          <cell r="T1018">
            <v>2.4022516620158223</v>
          </cell>
          <cell r="U1018">
            <v>1.3816452167853486</v>
          </cell>
          <cell r="V1018">
            <v>0.84087448319629676</v>
          </cell>
          <cell r="W1018">
            <v>0.19555037066763734</v>
          </cell>
          <cell r="X1018">
            <v>0.55454631712226288</v>
          </cell>
          <cell r="Y1018">
            <v>8.459610760094197</v>
          </cell>
          <cell r="Z1018">
            <v>7.3717180126117201</v>
          </cell>
          <cell r="AA1018">
            <v>0.93808083447660118</v>
          </cell>
          <cell r="AB1018">
            <v>3.6951012141970527</v>
          </cell>
          <cell r="AC1018">
            <v>100.00000000000001</v>
          </cell>
          <cell r="AD1018">
            <v>0.54059876713735111</v>
          </cell>
        </row>
        <row r="1019">
          <cell r="C1019" t="str">
            <v>150513</v>
          </cell>
          <cell r="D1019" t="str">
            <v>COSTA</v>
          </cell>
          <cell r="E1019" t="str">
            <v xml:space="preserve">LIMA </v>
          </cell>
          <cell r="F1019" t="str">
            <v>CAÑETE</v>
          </cell>
          <cell r="G1019" t="str">
            <v>SAN ANTONIO</v>
          </cell>
          <cell r="H1019">
            <v>4236</v>
          </cell>
          <cell r="I1019">
            <v>3626</v>
          </cell>
          <cell r="J1019">
            <v>610</v>
          </cell>
          <cell r="K1019">
            <v>0.45</v>
          </cell>
          <cell r="L1019">
            <v>51.74</v>
          </cell>
          <cell r="M1019">
            <v>1.17</v>
          </cell>
          <cell r="N1019">
            <v>3.32</v>
          </cell>
          <cell r="O1019">
            <v>1.68</v>
          </cell>
          <cell r="P1019">
            <v>1.73</v>
          </cell>
          <cell r="Q1019">
            <v>1.18</v>
          </cell>
          <cell r="R1019">
            <v>2.08</v>
          </cell>
          <cell r="S1019">
            <v>3.7</v>
          </cell>
          <cell r="T1019">
            <v>0.22</v>
          </cell>
          <cell r="U1019">
            <v>2.0299999999999998</v>
          </cell>
          <cell r="V1019">
            <v>1.1000000000000001</v>
          </cell>
          <cell r="W1019">
            <v>0.05</v>
          </cell>
          <cell r="X1019">
            <v>0.26</v>
          </cell>
          <cell r="Y1019">
            <v>19.47</v>
          </cell>
          <cell r="Z1019">
            <v>5.08</v>
          </cell>
          <cell r="AA1019">
            <v>0.24</v>
          </cell>
          <cell r="AB1019">
            <v>4.95</v>
          </cell>
          <cell r="AC1019">
            <v>99.999999999999986</v>
          </cell>
          <cell r="AD1019">
            <v>0.52910000000000001</v>
          </cell>
        </row>
        <row r="1020">
          <cell r="C1020" t="str">
            <v>150515</v>
          </cell>
          <cell r="D1020" t="str">
            <v>COSTA</v>
          </cell>
          <cell r="E1020" t="str">
            <v xml:space="preserve">LIMA </v>
          </cell>
          <cell r="F1020" t="str">
            <v>CAÑETE</v>
          </cell>
          <cell r="G1020" t="str">
            <v>SANTA CRUZ DE FLORES</v>
          </cell>
          <cell r="H1020">
            <v>2822</v>
          </cell>
          <cell r="I1020">
            <v>1757</v>
          </cell>
          <cell r="J1020">
            <v>1065</v>
          </cell>
          <cell r="K1020">
            <v>0.45</v>
          </cell>
          <cell r="L1020">
            <v>49.519542692885636</v>
          </cell>
          <cell r="M1020">
            <v>4.5403340208494711</v>
          </cell>
          <cell r="N1020">
            <v>4.1183238605431063</v>
          </cell>
          <cell r="O1020">
            <v>3.6984144197954865</v>
          </cell>
          <cell r="P1020">
            <v>2.8995550743979561</v>
          </cell>
          <cell r="Q1020">
            <v>3.2574994011454441</v>
          </cell>
          <cell r="R1020">
            <v>2.3118950869039057</v>
          </cell>
          <cell r="S1020">
            <v>3.8150565723120748</v>
          </cell>
          <cell r="T1020">
            <v>2.4022516620158223</v>
          </cell>
          <cell r="U1020">
            <v>1.3816452167853486</v>
          </cell>
          <cell r="V1020">
            <v>0.84087448319629676</v>
          </cell>
          <cell r="W1020">
            <v>0.19555037066763734</v>
          </cell>
          <cell r="X1020">
            <v>0.55454631712226288</v>
          </cell>
          <cell r="Y1020">
            <v>8.459610760094197</v>
          </cell>
          <cell r="Z1020">
            <v>7.3717180126117201</v>
          </cell>
          <cell r="AA1020">
            <v>0.93808083447660118</v>
          </cell>
          <cell r="AB1020">
            <v>3.6951012141970527</v>
          </cell>
          <cell r="AC1020">
            <v>100.00000000000001</v>
          </cell>
          <cell r="AD1020">
            <v>0.54059876713735111</v>
          </cell>
        </row>
        <row r="1021">
          <cell r="C1021" t="str">
            <v>150516</v>
          </cell>
          <cell r="D1021" t="str">
            <v>COSTA</v>
          </cell>
          <cell r="E1021" t="str">
            <v xml:space="preserve">LIMA </v>
          </cell>
          <cell r="F1021" t="str">
            <v>CAÑETE</v>
          </cell>
          <cell r="G1021" t="str">
            <v>ZUÑIGA</v>
          </cell>
          <cell r="H1021">
            <v>1850</v>
          </cell>
          <cell r="I1021">
            <v>778</v>
          </cell>
          <cell r="J1021">
            <v>1072</v>
          </cell>
          <cell r="K1021">
            <v>0.45</v>
          </cell>
          <cell r="L1021">
            <v>49.519542692885636</v>
          </cell>
          <cell r="M1021">
            <v>4.5403340208494711</v>
          </cell>
          <cell r="N1021">
            <v>4.1183238605431063</v>
          </cell>
          <cell r="O1021">
            <v>3.6984144197954865</v>
          </cell>
          <cell r="P1021">
            <v>2.8995550743979561</v>
          </cell>
          <cell r="Q1021">
            <v>3.2574994011454441</v>
          </cell>
          <cell r="R1021">
            <v>2.3118950869039057</v>
          </cell>
          <cell r="S1021">
            <v>3.8150565723120748</v>
          </cell>
          <cell r="T1021">
            <v>2.4022516620158223</v>
          </cell>
          <cell r="U1021">
            <v>1.3816452167853486</v>
          </cell>
          <cell r="V1021">
            <v>0.84087448319629676</v>
          </cell>
          <cell r="W1021">
            <v>0.19555037066763734</v>
          </cell>
          <cell r="X1021">
            <v>0.55454631712226288</v>
          </cell>
          <cell r="Y1021">
            <v>8.459610760094197</v>
          </cell>
          <cell r="Z1021">
            <v>7.3717180126117201</v>
          </cell>
          <cell r="AA1021">
            <v>0.93808083447660118</v>
          </cell>
          <cell r="AB1021">
            <v>3.6951012141970527</v>
          </cell>
          <cell r="AC1021">
            <v>100.00000000000001</v>
          </cell>
          <cell r="AD1021">
            <v>0.54059876713735111</v>
          </cell>
        </row>
        <row r="1022">
          <cell r="C1022" t="str">
            <v>150602</v>
          </cell>
          <cell r="D1022" t="str">
            <v>SIERRA</v>
          </cell>
          <cell r="E1022" t="str">
            <v xml:space="preserve">LIMA </v>
          </cell>
          <cell r="F1022" t="str">
            <v>HUARAL</v>
          </cell>
          <cell r="G1022" t="str">
            <v>ATAVILLOS ALTO</v>
          </cell>
          <cell r="H1022">
            <v>665</v>
          </cell>
          <cell r="I1022">
            <v>546</v>
          </cell>
          <cell r="J1022">
            <v>119</v>
          </cell>
          <cell r="K1022">
            <v>0.15</v>
          </cell>
          <cell r="L1022">
            <v>40.28</v>
          </cell>
          <cell r="M1022">
            <v>2.3199999999999998</v>
          </cell>
          <cell r="N1022">
            <v>5.99</v>
          </cell>
          <cell r="O1022">
            <v>7.14</v>
          </cell>
          <cell r="P1022">
            <v>4.75</v>
          </cell>
          <cell r="Q1022">
            <v>14.77</v>
          </cell>
          <cell r="R1022">
            <v>1.83</v>
          </cell>
          <cell r="S1022">
            <v>1.48</v>
          </cell>
          <cell r="T1022">
            <v>12.31</v>
          </cell>
          <cell r="U1022">
            <v>0.39</v>
          </cell>
          <cell r="V1022">
            <v>0</v>
          </cell>
          <cell r="W1022">
            <v>0.7</v>
          </cell>
          <cell r="X1022">
            <v>0.67</v>
          </cell>
          <cell r="Y1022">
            <v>1.45</v>
          </cell>
          <cell r="Z1022">
            <v>3.64</v>
          </cell>
          <cell r="AA1022">
            <v>0.15</v>
          </cell>
          <cell r="AB1022">
            <v>2.13</v>
          </cell>
          <cell r="AC1022">
            <v>100.00000000000001</v>
          </cell>
          <cell r="AD1022">
            <v>0.42599999999999999</v>
          </cell>
        </row>
        <row r="1023">
          <cell r="C1023" t="str">
            <v>150603</v>
          </cell>
          <cell r="D1023" t="str">
            <v>SIERRA</v>
          </cell>
          <cell r="E1023" t="str">
            <v xml:space="preserve">LIMA </v>
          </cell>
          <cell r="F1023" t="str">
            <v>HUARAL</v>
          </cell>
          <cell r="G1023" t="str">
            <v>ATAVILLOS BAJO</v>
          </cell>
          <cell r="H1023">
            <v>1145</v>
          </cell>
          <cell r="I1023">
            <v>1103</v>
          </cell>
          <cell r="J1023">
            <v>42</v>
          </cell>
          <cell r="K1023">
            <v>0.21390000000000001</v>
          </cell>
          <cell r="L1023">
            <v>50.291741205160683</v>
          </cell>
          <cell r="M1023">
            <v>3.1571786265392028</v>
          </cell>
          <cell r="N1023">
            <v>3.440322000947543</v>
          </cell>
          <cell r="O1023">
            <v>3.2182716267575184</v>
          </cell>
          <cell r="P1023">
            <v>2.6743177028490108</v>
          </cell>
          <cell r="Q1023">
            <v>3.4263412696173146</v>
          </cell>
          <cell r="R1023">
            <v>2.4779409375320247</v>
          </cell>
          <cell r="S1023">
            <v>4.8927133714825493</v>
          </cell>
          <cell r="T1023">
            <v>2.3130268326697077</v>
          </cell>
          <cell r="U1023">
            <v>1.2929583512173242</v>
          </cell>
          <cell r="V1023">
            <v>1.0106723390477947</v>
          </cell>
          <cell r="W1023">
            <v>0.34218095083919864</v>
          </cell>
          <cell r="X1023">
            <v>0.51864519300601064</v>
          </cell>
          <cell r="Y1023">
            <v>7.6594532177074566</v>
          </cell>
          <cell r="Z1023">
            <v>7.8291047360768511</v>
          </cell>
          <cell r="AA1023">
            <v>0.84142851626490145</v>
          </cell>
          <cell r="AB1023">
            <v>4.613703122284913</v>
          </cell>
          <cell r="AC1023">
            <v>100</v>
          </cell>
          <cell r="AD1023">
            <v>0.53448919831699881</v>
          </cell>
        </row>
        <row r="1024">
          <cell r="C1024" t="str">
            <v>150606</v>
          </cell>
          <cell r="D1024" t="str">
            <v>SIERRA</v>
          </cell>
          <cell r="E1024" t="str">
            <v xml:space="preserve">LIMA </v>
          </cell>
          <cell r="F1024" t="str">
            <v>HUARAL</v>
          </cell>
          <cell r="G1024" t="str">
            <v>IHUARI</v>
          </cell>
          <cell r="H1024">
            <v>2345</v>
          </cell>
          <cell r="I1024">
            <v>562</v>
          </cell>
          <cell r="J1024">
            <v>1783</v>
          </cell>
          <cell r="K1024">
            <v>0.42</v>
          </cell>
          <cell r="L1024">
            <v>50.291741205160683</v>
          </cell>
          <cell r="M1024">
            <v>3.1571786265392028</v>
          </cell>
          <cell r="N1024">
            <v>3.440322000947543</v>
          </cell>
          <cell r="O1024">
            <v>3.2182716267575184</v>
          </cell>
          <cell r="P1024">
            <v>2.6743177028490108</v>
          </cell>
          <cell r="Q1024">
            <v>3.4263412696173146</v>
          </cell>
          <cell r="R1024">
            <v>2.4779409375320247</v>
          </cell>
          <cell r="S1024">
            <v>4.8927133714825493</v>
          </cell>
          <cell r="T1024">
            <v>2.3130268326697077</v>
          </cell>
          <cell r="U1024">
            <v>1.2929583512173242</v>
          </cell>
          <cell r="V1024">
            <v>1.0106723390477947</v>
          </cell>
          <cell r="W1024">
            <v>0.34218095083919864</v>
          </cell>
          <cell r="X1024">
            <v>0.51864519300601064</v>
          </cell>
          <cell r="Y1024">
            <v>7.6594532177074566</v>
          </cell>
          <cell r="Z1024">
            <v>7.8291047360768511</v>
          </cell>
          <cell r="AA1024">
            <v>0.84142851626490145</v>
          </cell>
          <cell r="AB1024">
            <v>4.613703122284913</v>
          </cell>
          <cell r="AC1024">
            <v>100</v>
          </cell>
          <cell r="AD1024">
            <v>0.53448919831699881</v>
          </cell>
        </row>
        <row r="1025">
          <cell r="C1025" t="str">
            <v>150607</v>
          </cell>
          <cell r="D1025" t="str">
            <v>SIERRA</v>
          </cell>
          <cell r="E1025" t="str">
            <v xml:space="preserve">LIMA </v>
          </cell>
          <cell r="F1025" t="str">
            <v>HUARAL</v>
          </cell>
          <cell r="G1025" t="str">
            <v>LAMPIAN</v>
          </cell>
          <cell r="H1025">
            <v>400</v>
          </cell>
          <cell r="I1025">
            <v>341</v>
          </cell>
          <cell r="J1025">
            <v>59</v>
          </cell>
          <cell r="K1025">
            <v>0.42</v>
          </cell>
          <cell r="L1025">
            <v>50.291741205160683</v>
          </cell>
          <cell r="M1025">
            <v>3.1571786265392028</v>
          </cell>
          <cell r="N1025">
            <v>3.440322000947543</v>
          </cell>
          <cell r="O1025">
            <v>3.2182716267575184</v>
          </cell>
          <cell r="P1025">
            <v>2.6743177028490108</v>
          </cell>
          <cell r="Q1025">
            <v>3.4263412696173146</v>
          </cell>
          <cell r="R1025">
            <v>2.4779409375320247</v>
          </cell>
          <cell r="S1025">
            <v>4.8927133714825493</v>
          </cell>
          <cell r="T1025">
            <v>2.3130268326697077</v>
          </cell>
          <cell r="U1025">
            <v>1.2929583512173242</v>
          </cell>
          <cell r="V1025">
            <v>1.0106723390477947</v>
          </cell>
          <cell r="W1025">
            <v>0.34218095083919864</v>
          </cell>
          <cell r="X1025">
            <v>0.51864519300601064</v>
          </cell>
          <cell r="Y1025">
            <v>7.6594532177074566</v>
          </cell>
          <cell r="Z1025">
            <v>7.8291047360768511</v>
          </cell>
          <cell r="AA1025">
            <v>0.84142851626490145</v>
          </cell>
          <cell r="AB1025">
            <v>4.613703122284913</v>
          </cell>
          <cell r="AC1025">
            <v>100</v>
          </cell>
          <cell r="AD1025">
            <v>0.53448919831699881</v>
          </cell>
        </row>
        <row r="1026">
          <cell r="C1026" t="str">
            <v>150608</v>
          </cell>
          <cell r="D1026" t="str">
            <v>SIERRA</v>
          </cell>
          <cell r="E1026" t="str">
            <v xml:space="preserve">LIMA </v>
          </cell>
          <cell r="F1026" t="str">
            <v>HUARAL</v>
          </cell>
          <cell r="G1026" t="str">
            <v>PACARAOS</v>
          </cell>
          <cell r="H1026">
            <v>435</v>
          </cell>
          <cell r="I1026">
            <v>418</v>
          </cell>
          <cell r="J1026">
            <v>17</v>
          </cell>
          <cell r="K1026">
            <v>0.42</v>
          </cell>
          <cell r="L1026">
            <v>50.291741205160683</v>
          </cell>
          <cell r="M1026">
            <v>3.1571786265392028</v>
          </cell>
          <cell r="N1026">
            <v>3.440322000947543</v>
          </cell>
          <cell r="O1026">
            <v>3.2182716267575184</v>
          </cell>
          <cell r="P1026">
            <v>2.6743177028490108</v>
          </cell>
          <cell r="Q1026">
            <v>3.4263412696173146</v>
          </cell>
          <cell r="R1026">
            <v>2.4779409375320247</v>
          </cell>
          <cell r="S1026">
            <v>4.8927133714825493</v>
          </cell>
          <cell r="T1026">
            <v>2.3130268326697077</v>
          </cell>
          <cell r="U1026">
            <v>1.2929583512173242</v>
          </cell>
          <cell r="V1026">
            <v>1.0106723390477947</v>
          </cell>
          <cell r="W1026">
            <v>0.34218095083919864</v>
          </cell>
          <cell r="X1026">
            <v>0.51864519300601064</v>
          </cell>
          <cell r="Y1026">
            <v>7.6594532177074566</v>
          </cell>
          <cell r="Z1026">
            <v>7.8291047360768511</v>
          </cell>
          <cell r="AA1026">
            <v>0.84142851626490145</v>
          </cell>
          <cell r="AB1026">
            <v>4.613703122284913</v>
          </cell>
          <cell r="AC1026">
            <v>100</v>
          </cell>
          <cell r="AD1026">
            <v>0.53448919831699881</v>
          </cell>
        </row>
        <row r="1027">
          <cell r="C1027" t="str">
            <v>150609</v>
          </cell>
          <cell r="D1027" t="str">
            <v>SIERRA</v>
          </cell>
          <cell r="E1027" t="str">
            <v xml:space="preserve">LIMA </v>
          </cell>
          <cell r="F1027" t="str">
            <v>HUARAL</v>
          </cell>
          <cell r="G1027" t="str">
            <v>SAN MIGUEL DE ACOS</v>
          </cell>
          <cell r="H1027">
            <v>766</v>
          </cell>
          <cell r="I1027">
            <v>516</v>
          </cell>
          <cell r="J1027">
            <v>250</v>
          </cell>
          <cell r="K1027">
            <v>0.42</v>
          </cell>
          <cell r="L1027">
            <v>50.291741205160683</v>
          </cell>
          <cell r="M1027">
            <v>3.1571786265392028</v>
          </cell>
          <cell r="N1027">
            <v>3.440322000947543</v>
          </cell>
          <cell r="O1027">
            <v>3.2182716267575184</v>
          </cell>
          <cell r="P1027">
            <v>2.6743177028490108</v>
          </cell>
          <cell r="Q1027">
            <v>3.4263412696173146</v>
          </cell>
          <cell r="R1027">
            <v>2.4779409375320247</v>
          </cell>
          <cell r="S1027">
            <v>4.8927133714825493</v>
          </cell>
          <cell r="T1027">
            <v>2.3130268326697077</v>
          </cell>
          <cell r="U1027">
            <v>1.2929583512173242</v>
          </cell>
          <cell r="V1027">
            <v>1.0106723390477947</v>
          </cell>
          <cell r="W1027">
            <v>0.34218095083919864</v>
          </cell>
          <cell r="X1027">
            <v>0.51864519300601064</v>
          </cell>
          <cell r="Y1027">
            <v>7.6594532177074566</v>
          </cell>
          <cell r="Z1027">
            <v>7.8291047360768511</v>
          </cell>
          <cell r="AA1027">
            <v>0.84142851626490145</v>
          </cell>
          <cell r="AB1027">
            <v>4.613703122284913</v>
          </cell>
          <cell r="AC1027">
            <v>100</v>
          </cell>
          <cell r="AD1027">
            <v>0.53448919831699881</v>
          </cell>
        </row>
        <row r="1028">
          <cell r="C1028" t="str">
            <v>150610</v>
          </cell>
          <cell r="D1028" t="str">
            <v>SIERRA</v>
          </cell>
          <cell r="E1028" t="str">
            <v xml:space="preserve">LIMA </v>
          </cell>
          <cell r="F1028" t="str">
            <v>HUARAL</v>
          </cell>
          <cell r="G1028" t="str">
            <v>SANTA CRUZ DE ANDAMARCA</v>
          </cell>
          <cell r="H1028">
            <v>1427</v>
          </cell>
          <cell r="I1028">
            <v>1217</v>
          </cell>
          <cell r="J1028">
            <v>210</v>
          </cell>
          <cell r="K1028">
            <v>0.42</v>
          </cell>
          <cell r="L1028">
            <v>50.291741205160683</v>
          </cell>
          <cell r="M1028">
            <v>3.1571786265392028</v>
          </cell>
          <cell r="N1028">
            <v>3.440322000947543</v>
          </cell>
          <cell r="O1028">
            <v>3.2182716267575184</v>
          </cell>
          <cell r="P1028">
            <v>2.6743177028490108</v>
          </cell>
          <cell r="Q1028">
            <v>3.4263412696173146</v>
          </cell>
          <cell r="R1028">
            <v>2.4779409375320247</v>
          </cell>
          <cell r="S1028">
            <v>4.8927133714825493</v>
          </cell>
          <cell r="T1028">
            <v>2.3130268326697077</v>
          </cell>
          <cell r="U1028">
            <v>1.2929583512173242</v>
          </cell>
          <cell r="V1028">
            <v>1.0106723390477947</v>
          </cell>
          <cell r="W1028">
            <v>0.34218095083919864</v>
          </cell>
          <cell r="X1028">
            <v>0.51864519300601064</v>
          </cell>
          <cell r="Y1028">
            <v>7.6594532177074566</v>
          </cell>
          <cell r="Z1028">
            <v>7.8291047360768511</v>
          </cell>
          <cell r="AA1028">
            <v>0.84142851626490145</v>
          </cell>
          <cell r="AB1028">
            <v>4.613703122284913</v>
          </cell>
          <cell r="AC1028">
            <v>100</v>
          </cell>
          <cell r="AD1028">
            <v>0.53448919831699881</v>
          </cell>
        </row>
        <row r="1029">
          <cell r="C1029" t="str">
            <v>150611</v>
          </cell>
          <cell r="D1029" t="str">
            <v>SIERRA</v>
          </cell>
          <cell r="E1029" t="str">
            <v xml:space="preserve">LIMA </v>
          </cell>
          <cell r="F1029" t="str">
            <v>HUARAL</v>
          </cell>
          <cell r="G1029" t="str">
            <v>SUMBILCA</v>
          </cell>
          <cell r="H1029">
            <v>960</v>
          </cell>
          <cell r="I1029">
            <v>625</v>
          </cell>
          <cell r="J1029">
            <v>335</v>
          </cell>
          <cell r="K1029">
            <v>0.17</v>
          </cell>
          <cell r="L1029">
            <v>50.291741205160683</v>
          </cell>
          <cell r="M1029">
            <v>3.1571786265392028</v>
          </cell>
          <cell r="N1029">
            <v>3.440322000947543</v>
          </cell>
          <cell r="O1029">
            <v>3.2182716267575184</v>
          </cell>
          <cell r="P1029">
            <v>2.6743177028490108</v>
          </cell>
          <cell r="Q1029">
            <v>3.4263412696173146</v>
          </cell>
          <cell r="R1029">
            <v>2.4779409375320247</v>
          </cell>
          <cell r="S1029">
            <v>4.8927133714825493</v>
          </cell>
          <cell r="T1029">
            <v>2.3130268326697077</v>
          </cell>
          <cell r="U1029">
            <v>1.2929583512173242</v>
          </cell>
          <cell r="V1029">
            <v>1.0106723390477947</v>
          </cell>
          <cell r="W1029">
            <v>0.34218095083919864</v>
          </cell>
          <cell r="X1029">
            <v>0.51864519300601064</v>
          </cell>
          <cell r="Y1029">
            <v>7.6594532177074566</v>
          </cell>
          <cell r="Z1029">
            <v>7.8291047360768511</v>
          </cell>
          <cell r="AA1029">
            <v>0.84142851626490145</v>
          </cell>
          <cell r="AB1029">
            <v>4.613703122284913</v>
          </cell>
          <cell r="AC1029">
            <v>100</v>
          </cell>
          <cell r="AD1029">
            <v>0.53448919831699881</v>
          </cell>
        </row>
        <row r="1030">
          <cell r="C1030" t="str">
            <v>150612</v>
          </cell>
          <cell r="D1030" t="str">
            <v>SIERRA</v>
          </cell>
          <cell r="E1030" t="str">
            <v xml:space="preserve">LIMA </v>
          </cell>
          <cell r="F1030" t="str">
            <v>HUARAL</v>
          </cell>
          <cell r="G1030" t="str">
            <v>VEINTISIETE DE NOVIEMBRE</v>
          </cell>
          <cell r="H1030">
            <v>424</v>
          </cell>
          <cell r="I1030">
            <v>391</v>
          </cell>
          <cell r="J1030">
            <v>33</v>
          </cell>
          <cell r="K1030">
            <v>0.42</v>
          </cell>
          <cell r="L1030">
            <v>50.291741205160683</v>
          </cell>
          <cell r="M1030">
            <v>3.1571786265392028</v>
          </cell>
          <cell r="N1030">
            <v>3.440322000947543</v>
          </cell>
          <cell r="O1030">
            <v>3.2182716267575184</v>
          </cell>
          <cell r="P1030">
            <v>2.6743177028490108</v>
          </cell>
          <cell r="Q1030">
            <v>3.4263412696173146</v>
          </cell>
          <cell r="R1030">
            <v>2.4779409375320247</v>
          </cell>
          <cell r="S1030">
            <v>4.8927133714825493</v>
          </cell>
          <cell r="T1030">
            <v>2.3130268326697077</v>
          </cell>
          <cell r="U1030">
            <v>1.2929583512173242</v>
          </cell>
          <cell r="V1030">
            <v>1.0106723390477947</v>
          </cell>
          <cell r="W1030">
            <v>0.34218095083919864</v>
          </cell>
          <cell r="X1030">
            <v>0.51864519300601064</v>
          </cell>
          <cell r="Y1030">
            <v>7.6594532177074566</v>
          </cell>
          <cell r="Z1030">
            <v>7.8291047360768511</v>
          </cell>
          <cell r="AA1030">
            <v>0.84142851626490145</v>
          </cell>
          <cell r="AB1030">
            <v>4.613703122284913</v>
          </cell>
          <cell r="AC1030">
            <v>100</v>
          </cell>
          <cell r="AD1030">
            <v>0.53448919831699881</v>
          </cell>
        </row>
        <row r="1031">
          <cell r="C1031" t="str">
            <v>150701</v>
          </cell>
          <cell r="D1031" t="str">
            <v>SIERRA</v>
          </cell>
          <cell r="E1031" t="str">
            <v xml:space="preserve">LIMA </v>
          </cell>
          <cell r="F1031" t="str">
            <v>HUAROCHIRI</v>
          </cell>
          <cell r="G1031" t="str">
            <v>MATUCANA</v>
          </cell>
          <cell r="H1031">
            <v>3604</v>
          </cell>
          <cell r="I1031">
            <v>2715</v>
          </cell>
          <cell r="J1031">
            <v>889</v>
          </cell>
          <cell r="K1031">
            <v>0.42</v>
          </cell>
          <cell r="L1031">
            <v>52.15</v>
          </cell>
          <cell r="M1031">
            <v>2.12</v>
          </cell>
          <cell r="N1031">
            <v>4.38</v>
          </cell>
          <cell r="O1031">
            <v>3.02</v>
          </cell>
          <cell r="P1031">
            <v>2.65</v>
          </cell>
          <cell r="Q1031">
            <v>3.77</v>
          </cell>
          <cell r="R1031">
            <v>4.8</v>
          </cell>
          <cell r="S1031">
            <v>1.68</v>
          </cell>
          <cell r="T1031">
            <v>3.17</v>
          </cell>
          <cell r="U1031">
            <v>1.23</v>
          </cell>
          <cell r="V1031">
            <v>1.05</v>
          </cell>
          <cell r="W1031">
            <v>0.1</v>
          </cell>
          <cell r="X1031">
            <v>1.1599999999999999</v>
          </cell>
          <cell r="Y1031">
            <v>8.4</v>
          </cell>
          <cell r="Z1031">
            <v>9.4499999999999993</v>
          </cell>
          <cell r="AA1031">
            <v>0.25</v>
          </cell>
          <cell r="AB1031">
            <v>0.62</v>
          </cell>
          <cell r="AC1031">
            <v>100.00000000000001</v>
          </cell>
          <cell r="AD1031">
            <v>0.54269999999999996</v>
          </cell>
        </row>
        <row r="1032">
          <cell r="C1032" t="str">
            <v>150702</v>
          </cell>
          <cell r="D1032" t="str">
            <v>COSTA</v>
          </cell>
          <cell r="E1032" t="str">
            <v xml:space="preserve">LIMA </v>
          </cell>
          <cell r="F1032" t="str">
            <v>HUAROCHIRI</v>
          </cell>
          <cell r="G1032" t="str">
            <v>ANTIOQUIA</v>
          </cell>
          <cell r="H1032">
            <v>1232</v>
          </cell>
          <cell r="I1032">
            <v>302</v>
          </cell>
          <cell r="J1032">
            <v>930</v>
          </cell>
          <cell r="K1032">
            <v>0.45</v>
          </cell>
          <cell r="L1032">
            <v>49.519542692885636</v>
          </cell>
          <cell r="M1032">
            <v>4.5403340208494711</v>
          </cell>
          <cell r="N1032">
            <v>4.1183238605431063</v>
          </cell>
          <cell r="O1032">
            <v>3.6984144197954865</v>
          </cell>
          <cell r="P1032">
            <v>2.8995550743979561</v>
          </cell>
          <cell r="Q1032">
            <v>3.2574994011454441</v>
          </cell>
          <cell r="R1032">
            <v>2.3118950869039057</v>
          </cell>
          <cell r="S1032">
            <v>3.8150565723120748</v>
          </cell>
          <cell r="T1032">
            <v>2.4022516620158223</v>
          </cell>
          <cell r="U1032">
            <v>1.3816452167853486</v>
          </cell>
          <cell r="V1032">
            <v>0.84087448319629676</v>
          </cell>
          <cell r="W1032">
            <v>0.19555037066763734</v>
          </cell>
          <cell r="X1032">
            <v>0.55454631712226288</v>
          </cell>
          <cell r="Y1032">
            <v>8.459610760094197</v>
          </cell>
          <cell r="Z1032">
            <v>7.3717180126117201</v>
          </cell>
          <cell r="AA1032">
            <v>0.93808083447660118</v>
          </cell>
          <cell r="AB1032">
            <v>3.6951012141970527</v>
          </cell>
          <cell r="AC1032">
            <v>100.00000000000001</v>
          </cell>
          <cell r="AD1032">
            <v>0.54059876713735111</v>
          </cell>
        </row>
        <row r="1033">
          <cell r="C1033" t="str">
            <v>150703</v>
          </cell>
          <cell r="D1033" t="str">
            <v>SIERRA</v>
          </cell>
          <cell r="E1033" t="str">
            <v xml:space="preserve">LIMA </v>
          </cell>
          <cell r="F1033" t="str">
            <v>HUAROCHIRI</v>
          </cell>
          <cell r="G1033" t="str">
            <v>CALLAHUANCA</v>
          </cell>
          <cell r="H1033">
            <v>4184</v>
          </cell>
          <cell r="I1033">
            <v>3382</v>
          </cell>
          <cell r="J1033">
            <v>802</v>
          </cell>
          <cell r="K1033">
            <v>0.42</v>
          </cell>
          <cell r="L1033">
            <v>50.291741205160683</v>
          </cell>
          <cell r="M1033">
            <v>3.1571786265392028</v>
          </cell>
          <cell r="N1033">
            <v>3.440322000947543</v>
          </cell>
          <cell r="O1033">
            <v>3.2182716267575184</v>
          </cell>
          <cell r="P1033">
            <v>2.6743177028490108</v>
          </cell>
          <cell r="Q1033">
            <v>3.4263412696173146</v>
          </cell>
          <cell r="R1033">
            <v>2.4779409375320247</v>
          </cell>
          <cell r="S1033">
            <v>4.8927133714825493</v>
          </cell>
          <cell r="T1033">
            <v>2.3130268326697077</v>
          </cell>
          <cell r="U1033">
            <v>1.2929583512173242</v>
          </cell>
          <cell r="V1033">
            <v>1.0106723390477947</v>
          </cell>
          <cell r="W1033">
            <v>0.34218095083919864</v>
          </cell>
          <cell r="X1033">
            <v>0.51864519300601064</v>
          </cell>
          <cell r="Y1033">
            <v>7.6594532177074566</v>
          </cell>
          <cell r="Z1033">
            <v>7.8291047360768511</v>
          </cell>
          <cell r="AA1033">
            <v>0.84142851626490145</v>
          </cell>
          <cell r="AB1033">
            <v>4.613703122284913</v>
          </cell>
          <cell r="AC1033">
            <v>100</v>
          </cell>
          <cell r="AD1033">
            <v>0.53448919831699881</v>
          </cell>
        </row>
        <row r="1034">
          <cell r="C1034" t="str">
            <v>150704</v>
          </cell>
          <cell r="D1034" t="str">
            <v>SIERRA</v>
          </cell>
          <cell r="E1034" t="str">
            <v xml:space="preserve">LIMA </v>
          </cell>
          <cell r="F1034" t="str">
            <v>HUAROCHIRI</v>
          </cell>
          <cell r="G1034" t="str">
            <v>CARAMPOMA</v>
          </cell>
          <cell r="H1034">
            <v>1832</v>
          </cell>
          <cell r="I1034">
            <v>1738</v>
          </cell>
          <cell r="J1034">
            <v>94</v>
          </cell>
          <cell r="K1034">
            <v>0.42</v>
          </cell>
          <cell r="L1034">
            <v>50.291741205160683</v>
          </cell>
          <cell r="M1034">
            <v>3.1571786265392028</v>
          </cell>
          <cell r="N1034">
            <v>3.440322000947543</v>
          </cell>
          <cell r="O1034">
            <v>3.2182716267575184</v>
          </cell>
          <cell r="P1034">
            <v>2.6743177028490108</v>
          </cell>
          <cell r="Q1034">
            <v>3.4263412696173146</v>
          </cell>
          <cell r="R1034">
            <v>2.4779409375320247</v>
          </cell>
          <cell r="S1034">
            <v>4.8927133714825493</v>
          </cell>
          <cell r="T1034">
            <v>2.3130268326697077</v>
          </cell>
          <cell r="U1034">
            <v>1.2929583512173242</v>
          </cell>
          <cell r="V1034">
            <v>1.0106723390477947</v>
          </cell>
          <cell r="W1034">
            <v>0.34218095083919864</v>
          </cell>
          <cell r="X1034">
            <v>0.51864519300601064</v>
          </cell>
          <cell r="Y1034">
            <v>7.6594532177074566</v>
          </cell>
          <cell r="Z1034">
            <v>7.8291047360768511</v>
          </cell>
          <cell r="AA1034">
            <v>0.84142851626490145</v>
          </cell>
          <cell r="AB1034">
            <v>4.613703122284913</v>
          </cell>
          <cell r="AC1034">
            <v>100</v>
          </cell>
          <cell r="AD1034">
            <v>0.53448919831699881</v>
          </cell>
        </row>
        <row r="1035">
          <cell r="C1035" t="str">
            <v>150705</v>
          </cell>
          <cell r="D1035" t="str">
            <v>SIERRA</v>
          </cell>
          <cell r="E1035" t="str">
            <v xml:space="preserve">LIMA </v>
          </cell>
          <cell r="F1035" t="str">
            <v>HUAROCHIRI</v>
          </cell>
          <cell r="G1035" t="str">
            <v>CHICLA</v>
          </cell>
          <cell r="H1035">
            <v>7695</v>
          </cell>
          <cell r="I1035">
            <v>4748</v>
          </cell>
          <cell r="J1035">
            <v>2947</v>
          </cell>
          <cell r="K1035">
            <v>0.38</v>
          </cell>
          <cell r="L1035">
            <v>61.94</v>
          </cell>
          <cell r="M1035">
            <v>0.49</v>
          </cell>
          <cell r="N1035">
            <v>2.6</v>
          </cell>
          <cell r="O1035">
            <v>2.0299999999999998</v>
          </cell>
          <cell r="P1035">
            <v>2.27</v>
          </cell>
          <cell r="Q1035">
            <v>1.02</v>
          </cell>
          <cell r="R1035">
            <v>2.3199999999999998</v>
          </cell>
          <cell r="S1035">
            <v>3.97</v>
          </cell>
          <cell r="T1035">
            <v>0.27</v>
          </cell>
          <cell r="U1035">
            <v>0.53</v>
          </cell>
          <cell r="V1035">
            <v>0.36</v>
          </cell>
          <cell r="W1035">
            <v>0</v>
          </cell>
          <cell r="X1035">
            <v>0.09</v>
          </cell>
          <cell r="Y1035">
            <v>10.210000000000001</v>
          </cell>
          <cell r="Z1035">
            <v>5.53</v>
          </cell>
          <cell r="AA1035">
            <v>0.55000000000000004</v>
          </cell>
          <cell r="AB1035">
            <v>5.82</v>
          </cell>
          <cell r="AC1035">
            <v>100</v>
          </cell>
          <cell r="AD1035">
            <v>0.62429999999999997</v>
          </cell>
        </row>
        <row r="1036">
          <cell r="C1036" t="str">
            <v>150706</v>
          </cell>
          <cell r="D1036" t="str">
            <v>SIERRA</v>
          </cell>
          <cell r="E1036" t="str">
            <v xml:space="preserve">LIMA </v>
          </cell>
          <cell r="F1036" t="str">
            <v>HUAROCHIRI</v>
          </cell>
          <cell r="G1036" t="str">
            <v>CUENCA</v>
          </cell>
          <cell r="H1036">
            <v>393</v>
          </cell>
          <cell r="I1036">
            <v>91</v>
          </cell>
          <cell r="J1036">
            <v>302</v>
          </cell>
          <cell r="K1036">
            <v>0.42</v>
          </cell>
          <cell r="L1036">
            <v>50.291741205160683</v>
          </cell>
          <cell r="M1036">
            <v>3.1571786265392028</v>
          </cell>
          <cell r="N1036">
            <v>3.440322000947543</v>
          </cell>
          <cell r="O1036">
            <v>3.2182716267575184</v>
          </cell>
          <cell r="P1036">
            <v>2.6743177028490108</v>
          </cell>
          <cell r="Q1036">
            <v>3.4263412696173146</v>
          </cell>
          <cell r="R1036">
            <v>2.4779409375320247</v>
          </cell>
          <cell r="S1036">
            <v>4.8927133714825493</v>
          </cell>
          <cell r="T1036">
            <v>2.3130268326697077</v>
          </cell>
          <cell r="U1036">
            <v>1.2929583512173242</v>
          </cell>
          <cell r="V1036">
            <v>1.0106723390477947</v>
          </cell>
          <cell r="W1036">
            <v>0.34218095083919864</v>
          </cell>
          <cell r="X1036">
            <v>0.51864519300601064</v>
          </cell>
          <cell r="Y1036">
            <v>7.6594532177074566</v>
          </cell>
          <cell r="Z1036">
            <v>7.8291047360768511</v>
          </cell>
          <cell r="AA1036">
            <v>0.84142851626490145</v>
          </cell>
          <cell r="AB1036">
            <v>4.613703122284913</v>
          </cell>
          <cell r="AC1036">
            <v>100</v>
          </cell>
          <cell r="AD1036">
            <v>0.53448919831699881</v>
          </cell>
        </row>
        <row r="1037">
          <cell r="C1037" t="str">
            <v>150707</v>
          </cell>
          <cell r="D1037" t="str">
            <v>SIERRA</v>
          </cell>
          <cell r="E1037" t="str">
            <v xml:space="preserve">LIMA </v>
          </cell>
          <cell r="F1037" t="str">
            <v>HUAROCHIRI</v>
          </cell>
          <cell r="G1037" t="str">
            <v>HUACHUPAMPA</v>
          </cell>
          <cell r="H1037">
            <v>2885</v>
          </cell>
          <cell r="I1037">
            <v>2709</v>
          </cell>
          <cell r="J1037">
            <v>176</v>
          </cell>
          <cell r="K1037">
            <v>0.42</v>
          </cell>
          <cell r="L1037">
            <v>50.291741205160683</v>
          </cell>
          <cell r="M1037">
            <v>3.1571786265392028</v>
          </cell>
          <cell r="N1037">
            <v>3.440322000947543</v>
          </cell>
          <cell r="O1037">
            <v>3.2182716267575184</v>
          </cell>
          <cell r="P1037">
            <v>2.6743177028490108</v>
          </cell>
          <cell r="Q1037">
            <v>3.4263412696173146</v>
          </cell>
          <cell r="R1037">
            <v>2.4779409375320247</v>
          </cell>
          <cell r="S1037">
            <v>4.8927133714825493</v>
          </cell>
          <cell r="T1037">
            <v>2.3130268326697077</v>
          </cell>
          <cell r="U1037">
            <v>1.2929583512173242</v>
          </cell>
          <cell r="V1037">
            <v>1.0106723390477947</v>
          </cell>
          <cell r="W1037">
            <v>0.34218095083919864</v>
          </cell>
          <cell r="X1037">
            <v>0.51864519300601064</v>
          </cell>
          <cell r="Y1037">
            <v>7.6594532177074566</v>
          </cell>
          <cell r="Z1037">
            <v>7.8291047360768511</v>
          </cell>
          <cell r="AA1037">
            <v>0.84142851626490145</v>
          </cell>
          <cell r="AB1037">
            <v>4.613703122284913</v>
          </cell>
          <cell r="AC1037">
            <v>100</v>
          </cell>
          <cell r="AD1037">
            <v>0.53448919831699881</v>
          </cell>
        </row>
        <row r="1038">
          <cell r="C1038" t="str">
            <v>150708</v>
          </cell>
          <cell r="D1038" t="str">
            <v>SIERRA</v>
          </cell>
          <cell r="E1038" t="str">
            <v xml:space="preserve">LIMA </v>
          </cell>
          <cell r="F1038" t="str">
            <v>HUAROCHIRI</v>
          </cell>
          <cell r="G1038" t="str">
            <v>HUANZA</v>
          </cell>
          <cell r="H1038">
            <v>2740</v>
          </cell>
          <cell r="I1038">
            <v>2154</v>
          </cell>
          <cell r="J1038">
            <v>586</v>
          </cell>
          <cell r="K1038">
            <v>0.42</v>
          </cell>
          <cell r="L1038">
            <v>50.291741205160683</v>
          </cell>
          <cell r="M1038">
            <v>3.1571786265392028</v>
          </cell>
          <cell r="N1038">
            <v>3.440322000947543</v>
          </cell>
          <cell r="O1038">
            <v>3.2182716267575184</v>
          </cell>
          <cell r="P1038">
            <v>2.6743177028490108</v>
          </cell>
          <cell r="Q1038">
            <v>3.4263412696173146</v>
          </cell>
          <cell r="R1038">
            <v>2.4779409375320247</v>
          </cell>
          <cell r="S1038">
            <v>4.8927133714825493</v>
          </cell>
          <cell r="T1038">
            <v>2.3130268326697077</v>
          </cell>
          <cell r="U1038">
            <v>1.2929583512173242</v>
          </cell>
          <cell r="V1038">
            <v>1.0106723390477947</v>
          </cell>
          <cell r="W1038">
            <v>0.34218095083919864</v>
          </cell>
          <cell r="X1038">
            <v>0.51864519300601064</v>
          </cell>
          <cell r="Y1038">
            <v>7.6594532177074566</v>
          </cell>
          <cell r="Z1038">
            <v>7.8291047360768511</v>
          </cell>
          <cell r="AA1038">
            <v>0.84142851626490145</v>
          </cell>
          <cell r="AB1038">
            <v>4.613703122284913</v>
          </cell>
          <cell r="AC1038">
            <v>100</v>
          </cell>
          <cell r="AD1038">
            <v>0.53448919831699881</v>
          </cell>
        </row>
        <row r="1039">
          <cell r="C1039" t="str">
            <v>150709</v>
          </cell>
          <cell r="D1039" t="str">
            <v>SIERRA</v>
          </cell>
          <cell r="E1039" t="str">
            <v xml:space="preserve">LIMA </v>
          </cell>
          <cell r="F1039" t="str">
            <v>HUAROCHIRI</v>
          </cell>
          <cell r="G1039" t="str">
            <v>HUAROCHIRI</v>
          </cell>
          <cell r="H1039">
            <v>1262</v>
          </cell>
          <cell r="I1039">
            <v>1052</v>
          </cell>
          <cell r="J1039">
            <v>210</v>
          </cell>
          <cell r="K1039">
            <v>7.0000000000000001E-3</v>
          </cell>
          <cell r="L1039">
            <v>50.291741205160683</v>
          </cell>
          <cell r="M1039">
            <v>3.1571786265392028</v>
          </cell>
          <cell r="N1039">
            <v>3.440322000947543</v>
          </cell>
          <cell r="O1039">
            <v>3.2182716267575184</v>
          </cell>
          <cell r="P1039">
            <v>2.6743177028490108</v>
          </cell>
          <cell r="Q1039">
            <v>3.4263412696173146</v>
          </cell>
          <cell r="R1039">
            <v>2.4779409375320247</v>
          </cell>
          <cell r="S1039">
            <v>4.8927133714825493</v>
          </cell>
          <cell r="T1039">
            <v>2.3130268326697077</v>
          </cell>
          <cell r="U1039">
            <v>1.2929583512173242</v>
          </cell>
          <cell r="V1039">
            <v>1.0106723390477947</v>
          </cell>
          <cell r="W1039">
            <v>0.34218095083919864</v>
          </cell>
          <cell r="X1039">
            <v>0.51864519300601064</v>
          </cell>
          <cell r="Y1039">
            <v>7.6594532177074566</v>
          </cell>
          <cell r="Z1039">
            <v>7.8291047360768511</v>
          </cell>
          <cell r="AA1039">
            <v>0.84142851626490145</v>
          </cell>
          <cell r="AB1039">
            <v>4.613703122284913</v>
          </cell>
          <cell r="AC1039">
            <v>100</v>
          </cell>
          <cell r="AD1039">
            <v>0.53448919831699881</v>
          </cell>
        </row>
        <row r="1040">
          <cell r="C1040" t="str">
            <v>150710</v>
          </cell>
          <cell r="D1040" t="str">
            <v>SIERRA</v>
          </cell>
          <cell r="E1040" t="str">
            <v xml:space="preserve">LIMA </v>
          </cell>
          <cell r="F1040" t="str">
            <v>HUAROCHIRI</v>
          </cell>
          <cell r="G1040" t="str">
            <v>LAHUAYTAMBO</v>
          </cell>
          <cell r="H1040">
            <v>657</v>
          </cell>
          <cell r="I1040">
            <v>301</v>
          </cell>
          <cell r="J1040">
            <v>356</v>
          </cell>
          <cell r="K1040">
            <v>0.42</v>
          </cell>
          <cell r="L1040">
            <v>50.291741205160683</v>
          </cell>
          <cell r="M1040">
            <v>3.1571786265392028</v>
          </cell>
          <cell r="N1040">
            <v>3.440322000947543</v>
          </cell>
          <cell r="O1040">
            <v>3.2182716267575184</v>
          </cell>
          <cell r="P1040">
            <v>2.6743177028490108</v>
          </cell>
          <cell r="Q1040">
            <v>3.4263412696173146</v>
          </cell>
          <cell r="R1040">
            <v>2.4779409375320247</v>
          </cell>
          <cell r="S1040">
            <v>4.8927133714825493</v>
          </cell>
          <cell r="T1040">
            <v>2.3130268326697077</v>
          </cell>
          <cell r="U1040">
            <v>1.2929583512173242</v>
          </cell>
          <cell r="V1040">
            <v>1.0106723390477947</v>
          </cell>
          <cell r="W1040">
            <v>0.34218095083919864</v>
          </cell>
          <cell r="X1040">
            <v>0.51864519300601064</v>
          </cell>
          <cell r="Y1040">
            <v>7.6594532177074566</v>
          </cell>
          <cell r="Z1040">
            <v>7.8291047360768511</v>
          </cell>
          <cell r="AA1040">
            <v>0.84142851626490145</v>
          </cell>
          <cell r="AB1040">
            <v>4.613703122284913</v>
          </cell>
          <cell r="AC1040">
            <v>100</v>
          </cell>
          <cell r="AD1040">
            <v>0.53448919831699881</v>
          </cell>
        </row>
        <row r="1041">
          <cell r="C1041" t="str">
            <v>150711</v>
          </cell>
          <cell r="D1041" t="str">
            <v>SIERRA</v>
          </cell>
          <cell r="E1041" t="str">
            <v xml:space="preserve">LIMA </v>
          </cell>
          <cell r="F1041" t="str">
            <v>HUAROCHIRI</v>
          </cell>
          <cell r="G1041" t="str">
            <v>LANGA</v>
          </cell>
          <cell r="H1041">
            <v>830</v>
          </cell>
          <cell r="I1041">
            <v>431</v>
          </cell>
          <cell r="J1041">
            <v>399</v>
          </cell>
          <cell r="K1041">
            <v>0.42</v>
          </cell>
          <cell r="L1041">
            <v>50.291741205160683</v>
          </cell>
          <cell r="M1041">
            <v>3.1571786265392028</v>
          </cell>
          <cell r="N1041">
            <v>3.440322000947543</v>
          </cell>
          <cell r="O1041">
            <v>3.2182716267575184</v>
          </cell>
          <cell r="P1041">
            <v>2.6743177028490108</v>
          </cell>
          <cell r="Q1041">
            <v>3.4263412696173146</v>
          </cell>
          <cell r="R1041">
            <v>2.4779409375320247</v>
          </cell>
          <cell r="S1041">
            <v>4.8927133714825493</v>
          </cell>
          <cell r="T1041">
            <v>2.3130268326697077</v>
          </cell>
          <cell r="U1041">
            <v>1.2929583512173242</v>
          </cell>
          <cell r="V1041">
            <v>1.0106723390477947</v>
          </cell>
          <cell r="W1041">
            <v>0.34218095083919864</v>
          </cell>
          <cell r="X1041">
            <v>0.51864519300601064</v>
          </cell>
          <cell r="Y1041">
            <v>7.6594532177074566</v>
          </cell>
          <cell r="Z1041">
            <v>7.8291047360768511</v>
          </cell>
          <cell r="AA1041">
            <v>0.84142851626490145</v>
          </cell>
          <cell r="AB1041">
            <v>4.613703122284913</v>
          </cell>
          <cell r="AC1041">
            <v>100</v>
          </cell>
          <cell r="AD1041">
            <v>0.53448919831699881</v>
          </cell>
        </row>
        <row r="1042">
          <cell r="C1042" t="str">
            <v>150712</v>
          </cell>
          <cell r="D1042" t="str">
            <v>SIERRA</v>
          </cell>
          <cell r="E1042" t="str">
            <v xml:space="preserve">LIMA </v>
          </cell>
          <cell r="F1042" t="str">
            <v>HUAROCHIRI</v>
          </cell>
          <cell r="G1042" t="str">
            <v>SAN PEDRO DE LARAOS</v>
          </cell>
          <cell r="H1042">
            <v>2356</v>
          </cell>
          <cell r="I1042">
            <v>2307</v>
          </cell>
          <cell r="J1042">
            <v>49</v>
          </cell>
          <cell r="K1042">
            <v>0.42</v>
          </cell>
          <cell r="L1042">
            <v>50.291741205160683</v>
          </cell>
          <cell r="M1042">
            <v>3.1571786265392028</v>
          </cell>
          <cell r="N1042">
            <v>3.440322000947543</v>
          </cell>
          <cell r="O1042">
            <v>3.2182716267575184</v>
          </cell>
          <cell r="P1042">
            <v>2.6743177028490108</v>
          </cell>
          <cell r="Q1042">
            <v>3.4263412696173146</v>
          </cell>
          <cell r="R1042">
            <v>2.4779409375320247</v>
          </cell>
          <cell r="S1042">
            <v>4.8927133714825493</v>
          </cell>
          <cell r="T1042">
            <v>2.3130268326697077</v>
          </cell>
          <cell r="U1042">
            <v>1.2929583512173242</v>
          </cell>
          <cell r="V1042">
            <v>1.0106723390477947</v>
          </cell>
          <cell r="W1042">
            <v>0.34218095083919864</v>
          </cell>
          <cell r="X1042">
            <v>0.51864519300601064</v>
          </cell>
          <cell r="Y1042">
            <v>7.6594532177074566</v>
          </cell>
          <cell r="Z1042">
            <v>7.8291047360768511</v>
          </cell>
          <cell r="AA1042">
            <v>0.84142851626490145</v>
          </cell>
          <cell r="AB1042">
            <v>4.613703122284913</v>
          </cell>
          <cell r="AC1042">
            <v>100</v>
          </cell>
          <cell r="AD1042">
            <v>0.53448919831699881</v>
          </cell>
        </row>
        <row r="1043">
          <cell r="C1043" t="str">
            <v>150713</v>
          </cell>
          <cell r="D1043" t="str">
            <v>SIERRA</v>
          </cell>
          <cell r="E1043" t="str">
            <v xml:space="preserve">LIMA </v>
          </cell>
          <cell r="F1043" t="str">
            <v>HUAROCHIRI</v>
          </cell>
          <cell r="G1043" t="str">
            <v>MARIATANA</v>
          </cell>
          <cell r="H1043">
            <v>1308</v>
          </cell>
          <cell r="I1043">
            <v>248</v>
          </cell>
          <cell r="J1043">
            <v>1060</v>
          </cell>
          <cell r="K1043">
            <v>0.42</v>
          </cell>
          <cell r="L1043">
            <v>50.291741205160683</v>
          </cell>
          <cell r="M1043">
            <v>3.1571786265392028</v>
          </cell>
          <cell r="N1043">
            <v>3.440322000947543</v>
          </cell>
          <cell r="O1043">
            <v>3.2182716267575184</v>
          </cell>
          <cell r="P1043">
            <v>2.6743177028490108</v>
          </cell>
          <cell r="Q1043">
            <v>3.4263412696173146</v>
          </cell>
          <cell r="R1043">
            <v>2.4779409375320247</v>
          </cell>
          <cell r="S1043">
            <v>4.8927133714825493</v>
          </cell>
          <cell r="T1043">
            <v>2.3130268326697077</v>
          </cell>
          <cell r="U1043">
            <v>1.2929583512173242</v>
          </cell>
          <cell r="V1043">
            <v>1.0106723390477947</v>
          </cell>
          <cell r="W1043">
            <v>0.34218095083919864</v>
          </cell>
          <cell r="X1043">
            <v>0.51864519300601064</v>
          </cell>
          <cell r="Y1043">
            <v>7.6594532177074566</v>
          </cell>
          <cell r="Z1043">
            <v>7.8291047360768511</v>
          </cell>
          <cell r="AA1043">
            <v>0.84142851626490145</v>
          </cell>
          <cell r="AB1043">
            <v>4.613703122284913</v>
          </cell>
          <cell r="AC1043">
            <v>100</v>
          </cell>
          <cell r="AD1043">
            <v>0.53448919831699881</v>
          </cell>
        </row>
        <row r="1044">
          <cell r="C1044" t="str">
            <v>150714</v>
          </cell>
          <cell r="D1044" t="str">
            <v>COSTA</v>
          </cell>
          <cell r="E1044" t="str">
            <v xml:space="preserve">LIMA </v>
          </cell>
          <cell r="F1044" t="str">
            <v>HUAROCHIRI</v>
          </cell>
          <cell r="G1044" t="str">
            <v>RICARDO PALMA</v>
          </cell>
          <cell r="H1044">
            <v>6180</v>
          </cell>
          <cell r="I1044">
            <v>5271</v>
          </cell>
          <cell r="J1044">
            <v>909</v>
          </cell>
          <cell r="K1044">
            <v>0.45</v>
          </cell>
          <cell r="L1044">
            <v>49.519542692885636</v>
          </cell>
          <cell r="M1044">
            <v>4.5403340208494711</v>
          </cell>
          <cell r="N1044">
            <v>4.1183238605431063</v>
          </cell>
          <cell r="O1044">
            <v>3.6984144197954865</v>
          </cell>
          <cell r="P1044">
            <v>2.8995550743979561</v>
          </cell>
          <cell r="Q1044">
            <v>3.2574994011454441</v>
          </cell>
          <cell r="R1044">
            <v>2.3118950869039057</v>
          </cell>
          <cell r="S1044">
            <v>3.8150565723120748</v>
          </cell>
          <cell r="T1044">
            <v>2.4022516620158223</v>
          </cell>
          <cell r="U1044">
            <v>1.3816452167853486</v>
          </cell>
          <cell r="V1044">
            <v>0.84087448319629676</v>
          </cell>
          <cell r="W1044">
            <v>0.19555037066763734</v>
          </cell>
          <cell r="X1044">
            <v>0.55454631712226288</v>
          </cell>
          <cell r="Y1044">
            <v>8.459610760094197</v>
          </cell>
          <cell r="Z1044">
            <v>7.3717180126117201</v>
          </cell>
          <cell r="AA1044">
            <v>0.93808083447660118</v>
          </cell>
          <cell r="AB1044">
            <v>3.6951012141970527</v>
          </cell>
          <cell r="AC1044">
            <v>100.00000000000001</v>
          </cell>
          <cell r="AD1044">
            <v>0.54059876713735111</v>
          </cell>
        </row>
        <row r="1045">
          <cell r="C1045" t="str">
            <v>150715</v>
          </cell>
          <cell r="D1045" t="str">
            <v>SIERRA</v>
          </cell>
          <cell r="E1045" t="str">
            <v xml:space="preserve">LIMA </v>
          </cell>
          <cell r="F1045" t="str">
            <v>HUAROCHIRI</v>
          </cell>
          <cell r="G1045" t="str">
            <v>SAN ANDRES DE TUPICOCHA</v>
          </cell>
          <cell r="H1045">
            <v>1261</v>
          </cell>
          <cell r="I1045">
            <v>625</v>
          </cell>
          <cell r="J1045">
            <v>636</v>
          </cell>
          <cell r="K1045">
            <v>0.42</v>
          </cell>
          <cell r="L1045">
            <v>50.291741205160683</v>
          </cell>
          <cell r="M1045">
            <v>3.1571786265392028</v>
          </cell>
          <cell r="N1045">
            <v>3.440322000947543</v>
          </cell>
          <cell r="O1045">
            <v>3.2182716267575184</v>
          </cell>
          <cell r="P1045">
            <v>2.6743177028490108</v>
          </cell>
          <cell r="Q1045">
            <v>3.4263412696173146</v>
          </cell>
          <cell r="R1045">
            <v>2.4779409375320247</v>
          </cell>
          <cell r="S1045">
            <v>4.8927133714825493</v>
          </cell>
          <cell r="T1045">
            <v>2.3130268326697077</v>
          </cell>
          <cell r="U1045">
            <v>1.2929583512173242</v>
          </cell>
          <cell r="V1045">
            <v>1.0106723390477947</v>
          </cell>
          <cell r="W1045">
            <v>0.34218095083919864</v>
          </cell>
          <cell r="X1045">
            <v>0.51864519300601064</v>
          </cell>
          <cell r="Y1045">
            <v>7.6594532177074566</v>
          </cell>
          <cell r="Z1045">
            <v>7.8291047360768511</v>
          </cell>
          <cell r="AA1045">
            <v>0.84142851626490145</v>
          </cell>
          <cell r="AB1045">
            <v>4.613703122284913</v>
          </cell>
          <cell r="AC1045">
            <v>100</v>
          </cell>
          <cell r="AD1045">
            <v>0.53448919831699881</v>
          </cell>
        </row>
        <row r="1046">
          <cell r="C1046" t="str">
            <v>150716</v>
          </cell>
          <cell r="D1046" t="str">
            <v>COSTA</v>
          </cell>
          <cell r="E1046" t="str">
            <v xml:space="preserve">LIMA </v>
          </cell>
          <cell r="F1046" t="str">
            <v>HUAROCHIRI</v>
          </cell>
          <cell r="G1046" t="str">
            <v>SAN ANTONIO</v>
          </cell>
          <cell r="H1046">
            <v>5581</v>
          </cell>
          <cell r="I1046">
            <v>1636</v>
          </cell>
          <cell r="J1046">
            <v>3945</v>
          </cell>
          <cell r="K1046">
            <v>0.45</v>
          </cell>
          <cell r="L1046">
            <v>49.519542692885636</v>
          </cell>
          <cell r="M1046">
            <v>4.5403340208494711</v>
          </cell>
          <cell r="N1046">
            <v>4.1183238605431063</v>
          </cell>
          <cell r="O1046">
            <v>3.6984144197954865</v>
          </cell>
          <cell r="P1046">
            <v>2.8995550743979561</v>
          </cell>
          <cell r="Q1046">
            <v>3.2574994011454441</v>
          </cell>
          <cell r="R1046">
            <v>2.3118950869039057</v>
          </cell>
          <cell r="S1046">
            <v>3.8150565723120748</v>
          </cell>
          <cell r="T1046">
            <v>2.4022516620158223</v>
          </cell>
          <cell r="U1046">
            <v>1.3816452167853486</v>
          </cell>
          <cell r="V1046">
            <v>0.84087448319629676</v>
          </cell>
          <cell r="W1046">
            <v>0.19555037066763734</v>
          </cell>
          <cell r="X1046">
            <v>0.55454631712226288</v>
          </cell>
          <cell r="Y1046">
            <v>8.459610760094197</v>
          </cell>
          <cell r="Z1046">
            <v>7.3717180126117201</v>
          </cell>
          <cell r="AA1046">
            <v>0.93808083447660118</v>
          </cell>
          <cell r="AB1046">
            <v>3.6951012141970527</v>
          </cell>
          <cell r="AC1046">
            <v>100.00000000000001</v>
          </cell>
          <cell r="AD1046">
            <v>0.54059876713735111</v>
          </cell>
        </row>
        <row r="1047">
          <cell r="C1047" t="str">
            <v>150717</v>
          </cell>
          <cell r="D1047" t="str">
            <v>SIERRA</v>
          </cell>
          <cell r="E1047" t="str">
            <v xml:space="preserve">LIMA </v>
          </cell>
          <cell r="F1047" t="str">
            <v>HUAROCHIRI</v>
          </cell>
          <cell r="G1047" t="str">
            <v>SAN BARTOLOME</v>
          </cell>
          <cell r="H1047">
            <v>2321</v>
          </cell>
          <cell r="I1047">
            <v>1705</v>
          </cell>
          <cell r="J1047">
            <v>616</v>
          </cell>
          <cell r="K1047">
            <v>0.42</v>
          </cell>
          <cell r="L1047">
            <v>50.291741205160683</v>
          </cell>
          <cell r="M1047">
            <v>3.1571786265392028</v>
          </cell>
          <cell r="N1047">
            <v>3.440322000947543</v>
          </cell>
          <cell r="O1047">
            <v>3.2182716267575184</v>
          </cell>
          <cell r="P1047">
            <v>2.6743177028490108</v>
          </cell>
          <cell r="Q1047">
            <v>3.4263412696173146</v>
          </cell>
          <cell r="R1047">
            <v>2.4779409375320247</v>
          </cell>
          <cell r="S1047">
            <v>4.8927133714825493</v>
          </cell>
          <cell r="T1047">
            <v>2.3130268326697077</v>
          </cell>
          <cell r="U1047">
            <v>1.2929583512173242</v>
          </cell>
          <cell r="V1047">
            <v>1.0106723390477947</v>
          </cell>
          <cell r="W1047">
            <v>0.34218095083919864</v>
          </cell>
          <cell r="X1047">
            <v>0.51864519300601064</v>
          </cell>
          <cell r="Y1047">
            <v>7.6594532177074566</v>
          </cell>
          <cell r="Z1047">
            <v>7.8291047360768511</v>
          </cell>
          <cell r="AA1047">
            <v>0.84142851626490145</v>
          </cell>
          <cell r="AB1047">
            <v>4.613703122284913</v>
          </cell>
          <cell r="AC1047">
            <v>100</v>
          </cell>
          <cell r="AD1047">
            <v>0.53448919831699881</v>
          </cell>
        </row>
        <row r="1048">
          <cell r="C1048" t="str">
            <v>150718</v>
          </cell>
          <cell r="D1048" t="str">
            <v>SIERRA</v>
          </cell>
          <cell r="E1048" t="str">
            <v xml:space="preserve">LIMA </v>
          </cell>
          <cell r="F1048" t="str">
            <v>HUAROCHIRI</v>
          </cell>
          <cell r="G1048" t="str">
            <v>SAN DAMIAN</v>
          </cell>
          <cell r="H1048">
            <v>1151</v>
          </cell>
          <cell r="I1048">
            <v>886</v>
          </cell>
          <cell r="J1048">
            <v>265</v>
          </cell>
          <cell r="K1048">
            <v>0.42</v>
          </cell>
          <cell r="L1048">
            <v>50.291741205160683</v>
          </cell>
          <cell r="M1048">
            <v>3.1571786265392028</v>
          </cell>
          <cell r="N1048">
            <v>3.440322000947543</v>
          </cell>
          <cell r="O1048">
            <v>3.2182716267575184</v>
          </cell>
          <cell r="P1048">
            <v>2.6743177028490108</v>
          </cell>
          <cell r="Q1048">
            <v>3.4263412696173146</v>
          </cell>
          <cell r="R1048">
            <v>2.4779409375320247</v>
          </cell>
          <cell r="S1048">
            <v>4.8927133714825493</v>
          </cell>
          <cell r="T1048">
            <v>2.3130268326697077</v>
          </cell>
          <cell r="U1048">
            <v>1.2929583512173242</v>
          </cell>
          <cell r="V1048">
            <v>1.0106723390477947</v>
          </cell>
          <cell r="W1048">
            <v>0.34218095083919864</v>
          </cell>
          <cell r="X1048">
            <v>0.51864519300601064</v>
          </cell>
          <cell r="Y1048">
            <v>7.6594532177074566</v>
          </cell>
          <cell r="Z1048">
            <v>7.8291047360768511</v>
          </cell>
          <cell r="AA1048">
            <v>0.84142851626490145</v>
          </cell>
          <cell r="AB1048">
            <v>4.613703122284913</v>
          </cell>
          <cell r="AC1048">
            <v>100</v>
          </cell>
          <cell r="AD1048">
            <v>0.53448919831699881</v>
          </cell>
        </row>
        <row r="1049">
          <cell r="C1049" t="str">
            <v>150719</v>
          </cell>
          <cell r="D1049" t="str">
            <v>SIERRA</v>
          </cell>
          <cell r="E1049" t="str">
            <v xml:space="preserve">LIMA </v>
          </cell>
          <cell r="F1049" t="str">
            <v>HUAROCHIRI</v>
          </cell>
          <cell r="G1049" t="str">
            <v>SAN JUAN DE IRIS</v>
          </cell>
          <cell r="H1049">
            <v>1816</v>
          </cell>
          <cell r="I1049">
            <v>1795</v>
          </cell>
          <cell r="J1049">
            <v>21</v>
          </cell>
          <cell r="K1049">
            <v>0.42</v>
          </cell>
          <cell r="L1049">
            <v>50.291741205160683</v>
          </cell>
          <cell r="M1049">
            <v>3.1571786265392028</v>
          </cell>
          <cell r="N1049">
            <v>3.440322000947543</v>
          </cell>
          <cell r="O1049">
            <v>3.2182716267575184</v>
          </cell>
          <cell r="P1049">
            <v>2.6743177028490108</v>
          </cell>
          <cell r="Q1049">
            <v>3.4263412696173146</v>
          </cell>
          <cell r="R1049">
            <v>2.4779409375320247</v>
          </cell>
          <cell r="S1049">
            <v>4.8927133714825493</v>
          </cell>
          <cell r="T1049">
            <v>2.3130268326697077</v>
          </cell>
          <cell r="U1049">
            <v>1.2929583512173242</v>
          </cell>
          <cell r="V1049">
            <v>1.0106723390477947</v>
          </cell>
          <cell r="W1049">
            <v>0.34218095083919864</v>
          </cell>
          <cell r="X1049">
            <v>0.51864519300601064</v>
          </cell>
          <cell r="Y1049">
            <v>7.6594532177074566</v>
          </cell>
          <cell r="Z1049">
            <v>7.8291047360768511</v>
          </cell>
          <cell r="AA1049">
            <v>0.84142851626490145</v>
          </cell>
          <cell r="AB1049">
            <v>4.613703122284913</v>
          </cell>
          <cell r="AC1049">
            <v>100</v>
          </cell>
          <cell r="AD1049">
            <v>0.53448919831699881</v>
          </cell>
        </row>
        <row r="1050">
          <cell r="C1050" t="str">
            <v>150720</v>
          </cell>
          <cell r="D1050" t="str">
            <v>SIERRA</v>
          </cell>
          <cell r="E1050" t="str">
            <v xml:space="preserve">LIMA </v>
          </cell>
          <cell r="F1050" t="str">
            <v>HUAROCHIRI</v>
          </cell>
          <cell r="G1050" t="str">
            <v>SAN JUAN DE TANTARANCHE</v>
          </cell>
          <cell r="H1050">
            <v>470</v>
          </cell>
          <cell r="I1050">
            <v>462</v>
          </cell>
          <cell r="J1050">
            <v>8</v>
          </cell>
          <cell r="K1050">
            <v>0.42</v>
          </cell>
          <cell r="L1050">
            <v>50.291741205160683</v>
          </cell>
          <cell r="M1050">
            <v>3.1571786265392028</v>
          </cell>
          <cell r="N1050">
            <v>3.440322000947543</v>
          </cell>
          <cell r="O1050">
            <v>3.2182716267575184</v>
          </cell>
          <cell r="P1050">
            <v>2.6743177028490108</v>
          </cell>
          <cell r="Q1050">
            <v>3.4263412696173146</v>
          </cell>
          <cell r="R1050">
            <v>2.4779409375320247</v>
          </cell>
          <cell r="S1050">
            <v>4.8927133714825493</v>
          </cell>
          <cell r="T1050">
            <v>2.3130268326697077</v>
          </cell>
          <cell r="U1050">
            <v>1.2929583512173242</v>
          </cell>
          <cell r="V1050">
            <v>1.0106723390477947</v>
          </cell>
          <cell r="W1050">
            <v>0.34218095083919864</v>
          </cell>
          <cell r="X1050">
            <v>0.51864519300601064</v>
          </cell>
          <cell r="Y1050">
            <v>7.6594532177074566</v>
          </cell>
          <cell r="Z1050">
            <v>7.8291047360768511</v>
          </cell>
          <cell r="AA1050">
            <v>0.84142851626490145</v>
          </cell>
          <cell r="AB1050">
            <v>4.613703122284913</v>
          </cell>
          <cell r="AC1050">
            <v>100</v>
          </cell>
          <cell r="AD1050">
            <v>0.53448919831699881</v>
          </cell>
        </row>
        <row r="1051">
          <cell r="C1051" t="str">
            <v>150721</v>
          </cell>
          <cell r="D1051" t="str">
            <v>SIERRA</v>
          </cell>
          <cell r="E1051" t="str">
            <v xml:space="preserve">LIMA </v>
          </cell>
          <cell r="F1051" t="str">
            <v>HUAROCHIRI</v>
          </cell>
          <cell r="G1051" t="str">
            <v>SAN LORENZO DE QUINTI</v>
          </cell>
          <cell r="H1051">
            <v>1528</v>
          </cell>
          <cell r="I1051">
            <v>1250</v>
          </cell>
          <cell r="J1051">
            <v>278</v>
          </cell>
          <cell r="K1051">
            <v>0.123</v>
          </cell>
          <cell r="L1051">
            <v>50.291741205160683</v>
          </cell>
          <cell r="M1051">
            <v>3.1571786265392028</v>
          </cell>
          <cell r="N1051">
            <v>3.440322000947543</v>
          </cell>
          <cell r="O1051">
            <v>3.2182716267575184</v>
          </cell>
          <cell r="P1051">
            <v>2.6743177028490108</v>
          </cell>
          <cell r="Q1051">
            <v>3.4263412696173146</v>
          </cell>
          <cell r="R1051">
            <v>2.4779409375320247</v>
          </cell>
          <cell r="S1051">
            <v>4.8927133714825493</v>
          </cell>
          <cell r="T1051">
            <v>2.3130268326697077</v>
          </cell>
          <cell r="U1051">
            <v>1.2929583512173242</v>
          </cell>
          <cell r="V1051">
            <v>1.0106723390477947</v>
          </cell>
          <cell r="W1051">
            <v>0.34218095083919864</v>
          </cell>
          <cell r="X1051">
            <v>0.51864519300601064</v>
          </cell>
          <cell r="Y1051">
            <v>7.6594532177074566</v>
          </cell>
          <cell r="Z1051">
            <v>7.8291047360768511</v>
          </cell>
          <cell r="AA1051">
            <v>0.84142851626490145</v>
          </cell>
          <cell r="AB1051">
            <v>4.613703122284913</v>
          </cell>
          <cell r="AC1051">
            <v>100</v>
          </cell>
          <cell r="AD1051">
            <v>0.53448919831699881</v>
          </cell>
        </row>
        <row r="1052">
          <cell r="C1052" t="str">
            <v>150722</v>
          </cell>
          <cell r="D1052" t="str">
            <v>SIERRA</v>
          </cell>
          <cell r="E1052" t="str">
            <v xml:space="preserve">LIMA </v>
          </cell>
          <cell r="F1052" t="str">
            <v>HUAROCHIRI</v>
          </cell>
          <cell r="G1052" t="str">
            <v>SAN MATEO</v>
          </cell>
          <cell r="H1052">
            <v>5029</v>
          </cell>
          <cell r="I1052">
            <v>3974</v>
          </cell>
          <cell r="J1052">
            <v>1055</v>
          </cell>
          <cell r="K1052">
            <v>0.42</v>
          </cell>
          <cell r="L1052">
            <v>55.3</v>
          </cell>
          <cell r="M1052">
            <v>3.7</v>
          </cell>
          <cell r="N1052">
            <v>4.9000000000000004</v>
          </cell>
          <cell r="O1052">
            <v>4.9000000000000004</v>
          </cell>
          <cell r="P1052">
            <v>3.3</v>
          </cell>
          <cell r="Q1052">
            <v>3.6</v>
          </cell>
          <cell r="R1052">
            <v>3</v>
          </cell>
          <cell r="S1052">
            <v>2.5</v>
          </cell>
          <cell r="T1052">
            <v>2</v>
          </cell>
          <cell r="U1052">
            <v>1.7</v>
          </cell>
          <cell r="V1052">
            <v>2.4</v>
          </cell>
          <cell r="W1052">
            <v>1.7</v>
          </cell>
          <cell r="X1052">
            <v>0.6</v>
          </cell>
          <cell r="Y1052">
            <v>3.9</v>
          </cell>
          <cell r="Z1052">
            <v>2.7</v>
          </cell>
          <cell r="AA1052">
            <v>1.4</v>
          </cell>
          <cell r="AB1052">
            <v>2.4</v>
          </cell>
          <cell r="AC1052">
            <v>100.00000000000001</v>
          </cell>
          <cell r="AD1052">
            <v>0.59</v>
          </cell>
        </row>
        <row r="1053">
          <cell r="C1053" t="str">
            <v>150723</v>
          </cell>
          <cell r="D1053" t="str">
            <v>SIERRA</v>
          </cell>
          <cell r="E1053" t="str">
            <v xml:space="preserve">LIMA </v>
          </cell>
          <cell r="F1053" t="str">
            <v>HUAROCHIRI</v>
          </cell>
          <cell r="G1053" t="str">
            <v>SAN MATEO DE OTAO</v>
          </cell>
          <cell r="H1053">
            <v>1589</v>
          </cell>
          <cell r="I1053">
            <v>99</v>
          </cell>
          <cell r="J1053">
            <v>1490</v>
          </cell>
          <cell r="K1053">
            <v>0.42</v>
          </cell>
          <cell r="L1053">
            <v>50.291741205160683</v>
          </cell>
          <cell r="M1053">
            <v>3.1571786265392028</v>
          </cell>
          <cell r="N1053">
            <v>3.440322000947543</v>
          </cell>
          <cell r="O1053">
            <v>3.2182716267575184</v>
          </cell>
          <cell r="P1053">
            <v>2.6743177028490108</v>
          </cell>
          <cell r="Q1053">
            <v>3.4263412696173146</v>
          </cell>
          <cell r="R1053">
            <v>2.4779409375320247</v>
          </cell>
          <cell r="S1053">
            <v>4.8927133714825493</v>
          </cell>
          <cell r="T1053">
            <v>2.3130268326697077</v>
          </cell>
          <cell r="U1053">
            <v>1.2929583512173242</v>
          </cell>
          <cell r="V1053">
            <v>1.0106723390477947</v>
          </cell>
          <cell r="W1053">
            <v>0.34218095083919864</v>
          </cell>
          <cell r="X1053">
            <v>0.51864519300601064</v>
          </cell>
          <cell r="Y1053">
            <v>7.6594532177074566</v>
          </cell>
          <cell r="Z1053">
            <v>7.8291047360768511</v>
          </cell>
          <cell r="AA1053">
            <v>0.84142851626490145</v>
          </cell>
          <cell r="AB1053">
            <v>4.613703122284913</v>
          </cell>
          <cell r="AC1053">
            <v>100</v>
          </cell>
          <cell r="AD1053">
            <v>0.53448919831699881</v>
          </cell>
        </row>
        <row r="1054">
          <cell r="C1054" t="str">
            <v>150724</v>
          </cell>
          <cell r="D1054" t="str">
            <v>SIERRA</v>
          </cell>
          <cell r="E1054" t="str">
            <v xml:space="preserve">LIMA </v>
          </cell>
          <cell r="F1054" t="str">
            <v>HUAROCHIRI</v>
          </cell>
          <cell r="G1054" t="str">
            <v>SAN PEDRO DE CASTA</v>
          </cell>
          <cell r="H1054">
            <v>1304</v>
          </cell>
          <cell r="I1054">
            <v>1097</v>
          </cell>
          <cell r="J1054">
            <v>207</v>
          </cell>
          <cell r="K1054">
            <v>0.42</v>
          </cell>
          <cell r="L1054">
            <v>50.291741205160683</v>
          </cell>
          <cell r="M1054">
            <v>3.1571786265392028</v>
          </cell>
          <cell r="N1054">
            <v>3.440322000947543</v>
          </cell>
          <cell r="O1054">
            <v>3.2182716267575184</v>
          </cell>
          <cell r="P1054">
            <v>2.6743177028490108</v>
          </cell>
          <cell r="Q1054">
            <v>3.4263412696173146</v>
          </cell>
          <cell r="R1054">
            <v>2.4779409375320247</v>
          </cell>
          <cell r="S1054">
            <v>4.8927133714825493</v>
          </cell>
          <cell r="T1054">
            <v>2.3130268326697077</v>
          </cell>
          <cell r="U1054">
            <v>1.2929583512173242</v>
          </cell>
          <cell r="V1054">
            <v>1.0106723390477947</v>
          </cell>
          <cell r="W1054">
            <v>0.34218095083919864</v>
          </cell>
          <cell r="X1054">
            <v>0.51864519300601064</v>
          </cell>
          <cell r="Y1054">
            <v>7.6594532177074566</v>
          </cell>
          <cell r="Z1054">
            <v>7.8291047360768511</v>
          </cell>
          <cell r="AA1054">
            <v>0.84142851626490145</v>
          </cell>
          <cell r="AB1054">
            <v>4.613703122284913</v>
          </cell>
          <cell r="AC1054">
            <v>100</v>
          </cell>
          <cell r="AD1054">
            <v>0.53448919831699881</v>
          </cell>
        </row>
        <row r="1055">
          <cell r="C1055" t="str">
            <v>150725</v>
          </cell>
          <cell r="D1055" t="str">
            <v>SIERRA</v>
          </cell>
          <cell r="E1055" t="str">
            <v xml:space="preserve">LIMA </v>
          </cell>
          <cell r="F1055" t="str">
            <v>HUAROCHIRI</v>
          </cell>
          <cell r="G1055" t="str">
            <v>SAN PEDRO DE HUANCAYRE</v>
          </cell>
          <cell r="H1055">
            <v>245</v>
          </cell>
          <cell r="I1055">
            <v>228</v>
          </cell>
          <cell r="J1055">
            <v>17</v>
          </cell>
          <cell r="K1055">
            <v>0.42</v>
          </cell>
          <cell r="L1055">
            <v>50.291741205160683</v>
          </cell>
          <cell r="M1055">
            <v>3.1571786265392028</v>
          </cell>
          <cell r="N1055">
            <v>3.440322000947543</v>
          </cell>
          <cell r="O1055">
            <v>3.2182716267575184</v>
          </cell>
          <cell r="P1055">
            <v>2.6743177028490108</v>
          </cell>
          <cell r="Q1055">
            <v>3.4263412696173146</v>
          </cell>
          <cell r="R1055">
            <v>2.4779409375320247</v>
          </cell>
          <cell r="S1055">
            <v>4.8927133714825493</v>
          </cell>
          <cell r="T1055">
            <v>2.3130268326697077</v>
          </cell>
          <cell r="U1055">
            <v>1.2929583512173242</v>
          </cell>
          <cell r="V1055">
            <v>1.0106723390477947</v>
          </cell>
          <cell r="W1055">
            <v>0.34218095083919864</v>
          </cell>
          <cell r="X1055">
            <v>0.51864519300601064</v>
          </cell>
          <cell r="Y1055">
            <v>7.6594532177074566</v>
          </cell>
          <cell r="Z1055">
            <v>7.8291047360768511</v>
          </cell>
          <cell r="AA1055">
            <v>0.84142851626490145</v>
          </cell>
          <cell r="AB1055">
            <v>4.613703122284913</v>
          </cell>
          <cell r="AC1055">
            <v>100</v>
          </cell>
          <cell r="AD1055">
            <v>0.53448919831699881</v>
          </cell>
        </row>
        <row r="1056">
          <cell r="C1056" t="str">
            <v>150726</v>
          </cell>
          <cell r="D1056" t="str">
            <v>SIERRA</v>
          </cell>
          <cell r="E1056" t="str">
            <v xml:space="preserve">LIMA </v>
          </cell>
          <cell r="F1056" t="str">
            <v>HUAROCHIRI</v>
          </cell>
          <cell r="G1056" t="str">
            <v>SANGALLAYA</v>
          </cell>
          <cell r="H1056">
            <v>568</v>
          </cell>
          <cell r="I1056">
            <v>127</v>
          </cell>
          <cell r="J1056">
            <v>441</v>
          </cell>
          <cell r="K1056">
            <v>0.42</v>
          </cell>
          <cell r="L1056">
            <v>50.291741205160683</v>
          </cell>
          <cell r="M1056">
            <v>3.1571786265392028</v>
          </cell>
          <cell r="N1056">
            <v>3.440322000947543</v>
          </cell>
          <cell r="O1056">
            <v>3.2182716267575184</v>
          </cell>
          <cell r="P1056">
            <v>2.6743177028490108</v>
          </cell>
          <cell r="Q1056">
            <v>3.4263412696173146</v>
          </cell>
          <cell r="R1056">
            <v>2.4779409375320247</v>
          </cell>
          <cell r="S1056">
            <v>4.8927133714825493</v>
          </cell>
          <cell r="T1056">
            <v>2.3130268326697077</v>
          </cell>
          <cell r="U1056">
            <v>1.2929583512173242</v>
          </cell>
          <cell r="V1056">
            <v>1.0106723390477947</v>
          </cell>
          <cell r="W1056">
            <v>0.34218095083919864</v>
          </cell>
          <cell r="X1056">
            <v>0.51864519300601064</v>
          </cell>
          <cell r="Y1056">
            <v>7.6594532177074566</v>
          </cell>
          <cell r="Z1056">
            <v>7.8291047360768511</v>
          </cell>
          <cell r="AA1056">
            <v>0.84142851626490145</v>
          </cell>
          <cell r="AB1056">
            <v>4.613703122284913</v>
          </cell>
          <cell r="AC1056">
            <v>100</v>
          </cell>
          <cell r="AD1056">
            <v>0.53448919831699881</v>
          </cell>
        </row>
        <row r="1057">
          <cell r="C1057" t="str">
            <v>150727</v>
          </cell>
          <cell r="D1057" t="str">
            <v>SIERRA</v>
          </cell>
          <cell r="E1057" t="str">
            <v xml:space="preserve">LIMA </v>
          </cell>
          <cell r="F1057" t="str">
            <v>HUAROCHIRI</v>
          </cell>
          <cell r="G1057" t="str">
            <v>SANTA CRUZ DE COCACHACRA</v>
          </cell>
          <cell r="H1057">
            <v>2489</v>
          </cell>
          <cell r="I1057">
            <v>1882</v>
          </cell>
          <cell r="J1057">
            <v>607</v>
          </cell>
          <cell r="K1057">
            <v>0.42</v>
          </cell>
          <cell r="L1057">
            <v>50.291741205160683</v>
          </cell>
          <cell r="M1057">
            <v>3.1571786265392028</v>
          </cell>
          <cell r="N1057">
            <v>3.440322000947543</v>
          </cell>
          <cell r="O1057">
            <v>3.2182716267575184</v>
          </cell>
          <cell r="P1057">
            <v>2.6743177028490108</v>
          </cell>
          <cell r="Q1057">
            <v>3.4263412696173146</v>
          </cell>
          <cell r="R1057">
            <v>2.4779409375320247</v>
          </cell>
          <cell r="S1057">
            <v>4.8927133714825493</v>
          </cell>
          <cell r="T1057">
            <v>2.3130268326697077</v>
          </cell>
          <cell r="U1057">
            <v>1.2929583512173242</v>
          </cell>
          <cell r="V1057">
            <v>1.0106723390477947</v>
          </cell>
          <cell r="W1057">
            <v>0.34218095083919864</v>
          </cell>
          <cell r="X1057">
            <v>0.51864519300601064</v>
          </cell>
          <cell r="Y1057">
            <v>7.6594532177074566</v>
          </cell>
          <cell r="Z1057">
            <v>7.8291047360768511</v>
          </cell>
          <cell r="AA1057">
            <v>0.84142851626490145</v>
          </cell>
          <cell r="AB1057">
            <v>4.613703122284913</v>
          </cell>
          <cell r="AC1057">
            <v>100</v>
          </cell>
          <cell r="AD1057">
            <v>0.53448919831699881</v>
          </cell>
        </row>
        <row r="1058">
          <cell r="C1058" t="str">
            <v>150729</v>
          </cell>
          <cell r="D1058" t="str">
            <v>SIERRA</v>
          </cell>
          <cell r="E1058" t="str">
            <v xml:space="preserve">LIMA </v>
          </cell>
          <cell r="F1058" t="str">
            <v>HUAROCHIRI</v>
          </cell>
          <cell r="G1058" t="str">
            <v>SANTIAGO DE ANCHUCAYA</v>
          </cell>
          <cell r="H1058">
            <v>520</v>
          </cell>
          <cell r="I1058">
            <v>487</v>
          </cell>
          <cell r="J1058">
            <v>33</v>
          </cell>
          <cell r="K1058">
            <v>0.42</v>
          </cell>
          <cell r="L1058">
            <v>50.291741205160683</v>
          </cell>
          <cell r="M1058">
            <v>3.1571786265392028</v>
          </cell>
          <cell r="N1058">
            <v>3.440322000947543</v>
          </cell>
          <cell r="O1058">
            <v>3.2182716267575184</v>
          </cell>
          <cell r="P1058">
            <v>2.6743177028490108</v>
          </cell>
          <cell r="Q1058">
            <v>3.4263412696173146</v>
          </cell>
          <cell r="R1058">
            <v>2.4779409375320247</v>
          </cell>
          <cell r="S1058">
            <v>4.8927133714825493</v>
          </cell>
          <cell r="T1058">
            <v>2.3130268326697077</v>
          </cell>
          <cell r="U1058">
            <v>1.2929583512173242</v>
          </cell>
          <cell r="V1058">
            <v>1.0106723390477947</v>
          </cell>
          <cell r="W1058">
            <v>0.34218095083919864</v>
          </cell>
          <cell r="X1058">
            <v>0.51864519300601064</v>
          </cell>
          <cell r="Y1058">
            <v>7.6594532177074566</v>
          </cell>
          <cell r="Z1058">
            <v>7.8291047360768511</v>
          </cell>
          <cell r="AA1058">
            <v>0.84142851626490145</v>
          </cell>
          <cell r="AB1058">
            <v>4.613703122284913</v>
          </cell>
          <cell r="AC1058">
            <v>100</v>
          </cell>
          <cell r="AD1058">
            <v>0.53448919831699881</v>
          </cell>
        </row>
        <row r="1059">
          <cell r="C1059" t="str">
            <v>150730</v>
          </cell>
          <cell r="D1059" t="str">
            <v>SIERRA</v>
          </cell>
          <cell r="E1059" t="str">
            <v xml:space="preserve">LIMA </v>
          </cell>
          <cell r="F1059" t="str">
            <v>HUAROCHIRI</v>
          </cell>
          <cell r="G1059" t="str">
            <v>SANTIAGO DE TUNA</v>
          </cell>
          <cell r="H1059">
            <v>740</v>
          </cell>
          <cell r="I1059">
            <v>593</v>
          </cell>
          <cell r="J1059">
            <v>147</v>
          </cell>
          <cell r="K1059">
            <v>0.42</v>
          </cell>
          <cell r="L1059">
            <v>50.291741205160683</v>
          </cell>
          <cell r="M1059">
            <v>3.1571786265392028</v>
          </cell>
          <cell r="N1059">
            <v>3.440322000947543</v>
          </cell>
          <cell r="O1059">
            <v>3.2182716267575184</v>
          </cell>
          <cell r="P1059">
            <v>2.6743177028490108</v>
          </cell>
          <cell r="Q1059">
            <v>3.4263412696173146</v>
          </cell>
          <cell r="R1059">
            <v>2.4779409375320247</v>
          </cell>
          <cell r="S1059">
            <v>4.8927133714825493</v>
          </cell>
          <cell r="T1059">
            <v>2.3130268326697077</v>
          </cell>
          <cell r="U1059">
            <v>1.2929583512173242</v>
          </cell>
          <cell r="V1059">
            <v>1.0106723390477947</v>
          </cell>
          <cell r="W1059">
            <v>0.34218095083919864</v>
          </cell>
          <cell r="X1059">
            <v>0.51864519300601064</v>
          </cell>
          <cell r="Y1059">
            <v>7.6594532177074566</v>
          </cell>
          <cell r="Z1059">
            <v>7.8291047360768511</v>
          </cell>
          <cell r="AA1059">
            <v>0.84142851626490145</v>
          </cell>
          <cell r="AB1059">
            <v>4.613703122284913</v>
          </cell>
          <cell r="AC1059">
            <v>100</v>
          </cell>
          <cell r="AD1059">
            <v>0.53448919831699881</v>
          </cell>
        </row>
        <row r="1060">
          <cell r="C1060" t="str">
            <v>150731</v>
          </cell>
          <cell r="D1060" t="str">
            <v>COSTA</v>
          </cell>
          <cell r="E1060" t="str">
            <v xml:space="preserve">LIMA </v>
          </cell>
          <cell r="F1060" t="str">
            <v>HUAROCHIRI</v>
          </cell>
          <cell r="G1060" t="str">
            <v>SANTO DOMINGO DE LOS OLLEROS</v>
          </cell>
          <cell r="H1060">
            <v>4825</v>
          </cell>
          <cell r="I1060">
            <v>152</v>
          </cell>
          <cell r="J1060">
            <v>4673</v>
          </cell>
          <cell r="K1060">
            <v>0.45</v>
          </cell>
          <cell r="L1060">
            <v>49.519542692885636</v>
          </cell>
          <cell r="M1060">
            <v>4.5403340208494711</v>
          </cell>
          <cell r="N1060">
            <v>4.1183238605431063</v>
          </cell>
          <cell r="O1060">
            <v>3.6984144197954865</v>
          </cell>
          <cell r="P1060">
            <v>2.8995550743979561</v>
          </cell>
          <cell r="Q1060">
            <v>3.2574994011454441</v>
          </cell>
          <cell r="R1060">
            <v>2.3118950869039057</v>
          </cell>
          <cell r="S1060">
            <v>3.8150565723120748</v>
          </cell>
          <cell r="T1060">
            <v>2.4022516620158223</v>
          </cell>
          <cell r="U1060">
            <v>1.3816452167853486</v>
          </cell>
          <cell r="V1060">
            <v>0.84087448319629676</v>
          </cell>
          <cell r="W1060">
            <v>0.19555037066763734</v>
          </cell>
          <cell r="X1060">
            <v>0.55454631712226288</v>
          </cell>
          <cell r="Y1060">
            <v>8.459610760094197</v>
          </cell>
          <cell r="Z1060">
            <v>7.3717180126117201</v>
          </cell>
          <cell r="AA1060">
            <v>0.93808083447660118</v>
          </cell>
          <cell r="AB1060">
            <v>3.6951012141970527</v>
          </cell>
          <cell r="AC1060">
            <v>100.00000000000001</v>
          </cell>
          <cell r="AD1060">
            <v>0.54059876713735111</v>
          </cell>
        </row>
        <row r="1061">
          <cell r="C1061" t="str">
            <v>150732</v>
          </cell>
          <cell r="D1061" t="str">
            <v>SIERRA</v>
          </cell>
          <cell r="E1061" t="str">
            <v xml:space="preserve">LIMA </v>
          </cell>
          <cell r="F1061" t="str">
            <v>HUAROCHIRI</v>
          </cell>
          <cell r="G1061" t="str">
            <v>SURCO</v>
          </cell>
          <cell r="H1061">
            <v>1941</v>
          </cell>
          <cell r="I1061">
            <v>1047</v>
          </cell>
          <cell r="J1061">
            <v>894</v>
          </cell>
          <cell r="K1061">
            <v>0.42</v>
          </cell>
          <cell r="L1061">
            <v>50.291741205160683</v>
          </cell>
          <cell r="M1061">
            <v>3.1571786265392028</v>
          </cell>
          <cell r="N1061">
            <v>3.440322000947543</v>
          </cell>
          <cell r="O1061">
            <v>3.2182716267575184</v>
          </cell>
          <cell r="P1061">
            <v>2.6743177028490108</v>
          </cell>
          <cell r="Q1061">
            <v>3.4263412696173146</v>
          </cell>
          <cell r="R1061">
            <v>2.4779409375320247</v>
          </cell>
          <cell r="S1061">
            <v>4.8927133714825493</v>
          </cell>
          <cell r="T1061">
            <v>2.3130268326697077</v>
          </cell>
          <cell r="U1061">
            <v>1.2929583512173242</v>
          </cell>
          <cell r="V1061">
            <v>1.0106723390477947</v>
          </cell>
          <cell r="W1061">
            <v>0.34218095083919864</v>
          </cell>
          <cell r="X1061">
            <v>0.51864519300601064</v>
          </cell>
          <cell r="Y1061">
            <v>7.6594532177074566</v>
          </cell>
          <cell r="Z1061">
            <v>7.8291047360768511</v>
          </cell>
          <cell r="AA1061">
            <v>0.84142851626490145</v>
          </cell>
          <cell r="AB1061">
            <v>4.613703122284913</v>
          </cell>
          <cell r="AC1061">
            <v>100</v>
          </cell>
          <cell r="AD1061">
            <v>0.53448919831699881</v>
          </cell>
        </row>
        <row r="1062">
          <cell r="C1062" t="str">
            <v>150802</v>
          </cell>
          <cell r="D1062" t="str">
            <v>COSTA</v>
          </cell>
          <cell r="E1062" t="str">
            <v xml:space="preserve">LIMA </v>
          </cell>
          <cell r="F1062" t="str">
            <v>HUAURA</v>
          </cell>
          <cell r="G1062" t="str">
            <v>AMBAR</v>
          </cell>
          <cell r="H1062">
            <v>2727</v>
          </cell>
          <cell r="I1062">
            <v>446</v>
          </cell>
          <cell r="J1062">
            <v>2281</v>
          </cell>
          <cell r="K1062">
            <v>0.45</v>
          </cell>
          <cell r="L1062">
            <v>49.519542692885636</v>
          </cell>
          <cell r="M1062">
            <v>4.5403340208494711</v>
          </cell>
          <cell r="N1062">
            <v>4.1183238605431063</v>
          </cell>
          <cell r="O1062">
            <v>3.6984144197954865</v>
          </cell>
          <cell r="P1062">
            <v>2.8995550743979561</v>
          </cell>
          <cell r="Q1062">
            <v>3.2574994011454441</v>
          </cell>
          <cell r="R1062">
            <v>2.3118950869039057</v>
          </cell>
          <cell r="S1062">
            <v>3.8150565723120748</v>
          </cell>
          <cell r="T1062">
            <v>2.4022516620158223</v>
          </cell>
          <cell r="U1062">
            <v>1.3816452167853486</v>
          </cell>
          <cell r="V1062">
            <v>0.84087448319629676</v>
          </cell>
          <cell r="W1062">
            <v>0.19555037066763734</v>
          </cell>
          <cell r="X1062">
            <v>0.55454631712226288</v>
          </cell>
          <cell r="Y1062">
            <v>8.459610760094197</v>
          </cell>
          <cell r="Z1062">
            <v>7.3717180126117201</v>
          </cell>
          <cell r="AA1062">
            <v>0.93808083447660118</v>
          </cell>
          <cell r="AB1062">
            <v>3.6951012141970527</v>
          </cell>
          <cell r="AC1062">
            <v>100.00000000000001</v>
          </cell>
          <cell r="AD1062">
            <v>0.54059876713735111</v>
          </cell>
        </row>
        <row r="1063">
          <cell r="C1063" t="str">
            <v>150803</v>
          </cell>
          <cell r="D1063" t="str">
            <v>COSTA</v>
          </cell>
          <cell r="E1063" t="str">
            <v xml:space="preserve">LIMA </v>
          </cell>
          <cell r="F1063" t="str">
            <v>HUAURA</v>
          </cell>
          <cell r="G1063" t="str">
            <v>CALETA DE CARQUIN</v>
          </cell>
          <cell r="H1063">
            <v>6873</v>
          </cell>
          <cell r="I1063">
            <v>6754</v>
          </cell>
          <cell r="J1063">
            <v>119</v>
          </cell>
          <cell r="K1063">
            <v>0.39</v>
          </cell>
          <cell r="L1063">
            <v>49.519542692885636</v>
          </cell>
          <cell r="M1063">
            <v>4.5403340208494711</v>
          </cell>
          <cell r="N1063">
            <v>4.1183238605431063</v>
          </cell>
          <cell r="O1063">
            <v>3.6984144197954865</v>
          </cell>
          <cell r="P1063">
            <v>2.8995550743979561</v>
          </cell>
          <cell r="Q1063">
            <v>3.2574994011454441</v>
          </cell>
          <cell r="R1063">
            <v>2.3118950869039057</v>
          </cell>
          <cell r="S1063">
            <v>3.8150565723120748</v>
          </cell>
          <cell r="T1063">
            <v>2.4022516620158223</v>
          </cell>
          <cell r="U1063">
            <v>1.3816452167853486</v>
          </cell>
          <cell r="V1063">
            <v>0.84087448319629676</v>
          </cell>
          <cell r="W1063">
            <v>0.19555037066763734</v>
          </cell>
          <cell r="X1063">
            <v>0.55454631712226288</v>
          </cell>
          <cell r="Y1063">
            <v>8.459610760094197</v>
          </cell>
          <cell r="Z1063">
            <v>7.3717180126117201</v>
          </cell>
          <cell r="AA1063">
            <v>0.93808083447660118</v>
          </cell>
          <cell r="AB1063">
            <v>3.6951012141970527</v>
          </cell>
          <cell r="AC1063">
            <v>100.00000000000001</v>
          </cell>
          <cell r="AD1063">
            <v>0.54059876713735111</v>
          </cell>
        </row>
        <row r="1064">
          <cell r="C1064" t="str">
            <v>150804</v>
          </cell>
          <cell r="D1064" t="str">
            <v>SIERRA</v>
          </cell>
          <cell r="E1064" t="str">
            <v xml:space="preserve">LIMA </v>
          </cell>
          <cell r="F1064" t="str">
            <v>HUAURA</v>
          </cell>
          <cell r="G1064" t="str">
            <v>CHECRAS</v>
          </cell>
          <cell r="H1064">
            <v>1808</v>
          </cell>
          <cell r="I1064">
            <v>1235</v>
          </cell>
          <cell r="J1064">
            <v>573</v>
          </cell>
          <cell r="K1064">
            <v>0.41495400285762479</v>
          </cell>
          <cell r="L1064">
            <v>50.291741205160683</v>
          </cell>
          <cell r="M1064">
            <v>3.1571786265392028</v>
          </cell>
          <cell r="N1064">
            <v>3.440322000947543</v>
          </cell>
          <cell r="O1064">
            <v>3.2182716267575184</v>
          </cell>
          <cell r="P1064">
            <v>2.6743177028490108</v>
          </cell>
          <cell r="Q1064">
            <v>3.4263412696173146</v>
          </cell>
          <cell r="R1064">
            <v>2.4779409375320247</v>
          </cell>
          <cell r="S1064">
            <v>4.8927133714825493</v>
          </cell>
          <cell r="T1064">
            <v>2.3130268326697077</v>
          </cell>
          <cell r="U1064">
            <v>1.2929583512173242</v>
          </cell>
          <cell r="V1064">
            <v>1.0106723390477947</v>
          </cell>
          <cell r="W1064">
            <v>0.34218095083919864</v>
          </cell>
          <cell r="X1064">
            <v>0.51864519300601064</v>
          </cell>
          <cell r="Y1064">
            <v>7.6594532177074566</v>
          </cell>
          <cell r="Z1064">
            <v>7.8291047360768511</v>
          </cell>
          <cell r="AA1064">
            <v>0.84142851626490145</v>
          </cell>
          <cell r="AB1064">
            <v>4.613703122284913</v>
          </cell>
          <cell r="AC1064">
            <v>100</v>
          </cell>
          <cell r="AD1064">
            <v>0.53448919831699881</v>
          </cell>
        </row>
        <row r="1065">
          <cell r="C1065" t="str">
            <v>150807</v>
          </cell>
          <cell r="D1065" t="str">
            <v>SIERRA</v>
          </cell>
          <cell r="E1065" t="str">
            <v xml:space="preserve">LIMA </v>
          </cell>
          <cell r="F1065" t="str">
            <v>HUAURA</v>
          </cell>
          <cell r="G1065" t="str">
            <v>LEONCIO PRADO</v>
          </cell>
          <cell r="H1065">
            <v>1976</v>
          </cell>
          <cell r="I1065">
            <v>322</v>
          </cell>
          <cell r="J1065">
            <v>1654</v>
          </cell>
          <cell r="K1065">
            <v>0.42</v>
          </cell>
          <cell r="L1065">
            <v>50.291741205160683</v>
          </cell>
          <cell r="M1065">
            <v>3.1571786265392028</v>
          </cell>
          <cell r="N1065">
            <v>3.440322000947543</v>
          </cell>
          <cell r="O1065">
            <v>3.2182716267575184</v>
          </cell>
          <cell r="P1065">
            <v>2.6743177028490108</v>
          </cell>
          <cell r="Q1065">
            <v>3.4263412696173146</v>
          </cell>
          <cell r="R1065">
            <v>2.4779409375320247</v>
          </cell>
          <cell r="S1065">
            <v>4.8927133714825493</v>
          </cell>
          <cell r="T1065">
            <v>2.3130268326697077</v>
          </cell>
          <cell r="U1065">
            <v>1.2929583512173242</v>
          </cell>
          <cell r="V1065">
            <v>1.0106723390477947</v>
          </cell>
          <cell r="W1065">
            <v>0.34218095083919864</v>
          </cell>
          <cell r="X1065">
            <v>0.51864519300601064</v>
          </cell>
          <cell r="Y1065">
            <v>7.6594532177074566</v>
          </cell>
          <cell r="Z1065">
            <v>7.8291047360768511</v>
          </cell>
          <cell r="AA1065">
            <v>0.84142851626490145</v>
          </cell>
          <cell r="AB1065">
            <v>4.613703122284913</v>
          </cell>
          <cell r="AC1065">
            <v>100</v>
          </cell>
          <cell r="AD1065">
            <v>0.53448919831699881</v>
          </cell>
        </row>
        <row r="1066">
          <cell r="C1066" t="str">
            <v>150808</v>
          </cell>
          <cell r="D1066" t="str">
            <v>SIERRA</v>
          </cell>
          <cell r="E1066" t="str">
            <v xml:space="preserve">LIMA </v>
          </cell>
          <cell r="F1066" t="str">
            <v>HUAURA</v>
          </cell>
          <cell r="G1066" t="str">
            <v>PACCHO</v>
          </cell>
          <cell r="H1066">
            <v>2190</v>
          </cell>
          <cell r="I1066">
            <v>1378</v>
          </cell>
          <cell r="J1066">
            <v>812</v>
          </cell>
          <cell r="K1066">
            <v>0.42</v>
          </cell>
          <cell r="L1066">
            <v>49.49</v>
          </cell>
          <cell r="M1066">
            <v>1.66</v>
          </cell>
          <cell r="N1066">
            <v>1.37</v>
          </cell>
          <cell r="O1066">
            <v>1.56</v>
          </cell>
          <cell r="P1066">
            <v>2.58</v>
          </cell>
          <cell r="Q1066">
            <v>3.57</v>
          </cell>
          <cell r="R1066">
            <v>3.05</v>
          </cell>
          <cell r="S1066">
            <v>0.84</v>
          </cell>
          <cell r="T1066">
            <v>3.49</v>
          </cell>
          <cell r="U1066">
            <v>0.34</v>
          </cell>
          <cell r="V1066">
            <v>0.33</v>
          </cell>
          <cell r="W1066">
            <v>0.14000000000000001</v>
          </cell>
          <cell r="X1066">
            <v>0.37</v>
          </cell>
          <cell r="Y1066">
            <v>10.029999999999999</v>
          </cell>
          <cell r="Z1066">
            <v>13.75</v>
          </cell>
          <cell r="AA1066">
            <v>1.38</v>
          </cell>
          <cell r="AB1066">
            <v>6.05</v>
          </cell>
          <cell r="AC1066">
            <v>99.999999999999986</v>
          </cell>
          <cell r="AD1066">
            <v>0.51149999999999995</v>
          </cell>
        </row>
        <row r="1067">
          <cell r="C1067" t="str">
            <v>150809</v>
          </cell>
          <cell r="D1067" t="str">
            <v>SIERRA</v>
          </cell>
          <cell r="E1067" t="str">
            <v xml:space="preserve">LIMA </v>
          </cell>
          <cell r="F1067" t="str">
            <v>HUAURA</v>
          </cell>
          <cell r="G1067" t="str">
            <v>SANTA LEONOR</v>
          </cell>
          <cell r="H1067">
            <v>1447</v>
          </cell>
          <cell r="I1067">
            <v>916</v>
          </cell>
          <cell r="J1067">
            <v>531</v>
          </cell>
          <cell r="K1067">
            <v>0.42</v>
          </cell>
          <cell r="L1067">
            <v>50.291741205160683</v>
          </cell>
          <cell r="M1067">
            <v>3.1571786265392028</v>
          </cell>
          <cell r="N1067">
            <v>3.440322000947543</v>
          </cell>
          <cell r="O1067">
            <v>3.2182716267575184</v>
          </cell>
          <cell r="P1067">
            <v>2.6743177028490108</v>
          </cell>
          <cell r="Q1067">
            <v>3.4263412696173146</v>
          </cell>
          <cell r="R1067">
            <v>2.4779409375320247</v>
          </cell>
          <cell r="S1067">
            <v>4.8927133714825493</v>
          </cell>
          <cell r="T1067">
            <v>2.3130268326697077</v>
          </cell>
          <cell r="U1067">
            <v>1.2929583512173242</v>
          </cell>
          <cell r="V1067">
            <v>1.0106723390477947</v>
          </cell>
          <cell r="W1067">
            <v>0.34218095083919864</v>
          </cell>
          <cell r="X1067">
            <v>0.51864519300601064</v>
          </cell>
          <cell r="Y1067">
            <v>7.6594532177074566</v>
          </cell>
          <cell r="Z1067">
            <v>7.8291047360768511</v>
          </cell>
          <cell r="AA1067">
            <v>0.84142851626490145</v>
          </cell>
          <cell r="AB1067">
            <v>4.613703122284913</v>
          </cell>
          <cell r="AC1067">
            <v>100</v>
          </cell>
          <cell r="AD1067">
            <v>0.53448919831699881</v>
          </cell>
        </row>
        <row r="1068">
          <cell r="C1068" t="str">
            <v>150902</v>
          </cell>
          <cell r="D1068" t="str">
            <v>SIERRA</v>
          </cell>
          <cell r="E1068" t="str">
            <v xml:space="preserve">LIMA </v>
          </cell>
          <cell r="F1068" t="str">
            <v>OYON</v>
          </cell>
          <cell r="G1068" t="str">
            <v>ANDAJES</v>
          </cell>
          <cell r="H1068">
            <v>1043</v>
          </cell>
          <cell r="I1068">
            <v>631</v>
          </cell>
          <cell r="J1068">
            <v>412</v>
          </cell>
          <cell r="K1068">
            <v>0.42</v>
          </cell>
          <cell r="L1068">
            <v>50.291741205160683</v>
          </cell>
          <cell r="M1068">
            <v>3.1571786265392028</v>
          </cell>
          <cell r="N1068">
            <v>3.440322000947543</v>
          </cell>
          <cell r="O1068">
            <v>3.2182716267575184</v>
          </cell>
          <cell r="P1068">
            <v>2.6743177028490108</v>
          </cell>
          <cell r="Q1068">
            <v>3.4263412696173146</v>
          </cell>
          <cell r="R1068">
            <v>2.4779409375320247</v>
          </cell>
          <cell r="S1068">
            <v>4.8927133714825493</v>
          </cell>
          <cell r="T1068">
            <v>2.3130268326697077</v>
          </cell>
          <cell r="U1068">
            <v>1.2929583512173242</v>
          </cell>
          <cell r="V1068">
            <v>1.0106723390477947</v>
          </cell>
          <cell r="W1068">
            <v>0.34218095083919864</v>
          </cell>
          <cell r="X1068">
            <v>0.51864519300601064</v>
          </cell>
          <cell r="Y1068">
            <v>7.6594532177074566</v>
          </cell>
          <cell r="Z1068">
            <v>7.8291047360768511</v>
          </cell>
          <cell r="AA1068">
            <v>0.84142851626490145</v>
          </cell>
          <cell r="AB1068">
            <v>4.613703122284913</v>
          </cell>
          <cell r="AC1068">
            <v>100</v>
          </cell>
          <cell r="AD1068">
            <v>0.53448919831699881</v>
          </cell>
        </row>
        <row r="1069">
          <cell r="C1069" t="str">
            <v>150903</v>
          </cell>
          <cell r="D1069" t="str">
            <v>SIERRA</v>
          </cell>
          <cell r="E1069" t="str">
            <v xml:space="preserve">LIMA </v>
          </cell>
          <cell r="F1069" t="str">
            <v>OYON</v>
          </cell>
          <cell r="G1069" t="str">
            <v>CAUJUL</v>
          </cell>
          <cell r="H1069">
            <v>1048</v>
          </cell>
          <cell r="I1069">
            <v>471</v>
          </cell>
          <cell r="J1069">
            <v>577</v>
          </cell>
          <cell r="K1069">
            <v>0.42</v>
          </cell>
          <cell r="L1069">
            <v>50.291741205160683</v>
          </cell>
          <cell r="M1069">
            <v>3.1571786265392028</v>
          </cell>
          <cell r="N1069">
            <v>3.440322000947543</v>
          </cell>
          <cell r="O1069">
            <v>3.2182716267575184</v>
          </cell>
          <cell r="P1069">
            <v>2.6743177028490108</v>
          </cell>
          <cell r="Q1069">
            <v>3.4263412696173146</v>
          </cell>
          <cell r="R1069">
            <v>2.4779409375320247</v>
          </cell>
          <cell r="S1069">
            <v>4.8927133714825493</v>
          </cell>
          <cell r="T1069">
            <v>2.3130268326697077</v>
          </cell>
          <cell r="U1069">
            <v>1.2929583512173242</v>
          </cell>
          <cell r="V1069">
            <v>1.0106723390477947</v>
          </cell>
          <cell r="W1069">
            <v>0.34218095083919864</v>
          </cell>
          <cell r="X1069">
            <v>0.51864519300601064</v>
          </cell>
          <cell r="Y1069">
            <v>7.6594532177074566</v>
          </cell>
          <cell r="Z1069">
            <v>7.8291047360768511</v>
          </cell>
          <cell r="AA1069">
            <v>0.84142851626490145</v>
          </cell>
          <cell r="AB1069">
            <v>4.613703122284913</v>
          </cell>
          <cell r="AC1069">
            <v>100</v>
          </cell>
          <cell r="AD1069">
            <v>0.53448919831699881</v>
          </cell>
        </row>
        <row r="1070">
          <cell r="C1070" t="str">
            <v>150904</v>
          </cell>
          <cell r="D1070" t="str">
            <v>SIERRA</v>
          </cell>
          <cell r="E1070" t="str">
            <v xml:space="preserve">LIMA </v>
          </cell>
          <cell r="F1070" t="str">
            <v>OYON</v>
          </cell>
          <cell r="G1070" t="str">
            <v>COCHAMARCA</v>
          </cell>
          <cell r="H1070">
            <v>1616</v>
          </cell>
          <cell r="I1070">
            <v>460</v>
          </cell>
          <cell r="J1070">
            <v>1156</v>
          </cell>
          <cell r="K1070">
            <v>0.42</v>
          </cell>
          <cell r="L1070">
            <v>50.291741205160683</v>
          </cell>
          <cell r="M1070">
            <v>3.1571786265392028</v>
          </cell>
          <cell r="N1070">
            <v>3.440322000947543</v>
          </cell>
          <cell r="O1070">
            <v>3.2182716267575184</v>
          </cell>
          <cell r="P1070">
            <v>2.6743177028490108</v>
          </cell>
          <cell r="Q1070">
            <v>3.4263412696173146</v>
          </cell>
          <cell r="R1070">
            <v>2.4779409375320247</v>
          </cell>
          <cell r="S1070">
            <v>4.8927133714825493</v>
          </cell>
          <cell r="T1070">
            <v>2.3130268326697077</v>
          </cell>
          <cell r="U1070">
            <v>1.2929583512173242</v>
          </cell>
          <cell r="V1070">
            <v>1.0106723390477947</v>
          </cell>
          <cell r="W1070">
            <v>0.34218095083919864</v>
          </cell>
          <cell r="X1070">
            <v>0.51864519300601064</v>
          </cell>
          <cell r="Y1070">
            <v>7.6594532177074566</v>
          </cell>
          <cell r="Z1070">
            <v>7.8291047360768511</v>
          </cell>
          <cell r="AA1070">
            <v>0.84142851626490145</v>
          </cell>
          <cell r="AB1070">
            <v>4.613703122284913</v>
          </cell>
          <cell r="AC1070">
            <v>100</v>
          </cell>
          <cell r="AD1070">
            <v>0.53448919831699881</v>
          </cell>
        </row>
        <row r="1071">
          <cell r="C1071" t="str">
            <v>150905</v>
          </cell>
          <cell r="D1071" t="str">
            <v>SIERRA</v>
          </cell>
          <cell r="E1071" t="str">
            <v xml:space="preserve">LIMA </v>
          </cell>
          <cell r="F1071" t="str">
            <v>OYON</v>
          </cell>
          <cell r="G1071" t="str">
            <v>NAVAN</v>
          </cell>
          <cell r="H1071">
            <v>1204</v>
          </cell>
          <cell r="I1071">
            <v>406</v>
          </cell>
          <cell r="J1071">
            <v>798</v>
          </cell>
          <cell r="K1071">
            <v>0.42</v>
          </cell>
          <cell r="L1071">
            <v>50.291741205160683</v>
          </cell>
          <cell r="M1071">
            <v>3.1571786265392028</v>
          </cell>
          <cell r="N1071">
            <v>3.440322000947543</v>
          </cell>
          <cell r="O1071">
            <v>3.2182716267575184</v>
          </cell>
          <cell r="P1071">
            <v>2.6743177028490108</v>
          </cell>
          <cell r="Q1071">
            <v>3.4263412696173146</v>
          </cell>
          <cell r="R1071">
            <v>2.4779409375320247</v>
          </cell>
          <cell r="S1071">
            <v>4.8927133714825493</v>
          </cell>
          <cell r="T1071">
            <v>2.3130268326697077</v>
          </cell>
          <cell r="U1071">
            <v>1.2929583512173242</v>
          </cell>
          <cell r="V1071">
            <v>1.0106723390477947</v>
          </cell>
          <cell r="W1071">
            <v>0.34218095083919864</v>
          </cell>
          <cell r="X1071">
            <v>0.51864519300601064</v>
          </cell>
          <cell r="Y1071">
            <v>7.6594532177074566</v>
          </cell>
          <cell r="Z1071">
            <v>7.8291047360768511</v>
          </cell>
          <cell r="AA1071">
            <v>0.84142851626490145</v>
          </cell>
          <cell r="AB1071">
            <v>4.613703122284913</v>
          </cell>
          <cell r="AC1071">
            <v>100</v>
          </cell>
          <cell r="AD1071">
            <v>0.53448919831699881</v>
          </cell>
        </row>
        <row r="1072">
          <cell r="C1072" t="str">
            <v>150906</v>
          </cell>
          <cell r="D1072" t="str">
            <v>SIERRA</v>
          </cell>
          <cell r="E1072" t="str">
            <v xml:space="preserve">LIMA </v>
          </cell>
          <cell r="F1072" t="str">
            <v>OYON</v>
          </cell>
          <cell r="G1072" t="str">
            <v>PACHANGARA</v>
          </cell>
          <cell r="H1072">
            <v>3427</v>
          </cell>
          <cell r="I1072">
            <v>2438</v>
          </cell>
          <cell r="J1072">
            <v>989</v>
          </cell>
          <cell r="K1072">
            <v>0.42</v>
          </cell>
          <cell r="L1072">
            <v>50.291741205160683</v>
          </cell>
          <cell r="M1072">
            <v>3.1571786265392028</v>
          </cell>
          <cell r="N1072">
            <v>3.440322000947543</v>
          </cell>
          <cell r="O1072">
            <v>3.2182716267575184</v>
          </cell>
          <cell r="P1072">
            <v>2.6743177028490108</v>
          </cell>
          <cell r="Q1072">
            <v>3.4263412696173146</v>
          </cell>
          <cell r="R1072">
            <v>2.4779409375320247</v>
          </cell>
          <cell r="S1072">
            <v>4.8927133714825493</v>
          </cell>
          <cell r="T1072">
            <v>2.3130268326697077</v>
          </cell>
          <cell r="U1072">
            <v>1.2929583512173242</v>
          </cell>
          <cell r="V1072">
            <v>1.0106723390477947</v>
          </cell>
          <cell r="W1072">
            <v>0.34218095083919864</v>
          </cell>
          <cell r="X1072">
            <v>0.51864519300601064</v>
          </cell>
          <cell r="Y1072">
            <v>7.6594532177074566</v>
          </cell>
          <cell r="Z1072">
            <v>7.8291047360768511</v>
          </cell>
          <cell r="AA1072">
            <v>0.84142851626490145</v>
          </cell>
          <cell r="AB1072">
            <v>4.613703122284913</v>
          </cell>
          <cell r="AC1072">
            <v>100</v>
          </cell>
          <cell r="AD1072">
            <v>0.53448919831699881</v>
          </cell>
        </row>
        <row r="1073">
          <cell r="C1073" t="str">
            <v>151001</v>
          </cell>
          <cell r="D1073" t="str">
            <v>SIERRA</v>
          </cell>
          <cell r="E1073" t="str">
            <v xml:space="preserve">LIMA </v>
          </cell>
          <cell r="F1073" t="str">
            <v>YAUYOS</v>
          </cell>
          <cell r="G1073" t="str">
            <v>YAUYOS</v>
          </cell>
          <cell r="H1073">
            <v>2825</v>
          </cell>
          <cell r="I1073">
            <v>2510</v>
          </cell>
          <cell r="J1073">
            <v>315</v>
          </cell>
          <cell r="K1073">
            <v>0.22</v>
          </cell>
          <cell r="L1073">
            <v>50.291741205160683</v>
          </cell>
          <cell r="M1073">
            <v>3.1571786265392028</v>
          </cell>
          <cell r="N1073">
            <v>3.440322000947543</v>
          </cell>
          <cell r="O1073">
            <v>3.2182716267575184</v>
          </cell>
          <cell r="P1073">
            <v>2.6743177028490108</v>
          </cell>
          <cell r="Q1073">
            <v>3.4263412696173146</v>
          </cell>
          <cell r="R1073">
            <v>2.4779409375320247</v>
          </cell>
          <cell r="S1073">
            <v>4.8927133714825493</v>
          </cell>
          <cell r="T1073">
            <v>2.3130268326697077</v>
          </cell>
          <cell r="U1073">
            <v>1.2929583512173242</v>
          </cell>
          <cell r="V1073">
            <v>1.0106723390477947</v>
          </cell>
          <cell r="W1073">
            <v>0.34218095083919864</v>
          </cell>
          <cell r="X1073">
            <v>0.51864519300601064</v>
          </cell>
          <cell r="Y1073">
            <v>7.6594532177074566</v>
          </cell>
          <cell r="Z1073">
            <v>7.8291047360768511</v>
          </cell>
          <cell r="AA1073">
            <v>0.84142851626490145</v>
          </cell>
          <cell r="AB1073">
            <v>4.613703122284913</v>
          </cell>
          <cell r="AC1073">
            <v>100</v>
          </cell>
          <cell r="AD1073">
            <v>0.53448919831699881</v>
          </cell>
        </row>
        <row r="1074">
          <cell r="C1074" t="str">
            <v>151002</v>
          </cell>
          <cell r="D1074" t="str">
            <v>SIERRA</v>
          </cell>
          <cell r="E1074" t="str">
            <v xml:space="preserve">LIMA </v>
          </cell>
          <cell r="F1074" t="str">
            <v>YAUYOS</v>
          </cell>
          <cell r="G1074" t="str">
            <v>ALIS</v>
          </cell>
          <cell r="H1074">
            <v>1209</v>
          </cell>
          <cell r="I1074">
            <v>158</v>
          </cell>
          <cell r="J1074">
            <v>1051</v>
          </cell>
          <cell r="K1074">
            <v>0.42</v>
          </cell>
          <cell r="L1074">
            <v>50.291741205160683</v>
          </cell>
          <cell r="M1074">
            <v>3.1571786265392028</v>
          </cell>
          <cell r="N1074">
            <v>3.440322000947543</v>
          </cell>
          <cell r="O1074">
            <v>3.2182716267575184</v>
          </cell>
          <cell r="P1074">
            <v>2.6743177028490108</v>
          </cell>
          <cell r="Q1074">
            <v>3.4263412696173146</v>
          </cell>
          <cell r="R1074">
            <v>2.4779409375320247</v>
          </cell>
          <cell r="S1074">
            <v>4.8927133714825493</v>
          </cell>
          <cell r="T1074">
            <v>2.3130268326697077</v>
          </cell>
          <cell r="U1074">
            <v>1.2929583512173242</v>
          </cell>
          <cell r="V1074">
            <v>1.0106723390477947</v>
          </cell>
          <cell r="W1074">
            <v>0.34218095083919864</v>
          </cell>
          <cell r="X1074">
            <v>0.51864519300601064</v>
          </cell>
          <cell r="Y1074">
            <v>7.6594532177074566</v>
          </cell>
          <cell r="Z1074">
            <v>7.8291047360768511</v>
          </cell>
          <cell r="AA1074">
            <v>0.84142851626490145</v>
          </cell>
          <cell r="AB1074">
            <v>4.613703122284913</v>
          </cell>
          <cell r="AC1074">
            <v>100</v>
          </cell>
          <cell r="AD1074">
            <v>0.53448919831699881</v>
          </cell>
        </row>
        <row r="1075">
          <cell r="C1075" t="str">
            <v>151003</v>
          </cell>
          <cell r="D1075" t="str">
            <v>SIERRA</v>
          </cell>
          <cell r="E1075" t="str">
            <v xml:space="preserve">LIMA </v>
          </cell>
          <cell r="F1075" t="str">
            <v>YAUYOS</v>
          </cell>
          <cell r="G1075" t="str">
            <v>AYAUCA</v>
          </cell>
          <cell r="H1075">
            <v>2233</v>
          </cell>
          <cell r="I1075">
            <v>718</v>
          </cell>
          <cell r="J1075">
            <v>1515</v>
          </cell>
          <cell r="K1075">
            <v>0.42</v>
          </cell>
          <cell r="L1075">
            <v>50.291741205160683</v>
          </cell>
          <cell r="M1075">
            <v>3.1571786265392028</v>
          </cell>
          <cell r="N1075">
            <v>3.440322000947543</v>
          </cell>
          <cell r="O1075">
            <v>3.2182716267575184</v>
          </cell>
          <cell r="P1075">
            <v>2.6743177028490108</v>
          </cell>
          <cell r="Q1075">
            <v>3.4263412696173146</v>
          </cell>
          <cell r="R1075">
            <v>2.4779409375320247</v>
          </cell>
          <cell r="S1075">
            <v>4.8927133714825493</v>
          </cell>
          <cell r="T1075">
            <v>2.3130268326697077</v>
          </cell>
          <cell r="U1075">
            <v>1.2929583512173242</v>
          </cell>
          <cell r="V1075">
            <v>1.0106723390477947</v>
          </cell>
          <cell r="W1075">
            <v>0.34218095083919864</v>
          </cell>
          <cell r="X1075">
            <v>0.51864519300601064</v>
          </cell>
          <cell r="Y1075">
            <v>7.6594532177074566</v>
          </cell>
          <cell r="Z1075">
            <v>7.8291047360768511</v>
          </cell>
          <cell r="AA1075">
            <v>0.84142851626490145</v>
          </cell>
          <cell r="AB1075">
            <v>4.613703122284913</v>
          </cell>
          <cell r="AC1075">
            <v>100</v>
          </cell>
          <cell r="AD1075">
            <v>0.53448919831699881</v>
          </cell>
        </row>
        <row r="1076">
          <cell r="C1076" t="str">
            <v>151004</v>
          </cell>
          <cell r="D1076" t="str">
            <v>SIERRA</v>
          </cell>
          <cell r="E1076" t="str">
            <v xml:space="preserve">LIMA </v>
          </cell>
          <cell r="F1076" t="str">
            <v>YAUYOS</v>
          </cell>
          <cell r="G1076" t="str">
            <v>AYAVIRI</v>
          </cell>
          <cell r="H1076">
            <v>677</v>
          </cell>
          <cell r="I1076">
            <v>661</v>
          </cell>
          <cell r="J1076">
            <v>16</v>
          </cell>
          <cell r="K1076">
            <v>0.42</v>
          </cell>
          <cell r="L1076">
            <v>50.291741205160683</v>
          </cell>
          <cell r="M1076">
            <v>3.1571786265392028</v>
          </cell>
          <cell r="N1076">
            <v>3.440322000947543</v>
          </cell>
          <cell r="O1076">
            <v>3.2182716267575184</v>
          </cell>
          <cell r="P1076">
            <v>2.6743177028490108</v>
          </cell>
          <cell r="Q1076">
            <v>3.4263412696173146</v>
          </cell>
          <cell r="R1076">
            <v>2.4779409375320247</v>
          </cell>
          <cell r="S1076">
            <v>4.8927133714825493</v>
          </cell>
          <cell r="T1076">
            <v>2.3130268326697077</v>
          </cell>
          <cell r="U1076">
            <v>1.2929583512173242</v>
          </cell>
          <cell r="V1076">
            <v>1.0106723390477947</v>
          </cell>
          <cell r="W1076">
            <v>0.34218095083919864</v>
          </cell>
          <cell r="X1076">
            <v>0.51864519300601064</v>
          </cell>
          <cell r="Y1076">
            <v>7.6594532177074566</v>
          </cell>
          <cell r="Z1076">
            <v>7.8291047360768511</v>
          </cell>
          <cell r="AA1076">
            <v>0.84142851626490145</v>
          </cell>
          <cell r="AB1076">
            <v>4.613703122284913</v>
          </cell>
          <cell r="AC1076">
            <v>100</v>
          </cell>
          <cell r="AD1076">
            <v>0.53448919831699881</v>
          </cell>
        </row>
        <row r="1077">
          <cell r="C1077" t="str">
            <v>151005</v>
          </cell>
          <cell r="D1077" t="str">
            <v>SIERRA</v>
          </cell>
          <cell r="E1077" t="str">
            <v xml:space="preserve">LIMA </v>
          </cell>
          <cell r="F1077" t="str">
            <v>YAUYOS</v>
          </cell>
          <cell r="G1077" t="str">
            <v>AZANGARO</v>
          </cell>
          <cell r="H1077">
            <v>521</v>
          </cell>
          <cell r="I1077">
            <v>168</v>
          </cell>
          <cell r="J1077">
            <v>353</v>
          </cell>
          <cell r="K1077">
            <v>0.42</v>
          </cell>
          <cell r="L1077">
            <v>50.291741205160683</v>
          </cell>
          <cell r="M1077">
            <v>3.1571786265392028</v>
          </cell>
          <cell r="N1077">
            <v>3.440322000947543</v>
          </cell>
          <cell r="O1077">
            <v>3.2182716267575184</v>
          </cell>
          <cell r="P1077">
            <v>2.6743177028490108</v>
          </cell>
          <cell r="Q1077">
            <v>3.4263412696173146</v>
          </cell>
          <cell r="R1077">
            <v>2.4779409375320247</v>
          </cell>
          <cell r="S1077">
            <v>4.8927133714825493</v>
          </cell>
          <cell r="T1077">
            <v>2.3130268326697077</v>
          </cell>
          <cell r="U1077">
            <v>1.2929583512173242</v>
          </cell>
          <cell r="V1077">
            <v>1.0106723390477947</v>
          </cell>
          <cell r="W1077">
            <v>0.34218095083919864</v>
          </cell>
          <cell r="X1077">
            <v>0.51864519300601064</v>
          </cell>
          <cell r="Y1077">
            <v>7.6594532177074566</v>
          </cell>
          <cell r="Z1077">
            <v>7.8291047360768511</v>
          </cell>
          <cell r="AA1077">
            <v>0.84142851626490145</v>
          </cell>
          <cell r="AB1077">
            <v>4.613703122284913</v>
          </cell>
          <cell r="AC1077">
            <v>100</v>
          </cell>
          <cell r="AD1077">
            <v>0.53448919831699881</v>
          </cell>
        </row>
        <row r="1078">
          <cell r="C1078" t="str">
            <v>151006</v>
          </cell>
          <cell r="D1078" t="str">
            <v>SIERRA</v>
          </cell>
          <cell r="E1078" t="str">
            <v xml:space="preserve">LIMA </v>
          </cell>
          <cell r="F1078" t="str">
            <v>YAUYOS</v>
          </cell>
          <cell r="G1078" t="str">
            <v>CACRA</v>
          </cell>
          <cell r="H1078">
            <v>381</v>
          </cell>
          <cell r="I1078">
            <v>126</v>
          </cell>
          <cell r="J1078">
            <v>255</v>
          </cell>
          <cell r="K1078">
            <v>0.42</v>
          </cell>
          <cell r="L1078">
            <v>50.291741205160683</v>
          </cell>
          <cell r="M1078">
            <v>3.1571786265392028</v>
          </cell>
          <cell r="N1078">
            <v>3.440322000947543</v>
          </cell>
          <cell r="O1078">
            <v>3.2182716267575184</v>
          </cell>
          <cell r="P1078">
            <v>2.6743177028490108</v>
          </cell>
          <cell r="Q1078">
            <v>3.4263412696173146</v>
          </cell>
          <cell r="R1078">
            <v>2.4779409375320247</v>
          </cell>
          <cell r="S1078">
            <v>4.8927133714825493</v>
          </cell>
          <cell r="T1078">
            <v>2.3130268326697077</v>
          </cell>
          <cell r="U1078">
            <v>1.2929583512173242</v>
          </cell>
          <cell r="V1078">
            <v>1.0106723390477947</v>
          </cell>
          <cell r="W1078">
            <v>0.34218095083919864</v>
          </cell>
          <cell r="X1078">
            <v>0.51864519300601064</v>
          </cell>
          <cell r="Y1078">
            <v>7.6594532177074566</v>
          </cell>
          <cell r="Z1078">
            <v>7.8291047360768511</v>
          </cell>
          <cell r="AA1078">
            <v>0.84142851626490145</v>
          </cell>
          <cell r="AB1078">
            <v>4.613703122284913</v>
          </cell>
          <cell r="AC1078">
            <v>100</v>
          </cell>
          <cell r="AD1078">
            <v>0.53448919831699881</v>
          </cell>
        </row>
        <row r="1079">
          <cell r="C1079" t="str">
            <v>151007</v>
          </cell>
          <cell r="D1079" t="str">
            <v>SIERRA</v>
          </cell>
          <cell r="E1079" t="str">
            <v xml:space="preserve">LIMA </v>
          </cell>
          <cell r="F1079" t="str">
            <v>YAUYOS</v>
          </cell>
          <cell r="G1079" t="str">
            <v>CARANIA</v>
          </cell>
          <cell r="H1079">
            <v>369</v>
          </cell>
          <cell r="I1079">
            <v>261</v>
          </cell>
          <cell r="J1079">
            <v>108</v>
          </cell>
          <cell r="K1079">
            <v>0.42</v>
          </cell>
          <cell r="L1079">
            <v>50.291741205160683</v>
          </cell>
          <cell r="M1079">
            <v>3.1571786265392028</v>
          </cell>
          <cell r="N1079">
            <v>3.440322000947543</v>
          </cell>
          <cell r="O1079">
            <v>3.2182716267575184</v>
          </cell>
          <cell r="P1079">
            <v>2.6743177028490108</v>
          </cell>
          <cell r="Q1079">
            <v>3.4263412696173146</v>
          </cell>
          <cell r="R1079">
            <v>2.4779409375320247</v>
          </cell>
          <cell r="S1079">
            <v>4.8927133714825493</v>
          </cell>
          <cell r="T1079">
            <v>2.3130268326697077</v>
          </cell>
          <cell r="U1079">
            <v>1.2929583512173242</v>
          </cell>
          <cell r="V1079">
            <v>1.0106723390477947</v>
          </cell>
          <cell r="W1079">
            <v>0.34218095083919864</v>
          </cell>
          <cell r="X1079">
            <v>0.51864519300601064</v>
          </cell>
          <cell r="Y1079">
            <v>7.6594532177074566</v>
          </cell>
          <cell r="Z1079">
            <v>7.8291047360768511</v>
          </cell>
          <cell r="AA1079">
            <v>0.84142851626490145</v>
          </cell>
          <cell r="AB1079">
            <v>4.613703122284913</v>
          </cell>
          <cell r="AC1079">
            <v>100</v>
          </cell>
          <cell r="AD1079">
            <v>0.53448919831699881</v>
          </cell>
        </row>
        <row r="1080">
          <cell r="C1080" t="str">
            <v>151008</v>
          </cell>
          <cell r="D1080" t="str">
            <v>SIERRA</v>
          </cell>
          <cell r="E1080" t="str">
            <v xml:space="preserve">LIMA </v>
          </cell>
          <cell r="F1080" t="str">
            <v>YAUYOS</v>
          </cell>
          <cell r="G1080" t="str">
            <v>CATAHUASI</v>
          </cell>
          <cell r="H1080">
            <v>940</v>
          </cell>
          <cell r="I1080">
            <v>564</v>
          </cell>
          <cell r="J1080">
            <v>376</v>
          </cell>
          <cell r="K1080">
            <v>0.42</v>
          </cell>
          <cell r="L1080">
            <v>50.291741205160683</v>
          </cell>
          <cell r="M1080">
            <v>3.1571786265392028</v>
          </cell>
          <cell r="N1080">
            <v>3.440322000947543</v>
          </cell>
          <cell r="O1080">
            <v>3.2182716267575184</v>
          </cell>
          <cell r="P1080">
            <v>2.6743177028490108</v>
          </cell>
          <cell r="Q1080">
            <v>3.4263412696173146</v>
          </cell>
          <cell r="R1080">
            <v>2.4779409375320247</v>
          </cell>
          <cell r="S1080">
            <v>4.8927133714825493</v>
          </cell>
          <cell r="T1080">
            <v>2.3130268326697077</v>
          </cell>
          <cell r="U1080">
            <v>1.2929583512173242</v>
          </cell>
          <cell r="V1080">
            <v>1.0106723390477947</v>
          </cell>
          <cell r="W1080">
            <v>0.34218095083919864</v>
          </cell>
          <cell r="X1080">
            <v>0.51864519300601064</v>
          </cell>
          <cell r="Y1080">
            <v>7.6594532177074566</v>
          </cell>
          <cell r="Z1080">
            <v>7.8291047360768511</v>
          </cell>
          <cell r="AA1080">
            <v>0.84142851626490145</v>
          </cell>
          <cell r="AB1080">
            <v>4.613703122284913</v>
          </cell>
          <cell r="AC1080">
            <v>100</v>
          </cell>
          <cell r="AD1080">
            <v>0.53448919831699881</v>
          </cell>
        </row>
        <row r="1081">
          <cell r="C1081" t="str">
            <v>151009</v>
          </cell>
          <cell r="D1081" t="str">
            <v>SIERRA</v>
          </cell>
          <cell r="E1081" t="str">
            <v xml:space="preserve">LIMA </v>
          </cell>
          <cell r="F1081" t="str">
            <v>YAUYOS</v>
          </cell>
          <cell r="G1081" t="str">
            <v>CHOCOS</v>
          </cell>
          <cell r="H1081">
            <v>1204</v>
          </cell>
          <cell r="I1081">
            <v>368</v>
          </cell>
          <cell r="J1081">
            <v>836</v>
          </cell>
          <cell r="K1081">
            <v>0.42</v>
          </cell>
          <cell r="L1081">
            <v>50.291741205160683</v>
          </cell>
          <cell r="M1081">
            <v>3.1571786265392028</v>
          </cell>
          <cell r="N1081">
            <v>3.440322000947543</v>
          </cell>
          <cell r="O1081">
            <v>3.2182716267575184</v>
          </cell>
          <cell r="P1081">
            <v>2.6743177028490108</v>
          </cell>
          <cell r="Q1081">
            <v>3.4263412696173146</v>
          </cell>
          <cell r="R1081">
            <v>2.4779409375320247</v>
          </cell>
          <cell r="S1081">
            <v>4.8927133714825493</v>
          </cell>
          <cell r="T1081">
            <v>2.3130268326697077</v>
          </cell>
          <cell r="U1081">
            <v>1.2929583512173242</v>
          </cell>
          <cell r="V1081">
            <v>1.0106723390477947</v>
          </cell>
          <cell r="W1081">
            <v>0.34218095083919864</v>
          </cell>
          <cell r="X1081">
            <v>0.51864519300601064</v>
          </cell>
          <cell r="Y1081">
            <v>7.6594532177074566</v>
          </cell>
          <cell r="Z1081">
            <v>7.8291047360768511</v>
          </cell>
          <cell r="AA1081">
            <v>0.84142851626490145</v>
          </cell>
          <cell r="AB1081">
            <v>4.613703122284913</v>
          </cell>
          <cell r="AC1081">
            <v>100</v>
          </cell>
          <cell r="AD1081">
            <v>0.53448919831699881</v>
          </cell>
        </row>
        <row r="1082">
          <cell r="C1082" t="str">
            <v>151010</v>
          </cell>
          <cell r="D1082" t="str">
            <v>SIERRA</v>
          </cell>
          <cell r="E1082" t="str">
            <v xml:space="preserve">LIMA </v>
          </cell>
          <cell r="F1082" t="str">
            <v>YAUYOS</v>
          </cell>
          <cell r="G1082" t="str">
            <v>COCHAS</v>
          </cell>
          <cell r="H1082">
            <v>429</v>
          </cell>
          <cell r="I1082">
            <v>384</v>
          </cell>
          <cell r="J1082">
            <v>45</v>
          </cell>
          <cell r="K1082">
            <v>0.42</v>
          </cell>
          <cell r="L1082">
            <v>50.291741205160683</v>
          </cell>
          <cell r="M1082">
            <v>3.1571786265392028</v>
          </cell>
          <cell r="N1082">
            <v>3.440322000947543</v>
          </cell>
          <cell r="O1082">
            <v>3.2182716267575184</v>
          </cell>
          <cell r="P1082">
            <v>2.6743177028490108</v>
          </cell>
          <cell r="Q1082">
            <v>3.4263412696173146</v>
          </cell>
          <cell r="R1082">
            <v>2.4779409375320247</v>
          </cell>
          <cell r="S1082">
            <v>4.8927133714825493</v>
          </cell>
          <cell r="T1082">
            <v>2.3130268326697077</v>
          </cell>
          <cell r="U1082">
            <v>1.2929583512173242</v>
          </cell>
          <cell r="V1082">
            <v>1.0106723390477947</v>
          </cell>
          <cell r="W1082">
            <v>0.34218095083919864</v>
          </cell>
          <cell r="X1082">
            <v>0.51864519300601064</v>
          </cell>
          <cell r="Y1082">
            <v>7.6594532177074566</v>
          </cell>
          <cell r="Z1082">
            <v>7.8291047360768511</v>
          </cell>
          <cell r="AA1082">
            <v>0.84142851626490145</v>
          </cell>
          <cell r="AB1082">
            <v>4.613703122284913</v>
          </cell>
          <cell r="AC1082">
            <v>100</v>
          </cell>
          <cell r="AD1082">
            <v>0.53448919831699881</v>
          </cell>
        </row>
        <row r="1083">
          <cell r="C1083" t="str">
            <v>151011</v>
          </cell>
          <cell r="D1083" t="str">
            <v>SIERRA</v>
          </cell>
          <cell r="E1083" t="str">
            <v xml:space="preserve">LIMA </v>
          </cell>
          <cell r="F1083" t="str">
            <v>YAUYOS</v>
          </cell>
          <cell r="G1083" t="str">
            <v>COLONIA</v>
          </cell>
          <cell r="H1083">
            <v>1291</v>
          </cell>
          <cell r="I1083">
            <v>513</v>
          </cell>
          <cell r="J1083">
            <v>778</v>
          </cell>
          <cell r="K1083">
            <v>0.42</v>
          </cell>
          <cell r="L1083">
            <v>50.291741205160683</v>
          </cell>
          <cell r="M1083">
            <v>3.1571786265392028</v>
          </cell>
          <cell r="N1083">
            <v>3.440322000947543</v>
          </cell>
          <cell r="O1083">
            <v>3.2182716267575184</v>
          </cell>
          <cell r="P1083">
            <v>2.6743177028490108</v>
          </cell>
          <cell r="Q1083">
            <v>3.4263412696173146</v>
          </cell>
          <cell r="R1083">
            <v>2.4779409375320247</v>
          </cell>
          <cell r="S1083">
            <v>4.8927133714825493</v>
          </cell>
          <cell r="T1083">
            <v>2.3130268326697077</v>
          </cell>
          <cell r="U1083">
            <v>1.2929583512173242</v>
          </cell>
          <cell r="V1083">
            <v>1.0106723390477947</v>
          </cell>
          <cell r="W1083">
            <v>0.34218095083919864</v>
          </cell>
          <cell r="X1083">
            <v>0.51864519300601064</v>
          </cell>
          <cell r="Y1083">
            <v>7.6594532177074566</v>
          </cell>
          <cell r="Z1083">
            <v>7.8291047360768511</v>
          </cell>
          <cell r="AA1083">
            <v>0.84142851626490145</v>
          </cell>
          <cell r="AB1083">
            <v>4.613703122284913</v>
          </cell>
          <cell r="AC1083">
            <v>100</v>
          </cell>
          <cell r="AD1083">
            <v>0.53448919831699881</v>
          </cell>
        </row>
        <row r="1084">
          <cell r="C1084" t="str">
            <v>151012</v>
          </cell>
          <cell r="D1084" t="str">
            <v>SIERRA</v>
          </cell>
          <cell r="E1084" t="str">
            <v xml:space="preserve">LIMA </v>
          </cell>
          <cell r="F1084" t="str">
            <v>YAUYOS</v>
          </cell>
          <cell r="G1084" t="str">
            <v>HONGOS</v>
          </cell>
          <cell r="H1084">
            <v>389</v>
          </cell>
          <cell r="I1084">
            <v>332</v>
          </cell>
          <cell r="J1084">
            <v>57</v>
          </cell>
          <cell r="K1084">
            <v>0.42</v>
          </cell>
          <cell r="L1084">
            <v>50.291741205160683</v>
          </cell>
          <cell r="M1084">
            <v>3.1571786265392028</v>
          </cell>
          <cell r="N1084">
            <v>3.440322000947543</v>
          </cell>
          <cell r="O1084">
            <v>3.2182716267575184</v>
          </cell>
          <cell r="P1084">
            <v>2.6743177028490108</v>
          </cell>
          <cell r="Q1084">
            <v>3.4263412696173146</v>
          </cell>
          <cell r="R1084">
            <v>2.4779409375320247</v>
          </cell>
          <cell r="S1084">
            <v>4.8927133714825493</v>
          </cell>
          <cell r="T1084">
            <v>2.3130268326697077</v>
          </cell>
          <cell r="U1084">
            <v>1.2929583512173242</v>
          </cell>
          <cell r="V1084">
            <v>1.0106723390477947</v>
          </cell>
          <cell r="W1084">
            <v>0.34218095083919864</v>
          </cell>
          <cell r="X1084">
            <v>0.51864519300601064</v>
          </cell>
          <cell r="Y1084">
            <v>7.6594532177074566</v>
          </cell>
          <cell r="Z1084">
            <v>7.8291047360768511</v>
          </cell>
          <cell r="AA1084">
            <v>0.84142851626490145</v>
          </cell>
          <cell r="AB1084">
            <v>4.613703122284913</v>
          </cell>
          <cell r="AC1084">
            <v>100</v>
          </cell>
          <cell r="AD1084">
            <v>0.53448919831699881</v>
          </cell>
        </row>
        <row r="1085">
          <cell r="C1085" t="str">
            <v>151013</v>
          </cell>
          <cell r="D1085" t="str">
            <v>SIERRA</v>
          </cell>
          <cell r="E1085" t="str">
            <v xml:space="preserve">LIMA </v>
          </cell>
          <cell r="F1085" t="str">
            <v>YAUYOS</v>
          </cell>
          <cell r="G1085" t="str">
            <v>HUAMPARA</v>
          </cell>
          <cell r="H1085">
            <v>179</v>
          </cell>
          <cell r="I1085">
            <v>169</v>
          </cell>
          <cell r="J1085">
            <v>10</v>
          </cell>
          <cell r="K1085">
            <v>0.42</v>
          </cell>
          <cell r="L1085">
            <v>50.291741205160683</v>
          </cell>
          <cell r="M1085">
            <v>3.1571786265392028</v>
          </cell>
          <cell r="N1085">
            <v>3.440322000947543</v>
          </cell>
          <cell r="O1085">
            <v>3.2182716267575184</v>
          </cell>
          <cell r="P1085">
            <v>2.6743177028490108</v>
          </cell>
          <cell r="Q1085">
            <v>3.4263412696173146</v>
          </cell>
          <cell r="R1085">
            <v>2.4779409375320247</v>
          </cell>
          <cell r="S1085">
            <v>4.8927133714825493</v>
          </cell>
          <cell r="T1085">
            <v>2.3130268326697077</v>
          </cell>
          <cell r="U1085">
            <v>1.2929583512173242</v>
          </cell>
          <cell r="V1085">
            <v>1.0106723390477947</v>
          </cell>
          <cell r="W1085">
            <v>0.34218095083919864</v>
          </cell>
          <cell r="X1085">
            <v>0.51864519300601064</v>
          </cell>
          <cell r="Y1085">
            <v>7.6594532177074566</v>
          </cell>
          <cell r="Z1085">
            <v>7.8291047360768511</v>
          </cell>
          <cell r="AA1085">
            <v>0.84142851626490145</v>
          </cell>
          <cell r="AB1085">
            <v>4.613703122284913</v>
          </cell>
          <cell r="AC1085">
            <v>100</v>
          </cell>
          <cell r="AD1085">
            <v>0.53448919831699881</v>
          </cell>
        </row>
        <row r="1086">
          <cell r="C1086" t="str">
            <v>151014</v>
          </cell>
          <cell r="D1086" t="str">
            <v>SIERRA</v>
          </cell>
          <cell r="E1086" t="str">
            <v xml:space="preserve">LIMA </v>
          </cell>
          <cell r="F1086" t="str">
            <v>YAUYOS</v>
          </cell>
          <cell r="G1086" t="str">
            <v>HUANCAYA</v>
          </cell>
          <cell r="H1086">
            <v>1367</v>
          </cell>
          <cell r="I1086">
            <v>859</v>
          </cell>
          <cell r="J1086">
            <v>508</v>
          </cell>
          <cell r="K1086">
            <v>0.42</v>
          </cell>
          <cell r="L1086">
            <v>50.291741205160683</v>
          </cell>
          <cell r="M1086">
            <v>3.1571786265392028</v>
          </cell>
          <cell r="N1086">
            <v>3.440322000947543</v>
          </cell>
          <cell r="O1086">
            <v>3.2182716267575184</v>
          </cell>
          <cell r="P1086">
            <v>2.6743177028490108</v>
          </cell>
          <cell r="Q1086">
            <v>3.4263412696173146</v>
          </cell>
          <cell r="R1086">
            <v>2.4779409375320247</v>
          </cell>
          <cell r="S1086">
            <v>4.8927133714825493</v>
          </cell>
          <cell r="T1086">
            <v>2.3130268326697077</v>
          </cell>
          <cell r="U1086">
            <v>1.2929583512173242</v>
          </cell>
          <cell r="V1086">
            <v>1.0106723390477947</v>
          </cell>
          <cell r="W1086">
            <v>0.34218095083919864</v>
          </cell>
          <cell r="X1086">
            <v>0.51864519300601064</v>
          </cell>
          <cell r="Y1086">
            <v>7.6594532177074566</v>
          </cell>
          <cell r="Z1086">
            <v>7.8291047360768511</v>
          </cell>
          <cell r="AA1086">
            <v>0.84142851626490145</v>
          </cell>
          <cell r="AB1086">
            <v>4.613703122284913</v>
          </cell>
          <cell r="AC1086">
            <v>100</v>
          </cell>
          <cell r="AD1086">
            <v>0.53448919831699881</v>
          </cell>
        </row>
        <row r="1087">
          <cell r="C1087" t="str">
            <v>151015</v>
          </cell>
          <cell r="D1087" t="str">
            <v>SIERRA</v>
          </cell>
          <cell r="E1087" t="str">
            <v xml:space="preserve">LIMA </v>
          </cell>
          <cell r="F1087" t="str">
            <v>YAUYOS</v>
          </cell>
          <cell r="G1087" t="str">
            <v>HUANGASCAR</v>
          </cell>
          <cell r="H1087">
            <v>555</v>
          </cell>
          <cell r="I1087">
            <v>257</v>
          </cell>
          <cell r="J1087">
            <v>298</v>
          </cell>
          <cell r="K1087">
            <v>0.42</v>
          </cell>
          <cell r="L1087">
            <v>50.291741205160683</v>
          </cell>
          <cell r="M1087">
            <v>3.1571786265392028</v>
          </cell>
          <cell r="N1087">
            <v>3.440322000947543</v>
          </cell>
          <cell r="O1087">
            <v>3.2182716267575184</v>
          </cell>
          <cell r="P1087">
            <v>2.6743177028490108</v>
          </cell>
          <cell r="Q1087">
            <v>3.4263412696173146</v>
          </cell>
          <cell r="R1087">
            <v>2.4779409375320247</v>
          </cell>
          <cell r="S1087">
            <v>4.8927133714825493</v>
          </cell>
          <cell r="T1087">
            <v>2.3130268326697077</v>
          </cell>
          <cell r="U1087">
            <v>1.2929583512173242</v>
          </cell>
          <cell r="V1087">
            <v>1.0106723390477947</v>
          </cell>
          <cell r="W1087">
            <v>0.34218095083919864</v>
          </cell>
          <cell r="X1087">
            <v>0.51864519300601064</v>
          </cell>
          <cell r="Y1087">
            <v>7.6594532177074566</v>
          </cell>
          <cell r="Z1087">
            <v>7.8291047360768511</v>
          </cell>
          <cell r="AA1087">
            <v>0.84142851626490145</v>
          </cell>
          <cell r="AB1087">
            <v>4.613703122284913</v>
          </cell>
          <cell r="AC1087">
            <v>100</v>
          </cell>
          <cell r="AD1087">
            <v>0.53448919831699881</v>
          </cell>
        </row>
        <row r="1088">
          <cell r="C1088" t="str">
            <v>151016</v>
          </cell>
          <cell r="D1088" t="str">
            <v>SIERRA</v>
          </cell>
          <cell r="E1088" t="str">
            <v xml:space="preserve">LIMA </v>
          </cell>
          <cell r="F1088" t="str">
            <v>YAUYOS</v>
          </cell>
          <cell r="G1088" t="str">
            <v>HUANTAN</v>
          </cell>
          <cell r="H1088">
            <v>935</v>
          </cell>
          <cell r="I1088">
            <v>881</v>
          </cell>
          <cell r="J1088">
            <v>54</v>
          </cell>
          <cell r="K1088">
            <v>0.42</v>
          </cell>
          <cell r="L1088">
            <v>50.291741205160683</v>
          </cell>
          <cell r="M1088">
            <v>3.1571786265392028</v>
          </cell>
          <cell r="N1088">
            <v>3.440322000947543</v>
          </cell>
          <cell r="O1088">
            <v>3.2182716267575184</v>
          </cell>
          <cell r="P1088">
            <v>2.6743177028490108</v>
          </cell>
          <cell r="Q1088">
            <v>3.4263412696173146</v>
          </cell>
          <cell r="R1088">
            <v>2.4779409375320247</v>
          </cell>
          <cell r="S1088">
            <v>4.8927133714825493</v>
          </cell>
          <cell r="T1088">
            <v>2.3130268326697077</v>
          </cell>
          <cell r="U1088">
            <v>1.2929583512173242</v>
          </cell>
          <cell r="V1088">
            <v>1.0106723390477947</v>
          </cell>
          <cell r="W1088">
            <v>0.34218095083919864</v>
          </cell>
          <cell r="X1088">
            <v>0.51864519300601064</v>
          </cell>
          <cell r="Y1088">
            <v>7.6594532177074566</v>
          </cell>
          <cell r="Z1088">
            <v>7.8291047360768511</v>
          </cell>
          <cell r="AA1088">
            <v>0.84142851626490145</v>
          </cell>
          <cell r="AB1088">
            <v>4.613703122284913</v>
          </cell>
          <cell r="AC1088">
            <v>100</v>
          </cell>
          <cell r="AD1088">
            <v>0.53448919831699881</v>
          </cell>
        </row>
        <row r="1089">
          <cell r="C1089" t="str">
            <v>151017</v>
          </cell>
          <cell r="D1089" t="str">
            <v>SIERRA</v>
          </cell>
          <cell r="E1089" t="str">
            <v xml:space="preserve">LIMA </v>
          </cell>
          <cell r="F1089" t="str">
            <v>YAUYOS</v>
          </cell>
          <cell r="G1089" t="str">
            <v>HUAÑEC</v>
          </cell>
          <cell r="H1089">
            <v>482</v>
          </cell>
          <cell r="I1089">
            <v>471</v>
          </cell>
          <cell r="J1089">
            <v>11</v>
          </cell>
          <cell r="K1089">
            <v>0.42</v>
          </cell>
          <cell r="L1089">
            <v>50.291741205160683</v>
          </cell>
          <cell r="M1089">
            <v>3.1571786265392028</v>
          </cell>
          <cell r="N1089">
            <v>3.440322000947543</v>
          </cell>
          <cell r="O1089">
            <v>3.2182716267575184</v>
          </cell>
          <cell r="P1089">
            <v>2.6743177028490108</v>
          </cell>
          <cell r="Q1089">
            <v>3.4263412696173146</v>
          </cell>
          <cell r="R1089">
            <v>2.4779409375320247</v>
          </cell>
          <cell r="S1089">
            <v>4.8927133714825493</v>
          </cell>
          <cell r="T1089">
            <v>2.3130268326697077</v>
          </cell>
          <cell r="U1089">
            <v>1.2929583512173242</v>
          </cell>
          <cell r="V1089">
            <v>1.0106723390477947</v>
          </cell>
          <cell r="W1089">
            <v>0.34218095083919864</v>
          </cell>
          <cell r="X1089">
            <v>0.51864519300601064</v>
          </cell>
          <cell r="Y1089">
            <v>7.6594532177074566</v>
          </cell>
          <cell r="Z1089">
            <v>7.8291047360768511</v>
          </cell>
          <cell r="AA1089">
            <v>0.84142851626490145</v>
          </cell>
          <cell r="AB1089">
            <v>4.613703122284913</v>
          </cell>
          <cell r="AC1089">
            <v>100</v>
          </cell>
          <cell r="AD1089">
            <v>0.53448919831699881</v>
          </cell>
        </row>
        <row r="1090">
          <cell r="C1090" t="str">
            <v>151018</v>
          </cell>
          <cell r="D1090" t="str">
            <v>SIERRA</v>
          </cell>
          <cell r="E1090" t="str">
            <v xml:space="preserve">LIMA </v>
          </cell>
          <cell r="F1090" t="str">
            <v>YAUYOS</v>
          </cell>
          <cell r="G1090" t="str">
            <v>LARAOS</v>
          </cell>
          <cell r="H1090">
            <v>737</v>
          </cell>
          <cell r="I1090">
            <v>407</v>
          </cell>
          <cell r="J1090">
            <v>330</v>
          </cell>
          <cell r="K1090">
            <v>0.42</v>
          </cell>
          <cell r="L1090">
            <v>50.291741205160683</v>
          </cell>
          <cell r="M1090">
            <v>3.1571786265392028</v>
          </cell>
          <cell r="N1090">
            <v>3.440322000947543</v>
          </cell>
          <cell r="O1090">
            <v>3.2182716267575184</v>
          </cell>
          <cell r="P1090">
            <v>2.6743177028490108</v>
          </cell>
          <cell r="Q1090">
            <v>3.4263412696173146</v>
          </cell>
          <cell r="R1090">
            <v>2.4779409375320247</v>
          </cell>
          <cell r="S1090">
            <v>4.8927133714825493</v>
          </cell>
          <cell r="T1090">
            <v>2.3130268326697077</v>
          </cell>
          <cell r="U1090">
            <v>1.2929583512173242</v>
          </cell>
          <cell r="V1090">
            <v>1.0106723390477947</v>
          </cell>
          <cell r="W1090">
            <v>0.34218095083919864</v>
          </cell>
          <cell r="X1090">
            <v>0.51864519300601064</v>
          </cell>
          <cell r="Y1090">
            <v>7.6594532177074566</v>
          </cell>
          <cell r="Z1090">
            <v>7.8291047360768511</v>
          </cell>
          <cell r="AA1090">
            <v>0.84142851626490145</v>
          </cell>
          <cell r="AB1090">
            <v>4.613703122284913</v>
          </cell>
          <cell r="AC1090">
            <v>100</v>
          </cell>
          <cell r="AD1090">
            <v>0.53448919831699881</v>
          </cell>
        </row>
        <row r="1091">
          <cell r="C1091" t="str">
            <v>151019</v>
          </cell>
          <cell r="D1091" t="str">
            <v>SIERRA</v>
          </cell>
          <cell r="E1091" t="str">
            <v xml:space="preserve">LIMA </v>
          </cell>
          <cell r="F1091" t="str">
            <v>YAUYOS</v>
          </cell>
          <cell r="G1091" t="str">
            <v>LINCHA</v>
          </cell>
          <cell r="H1091">
            <v>933</v>
          </cell>
          <cell r="I1091">
            <v>240</v>
          </cell>
          <cell r="J1091">
            <v>693</v>
          </cell>
          <cell r="K1091">
            <v>0.42</v>
          </cell>
          <cell r="L1091">
            <v>50.291741205160683</v>
          </cell>
          <cell r="M1091">
            <v>3.1571786265392028</v>
          </cell>
          <cell r="N1091">
            <v>3.440322000947543</v>
          </cell>
          <cell r="O1091">
            <v>3.2182716267575184</v>
          </cell>
          <cell r="P1091">
            <v>2.6743177028490108</v>
          </cell>
          <cell r="Q1091">
            <v>3.4263412696173146</v>
          </cell>
          <cell r="R1091">
            <v>2.4779409375320247</v>
          </cell>
          <cell r="S1091">
            <v>4.8927133714825493</v>
          </cell>
          <cell r="T1091">
            <v>2.3130268326697077</v>
          </cell>
          <cell r="U1091">
            <v>1.2929583512173242</v>
          </cell>
          <cell r="V1091">
            <v>1.0106723390477947</v>
          </cell>
          <cell r="W1091">
            <v>0.34218095083919864</v>
          </cell>
          <cell r="X1091">
            <v>0.51864519300601064</v>
          </cell>
          <cell r="Y1091">
            <v>7.6594532177074566</v>
          </cell>
          <cell r="Z1091">
            <v>7.8291047360768511</v>
          </cell>
          <cell r="AA1091">
            <v>0.84142851626490145</v>
          </cell>
          <cell r="AB1091">
            <v>4.613703122284913</v>
          </cell>
          <cell r="AC1091">
            <v>100</v>
          </cell>
          <cell r="AD1091">
            <v>0.53448919831699881</v>
          </cell>
        </row>
        <row r="1092">
          <cell r="C1092" t="str">
            <v>151020</v>
          </cell>
          <cell r="D1092" t="str">
            <v>SIERRA</v>
          </cell>
          <cell r="E1092" t="str">
            <v xml:space="preserve">LIMA </v>
          </cell>
          <cell r="F1092" t="str">
            <v>YAUYOS</v>
          </cell>
          <cell r="G1092" t="str">
            <v>MADEAN</v>
          </cell>
          <cell r="H1092">
            <v>800</v>
          </cell>
          <cell r="I1092">
            <v>252</v>
          </cell>
          <cell r="J1092">
            <v>548</v>
          </cell>
          <cell r="K1092">
            <v>0.42</v>
          </cell>
          <cell r="L1092">
            <v>50.291741205160683</v>
          </cell>
          <cell r="M1092">
            <v>3.1571786265392028</v>
          </cell>
          <cell r="N1092">
            <v>3.440322000947543</v>
          </cell>
          <cell r="O1092">
            <v>3.2182716267575184</v>
          </cell>
          <cell r="P1092">
            <v>2.6743177028490108</v>
          </cell>
          <cell r="Q1092">
            <v>3.4263412696173146</v>
          </cell>
          <cell r="R1092">
            <v>2.4779409375320247</v>
          </cell>
          <cell r="S1092">
            <v>4.8927133714825493</v>
          </cell>
          <cell r="T1092">
            <v>2.3130268326697077</v>
          </cell>
          <cell r="U1092">
            <v>1.2929583512173242</v>
          </cell>
          <cell r="V1092">
            <v>1.0106723390477947</v>
          </cell>
          <cell r="W1092">
            <v>0.34218095083919864</v>
          </cell>
          <cell r="X1092">
            <v>0.51864519300601064</v>
          </cell>
          <cell r="Y1092">
            <v>7.6594532177074566</v>
          </cell>
          <cell r="Z1092">
            <v>7.8291047360768511</v>
          </cell>
          <cell r="AA1092">
            <v>0.84142851626490145</v>
          </cell>
          <cell r="AB1092">
            <v>4.613703122284913</v>
          </cell>
          <cell r="AC1092">
            <v>100</v>
          </cell>
          <cell r="AD1092">
            <v>0.53448919831699881</v>
          </cell>
        </row>
        <row r="1093">
          <cell r="C1093" t="str">
            <v>151021</v>
          </cell>
          <cell r="D1093" t="str">
            <v>SIERRA</v>
          </cell>
          <cell r="E1093" t="str">
            <v xml:space="preserve">LIMA </v>
          </cell>
          <cell r="F1093" t="str">
            <v>YAUYOS</v>
          </cell>
          <cell r="G1093" t="str">
            <v>MIRAFLORES</v>
          </cell>
          <cell r="H1093">
            <v>445</v>
          </cell>
          <cell r="I1093">
            <v>325</v>
          </cell>
          <cell r="J1093">
            <v>120</v>
          </cell>
          <cell r="K1093">
            <v>0.42</v>
          </cell>
          <cell r="L1093">
            <v>50.291741205160683</v>
          </cell>
          <cell r="M1093">
            <v>3.1571786265392028</v>
          </cell>
          <cell r="N1093">
            <v>3.440322000947543</v>
          </cell>
          <cell r="O1093">
            <v>3.2182716267575184</v>
          </cell>
          <cell r="P1093">
            <v>2.6743177028490108</v>
          </cell>
          <cell r="Q1093">
            <v>3.4263412696173146</v>
          </cell>
          <cell r="R1093">
            <v>2.4779409375320247</v>
          </cell>
          <cell r="S1093">
            <v>4.8927133714825493</v>
          </cell>
          <cell r="T1093">
            <v>2.3130268326697077</v>
          </cell>
          <cell r="U1093">
            <v>1.2929583512173242</v>
          </cell>
          <cell r="V1093">
            <v>1.0106723390477947</v>
          </cell>
          <cell r="W1093">
            <v>0.34218095083919864</v>
          </cell>
          <cell r="X1093">
            <v>0.51864519300601064</v>
          </cell>
          <cell r="Y1093">
            <v>7.6594532177074566</v>
          </cell>
          <cell r="Z1093">
            <v>7.8291047360768511</v>
          </cell>
          <cell r="AA1093">
            <v>0.84142851626490145</v>
          </cell>
          <cell r="AB1093">
            <v>4.613703122284913</v>
          </cell>
          <cell r="AC1093">
            <v>100</v>
          </cell>
          <cell r="AD1093">
            <v>0.53448919831699881</v>
          </cell>
        </row>
        <row r="1094">
          <cell r="C1094" t="str">
            <v>151022</v>
          </cell>
          <cell r="D1094" t="str">
            <v>SIERRA</v>
          </cell>
          <cell r="E1094" t="str">
            <v xml:space="preserve">LIMA </v>
          </cell>
          <cell r="F1094" t="str">
            <v>YAUYOS</v>
          </cell>
          <cell r="G1094" t="str">
            <v>OMAS</v>
          </cell>
          <cell r="H1094">
            <v>566</v>
          </cell>
          <cell r="I1094">
            <v>345</v>
          </cell>
          <cell r="J1094">
            <v>221</v>
          </cell>
          <cell r="K1094">
            <v>0.42</v>
          </cell>
          <cell r="L1094">
            <v>50.291741205160683</v>
          </cell>
          <cell r="M1094">
            <v>3.1571786265392028</v>
          </cell>
          <cell r="N1094">
            <v>3.440322000947543</v>
          </cell>
          <cell r="O1094">
            <v>3.2182716267575184</v>
          </cell>
          <cell r="P1094">
            <v>2.6743177028490108</v>
          </cell>
          <cell r="Q1094">
            <v>3.4263412696173146</v>
          </cell>
          <cell r="R1094">
            <v>2.4779409375320247</v>
          </cell>
          <cell r="S1094">
            <v>4.8927133714825493</v>
          </cell>
          <cell r="T1094">
            <v>2.3130268326697077</v>
          </cell>
          <cell r="U1094">
            <v>1.2929583512173242</v>
          </cell>
          <cell r="V1094">
            <v>1.0106723390477947</v>
          </cell>
          <cell r="W1094">
            <v>0.34218095083919864</v>
          </cell>
          <cell r="X1094">
            <v>0.51864519300601064</v>
          </cell>
          <cell r="Y1094">
            <v>7.6594532177074566</v>
          </cell>
          <cell r="Z1094">
            <v>7.8291047360768511</v>
          </cell>
          <cell r="AA1094">
            <v>0.84142851626490145</v>
          </cell>
          <cell r="AB1094">
            <v>4.613703122284913</v>
          </cell>
          <cell r="AC1094">
            <v>100</v>
          </cell>
          <cell r="AD1094">
            <v>0.53448919831699881</v>
          </cell>
        </row>
        <row r="1095">
          <cell r="C1095" t="str">
            <v>151023</v>
          </cell>
          <cell r="D1095" t="str">
            <v>SIERRA</v>
          </cell>
          <cell r="E1095" t="str">
            <v xml:space="preserve">LIMA </v>
          </cell>
          <cell r="F1095" t="str">
            <v>YAUYOS</v>
          </cell>
          <cell r="G1095" t="str">
            <v>PUTINZA</v>
          </cell>
          <cell r="H1095">
            <v>480</v>
          </cell>
          <cell r="I1095">
            <v>428</v>
          </cell>
          <cell r="J1095">
            <v>52</v>
          </cell>
          <cell r="K1095">
            <v>0.42</v>
          </cell>
          <cell r="L1095">
            <v>50.291741205160683</v>
          </cell>
          <cell r="M1095">
            <v>3.1571786265392028</v>
          </cell>
          <cell r="N1095">
            <v>3.440322000947543</v>
          </cell>
          <cell r="O1095">
            <v>3.2182716267575184</v>
          </cell>
          <cell r="P1095">
            <v>2.6743177028490108</v>
          </cell>
          <cell r="Q1095">
            <v>3.4263412696173146</v>
          </cell>
          <cell r="R1095">
            <v>2.4779409375320247</v>
          </cell>
          <cell r="S1095">
            <v>4.8927133714825493</v>
          </cell>
          <cell r="T1095">
            <v>2.3130268326697077</v>
          </cell>
          <cell r="U1095">
            <v>1.2929583512173242</v>
          </cell>
          <cell r="V1095">
            <v>1.0106723390477947</v>
          </cell>
          <cell r="W1095">
            <v>0.34218095083919864</v>
          </cell>
          <cell r="X1095">
            <v>0.51864519300601064</v>
          </cell>
          <cell r="Y1095">
            <v>7.6594532177074566</v>
          </cell>
          <cell r="Z1095">
            <v>7.8291047360768511</v>
          </cell>
          <cell r="AA1095">
            <v>0.84142851626490145</v>
          </cell>
          <cell r="AB1095">
            <v>4.613703122284913</v>
          </cell>
          <cell r="AC1095">
            <v>100</v>
          </cell>
          <cell r="AD1095">
            <v>0.53448919831699881</v>
          </cell>
        </row>
        <row r="1096">
          <cell r="C1096" t="str">
            <v>151024</v>
          </cell>
          <cell r="D1096" t="str">
            <v>SIERRA</v>
          </cell>
          <cell r="E1096" t="str">
            <v xml:space="preserve">LIMA </v>
          </cell>
          <cell r="F1096" t="str">
            <v>YAUYOS</v>
          </cell>
          <cell r="G1096" t="str">
            <v>QUINCHES</v>
          </cell>
          <cell r="H1096">
            <v>962</v>
          </cell>
          <cell r="I1096">
            <v>732</v>
          </cell>
          <cell r="J1096">
            <v>230</v>
          </cell>
          <cell r="K1096">
            <v>0.42</v>
          </cell>
          <cell r="L1096">
            <v>50.291741205160683</v>
          </cell>
          <cell r="M1096">
            <v>3.1571786265392028</v>
          </cell>
          <cell r="N1096">
            <v>3.440322000947543</v>
          </cell>
          <cell r="O1096">
            <v>3.2182716267575184</v>
          </cell>
          <cell r="P1096">
            <v>2.6743177028490108</v>
          </cell>
          <cell r="Q1096">
            <v>3.4263412696173146</v>
          </cell>
          <cell r="R1096">
            <v>2.4779409375320247</v>
          </cell>
          <cell r="S1096">
            <v>4.8927133714825493</v>
          </cell>
          <cell r="T1096">
            <v>2.3130268326697077</v>
          </cell>
          <cell r="U1096">
            <v>1.2929583512173242</v>
          </cell>
          <cell r="V1096">
            <v>1.0106723390477947</v>
          </cell>
          <cell r="W1096">
            <v>0.34218095083919864</v>
          </cell>
          <cell r="X1096">
            <v>0.51864519300601064</v>
          </cell>
          <cell r="Y1096">
            <v>7.6594532177074566</v>
          </cell>
          <cell r="Z1096">
            <v>7.8291047360768511</v>
          </cell>
          <cell r="AA1096">
            <v>0.84142851626490145</v>
          </cell>
          <cell r="AB1096">
            <v>4.613703122284913</v>
          </cell>
          <cell r="AC1096">
            <v>100</v>
          </cell>
          <cell r="AD1096">
            <v>0.53448919831699881</v>
          </cell>
        </row>
        <row r="1097">
          <cell r="C1097" t="str">
            <v>151025</v>
          </cell>
          <cell r="D1097" t="str">
            <v>SIERRA</v>
          </cell>
          <cell r="E1097" t="str">
            <v xml:space="preserve">LIMA </v>
          </cell>
          <cell r="F1097" t="str">
            <v>YAUYOS</v>
          </cell>
          <cell r="G1097" t="str">
            <v>QUINOCAY</v>
          </cell>
          <cell r="H1097">
            <v>529</v>
          </cell>
          <cell r="I1097">
            <v>419</v>
          </cell>
          <cell r="J1097">
            <v>110</v>
          </cell>
          <cell r="K1097">
            <v>0.42</v>
          </cell>
          <cell r="L1097">
            <v>50.291741205160683</v>
          </cell>
          <cell r="M1097">
            <v>3.1571786265392028</v>
          </cell>
          <cell r="N1097">
            <v>3.440322000947543</v>
          </cell>
          <cell r="O1097">
            <v>3.2182716267575184</v>
          </cell>
          <cell r="P1097">
            <v>2.6743177028490108</v>
          </cell>
          <cell r="Q1097">
            <v>3.4263412696173146</v>
          </cell>
          <cell r="R1097">
            <v>2.4779409375320247</v>
          </cell>
          <cell r="S1097">
            <v>4.8927133714825493</v>
          </cell>
          <cell r="T1097">
            <v>2.3130268326697077</v>
          </cell>
          <cell r="U1097">
            <v>1.2929583512173242</v>
          </cell>
          <cell r="V1097">
            <v>1.0106723390477947</v>
          </cell>
          <cell r="W1097">
            <v>0.34218095083919864</v>
          </cell>
          <cell r="X1097">
            <v>0.51864519300601064</v>
          </cell>
          <cell r="Y1097">
            <v>7.6594532177074566</v>
          </cell>
          <cell r="Z1097">
            <v>7.8291047360768511</v>
          </cell>
          <cell r="AA1097">
            <v>0.84142851626490145</v>
          </cell>
          <cell r="AB1097">
            <v>4.613703122284913</v>
          </cell>
          <cell r="AC1097">
            <v>100</v>
          </cell>
          <cell r="AD1097">
            <v>0.53448919831699881</v>
          </cell>
        </row>
        <row r="1098">
          <cell r="C1098" t="str">
            <v>151026</v>
          </cell>
          <cell r="D1098" t="str">
            <v>SIERRA</v>
          </cell>
          <cell r="E1098" t="str">
            <v xml:space="preserve">LIMA </v>
          </cell>
          <cell r="F1098" t="str">
            <v>YAUYOS</v>
          </cell>
          <cell r="G1098" t="str">
            <v>SAN JOAQUIN</v>
          </cell>
          <cell r="H1098">
            <v>437</v>
          </cell>
          <cell r="I1098">
            <v>356</v>
          </cell>
          <cell r="J1098">
            <v>81</v>
          </cell>
          <cell r="K1098">
            <v>0.42</v>
          </cell>
          <cell r="L1098">
            <v>50.291741205160683</v>
          </cell>
          <cell r="M1098">
            <v>3.1571786265392028</v>
          </cell>
          <cell r="N1098">
            <v>3.440322000947543</v>
          </cell>
          <cell r="O1098">
            <v>3.2182716267575184</v>
          </cell>
          <cell r="P1098">
            <v>2.6743177028490108</v>
          </cell>
          <cell r="Q1098">
            <v>3.4263412696173146</v>
          </cell>
          <cell r="R1098">
            <v>2.4779409375320247</v>
          </cell>
          <cell r="S1098">
            <v>4.8927133714825493</v>
          </cell>
          <cell r="T1098">
            <v>2.3130268326697077</v>
          </cell>
          <cell r="U1098">
            <v>1.2929583512173242</v>
          </cell>
          <cell r="V1098">
            <v>1.0106723390477947</v>
          </cell>
          <cell r="W1098">
            <v>0.34218095083919864</v>
          </cell>
          <cell r="X1098">
            <v>0.51864519300601064</v>
          </cell>
          <cell r="Y1098">
            <v>7.6594532177074566</v>
          </cell>
          <cell r="Z1098">
            <v>7.8291047360768511</v>
          </cell>
          <cell r="AA1098">
            <v>0.84142851626490145</v>
          </cell>
          <cell r="AB1098">
            <v>4.613703122284913</v>
          </cell>
          <cell r="AC1098">
            <v>100</v>
          </cell>
          <cell r="AD1098">
            <v>0.53448919831699881</v>
          </cell>
        </row>
        <row r="1099">
          <cell r="C1099" t="str">
            <v>151027</v>
          </cell>
          <cell r="D1099" t="str">
            <v>SIERRA</v>
          </cell>
          <cell r="E1099" t="str">
            <v xml:space="preserve">LIMA </v>
          </cell>
          <cell r="F1099" t="str">
            <v>YAUYOS</v>
          </cell>
          <cell r="G1099" t="str">
            <v>SAN PEDRO DE PILAS</v>
          </cell>
          <cell r="H1099">
            <v>366</v>
          </cell>
          <cell r="I1099">
            <v>278</v>
          </cell>
          <cell r="J1099">
            <v>88</v>
          </cell>
          <cell r="K1099">
            <v>0.42</v>
          </cell>
          <cell r="L1099">
            <v>50.291741205160683</v>
          </cell>
          <cell r="M1099">
            <v>3.1571786265392028</v>
          </cell>
          <cell r="N1099">
            <v>3.440322000947543</v>
          </cell>
          <cell r="O1099">
            <v>3.2182716267575184</v>
          </cell>
          <cell r="P1099">
            <v>2.6743177028490108</v>
          </cell>
          <cell r="Q1099">
            <v>3.4263412696173146</v>
          </cell>
          <cell r="R1099">
            <v>2.4779409375320247</v>
          </cell>
          <cell r="S1099">
            <v>4.8927133714825493</v>
          </cell>
          <cell r="T1099">
            <v>2.3130268326697077</v>
          </cell>
          <cell r="U1099">
            <v>1.2929583512173242</v>
          </cell>
          <cell r="V1099">
            <v>1.0106723390477947</v>
          </cell>
          <cell r="W1099">
            <v>0.34218095083919864</v>
          </cell>
          <cell r="X1099">
            <v>0.51864519300601064</v>
          </cell>
          <cell r="Y1099">
            <v>7.6594532177074566</v>
          </cell>
          <cell r="Z1099">
            <v>7.8291047360768511</v>
          </cell>
          <cell r="AA1099">
            <v>0.84142851626490145</v>
          </cell>
          <cell r="AB1099">
            <v>4.613703122284913</v>
          </cell>
          <cell r="AC1099">
            <v>100</v>
          </cell>
          <cell r="AD1099">
            <v>0.53448919831699881</v>
          </cell>
        </row>
        <row r="1100">
          <cell r="C1100" t="str">
            <v>151028</v>
          </cell>
          <cell r="D1100" t="str">
            <v>SIERRA</v>
          </cell>
          <cell r="E1100" t="str">
            <v xml:space="preserve">LIMA </v>
          </cell>
          <cell r="F1100" t="str">
            <v>YAUYOS</v>
          </cell>
          <cell r="G1100" t="str">
            <v>TANTA</v>
          </cell>
          <cell r="H1100">
            <v>502</v>
          </cell>
          <cell r="I1100">
            <v>451</v>
          </cell>
          <cell r="J1100">
            <v>51</v>
          </cell>
          <cell r="K1100">
            <v>0.42</v>
          </cell>
          <cell r="L1100">
            <v>50.291741205160683</v>
          </cell>
          <cell r="M1100">
            <v>3.1571786265392028</v>
          </cell>
          <cell r="N1100">
            <v>3.440322000947543</v>
          </cell>
          <cell r="O1100">
            <v>3.2182716267575184</v>
          </cell>
          <cell r="P1100">
            <v>2.6743177028490108</v>
          </cell>
          <cell r="Q1100">
            <v>3.4263412696173146</v>
          </cell>
          <cell r="R1100">
            <v>2.4779409375320247</v>
          </cell>
          <cell r="S1100">
            <v>4.8927133714825493</v>
          </cell>
          <cell r="T1100">
            <v>2.3130268326697077</v>
          </cell>
          <cell r="U1100">
            <v>1.2929583512173242</v>
          </cell>
          <cell r="V1100">
            <v>1.0106723390477947</v>
          </cell>
          <cell r="W1100">
            <v>0.34218095083919864</v>
          </cell>
          <cell r="X1100">
            <v>0.51864519300601064</v>
          </cell>
          <cell r="Y1100">
            <v>7.6594532177074566</v>
          </cell>
          <cell r="Z1100">
            <v>7.8291047360768511</v>
          </cell>
          <cell r="AA1100">
            <v>0.84142851626490145</v>
          </cell>
          <cell r="AB1100">
            <v>4.613703122284913</v>
          </cell>
          <cell r="AC1100">
            <v>100</v>
          </cell>
          <cell r="AD1100">
            <v>0.53448919831699881</v>
          </cell>
        </row>
        <row r="1101">
          <cell r="C1101" t="str">
            <v>151029</v>
          </cell>
          <cell r="D1101" t="str">
            <v>SIERRA</v>
          </cell>
          <cell r="E1101" t="str">
            <v xml:space="preserve">LIMA </v>
          </cell>
          <cell r="F1101" t="str">
            <v>YAUYOS</v>
          </cell>
          <cell r="G1101" t="str">
            <v>TAURIPAMPA</v>
          </cell>
          <cell r="H1101">
            <v>413</v>
          </cell>
          <cell r="I1101">
            <v>274</v>
          </cell>
          <cell r="J1101">
            <v>139</v>
          </cell>
          <cell r="K1101">
            <v>0.42</v>
          </cell>
          <cell r="L1101">
            <v>50.291741205160683</v>
          </cell>
          <cell r="M1101">
            <v>3.1571786265392028</v>
          </cell>
          <cell r="N1101">
            <v>3.440322000947543</v>
          </cell>
          <cell r="O1101">
            <v>3.2182716267575184</v>
          </cell>
          <cell r="P1101">
            <v>2.6743177028490108</v>
          </cell>
          <cell r="Q1101">
            <v>3.4263412696173146</v>
          </cell>
          <cell r="R1101">
            <v>2.4779409375320247</v>
          </cell>
          <cell r="S1101">
            <v>4.8927133714825493</v>
          </cell>
          <cell r="T1101">
            <v>2.3130268326697077</v>
          </cell>
          <cell r="U1101">
            <v>1.2929583512173242</v>
          </cell>
          <cell r="V1101">
            <v>1.0106723390477947</v>
          </cell>
          <cell r="W1101">
            <v>0.34218095083919864</v>
          </cell>
          <cell r="X1101">
            <v>0.51864519300601064</v>
          </cell>
          <cell r="Y1101">
            <v>7.6594532177074566</v>
          </cell>
          <cell r="Z1101">
            <v>7.8291047360768511</v>
          </cell>
          <cell r="AA1101">
            <v>0.84142851626490145</v>
          </cell>
          <cell r="AB1101">
            <v>4.613703122284913</v>
          </cell>
          <cell r="AC1101">
            <v>100</v>
          </cell>
          <cell r="AD1101">
            <v>0.53448919831699881</v>
          </cell>
        </row>
        <row r="1102">
          <cell r="C1102" t="str">
            <v>151030</v>
          </cell>
          <cell r="D1102" t="str">
            <v>SIERRA</v>
          </cell>
          <cell r="E1102" t="str">
            <v xml:space="preserve">LIMA </v>
          </cell>
          <cell r="F1102" t="str">
            <v>YAUYOS</v>
          </cell>
          <cell r="G1102" t="str">
            <v>TOMAS</v>
          </cell>
          <cell r="H1102">
            <v>1131</v>
          </cell>
          <cell r="I1102">
            <v>376</v>
          </cell>
          <cell r="J1102">
            <v>755</v>
          </cell>
          <cell r="K1102">
            <v>0.42</v>
          </cell>
          <cell r="L1102">
            <v>50.291741205160683</v>
          </cell>
          <cell r="M1102">
            <v>3.1571786265392028</v>
          </cell>
          <cell r="N1102">
            <v>3.440322000947543</v>
          </cell>
          <cell r="O1102">
            <v>3.2182716267575184</v>
          </cell>
          <cell r="P1102">
            <v>2.6743177028490108</v>
          </cell>
          <cell r="Q1102">
            <v>3.4263412696173146</v>
          </cell>
          <cell r="R1102">
            <v>2.4779409375320247</v>
          </cell>
          <cell r="S1102">
            <v>4.8927133714825493</v>
          </cell>
          <cell r="T1102">
            <v>2.3130268326697077</v>
          </cell>
          <cell r="U1102">
            <v>1.2929583512173242</v>
          </cell>
          <cell r="V1102">
            <v>1.0106723390477947</v>
          </cell>
          <cell r="W1102">
            <v>0.34218095083919864</v>
          </cell>
          <cell r="X1102">
            <v>0.51864519300601064</v>
          </cell>
          <cell r="Y1102">
            <v>7.6594532177074566</v>
          </cell>
          <cell r="Z1102">
            <v>7.8291047360768511</v>
          </cell>
          <cell r="AA1102">
            <v>0.84142851626490145</v>
          </cell>
          <cell r="AB1102">
            <v>4.613703122284913</v>
          </cell>
          <cell r="AC1102">
            <v>100</v>
          </cell>
          <cell r="AD1102">
            <v>0.53448919831699881</v>
          </cell>
        </row>
        <row r="1103">
          <cell r="C1103" t="str">
            <v>151031</v>
          </cell>
          <cell r="D1103" t="str">
            <v>SIERRA</v>
          </cell>
          <cell r="E1103" t="str">
            <v xml:space="preserve">LIMA </v>
          </cell>
          <cell r="F1103" t="str">
            <v>YAUYOS</v>
          </cell>
          <cell r="G1103" t="str">
            <v>TUPE</v>
          </cell>
          <cell r="H1103">
            <v>644</v>
          </cell>
          <cell r="I1103">
            <v>295</v>
          </cell>
          <cell r="J1103">
            <v>349</v>
          </cell>
          <cell r="K1103">
            <v>0.42</v>
          </cell>
          <cell r="L1103">
            <v>50.291741205160683</v>
          </cell>
          <cell r="M1103">
            <v>3.1571786265392028</v>
          </cell>
          <cell r="N1103">
            <v>3.440322000947543</v>
          </cell>
          <cell r="O1103">
            <v>3.2182716267575184</v>
          </cell>
          <cell r="P1103">
            <v>2.6743177028490108</v>
          </cell>
          <cell r="Q1103">
            <v>3.4263412696173146</v>
          </cell>
          <cell r="R1103">
            <v>2.4779409375320247</v>
          </cell>
          <cell r="S1103">
            <v>4.8927133714825493</v>
          </cell>
          <cell r="T1103">
            <v>2.3130268326697077</v>
          </cell>
          <cell r="U1103">
            <v>1.2929583512173242</v>
          </cell>
          <cell r="V1103">
            <v>1.0106723390477947</v>
          </cell>
          <cell r="W1103">
            <v>0.34218095083919864</v>
          </cell>
          <cell r="X1103">
            <v>0.51864519300601064</v>
          </cell>
          <cell r="Y1103">
            <v>7.6594532177074566</v>
          </cell>
          <cell r="Z1103">
            <v>7.8291047360768511</v>
          </cell>
          <cell r="AA1103">
            <v>0.84142851626490145</v>
          </cell>
          <cell r="AB1103">
            <v>4.613703122284913</v>
          </cell>
          <cell r="AC1103">
            <v>100</v>
          </cell>
          <cell r="AD1103">
            <v>0.53448919831699881</v>
          </cell>
        </row>
        <row r="1104">
          <cell r="C1104" t="str">
            <v>151032</v>
          </cell>
          <cell r="D1104" t="str">
            <v>SIERRA</v>
          </cell>
          <cell r="E1104" t="str">
            <v xml:space="preserve">LIMA </v>
          </cell>
          <cell r="F1104" t="str">
            <v>YAUYOS</v>
          </cell>
          <cell r="G1104" t="str">
            <v>VIÑAC</v>
          </cell>
          <cell r="H1104">
            <v>1863</v>
          </cell>
          <cell r="I1104">
            <v>586</v>
          </cell>
          <cell r="J1104">
            <v>1277</v>
          </cell>
          <cell r="K1104">
            <v>0.42</v>
          </cell>
          <cell r="L1104">
            <v>50.291741205160683</v>
          </cell>
          <cell r="M1104">
            <v>3.1571786265392028</v>
          </cell>
          <cell r="N1104">
            <v>3.440322000947543</v>
          </cell>
          <cell r="O1104">
            <v>3.2182716267575184</v>
          </cell>
          <cell r="P1104">
            <v>2.6743177028490108</v>
          </cell>
          <cell r="Q1104">
            <v>3.4263412696173146</v>
          </cell>
          <cell r="R1104">
            <v>2.4779409375320247</v>
          </cell>
          <cell r="S1104">
            <v>4.8927133714825493</v>
          </cell>
          <cell r="T1104">
            <v>2.3130268326697077</v>
          </cell>
          <cell r="U1104">
            <v>1.2929583512173242</v>
          </cell>
          <cell r="V1104">
            <v>1.0106723390477947</v>
          </cell>
          <cell r="W1104">
            <v>0.34218095083919864</v>
          </cell>
          <cell r="X1104">
            <v>0.51864519300601064</v>
          </cell>
          <cell r="Y1104">
            <v>7.6594532177074566</v>
          </cell>
          <cell r="Z1104">
            <v>7.8291047360768511</v>
          </cell>
          <cell r="AA1104">
            <v>0.84142851626490145</v>
          </cell>
          <cell r="AB1104">
            <v>4.613703122284913</v>
          </cell>
          <cell r="AC1104">
            <v>100</v>
          </cell>
          <cell r="AD1104">
            <v>0.53448919831699881</v>
          </cell>
        </row>
        <row r="1105">
          <cell r="C1105" t="str">
            <v>151033</v>
          </cell>
          <cell r="D1105" t="str">
            <v>SIERRA</v>
          </cell>
          <cell r="E1105" t="str">
            <v xml:space="preserve">LIMA </v>
          </cell>
          <cell r="F1105" t="str">
            <v>YAUYOS</v>
          </cell>
          <cell r="G1105" t="str">
            <v>VITIS</v>
          </cell>
          <cell r="H1105">
            <v>642</v>
          </cell>
          <cell r="I1105">
            <v>616</v>
          </cell>
          <cell r="J1105">
            <v>26</v>
          </cell>
          <cell r="K1105">
            <v>0.42</v>
          </cell>
          <cell r="L1105">
            <v>50.291741205160683</v>
          </cell>
          <cell r="M1105">
            <v>3.1571786265392028</v>
          </cell>
          <cell r="N1105">
            <v>3.440322000947543</v>
          </cell>
          <cell r="O1105">
            <v>3.2182716267575184</v>
          </cell>
          <cell r="P1105">
            <v>2.6743177028490108</v>
          </cell>
          <cell r="Q1105">
            <v>3.4263412696173146</v>
          </cell>
          <cell r="R1105">
            <v>2.4779409375320247</v>
          </cell>
          <cell r="S1105">
            <v>4.8927133714825493</v>
          </cell>
          <cell r="T1105">
            <v>2.3130268326697077</v>
          </cell>
          <cell r="U1105">
            <v>1.2929583512173242</v>
          </cell>
          <cell r="V1105">
            <v>1.0106723390477947</v>
          </cell>
          <cell r="W1105">
            <v>0.34218095083919864</v>
          </cell>
          <cell r="X1105">
            <v>0.51864519300601064</v>
          </cell>
          <cell r="Y1105">
            <v>7.6594532177074566</v>
          </cell>
          <cell r="Z1105">
            <v>7.8291047360768511</v>
          </cell>
          <cell r="AA1105">
            <v>0.84142851626490145</v>
          </cell>
          <cell r="AB1105">
            <v>4.613703122284913</v>
          </cell>
          <cell r="AC1105">
            <v>100</v>
          </cell>
          <cell r="AD1105">
            <v>0.53448919831699881</v>
          </cell>
        </row>
        <row r="1106">
          <cell r="C1106" t="str">
            <v>160102</v>
          </cell>
          <cell r="D1106" t="str">
            <v>SELVA</v>
          </cell>
          <cell r="E1106" t="str">
            <v>LORETO</v>
          </cell>
          <cell r="F1106" t="str">
            <v>MAYNAS</v>
          </cell>
          <cell r="G1106" t="str">
            <v>ALTO NANAY</v>
          </cell>
          <cell r="H1106">
            <v>3042</v>
          </cell>
          <cell r="I1106">
            <v>809</v>
          </cell>
          <cell r="J1106">
            <v>2233</v>
          </cell>
          <cell r="K1106">
            <v>0.54</v>
          </cell>
          <cell r="L1106">
            <v>67.43362690863529</v>
          </cell>
          <cell r="M1106">
            <v>2.6592716373418934</v>
          </cell>
          <cell r="N1106">
            <v>2.5043103525933694</v>
          </cell>
          <cell r="O1106">
            <v>2.3700280485957261</v>
          </cell>
          <cell r="P1106">
            <v>1.6625769903242582</v>
          </cell>
          <cell r="Q1106">
            <v>2.5981060441652772</v>
          </cell>
          <cell r="R1106">
            <v>1.7158692812598533</v>
          </cell>
          <cell r="S1106">
            <v>3.9811757889435313</v>
          </cell>
          <cell r="T1106">
            <v>1.6887082495628916</v>
          </cell>
          <cell r="U1106">
            <v>1.1784748524889541</v>
          </cell>
          <cell r="V1106">
            <v>0.74443069540043971</v>
          </cell>
          <cell r="W1106">
            <v>0.33108758941769473</v>
          </cell>
          <cell r="X1106">
            <v>0.44713932986376975</v>
          </cell>
          <cell r="Y1106">
            <v>4.2091780737780446</v>
          </cell>
          <cell r="Z1106">
            <v>3.0751446038187042</v>
          </cell>
          <cell r="AA1106">
            <v>0.69819395706312781</v>
          </cell>
          <cell r="AB1106">
            <v>2.702677596747181</v>
          </cell>
          <cell r="AC1106">
            <v>100</v>
          </cell>
          <cell r="AD1106">
            <v>0.70092898545977178</v>
          </cell>
        </row>
        <row r="1107">
          <cell r="C1107" t="str">
            <v>160105</v>
          </cell>
          <cell r="D1107" t="str">
            <v>SELVA</v>
          </cell>
          <cell r="E1107" t="str">
            <v>LORETO</v>
          </cell>
          <cell r="F1107" t="str">
            <v>MAYNAS</v>
          </cell>
          <cell r="G1107" t="str">
            <v>LAS AMAZONAS</v>
          </cell>
          <cell r="H1107">
            <v>9862</v>
          </cell>
          <cell r="I1107">
            <v>2447</v>
          </cell>
          <cell r="J1107">
            <v>7415</v>
          </cell>
          <cell r="K1107">
            <v>0.54</v>
          </cell>
          <cell r="L1107">
            <v>67.43362690863529</v>
          </cell>
          <cell r="M1107">
            <v>2.6592716373418934</v>
          </cell>
          <cell r="N1107">
            <v>2.5043103525933694</v>
          </cell>
          <cell r="O1107">
            <v>2.3700280485957261</v>
          </cell>
          <cell r="P1107">
            <v>1.6625769903242582</v>
          </cell>
          <cell r="Q1107">
            <v>2.5981060441652772</v>
          </cell>
          <cell r="R1107">
            <v>1.7158692812598533</v>
          </cell>
          <cell r="S1107">
            <v>3.9811757889435313</v>
          </cell>
          <cell r="T1107">
            <v>1.6887082495628916</v>
          </cell>
          <cell r="U1107">
            <v>1.1784748524889541</v>
          </cell>
          <cell r="V1107">
            <v>0.74443069540043971</v>
          </cell>
          <cell r="W1107">
            <v>0.33108758941769473</v>
          </cell>
          <cell r="X1107">
            <v>0.44713932986376975</v>
          </cell>
          <cell r="Y1107">
            <v>4.2091780737780446</v>
          </cell>
          <cell r="Z1107">
            <v>3.0751446038187042</v>
          </cell>
          <cell r="AA1107">
            <v>0.69819395706312781</v>
          </cell>
          <cell r="AB1107">
            <v>2.702677596747181</v>
          </cell>
          <cell r="AC1107">
            <v>100</v>
          </cell>
          <cell r="AD1107">
            <v>0.70092898545977178</v>
          </cell>
        </row>
        <row r="1108">
          <cell r="C1108" t="str">
            <v>160110</v>
          </cell>
          <cell r="D1108" t="str">
            <v>SELVA</v>
          </cell>
          <cell r="E1108" t="str">
            <v>LORETO</v>
          </cell>
          <cell r="F1108" t="str">
            <v>MAYNAS</v>
          </cell>
          <cell r="G1108" t="str">
            <v>TORRES CAUSANA</v>
          </cell>
          <cell r="H1108">
            <v>5164</v>
          </cell>
          <cell r="I1108">
            <v>601</v>
          </cell>
          <cell r="J1108">
            <v>4563</v>
          </cell>
          <cell r="K1108">
            <v>0.54</v>
          </cell>
          <cell r="L1108">
            <v>67.43362690863529</v>
          </cell>
          <cell r="M1108">
            <v>2.6592716373418934</v>
          </cell>
          <cell r="N1108">
            <v>2.5043103525933694</v>
          </cell>
          <cell r="O1108">
            <v>2.3700280485957261</v>
          </cell>
          <cell r="P1108">
            <v>1.6625769903242582</v>
          </cell>
          <cell r="Q1108">
            <v>2.5981060441652772</v>
          </cell>
          <cell r="R1108">
            <v>1.7158692812598533</v>
          </cell>
          <cell r="S1108">
            <v>3.9811757889435313</v>
          </cell>
          <cell r="T1108">
            <v>1.6887082495628916</v>
          </cell>
          <cell r="U1108">
            <v>1.1784748524889541</v>
          </cell>
          <cell r="V1108">
            <v>0.74443069540043971</v>
          </cell>
          <cell r="W1108">
            <v>0.33108758941769473</v>
          </cell>
          <cell r="X1108">
            <v>0.44713932986376975</v>
          </cell>
          <cell r="Y1108">
            <v>4.2091780737780446</v>
          </cell>
          <cell r="Z1108">
            <v>3.0751446038187042</v>
          </cell>
          <cell r="AA1108">
            <v>0.69819395706312781</v>
          </cell>
          <cell r="AB1108">
            <v>2.702677596747181</v>
          </cell>
          <cell r="AC1108">
            <v>100</v>
          </cell>
          <cell r="AD1108">
            <v>0.70092898545977178</v>
          </cell>
        </row>
        <row r="1109">
          <cell r="C1109" t="str">
            <v>160205</v>
          </cell>
          <cell r="D1109" t="str">
            <v>SELVA</v>
          </cell>
          <cell r="E1109" t="str">
            <v>LORETO</v>
          </cell>
          <cell r="F1109" t="str">
            <v>ALTO AMAZONAS</v>
          </cell>
          <cell r="G1109" t="str">
            <v>JEBEROS</v>
          </cell>
          <cell r="H1109">
            <v>5339</v>
          </cell>
          <cell r="I1109">
            <v>2556</v>
          </cell>
          <cell r="J1109">
            <v>2783</v>
          </cell>
          <cell r="K1109">
            <v>0.54</v>
          </cell>
          <cell r="L1109">
            <v>67.43362690863529</v>
          </cell>
          <cell r="M1109">
            <v>2.6592716373418934</v>
          </cell>
          <cell r="N1109">
            <v>2.5043103525933694</v>
          </cell>
          <cell r="O1109">
            <v>2.3700280485957261</v>
          </cell>
          <cell r="P1109">
            <v>1.6625769903242582</v>
          </cell>
          <cell r="Q1109">
            <v>2.5981060441652772</v>
          </cell>
          <cell r="R1109">
            <v>1.7158692812598533</v>
          </cell>
          <cell r="S1109">
            <v>3.9811757889435313</v>
          </cell>
          <cell r="T1109">
            <v>1.6887082495628916</v>
          </cell>
          <cell r="U1109">
            <v>1.1784748524889541</v>
          </cell>
          <cell r="V1109">
            <v>0.74443069540043971</v>
          </cell>
          <cell r="W1109">
            <v>0.33108758941769473</v>
          </cell>
          <cell r="X1109">
            <v>0.44713932986376975</v>
          </cell>
          <cell r="Y1109">
            <v>4.2091780737780446</v>
          </cell>
          <cell r="Z1109">
            <v>3.0751446038187042</v>
          </cell>
          <cell r="AA1109">
            <v>0.69819395706312781</v>
          </cell>
          <cell r="AB1109">
            <v>2.702677596747181</v>
          </cell>
          <cell r="AC1109">
            <v>100</v>
          </cell>
          <cell r="AD1109">
            <v>0.70092898545977178</v>
          </cell>
        </row>
        <row r="1110">
          <cell r="C1110" t="str">
            <v>160210</v>
          </cell>
          <cell r="D1110" t="str">
            <v>SELVA</v>
          </cell>
          <cell r="E1110" t="str">
            <v>LORETO</v>
          </cell>
          <cell r="F1110" t="str">
            <v>ALTO AMAZONAS</v>
          </cell>
          <cell r="G1110" t="str">
            <v>SANTA CRUZ</v>
          </cell>
          <cell r="H1110">
            <v>4474</v>
          </cell>
          <cell r="I1110">
            <v>861</v>
          </cell>
          <cell r="J1110">
            <v>3613</v>
          </cell>
          <cell r="K1110">
            <v>0.54</v>
          </cell>
          <cell r="L1110">
            <v>67.43362690863529</v>
          </cell>
          <cell r="M1110">
            <v>2.6592716373418934</v>
          </cell>
          <cell r="N1110">
            <v>2.5043103525933694</v>
          </cell>
          <cell r="O1110">
            <v>2.3700280485957261</v>
          </cell>
          <cell r="P1110">
            <v>1.6625769903242582</v>
          </cell>
          <cell r="Q1110">
            <v>2.5981060441652772</v>
          </cell>
          <cell r="R1110">
            <v>1.7158692812598533</v>
          </cell>
          <cell r="S1110">
            <v>3.9811757889435313</v>
          </cell>
          <cell r="T1110">
            <v>1.6887082495628916</v>
          </cell>
          <cell r="U1110">
            <v>1.1784748524889541</v>
          </cell>
          <cell r="V1110">
            <v>0.74443069540043971</v>
          </cell>
          <cell r="W1110">
            <v>0.33108758941769473</v>
          </cell>
          <cell r="X1110">
            <v>0.44713932986376975</v>
          </cell>
          <cell r="Y1110">
            <v>4.2091780737780446</v>
          </cell>
          <cell r="Z1110">
            <v>3.0751446038187042</v>
          </cell>
          <cell r="AA1110">
            <v>0.69819395706312781</v>
          </cell>
          <cell r="AB1110">
            <v>2.702677596747181</v>
          </cell>
          <cell r="AC1110">
            <v>100</v>
          </cell>
          <cell r="AD1110">
            <v>0.70092898545977178</v>
          </cell>
        </row>
        <row r="1111">
          <cell r="C1111" t="str">
            <v>160211</v>
          </cell>
          <cell r="D1111" t="str">
            <v>SELVA</v>
          </cell>
          <cell r="E1111" t="str">
            <v>LORETO</v>
          </cell>
          <cell r="F1111" t="str">
            <v>ALTO AMAZONAS</v>
          </cell>
          <cell r="G1111" t="str">
            <v>TENIENTE CESAR LOPEZ ROJAS</v>
          </cell>
          <cell r="H1111">
            <v>6637</v>
          </cell>
          <cell r="I1111">
            <v>2155</v>
          </cell>
          <cell r="J1111">
            <v>4482</v>
          </cell>
          <cell r="K1111">
            <v>0.54</v>
          </cell>
          <cell r="L1111">
            <v>67.43362690863529</v>
          </cell>
          <cell r="M1111">
            <v>2.6592716373418934</v>
          </cell>
          <cell r="N1111">
            <v>2.5043103525933694</v>
          </cell>
          <cell r="O1111">
            <v>2.3700280485957261</v>
          </cell>
          <cell r="P1111">
            <v>1.6625769903242582</v>
          </cell>
          <cell r="Q1111">
            <v>2.5981060441652772</v>
          </cell>
          <cell r="R1111">
            <v>1.7158692812598533</v>
          </cell>
          <cell r="S1111">
            <v>3.9811757889435313</v>
          </cell>
          <cell r="T1111">
            <v>1.6887082495628916</v>
          </cell>
          <cell r="U1111">
            <v>1.1784748524889541</v>
          </cell>
          <cell r="V1111">
            <v>0.74443069540043971</v>
          </cell>
          <cell r="W1111">
            <v>0.33108758941769473</v>
          </cell>
          <cell r="X1111">
            <v>0.44713932986376975</v>
          </cell>
          <cell r="Y1111">
            <v>4.2091780737780446</v>
          </cell>
          <cell r="Z1111">
            <v>3.0751446038187042</v>
          </cell>
          <cell r="AA1111">
            <v>0.69819395706312781</v>
          </cell>
          <cell r="AB1111">
            <v>2.702677596747181</v>
          </cell>
          <cell r="AC1111">
            <v>100</v>
          </cell>
          <cell r="AD1111">
            <v>0.70092898545977178</v>
          </cell>
        </row>
        <row r="1112">
          <cell r="C1112" t="str">
            <v>160302</v>
          </cell>
          <cell r="D1112" t="str">
            <v>SELVA</v>
          </cell>
          <cell r="E1112" t="str">
            <v>LORETO</v>
          </cell>
          <cell r="F1112" t="str">
            <v>LORETO</v>
          </cell>
          <cell r="G1112" t="str">
            <v xml:space="preserve">PARINARI  </v>
          </cell>
          <cell r="H1112">
            <v>7265</v>
          </cell>
          <cell r="I1112">
            <v>1757</v>
          </cell>
          <cell r="J1112">
            <v>5508</v>
          </cell>
          <cell r="K1112">
            <v>0.54</v>
          </cell>
          <cell r="L1112">
            <v>67.43362690863529</v>
          </cell>
          <cell r="M1112">
            <v>2.6592716373418934</v>
          </cell>
          <cell r="N1112">
            <v>2.5043103525933694</v>
          </cell>
          <cell r="O1112">
            <v>2.3700280485957261</v>
          </cell>
          <cell r="P1112">
            <v>1.6625769903242582</v>
          </cell>
          <cell r="Q1112">
            <v>2.5981060441652772</v>
          </cell>
          <cell r="R1112">
            <v>1.7158692812598533</v>
          </cell>
          <cell r="S1112">
            <v>3.9811757889435313</v>
          </cell>
          <cell r="T1112">
            <v>1.6887082495628916</v>
          </cell>
          <cell r="U1112">
            <v>1.1784748524889541</v>
          </cell>
          <cell r="V1112">
            <v>0.74443069540043971</v>
          </cell>
          <cell r="W1112">
            <v>0.33108758941769473</v>
          </cell>
          <cell r="X1112">
            <v>0.44713932986376975</v>
          </cell>
          <cell r="Y1112">
            <v>4.2091780737780446</v>
          </cell>
          <cell r="Z1112">
            <v>3.0751446038187042</v>
          </cell>
          <cell r="AA1112">
            <v>0.69819395706312781</v>
          </cell>
          <cell r="AB1112">
            <v>2.702677596747181</v>
          </cell>
          <cell r="AC1112">
            <v>100</v>
          </cell>
          <cell r="AD1112">
            <v>0.70092898545977178</v>
          </cell>
        </row>
        <row r="1113">
          <cell r="C1113" t="str">
            <v>160303</v>
          </cell>
          <cell r="D1113" t="str">
            <v>SELVA</v>
          </cell>
          <cell r="E1113" t="str">
            <v>LORETO</v>
          </cell>
          <cell r="F1113" t="str">
            <v>LORETO</v>
          </cell>
          <cell r="G1113" t="str">
            <v>TIGRE</v>
          </cell>
          <cell r="H1113">
            <v>8506</v>
          </cell>
          <cell r="I1113">
            <v>2557</v>
          </cell>
          <cell r="J1113">
            <v>5949</v>
          </cell>
          <cell r="K1113">
            <v>0.54</v>
          </cell>
          <cell r="L1113">
            <v>67.43362690863529</v>
          </cell>
          <cell r="M1113">
            <v>2.6592716373418934</v>
          </cell>
          <cell r="N1113">
            <v>2.5043103525933694</v>
          </cell>
          <cell r="O1113">
            <v>2.3700280485957261</v>
          </cell>
          <cell r="P1113">
            <v>1.6625769903242582</v>
          </cell>
          <cell r="Q1113">
            <v>2.5981060441652772</v>
          </cell>
          <cell r="R1113">
            <v>1.7158692812598533</v>
          </cell>
          <cell r="S1113">
            <v>3.9811757889435313</v>
          </cell>
          <cell r="T1113">
            <v>1.6887082495628916</v>
          </cell>
          <cell r="U1113">
            <v>1.1784748524889541</v>
          </cell>
          <cell r="V1113">
            <v>0.74443069540043971</v>
          </cell>
          <cell r="W1113">
            <v>0.33108758941769473</v>
          </cell>
          <cell r="X1113">
            <v>0.44713932986376975</v>
          </cell>
          <cell r="Y1113">
            <v>4.2091780737780446</v>
          </cell>
          <cell r="Z1113">
            <v>3.0751446038187042</v>
          </cell>
          <cell r="AA1113">
            <v>0.69819395706312781</v>
          </cell>
          <cell r="AB1113">
            <v>2.702677596747181</v>
          </cell>
          <cell r="AC1113">
            <v>100</v>
          </cell>
          <cell r="AD1113">
            <v>0.70092898545977178</v>
          </cell>
        </row>
        <row r="1114">
          <cell r="C1114" t="str">
            <v>160502</v>
          </cell>
          <cell r="D1114" t="str">
            <v>SELVA</v>
          </cell>
          <cell r="E1114" t="str">
            <v>LORETO</v>
          </cell>
          <cell r="F1114" t="str">
            <v>REQUENA</v>
          </cell>
          <cell r="G1114" t="str">
            <v>ALTO TAPICHE</v>
          </cell>
          <cell r="H1114">
            <v>2114</v>
          </cell>
          <cell r="I1114">
            <v>853</v>
          </cell>
          <cell r="J1114">
            <v>1261</v>
          </cell>
          <cell r="K1114">
            <v>0.54</v>
          </cell>
          <cell r="L1114">
            <v>67.43362690863529</v>
          </cell>
          <cell r="M1114">
            <v>2.6592716373418934</v>
          </cell>
          <cell r="N1114">
            <v>2.5043103525933694</v>
          </cell>
          <cell r="O1114">
            <v>2.3700280485957261</v>
          </cell>
          <cell r="P1114">
            <v>1.6625769903242582</v>
          </cell>
          <cell r="Q1114">
            <v>2.5981060441652772</v>
          </cell>
          <cell r="R1114">
            <v>1.7158692812598533</v>
          </cell>
          <cell r="S1114">
            <v>3.9811757889435313</v>
          </cell>
          <cell r="T1114">
            <v>1.6887082495628916</v>
          </cell>
          <cell r="U1114">
            <v>1.1784748524889541</v>
          </cell>
          <cell r="V1114">
            <v>0.74443069540043971</v>
          </cell>
          <cell r="W1114">
            <v>0.33108758941769473</v>
          </cell>
          <cell r="X1114">
            <v>0.44713932986376975</v>
          </cell>
          <cell r="Y1114">
            <v>4.2091780737780446</v>
          </cell>
          <cell r="Z1114">
            <v>3.0751446038187042</v>
          </cell>
          <cell r="AA1114">
            <v>0.69819395706312781</v>
          </cell>
          <cell r="AB1114">
            <v>2.702677596747181</v>
          </cell>
          <cell r="AC1114">
            <v>100</v>
          </cell>
          <cell r="AD1114">
            <v>0.70092898545977178</v>
          </cell>
        </row>
        <row r="1115">
          <cell r="C1115" t="str">
            <v>160503</v>
          </cell>
          <cell r="D1115" t="str">
            <v>SELVA</v>
          </cell>
          <cell r="E1115" t="str">
            <v>LORETO</v>
          </cell>
          <cell r="F1115" t="str">
            <v>REQUENA</v>
          </cell>
          <cell r="G1115" t="str">
            <v>CAPELO</v>
          </cell>
          <cell r="H1115">
            <v>4490</v>
          </cell>
          <cell r="I1115">
            <v>2332</v>
          </cell>
          <cell r="J1115">
            <v>2158</v>
          </cell>
          <cell r="K1115">
            <v>0.54</v>
          </cell>
          <cell r="L1115">
            <v>67.43362690863529</v>
          </cell>
          <cell r="M1115">
            <v>2.6592716373418934</v>
          </cell>
          <cell r="N1115">
            <v>2.5043103525933694</v>
          </cell>
          <cell r="O1115">
            <v>2.3700280485957261</v>
          </cell>
          <cell r="P1115">
            <v>1.6625769903242582</v>
          </cell>
          <cell r="Q1115">
            <v>2.5981060441652772</v>
          </cell>
          <cell r="R1115">
            <v>1.7158692812598533</v>
          </cell>
          <cell r="S1115">
            <v>3.9811757889435313</v>
          </cell>
          <cell r="T1115">
            <v>1.6887082495628916</v>
          </cell>
          <cell r="U1115">
            <v>1.1784748524889541</v>
          </cell>
          <cell r="V1115">
            <v>0.74443069540043971</v>
          </cell>
          <cell r="W1115">
            <v>0.33108758941769473</v>
          </cell>
          <cell r="X1115">
            <v>0.44713932986376975</v>
          </cell>
          <cell r="Y1115">
            <v>4.2091780737780446</v>
          </cell>
          <cell r="Z1115">
            <v>3.0751446038187042</v>
          </cell>
          <cell r="AA1115">
            <v>0.69819395706312781</v>
          </cell>
          <cell r="AB1115">
            <v>2.702677596747181</v>
          </cell>
          <cell r="AC1115">
            <v>100</v>
          </cell>
          <cell r="AD1115">
            <v>0.70092898545977178</v>
          </cell>
        </row>
        <row r="1116">
          <cell r="C1116" t="str">
            <v>160504</v>
          </cell>
          <cell r="D1116" t="str">
            <v>SELVA</v>
          </cell>
          <cell r="E1116" t="str">
            <v>LORETO</v>
          </cell>
          <cell r="F1116" t="str">
            <v>REQUENA</v>
          </cell>
          <cell r="G1116" t="str">
            <v>EMILIO SAN MARTIN</v>
          </cell>
          <cell r="H1116">
            <v>7531</v>
          </cell>
          <cell r="I1116">
            <v>2444</v>
          </cell>
          <cell r="J1116">
            <v>5087</v>
          </cell>
          <cell r="K1116">
            <v>0.54</v>
          </cell>
          <cell r="L1116">
            <v>67.43362690863529</v>
          </cell>
          <cell r="M1116">
            <v>2.6592716373418934</v>
          </cell>
          <cell r="N1116">
            <v>2.5043103525933694</v>
          </cell>
          <cell r="O1116">
            <v>2.3700280485957261</v>
          </cell>
          <cell r="P1116">
            <v>1.6625769903242582</v>
          </cell>
          <cell r="Q1116">
            <v>2.5981060441652772</v>
          </cell>
          <cell r="R1116">
            <v>1.7158692812598533</v>
          </cell>
          <cell r="S1116">
            <v>3.9811757889435313</v>
          </cell>
          <cell r="T1116">
            <v>1.6887082495628916</v>
          </cell>
          <cell r="U1116">
            <v>1.1784748524889541</v>
          </cell>
          <cell r="V1116">
            <v>0.74443069540043971</v>
          </cell>
          <cell r="W1116">
            <v>0.33108758941769473</v>
          </cell>
          <cell r="X1116">
            <v>0.44713932986376975</v>
          </cell>
          <cell r="Y1116">
            <v>4.2091780737780446</v>
          </cell>
          <cell r="Z1116">
            <v>3.0751446038187042</v>
          </cell>
          <cell r="AA1116">
            <v>0.69819395706312781</v>
          </cell>
          <cell r="AB1116">
            <v>2.702677596747181</v>
          </cell>
          <cell r="AC1116">
            <v>100</v>
          </cell>
          <cell r="AD1116">
            <v>0.70092898545977178</v>
          </cell>
        </row>
        <row r="1117">
          <cell r="C1117" t="str">
            <v>160505</v>
          </cell>
          <cell r="D1117" t="str">
            <v>SELVA</v>
          </cell>
          <cell r="E1117" t="str">
            <v>LORETO</v>
          </cell>
          <cell r="F1117" t="str">
            <v>REQUENA</v>
          </cell>
          <cell r="G1117" t="str">
            <v>MAQUIA</v>
          </cell>
          <cell r="H1117">
            <v>8404</v>
          </cell>
          <cell r="I1117">
            <v>2982</v>
          </cell>
          <cell r="J1117">
            <v>5422</v>
          </cell>
          <cell r="K1117">
            <v>0.54</v>
          </cell>
          <cell r="L1117">
            <v>67.43362690863529</v>
          </cell>
          <cell r="M1117">
            <v>2.6592716373418934</v>
          </cell>
          <cell r="N1117">
            <v>2.5043103525933694</v>
          </cell>
          <cell r="O1117">
            <v>2.3700280485957261</v>
          </cell>
          <cell r="P1117">
            <v>1.6625769903242582</v>
          </cell>
          <cell r="Q1117">
            <v>2.5981060441652772</v>
          </cell>
          <cell r="R1117">
            <v>1.7158692812598533</v>
          </cell>
          <cell r="S1117">
            <v>3.9811757889435313</v>
          </cell>
          <cell r="T1117">
            <v>1.6887082495628916</v>
          </cell>
          <cell r="U1117">
            <v>1.1784748524889541</v>
          </cell>
          <cell r="V1117">
            <v>0.74443069540043971</v>
          </cell>
          <cell r="W1117">
            <v>0.33108758941769473</v>
          </cell>
          <cell r="X1117">
            <v>0.44713932986376975</v>
          </cell>
          <cell r="Y1117">
            <v>4.2091780737780446</v>
          </cell>
          <cell r="Z1117">
            <v>3.0751446038187042</v>
          </cell>
          <cell r="AA1117">
            <v>0.69819395706312781</v>
          </cell>
          <cell r="AB1117">
            <v>2.702677596747181</v>
          </cell>
          <cell r="AC1117">
            <v>100</v>
          </cell>
          <cell r="AD1117">
            <v>0.70092898545977178</v>
          </cell>
        </row>
        <row r="1118">
          <cell r="C1118" t="str">
            <v>160506</v>
          </cell>
          <cell r="D1118" t="str">
            <v>SELVA</v>
          </cell>
          <cell r="E1118" t="str">
            <v>LORETO</v>
          </cell>
          <cell r="F1118" t="str">
            <v>REQUENA</v>
          </cell>
          <cell r="G1118" t="str">
            <v>PUINAHUA</v>
          </cell>
          <cell r="H1118">
            <v>6068</v>
          </cell>
          <cell r="I1118">
            <v>1847</v>
          </cell>
          <cell r="J1118">
            <v>4221</v>
          </cell>
          <cell r="K1118">
            <v>0.54</v>
          </cell>
          <cell r="L1118">
            <v>67.43362690863529</v>
          </cell>
          <cell r="M1118">
            <v>2.6592716373418934</v>
          </cell>
          <cell r="N1118">
            <v>2.5043103525933694</v>
          </cell>
          <cell r="O1118">
            <v>2.3700280485957261</v>
          </cell>
          <cell r="P1118">
            <v>1.6625769903242582</v>
          </cell>
          <cell r="Q1118">
            <v>2.5981060441652772</v>
          </cell>
          <cell r="R1118">
            <v>1.7158692812598533</v>
          </cell>
          <cell r="S1118">
            <v>3.9811757889435313</v>
          </cell>
          <cell r="T1118">
            <v>1.6887082495628916</v>
          </cell>
          <cell r="U1118">
            <v>1.1784748524889541</v>
          </cell>
          <cell r="V1118">
            <v>0.74443069540043971</v>
          </cell>
          <cell r="W1118">
            <v>0.33108758941769473</v>
          </cell>
          <cell r="X1118">
            <v>0.44713932986376975</v>
          </cell>
          <cell r="Y1118">
            <v>4.2091780737780446</v>
          </cell>
          <cell r="Z1118">
            <v>3.0751446038187042</v>
          </cell>
          <cell r="AA1118">
            <v>0.69819395706312781</v>
          </cell>
          <cell r="AB1118">
            <v>2.702677596747181</v>
          </cell>
          <cell r="AC1118">
            <v>100</v>
          </cell>
          <cell r="AD1118">
            <v>0.70092898545977178</v>
          </cell>
        </row>
        <row r="1119">
          <cell r="C1119" t="str">
            <v>160507</v>
          </cell>
          <cell r="D1119" t="str">
            <v>SELVA</v>
          </cell>
          <cell r="E1119" t="str">
            <v>LORETO</v>
          </cell>
          <cell r="F1119" t="str">
            <v>REQUENA</v>
          </cell>
          <cell r="G1119" t="str">
            <v>SAQUENA</v>
          </cell>
          <cell r="H1119">
            <v>4955</v>
          </cell>
          <cell r="I1119">
            <v>1259</v>
          </cell>
          <cell r="J1119">
            <v>3696</v>
          </cell>
          <cell r="K1119">
            <v>0.54</v>
          </cell>
          <cell r="L1119">
            <v>67.43362690863529</v>
          </cell>
          <cell r="M1119">
            <v>2.6592716373418934</v>
          </cell>
          <cell r="N1119">
            <v>2.5043103525933694</v>
          </cell>
          <cell r="O1119">
            <v>2.3700280485957261</v>
          </cell>
          <cell r="P1119">
            <v>1.6625769903242582</v>
          </cell>
          <cell r="Q1119">
            <v>2.5981060441652772</v>
          </cell>
          <cell r="R1119">
            <v>1.7158692812598533</v>
          </cell>
          <cell r="S1119">
            <v>3.9811757889435313</v>
          </cell>
          <cell r="T1119">
            <v>1.6887082495628916</v>
          </cell>
          <cell r="U1119">
            <v>1.1784748524889541</v>
          </cell>
          <cell r="V1119">
            <v>0.74443069540043971</v>
          </cell>
          <cell r="W1119">
            <v>0.33108758941769473</v>
          </cell>
          <cell r="X1119">
            <v>0.44713932986376975</v>
          </cell>
          <cell r="Y1119">
            <v>4.2091780737780446</v>
          </cell>
          <cell r="Z1119">
            <v>3.0751446038187042</v>
          </cell>
          <cell r="AA1119">
            <v>0.69819395706312781</v>
          </cell>
          <cell r="AB1119">
            <v>2.702677596747181</v>
          </cell>
          <cell r="AC1119">
            <v>100</v>
          </cell>
          <cell r="AD1119">
            <v>0.70092898545977178</v>
          </cell>
        </row>
        <row r="1120">
          <cell r="C1120" t="str">
            <v>160508</v>
          </cell>
          <cell r="D1120" t="str">
            <v>SELVA</v>
          </cell>
          <cell r="E1120" t="str">
            <v>LORETO</v>
          </cell>
          <cell r="F1120" t="str">
            <v>REQUENA</v>
          </cell>
          <cell r="G1120" t="str">
            <v xml:space="preserve">SOPLIN   </v>
          </cell>
          <cell r="H1120">
            <v>696</v>
          </cell>
          <cell r="I1120">
            <v>251</v>
          </cell>
          <cell r="J1120">
            <v>445</v>
          </cell>
          <cell r="K1120">
            <v>0.54</v>
          </cell>
          <cell r="L1120">
            <v>67.43362690863529</v>
          </cell>
          <cell r="M1120">
            <v>2.6592716373418934</v>
          </cell>
          <cell r="N1120">
            <v>2.5043103525933694</v>
          </cell>
          <cell r="O1120">
            <v>2.3700280485957261</v>
          </cell>
          <cell r="P1120">
            <v>1.6625769903242582</v>
          </cell>
          <cell r="Q1120">
            <v>2.5981060441652772</v>
          </cell>
          <cell r="R1120">
            <v>1.7158692812598533</v>
          </cell>
          <cell r="S1120">
            <v>3.9811757889435313</v>
          </cell>
          <cell r="T1120">
            <v>1.6887082495628916</v>
          </cell>
          <cell r="U1120">
            <v>1.1784748524889541</v>
          </cell>
          <cell r="V1120">
            <v>0.74443069540043971</v>
          </cell>
          <cell r="W1120">
            <v>0.33108758941769473</v>
          </cell>
          <cell r="X1120">
            <v>0.44713932986376975</v>
          </cell>
          <cell r="Y1120">
            <v>4.2091780737780446</v>
          </cell>
          <cell r="Z1120">
            <v>3.0751446038187042</v>
          </cell>
          <cell r="AA1120">
            <v>0.69819395706312781</v>
          </cell>
          <cell r="AB1120">
            <v>2.702677596747181</v>
          </cell>
          <cell r="AC1120">
            <v>100</v>
          </cell>
          <cell r="AD1120">
            <v>0.70092898545977178</v>
          </cell>
        </row>
        <row r="1121">
          <cell r="C1121" t="str">
            <v>160509</v>
          </cell>
          <cell r="D1121" t="str">
            <v>SELVA</v>
          </cell>
          <cell r="E1121" t="str">
            <v>LORETO</v>
          </cell>
          <cell r="F1121" t="str">
            <v>REQUENA</v>
          </cell>
          <cell r="G1121" t="str">
            <v>TAPICHE</v>
          </cell>
          <cell r="H1121">
            <v>1223</v>
          </cell>
          <cell r="I1121">
            <v>611</v>
          </cell>
          <cell r="J1121">
            <v>612</v>
          </cell>
          <cell r="K1121">
            <v>0.54</v>
          </cell>
          <cell r="L1121">
            <v>67.43362690863529</v>
          </cell>
          <cell r="M1121">
            <v>2.6592716373418934</v>
          </cell>
          <cell r="N1121">
            <v>2.5043103525933694</v>
          </cell>
          <cell r="O1121">
            <v>2.3700280485957261</v>
          </cell>
          <cell r="P1121">
            <v>1.6625769903242582</v>
          </cell>
          <cell r="Q1121">
            <v>2.5981060441652772</v>
          </cell>
          <cell r="R1121">
            <v>1.7158692812598533</v>
          </cell>
          <cell r="S1121">
            <v>3.9811757889435313</v>
          </cell>
          <cell r="T1121">
            <v>1.6887082495628916</v>
          </cell>
          <cell r="U1121">
            <v>1.1784748524889541</v>
          </cell>
          <cell r="V1121">
            <v>0.74443069540043971</v>
          </cell>
          <cell r="W1121">
            <v>0.33108758941769473</v>
          </cell>
          <cell r="X1121">
            <v>0.44713932986376975</v>
          </cell>
          <cell r="Y1121">
            <v>4.2091780737780446</v>
          </cell>
          <cell r="Z1121">
            <v>3.0751446038187042</v>
          </cell>
          <cell r="AA1121">
            <v>0.69819395706312781</v>
          </cell>
          <cell r="AB1121">
            <v>2.702677596747181</v>
          </cell>
          <cell r="AC1121">
            <v>100</v>
          </cell>
          <cell r="AD1121">
            <v>0.70092898545977178</v>
          </cell>
        </row>
        <row r="1122">
          <cell r="C1122" t="str">
            <v>160510</v>
          </cell>
          <cell r="D1122" t="str">
            <v>SELVA</v>
          </cell>
          <cell r="E1122" t="str">
            <v>LORETO</v>
          </cell>
          <cell r="F1122" t="str">
            <v>REQUENA</v>
          </cell>
          <cell r="G1122" t="str">
            <v>JENARO HERRERA</v>
          </cell>
          <cell r="H1122">
            <v>5669</v>
          </cell>
          <cell r="I1122">
            <v>3823</v>
          </cell>
          <cell r="J1122">
            <v>1846</v>
          </cell>
          <cell r="K1122">
            <v>0.46</v>
          </cell>
          <cell r="L1122">
            <v>67.43362690863529</v>
          </cell>
          <cell r="M1122">
            <v>2.6592716373418934</v>
          </cell>
          <cell r="N1122">
            <v>2.5043103525933694</v>
          </cell>
          <cell r="O1122">
            <v>2.3700280485957261</v>
          </cell>
          <cell r="P1122">
            <v>1.6625769903242582</v>
          </cell>
          <cell r="Q1122">
            <v>2.5981060441652772</v>
          </cell>
          <cell r="R1122">
            <v>1.7158692812598533</v>
          </cell>
          <cell r="S1122">
            <v>3.9811757889435313</v>
          </cell>
          <cell r="T1122">
            <v>1.6887082495628916</v>
          </cell>
          <cell r="U1122">
            <v>1.1784748524889541</v>
          </cell>
          <cell r="V1122">
            <v>0.74443069540043971</v>
          </cell>
          <cell r="W1122">
            <v>0.33108758941769473</v>
          </cell>
          <cell r="X1122">
            <v>0.44713932986376975</v>
          </cell>
          <cell r="Y1122">
            <v>4.2091780737780446</v>
          </cell>
          <cell r="Z1122">
            <v>3.0751446038187042</v>
          </cell>
          <cell r="AA1122">
            <v>0.69819395706312781</v>
          </cell>
          <cell r="AB1122">
            <v>2.702677596747181</v>
          </cell>
          <cell r="AC1122">
            <v>100</v>
          </cell>
          <cell r="AD1122">
            <v>0.70092898545977178</v>
          </cell>
        </row>
        <row r="1123">
          <cell r="C1123" t="str">
            <v>160511</v>
          </cell>
          <cell r="D1123" t="str">
            <v>SELVA</v>
          </cell>
          <cell r="E1123" t="str">
            <v>LORETO</v>
          </cell>
          <cell r="F1123" t="str">
            <v>REQUENA</v>
          </cell>
          <cell r="G1123" t="str">
            <v xml:space="preserve">YAQUERANA   </v>
          </cell>
          <cell r="H1123">
            <v>3026</v>
          </cell>
          <cell r="I1123">
            <v>849</v>
          </cell>
          <cell r="J1123">
            <v>2177</v>
          </cell>
          <cell r="K1123">
            <v>0.54</v>
          </cell>
          <cell r="L1123">
            <v>67.43362690863529</v>
          </cell>
          <cell r="M1123">
            <v>2.6592716373418934</v>
          </cell>
          <cell r="N1123">
            <v>2.5043103525933694</v>
          </cell>
          <cell r="O1123">
            <v>2.3700280485957261</v>
          </cell>
          <cell r="P1123">
            <v>1.6625769903242582</v>
          </cell>
          <cell r="Q1123">
            <v>2.5981060441652772</v>
          </cell>
          <cell r="R1123">
            <v>1.7158692812598533</v>
          </cell>
          <cell r="S1123">
            <v>3.9811757889435313</v>
          </cell>
          <cell r="T1123">
            <v>1.6887082495628916</v>
          </cell>
          <cell r="U1123">
            <v>1.1784748524889541</v>
          </cell>
          <cell r="V1123">
            <v>0.74443069540043971</v>
          </cell>
          <cell r="W1123">
            <v>0.33108758941769473</v>
          </cell>
          <cell r="X1123">
            <v>0.44713932986376975</v>
          </cell>
          <cell r="Y1123">
            <v>4.2091780737780446</v>
          </cell>
          <cell r="Z1123">
            <v>3.0751446038187042</v>
          </cell>
          <cell r="AA1123">
            <v>0.69819395706312781</v>
          </cell>
          <cell r="AB1123">
            <v>2.702677596747181</v>
          </cell>
          <cell r="AC1123">
            <v>100</v>
          </cell>
          <cell r="AD1123">
            <v>0.70092898545977178</v>
          </cell>
        </row>
        <row r="1124">
          <cell r="C1124" t="str">
            <v>160602</v>
          </cell>
          <cell r="D1124" t="str">
            <v>SELVA</v>
          </cell>
          <cell r="E1124" t="str">
            <v>LORETO</v>
          </cell>
          <cell r="F1124" t="str">
            <v>UCAYALI</v>
          </cell>
          <cell r="G1124" t="str">
            <v>INAHUAYA</v>
          </cell>
          <cell r="H1124">
            <v>2694</v>
          </cell>
          <cell r="I1124">
            <v>1496</v>
          </cell>
          <cell r="J1124">
            <v>1198</v>
          </cell>
          <cell r="K1124">
            <v>0.54</v>
          </cell>
          <cell r="L1124">
            <v>67.43362690863529</v>
          </cell>
          <cell r="M1124">
            <v>2.6592716373418934</v>
          </cell>
          <cell r="N1124">
            <v>2.5043103525933694</v>
          </cell>
          <cell r="O1124">
            <v>2.3700280485957261</v>
          </cell>
          <cell r="P1124">
            <v>1.6625769903242582</v>
          </cell>
          <cell r="Q1124">
            <v>2.5981060441652772</v>
          </cell>
          <cell r="R1124">
            <v>1.7158692812598533</v>
          </cell>
          <cell r="S1124">
            <v>3.9811757889435313</v>
          </cell>
          <cell r="T1124">
            <v>1.6887082495628916</v>
          </cell>
          <cell r="U1124">
            <v>1.1784748524889541</v>
          </cell>
          <cell r="V1124">
            <v>0.74443069540043971</v>
          </cell>
          <cell r="W1124">
            <v>0.33108758941769473</v>
          </cell>
          <cell r="X1124">
            <v>0.44713932986376975</v>
          </cell>
          <cell r="Y1124">
            <v>4.2091780737780446</v>
          </cell>
          <cell r="Z1124">
            <v>3.0751446038187042</v>
          </cell>
          <cell r="AA1124">
            <v>0.69819395706312781</v>
          </cell>
          <cell r="AB1124">
            <v>2.702677596747181</v>
          </cell>
          <cell r="AC1124">
            <v>100</v>
          </cell>
          <cell r="AD1124">
            <v>0.70092898545977178</v>
          </cell>
        </row>
        <row r="1125">
          <cell r="C1125" t="str">
            <v>160603</v>
          </cell>
          <cell r="D1125" t="str">
            <v>SELVA</v>
          </cell>
          <cell r="E1125" t="str">
            <v>LORETO</v>
          </cell>
          <cell r="F1125" t="str">
            <v>UCAYALI</v>
          </cell>
          <cell r="G1125" t="str">
            <v>PADRE MARQUEZ</v>
          </cell>
          <cell r="H1125">
            <v>7717</v>
          </cell>
          <cell r="I1125">
            <v>3261</v>
          </cell>
          <cell r="J1125">
            <v>4456</v>
          </cell>
          <cell r="K1125">
            <v>0.54</v>
          </cell>
          <cell r="L1125">
            <v>67.43362690863529</v>
          </cell>
          <cell r="M1125">
            <v>2.6592716373418934</v>
          </cell>
          <cell r="N1125">
            <v>2.5043103525933694</v>
          </cell>
          <cell r="O1125">
            <v>2.3700280485957261</v>
          </cell>
          <cell r="P1125">
            <v>1.6625769903242582</v>
          </cell>
          <cell r="Q1125">
            <v>2.5981060441652772</v>
          </cell>
          <cell r="R1125">
            <v>1.7158692812598533</v>
          </cell>
          <cell r="S1125">
            <v>3.9811757889435313</v>
          </cell>
          <cell r="T1125">
            <v>1.6887082495628916</v>
          </cell>
          <cell r="U1125">
            <v>1.1784748524889541</v>
          </cell>
          <cell r="V1125">
            <v>0.74443069540043971</v>
          </cell>
          <cell r="W1125">
            <v>0.33108758941769473</v>
          </cell>
          <cell r="X1125">
            <v>0.44713932986376975</v>
          </cell>
          <cell r="Y1125">
            <v>4.2091780737780446</v>
          </cell>
          <cell r="Z1125">
            <v>3.0751446038187042</v>
          </cell>
          <cell r="AA1125">
            <v>0.69819395706312781</v>
          </cell>
          <cell r="AB1125">
            <v>2.702677596747181</v>
          </cell>
          <cell r="AC1125">
            <v>100</v>
          </cell>
          <cell r="AD1125">
            <v>0.70092898545977178</v>
          </cell>
        </row>
        <row r="1126">
          <cell r="C1126" t="str">
            <v>160606</v>
          </cell>
          <cell r="D1126" t="str">
            <v>SELVA</v>
          </cell>
          <cell r="E1126" t="str">
            <v>LORETO</v>
          </cell>
          <cell r="F1126" t="str">
            <v>UCAYALI</v>
          </cell>
          <cell r="G1126" t="str">
            <v>VARGAS GUERRA</v>
          </cell>
          <cell r="H1126">
            <v>8991</v>
          </cell>
          <cell r="I1126">
            <v>6774</v>
          </cell>
          <cell r="J1126">
            <v>2217</v>
          </cell>
          <cell r="K1126">
            <v>0.49</v>
          </cell>
          <cell r="L1126">
            <v>67.43362690863529</v>
          </cell>
          <cell r="M1126">
            <v>2.6592716373418934</v>
          </cell>
          <cell r="N1126">
            <v>2.5043103525933694</v>
          </cell>
          <cell r="O1126">
            <v>2.3700280485957261</v>
          </cell>
          <cell r="P1126">
            <v>1.6625769903242582</v>
          </cell>
          <cell r="Q1126">
            <v>2.5981060441652772</v>
          </cell>
          <cell r="R1126">
            <v>1.7158692812598533</v>
          </cell>
          <cell r="S1126">
            <v>3.9811757889435313</v>
          </cell>
          <cell r="T1126">
            <v>1.6887082495628916</v>
          </cell>
          <cell r="U1126">
            <v>1.1784748524889541</v>
          </cell>
          <cell r="V1126">
            <v>0.74443069540043971</v>
          </cell>
          <cell r="W1126">
            <v>0.33108758941769473</v>
          </cell>
          <cell r="X1126">
            <v>0.44713932986376975</v>
          </cell>
          <cell r="Y1126">
            <v>4.2091780737780446</v>
          </cell>
          <cell r="Z1126">
            <v>3.0751446038187042</v>
          </cell>
          <cell r="AA1126">
            <v>0.69819395706312781</v>
          </cell>
          <cell r="AB1126">
            <v>2.702677596747181</v>
          </cell>
          <cell r="AC1126">
            <v>100</v>
          </cell>
          <cell r="AD1126">
            <v>0.70092898545977178</v>
          </cell>
        </row>
        <row r="1127">
          <cell r="C1127" t="str">
            <v>160702</v>
          </cell>
          <cell r="D1127" t="str">
            <v>SELVA</v>
          </cell>
          <cell r="E1127" t="str">
            <v>LORETO</v>
          </cell>
          <cell r="F1127" t="str">
            <v xml:space="preserve">DATEM DEL MARAÑON </v>
          </cell>
          <cell r="G1127" t="str">
            <v>CAHUAPANAS</v>
          </cell>
          <cell r="H1127">
            <v>8451</v>
          </cell>
          <cell r="I1127">
            <v>1021</v>
          </cell>
          <cell r="J1127">
            <v>7430</v>
          </cell>
          <cell r="K1127">
            <v>0.54</v>
          </cell>
          <cell r="L1127">
            <v>67.43362690863529</v>
          </cell>
          <cell r="M1127">
            <v>2.6592716373418934</v>
          </cell>
          <cell r="N1127">
            <v>2.5043103525933694</v>
          </cell>
          <cell r="O1127">
            <v>2.3700280485957261</v>
          </cell>
          <cell r="P1127">
            <v>1.6625769903242582</v>
          </cell>
          <cell r="Q1127">
            <v>2.5981060441652772</v>
          </cell>
          <cell r="R1127">
            <v>1.7158692812598533</v>
          </cell>
          <cell r="S1127">
            <v>3.9811757889435313</v>
          </cell>
          <cell r="T1127">
            <v>1.6887082495628916</v>
          </cell>
          <cell r="U1127">
            <v>1.1784748524889541</v>
          </cell>
          <cell r="V1127">
            <v>0.74443069540043971</v>
          </cell>
          <cell r="W1127">
            <v>0.33108758941769473</v>
          </cell>
          <cell r="X1127">
            <v>0.44713932986376975</v>
          </cell>
          <cell r="Y1127">
            <v>4.2091780737780446</v>
          </cell>
          <cell r="Z1127">
            <v>3.0751446038187042</v>
          </cell>
          <cell r="AA1127">
            <v>0.69819395706312781</v>
          </cell>
          <cell r="AB1127">
            <v>2.702677596747181</v>
          </cell>
          <cell r="AC1127">
            <v>100</v>
          </cell>
          <cell r="AD1127">
            <v>0.70092898545977178</v>
          </cell>
        </row>
        <row r="1128">
          <cell r="C1128" t="str">
            <v>160705</v>
          </cell>
          <cell r="D1128" t="str">
            <v>SELVA</v>
          </cell>
          <cell r="E1128" t="str">
            <v>LORETO</v>
          </cell>
          <cell r="F1128" t="str">
            <v xml:space="preserve">DATEM DEL MARAÑON </v>
          </cell>
          <cell r="G1128" t="str">
            <v>PASTAZA</v>
          </cell>
          <cell r="H1128">
            <v>6403</v>
          </cell>
          <cell r="I1128">
            <v>1057</v>
          </cell>
          <cell r="J1128">
            <v>5346</v>
          </cell>
          <cell r="K1128">
            <v>0.54</v>
          </cell>
          <cell r="L1128">
            <v>67.43362690863529</v>
          </cell>
          <cell r="M1128">
            <v>2.6592716373418934</v>
          </cell>
          <cell r="N1128">
            <v>2.5043103525933694</v>
          </cell>
          <cell r="O1128">
            <v>2.3700280485957261</v>
          </cell>
          <cell r="P1128">
            <v>1.6625769903242582</v>
          </cell>
          <cell r="Q1128">
            <v>2.5981060441652772</v>
          </cell>
          <cell r="R1128">
            <v>1.7158692812598533</v>
          </cell>
          <cell r="S1128">
            <v>3.9811757889435313</v>
          </cell>
          <cell r="T1128">
            <v>1.6887082495628916</v>
          </cell>
          <cell r="U1128">
            <v>1.1784748524889541</v>
          </cell>
          <cell r="V1128">
            <v>0.74443069540043971</v>
          </cell>
          <cell r="W1128">
            <v>0.33108758941769473</v>
          </cell>
          <cell r="X1128">
            <v>0.44713932986376975</v>
          </cell>
          <cell r="Y1128">
            <v>4.2091780737780446</v>
          </cell>
          <cell r="Z1128">
            <v>3.0751446038187042</v>
          </cell>
          <cell r="AA1128">
            <v>0.69819395706312781</v>
          </cell>
          <cell r="AB1128">
            <v>2.702677596747181</v>
          </cell>
          <cell r="AC1128">
            <v>100</v>
          </cell>
          <cell r="AD1128">
            <v>0.70092898545977178</v>
          </cell>
        </row>
        <row r="1129">
          <cell r="C1129" t="str">
            <v>160801</v>
          </cell>
          <cell r="D1129" t="str">
            <v>SELVA</v>
          </cell>
          <cell r="E1129" t="str">
            <v>LORETO</v>
          </cell>
          <cell r="F1129" t="str">
            <v xml:space="preserve">PUTUMAYO  </v>
          </cell>
          <cell r="G1129" t="str">
            <v>PUTUMAYO</v>
          </cell>
          <cell r="H1129">
            <v>4269</v>
          </cell>
          <cell r="I1129">
            <v>3210</v>
          </cell>
          <cell r="J1129">
            <v>1059</v>
          </cell>
          <cell r="K1129">
            <v>0.48099999999999998</v>
          </cell>
          <cell r="L1129">
            <v>67.43362690863529</v>
          </cell>
          <cell r="M1129">
            <v>2.6592716373418934</v>
          </cell>
          <cell r="N1129">
            <v>2.5043103525933694</v>
          </cell>
          <cell r="O1129">
            <v>2.3700280485957261</v>
          </cell>
          <cell r="P1129">
            <v>1.6625769903242582</v>
          </cell>
          <cell r="Q1129">
            <v>2.5981060441652772</v>
          </cell>
          <cell r="R1129">
            <v>1.7158692812598533</v>
          </cell>
          <cell r="S1129">
            <v>3.9811757889435313</v>
          </cell>
          <cell r="T1129">
            <v>1.6887082495628916</v>
          </cell>
          <cell r="U1129">
            <v>1.1784748524889541</v>
          </cell>
          <cell r="V1129">
            <v>0.74443069540043971</v>
          </cell>
          <cell r="W1129">
            <v>0.33108758941769473</v>
          </cell>
          <cell r="X1129">
            <v>0.44713932986376975</v>
          </cell>
          <cell r="Y1129">
            <v>4.2091780737780446</v>
          </cell>
          <cell r="Z1129">
            <v>3.0751446038187042</v>
          </cell>
          <cell r="AA1129">
            <v>0.69819395706312781</v>
          </cell>
          <cell r="AB1129">
            <v>2.702677596747181</v>
          </cell>
          <cell r="AC1129">
            <v>100</v>
          </cell>
          <cell r="AD1129">
            <v>0.70092898545977178</v>
          </cell>
        </row>
        <row r="1130">
          <cell r="C1130" t="str">
            <v>160802</v>
          </cell>
          <cell r="D1130" t="str">
            <v>SELVA</v>
          </cell>
          <cell r="E1130" t="str">
            <v>LORETO</v>
          </cell>
          <cell r="F1130" t="str">
            <v xml:space="preserve">PUTUMAYO   </v>
          </cell>
          <cell r="G1130" t="str">
            <v>ROSA PANDURO</v>
          </cell>
          <cell r="H1130">
            <v>733</v>
          </cell>
          <cell r="I1130">
            <v>341</v>
          </cell>
          <cell r="J1130">
            <v>392</v>
          </cell>
          <cell r="K1130">
            <v>0.54</v>
          </cell>
          <cell r="L1130">
            <v>67.43362690863529</v>
          </cell>
          <cell r="M1130">
            <v>2.6592716373418934</v>
          </cell>
          <cell r="N1130">
            <v>2.5043103525933694</v>
          </cell>
          <cell r="O1130">
            <v>2.3700280485957261</v>
          </cell>
          <cell r="P1130">
            <v>1.6625769903242582</v>
          </cell>
          <cell r="Q1130">
            <v>2.5981060441652772</v>
          </cell>
          <cell r="R1130">
            <v>1.7158692812598533</v>
          </cell>
          <cell r="S1130">
            <v>3.9811757889435313</v>
          </cell>
          <cell r="T1130">
            <v>1.6887082495628916</v>
          </cell>
          <cell r="U1130">
            <v>1.1784748524889541</v>
          </cell>
          <cell r="V1130">
            <v>0.74443069540043971</v>
          </cell>
          <cell r="W1130">
            <v>0.33108758941769473</v>
          </cell>
          <cell r="X1130">
            <v>0.44713932986376975</v>
          </cell>
          <cell r="Y1130">
            <v>4.2091780737780446</v>
          </cell>
          <cell r="Z1130">
            <v>3.0751446038187042</v>
          </cell>
          <cell r="AA1130">
            <v>0.69819395706312781</v>
          </cell>
          <cell r="AB1130">
            <v>2.702677596747181</v>
          </cell>
          <cell r="AC1130">
            <v>100</v>
          </cell>
          <cell r="AD1130">
            <v>0.70092898545977178</v>
          </cell>
        </row>
        <row r="1131">
          <cell r="C1131" t="str">
            <v>160803</v>
          </cell>
          <cell r="D1131" t="str">
            <v>SELVA</v>
          </cell>
          <cell r="E1131" t="str">
            <v>LORETO</v>
          </cell>
          <cell r="F1131" t="str">
            <v xml:space="preserve">PUTUMAYO   </v>
          </cell>
          <cell r="G1131" t="str">
            <v>TENIENTE MANUEL CLAVERO</v>
          </cell>
          <cell r="H1131">
            <v>5781</v>
          </cell>
          <cell r="I1131">
            <v>690</v>
          </cell>
          <cell r="J1131">
            <v>5091</v>
          </cell>
          <cell r="K1131">
            <v>0.41</v>
          </cell>
          <cell r="L1131">
            <v>67.43362690863529</v>
          </cell>
          <cell r="M1131">
            <v>2.6592716373418934</v>
          </cell>
          <cell r="N1131">
            <v>2.5043103525933694</v>
          </cell>
          <cell r="O1131">
            <v>2.3700280485957261</v>
          </cell>
          <cell r="P1131">
            <v>1.6625769903242582</v>
          </cell>
          <cell r="Q1131">
            <v>2.5981060441652772</v>
          </cell>
          <cell r="R1131">
            <v>1.7158692812598533</v>
          </cell>
          <cell r="S1131">
            <v>3.9811757889435313</v>
          </cell>
          <cell r="T1131">
            <v>1.6887082495628916</v>
          </cell>
          <cell r="U1131">
            <v>1.1784748524889541</v>
          </cell>
          <cell r="V1131">
            <v>0.74443069540043971</v>
          </cell>
          <cell r="W1131">
            <v>0.33108758941769473</v>
          </cell>
          <cell r="X1131">
            <v>0.44713932986376975</v>
          </cell>
          <cell r="Y1131">
            <v>4.2091780737780446</v>
          </cell>
          <cell r="Z1131">
            <v>3.0751446038187042</v>
          </cell>
          <cell r="AA1131">
            <v>0.69819395706312781</v>
          </cell>
          <cell r="AB1131">
            <v>2.702677596747181</v>
          </cell>
          <cell r="AC1131">
            <v>100</v>
          </cell>
          <cell r="AD1131">
            <v>0.70092898545977178</v>
          </cell>
        </row>
        <row r="1132">
          <cell r="C1132" t="str">
            <v>160804</v>
          </cell>
          <cell r="D1132" t="str">
            <v>SELVA</v>
          </cell>
          <cell r="E1132" t="str">
            <v>LORETO</v>
          </cell>
          <cell r="F1132" t="str">
            <v>PUTUMAYO</v>
          </cell>
          <cell r="G1132" t="str">
            <v>YAGUAS</v>
          </cell>
          <cell r="H1132">
            <v>1231</v>
          </cell>
          <cell r="I1132">
            <v>220</v>
          </cell>
          <cell r="J1132">
            <v>1011</v>
          </cell>
          <cell r="K1132">
            <v>0.54</v>
          </cell>
          <cell r="L1132">
            <v>67.43362690863529</v>
          </cell>
          <cell r="M1132">
            <v>2.6592716373418934</v>
          </cell>
          <cell r="N1132">
            <v>2.5043103525933694</v>
          </cell>
          <cell r="O1132">
            <v>2.3700280485957261</v>
          </cell>
          <cell r="P1132">
            <v>1.6625769903242582</v>
          </cell>
          <cell r="Q1132">
            <v>2.5981060441652772</v>
          </cell>
          <cell r="R1132">
            <v>1.7158692812598533</v>
          </cell>
          <cell r="S1132">
            <v>3.9811757889435313</v>
          </cell>
          <cell r="T1132">
            <v>1.6887082495628916</v>
          </cell>
          <cell r="U1132">
            <v>1.1784748524889541</v>
          </cell>
          <cell r="V1132">
            <v>0.74443069540043971</v>
          </cell>
          <cell r="W1132">
            <v>0.33108758941769473</v>
          </cell>
          <cell r="X1132">
            <v>0.44713932986376975</v>
          </cell>
          <cell r="Y1132">
            <v>4.2091780737780446</v>
          </cell>
          <cell r="Z1132">
            <v>3.0751446038187042</v>
          </cell>
          <cell r="AA1132">
            <v>0.69819395706312781</v>
          </cell>
          <cell r="AB1132">
            <v>2.702677596747181</v>
          </cell>
          <cell r="AC1132">
            <v>100</v>
          </cell>
          <cell r="AD1132">
            <v>0.70092898545977178</v>
          </cell>
        </row>
        <row r="1133">
          <cell r="C1133" t="str">
            <v>170103</v>
          </cell>
          <cell r="D1133" t="str">
            <v>SELVA</v>
          </cell>
          <cell r="E1133" t="str">
            <v>MADRE DE DIOS</v>
          </cell>
          <cell r="F1133" t="str">
            <v>TAMBOPATA</v>
          </cell>
          <cell r="G1133" t="str">
            <v xml:space="preserve">LAS PIEDRAS  </v>
          </cell>
          <cell r="H1133">
            <v>5897</v>
          </cell>
          <cell r="I1133">
            <v>2718</v>
          </cell>
          <cell r="J1133">
            <v>3179</v>
          </cell>
          <cell r="K1133">
            <v>0.42</v>
          </cell>
          <cell r="L1133">
            <v>58.94</v>
          </cell>
          <cell r="M1133">
            <v>1.2</v>
          </cell>
          <cell r="N1133">
            <v>2.2000000000000002</v>
          </cell>
          <cell r="O1133">
            <v>3.1</v>
          </cell>
          <cell r="P1133">
            <v>3.3</v>
          </cell>
          <cell r="Q1133">
            <v>6</v>
          </cell>
          <cell r="R1133">
            <v>2.2000000000000002</v>
          </cell>
          <cell r="S1133">
            <v>9.02</v>
          </cell>
          <cell r="T1133">
            <v>0.5</v>
          </cell>
          <cell r="U1133">
            <v>1.08</v>
          </cell>
          <cell r="V1133">
            <v>0</v>
          </cell>
          <cell r="W1133">
            <v>0.04</v>
          </cell>
          <cell r="X1133">
            <v>0.1</v>
          </cell>
          <cell r="Y1133">
            <v>9.02</v>
          </cell>
          <cell r="Z1133">
            <v>2.1</v>
          </cell>
          <cell r="AA1133">
            <v>1.2</v>
          </cell>
          <cell r="AB1133">
            <v>0</v>
          </cell>
          <cell r="AC1133">
            <v>99.999999999999986</v>
          </cell>
          <cell r="AD1133">
            <v>0.60140000000000005</v>
          </cell>
        </row>
        <row r="1134">
          <cell r="C1134" t="str">
            <v>170104</v>
          </cell>
          <cell r="D1134" t="str">
            <v>SELVA</v>
          </cell>
          <cell r="E1134" t="str">
            <v>MADRE DE DIOS</v>
          </cell>
          <cell r="F1134" t="str">
            <v>TAMBOPATA</v>
          </cell>
          <cell r="G1134" t="str">
            <v>LABERINTO</v>
          </cell>
          <cell r="H1134">
            <v>5153</v>
          </cell>
          <cell r="I1134">
            <v>3176</v>
          </cell>
          <cell r="J1134">
            <v>1977</v>
          </cell>
          <cell r="K1134">
            <v>0.39</v>
          </cell>
          <cell r="L1134">
            <v>67.43362690863529</v>
          </cell>
          <cell r="M1134">
            <v>2.6592716373418934</v>
          </cell>
          <cell r="N1134">
            <v>2.5043103525933694</v>
          </cell>
          <cell r="O1134">
            <v>2.3700280485957261</v>
          </cell>
          <cell r="P1134">
            <v>1.6625769903242582</v>
          </cell>
          <cell r="Q1134">
            <v>2.5981060441652772</v>
          </cell>
          <cell r="R1134">
            <v>1.7158692812598533</v>
          </cell>
          <cell r="S1134">
            <v>3.9811757889435313</v>
          </cell>
          <cell r="T1134">
            <v>1.6887082495628916</v>
          </cell>
          <cell r="U1134">
            <v>1.1784748524889541</v>
          </cell>
          <cell r="V1134">
            <v>0.74443069540043971</v>
          </cell>
          <cell r="W1134">
            <v>0.33108758941769473</v>
          </cell>
          <cell r="X1134">
            <v>0.44713932986376975</v>
          </cell>
          <cell r="Y1134">
            <v>4.2091780737780446</v>
          </cell>
          <cell r="Z1134">
            <v>3.0751446038187042</v>
          </cell>
          <cell r="AA1134">
            <v>0.69819395706312781</v>
          </cell>
          <cell r="AB1134">
            <v>2.702677596747181</v>
          </cell>
          <cell r="AC1134">
            <v>100</v>
          </cell>
          <cell r="AD1134">
            <v>0.70092898545977178</v>
          </cell>
        </row>
        <row r="1135">
          <cell r="C1135" t="str">
            <v>170201</v>
          </cell>
          <cell r="D1135" t="str">
            <v>SELVA</v>
          </cell>
          <cell r="E1135" t="str">
            <v>MADRE DE DIOS</v>
          </cell>
          <cell r="F1135" t="str">
            <v>MANU</v>
          </cell>
          <cell r="G1135" t="str">
            <v xml:space="preserve">MANU   </v>
          </cell>
          <cell r="H1135">
            <v>3183</v>
          </cell>
          <cell r="I1135">
            <v>1025</v>
          </cell>
          <cell r="J1135">
            <v>2158</v>
          </cell>
          <cell r="K1135">
            <v>0.54</v>
          </cell>
          <cell r="L1135">
            <v>67.43362690863529</v>
          </cell>
          <cell r="M1135">
            <v>2.6592716373418934</v>
          </cell>
          <cell r="N1135">
            <v>2.5043103525933694</v>
          </cell>
          <cell r="O1135">
            <v>2.3700280485957261</v>
          </cell>
          <cell r="P1135">
            <v>1.6625769903242582</v>
          </cell>
          <cell r="Q1135">
            <v>2.5981060441652772</v>
          </cell>
          <cell r="R1135">
            <v>1.7158692812598533</v>
          </cell>
          <cell r="S1135">
            <v>3.9811757889435313</v>
          </cell>
          <cell r="T1135">
            <v>1.6887082495628916</v>
          </cell>
          <cell r="U1135">
            <v>1.1784748524889541</v>
          </cell>
          <cell r="V1135">
            <v>0.74443069540043971</v>
          </cell>
          <cell r="W1135">
            <v>0.33108758941769473</v>
          </cell>
          <cell r="X1135">
            <v>0.44713932986376975</v>
          </cell>
          <cell r="Y1135">
            <v>4.2091780737780446</v>
          </cell>
          <cell r="Z1135">
            <v>3.0751446038187042</v>
          </cell>
          <cell r="AA1135">
            <v>0.69819395706312781</v>
          </cell>
          <cell r="AB1135">
            <v>2.702677596747181</v>
          </cell>
          <cell r="AC1135">
            <v>100</v>
          </cell>
          <cell r="AD1135">
            <v>0.70092898545977178</v>
          </cell>
        </row>
        <row r="1136">
          <cell r="C1136" t="str">
            <v>170202</v>
          </cell>
          <cell r="D1136" t="str">
            <v>SELVA</v>
          </cell>
          <cell r="E1136" t="str">
            <v>MADRE DE DIOS</v>
          </cell>
          <cell r="F1136" t="str">
            <v>MANU</v>
          </cell>
          <cell r="G1136" t="str">
            <v xml:space="preserve">FITZCARRALD   </v>
          </cell>
          <cell r="H1136">
            <v>1571</v>
          </cell>
          <cell r="I1136">
            <v>450</v>
          </cell>
          <cell r="J1136">
            <v>1121</v>
          </cell>
          <cell r="K1136">
            <v>0.54</v>
          </cell>
          <cell r="L1136">
            <v>67.43362690863529</v>
          </cell>
          <cell r="M1136">
            <v>2.6592716373418934</v>
          </cell>
          <cell r="N1136">
            <v>2.5043103525933694</v>
          </cell>
          <cell r="O1136">
            <v>2.3700280485957261</v>
          </cell>
          <cell r="P1136">
            <v>1.6625769903242582</v>
          </cell>
          <cell r="Q1136">
            <v>2.5981060441652772</v>
          </cell>
          <cell r="R1136">
            <v>1.7158692812598533</v>
          </cell>
          <cell r="S1136">
            <v>3.9811757889435313</v>
          </cell>
          <cell r="T1136">
            <v>1.6887082495628916</v>
          </cell>
          <cell r="U1136">
            <v>1.1784748524889541</v>
          </cell>
          <cell r="V1136">
            <v>0.74443069540043971</v>
          </cell>
          <cell r="W1136">
            <v>0.33108758941769473</v>
          </cell>
          <cell r="X1136">
            <v>0.44713932986376975</v>
          </cell>
          <cell r="Y1136">
            <v>4.2091780737780446</v>
          </cell>
          <cell r="Z1136">
            <v>3.0751446038187042</v>
          </cell>
          <cell r="AA1136">
            <v>0.69819395706312781</v>
          </cell>
          <cell r="AB1136">
            <v>2.702677596747181</v>
          </cell>
          <cell r="AC1136">
            <v>100</v>
          </cell>
          <cell r="AD1136">
            <v>0.70092898545977178</v>
          </cell>
        </row>
        <row r="1137">
          <cell r="C1137" t="str">
            <v>170204</v>
          </cell>
          <cell r="D1137" t="str">
            <v>SELVA</v>
          </cell>
          <cell r="E1137" t="str">
            <v>MADRE DE DIOS</v>
          </cell>
          <cell r="F1137" t="str">
            <v>MANU</v>
          </cell>
          <cell r="G1137" t="str">
            <v>HUEPETUHE</v>
          </cell>
          <cell r="H1137">
            <v>6644</v>
          </cell>
          <cell r="I1137">
            <v>4648</v>
          </cell>
          <cell r="J1137">
            <v>1996</v>
          </cell>
          <cell r="K1137">
            <v>0.54</v>
          </cell>
          <cell r="L1137">
            <v>67.43362690863529</v>
          </cell>
          <cell r="M1137">
            <v>2.6592716373418934</v>
          </cell>
          <cell r="N1137">
            <v>2.5043103525933694</v>
          </cell>
          <cell r="O1137">
            <v>2.3700280485957261</v>
          </cell>
          <cell r="P1137">
            <v>1.6625769903242582</v>
          </cell>
          <cell r="Q1137">
            <v>2.5981060441652772</v>
          </cell>
          <cell r="R1137">
            <v>1.7158692812598533</v>
          </cell>
          <cell r="S1137">
            <v>3.9811757889435313</v>
          </cell>
          <cell r="T1137">
            <v>1.6887082495628916</v>
          </cell>
          <cell r="U1137">
            <v>1.1784748524889541</v>
          </cell>
          <cell r="V1137">
            <v>0.74443069540043971</v>
          </cell>
          <cell r="W1137">
            <v>0.33108758941769473</v>
          </cell>
          <cell r="X1137">
            <v>0.44713932986376975</v>
          </cell>
          <cell r="Y1137">
            <v>4.2091780737780446</v>
          </cell>
          <cell r="Z1137">
            <v>3.0751446038187042</v>
          </cell>
          <cell r="AA1137">
            <v>0.69819395706312781</v>
          </cell>
          <cell r="AB1137">
            <v>2.702677596747181</v>
          </cell>
          <cell r="AC1137">
            <v>100</v>
          </cell>
          <cell r="AD1137">
            <v>0.70092898545977178</v>
          </cell>
        </row>
        <row r="1138">
          <cell r="C1138" t="str">
            <v>170301</v>
          </cell>
          <cell r="D1138" t="str">
            <v>SELVA</v>
          </cell>
          <cell r="E1138" t="str">
            <v>MADRE DE DIOS</v>
          </cell>
          <cell r="F1138" t="str">
            <v>TAHUAMANU</v>
          </cell>
          <cell r="G1138" t="str">
            <v>IÑAPARI</v>
          </cell>
          <cell r="H1138">
            <v>1589</v>
          </cell>
          <cell r="I1138">
            <v>1184</v>
          </cell>
          <cell r="J1138">
            <v>405</v>
          </cell>
          <cell r="K1138">
            <v>0.54</v>
          </cell>
          <cell r="L1138">
            <v>67.43362690863529</v>
          </cell>
          <cell r="M1138">
            <v>2.6592716373418934</v>
          </cell>
          <cell r="N1138">
            <v>2.5043103525933694</v>
          </cell>
          <cell r="O1138">
            <v>2.3700280485957261</v>
          </cell>
          <cell r="P1138">
            <v>1.6625769903242582</v>
          </cell>
          <cell r="Q1138">
            <v>2.5981060441652772</v>
          </cell>
          <cell r="R1138">
            <v>1.7158692812598533</v>
          </cell>
          <cell r="S1138">
            <v>3.9811757889435313</v>
          </cell>
          <cell r="T1138">
            <v>1.6887082495628916</v>
          </cell>
          <cell r="U1138">
            <v>1.1784748524889541</v>
          </cell>
          <cell r="V1138">
            <v>0.74443069540043971</v>
          </cell>
          <cell r="W1138">
            <v>0.33108758941769473</v>
          </cell>
          <cell r="X1138">
            <v>0.44713932986376975</v>
          </cell>
          <cell r="Y1138">
            <v>4.2091780737780446</v>
          </cell>
          <cell r="Z1138">
            <v>3.0751446038187042</v>
          </cell>
          <cell r="AA1138">
            <v>0.69819395706312781</v>
          </cell>
          <cell r="AB1138">
            <v>2.702677596747181</v>
          </cell>
          <cell r="AC1138">
            <v>100</v>
          </cell>
          <cell r="AD1138">
            <v>0.70092898545977178</v>
          </cell>
        </row>
        <row r="1139">
          <cell r="C1139" t="str">
            <v>170302</v>
          </cell>
          <cell r="D1139" t="str">
            <v>SELVA</v>
          </cell>
          <cell r="E1139" t="str">
            <v>MADRE DE DIOS</v>
          </cell>
          <cell r="F1139" t="str">
            <v>TAHUAMANU</v>
          </cell>
          <cell r="G1139" t="str">
            <v>IBERIA</v>
          </cell>
          <cell r="H1139">
            <v>9059</v>
          </cell>
          <cell r="I1139">
            <v>7280</v>
          </cell>
          <cell r="J1139">
            <v>1779</v>
          </cell>
          <cell r="K1139">
            <v>0.53500000000000003</v>
          </cell>
          <cell r="L1139">
            <v>39.47</v>
          </cell>
          <cell r="M1139">
            <v>1.81</v>
          </cell>
          <cell r="N1139">
            <v>5.6</v>
          </cell>
          <cell r="O1139">
            <v>4.18</v>
          </cell>
          <cell r="P1139">
            <v>2.81</v>
          </cell>
          <cell r="Q1139">
            <v>5.92</v>
          </cell>
          <cell r="R1139">
            <v>0.74</v>
          </cell>
          <cell r="S1139">
            <v>5.2</v>
          </cell>
          <cell r="T1139">
            <v>0.85</v>
          </cell>
          <cell r="U1139">
            <v>2.36</v>
          </cell>
          <cell r="V1139">
            <v>0.42</v>
          </cell>
          <cell r="W1139">
            <v>0</v>
          </cell>
          <cell r="X1139">
            <v>0.67</v>
          </cell>
          <cell r="Y1139">
            <v>13.04</v>
          </cell>
          <cell r="Z1139">
            <v>6.98</v>
          </cell>
          <cell r="AA1139">
            <v>1.1399999999999999</v>
          </cell>
          <cell r="AB1139">
            <v>8.81</v>
          </cell>
          <cell r="AC1139">
            <v>100</v>
          </cell>
          <cell r="AD1139">
            <v>0.4128</v>
          </cell>
        </row>
        <row r="1140">
          <cell r="C1140" t="str">
            <v>170303</v>
          </cell>
          <cell r="D1140" t="str">
            <v>SELVA</v>
          </cell>
          <cell r="E1140" t="str">
            <v>MADRE DE DIOS</v>
          </cell>
          <cell r="F1140" t="str">
            <v>TAHUAMANU</v>
          </cell>
          <cell r="G1140" t="str">
            <v>TAHUAMANU</v>
          </cell>
          <cell r="H1140">
            <v>3501</v>
          </cell>
          <cell r="I1140">
            <v>1597</v>
          </cell>
          <cell r="J1140">
            <v>1904</v>
          </cell>
          <cell r="K1140">
            <v>0.54</v>
          </cell>
          <cell r="L1140">
            <v>67.43362690863529</v>
          </cell>
          <cell r="M1140">
            <v>2.6592716373418934</v>
          </cell>
          <cell r="N1140">
            <v>2.5043103525933694</v>
          </cell>
          <cell r="O1140">
            <v>2.3700280485957261</v>
          </cell>
          <cell r="P1140">
            <v>1.6625769903242582</v>
          </cell>
          <cell r="Q1140">
            <v>2.5981060441652772</v>
          </cell>
          <cell r="R1140">
            <v>1.7158692812598533</v>
          </cell>
          <cell r="S1140">
            <v>3.9811757889435313</v>
          </cell>
          <cell r="T1140">
            <v>1.6887082495628916</v>
          </cell>
          <cell r="U1140">
            <v>1.1784748524889541</v>
          </cell>
          <cell r="V1140">
            <v>0.74443069540043971</v>
          </cell>
          <cell r="W1140">
            <v>0.33108758941769473</v>
          </cell>
          <cell r="X1140">
            <v>0.44713932986376975</v>
          </cell>
          <cell r="Y1140">
            <v>4.2091780737780446</v>
          </cell>
          <cell r="Z1140">
            <v>3.0751446038187042</v>
          </cell>
          <cell r="AA1140">
            <v>0.69819395706312781</v>
          </cell>
          <cell r="AB1140">
            <v>2.702677596747181</v>
          </cell>
          <cell r="AC1140">
            <v>100</v>
          </cell>
          <cell r="AD1140">
            <v>0.70092898545977178</v>
          </cell>
        </row>
        <row r="1141">
          <cell r="C1141" t="str">
            <v>180102</v>
          </cell>
          <cell r="D1141" t="str">
            <v>SIERRA</v>
          </cell>
          <cell r="E1141" t="str">
            <v>MOQUEGUA</v>
          </cell>
          <cell r="F1141" t="str">
            <v>MARISCAL NIETO</v>
          </cell>
          <cell r="G1141" t="str">
            <v>CARUMAS</v>
          </cell>
          <cell r="H1141">
            <v>5675</v>
          </cell>
          <cell r="I1141">
            <v>3261</v>
          </cell>
          <cell r="J1141">
            <v>2414</v>
          </cell>
          <cell r="K1141">
            <v>0.42</v>
          </cell>
          <cell r="L1141">
            <v>50.291741205160683</v>
          </cell>
          <cell r="M1141">
            <v>3.1571786265392028</v>
          </cell>
          <cell r="N1141">
            <v>3.440322000947543</v>
          </cell>
          <cell r="O1141">
            <v>3.2182716267575184</v>
          </cell>
          <cell r="P1141">
            <v>2.6743177028490108</v>
          </cell>
          <cell r="Q1141">
            <v>3.4263412696173146</v>
          </cell>
          <cell r="R1141">
            <v>2.4779409375320247</v>
          </cell>
          <cell r="S1141">
            <v>4.8927133714825493</v>
          </cell>
          <cell r="T1141">
            <v>2.3130268326697077</v>
          </cell>
          <cell r="U1141">
            <v>1.2929583512173242</v>
          </cell>
          <cell r="V1141">
            <v>1.0106723390477947</v>
          </cell>
          <cell r="W1141">
            <v>0.34218095083919864</v>
          </cell>
          <cell r="X1141">
            <v>0.51864519300601064</v>
          </cell>
          <cell r="Y1141">
            <v>7.6594532177074566</v>
          </cell>
          <cell r="Z1141">
            <v>7.8291047360768511</v>
          </cell>
          <cell r="AA1141">
            <v>0.84142851626490145</v>
          </cell>
          <cell r="AB1141">
            <v>4.613703122284913</v>
          </cell>
          <cell r="AC1141">
            <v>100</v>
          </cell>
          <cell r="AD1141">
            <v>0.53448919831699881</v>
          </cell>
        </row>
        <row r="1142">
          <cell r="C1142" t="str">
            <v>180103</v>
          </cell>
          <cell r="D1142" t="str">
            <v>SIERRA</v>
          </cell>
          <cell r="E1142" t="str">
            <v>MOQUEGUA</v>
          </cell>
          <cell r="F1142" t="str">
            <v>MARISCAL NIETO</v>
          </cell>
          <cell r="G1142" t="str">
            <v>CUCHUMBAYA</v>
          </cell>
          <cell r="H1142">
            <v>2191</v>
          </cell>
          <cell r="I1142">
            <v>1475</v>
          </cell>
          <cell r="J1142">
            <v>716</v>
          </cell>
          <cell r="K1142">
            <v>0.38438027693346838</v>
          </cell>
          <cell r="L1142">
            <v>50.291741205160683</v>
          </cell>
          <cell r="M1142">
            <v>3.1571786265392028</v>
          </cell>
          <cell r="N1142">
            <v>3.440322000947543</v>
          </cell>
          <cell r="O1142">
            <v>3.2182716267575184</v>
          </cell>
          <cell r="P1142">
            <v>2.6743177028490108</v>
          </cell>
          <cell r="Q1142">
            <v>3.4263412696173146</v>
          </cell>
          <cell r="R1142">
            <v>2.4779409375320247</v>
          </cell>
          <cell r="S1142">
            <v>4.8927133714825493</v>
          </cell>
          <cell r="T1142">
            <v>2.3130268326697077</v>
          </cell>
          <cell r="U1142">
            <v>1.2929583512173242</v>
          </cell>
          <cell r="V1142">
            <v>1.0106723390477947</v>
          </cell>
          <cell r="W1142">
            <v>0.34218095083919864</v>
          </cell>
          <cell r="X1142">
            <v>0.51864519300601064</v>
          </cell>
          <cell r="Y1142">
            <v>7.6594532177074566</v>
          </cell>
          <cell r="Z1142">
            <v>7.8291047360768511</v>
          </cell>
          <cell r="AA1142">
            <v>0.84142851626490145</v>
          </cell>
          <cell r="AB1142">
            <v>4.613703122284913</v>
          </cell>
          <cell r="AC1142">
            <v>100</v>
          </cell>
          <cell r="AD1142">
            <v>0.53448919831699881</v>
          </cell>
        </row>
        <row r="1143">
          <cell r="C1143" t="str">
            <v>180104</v>
          </cell>
          <cell r="D1143" t="str">
            <v>COSTA</v>
          </cell>
          <cell r="E1143" t="str">
            <v>MOQUEGUA</v>
          </cell>
          <cell r="F1143" t="str">
            <v>MARISCAL NIETO</v>
          </cell>
          <cell r="G1143" t="str">
            <v>SAMEGUA</v>
          </cell>
          <cell r="H1143">
            <v>6506</v>
          </cell>
          <cell r="I1143">
            <v>5846</v>
          </cell>
          <cell r="J1143">
            <v>660</v>
          </cell>
          <cell r="K1143">
            <v>0.43</v>
          </cell>
          <cell r="L1143">
            <v>59.1</v>
          </cell>
          <cell r="M1143">
            <v>0.51</v>
          </cell>
          <cell r="N1143">
            <v>4.46</v>
          </cell>
          <cell r="O1143">
            <v>2.09</v>
          </cell>
          <cell r="P1143">
            <v>0.88</v>
          </cell>
          <cell r="Q1143">
            <v>3.58</v>
          </cell>
          <cell r="R1143">
            <v>2.36</v>
          </cell>
          <cell r="S1143">
            <v>1.32</v>
          </cell>
          <cell r="T1143">
            <v>0.06</v>
          </cell>
          <cell r="U1143">
            <v>1.1000000000000001</v>
          </cell>
          <cell r="V1143">
            <v>0.12</v>
          </cell>
          <cell r="W1143">
            <v>0.3</v>
          </cell>
          <cell r="X1143">
            <v>0.12</v>
          </cell>
          <cell r="Y1143">
            <v>16.43</v>
          </cell>
          <cell r="Z1143">
            <v>1.38</v>
          </cell>
          <cell r="AA1143">
            <v>1.1000000000000001</v>
          </cell>
          <cell r="AB1143">
            <v>5.09</v>
          </cell>
          <cell r="AC1143">
            <v>99.999999999999972</v>
          </cell>
          <cell r="AD1143">
            <v>0.59609999999999996</v>
          </cell>
        </row>
        <row r="1144">
          <cell r="C1144" t="str">
            <v>180105</v>
          </cell>
          <cell r="D1144" t="str">
            <v>SIERRA</v>
          </cell>
          <cell r="E1144" t="str">
            <v>MOQUEGUA</v>
          </cell>
          <cell r="F1144" t="str">
            <v>MARISCAL NIETO</v>
          </cell>
          <cell r="G1144" t="str">
            <v>SAN CRISTOBAL</v>
          </cell>
          <cell r="H1144">
            <v>4103</v>
          </cell>
          <cell r="I1144">
            <v>3418</v>
          </cell>
          <cell r="J1144">
            <v>685</v>
          </cell>
          <cell r="K1144">
            <v>0.36749003714961165</v>
          </cell>
          <cell r="L1144">
            <v>51.16</v>
          </cell>
          <cell r="M1144">
            <v>9.0500000000000007</v>
          </cell>
          <cell r="N1144">
            <v>2.69</v>
          </cell>
          <cell r="O1144">
            <v>2.67</v>
          </cell>
          <cell r="P1144">
            <v>0.84</v>
          </cell>
          <cell r="Q1144">
            <v>3.26</v>
          </cell>
          <cell r="R1144">
            <v>3.31</v>
          </cell>
          <cell r="S1144">
            <v>4.18</v>
          </cell>
          <cell r="T1144">
            <v>3.27</v>
          </cell>
          <cell r="U1144">
            <v>0.63</v>
          </cell>
          <cell r="V1144">
            <v>1.5</v>
          </cell>
          <cell r="W1144">
            <v>0.82</v>
          </cell>
          <cell r="X1144">
            <v>0.55000000000000004</v>
          </cell>
          <cell r="Y1144">
            <v>2.98</v>
          </cell>
          <cell r="Z1144">
            <v>1.63</v>
          </cell>
          <cell r="AA1144">
            <v>0.61</v>
          </cell>
          <cell r="AB1144">
            <v>10.85</v>
          </cell>
          <cell r="AC1144">
            <v>99.999999999999972</v>
          </cell>
          <cell r="AD1144">
            <v>0.60209999999999997</v>
          </cell>
        </row>
        <row r="1145">
          <cell r="C1145" t="str">
            <v>180106</v>
          </cell>
          <cell r="D1145" t="str">
            <v>SIERRA</v>
          </cell>
          <cell r="E1145" t="str">
            <v>MOQUEGUA</v>
          </cell>
          <cell r="F1145" t="str">
            <v>MARISCAL NIETO</v>
          </cell>
          <cell r="G1145" t="str">
            <v>TORATA</v>
          </cell>
          <cell r="H1145">
            <v>5800</v>
          </cell>
          <cell r="I1145">
            <v>2932</v>
          </cell>
          <cell r="J1145">
            <v>2868</v>
          </cell>
          <cell r="K1145">
            <v>0.37</v>
          </cell>
          <cell r="L1145">
            <v>34.28</v>
          </cell>
          <cell r="M1145">
            <v>2.82</v>
          </cell>
          <cell r="N1145">
            <v>3.11</v>
          </cell>
          <cell r="O1145">
            <v>3.85</v>
          </cell>
          <cell r="P1145">
            <v>3.04</v>
          </cell>
          <cell r="Q1145">
            <v>7.74</v>
          </cell>
          <cell r="R1145">
            <v>3.36</v>
          </cell>
          <cell r="S1145">
            <v>7.7</v>
          </cell>
          <cell r="T1145">
            <v>2.95</v>
          </cell>
          <cell r="U1145">
            <v>1.1599999999999999</v>
          </cell>
          <cell r="V1145">
            <v>1.52</v>
          </cell>
          <cell r="W1145">
            <v>0.3</v>
          </cell>
          <cell r="X1145">
            <v>1.0900000000000001</v>
          </cell>
          <cell r="Y1145">
            <v>7.29</v>
          </cell>
          <cell r="Z1145">
            <v>15.35</v>
          </cell>
          <cell r="AA1145">
            <v>2.4700000000000002</v>
          </cell>
          <cell r="AB1145">
            <v>1.97</v>
          </cell>
          <cell r="AC1145">
            <v>100</v>
          </cell>
          <cell r="AD1145">
            <v>0.371</v>
          </cell>
        </row>
        <row r="1146">
          <cell r="C1146" t="str">
            <v>180201</v>
          </cell>
          <cell r="D1146" t="str">
            <v>SIERRA</v>
          </cell>
          <cell r="E1146" t="str">
            <v>MOQUEGUA</v>
          </cell>
          <cell r="F1146" t="str">
            <v>GENERAL SANCHEZ CERRO</v>
          </cell>
          <cell r="G1146" t="str">
            <v>OMATE</v>
          </cell>
          <cell r="H1146">
            <v>4546</v>
          </cell>
          <cell r="I1146">
            <v>2015</v>
          </cell>
          <cell r="J1146">
            <v>2531</v>
          </cell>
          <cell r="K1146">
            <v>0.42</v>
          </cell>
          <cell r="L1146">
            <v>50.291741205160683</v>
          </cell>
          <cell r="M1146">
            <v>3.1571786265392028</v>
          </cell>
          <cell r="N1146">
            <v>3.440322000947543</v>
          </cell>
          <cell r="O1146">
            <v>3.2182716267575184</v>
          </cell>
          <cell r="P1146">
            <v>2.6743177028490108</v>
          </cell>
          <cell r="Q1146">
            <v>3.4263412696173146</v>
          </cell>
          <cell r="R1146">
            <v>2.4779409375320247</v>
          </cell>
          <cell r="S1146">
            <v>4.8927133714825493</v>
          </cell>
          <cell r="T1146">
            <v>2.3130268326697077</v>
          </cell>
          <cell r="U1146">
            <v>1.2929583512173242</v>
          </cell>
          <cell r="V1146">
            <v>1.0106723390477947</v>
          </cell>
          <cell r="W1146">
            <v>0.34218095083919864</v>
          </cell>
          <cell r="X1146">
            <v>0.51864519300601064</v>
          </cell>
          <cell r="Y1146">
            <v>7.6594532177074566</v>
          </cell>
          <cell r="Z1146">
            <v>7.8291047360768511</v>
          </cell>
          <cell r="AA1146">
            <v>0.84142851626490145</v>
          </cell>
          <cell r="AB1146">
            <v>4.613703122284913</v>
          </cell>
          <cell r="AC1146">
            <v>100</v>
          </cell>
          <cell r="AD1146">
            <v>0.53448919831699881</v>
          </cell>
        </row>
        <row r="1147">
          <cell r="C1147" t="str">
            <v>180202</v>
          </cell>
          <cell r="D1147" t="str">
            <v>SIERRA</v>
          </cell>
          <cell r="E1147" t="str">
            <v>MOQUEGUA</v>
          </cell>
          <cell r="F1147" t="str">
            <v>GENERAL SANCHEZ CERRO</v>
          </cell>
          <cell r="G1147" t="str">
            <v>CHOJATA</v>
          </cell>
          <cell r="H1147">
            <v>2615</v>
          </cell>
          <cell r="I1147">
            <v>1202</v>
          </cell>
          <cell r="J1147">
            <v>1413</v>
          </cell>
          <cell r="K1147">
            <v>0.42</v>
          </cell>
          <cell r="L1147">
            <v>50.291741205160683</v>
          </cell>
          <cell r="M1147">
            <v>3.1571786265392028</v>
          </cell>
          <cell r="N1147">
            <v>3.440322000947543</v>
          </cell>
          <cell r="O1147">
            <v>3.2182716267575184</v>
          </cell>
          <cell r="P1147">
            <v>2.6743177028490108</v>
          </cell>
          <cell r="Q1147">
            <v>3.4263412696173146</v>
          </cell>
          <cell r="R1147">
            <v>2.4779409375320247</v>
          </cell>
          <cell r="S1147">
            <v>4.8927133714825493</v>
          </cell>
          <cell r="T1147">
            <v>2.3130268326697077</v>
          </cell>
          <cell r="U1147">
            <v>1.2929583512173242</v>
          </cell>
          <cell r="V1147">
            <v>1.0106723390477947</v>
          </cell>
          <cell r="W1147">
            <v>0.34218095083919864</v>
          </cell>
          <cell r="X1147">
            <v>0.51864519300601064</v>
          </cell>
          <cell r="Y1147">
            <v>7.6594532177074566</v>
          </cell>
          <cell r="Z1147">
            <v>7.8291047360768511</v>
          </cell>
          <cell r="AA1147">
            <v>0.84142851626490145</v>
          </cell>
          <cell r="AB1147">
            <v>4.613703122284913</v>
          </cell>
          <cell r="AC1147">
            <v>100</v>
          </cell>
          <cell r="AD1147">
            <v>0.53448919831699881</v>
          </cell>
        </row>
        <row r="1148">
          <cell r="C1148" t="str">
            <v>180203</v>
          </cell>
          <cell r="D1148" t="str">
            <v>SIERRA</v>
          </cell>
          <cell r="E1148" t="str">
            <v>MOQUEGUA</v>
          </cell>
          <cell r="F1148" t="str">
            <v>GENERAL SANCHEZ CERRO</v>
          </cell>
          <cell r="G1148" t="str">
            <v>COALAQUE</v>
          </cell>
          <cell r="H1148">
            <v>1109</v>
          </cell>
          <cell r="I1148">
            <v>310</v>
          </cell>
          <cell r="J1148">
            <v>799</v>
          </cell>
          <cell r="K1148">
            <v>0.42</v>
          </cell>
          <cell r="L1148">
            <v>50.291741205160683</v>
          </cell>
          <cell r="M1148">
            <v>3.1571786265392028</v>
          </cell>
          <cell r="N1148">
            <v>3.440322000947543</v>
          </cell>
          <cell r="O1148">
            <v>3.2182716267575184</v>
          </cell>
          <cell r="P1148">
            <v>2.6743177028490108</v>
          </cell>
          <cell r="Q1148">
            <v>3.4263412696173146</v>
          </cell>
          <cell r="R1148">
            <v>2.4779409375320247</v>
          </cell>
          <cell r="S1148">
            <v>4.8927133714825493</v>
          </cell>
          <cell r="T1148">
            <v>2.3130268326697077</v>
          </cell>
          <cell r="U1148">
            <v>1.2929583512173242</v>
          </cell>
          <cell r="V1148">
            <v>1.0106723390477947</v>
          </cell>
          <cell r="W1148">
            <v>0.34218095083919864</v>
          </cell>
          <cell r="X1148">
            <v>0.51864519300601064</v>
          </cell>
          <cell r="Y1148">
            <v>7.6594532177074566</v>
          </cell>
          <cell r="Z1148">
            <v>7.8291047360768511</v>
          </cell>
          <cell r="AA1148">
            <v>0.84142851626490145</v>
          </cell>
          <cell r="AB1148">
            <v>4.613703122284913</v>
          </cell>
          <cell r="AC1148">
            <v>100</v>
          </cell>
          <cell r="AD1148">
            <v>0.53448919831699881</v>
          </cell>
        </row>
        <row r="1149">
          <cell r="C1149" t="str">
            <v>180204</v>
          </cell>
          <cell r="D1149" t="str">
            <v>SIERRA</v>
          </cell>
          <cell r="E1149" t="str">
            <v>MOQUEGUA</v>
          </cell>
          <cell r="F1149" t="str">
            <v>GENERAL SANCHEZ CERRO</v>
          </cell>
          <cell r="G1149" t="str">
            <v>ICHUÑA</v>
          </cell>
          <cell r="H1149">
            <v>4911</v>
          </cell>
          <cell r="I1149">
            <v>1423</v>
          </cell>
          <cell r="J1149">
            <v>3488</v>
          </cell>
          <cell r="K1149">
            <v>0.31</v>
          </cell>
          <cell r="L1149">
            <v>46.8</v>
          </cell>
          <cell r="M1149">
            <v>0.72</v>
          </cell>
          <cell r="N1149">
            <v>3.09</v>
          </cell>
          <cell r="O1149">
            <v>5.64</v>
          </cell>
          <cell r="P1149">
            <v>0.51</v>
          </cell>
          <cell r="Q1149">
            <v>3.2</v>
          </cell>
          <cell r="R1149">
            <v>0.32</v>
          </cell>
          <cell r="S1149">
            <v>7.56</v>
          </cell>
          <cell r="T1149">
            <v>0.93</v>
          </cell>
          <cell r="U1149">
            <v>1.51</v>
          </cell>
          <cell r="V1149">
            <v>1.54</v>
          </cell>
          <cell r="W1149">
            <v>0.04</v>
          </cell>
          <cell r="X1149">
            <v>0.25</v>
          </cell>
          <cell r="Y1149">
            <v>15.52</v>
          </cell>
          <cell r="Z1149">
            <v>4.72</v>
          </cell>
          <cell r="AA1149">
            <v>0.36</v>
          </cell>
          <cell r="AB1149">
            <v>7.29</v>
          </cell>
          <cell r="AC1149">
            <v>100.00000000000003</v>
          </cell>
          <cell r="AD1149">
            <v>0.47519999999999996</v>
          </cell>
        </row>
        <row r="1150">
          <cell r="C1150" t="str">
            <v>180205</v>
          </cell>
          <cell r="D1150" t="str">
            <v>SIERRA</v>
          </cell>
          <cell r="E1150" t="str">
            <v>MOQUEGUA</v>
          </cell>
          <cell r="F1150" t="str">
            <v>GENERAL SANCHEZ CERRO</v>
          </cell>
          <cell r="G1150" t="str">
            <v>LA CAPILLA</v>
          </cell>
          <cell r="H1150">
            <v>2257</v>
          </cell>
          <cell r="I1150">
            <v>280</v>
          </cell>
          <cell r="J1150">
            <v>1977</v>
          </cell>
          <cell r="K1150">
            <v>0.42</v>
          </cell>
          <cell r="L1150">
            <v>50.291741205160683</v>
          </cell>
          <cell r="M1150">
            <v>3.1571786265392028</v>
          </cell>
          <cell r="N1150">
            <v>3.440322000947543</v>
          </cell>
          <cell r="O1150">
            <v>3.2182716267575184</v>
          </cell>
          <cell r="P1150">
            <v>2.6743177028490108</v>
          </cell>
          <cell r="Q1150">
            <v>3.4263412696173146</v>
          </cell>
          <cell r="R1150">
            <v>2.4779409375320247</v>
          </cell>
          <cell r="S1150">
            <v>4.8927133714825493</v>
          </cell>
          <cell r="T1150">
            <v>2.3130268326697077</v>
          </cell>
          <cell r="U1150">
            <v>1.2929583512173242</v>
          </cell>
          <cell r="V1150">
            <v>1.0106723390477947</v>
          </cell>
          <cell r="W1150">
            <v>0.34218095083919864</v>
          </cell>
          <cell r="X1150">
            <v>0.51864519300601064</v>
          </cell>
          <cell r="Y1150">
            <v>7.6594532177074566</v>
          </cell>
          <cell r="Z1150">
            <v>7.8291047360768511</v>
          </cell>
          <cell r="AA1150">
            <v>0.84142851626490145</v>
          </cell>
          <cell r="AB1150">
            <v>4.613703122284913</v>
          </cell>
          <cell r="AC1150">
            <v>100</v>
          </cell>
          <cell r="AD1150">
            <v>0.53448919831699881</v>
          </cell>
        </row>
        <row r="1151">
          <cell r="C1151" t="str">
            <v>180206</v>
          </cell>
          <cell r="D1151" t="str">
            <v>SIERRA</v>
          </cell>
          <cell r="E1151" t="str">
            <v>MOQUEGUA</v>
          </cell>
          <cell r="F1151" t="str">
            <v>GENERAL SANCHEZ CERRO</v>
          </cell>
          <cell r="G1151" t="str">
            <v>LLOQUE</v>
          </cell>
          <cell r="H1151">
            <v>2020</v>
          </cell>
          <cell r="I1151">
            <v>1445</v>
          </cell>
          <cell r="J1151">
            <v>575</v>
          </cell>
          <cell r="K1151">
            <v>0.42</v>
          </cell>
          <cell r="L1151">
            <v>50.291741205160683</v>
          </cell>
          <cell r="M1151">
            <v>3.1571786265392028</v>
          </cell>
          <cell r="N1151">
            <v>3.440322000947543</v>
          </cell>
          <cell r="O1151">
            <v>3.2182716267575184</v>
          </cell>
          <cell r="P1151">
            <v>2.6743177028490108</v>
          </cell>
          <cell r="Q1151">
            <v>3.4263412696173146</v>
          </cell>
          <cell r="R1151">
            <v>2.4779409375320247</v>
          </cell>
          <cell r="S1151">
            <v>4.8927133714825493</v>
          </cell>
          <cell r="T1151">
            <v>2.3130268326697077</v>
          </cell>
          <cell r="U1151">
            <v>1.2929583512173242</v>
          </cell>
          <cell r="V1151">
            <v>1.0106723390477947</v>
          </cell>
          <cell r="W1151">
            <v>0.34218095083919864</v>
          </cell>
          <cell r="X1151">
            <v>0.51864519300601064</v>
          </cell>
          <cell r="Y1151">
            <v>7.6594532177074566</v>
          </cell>
          <cell r="Z1151">
            <v>7.8291047360768511</v>
          </cell>
          <cell r="AA1151">
            <v>0.84142851626490145</v>
          </cell>
          <cell r="AB1151">
            <v>4.613703122284913</v>
          </cell>
          <cell r="AC1151">
            <v>100</v>
          </cell>
          <cell r="AD1151">
            <v>0.53448919831699881</v>
          </cell>
        </row>
        <row r="1152">
          <cell r="C1152" t="str">
            <v>180207</v>
          </cell>
          <cell r="D1152" t="str">
            <v>SIERRA</v>
          </cell>
          <cell r="E1152" t="str">
            <v>MOQUEGUA</v>
          </cell>
          <cell r="F1152" t="str">
            <v>GENERAL SANCHEZ CERRO</v>
          </cell>
          <cell r="G1152" t="str">
            <v>MATALAQUE</v>
          </cell>
          <cell r="H1152">
            <v>1206</v>
          </cell>
          <cell r="I1152">
            <v>408</v>
          </cell>
          <cell r="J1152">
            <v>798</v>
          </cell>
          <cell r="K1152">
            <v>0.42</v>
          </cell>
          <cell r="L1152">
            <v>50.291741205160683</v>
          </cell>
          <cell r="M1152">
            <v>3.1571786265392028</v>
          </cell>
          <cell r="N1152">
            <v>3.440322000947543</v>
          </cell>
          <cell r="O1152">
            <v>3.2182716267575184</v>
          </cell>
          <cell r="P1152">
            <v>2.6743177028490108</v>
          </cell>
          <cell r="Q1152">
            <v>3.4263412696173146</v>
          </cell>
          <cell r="R1152">
            <v>2.4779409375320247</v>
          </cell>
          <cell r="S1152">
            <v>4.8927133714825493</v>
          </cell>
          <cell r="T1152">
            <v>2.3130268326697077</v>
          </cell>
          <cell r="U1152">
            <v>1.2929583512173242</v>
          </cell>
          <cell r="V1152">
            <v>1.0106723390477947</v>
          </cell>
          <cell r="W1152">
            <v>0.34218095083919864</v>
          </cell>
          <cell r="X1152">
            <v>0.51864519300601064</v>
          </cell>
          <cell r="Y1152">
            <v>7.6594532177074566</v>
          </cell>
          <cell r="Z1152">
            <v>7.8291047360768511</v>
          </cell>
          <cell r="AA1152">
            <v>0.84142851626490145</v>
          </cell>
          <cell r="AB1152">
            <v>4.613703122284913</v>
          </cell>
          <cell r="AC1152">
            <v>100</v>
          </cell>
          <cell r="AD1152">
            <v>0.53448919831699881</v>
          </cell>
        </row>
        <row r="1153">
          <cell r="C1153" t="str">
            <v>180208</v>
          </cell>
          <cell r="D1153" t="str">
            <v>SIERRA</v>
          </cell>
          <cell r="E1153" t="str">
            <v>MOQUEGUA</v>
          </cell>
          <cell r="F1153" t="str">
            <v>GENERAL SANCHEZ CERRO</v>
          </cell>
          <cell r="G1153" t="str">
            <v>PUQUINA</v>
          </cell>
          <cell r="H1153">
            <v>2483</v>
          </cell>
          <cell r="I1153">
            <v>1271</v>
          </cell>
          <cell r="J1153">
            <v>1212</v>
          </cell>
          <cell r="K1153">
            <v>0.42</v>
          </cell>
          <cell r="L1153">
            <v>40.9</v>
          </cell>
          <cell r="M1153">
            <v>0.8</v>
          </cell>
          <cell r="N1153">
            <v>3.3</v>
          </cell>
          <cell r="O1153">
            <v>3.1</v>
          </cell>
          <cell r="P1153">
            <v>1.69</v>
          </cell>
          <cell r="Q1153">
            <v>6.08</v>
          </cell>
          <cell r="R1153">
            <v>3.02</v>
          </cell>
          <cell r="S1153">
            <v>7.71</v>
          </cell>
          <cell r="T1153">
            <v>4.6900000000000004</v>
          </cell>
          <cell r="U1153">
            <v>2.41</v>
          </cell>
          <cell r="V1153">
            <v>3.15</v>
          </cell>
          <cell r="W1153">
            <v>0.75</v>
          </cell>
          <cell r="X1153">
            <v>0.48</v>
          </cell>
          <cell r="Y1153">
            <v>7.72</v>
          </cell>
          <cell r="Z1153">
            <v>12.61</v>
          </cell>
          <cell r="AA1153">
            <v>0.5</v>
          </cell>
          <cell r="AB1153">
            <v>1.0900000000000001</v>
          </cell>
          <cell r="AC1153">
            <v>100</v>
          </cell>
          <cell r="AD1153">
            <v>0.41699999999999998</v>
          </cell>
        </row>
        <row r="1154">
          <cell r="C1154" t="str">
            <v>180209</v>
          </cell>
          <cell r="D1154" t="str">
            <v>SIERRA</v>
          </cell>
          <cell r="E1154" t="str">
            <v>MOQUEGUA</v>
          </cell>
          <cell r="F1154" t="str">
            <v>GENERAL SANCHEZ CERRO</v>
          </cell>
          <cell r="G1154" t="str">
            <v>QUINISTAQUILLAS</v>
          </cell>
          <cell r="H1154">
            <v>1441</v>
          </cell>
          <cell r="I1154">
            <v>746</v>
          </cell>
          <cell r="J1154">
            <v>695</v>
          </cell>
          <cell r="K1154">
            <v>0.42</v>
          </cell>
          <cell r="L1154">
            <v>50.291741205160683</v>
          </cell>
          <cell r="M1154">
            <v>3.1571786265392028</v>
          </cell>
          <cell r="N1154">
            <v>3.440322000947543</v>
          </cell>
          <cell r="O1154">
            <v>3.2182716267575184</v>
          </cell>
          <cell r="P1154">
            <v>2.6743177028490108</v>
          </cell>
          <cell r="Q1154">
            <v>3.4263412696173146</v>
          </cell>
          <cell r="R1154">
            <v>2.4779409375320247</v>
          </cell>
          <cell r="S1154">
            <v>4.8927133714825493</v>
          </cell>
          <cell r="T1154">
            <v>2.3130268326697077</v>
          </cell>
          <cell r="U1154">
            <v>1.2929583512173242</v>
          </cell>
          <cell r="V1154">
            <v>1.0106723390477947</v>
          </cell>
          <cell r="W1154">
            <v>0.34218095083919864</v>
          </cell>
          <cell r="X1154">
            <v>0.51864519300601064</v>
          </cell>
          <cell r="Y1154">
            <v>7.6594532177074566</v>
          </cell>
          <cell r="Z1154">
            <v>7.8291047360768511</v>
          </cell>
          <cell r="AA1154">
            <v>0.84142851626490145</v>
          </cell>
          <cell r="AB1154">
            <v>4.613703122284913</v>
          </cell>
          <cell r="AC1154">
            <v>100</v>
          </cell>
          <cell r="AD1154">
            <v>0.53448919831699881</v>
          </cell>
        </row>
        <row r="1155">
          <cell r="C1155" t="str">
            <v>180210</v>
          </cell>
          <cell r="D1155" t="str">
            <v>SIERRA</v>
          </cell>
          <cell r="E1155" t="str">
            <v>MOQUEGUA</v>
          </cell>
          <cell r="F1155" t="str">
            <v>GENERAL SANCHEZ CERRO</v>
          </cell>
          <cell r="G1155" t="str">
            <v>UBINAS</v>
          </cell>
          <cell r="H1155">
            <v>3664</v>
          </cell>
          <cell r="I1155">
            <v>1727</v>
          </cell>
          <cell r="J1155">
            <v>1937</v>
          </cell>
          <cell r="K1155">
            <v>0.42</v>
          </cell>
          <cell r="L1155">
            <v>50.291741205160683</v>
          </cell>
          <cell r="M1155">
            <v>3.1571786265392028</v>
          </cell>
          <cell r="N1155">
            <v>3.440322000947543</v>
          </cell>
          <cell r="O1155">
            <v>3.2182716267575184</v>
          </cell>
          <cell r="P1155">
            <v>2.6743177028490108</v>
          </cell>
          <cell r="Q1155">
            <v>3.4263412696173146</v>
          </cell>
          <cell r="R1155">
            <v>2.4779409375320247</v>
          </cell>
          <cell r="S1155">
            <v>4.8927133714825493</v>
          </cell>
          <cell r="T1155">
            <v>2.3130268326697077</v>
          </cell>
          <cell r="U1155">
            <v>1.2929583512173242</v>
          </cell>
          <cell r="V1155">
            <v>1.0106723390477947</v>
          </cell>
          <cell r="W1155">
            <v>0.34218095083919864</v>
          </cell>
          <cell r="X1155">
            <v>0.51864519300601064</v>
          </cell>
          <cell r="Y1155">
            <v>7.6594532177074566</v>
          </cell>
          <cell r="Z1155">
            <v>7.8291047360768511</v>
          </cell>
          <cell r="AA1155">
            <v>0.84142851626490145</v>
          </cell>
          <cell r="AB1155">
            <v>4.613703122284913</v>
          </cell>
          <cell r="AC1155">
            <v>100</v>
          </cell>
          <cell r="AD1155">
            <v>0.53448919831699881</v>
          </cell>
        </row>
        <row r="1156">
          <cell r="C1156" t="str">
            <v>180211</v>
          </cell>
          <cell r="D1156" t="str">
            <v>SIERRA</v>
          </cell>
          <cell r="E1156" t="str">
            <v>MOQUEGUA</v>
          </cell>
          <cell r="F1156" t="str">
            <v>GENERAL SANCHEZ CERRO</v>
          </cell>
          <cell r="G1156" t="str">
            <v>YUNGA</v>
          </cell>
          <cell r="H1156">
            <v>2433</v>
          </cell>
          <cell r="I1156">
            <v>1854</v>
          </cell>
          <cell r="J1156">
            <v>579</v>
          </cell>
          <cell r="K1156">
            <v>0.42</v>
          </cell>
          <cell r="L1156">
            <v>50.291741205160683</v>
          </cell>
          <cell r="M1156">
            <v>3.1571786265392028</v>
          </cell>
          <cell r="N1156">
            <v>3.440322000947543</v>
          </cell>
          <cell r="O1156">
            <v>3.2182716267575184</v>
          </cell>
          <cell r="P1156">
            <v>2.6743177028490108</v>
          </cell>
          <cell r="Q1156">
            <v>3.4263412696173146</v>
          </cell>
          <cell r="R1156">
            <v>2.4779409375320247</v>
          </cell>
          <cell r="S1156">
            <v>4.8927133714825493</v>
          </cell>
          <cell r="T1156">
            <v>2.3130268326697077</v>
          </cell>
          <cell r="U1156">
            <v>1.2929583512173242</v>
          </cell>
          <cell r="V1156">
            <v>1.0106723390477947</v>
          </cell>
          <cell r="W1156">
            <v>0.34218095083919864</v>
          </cell>
          <cell r="X1156">
            <v>0.51864519300601064</v>
          </cell>
          <cell r="Y1156">
            <v>7.6594532177074566</v>
          </cell>
          <cell r="Z1156">
            <v>7.8291047360768511</v>
          </cell>
          <cell r="AA1156">
            <v>0.84142851626490145</v>
          </cell>
          <cell r="AB1156">
            <v>4.613703122284913</v>
          </cell>
          <cell r="AC1156">
            <v>100</v>
          </cell>
          <cell r="AD1156">
            <v>0.53448919831699881</v>
          </cell>
        </row>
        <row r="1157">
          <cell r="C1157" t="str">
            <v>180302</v>
          </cell>
          <cell r="D1157" t="str">
            <v>COSTA</v>
          </cell>
          <cell r="E1157" t="str">
            <v>MOQUEGUA</v>
          </cell>
          <cell r="F1157" t="str">
            <v>ILO</v>
          </cell>
          <cell r="G1157" t="str">
            <v>EL ALGARROBAL</v>
          </cell>
          <cell r="H1157">
            <v>324</v>
          </cell>
          <cell r="I1157">
            <v>50</v>
          </cell>
          <cell r="J1157">
            <v>274</v>
          </cell>
          <cell r="K1157">
            <v>0.45</v>
          </cell>
          <cell r="L1157">
            <v>49.519542692885636</v>
          </cell>
          <cell r="M1157">
            <v>4.5403340208494711</v>
          </cell>
          <cell r="N1157">
            <v>4.1183238605431063</v>
          </cell>
          <cell r="O1157">
            <v>3.6984144197954865</v>
          </cell>
          <cell r="P1157">
            <v>2.8995550743979561</v>
          </cell>
          <cell r="Q1157">
            <v>3.2574994011454441</v>
          </cell>
          <cell r="R1157">
            <v>2.3118950869039057</v>
          </cell>
          <cell r="S1157">
            <v>3.8150565723120748</v>
          </cell>
          <cell r="T1157">
            <v>2.4022516620158223</v>
          </cell>
          <cell r="U1157">
            <v>1.3816452167853486</v>
          </cell>
          <cell r="V1157">
            <v>0.84087448319629676</v>
          </cell>
          <cell r="W1157">
            <v>0.19555037066763734</v>
          </cell>
          <cell r="X1157">
            <v>0.55454631712226288</v>
          </cell>
          <cell r="Y1157">
            <v>8.459610760094197</v>
          </cell>
          <cell r="Z1157">
            <v>7.3717180126117201</v>
          </cell>
          <cell r="AA1157">
            <v>0.93808083447660118</v>
          </cell>
          <cell r="AB1157">
            <v>3.6951012141970527</v>
          </cell>
          <cell r="AC1157">
            <v>100.00000000000001</v>
          </cell>
          <cell r="AD1157">
            <v>0.54059876713735111</v>
          </cell>
        </row>
        <row r="1158">
          <cell r="C1158" t="str">
            <v>180303</v>
          </cell>
          <cell r="D1158" t="str">
            <v>COSTA</v>
          </cell>
          <cell r="E1158" t="str">
            <v>MOQUEGUA</v>
          </cell>
          <cell r="F1158" t="str">
            <v>ILO</v>
          </cell>
          <cell r="G1158" t="str">
            <v>PACOCHA</v>
          </cell>
          <cell r="H1158">
            <v>3392</v>
          </cell>
          <cell r="I1158">
            <v>3377</v>
          </cell>
          <cell r="J1158">
            <v>15</v>
          </cell>
          <cell r="K1158">
            <v>0.43</v>
          </cell>
          <cell r="L1158">
            <v>59.69</v>
          </cell>
          <cell r="M1158">
            <v>0.28999999999999998</v>
          </cell>
          <cell r="N1158">
            <v>5.86</v>
          </cell>
          <cell r="O1158">
            <v>2.58</v>
          </cell>
          <cell r="P1158">
            <v>3.3</v>
          </cell>
          <cell r="Q1158">
            <v>2.27</v>
          </cell>
          <cell r="R1158">
            <v>3.14</v>
          </cell>
          <cell r="S1158">
            <v>4.03</v>
          </cell>
          <cell r="T1158">
            <v>2.08</v>
          </cell>
          <cell r="U1158">
            <v>1.4</v>
          </cell>
          <cell r="V1158">
            <v>0.54</v>
          </cell>
          <cell r="W1158">
            <v>0.14000000000000001</v>
          </cell>
          <cell r="X1158">
            <v>0.1</v>
          </cell>
          <cell r="Y1158">
            <v>10.66</v>
          </cell>
          <cell r="Z1158">
            <v>0.9</v>
          </cell>
          <cell r="AA1158">
            <v>1.53</v>
          </cell>
          <cell r="AB1158">
            <v>1.49</v>
          </cell>
          <cell r="AC1158">
            <v>100</v>
          </cell>
          <cell r="AD1158">
            <v>0.5998</v>
          </cell>
        </row>
        <row r="1159">
          <cell r="C1159" t="str">
            <v>190102</v>
          </cell>
          <cell r="D1159" t="str">
            <v>SIERRA</v>
          </cell>
          <cell r="E1159" t="str">
            <v>PASCO</v>
          </cell>
          <cell r="F1159" t="str">
            <v>PASCO</v>
          </cell>
          <cell r="G1159" t="str">
            <v>HUACHON</v>
          </cell>
          <cell r="H1159">
            <v>4722</v>
          </cell>
          <cell r="I1159">
            <v>2839</v>
          </cell>
          <cell r="J1159">
            <v>1883</v>
          </cell>
          <cell r="K1159">
            <v>0.36</v>
          </cell>
          <cell r="L1159">
            <v>32</v>
          </cell>
          <cell r="M1159">
            <v>2</v>
          </cell>
          <cell r="N1159">
            <v>2</v>
          </cell>
          <cell r="O1159">
            <v>3</v>
          </cell>
          <cell r="P1159">
            <v>2</v>
          </cell>
          <cell r="Q1159">
            <v>5</v>
          </cell>
          <cell r="R1159">
            <v>2</v>
          </cell>
          <cell r="S1159">
            <v>4</v>
          </cell>
          <cell r="T1159">
            <v>2</v>
          </cell>
          <cell r="U1159">
            <v>1</v>
          </cell>
          <cell r="V1159">
            <v>1</v>
          </cell>
          <cell r="W1159">
            <v>1</v>
          </cell>
          <cell r="X1159">
            <v>1</v>
          </cell>
          <cell r="Y1159">
            <v>15</v>
          </cell>
          <cell r="Z1159">
            <v>18</v>
          </cell>
          <cell r="AA1159">
            <v>1</v>
          </cell>
          <cell r="AB1159">
            <v>8</v>
          </cell>
          <cell r="AC1159">
            <v>100</v>
          </cell>
          <cell r="AD1159">
            <v>0.34</v>
          </cell>
        </row>
        <row r="1160">
          <cell r="C1160" t="str">
            <v>190103</v>
          </cell>
          <cell r="D1160" t="str">
            <v>SIERRA</v>
          </cell>
          <cell r="E1160" t="str">
            <v>PASCO</v>
          </cell>
          <cell r="F1160" t="str">
            <v>PASCO</v>
          </cell>
          <cell r="G1160" t="str">
            <v>HUARIACA</v>
          </cell>
          <cell r="H1160">
            <v>8247</v>
          </cell>
          <cell r="I1160">
            <v>7359</v>
          </cell>
          <cell r="J1160">
            <v>888</v>
          </cell>
          <cell r="K1160">
            <v>0.42</v>
          </cell>
          <cell r="L1160">
            <v>49.23</v>
          </cell>
          <cell r="M1160">
            <v>2.4700000000000002</v>
          </cell>
          <cell r="N1160">
            <v>1.96</v>
          </cell>
          <cell r="O1160">
            <v>3.18</v>
          </cell>
          <cell r="P1160">
            <v>2.13</v>
          </cell>
          <cell r="Q1160">
            <v>1.84</v>
          </cell>
          <cell r="R1160">
            <v>2.2999999999999998</v>
          </cell>
          <cell r="S1160">
            <v>4.71</v>
          </cell>
          <cell r="T1160">
            <v>0.45</v>
          </cell>
          <cell r="U1160">
            <v>0.38</v>
          </cell>
          <cell r="V1160">
            <v>0.03</v>
          </cell>
          <cell r="W1160">
            <v>0.02</v>
          </cell>
          <cell r="X1160">
            <v>0.12</v>
          </cell>
          <cell r="Y1160">
            <v>10.84</v>
          </cell>
          <cell r="Z1160">
            <v>6.78</v>
          </cell>
          <cell r="AA1160">
            <v>0.4</v>
          </cell>
          <cell r="AB1160">
            <v>13.16</v>
          </cell>
          <cell r="AC1160">
            <v>100</v>
          </cell>
          <cell r="AD1160">
            <v>0.5169999999999999</v>
          </cell>
        </row>
        <row r="1161">
          <cell r="C1161" t="str">
            <v>190105</v>
          </cell>
          <cell r="D1161" t="str">
            <v>SIERRA</v>
          </cell>
          <cell r="E1161" t="str">
            <v>PASCO</v>
          </cell>
          <cell r="F1161" t="str">
            <v>PASCO</v>
          </cell>
          <cell r="G1161" t="str">
            <v>NINACACA</v>
          </cell>
          <cell r="H1161">
            <v>3348</v>
          </cell>
          <cell r="I1161">
            <v>1783</v>
          </cell>
          <cell r="J1161">
            <v>1565</v>
          </cell>
          <cell r="K1161">
            <v>0.36</v>
          </cell>
          <cell r="L1161">
            <v>50.291741205160683</v>
          </cell>
          <cell r="M1161">
            <v>3.1571786265392028</v>
          </cell>
          <cell r="N1161">
            <v>3.440322000947543</v>
          </cell>
          <cell r="O1161">
            <v>3.2182716267575184</v>
          </cell>
          <cell r="P1161">
            <v>2.6743177028490108</v>
          </cell>
          <cell r="Q1161">
            <v>3.4263412696173146</v>
          </cell>
          <cell r="R1161">
            <v>2.4779409375320247</v>
          </cell>
          <cell r="S1161">
            <v>4.8927133714825493</v>
          </cell>
          <cell r="T1161">
            <v>2.3130268326697077</v>
          </cell>
          <cell r="U1161">
            <v>1.2929583512173242</v>
          </cell>
          <cell r="V1161">
            <v>1.0106723390477947</v>
          </cell>
          <cell r="W1161">
            <v>0.34218095083919864</v>
          </cell>
          <cell r="X1161">
            <v>0.51864519300601064</v>
          </cell>
          <cell r="Y1161">
            <v>7.6594532177074566</v>
          </cell>
          <cell r="Z1161">
            <v>7.8291047360768511</v>
          </cell>
          <cell r="AA1161">
            <v>0.84142851626490145</v>
          </cell>
          <cell r="AB1161">
            <v>4.613703122284913</v>
          </cell>
          <cell r="AC1161">
            <v>100</v>
          </cell>
          <cell r="AD1161">
            <v>0.53448919831699881</v>
          </cell>
        </row>
        <row r="1162">
          <cell r="C1162" t="str">
            <v>190106</v>
          </cell>
          <cell r="D1162" t="str">
            <v>SIERRA</v>
          </cell>
          <cell r="E1162" t="str">
            <v>PASCO</v>
          </cell>
          <cell r="F1162" t="str">
            <v>PASCO</v>
          </cell>
          <cell r="G1162" t="str">
            <v>PALLANCHACRA</v>
          </cell>
          <cell r="H1162">
            <v>4939</v>
          </cell>
          <cell r="I1162">
            <v>1956</v>
          </cell>
          <cell r="J1162">
            <v>2983</v>
          </cell>
          <cell r="K1162">
            <v>0.42</v>
          </cell>
          <cell r="L1162">
            <v>50.291741205160683</v>
          </cell>
          <cell r="M1162">
            <v>3.1571786265392028</v>
          </cell>
          <cell r="N1162">
            <v>3.440322000947543</v>
          </cell>
          <cell r="O1162">
            <v>3.2182716267575184</v>
          </cell>
          <cell r="P1162">
            <v>2.6743177028490108</v>
          </cell>
          <cell r="Q1162">
            <v>3.4263412696173146</v>
          </cell>
          <cell r="R1162">
            <v>2.4779409375320247</v>
          </cell>
          <cell r="S1162">
            <v>4.8927133714825493</v>
          </cell>
          <cell r="T1162">
            <v>2.3130268326697077</v>
          </cell>
          <cell r="U1162">
            <v>1.2929583512173242</v>
          </cell>
          <cell r="V1162">
            <v>1.0106723390477947</v>
          </cell>
          <cell r="W1162">
            <v>0.34218095083919864</v>
          </cell>
          <cell r="X1162">
            <v>0.51864519300601064</v>
          </cell>
          <cell r="Y1162">
            <v>7.6594532177074566</v>
          </cell>
          <cell r="Z1162">
            <v>7.8291047360768511</v>
          </cell>
          <cell r="AA1162">
            <v>0.84142851626490145</v>
          </cell>
          <cell r="AB1162">
            <v>4.613703122284913</v>
          </cell>
          <cell r="AC1162">
            <v>100</v>
          </cell>
          <cell r="AD1162">
            <v>0.53448919831699881</v>
          </cell>
        </row>
        <row r="1163">
          <cell r="C1163" t="str">
            <v>190108</v>
          </cell>
          <cell r="D1163" t="str">
            <v>SIERRA</v>
          </cell>
          <cell r="E1163" t="str">
            <v>PASCO</v>
          </cell>
          <cell r="F1163" t="str">
            <v>PASCO</v>
          </cell>
          <cell r="G1163" t="str">
            <v>SAN FRANCISCO DE ASIS DE YARUSYACAN</v>
          </cell>
          <cell r="H1163">
            <v>9683</v>
          </cell>
          <cell r="I1163">
            <v>3513</v>
          </cell>
          <cell r="J1163">
            <v>6170</v>
          </cell>
          <cell r="K1163">
            <v>0.35</v>
          </cell>
          <cell r="L1163">
            <v>50.291741205160683</v>
          </cell>
          <cell r="M1163">
            <v>3.1571786265392028</v>
          </cell>
          <cell r="N1163">
            <v>3.440322000947543</v>
          </cell>
          <cell r="O1163">
            <v>3.2182716267575184</v>
          </cell>
          <cell r="P1163">
            <v>2.6743177028490108</v>
          </cell>
          <cell r="Q1163">
            <v>3.4263412696173146</v>
          </cell>
          <cell r="R1163">
            <v>2.4779409375320247</v>
          </cell>
          <cell r="S1163">
            <v>4.8927133714825493</v>
          </cell>
          <cell r="T1163">
            <v>2.3130268326697077</v>
          </cell>
          <cell r="U1163">
            <v>1.2929583512173242</v>
          </cell>
          <cell r="V1163">
            <v>1.0106723390477947</v>
          </cell>
          <cell r="W1163">
            <v>0.34218095083919864</v>
          </cell>
          <cell r="X1163">
            <v>0.51864519300601064</v>
          </cell>
          <cell r="Y1163">
            <v>7.6594532177074566</v>
          </cell>
          <cell r="Z1163">
            <v>7.8291047360768511</v>
          </cell>
          <cell r="AA1163">
            <v>0.84142851626490145</v>
          </cell>
          <cell r="AB1163">
            <v>4.613703122284913</v>
          </cell>
          <cell r="AC1163">
            <v>100</v>
          </cell>
          <cell r="AD1163">
            <v>0.53448919831699881</v>
          </cell>
        </row>
        <row r="1164">
          <cell r="C1164" t="str">
            <v>190111</v>
          </cell>
          <cell r="D1164" t="str">
            <v>SIERRA</v>
          </cell>
          <cell r="E1164" t="str">
            <v>PASCO</v>
          </cell>
          <cell r="F1164" t="str">
            <v>PASCO</v>
          </cell>
          <cell r="G1164" t="str">
            <v>TINYAHUARCO</v>
          </cell>
          <cell r="H1164">
            <v>6298</v>
          </cell>
          <cell r="I1164">
            <v>6105</v>
          </cell>
          <cell r="J1164">
            <v>193</v>
          </cell>
          <cell r="K1164">
            <v>0.316</v>
          </cell>
          <cell r="L1164">
            <v>50.291741205160683</v>
          </cell>
          <cell r="M1164">
            <v>3.1571786265392028</v>
          </cell>
          <cell r="N1164">
            <v>3.440322000947543</v>
          </cell>
          <cell r="O1164">
            <v>3.2182716267575184</v>
          </cell>
          <cell r="P1164">
            <v>2.6743177028490108</v>
          </cell>
          <cell r="Q1164">
            <v>3.4263412696173146</v>
          </cell>
          <cell r="R1164">
            <v>2.4779409375320247</v>
          </cell>
          <cell r="S1164">
            <v>4.8927133714825493</v>
          </cell>
          <cell r="T1164">
            <v>2.3130268326697077</v>
          </cell>
          <cell r="U1164">
            <v>1.2929583512173242</v>
          </cell>
          <cell r="V1164">
            <v>1.0106723390477947</v>
          </cell>
          <cell r="W1164">
            <v>0.34218095083919864</v>
          </cell>
          <cell r="X1164">
            <v>0.51864519300601064</v>
          </cell>
          <cell r="Y1164">
            <v>7.6594532177074566</v>
          </cell>
          <cell r="Z1164">
            <v>7.8291047360768511</v>
          </cell>
          <cell r="AA1164">
            <v>0.84142851626490145</v>
          </cell>
          <cell r="AB1164">
            <v>4.613703122284913</v>
          </cell>
          <cell r="AC1164">
            <v>100</v>
          </cell>
          <cell r="AD1164">
            <v>0.53448919831699881</v>
          </cell>
        </row>
        <row r="1165">
          <cell r="C1165" t="str">
            <v>190112</v>
          </cell>
          <cell r="D1165" t="str">
            <v>SIERRA</v>
          </cell>
          <cell r="E1165" t="str">
            <v>PASCO</v>
          </cell>
          <cell r="F1165" t="str">
            <v>PASCO</v>
          </cell>
          <cell r="G1165" t="str">
            <v>VICCO</v>
          </cell>
          <cell r="H1165">
            <v>2226</v>
          </cell>
          <cell r="I1165">
            <v>1728</v>
          </cell>
          <cell r="J1165">
            <v>498</v>
          </cell>
          <cell r="K1165">
            <v>0.13</v>
          </cell>
          <cell r="L1165">
            <v>50.291741205160683</v>
          </cell>
          <cell r="M1165">
            <v>3.1571786265392028</v>
          </cell>
          <cell r="N1165">
            <v>3.440322000947543</v>
          </cell>
          <cell r="O1165">
            <v>3.2182716267575184</v>
          </cell>
          <cell r="P1165">
            <v>2.6743177028490108</v>
          </cell>
          <cell r="Q1165">
            <v>3.4263412696173146</v>
          </cell>
          <cell r="R1165">
            <v>2.4779409375320247</v>
          </cell>
          <cell r="S1165">
            <v>4.8927133714825493</v>
          </cell>
          <cell r="T1165">
            <v>2.3130268326697077</v>
          </cell>
          <cell r="U1165">
            <v>1.2929583512173242</v>
          </cell>
          <cell r="V1165">
            <v>1.0106723390477947</v>
          </cell>
          <cell r="W1165">
            <v>0.34218095083919864</v>
          </cell>
          <cell r="X1165">
            <v>0.51864519300601064</v>
          </cell>
          <cell r="Y1165">
            <v>7.6594532177074566</v>
          </cell>
          <cell r="Z1165">
            <v>7.8291047360768511</v>
          </cell>
          <cell r="AA1165">
            <v>0.84142851626490145</v>
          </cell>
          <cell r="AB1165">
            <v>4.613703122284913</v>
          </cell>
          <cell r="AC1165">
            <v>100</v>
          </cell>
          <cell r="AD1165">
            <v>0.53448919831699881</v>
          </cell>
        </row>
        <row r="1166">
          <cell r="C1166" t="str">
            <v>190202</v>
          </cell>
          <cell r="D1166" t="str">
            <v>SIERRA</v>
          </cell>
          <cell r="E1166" t="str">
            <v>PASCO</v>
          </cell>
          <cell r="F1166" t="str">
            <v>DANIEL ALCIDES CARRION</v>
          </cell>
          <cell r="G1166" t="str">
            <v>CHACAYAN</v>
          </cell>
          <cell r="H1166">
            <v>4355</v>
          </cell>
          <cell r="I1166">
            <v>3362</v>
          </cell>
          <cell r="J1166">
            <v>993</v>
          </cell>
          <cell r="K1166">
            <v>0.26</v>
          </cell>
          <cell r="L1166">
            <v>48.72</v>
          </cell>
          <cell r="M1166">
            <v>2.13</v>
          </cell>
          <cell r="N1166">
            <v>2.91</v>
          </cell>
          <cell r="O1166">
            <v>2.82</v>
          </cell>
          <cell r="P1166">
            <v>5.82</v>
          </cell>
          <cell r="Q1166">
            <v>5.96</v>
          </cell>
          <cell r="R1166">
            <v>8.0500000000000007</v>
          </cell>
          <cell r="S1166">
            <v>1.62</v>
          </cell>
          <cell r="T1166">
            <v>9.27</v>
          </cell>
          <cell r="U1166">
            <v>1.2</v>
          </cell>
          <cell r="V1166">
            <v>0.7</v>
          </cell>
          <cell r="W1166">
            <v>0.34</v>
          </cell>
          <cell r="X1166">
            <v>2.71</v>
          </cell>
          <cell r="Y1166">
            <v>1.34</v>
          </cell>
          <cell r="Z1166">
            <v>3.17</v>
          </cell>
          <cell r="AA1166">
            <v>1.1100000000000001</v>
          </cell>
          <cell r="AB1166">
            <v>2.13</v>
          </cell>
          <cell r="AC1166">
            <v>100</v>
          </cell>
          <cell r="AD1166">
            <v>0.50850000000000006</v>
          </cell>
        </row>
        <row r="1167">
          <cell r="C1167" t="str">
            <v>190203</v>
          </cell>
          <cell r="D1167" t="str">
            <v>SIERRA</v>
          </cell>
          <cell r="E1167" t="str">
            <v>PASCO</v>
          </cell>
          <cell r="F1167" t="str">
            <v>DANIEL ALCIDES CARRION</v>
          </cell>
          <cell r="G1167" t="str">
            <v>GOYLLARISQUIZGA</v>
          </cell>
          <cell r="H1167">
            <v>4051</v>
          </cell>
          <cell r="I1167">
            <v>3830</v>
          </cell>
          <cell r="J1167">
            <v>221</v>
          </cell>
          <cell r="K1167">
            <v>0.42</v>
          </cell>
          <cell r="L1167">
            <v>50.291741205160683</v>
          </cell>
          <cell r="M1167">
            <v>3.1571786265392028</v>
          </cell>
          <cell r="N1167">
            <v>3.440322000947543</v>
          </cell>
          <cell r="O1167">
            <v>3.2182716267575184</v>
          </cell>
          <cell r="P1167">
            <v>2.6743177028490108</v>
          </cell>
          <cell r="Q1167">
            <v>3.4263412696173146</v>
          </cell>
          <cell r="R1167">
            <v>2.4779409375320247</v>
          </cell>
          <cell r="S1167">
            <v>4.8927133714825493</v>
          </cell>
          <cell r="T1167">
            <v>2.3130268326697077</v>
          </cell>
          <cell r="U1167">
            <v>1.2929583512173242</v>
          </cell>
          <cell r="V1167">
            <v>1.0106723390477947</v>
          </cell>
          <cell r="W1167">
            <v>0.34218095083919864</v>
          </cell>
          <cell r="X1167">
            <v>0.51864519300601064</v>
          </cell>
          <cell r="Y1167">
            <v>7.6594532177074566</v>
          </cell>
          <cell r="Z1167">
            <v>7.8291047360768511</v>
          </cell>
          <cell r="AA1167">
            <v>0.84142851626490145</v>
          </cell>
          <cell r="AB1167">
            <v>4.613703122284913</v>
          </cell>
          <cell r="AC1167">
            <v>100</v>
          </cell>
          <cell r="AD1167">
            <v>0.53448919831699881</v>
          </cell>
        </row>
        <row r="1168">
          <cell r="C1168" t="str">
            <v>190204</v>
          </cell>
          <cell r="D1168" t="str">
            <v>SIERRA</v>
          </cell>
          <cell r="E1168" t="str">
            <v>PASCO</v>
          </cell>
          <cell r="F1168" t="str">
            <v>DANIEL ALCIDES CARRION</v>
          </cell>
          <cell r="G1168" t="str">
            <v>PAUCAR</v>
          </cell>
          <cell r="H1168">
            <v>1754</v>
          </cell>
          <cell r="I1168">
            <v>1458</v>
          </cell>
          <cell r="J1168">
            <v>296</v>
          </cell>
          <cell r="K1168">
            <v>0.22</v>
          </cell>
          <cell r="L1168">
            <v>50.291741205160683</v>
          </cell>
          <cell r="M1168">
            <v>3.1571786265392028</v>
          </cell>
          <cell r="N1168">
            <v>3.440322000947543</v>
          </cell>
          <cell r="O1168">
            <v>3.2182716267575184</v>
          </cell>
          <cell r="P1168">
            <v>2.6743177028490108</v>
          </cell>
          <cell r="Q1168">
            <v>3.4263412696173146</v>
          </cell>
          <cell r="R1168">
            <v>2.4779409375320247</v>
          </cell>
          <cell r="S1168">
            <v>4.8927133714825493</v>
          </cell>
          <cell r="T1168">
            <v>2.3130268326697077</v>
          </cell>
          <cell r="U1168">
            <v>1.2929583512173242</v>
          </cell>
          <cell r="V1168">
            <v>1.0106723390477947</v>
          </cell>
          <cell r="W1168">
            <v>0.34218095083919864</v>
          </cell>
          <cell r="X1168">
            <v>0.51864519300601064</v>
          </cell>
          <cell r="Y1168">
            <v>7.6594532177074566</v>
          </cell>
          <cell r="Z1168">
            <v>7.8291047360768511</v>
          </cell>
          <cell r="AA1168">
            <v>0.84142851626490145</v>
          </cell>
          <cell r="AB1168">
            <v>4.613703122284913</v>
          </cell>
          <cell r="AC1168">
            <v>100</v>
          </cell>
          <cell r="AD1168">
            <v>0.53448919831699881</v>
          </cell>
        </row>
        <row r="1169">
          <cell r="C1169" t="str">
            <v>190205</v>
          </cell>
          <cell r="D1169" t="str">
            <v>SIERRA</v>
          </cell>
          <cell r="E1169" t="str">
            <v>PASCO</v>
          </cell>
          <cell r="F1169" t="str">
            <v>DANIEL ALCIDES CARRION</v>
          </cell>
          <cell r="G1169" t="str">
            <v>SAN PEDRO DE PILLAO</v>
          </cell>
          <cell r="H1169">
            <v>1848</v>
          </cell>
          <cell r="I1169">
            <v>1315</v>
          </cell>
          <cell r="J1169">
            <v>533</v>
          </cell>
          <cell r="K1169">
            <v>0.42</v>
          </cell>
          <cell r="L1169">
            <v>50.291741205160683</v>
          </cell>
          <cell r="M1169">
            <v>3.1571786265392028</v>
          </cell>
          <cell r="N1169">
            <v>3.440322000947543</v>
          </cell>
          <cell r="O1169">
            <v>3.2182716267575184</v>
          </cell>
          <cell r="P1169">
            <v>2.6743177028490108</v>
          </cell>
          <cell r="Q1169">
            <v>3.4263412696173146</v>
          </cell>
          <cell r="R1169">
            <v>2.4779409375320247</v>
          </cell>
          <cell r="S1169">
            <v>4.8927133714825493</v>
          </cell>
          <cell r="T1169">
            <v>2.3130268326697077</v>
          </cell>
          <cell r="U1169">
            <v>1.2929583512173242</v>
          </cell>
          <cell r="V1169">
            <v>1.0106723390477947</v>
          </cell>
          <cell r="W1169">
            <v>0.34218095083919864</v>
          </cell>
          <cell r="X1169">
            <v>0.51864519300601064</v>
          </cell>
          <cell r="Y1169">
            <v>7.6594532177074566</v>
          </cell>
          <cell r="Z1169">
            <v>7.8291047360768511</v>
          </cell>
          <cell r="AA1169">
            <v>0.84142851626490145</v>
          </cell>
          <cell r="AB1169">
            <v>4.613703122284913</v>
          </cell>
          <cell r="AC1169">
            <v>100</v>
          </cell>
          <cell r="AD1169">
            <v>0.53448919831699881</v>
          </cell>
        </row>
        <row r="1170">
          <cell r="C1170" t="str">
            <v>190207</v>
          </cell>
          <cell r="D1170" t="str">
            <v>SIERRA</v>
          </cell>
          <cell r="E1170" t="str">
            <v>PASCO</v>
          </cell>
          <cell r="F1170" t="str">
            <v>DANIEL ALCIDES CARRION</v>
          </cell>
          <cell r="G1170" t="str">
            <v>TAPUC</v>
          </cell>
          <cell r="H1170">
            <v>4434</v>
          </cell>
          <cell r="I1170">
            <v>3932</v>
          </cell>
          <cell r="J1170">
            <v>502</v>
          </cell>
          <cell r="K1170">
            <v>0.15771333958870901</v>
          </cell>
          <cell r="L1170">
            <v>50.291741205160683</v>
          </cell>
          <cell r="M1170">
            <v>3.1571786265392028</v>
          </cell>
          <cell r="N1170">
            <v>3.440322000947543</v>
          </cell>
          <cell r="O1170">
            <v>3.2182716267575184</v>
          </cell>
          <cell r="P1170">
            <v>2.6743177028490108</v>
          </cell>
          <cell r="Q1170">
            <v>3.4263412696173146</v>
          </cell>
          <cell r="R1170">
            <v>2.4779409375320247</v>
          </cell>
          <cell r="S1170">
            <v>4.8927133714825493</v>
          </cell>
          <cell r="T1170">
            <v>2.3130268326697077</v>
          </cell>
          <cell r="U1170">
            <v>1.2929583512173242</v>
          </cell>
          <cell r="V1170">
            <v>1.0106723390477947</v>
          </cell>
          <cell r="W1170">
            <v>0.34218095083919864</v>
          </cell>
          <cell r="X1170">
            <v>0.51864519300601064</v>
          </cell>
          <cell r="Y1170">
            <v>7.6594532177074566</v>
          </cell>
          <cell r="Z1170">
            <v>7.8291047360768511</v>
          </cell>
          <cell r="AA1170">
            <v>0.84142851626490145</v>
          </cell>
          <cell r="AB1170">
            <v>4.613703122284913</v>
          </cell>
          <cell r="AC1170">
            <v>100</v>
          </cell>
          <cell r="AD1170">
            <v>0.53448919831699881</v>
          </cell>
        </row>
        <row r="1171">
          <cell r="C1171" t="str">
            <v>190208</v>
          </cell>
          <cell r="D1171" t="str">
            <v>SIERRA</v>
          </cell>
          <cell r="E1171" t="str">
            <v>PASCO</v>
          </cell>
          <cell r="F1171" t="str">
            <v>DANIEL ALCIDES CARRION</v>
          </cell>
          <cell r="G1171" t="str">
            <v>VILCABAMBA</v>
          </cell>
          <cell r="H1171">
            <v>1581</v>
          </cell>
          <cell r="I1171">
            <v>1031</v>
          </cell>
          <cell r="J1171">
            <v>550</v>
          </cell>
          <cell r="K1171">
            <v>0.42</v>
          </cell>
          <cell r="L1171">
            <v>50.291741205160683</v>
          </cell>
          <cell r="M1171">
            <v>3.1571786265392028</v>
          </cell>
          <cell r="N1171">
            <v>3.440322000947543</v>
          </cell>
          <cell r="O1171">
            <v>3.2182716267575184</v>
          </cell>
          <cell r="P1171">
            <v>2.6743177028490108</v>
          </cell>
          <cell r="Q1171">
            <v>3.4263412696173146</v>
          </cell>
          <cell r="R1171">
            <v>2.4779409375320247</v>
          </cell>
          <cell r="S1171">
            <v>4.8927133714825493</v>
          </cell>
          <cell r="T1171">
            <v>2.3130268326697077</v>
          </cell>
          <cell r="U1171">
            <v>1.2929583512173242</v>
          </cell>
          <cell r="V1171">
            <v>1.0106723390477947</v>
          </cell>
          <cell r="W1171">
            <v>0.34218095083919864</v>
          </cell>
          <cell r="X1171">
            <v>0.51864519300601064</v>
          </cell>
          <cell r="Y1171">
            <v>7.6594532177074566</v>
          </cell>
          <cell r="Z1171">
            <v>7.8291047360768511</v>
          </cell>
          <cell r="AA1171">
            <v>0.84142851626490145</v>
          </cell>
          <cell r="AB1171">
            <v>4.613703122284913</v>
          </cell>
          <cell r="AC1171">
            <v>100</v>
          </cell>
          <cell r="AD1171">
            <v>0.53448919831699881</v>
          </cell>
        </row>
        <row r="1172">
          <cell r="C1172" t="str">
            <v>190302</v>
          </cell>
          <cell r="D1172" t="str">
            <v>SELVA</v>
          </cell>
          <cell r="E1172" t="str">
            <v>PASCO</v>
          </cell>
          <cell r="F1172" t="str">
            <v>OXAPAMPA</v>
          </cell>
          <cell r="G1172" t="str">
            <v>CHONTABAMBA</v>
          </cell>
          <cell r="H1172">
            <v>3541</v>
          </cell>
          <cell r="I1172">
            <v>1386</v>
          </cell>
          <cell r="J1172">
            <v>2155</v>
          </cell>
          <cell r="K1172">
            <v>0.54</v>
          </cell>
          <cell r="L1172">
            <v>67.43362690863529</v>
          </cell>
          <cell r="M1172">
            <v>2.6592716373418934</v>
          </cell>
          <cell r="N1172">
            <v>2.5043103525933694</v>
          </cell>
          <cell r="O1172">
            <v>2.3700280485957261</v>
          </cell>
          <cell r="P1172">
            <v>1.6625769903242582</v>
          </cell>
          <cell r="Q1172">
            <v>2.5981060441652772</v>
          </cell>
          <cell r="R1172">
            <v>1.7158692812598533</v>
          </cell>
          <cell r="S1172">
            <v>3.9811757889435313</v>
          </cell>
          <cell r="T1172">
            <v>1.6887082495628916</v>
          </cell>
          <cell r="U1172">
            <v>1.1784748524889541</v>
          </cell>
          <cell r="V1172">
            <v>0.74443069540043971</v>
          </cell>
          <cell r="W1172">
            <v>0.33108758941769473</v>
          </cell>
          <cell r="X1172">
            <v>0.44713932986376975</v>
          </cell>
          <cell r="Y1172">
            <v>4.2091780737780446</v>
          </cell>
          <cell r="Z1172">
            <v>3.0751446038187042</v>
          </cell>
          <cell r="AA1172">
            <v>0.69819395706312781</v>
          </cell>
          <cell r="AB1172">
            <v>2.702677596747181</v>
          </cell>
          <cell r="AC1172">
            <v>100</v>
          </cell>
          <cell r="AD1172">
            <v>0.70092898545977178</v>
          </cell>
        </row>
        <row r="1173">
          <cell r="C1173" t="str">
            <v>190303</v>
          </cell>
          <cell r="D1173" t="str">
            <v>SELVA</v>
          </cell>
          <cell r="E1173" t="str">
            <v>PASCO</v>
          </cell>
          <cell r="F1173" t="str">
            <v>OXAPAMPA</v>
          </cell>
          <cell r="G1173" t="str">
            <v>HUANCABAMBA</v>
          </cell>
          <cell r="H1173">
            <v>6561</v>
          </cell>
          <cell r="I1173">
            <v>711</v>
          </cell>
          <cell r="J1173">
            <v>5850</v>
          </cell>
          <cell r="K1173">
            <v>0.439</v>
          </cell>
          <cell r="L1173">
            <v>55.75</v>
          </cell>
          <cell r="M1173">
            <v>0.9</v>
          </cell>
          <cell r="N1173">
            <v>1.86</v>
          </cell>
          <cell r="O1173">
            <v>2.9</v>
          </cell>
          <cell r="P1173">
            <v>2.16</v>
          </cell>
          <cell r="Q1173">
            <v>2.33</v>
          </cell>
          <cell r="R1173">
            <v>2.41</v>
          </cell>
          <cell r="S1173">
            <v>6.41</v>
          </cell>
          <cell r="T1173">
            <v>2.17</v>
          </cell>
          <cell r="U1173">
            <v>1.33</v>
          </cell>
          <cell r="V1173">
            <v>6.3</v>
          </cell>
          <cell r="W1173">
            <v>0.38</v>
          </cell>
          <cell r="X1173">
            <v>0.3</v>
          </cell>
          <cell r="Y1173">
            <v>8.43</v>
          </cell>
          <cell r="Z1173">
            <v>6.37</v>
          </cell>
          <cell r="AA1173">
            <v>0</v>
          </cell>
          <cell r="AB1173">
            <v>0</v>
          </cell>
          <cell r="AC1173">
            <v>99.999999999999972</v>
          </cell>
          <cell r="AD1173">
            <v>0.5665</v>
          </cell>
        </row>
        <row r="1174">
          <cell r="C1174" t="str">
            <v>190305</v>
          </cell>
          <cell r="D1174" t="str">
            <v>SELVA</v>
          </cell>
          <cell r="E1174" t="str">
            <v>PASCO</v>
          </cell>
          <cell r="F1174" t="str">
            <v>OXAPAMPA</v>
          </cell>
          <cell r="G1174" t="str">
            <v>POZUZO</v>
          </cell>
          <cell r="H1174">
            <v>9550</v>
          </cell>
          <cell r="I1174">
            <v>1273</v>
          </cell>
          <cell r="J1174">
            <v>8277</v>
          </cell>
          <cell r="K1174">
            <v>0.54</v>
          </cell>
          <cell r="L1174">
            <v>67.43362690863529</v>
          </cell>
          <cell r="M1174">
            <v>2.6592716373418934</v>
          </cell>
          <cell r="N1174">
            <v>2.5043103525933694</v>
          </cell>
          <cell r="O1174">
            <v>2.3700280485957261</v>
          </cell>
          <cell r="P1174">
            <v>1.6625769903242582</v>
          </cell>
          <cell r="Q1174">
            <v>2.5981060441652772</v>
          </cell>
          <cell r="R1174">
            <v>1.7158692812598533</v>
          </cell>
          <cell r="S1174">
            <v>3.9811757889435313</v>
          </cell>
          <cell r="T1174">
            <v>1.6887082495628916</v>
          </cell>
          <cell r="U1174">
            <v>1.1784748524889541</v>
          </cell>
          <cell r="V1174">
            <v>0.74443069540043971</v>
          </cell>
          <cell r="W1174">
            <v>0.33108758941769473</v>
          </cell>
          <cell r="X1174">
            <v>0.44713932986376975</v>
          </cell>
          <cell r="Y1174">
            <v>4.2091780737780446</v>
          </cell>
          <cell r="Z1174">
            <v>3.0751446038187042</v>
          </cell>
          <cell r="AA1174">
            <v>0.69819395706312781</v>
          </cell>
          <cell r="AB1174">
            <v>2.702677596747181</v>
          </cell>
          <cell r="AC1174">
            <v>100</v>
          </cell>
          <cell r="AD1174">
            <v>0.70092898545977178</v>
          </cell>
        </row>
        <row r="1175">
          <cell r="C1175" t="str">
            <v>200108</v>
          </cell>
          <cell r="D1175" t="str">
            <v>COSTA</v>
          </cell>
          <cell r="E1175" t="str">
            <v>PIURA</v>
          </cell>
          <cell r="F1175" t="str">
            <v>PIURA</v>
          </cell>
          <cell r="G1175" t="str">
            <v>EL TALLAN</v>
          </cell>
          <cell r="H1175">
            <v>5069</v>
          </cell>
          <cell r="I1175">
            <v>3942</v>
          </cell>
          <cell r="J1175">
            <v>1127</v>
          </cell>
          <cell r="K1175">
            <v>0.45</v>
          </cell>
          <cell r="L1175">
            <v>34.28</v>
          </cell>
          <cell r="M1175">
            <v>5.71</v>
          </cell>
          <cell r="N1175">
            <v>5.66</v>
          </cell>
          <cell r="O1175">
            <v>5.66</v>
          </cell>
          <cell r="P1175">
            <v>6.44</v>
          </cell>
          <cell r="Q1175">
            <v>6.02</v>
          </cell>
          <cell r="R1175">
            <v>5.83</v>
          </cell>
          <cell r="S1175">
            <v>1.52</v>
          </cell>
          <cell r="T1175">
            <v>1.51</v>
          </cell>
          <cell r="U1175">
            <v>3.15</v>
          </cell>
          <cell r="V1175">
            <v>3.04</v>
          </cell>
          <cell r="W1175">
            <v>1.92</v>
          </cell>
          <cell r="X1175">
            <v>1.6</v>
          </cell>
          <cell r="Y1175">
            <v>8.65</v>
          </cell>
          <cell r="Z1175">
            <v>2.82</v>
          </cell>
          <cell r="AA1175">
            <v>2.61</v>
          </cell>
          <cell r="AB1175">
            <v>3.58</v>
          </cell>
          <cell r="AC1175">
            <v>100</v>
          </cell>
          <cell r="AD1175">
            <v>0.39990000000000003</v>
          </cell>
        </row>
        <row r="1176">
          <cell r="C1176" t="str">
            <v>200203</v>
          </cell>
          <cell r="D1176" t="str">
            <v>COSTA</v>
          </cell>
          <cell r="E1176" t="str">
            <v>PIURA</v>
          </cell>
          <cell r="F1176" t="str">
            <v>AYABACA</v>
          </cell>
          <cell r="G1176" t="str">
            <v>JILILI</v>
          </cell>
          <cell r="H1176">
            <v>2761</v>
          </cell>
          <cell r="I1176">
            <v>328</v>
          </cell>
          <cell r="J1176">
            <v>2433</v>
          </cell>
          <cell r="K1176">
            <v>0.45</v>
          </cell>
          <cell r="L1176">
            <v>49.519542692885636</v>
          </cell>
          <cell r="M1176">
            <v>4.5403340208494711</v>
          </cell>
          <cell r="N1176">
            <v>4.1183238605431063</v>
          </cell>
          <cell r="O1176">
            <v>3.6984144197954865</v>
          </cell>
          <cell r="P1176">
            <v>2.8995550743979561</v>
          </cell>
          <cell r="Q1176">
            <v>3.2574994011454441</v>
          </cell>
          <cell r="R1176">
            <v>2.3118950869039057</v>
          </cell>
          <cell r="S1176">
            <v>3.8150565723120748</v>
          </cell>
          <cell r="T1176">
            <v>2.4022516620158223</v>
          </cell>
          <cell r="U1176">
            <v>1.3816452167853486</v>
          </cell>
          <cell r="V1176">
            <v>0.84087448319629676</v>
          </cell>
          <cell r="W1176">
            <v>0.19555037066763734</v>
          </cell>
          <cell r="X1176">
            <v>0.55454631712226288</v>
          </cell>
          <cell r="Y1176">
            <v>8.459610760094197</v>
          </cell>
          <cell r="Z1176">
            <v>7.3717180126117201</v>
          </cell>
          <cell r="AA1176">
            <v>0.93808083447660118</v>
          </cell>
          <cell r="AB1176">
            <v>3.6951012141970527</v>
          </cell>
          <cell r="AC1176">
            <v>100.00000000000001</v>
          </cell>
          <cell r="AD1176">
            <v>0.54059876713735111</v>
          </cell>
        </row>
        <row r="1177">
          <cell r="C1177" t="str">
            <v>200204</v>
          </cell>
          <cell r="D1177" t="str">
            <v>COSTA</v>
          </cell>
          <cell r="E1177" t="str">
            <v>PIURA</v>
          </cell>
          <cell r="F1177" t="str">
            <v>AYABACA</v>
          </cell>
          <cell r="G1177" t="str">
            <v>LAGUNAS</v>
          </cell>
          <cell r="H1177">
            <v>7310</v>
          </cell>
          <cell r="I1177">
            <v>272</v>
          </cell>
          <cell r="J1177">
            <v>7038</v>
          </cell>
          <cell r="K1177">
            <v>0.45</v>
          </cell>
          <cell r="L1177">
            <v>49.519542692885636</v>
          </cell>
          <cell r="M1177">
            <v>4.5403340208494711</v>
          </cell>
          <cell r="N1177">
            <v>4.1183238605431063</v>
          </cell>
          <cell r="O1177">
            <v>3.6984144197954865</v>
          </cell>
          <cell r="P1177">
            <v>2.8995550743979561</v>
          </cell>
          <cell r="Q1177">
            <v>3.2574994011454441</v>
          </cell>
          <cell r="R1177">
            <v>2.3118950869039057</v>
          </cell>
          <cell r="S1177">
            <v>3.8150565723120748</v>
          </cell>
          <cell r="T1177">
            <v>2.4022516620158223</v>
          </cell>
          <cell r="U1177">
            <v>1.3816452167853486</v>
          </cell>
          <cell r="V1177">
            <v>0.84087448319629676</v>
          </cell>
          <cell r="W1177">
            <v>0.19555037066763734</v>
          </cell>
          <cell r="X1177">
            <v>0.55454631712226288</v>
          </cell>
          <cell r="Y1177">
            <v>8.459610760094197</v>
          </cell>
          <cell r="Z1177">
            <v>7.3717180126117201</v>
          </cell>
          <cell r="AA1177">
            <v>0.93808083447660118</v>
          </cell>
          <cell r="AB1177">
            <v>3.6951012141970527</v>
          </cell>
          <cell r="AC1177">
            <v>100.00000000000001</v>
          </cell>
          <cell r="AD1177">
            <v>0.54059876713735111</v>
          </cell>
        </row>
        <row r="1178">
          <cell r="C1178" t="str">
            <v>200205</v>
          </cell>
          <cell r="D1178" t="str">
            <v>COSTA</v>
          </cell>
          <cell r="E1178" t="str">
            <v>PIURA</v>
          </cell>
          <cell r="F1178" t="str">
            <v>AYABACA</v>
          </cell>
          <cell r="G1178" t="str">
            <v>MONTERO</v>
          </cell>
          <cell r="H1178">
            <v>6626</v>
          </cell>
          <cell r="I1178">
            <v>973</v>
          </cell>
          <cell r="J1178">
            <v>5653</v>
          </cell>
          <cell r="K1178">
            <v>0.45</v>
          </cell>
          <cell r="L1178">
            <v>49.519542692885636</v>
          </cell>
          <cell r="M1178">
            <v>4.5403340208494711</v>
          </cell>
          <cell r="N1178">
            <v>4.1183238605431063</v>
          </cell>
          <cell r="O1178">
            <v>3.6984144197954865</v>
          </cell>
          <cell r="P1178">
            <v>2.8995550743979561</v>
          </cell>
          <cell r="Q1178">
            <v>3.2574994011454441</v>
          </cell>
          <cell r="R1178">
            <v>2.3118950869039057</v>
          </cell>
          <cell r="S1178">
            <v>3.8150565723120748</v>
          </cell>
          <cell r="T1178">
            <v>2.4022516620158223</v>
          </cell>
          <cell r="U1178">
            <v>1.3816452167853486</v>
          </cell>
          <cell r="V1178">
            <v>0.84087448319629676</v>
          </cell>
          <cell r="W1178">
            <v>0.19555037066763734</v>
          </cell>
          <cell r="X1178">
            <v>0.55454631712226288</v>
          </cell>
          <cell r="Y1178">
            <v>8.459610760094197</v>
          </cell>
          <cell r="Z1178">
            <v>7.3717180126117201</v>
          </cell>
          <cell r="AA1178">
            <v>0.93808083447660118</v>
          </cell>
          <cell r="AB1178">
            <v>3.6951012141970527</v>
          </cell>
          <cell r="AC1178">
            <v>100.00000000000001</v>
          </cell>
          <cell r="AD1178">
            <v>0.54059876713735111</v>
          </cell>
        </row>
        <row r="1179">
          <cell r="C1179" t="str">
            <v>200209</v>
          </cell>
          <cell r="D1179" t="str">
            <v>COSTA</v>
          </cell>
          <cell r="E1179" t="str">
            <v>PIURA</v>
          </cell>
          <cell r="F1179" t="str">
            <v>AYABACA</v>
          </cell>
          <cell r="G1179" t="str">
            <v>SICCHEZ</v>
          </cell>
          <cell r="H1179">
            <v>1856</v>
          </cell>
          <cell r="I1179">
            <v>893</v>
          </cell>
          <cell r="J1179">
            <v>963</v>
          </cell>
          <cell r="K1179">
            <v>0.45</v>
          </cell>
          <cell r="L1179">
            <v>49.519542692885636</v>
          </cell>
          <cell r="M1179">
            <v>4.5403340208494711</v>
          </cell>
          <cell r="N1179">
            <v>4.1183238605431063</v>
          </cell>
          <cell r="O1179">
            <v>3.6984144197954865</v>
          </cell>
          <cell r="P1179">
            <v>2.8995550743979561</v>
          </cell>
          <cell r="Q1179">
            <v>3.2574994011454441</v>
          </cell>
          <cell r="R1179">
            <v>2.3118950869039057</v>
          </cell>
          <cell r="S1179">
            <v>3.8150565723120748</v>
          </cell>
          <cell r="T1179">
            <v>2.4022516620158223</v>
          </cell>
          <cell r="U1179">
            <v>1.3816452167853486</v>
          </cell>
          <cell r="V1179">
            <v>0.84087448319629676</v>
          </cell>
          <cell r="W1179">
            <v>0.19555037066763734</v>
          </cell>
          <cell r="X1179">
            <v>0.55454631712226288</v>
          </cell>
          <cell r="Y1179">
            <v>8.459610760094197</v>
          </cell>
          <cell r="Z1179">
            <v>7.3717180126117201</v>
          </cell>
          <cell r="AA1179">
            <v>0.93808083447660118</v>
          </cell>
          <cell r="AB1179">
            <v>3.6951012141970527</v>
          </cell>
          <cell r="AC1179">
            <v>100.00000000000001</v>
          </cell>
          <cell r="AD1179">
            <v>0.54059876713735111</v>
          </cell>
        </row>
        <row r="1180">
          <cell r="C1180" t="str">
            <v>200302</v>
          </cell>
          <cell r="D1180" t="str">
            <v>COSTA</v>
          </cell>
          <cell r="E1180" t="str">
            <v>PIURA</v>
          </cell>
          <cell r="F1180" t="str">
            <v>HUANCABAMBA</v>
          </cell>
          <cell r="G1180" t="str">
            <v>CANCHAQUE</v>
          </cell>
          <cell r="H1180">
            <v>8174</v>
          </cell>
          <cell r="I1180">
            <v>1566</v>
          </cell>
          <cell r="J1180">
            <v>6608</v>
          </cell>
          <cell r="K1180">
            <v>0.4</v>
          </cell>
          <cell r="L1180">
            <v>73.52</v>
          </cell>
          <cell r="M1180">
            <v>1.24</v>
          </cell>
          <cell r="N1180">
            <v>0.93</v>
          </cell>
          <cell r="O1180">
            <v>1.52</v>
          </cell>
          <cell r="P1180">
            <v>1.31</v>
          </cell>
          <cell r="Q1180">
            <v>1.04</v>
          </cell>
          <cell r="R1180">
            <v>1.55</v>
          </cell>
          <cell r="S1180">
            <v>1.29</v>
          </cell>
          <cell r="T1180">
            <v>1.28</v>
          </cell>
          <cell r="U1180">
            <v>0.72</v>
          </cell>
          <cell r="V1180">
            <v>0.71</v>
          </cell>
          <cell r="W1180">
            <v>0.16</v>
          </cell>
          <cell r="X1180">
            <v>0.12</v>
          </cell>
          <cell r="Y1180">
            <v>7.45</v>
          </cell>
          <cell r="Z1180">
            <v>4.3099999999999996</v>
          </cell>
          <cell r="AA1180">
            <v>0.28000000000000003</v>
          </cell>
          <cell r="AB1180">
            <v>2.57</v>
          </cell>
          <cell r="AC1180">
            <v>100</v>
          </cell>
          <cell r="AD1180">
            <v>0.74759999999999993</v>
          </cell>
        </row>
        <row r="1181">
          <cell r="C1181" t="str">
            <v>200305</v>
          </cell>
          <cell r="D1181" t="str">
            <v>COSTA</v>
          </cell>
          <cell r="E1181" t="str">
            <v>PIURA</v>
          </cell>
          <cell r="F1181" t="str">
            <v>HUANCABAMBA</v>
          </cell>
          <cell r="G1181" t="str">
            <v>LALAQUIZ</v>
          </cell>
          <cell r="H1181">
            <v>4629</v>
          </cell>
          <cell r="I1181">
            <v>515</v>
          </cell>
          <cell r="J1181">
            <v>4114</v>
          </cell>
          <cell r="K1181">
            <v>0.45</v>
          </cell>
          <cell r="L1181">
            <v>49.519542692885636</v>
          </cell>
          <cell r="M1181">
            <v>4.5403340208494711</v>
          </cell>
          <cell r="N1181">
            <v>4.1183238605431063</v>
          </cell>
          <cell r="O1181">
            <v>3.6984144197954865</v>
          </cell>
          <cell r="P1181">
            <v>2.8995550743979561</v>
          </cell>
          <cell r="Q1181">
            <v>3.2574994011454441</v>
          </cell>
          <cell r="R1181">
            <v>2.3118950869039057</v>
          </cell>
          <cell r="S1181">
            <v>3.8150565723120748</v>
          </cell>
          <cell r="T1181">
            <v>2.4022516620158223</v>
          </cell>
          <cell r="U1181">
            <v>1.3816452167853486</v>
          </cell>
          <cell r="V1181">
            <v>0.84087448319629676</v>
          </cell>
          <cell r="W1181">
            <v>0.19555037066763734</v>
          </cell>
          <cell r="X1181">
            <v>0.55454631712226288</v>
          </cell>
          <cell r="Y1181">
            <v>8.459610760094197</v>
          </cell>
          <cell r="Z1181">
            <v>7.3717180126117201</v>
          </cell>
          <cell r="AA1181">
            <v>0.93808083447660118</v>
          </cell>
          <cell r="AB1181">
            <v>3.6951012141970527</v>
          </cell>
          <cell r="AC1181">
            <v>100.00000000000001</v>
          </cell>
          <cell r="AD1181">
            <v>0.54059876713735111</v>
          </cell>
        </row>
        <row r="1182">
          <cell r="C1182" t="str">
            <v>200306</v>
          </cell>
          <cell r="D1182" t="str">
            <v>COSTA</v>
          </cell>
          <cell r="E1182" t="str">
            <v>PIURA</v>
          </cell>
          <cell r="F1182" t="str">
            <v>HUANCABAMBA</v>
          </cell>
          <cell r="G1182" t="str">
            <v>SAN MIGUEL DE EL FAIQUE</v>
          </cell>
          <cell r="H1182">
            <v>8996</v>
          </cell>
          <cell r="I1182">
            <v>973</v>
          </cell>
          <cell r="J1182">
            <v>8023</v>
          </cell>
          <cell r="K1182">
            <v>0.45</v>
          </cell>
          <cell r="L1182">
            <v>49.519542692885636</v>
          </cell>
          <cell r="M1182">
            <v>4.5403340208494711</v>
          </cell>
          <cell r="N1182">
            <v>4.1183238605431063</v>
          </cell>
          <cell r="O1182">
            <v>3.6984144197954865</v>
          </cell>
          <cell r="P1182">
            <v>2.8995550743979561</v>
          </cell>
          <cell r="Q1182">
            <v>3.2574994011454441</v>
          </cell>
          <cell r="R1182">
            <v>2.3118950869039057</v>
          </cell>
          <cell r="S1182">
            <v>3.8150565723120748</v>
          </cell>
          <cell r="T1182">
            <v>2.4022516620158223</v>
          </cell>
          <cell r="U1182">
            <v>1.3816452167853486</v>
          </cell>
          <cell r="V1182">
            <v>0.84087448319629676</v>
          </cell>
          <cell r="W1182">
            <v>0.19555037066763734</v>
          </cell>
          <cell r="X1182">
            <v>0.55454631712226288</v>
          </cell>
          <cell r="Y1182">
            <v>8.459610760094197</v>
          </cell>
          <cell r="Z1182">
            <v>7.3717180126117201</v>
          </cell>
          <cell r="AA1182">
            <v>0.93808083447660118</v>
          </cell>
          <cell r="AB1182">
            <v>3.6951012141970527</v>
          </cell>
          <cell r="AC1182">
            <v>100.00000000000001</v>
          </cell>
          <cell r="AD1182">
            <v>0.54059876713735111</v>
          </cell>
        </row>
        <row r="1183">
          <cell r="C1183" t="str">
            <v>200307</v>
          </cell>
          <cell r="D1183" t="str">
            <v>SIERRA</v>
          </cell>
          <cell r="E1183" t="str">
            <v>PIURA</v>
          </cell>
          <cell r="F1183" t="str">
            <v>HUANCABAMBA</v>
          </cell>
          <cell r="G1183" t="str">
            <v>SONDOR</v>
          </cell>
          <cell r="H1183">
            <v>8589</v>
          </cell>
          <cell r="I1183">
            <v>1010</v>
          </cell>
          <cell r="J1183">
            <v>7579</v>
          </cell>
          <cell r="K1183">
            <v>0.42</v>
          </cell>
          <cell r="L1183">
            <v>50.291741205160683</v>
          </cell>
          <cell r="M1183">
            <v>3.1571786265392028</v>
          </cell>
          <cell r="N1183">
            <v>3.440322000947543</v>
          </cell>
          <cell r="O1183">
            <v>3.2182716267575184</v>
          </cell>
          <cell r="P1183">
            <v>2.6743177028490108</v>
          </cell>
          <cell r="Q1183">
            <v>3.4263412696173146</v>
          </cell>
          <cell r="R1183">
            <v>2.4779409375320247</v>
          </cell>
          <cell r="S1183">
            <v>4.8927133714825493</v>
          </cell>
          <cell r="T1183">
            <v>2.3130268326697077</v>
          </cell>
          <cell r="U1183">
            <v>1.2929583512173242</v>
          </cell>
          <cell r="V1183">
            <v>1.0106723390477947</v>
          </cell>
          <cell r="W1183">
            <v>0.34218095083919864</v>
          </cell>
          <cell r="X1183">
            <v>0.51864519300601064</v>
          </cell>
          <cell r="Y1183">
            <v>7.6594532177074566</v>
          </cell>
          <cell r="Z1183">
            <v>7.8291047360768511</v>
          </cell>
          <cell r="AA1183">
            <v>0.84142851626490145</v>
          </cell>
          <cell r="AB1183">
            <v>4.613703122284913</v>
          </cell>
          <cell r="AC1183">
            <v>100</v>
          </cell>
          <cell r="AD1183">
            <v>0.53448919831699881</v>
          </cell>
        </row>
        <row r="1184">
          <cell r="C1184" t="str">
            <v>200402</v>
          </cell>
          <cell r="D1184" t="str">
            <v>COSTA</v>
          </cell>
          <cell r="E1184" t="str">
            <v>PIURA</v>
          </cell>
          <cell r="F1184" t="str">
            <v>MORROPON</v>
          </cell>
          <cell r="G1184" t="str">
            <v>BUENOS AIRES</v>
          </cell>
          <cell r="H1184">
            <v>8036</v>
          </cell>
          <cell r="I1184">
            <v>4817</v>
          </cell>
          <cell r="J1184">
            <v>3219</v>
          </cell>
          <cell r="K1184">
            <v>0.45</v>
          </cell>
          <cell r="L1184">
            <v>49.519542692885636</v>
          </cell>
          <cell r="M1184">
            <v>4.5403340208494711</v>
          </cell>
          <cell r="N1184">
            <v>4.1183238605431063</v>
          </cell>
          <cell r="O1184">
            <v>3.6984144197954865</v>
          </cell>
          <cell r="P1184">
            <v>2.8995550743979561</v>
          </cell>
          <cell r="Q1184">
            <v>3.2574994011454441</v>
          </cell>
          <cell r="R1184">
            <v>2.3118950869039057</v>
          </cell>
          <cell r="S1184">
            <v>3.8150565723120748</v>
          </cell>
          <cell r="T1184">
            <v>2.4022516620158223</v>
          </cell>
          <cell r="U1184">
            <v>1.3816452167853486</v>
          </cell>
          <cell r="V1184">
            <v>0.84087448319629676</v>
          </cell>
          <cell r="W1184">
            <v>0.19555037066763734</v>
          </cell>
          <cell r="X1184">
            <v>0.55454631712226288</v>
          </cell>
          <cell r="Y1184">
            <v>8.459610760094197</v>
          </cell>
          <cell r="Z1184">
            <v>7.3717180126117201</v>
          </cell>
          <cell r="AA1184">
            <v>0.93808083447660118</v>
          </cell>
          <cell r="AB1184">
            <v>3.6951012141970527</v>
          </cell>
          <cell r="AC1184">
            <v>100.00000000000001</v>
          </cell>
          <cell r="AD1184">
            <v>0.54059876713735111</v>
          </cell>
        </row>
        <row r="1185">
          <cell r="C1185" t="str">
            <v>200403</v>
          </cell>
          <cell r="D1185" t="str">
            <v>COSTA</v>
          </cell>
          <cell r="E1185" t="str">
            <v>PIURA</v>
          </cell>
          <cell r="F1185" t="str">
            <v>MORROPON</v>
          </cell>
          <cell r="G1185" t="str">
            <v>CHALACO</v>
          </cell>
          <cell r="H1185">
            <v>9057</v>
          </cell>
          <cell r="I1185">
            <v>1125</v>
          </cell>
          <cell r="J1185">
            <v>7932</v>
          </cell>
          <cell r="K1185">
            <v>0.45</v>
          </cell>
          <cell r="L1185">
            <v>49.519542692885636</v>
          </cell>
          <cell r="M1185">
            <v>4.5403340208494711</v>
          </cell>
          <cell r="N1185">
            <v>4.1183238605431063</v>
          </cell>
          <cell r="O1185">
            <v>3.6984144197954865</v>
          </cell>
          <cell r="P1185">
            <v>2.8995550743979561</v>
          </cell>
          <cell r="Q1185">
            <v>3.2574994011454441</v>
          </cell>
          <cell r="R1185">
            <v>2.3118950869039057</v>
          </cell>
          <cell r="S1185">
            <v>3.8150565723120748</v>
          </cell>
          <cell r="T1185">
            <v>2.4022516620158223</v>
          </cell>
          <cell r="U1185">
            <v>1.3816452167853486</v>
          </cell>
          <cell r="V1185">
            <v>0.84087448319629676</v>
          </cell>
          <cell r="W1185">
            <v>0.19555037066763734</v>
          </cell>
          <cell r="X1185">
            <v>0.55454631712226288</v>
          </cell>
          <cell r="Y1185">
            <v>8.459610760094197</v>
          </cell>
          <cell r="Z1185">
            <v>7.3717180126117201</v>
          </cell>
          <cell r="AA1185">
            <v>0.93808083447660118</v>
          </cell>
          <cell r="AB1185">
            <v>3.6951012141970527</v>
          </cell>
          <cell r="AC1185">
            <v>100.00000000000001</v>
          </cell>
          <cell r="AD1185">
            <v>0.54059876713735111</v>
          </cell>
        </row>
        <row r="1186">
          <cell r="C1186" t="str">
            <v>200406</v>
          </cell>
          <cell r="D1186" t="str">
            <v>COSTA</v>
          </cell>
          <cell r="E1186" t="str">
            <v>PIURA</v>
          </cell>
          <cell r="F1186" t="str">
            <v>MORROPON</v>
          </cell>
          <cell r="G1186" t="str">
            <v>SALITRAL</v>
          </cell>
          <cell r="H1186">
            <v>8408</v>
          </cell>
          <cell r="I1186">
            <v>4919</v>
          </cell>
          <cell r="J1186">
            <v>3489</v>
          </cell>
          <cell r="K1186">
            <v>0.45</v>
          </cell>
          <cell r="L1186">
            <v>50.16</v>
          </cell>
          <cell r="M1186">
            <v>3.23</v>
          </cell>
          <cell r="N1186">
            <v>5.72</v>
          </cell>
          <cell r="O1186">
            <v>2.92</v>
          </cell>
          <cell r="P1186">
            <v>9.1999999999999993</v>
          </cell>
          <cell r="Q1186">
            <v>4.46</v>
          </cell>
          <cell r="R1186">
            <v>1.5</v>
          </cell>
          <cell r="S1186">
            <v>0.57999999999999996</v>
          </cell>
          <cell r="T1186">
            <v>3.92</v>
          </cell>
          <cell r="U1186">
            <v>0.14000000000000001</v>
          </cell>
          <cell r="V1186">
            <v>0.4</v>
          </cell>
          <cell r="W1186">
            <v>0.36</v>
          </cell>
          <cell r="X1186">
            <v>0.25</v>
          </cell>
          <cell r="Y1186">
            <v>2.02</v>
          </cell>
          <cell r="Z1186">
            <v>9.61</v>
          </cell>
          <cell r="AA1186">
            <v>0.24</v>
          </cell>
          <cell r="AB1186">
            <v>5.29</v>
          </cell>
          <cell r="AC1186">
            <v>99.999999999999986</v>
          </cell>
          <cell r="AD1186">
            <v>0.53389999999999993</v>
          </cell>
        </row>
        <row r="1187">
          <cell r="C1187" t="str">
            <v>200407</v>
          </cell>
          <cell r="D1187" t="str">
            <v>COSTA</v>
          </cell>
          <cell r="E1187" t="str">
            <v>PIURA</v>
          </cell>
          <cell r="F1187" t="str">
            <v>MORROPON</v>
          </cell>
          <cell r="G1187" t="str">
            <v>SAN JUAN DE BIGOTE</v>
          </cell>
          <cell r="H1187">
            <v>6632</v>
          </cell>
          <cell r="I1187">
            <v>3454</v>
          </cell>
          <cell r="J1187">
            <v>3178</v>
          </cell>
          <cell r="K1187">
            <v>0.33700000000000002</v>
          </cell>
          <cell r="L1187">
            <v>49.519542692885636</v>
          </cell>
          <cell r="M1187">
            <v>4.5403340208494711</v>
          </cell>
          <cell r="N1187">
            <v>4.1183238605431063</v>
          </cell>
          <cell r="O1187">
            <v>3.6984144197954865</v>
          </cell>
          <cell r="P1187">
            <v>2.8995550743979561</v>
          </cell>
          <cell r="Q1187">
            <v>3.2574994011454441</v>
          </cell>
          <cell r="R1187">
            <v>2.3118950869039057</v>
          </cell>
          <cell r="S1187">
            <v>3.8150565723120748</v>
          </cell>
          <cell r="T1187">
            <v>2.4022516620158223</v>
          </cell>
          <cell r="U1187">
            <v>1.3816452167853486</v>
          </cell>
          <cell r="V1187">
            <v>0.84087448319629676</v>
          </cell>
          <cell r="W1187">
            <v>0.19555037066763734</v>
          </cell>
          <cell r="X1187">
            <v>0.55454631712226288</v>
          </cell>
          <cell r="Y1187">
            <v>8.459610760094197</v>
          </cell>
          <cell r="Z1187">
            <v>7.3717180126117201</v>
          </cell>
          <cell r="AA1187">
            <v>0.93808083447660118</v>
          </cell>
          <cell r="AB1187">
            <v>3.6951012141970527</v>
          </cell>
          <cell r="AC1187">
            <v>100.00000000000001</v>
          </cell>
          <cell r="AD1187">
            <v>0.54059876713735111</v>
          </cell>
        </row>
        <row r="1188">
          <cell r="C1188" t="str">
            <v>200408</v>
          </cell>
          <cell r="D1188" t="str">
            <v>COSTA</v>
          </cell>
          <cell r="E1188" t="str">
            <v>PIURA</v>
          </cell>
          <cell r="F1188" t="str">
            <v>MORROPON</v>
          </cell>
          <cell r="G1188" t="str">
            <v>SANTA CATALINA DE MOSSA</v>
          </cell>
          <cell r="H1188">
            <v>4125</v>
          </cell>
          <cell r="I1188">
            <v>1226</v>
          </cell>
          <cell r="J1188">
            <v>2899</v>
          </cell>
          <cell r="K1188">
            <v>0.45</v>
          </cell>
          <cell r="L1188">
            <v>49.519542692885636</v>
          </cell>
          <cell r="M1188">
            <v>4.5403340208494711</v>
          </cell>
          <cell r="N1188">
            <v>4.1183238605431063</v>
          </cell>
          <cell r="O1188">
            <v>3.6984144197954865</v>
          </cell>
          <cell r="P1188">
            <v>2.8995550743979561</v>
          </cell>
          <cell r="Q1188">
            <v>3.2574994011454441</v>
          </cell>
          <cell r="R1188">
            <v>2.3118950869039057</v>
          </cell>
          <cell r="S1188">
            <v>3.8150565723120748</v>
          </cell>
          <cell r="T1188">
            <v>2.4022516620158223</v>
          </cell>
          <cell r="U1188">
            <v>1.3816452167853486</v>
          </cell>
          <cell r="V1188">
            <v>0.84087448319629676</v>
          </cell>
          <cell r="W1188">
            <v>0.19555037066763734</v>
          </cell>
          <cell r="X1188">
            <v>0.55454631712226288</v>
          </cell>
          <cell r="Y1188">
            <v>8.459610760094197</v>
          </cell>
          <cell r="Z1188">
            <v>7.3717180126117201</v>
          </cell>
          <cell r="AA1188">
            <v>0.93808083447660118</v>
          </cell>
          <cell r="AB1188">
            <v>3.6951012141970527</v>
          </cell>
          <cell r="AC1188">
            <v>100.00000000000001</v>
          </cell>
          <cell r="AD1188">
            <v>0.54059876713735111</v>
          </cell>
        </row>
        <row r="1189">
          <cell r="C1189" t="str">
            <v>200409</v>
          </cell>
          <cell r="D1189" t="str">
            <v>COSTA</v>
          </cell>
          <cell r="E1189" t="str">
            <v>PIURA</v>
          </cell>
          <cell r="F1189" t="str">
            <v>MORROPON</v>
          </cell>
          <cell r="G1189" t="str">
            <v>SANTO DOMINGO</v>
          </cell>
          <cell r="H1189">
            <v>7244</v>
          </cell>
          <cell r="I1189">
            <v>1037</v>
          </cell>
          <cell r="J1189">
            <v>6207</v>
          </cell>
          <cell r="K1189">
            <v>0.45</v>
          </cell>
          <cell r="L1189">
            <v>49.519542692885636</v>
          </cell>
          <cell r="M1189">
            <v>4.5403340208494711</v>
          </cell>
          <cell r="N1189">
            <v>4.1183238605431063</v>
          </cell>
          <cell r="O1189">
            <v>3.6984144197954865</v>
          </cell>
          <cell r="P1189">
            <v>2.8995550743979561</v>
          </cell>
          <cell r="Q1189">
            <v>3.2574994011454441</v>
          </cell>
          <cell r="R1189">
            <v>2.3118950869039057</v>
          </cell>
          <cell r="S1189">
            <v>3.8150565723120748</v>
          </cell>
          <cell r="T1189">
            <v>2.4022516620158223</v>
          </cell>
          <cell r="U1189">
            <v>1.3816452167853486</v>
          </cell>
          <cell r="V1189">
            <v>0.84087448319629676</v>
          </cell>
          <cell r="W1189">
            <v>0.19555037066763734</v>
          </cell>
          <cell r="X1189">
            <v>0.55454631712226288</v>
          </cell>
          <cell r="Y1189">
            <v>8.459610760094197</v>
          </cell>
          <cell r="Z1189">
            <v>7.3717180126117201</v>
          </cell>
          <cell r="AA1189">
            <v>0.93808083447660118</v>
          </cell>
          <cell r="AB1189">
            <v>3.6951012141970527</v>
          </cell>
          <cell r="AC1189">
            <v>100.00000000000001</v>
          </cell>
          <cell r="AD1189">
            <v>0.54059876713735111</v>
          </cell>
        </row>
        <row r="1190">
          <cell r="C1190" t="str">
            <v>200410</v>
          </cell>
          <cell r="D1190" t="str">
            <v>COSTA</v>
          </cell>
          <cell r="E1190" t="str">
            <v>PIURA</v>
          </cell>
          <cell r="F1190" t="str">
            <v>MORROPON</v>
          </cell>
          <cell r="G1190" t="str">
            <v>YAMANGO</v>
          </cell>
          <cell r="H1190">
            <v>9605</v>
          </cell>
          <cell r="I1190">
            <v>1546</v>
          </cell>
          <cell r="J1190">
            <v>8059</v>
          </cell>
          <cell r="K1190">
            <v>0.45</v>
          </cell>
          <cell r="L1190">
            <v>49.519542692885636</v>
          </cell>
          <cell r="M1190">
            <v>4.5403340208494711</v>
          </cell>
          <cell r="N1190">
            <v>4.1183238605431063</v>
          </cell>
          <cell r="O1190">
            <v>3.6984144197954865</v>
          </cell>
          <cell r="P1190">
            <v>2.8995550743979561</v>
          </cell>
          <cell r="Q1190">
            <v>3.2574994011454441</v>
          </cell>
          <cell r="R1190">
            <v>2.3118950869039057</v>
          </cell>
          <cell r="S1190">
            <v>3.8150565723120748</v>
          </cell>
          <cell r="T1190">
            <v>2.4022516620158223</v>
          </cell>
          <cell r="U1190">
            <v>1.3816452167853486</v>
          </cell>
          <cell r="V1190">
            <v>0.84087448319629676</v>
          </cell>
          <cell r="W1190">
            <v>0.19555037066763734</v>
          </cell>
          <cell r="X1190">
            <v>0.55454631712226288</v>
          </cell>
          <cell r="Y1190">
            <v>8.459610760094197</v>
          </cell>
          <cell r="Z1190">
            <v>7.3717180126117201</v>
          </cell>
          <cell r="AA1190">
            <v>0.93808083447660118</v>
          </cell>
          <cell r="AB1190">
            <v>3.6951012141970527</v>
          </cell>
          <cell r="AC1190">
            <v>100.00000000000001</v>
          </cell>
          <cell r="AD1190">
            <v>0.54059876713735111</v>
          </cell>
        </row>
        <row r="1191">
          <cell r="C1191" t="str">
            <v>200502</v>
          </cell>
          <cell r="D1191" t="str">
            <v>COSTA</v>
          </cell>
          <cell r="E1191" t="str">
            <v>PIURA</v>
          </cell>
          <cell r="F1191" t="str">
            <v>PAITA</v>
          </cell>
          <cell r="G1191" t="str">
            <v>AMOTAPE</v>
          </cell>
          <cell r="H1191">
            <v>2314</v>
          </cell>
          <cell r="I1191">
            <v>2148</v>
          </cell>
          <cell r="J1191">
            <v>166</v>
          </cell>
          <cell r="K1191">
            <v>0.45</v>
          </cell>
          <cell r="L1191">
            <v>49.88</v>
          </cell>
          <cell r="M1191">
            <v>3.56</v>
          </cell>
          <cell r="N1191">
            <v>4.5999999999999996</v>
          </cell>
          <cell r="O1191">
            <v>3.37</v>
          </cell>
          <cell r="P1191">
            <v>7.64</v>
          </cell>
          <cell r="Q1191">
            <v>4.75</v>
          </cell>
          <cell r="R1191">
            <v>1.78</v>
          </cell>
          <cell r="S1191">
            <v>0.47</v>
          </cell>
          <cell r="T1191">
            <v>4.58</v>
          </cell>
          <cell r="U1191">
            <v>0.12</v>
          </cell>
          <cell r="V1191">
            <v>0.41</v>
          </cell>
          <cell r="W1191">
            <v>0.24</v>
          </cell>
          <cell r="X1191">
            <v>0.24</v>
          </cell>
          <cell r="Y1191">
            <v>2.63</v>
          </cell>
          <cell r="Z1191">
            <v>9.64</v>
          </cell>
          <cell r="AA1191">
            <v>0.59</v>
          </cell>
          <cell r="AB1191">
            <v>5.5</v>
          </cell>
          <cell r="AC1191">
            <v>99.999999999999986</v>
          </cell>
          <cell r="AD1191">
            <v>0.5344000000000001</v>
          </cell>
        </row>
        <row r="1192">
          <cell r="C1192" t="str">
            <v>200503</v>
          </cell>
          <cell r="D1192" t="str">
            <v>COSTA</v>
          </cell>
          <cell r="E1192" t="str">
            <v>PIURA</v>
          </cell>
          <cell r="F1192" t="str">
            <v>PAITA</v>
          </cell>
          <cell r="G1192" t="str">
            <v>ARENAL</v>
          </cell>
          <cell r="H1192">
            <v>1024</v>
          </cell>
          <cell r="I1192">
            <v>564</v>
          </cell>
          <cell r="J1192">
            <v>460</v>
          </cell>
          <cell r="K1192">
            <v>0.45</v>
          </cell>
          <cell r="L1192">
            <v>49.519542692885636</v>
          </cell>
          <cell r="M1192">
            <v>4.5403340208494711</v>
          </cell>
          <cell r="N1192">
            <v>4.1183238605431063</v>
          </cell>
          <cell r="O1192">
            <v>3.6984144197954865</v>
          </cell>
          <cell r="P1192">
            <v>2.8995550743979561</v>
          </cell>
          <cell r="Q1192">
            <v>3.2574994011454441</v>
          </cell>
          <cell r="R1192">
            <v>2.3118950869039057</v>
          </cell>
          <cell r="S1192">
            <v>3.8150565723120748</v>
          </cell>
          <cell r="T1192">
            <v>2.4022516620158223</v>
          </cell>
          <cell r="U1192">
            <v>1.3816452167853486</v>
          </cell>
          <cell r="V1192">
            <v>0.84087448319629676</v>
          </cell>
          <cell r="W1192">
            <v>0.19555037066763734</v>
          </cell>
          <cell r="X1192">
            <v>0.55454631712226288</v>
          </cell>
          <cell r="Y1192">
            <v>8.459610760094197</v>
          </cell>
          <cell r="Z1192">
            <v>7.3717180126117201</v>
          </cell>
          <cell r="AA1192">
            <v>0.93808083447660118</v>
          </cell>
          <cell r="AB1192">
            <v>3.6951012141970527</v>
          </cell>
          <cell r="AC1192">
            <v>100.00000000000001</v>
          </cell>
          <cell r="AD1192">
            <v>0.54059876713735111</v>
          </cell>
        </row>
        <row r="1193">
          <cell r="C1193" t="str">
            <v>200506</v>
          </cell>
          <cell r="D1193" t="str">
            <v>COSTA</v>
          </cell>
          <cell r="E1193" t="str">
            <v>PIURA</v>
          </cell>
          <cell r="F1193" t="str">
            <v>PAITA</v>
          </cell>
          <cell r="G1193" t="str">
            <v>TAMARINDO</v>
          </cell>
          <cell r="H1193">
            <v>4576</v>
          </cell>
          <cell r="I1193">
            <v>4300</v>
          </cell>
          <cell r="J1193">
            <v>276</v>
          </cell>
          <cell r="K1193">
            <v>0.31</v>
          </cell>
          <cell r="L1193">
            <v>49.519542692885636</v>
          </cell>
          <cell r="M1193">
            <v>4.5403340208494711</v>
          </cell>
          <cell r="N1193">
            <v>4.1183238605431063</v>
          </cell>
          <cell r="O1193">
            <v>3.6984144197954865</v>
          </cell>
          <cell r="P1193">
            <v>2.8995550743979561</v>
          </cell>
          <cell r="Q1193">
            <v>3.2574994011454441</v>
          </cell>
          <cell r="R1193">
            <v>2.3118950869039057</v>
          </cell>
          <cell r="S1193">
            <v>3.8150565723120748</v>
          </cell>
          <cell r="T1193">
            <v>2.4022516620158223</v>
          </cell>
          <cell r="U1193">
            <v>1.3816452167853486</v>
          </cell>
          <cell r="V1193">
            <v>0.84087448319629676</v>
          </cell>
          <cell r="W1193">
            <v>0.19555037066763734</v>
          </cell>
          <cell r="X1193">
            <v>0.55454631712226288</v>
          </cell>
          <cell r="Y1193">
            <v>8.459610760094197</v>
          </cell>
          <cell r="Z1193">
            <v>7.3717180126117201</v>
          </cell>
          <cell r="AA1193">
            <v>0.93808083447660118</v>
          </cell>
          <cell r="AB1193">
            <v>3.6951012141970527</v>
          </cell>
          <cell r="AC1193">
            <v>100.00000000000001</v>
          </cell>
          <cell r="AD1193">
            <v>0.54059876713735111</v>
          </cell>
        </row>
        <row r="1194">
          <cell r="C1194" t="str">
            <v>200507</v>
          </cell>
          <cell r="D1194" t="str">
            <v>COSTA</v>
          </cell>
          <cell r="E1194" t="str">
            <v>PIURA</v>
          </cell>
          <cell r="F1194" t="str">
            <v>PAITA</v>
          </cell>
          <cell r="G1194" t="str">
            <v>VICHAYAL</v>
          </cell>
          <cell r="H1194">
            <v>4813</v>
          </cell>
          <cell r="I1194">
            <v>3849</v>
          </cell>
          <cell r="J1194">
            <v>964</v>
          </cell>
          <cell r="K1194">
            <v>0.45</v>
          </cell>
          <cell r="L1194">
            <v>49.88</v>
          </cell>
          <cell r="M1194">
            <v>3.56</v>
          </cell>
          <cell r="N1194">
            <v>4.5999999999999996</v>
          </cell>
          <cell r="O1194">
            <v>3.37</v>
          </cell>
          <cell r="P1194">
            <v>7.64</v>
          </cell>
          <cell r="Q1194">
            <v>4.75</v>
          </cell>
          <cell r="R1194">
            <v>1.78</v>
          </cell>
          <cell r="S1194">
            <v>0.47</v>
          </cell>
          <cell r="T1194">
            <v>4.58</v>
          </cell>
          <cell r="U1194">
            <v>0.12</v>
          </cell>
          <cell r="V1194">
            <v>0.41</v>
          </cell>
          <cell r="W1194">
            <v>0.24</v>
          </cell>
          <cell r="X1194">
            <v>0.24</v>
          </cell>
          <cell r="Y1194">
            <v>2.63</v>
          </cell>
          <cell r="Z1194">
            <v>9.64</v>
          </cell>
          <cell r="AA1194">
            <v>0.59</v>
          </cell>
          <cell r="AB1194">
            <v>5.5</v>
          </cell>
          <cell r="AC1194">
            <v>99.999999999999986</v>
          </cell>
          <cell r="AD1194">
            <v>0.5344000000000001</v>
          </cell>
        </row>
        <row r="1195">
          <cell r="C1195" t="str">
            <v>200606</v>
          </cell>
          <cell r="D1195" t="str">
            <v>COSTA</v>
          </cell>
          <cell r="E1195" t="str">
            <v>PIURA</v>
          </cell>
          <cell r="F1195" t="str">
            <v>SULLANA</v>
          </cell>
          <cell r="G1195" t="str">
            <v>MIGUEL CHECA</v>
          </cell>
          <cell r="H1195">
            <v>8717</v>
          </cell>
          <cell r="I1195">
            <v>8472</v>
          </cell>
          <cell r="J1195">
            <v>245</v>
          </cell>
          <cell r="K1195">
            <v>0.45</v>
          </cell>
          <cell r="L1195">
            <v>32.65</v>
          </cell>
          <cell r="M1195">
            <v>14.87</v>
          </cell>
          <cell r="N1195">
            <v>3.26</v>
          </cell>
          <cell r="O1195">
            <v>6.07</v>
          </cell>
          <cell r="P1195">
            <v>3.61</v>
          </cell>
          <cell r="Q1195">
            <v>2.0499999999999998</v>
          </cell>
          <cell r="R1195">
            <v>6.47</v>
          </cell>
          <cell r="S1195">
            <v>1.19</v>
          </cell>
          <cell r="T1195">
            <v>0.94</v>
          </cell>
          <cell r="U1195">
            <v>2.11</v>
          </cell>
          <cell r="V1195">
            <v>4.22</v>
          </cell>
          <cell r="W1195">
            <v>0.18</v>
          </cell>
          <cell r="X1195">
            <v>2.38</v>
          </cell>
          <cell r="Y1195">
            <v>4.97</v>
          </cell>
          <cell r="Z1195">
            <v>4.18</v>
          </cell>
          <cell r="AA1195">
            <v>1</v>
          </cell>
          <cell r="AB1195">
            <v>9.85</v>
          </cell>
          <cell r="AC1195">
            <v>99.999999999999972</v>
          </cell>
          <cell r="AD1195">
            <v>0.47519999999999996</v>
          </cell>
        </row>
        <row r="1196">
          <cell r="C1196" t="str">
            <v>200608</v>
          </cell>
          <cell r="D1196" t="str">
            <v>COSTA</v>
          </cell>
          <cell r="E1196" t="str">
            <v>PIURA</v>
          </cell>
          <cell r="F1196" t="str">
            <v>SULLANA</v>
          </cell>
          <cell r="G1196" t="str">
            <v>SALITRAL</v>
          </cell>
          <cell r="H1196">
            <v>6723</v>
          </cell>
          <cell r="I1196">
            <v>6183</v>
          </cell>
          <cell r="J1196">
            <v>540</v>
          </cell>
          <cell r="K1196">
            <v>0.16</v>
          </cell>
          <cell r="L1196">
            <v>52.13</v>
          </cell>
          <cell r="M1196">
            <v>0.14000000000000001</v>
          </cell>
          <cell r="N1196">
            <v>4</v>
          </cell>
          <cell r="O1196">
            <v>4.3899999999999997</v>
          </cell>
          <cell r="P1196">
            <v>1.97</v>
          </cell>
          <cell r="Q1196">
            <v>3.94</v>
          </cell>
          <cell r="R1196">
            <v>1.33</v>
          </cell>
          <cell r="S1196">
            <v>4.21</v>
          </cell>
          <cell r="T1196">
            <v>4.6100000000000003</v>
          </cell>
          <cell r="U1196">
            <v>1.45</v>
          </cell>
          <cell r="V1196">
            <v>0.36</v>
          </cell>
          <cell r="W1196">
            <v>0.11</v>
          </cell>
          <cell r="X1196">
            <v>0.3</v>
          </cell>
          <cell r="Y1196">
            <v>14.44</v>
          </cell>
          <cell r="Z1196">
            <v>4.83</v>
          </cell>
          <cell r="AA1196">
            <v>0.41</v>
          </cell>
          <cell r="AB1196">
            <v>1.38</v>
          </cell>
          <cell r="AC1196">
            <v>99.999999999999986</v>
          </cell>
          <cell r="AD1196">
            <v>0.52270000000000005</v>
          </cell>
        </row>
        <row r="1197">
          <cell r="C1197" t="str">
            <v>200702</v>
          </cell>
          <cell r="D1197" t="str">
            <v>COSTA</v>
          </cell>
          <cell r="E1197" t="str">
            <v>PIURA</v>
          </cell>
          <cell r="F1197" t="str">
            <v>TALARA</v>
          </cell>
          <cell r="G1197" t="str">
            <v>EL ALTO</v>
          </cell>
          <cell r="H1197">
            <v>7059</v>
          </cell>
          <cell r="I1197">
            <v>7059</v>
          </cell>
          <cell r="J1197">
            <v>0</v>
          </cell>
          <cell r="K1197">
            <v>0.45</v>
          </cell>
          <cell r="L1197">
            <v>35.47</v>
          </cell>
          <cell r="M1197">
            <v>9.6999999999999993</v>
          </cell>
          <cell r="N1197">
            <v>2.78</v>
          </cell>
          <cell r="O1197">
            <v>4.68</v>
          </cell>
          <cell r="P1197">
            <v>1.43</v>
          </cell>
          <cell r="Q1197">
            <v>1.76</v>
          </cell>
          <cell r="R1197">
            <v>2.46</v>
          </cell>
          <cell r="S1197">
            <v>5.74</v>
          </cell>
          <cell r="T1197">
            <v>3.24</v>
          </cell>
          <cell r="U1197">
            <v>4.43</v>
          </cell>
          <cell r="V1197">
            <v>1.8</v>
          </cell>
          <cell r="W1197">
            <v>0.01</v>
          </cell>
          <cell r="X1197">
            <v>7.0000000000000007E-2</v>
          </cell>
          <cell r="Y1197">
            <v>16.41</v>
          </cell>
          <cell r="Z1197">
            <v>8.3800000000000008</v>
          </cell>
          <cell r="AA1197">
            <v>0.6</v>
          </cell>
          <cell r="AB1197">
            <v>1.04</v>
          </cell>
          <cell r="AC1197">
            <v>99.999999999999986</v>
          </cell>
          <cell r="AD1197">
            <v>0.45169999999999999</v>
          </cell>
        </row>
        <row r="1198">
          <cell r="C1198" t="str">
            <v>200704</v>
          </cell>
          <cell r="D1198" t="str">
            <v>COSTA</v>
          </cell>
          <cell r="E1198" t="str">
            <v>PIURA</v>
          </cell>
          <cell r="F1198" t="str">
            <v>TALARA</v>
          </cell>
          <cell r="G1198" t="str">
            <v>LOBITOS</v>
          </cell>
          <cell r="H1198">
            <v>1659</v>
          </cell>
          <cell r="I1198">
            <v>1604</v>
          </cell>
          <cell r="J1198">
            <v>55</v>
          </cell>
          <cell r="K1198">
            <v>0.45</v>
          </cell>
          <cell r="L1198">
            <v>49.519542692885636</v>
          </cell>
          <cell r="M1198">
            <v>4.5403340208494711</v>
          </cell>
          <cell r="N1198">
            <v>4.1183238605431063</v>
          </cell>
          <cell r="O1198">
            <v>3.6984144197954865</v>
          </cell>
          <cell r="P1198">
            <v>2.8995550743979561</v>
          </cell>
          <cell r="Q1198">
            <v>3.2574994011454441</v>
          </cell>
          <cell r="R1198">
            <v>2.3118950869039057</v>
          </cell>
          <cell r="S1198">
            <v>3.8150565723120748</v>
          </cell>
          <cell r="T1198">
            <v>2.4022516620158223</v>
          </cell>
          <cell r="U1198">
            <v>1.3816452167853486</v>
          </cell>
          <cell r="V1198">
            <v>0.84087448319629676</v>
          </cell>
          <cell r="W1198">
            <v>0.19555037066763734</v>
          </cell>
          <cell r="X1198">
            <v>0.55454631712226288</v>
          </cell>
          <cell r="Y1198">
            <v>8.459610760094197</v>
          </cell>
          <cell r="Z1198">
            <v>7.3717180126117201</v>
          </cell>
          <cell r="AA1198">
            <v>0.93808083447660118</v>
          </cell>
          <cell r="AB1198">
            <v>3.6951012141970527</v>
          </cell>
          <cell r="AC1198">
            <v>100.00000000000001</v>
          </cell>
          <cell r="AD1198">
            <v>0.54059876713735111</v>
          </cell>
        </row>
        <row r="1199">
          <cell r="C1199" t="str">
            <v>200705</v>
          </cell>
          <cell r="D1199" t="str">
            <v>COSTA</v>
          </cell>
          <cell r="E1199" t="str">
            <v>PIURA</v>
          </cell>
          <cell r="F1199" t="str">
            <v>TALARA</v>
          </cell>
          <cell r="G1199" t="str">
            <v>LOS ORGANOS</v>
          </cell>
          <cell r="H1199">
            <v>9425</v>
          </cell>
          <cell r="I1199">
            <v>8216</v>
          </cell>
          <cell r="J1199">
            <v>1209</v>
          </cell>
          <cell r="K1199">
            <v>0.45</v>
          </cell>
          <cell r="L1199">
            <v>38.07</v>
          </cell>
          <cell r="M1199">
            <v>2.08</v>
          </cell>
          <cell r="N1199">
            <v>6</v>
          </cell>
          <cell r="O1199">
            <v>5.63</v>
          </cell>
          <cell r="P1199">
            <v>3.63</v>
          </cell>
          <cell r="Q1199">
            <v>4.41</v>
          </cell>
          <cell r="R1199">
            <v>4.3099999999999996</v>
          </cell>
          <cell r="S1199">
            <v>2.69</v>
          </cell>
          <cell r="T1199">
            <v>4.41</v>
          </cell>
          <cell r="U1199">
            <v>2.84</v>
          </cell>
          <cell r="V1199">
            <v>0.64</v>
          </cell>
          <cell r="W1199">
            <v>0</v>
          </cell>
          <cell r="X1199">
            <v>0.54</v>
          </cell>
          <cell r="Y1199">
            <v>10.24</v>
          </cell>
          <cell r="Z1199">
            <v>7.55</v>
          </cell>
          <cell r="AA1199">
            <v>5.0999999999999996</v>
          </cell>
          <cell r="AB1199">
            <v>1.86</v>
          </cell>
          <cell r="AC1199">
            <v>100</v>
          </cell>
          <cell r="AD1199">
            <v>0.40149999999999997</v>
          </cell>
        </row>
        <row r="1200">
          <cell r="C1200" t="str">
            <v>200802</v>
          </cell>
          <cell r="D1200" t="str">
            <v>COSTA</v>
          </cell>
          <cell r="E1200" t="str">
            <v>PIURA</v>
          </cell>
          <cell r="F1200" t="str">
            <v>SECHURA</v>
          </cell>
          <cell r="G1200" t="str">
            <v>BELLAVISTA DE LA UNION</v>
          </cell>
          <cell r="H1200">
            <v>4384</v>
          </cell>
          <cell r="I1200">
            <v>3708</v>
          </cell>
          <cell r="J1200">
            <v>676</v>
          </cell>
          <cell r="K1200">
            <v>0.32</v>
          </cell>
          <cell r="L1200">
            <v>49.519542692885636</v>
          </cell>
          <cell r="M1200">
            <v>4.5403340208494711</v>
          </cell>
          <cell r="N1200">
            <v>4.1183238605431063</v>
          </cell>
          <cell r="O1200">
            <v>3.6984144197954865</v>
          </cell>
          <cell r="P1200">
            <v>2.8995550743979561</v>
          </cell>
          <cell r="Q1200">
            <v>3.2574994011454441</v>
          </cell>
          <cell r="R1200">
            <v>2.3118950869039057</v>
          </cell>
          <cell r="S1200">
            <v>3.8150565723120748</v>
          </cell>
          <cell r="T1200">
            <v>2.4022516620158223</v>
          </cell>
          <cell r="U1200">
            <v>1.3816452167853486</v>
          </cell>
          <cell r="V1200">
            <v>0.84087448319629676</v>
          </cell>
          <cell r="W1200">
            <v>0.19555037066763734</v>
          </cell>
          <cell r="X1200">
            <v>0.55454631712226288</v>
          </cell>
          <cell r="Y1200">
            <v>8.459610760094197</v>
          </cell>
          <cell r="Z1200">
            <v>7.3717180126117201</v>
          </cell>
          <cell r="AA1200">
            <v>0.93808083447660118</v>
          </cell>
          <cell r="AB1200">
            <v>3.6951012141970527</v>
          </cell>
          <cell r="AC1200">
            <v>100.00000000000001</v>
          </cell>
          <cell r="AD1200">
            <v>0.54059876713735111</v>
          </cell>
        </row>
        <row r="1201">
          <cell r="C1201" t="str">
            <v>200803</v>
          </cell>
          <cell r="D1201" t="str">
            <v>COSTA</v>
          </cell>
          <cell r="E1201" t="str">
            <v>PIURA</v>
          </cell>
          <cell r="F1201" t="str">
            <v>SECHURA</v>
          </cell>
          <cell r="G1201" t="str">
            <v>BERNAL</v>
          </cell>
          <cell r="H1201">
            <v>7349</v>
          </cell>
          <cell r="I1201">
            <v>6420</v>
          </cell>
          <cell r="J1201">
            <v>929</v>
          </cell>
          <cell r="K1201">
            <v>0.33</v>
          </cell>
          <cell r="L1201">
            <v>39.119999999999997</v>
          </cell>
          <cell r="M1201">
            <v>4.63</v>
          </cell>
          <cell r="N1201">
            <v>6.5</v>
          </cell>
          <cell r="O1201">
            <v>1.99</v>
          </cell>
          <cell r="P1201">
            <v>5.32</v>
          </cell>
          <cell r="Q1201">
            <v>2.57</v>
          </cell>
          <cell r="R1201">
            <v>2.2999999999999998</v>
          </cell>
          <cell r="S1201">
            <v>3.42</v>
          </cell>
          <cell r="T1201">
            <v>5.0999999999999996</v>
          </cell>
          <cell r="U1201">
            <v>1.26</v>
          </cell>
          <cell r="V1201">
            <v>0.44</v>
          </cell>
          <cell r="W1201">
            <v>0.02</v>
          </cell>
          <cell r="X1201">
            <v>0.3</v>
          </cell>
          <cell r="Y1201">
            <v>16.489999999999998</v>
          </cell>
          <cell r="Z1201">
            <v>7.98</v>
          </cell>
          <cell r="AA1201">
            <v>0.43</v>
          </cell>
          <cell r="AB1201">
            <v>2.13</v>
          </cell>
          <cell r="AC1201">
            <v>99.999999999999986</v>
          </cell>
          <cell r="AD1201">
            <v>0.4375</v>
          </cell>
        </row>
        <row r="1202">
          <cell r="C1202" t="str">
            <v>200804</v>
          </cell>
          <cell r="D1202" t="str">
            <v>COSTA</v>
          </cell>
          <cell r="E1202" t="str">
            <v>PIURA</v>
          </cell>
          <cell r="F1202" t="str">
            <v>SECHURA</v>
          </cell>
          <cell r="G1202" t="str">
            <v>CRISTO NOS VALGA</v>
          </cell>
          <cell r="H1202">
            <v>3957</v>
          </cell>
          <cell r="I1202">
            <v>2599</v>
          </cell>
          <cell r="J1202">
            <v>1358</v>
          </cell>
          <cell r="K1202">
            <v>0.44</v>
          </cell>
          <cell r="L1202">
            <v>37.6</v>
          </cell>
          <cell r="M1202">
            <v>3.88</v>
          </cell>
          <cell r="N1202">
            <v>5.25</v>
          </cell>
          <cell r="O1202">
            <v>5.13</v>
          </cell>
          <cell r="P1202">
            <v>7.96</v>
          </cell>
          <cell r="Q1202">
            <v>7.55</v>
          </cell>
          <cell r="R1202">
            <v>3.07</v>
          </cell>
          <cell r="S1202">
            <v>3.63</v>
          </cell>
          <cell r="T1202">
            <v>8.9700000000000006</v>
          </cell>
          <cell r="U1202">
            <v>0.93</v>
          </cell>
          <cell r="V1202">
            <v>0.05</v>
          </cell>
          <cell r="W1202">
            <v>0.01</v>
          </cell>
          <cell r="X1202">
            <v>1.1000000000000001</v>
          </cell>
          <cell r="Y1202">
            <v>1.29</v>
          </cell>
          <cell r="Z1202">
            <v>12.72</v>
          </cell>
          <cell r="AA1202">
            <v>0.05</v>
          </cell>
          <cell r="AB1202">
            <v>0.81</v>
          </cell>
          <cell r="AC1202">
            <v>100</v>
          </cell>
          <cell r="AD1202">
            <v>0.41480000000000006</v>
          </cell>
        </row>
        <row r="1203">
          <cell r="C1203" t="str">
            <v>200806</v>
          </cell>
          <cell r="D1203" t="str">
            <v>COSTA</v>
          </cell>
          <cell r="E1203" t="str">
            <v>PIURA</v>
          </cell>
          <cell r="F1203" t="str">
            <v>SECHURA</v>
          </cell>
          <cell r="G1203" t="str">
            <v>RINCONADA LLICUAR</v>
          </cell>
          <cell r="H1203">
            <v>3193</v>
          </cell>
          <cell r="I1203">
            <v>3158</v>
          </cell>
          <cell r="J1203">
            <v>35</v>
          </cell>
          <cell r="K1203">
            <v>0.45</v>
          </cell>
          <cell r="L1203">
            <v>40.840000000000003</v>
          </cell>
          <cell r="M1203">
            <v>1.91</v>
          </cell>
          <cell r="N1203">
            <v>5.29</v>
          </cell>
          <cell r="O1203">
            <v>2.0499999999999998</v>
          </cell>
          <cell r="P1203">
            <v>1.18</v>
          </cell>
          <cell r="Q1203">
            <v>1.59</v>
          </cell>
          <cell r="R1203">
            <v>0.83</v>
          </cell>
          <cell r="S1203">
            <v>5.86</v>
          </cell>
          <cell r="T1203">
            <v>0.27</v>
          </cell>
          <cell r="U1203">
            <v>2.25</v>
          </cell>
          <cell r="V1203">
            <v>0.71</v>
          </cell>
          <cell r="W1203">
            <v>0.18</v>
          </cell>
          <cell r="X1203">
            <v>0.2</v>
          </cell>
          <cell r="Y1203">
            <v>15.52</v>
          </cell>
          <cell r="Z1203">
            <v>14.72</v>
          </cell>
          <cell r="AA1203">
            <v>0.94</v>
          </cell>
          <cell r="AB1203">
            <v>5.66</v>
          </cell>
          <cell r="AC1203">
            <v>100</v>
          </cell>
          <cell r="AD1203">
            <v>0.42749999999999999</v>
          </cell>
        </row>
        <row r="1204">
          <cell r="C1204" t="str">
            <v>210103</v>
          </cell>
          <cell r="D1204" t="str">
            <v>SIERRA</v>
          </cell>
          <cell r="E1204" t="str">
            <v>PUNO</v>
          </cell>
          <cell r="F1204" t="str">
            <v>PUNO</v>
          </cell>
          <cell r="G1204" t="str">
            <v>AMANTANI</v>
          </cell>
          <cell r="H1204">
            <v>4470</v>
          </cell>
          <cell r="I1204">
            <v>420</v>
          </cell>
          <cell r="J1204">
            <v>4050</v>
          </cell>
          <cell r="K1204">
            <v>0.42</v>
          </cell>
          <cell r="L1204">
            <v>50.291741205160683</v>
          </cell>
          <cell r="M1204">
            <v>3.1571786265392028</v>
          </cell>
          <cell r="N1204">
            <v>3.440322000947543</v>
          </cell>
          <cell r="O1204">
            <v>3.2182716267575184</v>
          </cell>
          <cell r="P1204">
            <v>2.6743177028490108</v>
          </cell>
          <cell r="Q1204">
            <v>3.4263412696173146</v>
          </cell>
          <cell r="R1204">
            <v>2.4779409375320247</v>
          </cell>
          <cell r="S1204">
            <v>4.8927133714825493</v>
          </cell>
          <cell r="T1204">
            <v>2.3130268326697077</v>
          </cell>
          <cell r="U1204">
            <v>1.2929583512173242</v>
          </cell>
          <cell r="V1204">
            <v>1.0106723390477947</v>
          </cell>
          <cell r="W1204">
            <v>0.34218095083919864</v>
          </cell>
          <cell r="X1204">
            <v>0.51864519300601064</v>
          </cell>
          <cell r="Y1204">
            <v>7.6594532177074566</v>
          </cell>
          <cell r="Z1204">
            <v>7.8291047360768511</v>
          </cell>
          <cell r="AA1204">
            <v>0.84142851626490145</v>
          </cell>
          <cell r="AB1204">
            <v>4.613703122284913</v>
          </cell>
          <cell r="AC1204">
            <v>100</v>
          </cell>
          <cell r="AD1204">
            <v>0.53448919831699881</v>
          </cell>
        </row>
        <row r="1205">
          <cell r="C1205" t="str">
            <v>210104</v>
          </cell>
          <cell r="D1205" t="str">
            <v>SIERRA</v>
          </cell>
          <cell r="E1205" t="str">
            <v>PUNO</v>
          </cell>
          <cell r="F1205" t="str">
            <v>PUNO</v>
          </cell>
          <cell r="G1205" t="str">
            <v>ATUNCOLLA</v>
          </cell>
          <cell r="H1205">
            <v>5688</v>
          </cell>
          <cell r="I1205">
            <v>343</v>
          </cell>
          <cell r="J1205">
            <v>5345</v>
          </cell>
          <cell r="K1205">
            <v>0.42</v>
          </cell>
          <cell r="L1205">
            <v>50.291741205160683</v>
          </cell>
          <cell r="M1205">
            <v>3.1571786265392028</v>
          </cell>
          <cell r="N1205">
            <v>3.440322000947543</v>
          </cell>
          <cell r="O1205">
            <v>3.2182716267575184</v>
          </cell>
          <cell r="P1205">
            <v>2.6743177028490108</v>
          </cell>
          <cell r="Q1205">
            <v>3.4263412696173146</v>
          </cell>
          <cell r="R1205">
            <v>2.4779409375320247</v>
          </cell>
          <cell r="S1205">
            <v>4.8927133714825493</v>
          </cell>
          <cell r="T1205">
            <v>2.3130268326697077</v>
          </cell>
          <cell r="U1205">
            <v>1.2929583512173242</v>
          </cell>
          <cell r="V1205">
            <v>1.0106723390477947</v>
          </cell>
          <cell r="W1205">
            <v>0.34218095083919864</v>
          </cell>
          <cell r="X1205">
            <v>0.51864519300601064</v>
          </cell>
          <cell r="Y1205">
            <v>7.6594532177074566</v>
          </cell>
          <cell r="Z1205">
            <v>7.8291047360768511</v>
          </cell>
          <cell r="AA1205">
            <v>0.84142851626490145</v>
          </cell>
          <cell r="AB1205">
            <v>4.613703122284913</v>
          </cell>
          <cell r="AC1205">
            <v>100</v>
          </cell>
          <cell r="AD1205">
            <v>0.53448919831699881</v>
          </cell>
        </row>
        <row r="1206">
          <cell r="C1206" t="str">
            <v>210106</v>
          </cell>
          <cell r="D1206" t="str">
            <v>SIERRA</v>
          </cell>
          <cell r="E1206" t="str">
            <v>PUNO</v>
          </cell>
          <cell r="F1206" t="str">
            <v>PUNO</v>
          </cell>
          <cell r="G1206" t="str">
            <v>CHUCUITO</v>
          </cell>
          <cell r="H1206">
            <v>6877</v>
          </cell>
          <cell r="I1206">
            <v>996</v>
          </cell>
          <cell r="J1206">
            <v>5881</v>
          </cell>
          <cell r="K1206">
            <v>0.42</v>
          </cell>
          <cell r="L1206">
            <v>50.291741205160683</v>
          </cell>
          <cell r="M1206">
            <v>3.1571786265392028</v>
          </cell>
          <cell r="N1206">
            <v>3.440322000947543</v>
          </cell>
          <cell r="O1206">
            <v>3.2182716267575184</v>
          </cell>
          <cell r="P1206">
            <v>2.6743177028490108</v>
          </cell>
          <cell r="Q1206">
            <v>3.4263412696173146</v>
          </cell>
          <cell r="R1206">
            <v>2.4779409375320247</v>
          </cell>
          <cell r="S1206">
            <v>4.8927133714825493</v>
          </cell>
          <cell r="T1206">
            <v>2.3130268326697077</v>
          </cell>
          <cell r="U1206">
            <v>1.2929583512173242</v>
          </cell>
          <cell r="V1206">
            <v>1.0106723390477947</v>
          </cell>
          <cell r="W1206">
            <v>0.34218095083919864</v>
          </cell>
          <cell r="X1206">
            <v>0.51864519300601064</v>
          </cell>
          <cell r="Y1206">
            <v>7.6594532177074566</v>
          </cell>
          <cell r="Z1206">
            <v>7.8291047360768511</v>
          </cell>
          <cell r="AA1206">
            <v>0.84142851626490145</v>
          </cell>
          <cell r="AB1206">
            <v>4.613703122284913</v>
          </cell>
          <cell r="AC1206">
            <v>100</v>
          </cell>
          <cell r="AD1206">
            <v>0.53448919831699881</v>
          </cell>
        </row>
        <row r="1207">
          <cell r="C1207" t="str">
            <v>210107</v>
          </cell>
          <cell r="D1207" t="str">
            <v>SIERRA</v>
          </cell>
          <cell r="E1207" t="str">
            <v>PUNO</v>
          </cell>
          <cell r="F1207" t="str">
            <v>PUNO</v>
          </cell>
          <cell r="G1207" t="str">
            <v>COATA</v>
          </cell>
          <cell r="H1207">
            <v>8109</v>
          </cell>
          <cell r="I1207">
            <v>2566</v>
          </cell>
          <cell r="J1207">
            <v>5543</v>
          </cell>
          <cell r="K1207">
            <v>0.37</v>
          </cell>
          <cell r="L1207">
            <v>50.291741205160683</v>
          </cell>
          <cell r="M1207">
            <v>3.1571786265392028</v>
          </cell>
          <cell r="N1207">
            <v>3.440322000947543</v>
          </cell>
          <cell r="O1207">
            <v>3.2182716267575184</v>
          </cell>
          <cell r="P1207">
            <v>2.6743177028490108</v>
          </cell>
          <cell r="Q1207">
            <v>3.4263412696173146</v>
          </cell>
          <cell r="R1207">
            <v>2.4779409375320247</v>
          </cell>
          <cell r="S1207">
            <v>4.8927133714825493</v>
          </cell>
          <cell r="T1207">
            <v>2.3130268326697077</v>
          </cell>
          <cell r="U1207">
            <v>1.2929583512173242</v>
          </cell>
          <cell r="V1207">
            <v>1.0106723390477947</v>
          </cell>
          <cell r="W1207">
            <v>0.34218095083919864</v>
          </cell>
          <cell r="X1207">
            <v>0.51864519300601064</v>
          </cell>
          <cell r="Y1207">
            <v>7.6594532177074566</v>
          </cell>
          <cell r="Z1207">
            <v>7.8291047360768511</v>
          </cell>
          <cell r="AA1207">
            <v>0.84142851626490145</v>
          </cell>
          <cell r="AB1207">
            <v>4.613703122284913</v>
          </cell>
          <cell r="AC1207">
            <v>100</v>
          </cell>
          <cell r="AD1207">
            <v>0.53448919831699881</v>
          </cell>
        </row>
        <row r="1208">
          <cell r="C1208" t="str">
            <v>210109</v>
          </cell>
          <cell r="D1208" t="str">
            <v>SIERRA</v>
          </cell>
          <cell r="E1208" t="str">
            <v>PUNO</v>
          </cell>
          <cell r="F1208" t="str">
            <v>PUNO</v>
          </cell>
          <cell r="G1208" t="str">
            <v>MAÑAZO</v>
          </cell>
          <cell r="H1208">
            <v>5359</v>
          </cell>
          <cell r="I1208">
            <v>2621</v>
          </cell>
          <cell r="J1208">
            <v>2738</v>
          </cell>
          <cell r="K1208">
            <v>0.38</v>
          </cell>
          <cell r="L1208">
            <v>44.5</v>
          </cell>
          <cell r="M1208">
            <v>5.71</v>
          </cell>
          <cell r="N1208">
            <v>5.28</v>
          </cell>
          <cell r="O1208">
            <v>6.36</v>
          </cell>
          <cell r="P1208">
            <v>3.51</v>
          </cell>
          <cell r="Q1208">
            <v>2.52</v>
          </cell>
          <cell r="R1208">
            <v>1.98</v>
          </cell>
          <cell r="S1208">
            <v>4.0199999999999996</v>
          </cell>
          <cell r="T1208">
            <v>3.12</v>
          </cell>
          <cell r="U1208">
            <v>1.1000000000000001</v>
          </cell>
          <cell r="V1208">
            <v>0.3</v>
          </cell>
          <cell r="W1208">
            <v>0.27</v>
          </cell>
          <cell r="X1208">
            <v>0.16</v>
          </cell>
          <cell r="Y1208">
            <v>12.23</v>
          </cell>
          <cell r="Z1208">
            <v>0.83</v>
          </cell>
          <cell r="AA1208">
            <v>0</v>
          </cell>
          <cell r="AB1208">
            <v>8.11</v>
          </cell>
          <cell r="AC1208">
            <v>99.999999999999986</v>
          </cell>
          <cell r="AD1208">
            <v>0.50209999999999999</v>
          </cell>
        </row>
        <row r="1209">
          <cell r="C1209" t="str">
            <v>210110</v>
          </cell>
          <cell r="D1209" t="str">
            <v>SIERRA</v>
          </cell>
          <cell r="E1209" t="str">
            <v>PUNO</v>
          </cell>
          <cell r="F1209" t="str">
            <v>PUNO</v>
          </cell>
          <cell r="G1209" t="str">
            <v>PAUCARCOLLA</v>
          </cell>
          <cell r="H1209">
            <v>5169</v>
          </cell>
          <cell r="I1209">
            <v>655</v>
          </cell>
          <cell r="J1209">
            <v>4514</v>
          </cell>
          <cell r="K1209">
            <v>0.42</v>
          </cell>
          <cell r="L1209">
            <v>50.291741205160683</v>
          </cell>
          <cell r="M1209">
            <v>3.1571786265392028</v>
          </cell>
          <cell r="N1209">
            <v>3.440322000947543</v>
          </cell>
          <cell r="O1209">
            <v>3.2182716267575184</v>
          </cell>
          <cell r="P1209">
            <v>2.6743177028490108</v>
          </cell>
          <cell r="Q1209">
            <v>3.4263412696173146</v>
          </cell>
          <cell r="R1209">
            <v>2.4779409375320247</v>
          </cell>
          <cell r="S1209">
            <v>4.8927133714825493</v>
          </cell>
          <cell r="T1209">
            <v>2.3130268326697077</v>
          </cell>
          <cell r="U1209">
            <v>1.2929583512173242</v>
          </cell>
          <cell r="V1209">
            <v>1.0106723390477947</v>
          </cell>
          <cell r="W1209">
            <v>0.34218095083919864</v>
          </cell>
          <cell r="X1209">
            <v>0.51864519300601064</v>
          </cell>
          <cell r="Y1209">
            <v>7.6594532177074566</v>
          </cell>
          <cell r="Z1209">
            <v>7.8291047360768511</v>
          </cell>
          <cell r="AA1209">
            <v>0.84142851626490145</v>
          </cell>
          <cell r="AB1209">
            <v>4.613703122284913</v>
          </cell>
          <cell r="AC1209">
            <v>100</v>
          </cell>
          <cell r="AD1209">
            <v>0.53448919831699881</v>
          </cell>
        </row>
        <row r="1210">
          <cell r="C1210" t="str">
            <v>210111</v>
          </cell>
          <cell r="D1210" t="str">
            <v>SIERRA</v>
          </cell>
          <cell r="E1210" t="str">
            <v>PUNO</v>
          </cell>
          <cell r="F1210" t="str">
            <v>PUNO</v>
          </cell>
          <cell r="G1210" t="str">
            <v>PICHACANI</v>
          </cell>
          <cell r="H1210">
            <v>5285</v>
          </cell>
          <cell r="I1210">
            <v>1737</v>
          </cell>
          <cell r="J1210">
            <v>3548</v>
          </cell>
          <cell r="K1210">
            <v>0.36</v>
          </cell>
          <cell r="L1210">
            <v>50.291741205160683</v>
          </cell>
          <cell r="M1210">
            <v>3.1571786265392028</v>
          </cell>
          <cell r="N1210">
            <v>3.440322000947543</v>
          </cell>
          <cell r="O1210">
            <v>3.2182716267575184</v>
          </cell>
          <cell r="P1210">
            <v>2.6743177028490108</v>
          </cell>
          <cell r="Q1210">
            <v>3.4263412696173146</v>
          </cell>
          <cell r="R1210">
            <v>2.4779409375320247</v>
          </cell>
          <cell r="S1210">
            <v>4.8927133714825493</v>
          </cell>
          <cell r="T1210">
            <v>2.3130268326697077</v>
          </cell>
          <cell r="U1210">
            <v>1.2929583512173242</v>
          </cell>
          <cell r="V1210">
            <v>1.0106723390477947</v>
          </cell>
          <cell r="W1210">
            <v>0.34218095083919864</v>
          </cell>
          <cell r="X1210">
            <v>0.51864519300601064</v>
          </cell>
          <cell r="Y1210">
            <v>7.6594532177074566</v>
          </cell>
          <cell r="Z1210">
            <v>7.8291047360768511</v>
          </cell>
          <cell r="AA1210">
            <v>0.84142851626490145</v>
          </cell>
          <cell r="AB1210">
            <v>4.613703122284913</v>
          </cell>
          <cell r="AC1210">
            <v>100</v>
          </cell>
          <cell r="AD1210">
            <v>0.53448919831699881</v>
          </cell>
        </row>
        <row r="1211">
          <cell r="C1211" t="str">
            <v>210112</v>
          </cell>
          <cell r="D1211" t="str">
            <v>SIERRA</v>
          </cell>
          <cell r="E1211" t="str">
            <v>PUNO</v>
          </cell>
          <cell r="F1211" t="str">
            <v>PUNO</v>
          </cell>
          <cell r="G1211" t="str">
            <v>PLATERIA</v>
          </cell>
          <cell r="H1211">
            <v>7672</v>
          </cell>
          <cell r="I1211">
            <v>515</v>
          </cell>
          <cell r="J1211">
            <v>7157</v>
          </cell>
          <cell r="K1211">
            <v>0.42</v>
          </cell>
          <cell r="L1211">
            <v>50.291741205160683</v>
          </cell>
          <cell r="M1211">
            <v>3.1571786265392028</v>
          </cell>
          <cell r="N1211">
            <v>3.440322000947543</v>
          </cell>
          <cell r="O1211">
            <v>3.2182716267575184</v>
          </cell>
          <cell r="P1211">
            <v>2.6743177028490108</v>
          </cell>
          <cell r="Q1211">
            <v>3.4263412696173146</v>
          </cell>
          <cell r="R1211">
            <v>2.4779409375320247</v>
          </cell>
          <cell r="S1211">
            <v>4.8927133714825493</v>
          </cell>
          <cell r="T1211">
            <v>2.3130268326697077</v>
          </cell>
          <cell r="U1211">
            <v>1.2929583512173242</v>
          </cell>
          <cell r="V1211">
            <v>1.0106723390477947</v>
          </cell>
          <cell r="W1211">
            <v>0.34218095083919864</v>
          </cell>
          <cell r="X1211">
            <v>0.51864519300601064</v>
          </cell>
          <cell r="Y1211">
            <v>7.6594532177074566</v>
          </cell>
          <cell r="Z1211">
            <v>7.8291047360768511</v>
          </cell>
          <cell r="AA1211">
            <v>0.84142851626490145</v>
          </cell>
          <cell r="AB1211">
            <v>4.613703122284913</v>
          </cell>
          <cell r="AC1211">
            <v>100</v>
          </cell>
          <cell r="AD1211">
            <v>0.53448919831699881</v>
          </cell>
        </row>
        <row r="1212">
          <cell r="C1212" t="str">
            <v>210113</v>
          </cell>
          <cell r="D1212" t="str">
            <v>SIERRA</v>
          </cell>
          <cell r="E1212" t="str">
            <v>PUNO</v>
          </cell>
          <cell r="F1212" t="str">
            <v>PUNO</v>
          </cell>
          <cell r="G1212" t="str">
            <v>SAN ANTONIO</v>
          </cell>
          <cell r="H1212">
            <v>3892</v>
          </cell>
          <cell r="I1212">
            <v>647</v>
          </cell>
          <cell r="J1212">
            <v>3245</v>
          </cell>
          <cell r="K1212">
            <v>0.42</v>
          </cell>
          <cell r="L1212">
            <v>50.291741205160683</v>
          </cell>
          <cell r="M1212">
            <v>3.1571786265392028</v>
          </cell>
          <cell r="N1212">
            <v>3.440322000947543</v>
          </cell>
          <cell r="O1212">
            <v>3.2182716267575184</v>
          </cell>
          <cell r="P1212">
            <v>2.6743177028490108</v>
          </cell>
          <cell r="Q1212">
            <v>3.4263412696173146</v>
          </cell>
          <cell r="R1212">
            <v>2.4779409375320247</v>
          </cell>
          <cell r="S1212">
            <v>4.8927133714825493</v>
          </cell>
          <cell r="T1212">
            <v>2.3130268326697077</v>
          </cell>
          <cell r="U1212">
            <v>1.2929583512173242</v>
          </cell>
          <cell r="V1212">
            <v>1.0106723390477947</v>
          </cell>
          <cell r="W1212">
            <v>0.34218095083919864</v>
          </cell>
          <cell r="X1212">
            <v>0.51864519300601064</v>
          </cell>
          <cell r="Y1212">
            <v>7.6594532177074566</v>
          </cell>
          <cell r="Z1212">
            <v>7.8291047360768511</v>
          </cell>
          <cell r="AA1212">
            <v>0.84142851626490145</v>
          </cell>
          <cell r="AB1212">
            <v>4.613703122284913</v>
          </cell>
          <cell r="AC1212">
            <v>100</v>
          </cell>
          <cell r="AD1212">
            <v>0.53448919831699881</v>
          </cell>
        </row>
        <row r="1213">
          <cell r="C1213" t="str">
            <v>210114</v>
          </cell>
          <cell r="D1213" t="str">
            <v>SIERRA</v>
          </cell>
          <cell r="E1213" t="str">
            <v>PUNO</v>
          </cell>
          <cell r="F1213" t="str">
            <v>PUNO</v>
          </cell>
          <cell r="G1213" t="str">
            <v>TIQUILLACA</v>
          </cell>
          <cell r="H1213">
            <v>1749</v>
          </cell>
          <cell r="I1213">
            <v>223</v>
          </cell>
          <cell r="J1213">
            <v>1526</v>
          </cell>
          <cell r="K1213">
            <v>0.42</v>
          </cell>
          <cell r="L1213">
            <v>50.291741205160683</v>
          </cell>
          <cell r="M1213">
            <v>3.1571786265392028</v>
          </cell>
          <cell r="N1213">
            <v>3.440322000947543</v>
          </cell>
          <cell r="O1213">
            <v>3.2182716267575184</v>
          </cell>
          <cell r="P1213">
            <v>2.6743177028490108</v>
          </cell>
          <cell r="Q1213">
            <v>3.4263412696173146</v>
          </cell>
          <cell r="R1213">
            <v>2.4779409375320247</v>
          </cell>
          <cell r="S1213">
            <v>4.8927133714825493</v>
          </cell>
          <cell r="T1213">
            <v>2.3130268326697077</v>
          </cell>
          <cell r="U1213">
            <v>1.2929583512173242</v>
          </cell>
          <cell r="V1213">
            <v>1.0106723390477947</v>
          </cell>
          <cell r="W1213">
            <v>0.34218095083919864</v>
          </cell>
          <cell r="X1213">
            <v>0.51864519300601064</v>
          </cell>
          <cell r="Y1213">
            <v>7.6594532177074566</v>
          </cell>
          <cell r="Z1213">
            <v>7.8291047360768511</v>
          </cell>
          <cell r="AA1213">
            <v>0.84142851626490145</v>
          </cell>
          <cell r="AB1213">
            <v>4.613703122284913</v>
          </cell>
          <cell r="AC1213">
            <v>100</v>
          </cell>
          <cell r="AD1213">
            <v>0.53448919831699881</v>
          </cell>
        </row>
        <row r="1214">
          <cell r="C1214" t="str">
            <v>210115</v>
          </cell>
          <cell r="D1214" t="str">
            <v>SIERRA</v>
          </cell>
          <cell r="E1214" t="str">
            <v>PUNO</v>
          </cell>
          <cell r="F1214" t="str">
            <v>PUNO</v>
          </cell>
          <cell r="G1214" t="str">
            <v>VILQUE</v>
          </cell>
          <cell r="H1214">
            <v>3131</v>
          </cell>
          <cell r="I1214">
            <v>733</v>
          </cell>
          <cell r="J1214">
            <v>2398</v>
          </cell>
          <cell r="K1214">
            <v>0.42</v>
          </cell>
          <cell r="L1214">
            <v>50.291741205160683</v>
          </cell>
          <cell r="M1214">
            <v>3.1571786265392028</v>
          </cell>
          <cell r="N1214">
            <v>3.440322000947543</v>
          </cell>
          <cell r="O1214">
            <v>3.2182716267575184</v>
          </cell>
          <cell r="P1214">
            <v>2.6743177028490108</v>
          </cell>
          <cell r="Q1214">
            <v>3.4263412696173146</v>
          </cell>
          <cell r="R1214">
            <v>2.4779409375320247</v>
          </cell>
          <cell r="S1214">
            <v>4.8927133714825493</v>
          </cell>
          <cell r="T1214">
            <v>2.3130268326697077</v>
          </cell>
          <cell r="U1214">
            <v>1.2929583512173242</v>
          </cell>
          <cell r="V1214">
            <v>1.0106723390477947</v>
          </cell>
          <cell r="W1214">
            <v>0.34218095083919864</v>
          </cell>
          <cell r="X1214">
            <v>0.51864519300601064</v>
          </cell>
          <cell r="Y1214">
            <v>7.6594532177074566</v>
          </cell>
          <cell r="Z1214">
            <v>7.8291047360768511</v>
          </cell>
          <cell r="AA1214">
            <v>0.84142851626490145</v>
          </cell>
          <cell r="AB1214">
            <v>4.613703122284913</v>
          </cell>
          <cell r="AC1214">
            <v>100</v>
          </cell>
          <cell r="AD1214">
            <v>0.53448919831699881</v>
          </cell>
        </row>
        <row r="1215">
          <cell r="C1215" t="str">
            <v>210202</v>
          </cell>
          <cell r="D1215" t="str">
            <v>SIERRA</v>
          </cell>
          <cell r="E1215" t="str">
            <v>PUNO</v>
          </cell>
          <cell r="F1215" t="str">
            <v>AZANGARO</v>
          </cell>
          <cell r="G1215" t="str">
            <v>ACHAYA</v>
          </cell>
          <cell r="H1215">
            <v>4527</v>
          </cell>
          <cell r="I1215">
            <v>134</v>
          </cell>
          <cell r="J1215">
            <v>4393</v>
          </cell>
          <cell r="K1215">
            <v>0.42</v>
          </cell>
          <cell r="L1215">
            <v>50.291741205160683</v>
          </cell>
          <cell r="M1215">
            <v>3.1571786265392028</v>
          </cell>
          <cell r="N1215">
            <v>3.440322000947543</v>
          </cell>
          <cell r="O1215">
            <v>3.2182716267575184</v>
          </cell>
          <cell r="P1215">
            <v>2.6743177028490108</v>
          </cell>
          <cell r="Q1215">
            <v>3.4263412696173146</v>
          </cell>
          <cell r="R1215">
            <v>2.4779409375320247</v>
          </cell>
          <cell r="S1215">
            <v>4.8927133714825493</v>
          </cell>
          <cell r="T1215">
            <v>2.3130268326697077</v>
          </cell>
          <cell r="U1215">
            <v>1.2929583512173242</v>
          </cell>
          <cell r="V1215">
            <v>1.0106723390477947</v>
          </cell>
          <cell r="W1215">
            <v>0.34218095083919864</v>
          </cell>
          <cell r="X1215">
            <v>0.51864519300601064</v>
          </cell>
          <cell r="Y1215">
            <v>7.6594532177074566</v>
          </cell>
          <cell r="Z1215">
            <v>7.8291047360768511</v>
          </cell>
          <cell r="AA1215">
            <v>0.84142851626490145</v>
          </cell>
          <cell r="AB1215">
            <v>4.613703122284913</v>
          </cell>
          <cell r="AC1215">
            <v>100</v>
          </cell>
          <cell r="AD1215">
            <v>0.53448919831699881</v>
          </cell>
        </row>
        <row r="1216">
          <cell r="C1216" t="str">
            <v>210203</v>
          </cell>
          <cell r="D1216" t="str">
            <v>SIERRA</v>
          </cell>
          <cell r="E1216" t="str">
            <v>PUNO</v>
          </cell>
          <cell r="F1216" t="str">
            <v>AZANGARO</v>
          </cell>
          <cell r="G1216" t="str">
            <v>ARAPA</v>
          </cell>
          <cell r="H1216">
            <v>7558</v>
          </cell>
          <cell r="I1216">
            <v>808</v>
          </cell>
          <cell r="J1216">
            <v>6750</v>
          </cell>
          <cell r="K1216">
            <v>0.42</v>
          </cell>
          <cell r="L1216">
            <v>50.291741205160683</v>
          </cell>
          <cell r="M1216">
            <v>3.1571786265392028</v>
          </cell>
          <cell r="N1216">
            <v>3.440322000947543</v>
          </cell>
          <cell r="O1216">
            <v>3.2182716267575184</v>
          </cell>
          <cell r="P1216">
            <v>2.6743177028490108</v>
          </cell>
          <cell r="Q1216">
            <v>3.4263412696173146</v>
          </cell>
          <cell r="R1216">
            <v>2.4779409375320247</v>
          </cell>
          <cell r="S1216">
            <v>4.8927133714825493</v>
          </cell>
          <cell r="T1216">
            <v>2.3130268326697077</v>
          </cell>
          <cell r="U1216">
            <v>1.2929583512173242</v>
          </cell>
          <cell r="V1216">
            <v>1.0106723390477947</v>
          </cell>
          <cell r="W1216">
            <v>0.34218095083919864</v>
          </cell>
          <cell r="X1216">
            <v>0.51864519300601064</v>
          </cell>
          <cell r="Y1216">
            <v>7.6594532177074566</v>
          </cell>
          <cell r="Z1216">
            <v>7.8291047360768511</v>
          </cell>
          <cell r="AA1216">
            <v>0.84142851626490145</v>
          </cell>
          <cell r="AB1216">
            <v>4.613703122284913</v>
          </cell>
          <cell r="AC1216">
            <v>100</v>
          </cell>
          <cell r="AD1216">
            <v>0.53448919831699881</v>
          </cell>
        </row>
        <row r="1217">
          <cell r="C1217" t="str">
            <v>210205</v>
          </cell>
          <cell r="D1217" t="str">
            <v>SIERRA</v>
          </cell>
          <cell r="E1217" t="str">
            <v>PUNO</v>
          </cell>
          <cell r="F1217" t="str">
            <v>AZANGARO</v>
          </cell>
          <cell r="G1217" t="str">
            <v>CAMINACA</v>
          </cell>
          <cell r="H1217">
            <v>3513</v>
          </cell>
          <cell r="I1217">
            <v>106</v>
          </cell>
          <cell r="J1217">
            <v>3407</v>
          </cell>
          <cell r="K1217">
            <v>0.42</v>
          </cell>
          <cell r="L1217">
            <v>50.291741205160683</v>
          </cell>
          <cell r="M1217">
            <v>3.1571786265392028</v>
          </cell>
          <cell r="N1217">
            <v>3.440322000947543</v>
          </cell>
          <cell r="O1217">
            <v>3.2182716267575184</v>
          </cell>
          <cell r="P1217">
            <v>2.6743177028490108</v>
          </cell>
          <cell r="Q1217">
            <v>3.4263412696173146</v>
          </cell>
          <cell r="R1217">
            <v>2.4779409375320247</v>
          </cell>
          <cell r="S1217">
            <v>4.8927133714825493</v>
          </cell>
          <cell r="T1217">
            <v>2.3130268326697077</v>
          </cell>
          <cell r="U1217">
            <v>1.2929583512173242</v>
          </cell>
          <cell r="V1217">
            <v>1.0106723390477947</v>
          </cell>
          <cell r="W1217">
            <v>0.34218095083919864</v>
          </cell>
          <cell r="X1217">
            <v>0.51864519300601064</v>
          </cell>
          <cell r="Y1217">
            <v>7.6594532177074566</v>
          </cell>
          <cell r="Z1217">
            <v>7.8291047360768511</v>
          </cell>
          <cell r="AA1217">
            <v>0.84142851626490145</v>
          </cell>
          <cell r="AB1217">
            <v>4.613703122284913</v>
          </cell>
          <cell r="AC1217">
            <v>100</v>
          </cell>
          <cell r="AD1217">
            <v>0.53448919831699881</v>
          </cell>
        </row>
        <row r="1218">
          <cell r="C1218" t="str">
            <v>210207</v>
          </cell>
          <cell r="D1218" t="str">
            <v>SIERRA</v>
          </cell>
          <cell r="E1218" t="str">
            <v>PUNO</v>
          </cell>
          <cell r="F1218" t="str">
            <v>AZANGARO</v>
          </cell>
          <cell r="G1218" t="str">
            <v>JOSE DOMINGO CHOQUEHUANCA</v>
          </cell>
          <cell r="H1218">
            <v>5500</v>
          </cell>
          <cell r="I1218">
            <v>3532</v>
          </cell>
          <cell r="J1218">
            <v>1968</v>
          </cell>
          <cell r="K1218">
            <v>0.38700000000000001</v>
          </cell>
          <cell r="L1218">
            <v>50.291741205160683</v>
          </cell>
          <cell r="M1218">
            <v>3.1571786265392028</v>
          </cell>
          <cell r="N1218">
            <v>3.440322000947543</v>
          </cell>
          <cell r="O1218">
            <v>3.2182716267575184</v>
          </cell>
          <cell r="P1218">
            <v>2.6743177028490108</v>
          </cell>
          <cell r="Q1218">
            <v>3.4263412696173146</v>
          </cell>
          <cell r="R1218">
            <v>2.4779409375320247</v>
          </cell>
          <cell r="S1218">
            <v>4.8927133714825493</v>
          </cell>
          <cell r="T1218">
            <v>2.3130268326697077</v>
          </cell>
          <cell r="U1218">
            <v>1.2929583512173242</v>
          </cell>
          <cell r="V1218">
            <v>1.0106723390477947</v>
          </cell>
          <cell r="W1218">
            <v>0.34218095083919864</v>
          </cell>
          <cell r="X1218">
            <v>0.51864519300601064</v>
          </cell>
          <cell r="Y1218">
            <v>7.6594532177074566</v>
          </cell>
          <cell r="Z1218">
            <v>7.8291047360768511</v>
          </cell>
          <cell r="AA1218">
            <v>0.84142851626490145</v>
          </cell>
          <cell r="AB1218">
            <v>4.613703122284913</v>
          </cell>
          <cell r="AC1218">
            <v>100</v>
          </cell>
          <cell r="AD1218">
            <v>0.53448919831699881</v>
          </cell>
        </row>
        <row r="1219">
          <cell r="C1219" t="str">
            <v>210208</v>
          </cell>
          <cell r="D1219" t="str">
            <v>SIERRA</v>
          </cell>
          <cell r="E1219" t="str">
            <v>PUNO</v>
          </cell>
          <cell r="F1219" t="str">
            <v>AZANGARO</v>
          </cell>
          <cell r="G1219" t="str">
            <v>MUÑANI</v>
          </cell>
          <cell r="H1219">
            <v>8233</v>
          </cell>
          <cell r="I1219">
            <v>2646</v>
          </cell>
          <cell r="J1219">
            <v>5587</v>
          </cell>
          <cell r="K1219">
            <v>0.25</v>
          </cell>
          <cell r="L1219">
            <v>41.23</v>
          </cell>
          <cell r="M1219">
            <v>2.52</v>
          </cell>
          <cell r="N1219">
            <v>5.31</v>
          </cell>
          <cell r="O1219">
            <v>5.61</v>
          </cell>
          <cell r="P1219">
            <v>2.0099999999999998</v>
          </cell>
          <cell r="Q1219">
            <v>4.32</v>
          </cell>
          <cell r="R1219">
            <v>3.45</v>
          </cell>
          <cell r="S1219">
            <v>8.2799999999999994</v>
          </cell>
          <cell r="T1219">
            <v>0.9</v>
          </cell>
          <cell r="U1219">
            <v>0.51</v>
          </cell>
          <cell r="V1219">
            <v>0.15</v>
          </cell>
          <cell r="W1219">
            <v>0.06</v>
          </cell>
          <cell r="X1219">
            <v>0.16</v>
          </cell>
          <cell r="Y1219">
            <v>6.56</v>
          </cell>
          <cell r="Z1219">
            <v>8.1199999999999992</v>
          </cell>
          <cell r="AA1219">
            <v>0.31</v>
          </cell>
          <cell r="AB1219">
            <v>10.5</v>
          </cell>
          <cell r="AC1219">
            <v>100.00000000000003</v>
          </cell>
          <cell r="AD1219">
            <v>0.4375</v>
          </cell>
        </row>
        <row r="1220">
          <cell r="C1220" t="str">
            <v>210209</v>
          </cell>
          <cell r="D1220" t="str">
            <v>SIERRA</v>
          </cell>
          <cell r="E1220" t="str">
            <v>PUNO</v>
          </cell>
          <cell r="F1220" t="str">
            <v>AZANGARO</v>
          </cell>
          <cell r="G1220" t="str">
            <v>POTONI</v>
          </cell>
          <cell r="H1220">
            <v>6487</v>
          </cell>
          <cell r="I1220">
            <v>2501</v>
          </cell>
          <cell r="J1220">
            <v>3986</v>
          </cell>
          <cell r="K1220">
            <v>0.38</v>
          </cell>
          <cell r="L1220">
            <v>50.291741205160683</v>
          </cell>
          <cell r="M1220">
            <v>3.1571786265392028</v>
          </cell>
          <cell r="N1220">
            <v>3.440322000947543</v>
          </cell>
          <cell r="O1220">
            <v>3.2182716267575184</v>
          </cell>
          <cell r="P1220">
            <v>2.6743177028490108</v>
          </cell>
          <cell r="Q1220">
            <v>3.4263412696173146</v>
          </cell>
          <cell r="R1220">
            <v>2.4779409375320247</v>
          </cell>
          <cell r="S1220">
            <v>4.8927133714825493</v>
          </cell>
          <cell r="T1220">
            <v>2.3130268326697077</v>
          </cell>
          <cell r="U1220">
            <v>1.2929583512173242</v>
          </cell>
          <cell r="V1220">
            <v>1.0106723390477947</v>
          </cell>
          <cell r="W1220">
            <v>0.34218095083919864</v>
          </cell>
          <cell r="X1220">
            <v>0.51864519300601064</v>
          </cell>
          <cell r="Y1220">
            <v>7.6594532177074566</v>
          </cell>
          <cell r="Z1220">
            <v>7.8291047360768511</v>
          </cell>
          <cell r="AA1220">
            <v>0.84142851626490145</v>
          </cell>
          <cell r="AB1220">
            <v>4.613703122284913</v>
          </cell>
          <cell r="AC1220">
            <v>100</v>
          </cell>
          <cell r="AD1220">
            <v>0.53448919831699881</v>
          </cell>
        </row>
        <row r="1221">
          <cell r="C1221" t="str">
            <v>210212</v>
          </cell>
          <cell r="D1221" t="str">
            <v>SIERRA</v>
          </cell>
          <cell r="E1221" t="str">
            <v>PUNO</v>
          </cell>
          <cell r="F1221" t="str">
            <v>AZANGARO</v>
          </cell>
          <cell r="G1221" t="str">
            <v>SAN JOSE</v>
          </cell>
          <cell r="H1221">
            <v>5766</v>
          </cell>
          <cell r="I1221">
            <v>2084</v>
          </cell>
          <cell r="J1221">
            <v>3682</v>
          </cell>
          <cell r="K1221">
            <v>0.35</v>
          </cell>
          <cell r="L1221">
            <v>46.71</v>
          </cell>
          <cell r="M1221">
            <v>1.17</v>
          </cell>
          <cell r="N1221">
            <v>5.78</v>
          </cell>
          <cell r="O1221">
            <v>7.07</v>
          </cell>
          <cell r="P1221">
            <v>3.84</v>
          </cell>
          <cell r="Q1221">
            <v>2.76</v>
          </cell>
          <cell r="R1221">
            <v>2.31</v>
          </cell>
          <cell r="S1221">
            <v>4.4000000000000004</v>
          </cell>
          <cell r="T1221">
            <v>3.41</v>
          </cell>
          <cell r="U1221">
            <v>2.21</v>
          </cell>
          <cell r="V1221">
            <v>0.33</v>
          </cell>
          <cell r="W1221">
            <v>0.3</v>
          </cell>
          <cell r="X1221">
            <v>0.17</v>
          </cell>
          <cell r="Y1221">
            <v>0.91</v>
          </cell>
          <cell r="Z1221">
            <v>13.39</v>
          </cell>
          <cell r="AA1221">
            <v>1.0900000000000001</v>
          </cell>
          <cell r="AB1221">
            <v>4.1500000000000004</v>
          </cell>
          <cell r="AC1221">
            <v>100.00000000000001</v>
          </cell>
          <cell r="AD1221">
            <v>0.4788</v>
          </cell>
        </row>
        <row r="1222">
          <cell r="C1222" t="str">
            <v>210213</v>
          </cell>
          <cell r="D1222" t="str">
            <v>SIERRA</v>
          </cell>
          <cell r="E1222" t="str">
            <v>PUNO</v>
          </cell>
          <cell r="F1222" t="str">
            <v>AZANGARO</v>
          </cell>
          <cell r="G1222" t="str">
            <v>SAN JUAN DE SALINAS</v>
          </cell>
          <cell r="H1222">
            <v>4356</v>
          </cell>
          <cell r="I1222">
            <v>196</v>
          </cell>
          <cell r="J1222">
            <v>4160</v>
          </cell>
          <cell r="K1222">
            <v>0.42</v>
          </cell>
          <cell r="L1222">
            <v>50.291741205160683</v>
          </cell>
          <cell r="M1222">
            <v>3.1571786265392028</v>
          </cell>
          <cell r="N1222">
            <v>3.440322000947543</v>
          </cell>
          <cell r="O1222">
            <v>3.2182716267575184</v>
          </cell>
          <cell r="P1222">
            <v>2.6743177028490108</v>
          </cell>
          <cell r="Q1222">
            <v>3.4263412696173146</v>
          </cell>
          <cell r="R1222">
            <v>2.4779409375320247</v>
          </cell>
          <cell r="S1222">
            <v>4.8927133714825493</v>
          </cell>
          <cell r="T1222">
            <v>2.3130268326697077</v>
          </cell>
          <cell r="U1222">
            <v>1.2929583512173242</v>
          </cell>
          <cell r="V1222">
            <v>1.0106723390477947</v>
          </cell>
          <cell r="W1222">
            <v>0.34218095083919864</v>
          </cell>
          <cell r="X1222">
            <v>0.51864519300601064</v>
          </cell>
          <cell r="Y1222">
            <v>7.6594532177074566</v>
          </cell>
          <cell r="Z1222">
            <v>7.8291047360768511</v>
          </cell>
          <cell r="AA1222">
            <v>0.84142851626490145</v>
          </cell>
          <cell r="AB1222">
            <v>4.613703122284913</v>
          </cell>
          <cell r="AC1222">
            <v>100</v>
          </cell>
          <cell r="AD1222">
            <v>0.53448919831699881</v>
          </cell>
        </row>
        <row r="1223">
          <cell r="C1223" t="str">
            <v>210214</v>
          </cell>
          <cell r="D1223" t="str">
            <v>SIERRA</v>
          </cell>
          <cell r="E1223" t="str">
            <v>PUNO</v>
          </cell>
          <cell r="F1223" t="str">
            <v>AZANGARO</v>
          </cell>
          <cell r="G1223" t="str">
            <v>SANTIAGO DE PUPUJA</v>
          </cell>
          <cell r="H1223">
            <v>5260</v>
          </cell>
          <cell r="I1223">
            <v>191</v>
          </cell>
          <cell r="J1223">
            <v>5069</v>
          </cell>
          <cell r="K1223">
            <v>0.42</v>
          </cell>
          <cell r="L1223">
            <v>50.291741205160683</v>
          </cell>
          <cell r="M1223">
            <v>3.1571786265392028</v>
          </cell>
          <cell r="N1223">
            <v>3.440322000947543</v>
          </cell>
          <cell r="O1223">
            <v>3.2182716267575184</v>
          </cell>
          <cell r="P1223">
            <v>2.6743177028490108</v>
          </cell>
          <cell r="Q1223">
            <v>3.4263412696173146</v>
          </cell>
          <cell r="R1223">
            <v>2.4779409375320247</v>
          </cell>
          <cell r="S1223">
            <v>4.8927133714825493</v>
          </cell>
          <cell r="T1223">
            <v>2.3130268326697077</v>
          </cell>
          <cell r="U1223">
            <v>1.2929583512173242</v>
          </cell>
          <cell r="V1223">
            <v>1.0106723390477947</v>
          </cell>
          <cell r="W1223">
            <v>0.34218095083919864</v>
          </cell>
          <cell r="X1223">
            <v>0.51864519300601064</v>
          </cell>
          <cell r="Y1223">
            <v>7.6594532177074566</v>
          </cell>
          <cell r="Z1223">
            <v>7.8291047360768511</v>
          </cell>
          <cell r="AA1223">
            <v>0.84142851626490145</v>
          </cell>
          <cell r="AB1223">
            <v>4.613703122284913</v>
          </cell>
          <cell r="AC1223">
            <v>100</v>
          </cell>
          <cell r="AD1223">
            <v>0.53448919831699881</v>
          </cell>
        </row>
        <row r="1224">
          <cell r="C1224" t="str">
            <v>210215</v>
          </cell>
          <cell r="D1224" t="str">
            <v>SIERRA</v>
          </cell>
          <cell r="E1224" t="str">
            <v>PUNO</v>
          </cell>
          <cell r="F1224" t="str">
            <v>AZANGARO</v>
          </cell>
          <cell r="G1224" t="str">
            <v>TIRAPATA</v>
          </cell>
          <cell r="H1224">
            <v>3093</v>
          </cell>
          <cell r="I1224">
            <v>684</v>
          </cell>
          <cell r="J1224">
            <v>2409</v>
          </cell>
          <cell r="K1224">
            <v>0.42</v>
          </cell>
          <cell r="L1224">
            <v>50.291741205160683</v>
          </cell>
          <cell r="M1224">
            <v>3.1571786265392028</v>
          </cell>
          <cell r="N1224">
            <v>3.440322000947543</v>
          </cell>
          <cell r="O1224">
            <v>3.2182716267575184</v>
          </cell>
          <cell r="P1224">
            <v>2.6743177028490108</v>
          </cell>
          <cell r="Q1224">
            <v>3.4263412696173146</v>
          </cell>
          <cell r="R1224">
            <v>2.4779409375320247</v>
          </cell>
          <cell r="S1224">
            <v>4.8927133714825493</v>
          </cell>
          <cell r="T1224">
            <v>2.3130268326697077</v>
          </cell>
          <cell r="U1224">
            <v>1.2929583512173242</v>
          </cell>
          <cell r="V1224">
            <v>1.0106723390477947</v>
          </cell>
          <cell r="W1224">
            <v>0.34218095083919864</v>
          </cell>
          <cell r="X1224">
            <v>0.51864519300601064</v>
          </cell>
          <cell r="Y1224">
            <v>7.6594532177074566</v>
          </cell>
          <cell r="Z1224">
            <v>7.8291047360768511</v>
          </cell>
          <cell r="AA1224">
            <v>0.84142851626490145</v>
          </cell>
          <cell r="AB1224">
            <v>4.613703122284913</v>
          </cell>
          <cell r="AC1224">
            <v>100</v>
          </cell>
          <cell r="AD1224">
            <v>0.53448919831699881</v>
          </cell>
        </row>
        <row r="1225">
          <cell r="C1225" t="str">
            <v>210302</v>
          </cell>
          <cell r="D1225" t="str">
            <v>SIERRA</v>
          </cell>
          <cell r="E1225" t="str">
            <v>PUNO</v>
          </cell>
          <cell r="F1225" t="str">
            <v>CARABAYA</v>
          </cell>
          <cell r="G1225" t="str">
            <v>AJOYANI</v>
          </cell>
          <cell r="H1225">
            <v>2099</v>
          </cell>
          <cell r="I1225">
            <v>1224</v>
          </cell>
          <cell r="J1225">
            <v>875</v>
          </cell>
          <cell r="K1225">
            <v>0.42</v>
          </cell>
          <cell r="L1225">
            <v>50.291741205160683</v>
          </cell>
          <cell r="M1225">
            <v>3.1571786265392028</v>
          </cell>
          <cell r="N1225">
            <v>3.440322000947543</v>
          </cell>
          <cell r="O1225">
            <v>3.2182716267575184</v>
          </cell>
          <cell r="P1225">
            <v>2.6743177028490108</v>
          </cell>
          <cell r="Q1225">
            <v>3.4263412696173146</v>
          </cell>
          <cell r="R1225">
            <v>2.4779409375320247</v>
          </cell>
          <cell r="S1225">
            <v>4.8927133714825493</v>
          </cell>
          <cell r="T1225">
            <v>2.3130268326697077</v>
          </cell>
          <cell r="U1225">
            <v>1.2929583512173242</v>
          </cell>
          <cell r="V1225">
            <v>1.0106723390477947</v>
          </cell>
          <cell r="W1225">
            <v>0.34218095083919864</v>
          </cell>
          <cell r="X1225">
            <v>0.51864519300601064</v>
          </cell>
          <cell r="Y1225">
            <v>7.6594532177074566</v>
          </cell>
          <cell r="Z1225">
            <v>7.8291047360768511</v>
          </cell>
          <cell r="AA1225">
            <v>0.84142851626490145</v>
          </cell>
          <cell r="AB1225">
            <v>4.613703122284913</v>
          </cell>
          <cell r="AC1225">
            <v>100</v>
          </cell>
          <cell r="AD1225">
            <v>0.53448919831699881</v>
          </cell>
        </row>
        <row r="1226">
          <cell r="C1226" t="str">
            <v>210305</v>
          </cell>
          <cell r="D1226" t="str">
            <v>SIERRA</v>
          </cell>
          <cell r="E1226" t="str">
            <v>PUNO</v>
          </cell>
          <cell r="F1226" t="str">
            <v>CARABAYA</v>
          </cell>
          <cell r="G1226" t="str">
            <v>CORANI</v>
          </cell>
          <cell r="H1226">
            <v>3956</v>
          </cell>
          <cell r="I1226">
            <v>955</v>
          </cell>
          <cell r="J1226">
            <v>3001</v>
          </cell>
          <cell r="K1226">
            <v>0.42</v>
          </cell>
          <cell r="L1226">
            <v>50.291741205160683</v>
          </cell>
          <cell r="M1226">
            <v>3.1571786265392028</v>
          </cell>
          <cell r="N1226">
            <v>3.440322000947543</v>
          </cell>
          <cell r="O1226">
            <v>3.2182716267575184</v>
          </cell>
          <cell r="P1226">
            <v>2.6743177028490108</v>
          </cell>
          <cell r="Q1226">
            <v>3.4263412696173146</v>
          </cell>
          <cell r="R1226">
            <v>2.4779409375320247</v>
          </cell>
          <cell r="S1226">
            <v>4.8927133714825493</v>
          </cell>
          <cell r="T1226">
            <v>2.3130268326697077</v>
          </cell>
          <cell r="U1226">
            <v>1.2929583512173242</v>
          </cell>
          <cell r="V1226">
            <v>1.0106723390477947</v>
          </cell>
          <cell r="W1226">
            <v>0.34218095083919864</v>
          </cell>
          <cell r="X1226">
            <v>0.51864519300601064</v>
          </cell>
          <cell r="Y1226">
            <v>7.6594532177074566</v>
          </cell>
          <cell r="Z1226">
            <v>7.8291047360768511</v>
          </cell>
          <cell r="AA1226">
            <v>0.84142851626490145</v>
          </cell>
          <cell r="AB1226">
            <v>4.613703122284913</v>
          </cell>
          <cell r="AC1226">
            <v>100</v>
          </cell>
          <cell r="AD1226">
            <v>0.53448919831699881</v>
          </cell>
        </row>
        <row r="1227">
          <cell r="C1227" t="str">
            <v>210306</v>
          </cell>
          <cell r="D1227" t="str">
            <v>SIERRA</v>
          </cell>
          <cell r="E1227" t="str">
            <v>PUNO</v>
          </cell>
          <cell r="F1227" t="str">
            <v>CARABAYA</v>
          </cell>
          <cell r="G1227" t="str">
            <v>CRUCERO</v>
          </cell>
          <cell r="H1227">
            <v>9306</v>
          </cell>
          <cell r="I1227">
            <v>5019</v>
          </cell>
          <cell r="J1227">
            <v>4287</v>
          </cell>
          <cell r="K1227">
            <v>0.41495400285762479</v>
          </cell>
          <cell r="L1227">
            <v>50.291741205160683</v>
          </cell>
          <cell r="M1227">
            <v>3.1571786265392028</v>
          </cell>
          <cell r="N1227">
            <v>3.440322000947543</v>
          </cell>
          <cell r="O1227">
            <v>3.2182716267575184</v>
          </cell>
          <cell r="P1227">
            <v>2.6743177028490108</v>
          </cell>
          <cell r="Q1227">
            <v>3.4263412696173146</v>
          </cell>
          <cell r="R1227">
            <v>2.4779409375320247</v>
          </cell>
          <cell r="S1227">
            <v>4.8927133714825493</v>
          </cell>
          <cell r="T1227">
            <v>2.3130268326697077</v>
          </cell>
          <cell r="U1227">
            <v>1.2929583512173242</v>
          </cell>
          <cell r="V1227">
            <v>1.0106723390477947</v>
          </cell>
          <cell r="W1227">
            <v>0.34218095083919864</v>
          </cell>
          <cell r="X1227">
            <v>0.51864519300601064</v>
          </cell>
          <cell r="Y1227">
            <v>7.6594532177074566</v>
          </cell>
          <cell r="Z1227">
            <v>7.8291047360768511</v>
          </cell>
          <cell r="AA1227">
            <v>0.84142851626490145</v>
          </cell>
          <cell r="AB1227">
            <v>4.613703122284913</v>
          </cell>
          <cell r="AC1227">
            <v>100</v>
          </cell>
          <cell r="AD1227">
            <v>0.53448919831699881</v>
          </cell>
        </row>
        <row r="1228">
          <cell r="C1228" t="str">
            <v>210307</v>
          </cell>
          <cell r="D1228" t="str">
            <v>SELVA</v>
          </cell>
          <cell r="E1228" t="str">
            <v>PUNO</v>
          </cell>
          <cell r="F1228" t="str">
            <v>CARABAYA</v>
          </cell>
          <cell r="G1228" t="str">
            <v xml:space="preserve">ITUATA  </v>
          </cell>
          <cell r="H1228">
            <v>6390</v>
          </cell>
          <cell r="I1228">
            <v>560</v>
          </cell>
          <cell r="J1228">
            <v>5830</v>
          </cell>
          <cell r="K1228">
            <v>0.54</v>
          </cell>
          <cell r="L1228">
            <v>67.43362690863529</v>
          </cell>
          <cell r="M1228">
            <v>2.6592716373418934</v>
          </cell>
          <cell r="N1228">
            <v>2.5043103525933694</v>
          </cell>
          <cell r="O1228">
            <v>2.3700280485957261</v>
          </cell>
          <cell r="P1228">
            <v>1.6625769903242582</v>
          </cell>
          <cell r="Q1228">
            <v>2.5981060441652772</v>
          </cell>
          <cell r="R1228">
            <v>1.7158692812598533</v>
          </cell>
          <cell r="S1228">
            <v>3.9811757889435313</v>
          </cell>
          <cell r="T1228">
            <v>1.6887082495628916</v>
          </cell>
          <cell r="U1228">
            <v>1.1784748524889541</v>
          </cell>
          <cell r="V1228">
            <v>0.74443069540043971</v>
          </cell>
          <cell r="W1228">
            <v>0.33108758941769473</v>
          </cell>
          <cell r="X1228">
            <v>0.44713932986376975</v>
          </cell>
          <cell r="Y1228">
            <v>4.2091780737780446</v>
          </cell>
          <cell r="Z1228">
            <v>3.0751446038187042</v>
          </cell>
          <cell r="AA1228">
            <v>0.69819395706312781</v>
          </cell>
          <cell r="AB1228">
            <v>2.702677596747181</v>
          </cell>
          <cell r="AC1228">
            <v>100</v>
          </cell>
          <cell r="AD1228">
            <v>0.70092898545977178</v>
          </cell>
        </row>
        <row r="1229">
          <cell r="C1229" t="str">
            <v>210308</v>
          </cell>
          <cell r="D1229" t="str">
            <v>SIERRA</v>
          </cell>
          <cell r="E1229" t="str">
            <v>PUNO</v>
          </cell>
          <cell r="F1229" t="str">
            <v>CARABAYA</v>
          </cell>
          <cell r="G1229" t="str">
            <v>OLLACHEA</v>
          </cell>
          <cell r="H1229">
            <v>5637</v>
          </cell>
          <cell r="I1229">
            <v>1857</v>
          </cell>
          <cell r="J1229">
            <v>3780</v>
          </cell>
          <cell r="K1229">
            <v>0.193673206237051</v>
          </cell>
          <cell r="L1229">
            <v>50.291741205160683</v>
          </cell>
          <cell r="M1229">
            <v>3.1571786265392028</v>
          </cell>
          <cell r="N1229">
            <v>3.440322000947543</v>
          </cell>
          <cell r="O1229">
            <v>3.2182716267575184</v>
          </cell>
          <cell r="P1229">
            <v>2.6743177028490108</v>
          </cell>
          <cell r="Q1229">
            <v>3.4263412696173146</v>
          </cell>
          <cell r="R1229">
            <v>2.4779409375320247</v>
          </cell>
          <cell r="S1229">
            <v>4.8927133714825493</v>
          </cell>
          <cell r="T1229">
            <v>2.3130268326697077</v>
          </cell>
          <cell r="U1229">
            <v>1.2929583512173242</v>
          </cell>
          <cell r="V1229">
            <v>1.0106723390477947</v>
          </cell>
          <cell r="W1229">
            <v>0.34218095083919864</v>
          </cell>
          <cell r="X1229">
            <v>0.51864519300601064</v>
          </cell>
          <cell r="Y1229">
            <v>7.6594532177074566</v>
          </cell>
          <cell r="Z1229">
            <v>7.8291047360768511</v>
          </cell>
          <cell r="AA1229">
            <v>0.84142851626490145</v>
          </cell>
          <cell r="AB1229">
            <v>4.613703122284913</v>
          </cell>
          <cell r="AC1229">
            <v>100</v>
          </cell>
          <cell r="AD1229">
            <v>0.53448919831699881</v>
          </cell>
        </row>
        <row r="1230">
          <cell r="C1230" t="str">
            <v>210309</v>
          </cell>
          <cell r="D1230" t="str">
            <v>SELVA</v>
          </cell>
          <cell r="E1230" t="str">
            <v>PUNO</v>
          </cell>
          <cell r="F1230" t="str">
            <v>CARABAYA</v>
          </cell>
          <cell r="G1230" t="str">
            <v>SAN GABAN</v>
          </cell>
          <cell r="H1230">
            <v>4133</v>
          </cell>
          <cell r="I1230">
            <v>1324</v>
          </cell>
          <cell r="J1230">
            <v>2809</v>
          </cell>
          <cell r="K1230">
            <v>0.54</v>
          </cell>
          <cell r="L1230">
            <v>67.43362690863529</v>
          </cell>
          <cell r="M1230">
            <v>2.6592716373418934</v>
          </cell>
          <cell r="N1230">
            <v>2.5043103525933694</v>
          </cell>
          <cell r="O1230">
            <v>2.3700280485957261</v>
          </cell>
          <cell r="P1230">
            <v>1.6625769903242582</v>
          </cell>
          <cell r="Q1230">
            <v>2.5981060441652772</v>
          </cell>
          <cell r="R1230">
            <v>1.7158692812598533</v>
          </cell>
          <cell r="S1230">
            <v>3.9811757889435313</v>
          </cell>
          <cell r="T1230">
            <v>1.6887082495628916</v>
          </cell>
          <cell r="U1230">
            <v>1.1784748524889541</v>
          </cell>
          <cell r="V1230">
            <v>0.74443069540043971</v>
          </cell>
          <cell r="W1230">
            <v>0.33108758941769473</v>
          </cell>
          <cell r="X1230">
            <v>0.44713932986376975</v>
          </cell>
          <cell r="Y1230">
            <v>4.2091780737780446</v>
          </cell>
          <cell r="Z1230">
            <v>3.0751446038187042</v>
          </cell>
          <cell r="AA1230">
            <v>0.69819395706312781</v>
          </cell>
          <cell r="AB1230">
            <v>2.702677596747181</v>
          </cell>
          <cell r="AC1230">
            <v>100</v>
          </cell>
          <cell r="AD1230">
            <v>0.70092898545977178</v>
          </cell>
        </row>
        <row r="1231">
          <cell r="C1231" t="str">
            <v>210502</v>
          </cell>
          <cell r="D1231" t="str">
            <v>SIERRA</v>
          </cell>
          <cell r="E1231" t="str">
            <v>PUNO</v>
          </cell>
          <cell r="F1231" t="str">
            <v>EL COLLAO</v>
          </cell>
          <cell r="G1231" t="str">
            <v>CAPAZO</v>
          </cell>
          <cell r="H1231">
            <v>2265</v>
          </cell>
          <cell r="I1231">
            <v>181</v>
          </cell>
          <cell r="J1231">
            <v>2084</v>
          </cell>
          <cell r="K1231">
            <v>0.42</v>
          </cell>
          <cell r="L1231">
            <v>50.291741205160683</v>
          </cell>
          <cell r="M1231">
            <v>3.1571786265392028</v>
          </cell>
          <cell r="N1231">
            <v>3.440322000947543</v>
          </cell>
          <cell r="O1231">
            <v>3.2182716267575184</v>
          </cell>
          <cell r="P1231">
            <v>2.6743177028490108</v>
          </cell>
          <cell r="Q1231">
            <v>3.4263412696173146</v>
          </cell>
          <cell r="R1231">
            <v>2.4779409375320247</v>
          </cell>
          <cell r="S1231">
            <v>4.8927133714825493</v>
          </cell>
          <cell r="T1231">
            <v>2.3130268326697077</v>
          </cell>
          <cell r="U1231">
            <v>1.2929583512173242</v>
          </cell>
          <cell r="V1231">
            <v>1.0106723390477947</v>
          </cell>
          <cell r="W1231">
            <v>0.34218095083919864</v>
          </cell>
          <cell r="X1231">
            <v>0.51864519300601064</v>
          </cell>
          <cell r="Y1231">
            <v>7.6594532177074566</v>
          </cell>
          <cell r="Z1231">
            <v>7.8291047360768511</v>
          </cell>
          <cell r="AA1231">
            <v>0.84142851626490145</v>
          </cell>
          <cell r="AB1231">
            <v>4.613703122284913</v>
          </cell>
          <cell r="AC1231">
            <v>100</v>
          </cell>
          <cell r="AD1231">
            <v>0.53448919831699881</v>
          </cell>
        </row>
        <row r="1232">
          <cell r="C1232" t="str">
            <v>210504</v>
          </cell>
          <cell r="D1232" t="str">
            <v>SIERRA</v>
          </cell>
          <cell r="E1232" t="str">
            <v>PUNO</v>
          </cell>
          <cell r="F1232" t="str">
            <v>EL COLLAO</v>
          </cell>
          <cell r="G1232" t="str">
            <v>SANTA ROSA</v>
          </cell>
          <cell r="H1232">
            <v>7822</v>
          </cell>
          <cell r="I1232">
            <v>1439</v>
          </cell>
          <cell r="J1232">
            <v>6383</v>
          </cell>
          <cell r="K1232">
            <v>0.3</v>
          </cell>
          <cell r="L1232">
            <v>50.291741205160683</v>
          </cell>
          <cell r="M1232">
            <v>3.1571786265392028</v>
          </cell>
          <cell r="N1232">
            <v>3.440322000947543</v>
          </cell>
          <cell r="O1232">
            <v>3.2182716267575184</v>
          </cell>
          <cell r="P1232">
            <v>2.6743177028490108</v>
          </cell>
          <cell r="Q1232">
            <v>3.4263412696173146</v>
          </cell>
          <cell r="R1232">
            <v>2.4779409375320247</v>
          </cell>
          <cell r="S1232">
            <v>4.8927133714825493</v>
          </cell>
          <cell r="T1232">
            <v>2.3130268326697077</v>
          </cell>
          <cell r="U1232">
            <v>1.2929583512173242</v>
          </cell>
          <cell r="V1232">
            <v>1.0106723390477947</v>
          </cell>
          <cell r="W1232">
            <v>0.34218095083919864</v>
          </cell>
          <cell r="X1232">
            <v>0.51864519300601064</v>
          </cell>
          <cell r="Y1232">
            <v>7.6594532177074566</v>
          </cell>
          <cell r="Z1232">
            <v>7.8291047360768511</v>
          </cell>
          <cell r="AA1232">
            <v>0.84142851626490145</v>
          </cell>
          <cell r="AB1232">
            <v>4.613703122284913</v>
          </cell>
          <cell r="AC1232">
            <v>100</v>
          </cell>
          <cell r="AD1232">
            <v>0.53448919831699881</v>
          </cell>
        </row>
        <row r="1233">
          <cell r="C1233" t="str">
            <v>210505</v>
          </cell>
          <cell r="D1233" t="str">
            <v>SIERRA</v>
          </cell>
          <cell r="E1233" t="str">
            <v>PUNO</v>
          </cell>
          <cell r="F1233" t="str">
            <v>EL COLLAO</v>
          </cell>
          <cell r="G1233" t="str">
            <v>CONDURIRI</v>
          </cell>
          <cell r="H1233">
            <v>4418</v>
          </cell>
          <cell r="I1233">
            <v>496</v>
          </cell>
          <cell r="J1233">
            <v>3922</v>
          </cell>
          <cell r="K1233">
            <v>0.42</v>
          </cell>
          <cell r="L1233">
            <v>50.291741205160683</v>
          </cell>
          <cell r="M1233">
            <v>3.1571786265392028</v>
          </cell>
          <cell r="N1233">
            <v>3.440322000947543</v>
          </cell>
          <cell r="O1233">
            <v>3.2182716267575184</v>
          </cell>
          <cell r="P1233">
            <v>2.6743177028490108</v>
          </cell>
          <cell r="Q1233">
            <v>3.4263412696173146</v>
          </cell>
          <cell r="R1233">
            <v>2.4779409375320247</v>
          </cell>
          <cell r="S1233">
            <v>4.8927133714825493</v>
          </cell>
          <cell r="T1233">
            <v>2.3130268326697077</v>
          </cell>
          <cell r="U1233">
            <v>1.2929583512173242</v>
          </cell>
          <cell r="V1233">
            <v>1.0106723390477947</v>
          </cell>
          <cell r="W1233">
            <v>0.34218095083919864</v>
          </cell>
          <cell r="X1233">
            <v>0.51864519300601064</v>
          </cell>
          <cell r="Y1233">
            <v>7.6594532177074566</v>
          </cell>
          <cell r="Z1233">
            <v>7.8291047360768511</v>
          </cell>
          <cell r="AA1233">
            <v>0.84142851626490145</v>
          </cell>
          <cell r="AB1233">
            <v>4.613703122284913</v>
          </cell>
          <cell r="AC1233">
            <v>100</v>
          </cell>
          <cell r="AD1233">
            <v>0.53448919831699881</v>
          </cell>
        </row>
        <row r="1234">
          <cell r="C1234" t="str">
            <v>210602</v>
          </cell>
          <cell r="D1234" t="str">
            <v>SIERRA</v>
          </cell>
          <cell r="E1234" t="str">
            <v>PUNO</v>
          </cell>
          <cell r="F1234" t="str">
            <v>HUANCANE</v>
          </cell>
          <cell r="G1234" t="str">
            <v>COJATA</v>
          </cell>
          <cell r="H1234">
            <v>4346</v>
          </cell>
          <cell r="I1234">
            <v>1081</v>
          </cell>
          <cell r="J1234">
            <v>3265</v>
          </cell>
          <cell r="K1234">
            <v>0.42</v>
          </cell>
          <cell r="L1234">
            <v>50.291741205160683</v>
          </cell>
          <cell r="M1234">
            <v>3.1571786265392028</v>
          </cell>
          <cell r="N1234">
            <v>3.440322000947543</v>
          </cell>
          <cell r="O1234">
            <v>3.2182716267575184</v>
          </cell>
          <cell r="P1234">
            <v>2.6743177028490108</v>
          </cell>
          <cell r="Q1234">
            <v>3.4263412696173146</v>
          </cell>
          <cell r="R1234">
            <v>2.4779409375320247</v>
          </cell>
          <cell r="S1234">
            <v>4.8927133714825493</v>
          </cell>
          <cell r="T1234">
            <v>2.3130268326697077</v>
          </cell>
          <cell r="U1234">
            <v>1.2929583512173242</v>
          </cell>
          <cell r="V1234">
            <v>1.0106723390477947</v>
          </cell>
          <cell r="W1234">
            <v>0.34218095083919864</v>
          </cell>
          <cell r="X1234">
            <v>0.51864519300601064</v>
          </cell>
          <cell r="Y1234">
            <v>7.6594532177074566</v>
          </cell>
          <cell r="Z1234">
            <v>7.8291047360768511</v>
          </cell>
          <cell r="AA1234">
            <v>0.84142851626490145</v>
          </cell>
          <cell r="AB1234">
            <v>4.613703122284913</v>
          </cell>
          <cell r="AC1234">
            <v>100</v>
          </cell>
          <cell r="AD1234">
            <v>0.53448919831699881</v>
          </cell>
        </row>
        <row r="1235">
          <cell r="C1235" t="str">
            <v>210603</v>
          </cell>
          <cell r="D1235" t="str">
            <v>SIERRA</v>
          </cell>
          <cell r="E1235" t="str">
            <v>PUNO</v>
          </cell>
          <cell r="F1235" t="str">
            <v>HUANCANE</v>
          </cell>
          <cell r="G1235" t="str">
            <v>HUATASANI</v>
          </cell>
          <cell r="H1235">
            <v>5475</v>
          </cell>
          <cell r="I1235">
            <v>2590</v>
          </cell>
          <cell r="J1235">
            <v>2885</v>
          </cell>
          <cell r="K1235">
            <v>0.22</v>
          </cell>
          <cell r="L1235">
            <v>37.94</v>
          </cell>
          <cell r="M1235">
            <v>2.33</v>
          </cell>
          <cell r="N1235">
            <v>7.08</v>
          </cell>
          <cell r="O1235">
            <v>4.07</v>
          </cell>
          <cell r="P1235">
            <v>2.67</v>
          </cell>
          <cell r="Q1235">
            <v>6.03</v>
          </cell>
          <cell r="R1235">
            <v>3.67</v>
          </cell>
          <cell r="S1235">
            <v>9.67</v>
          </cell>
          <cell r="T1235">
            <v>5.74</v>
          </cell>
          <cell r="U1235">
            <v>0.56000000000000005</v>
          </cell>
          <cell r="V1235">
            <v>0.88</v>
          </cell>
          <cell r="W1235">
            <v>0.14000000000000001</v>
          </cell>
          <cell r="X1235">
            <v>0.19</v>
          </cell>
          <cell r="Y1235">
            <v>6.02</v>
          </cell>
          <cell r="Z1235">
            <v>7.24</v>
          </cell>
          <cell r="AA1235">
            <v>0.66</v>
          </cell>
          <cell r="AB1235">
            <v>5.1100000000000003</v>
          </cell>
          <cell r="AC1235">
            <v>99.999999999999972</v>
          </cell>
          <cell r="AD1235">
            <v>0.40269999999999995</v>
          </cell>
        </row>
        <row r="1236">
          <cell r="C1236" t="str">
            <v>210604</v>
          </cell>
          <cell r="D1236" t="str">
            <v>SIERRA</v>
          </cell>
          <cell r="E1236" t="str">
            <v>PUNO</v>
          </cell>
          <cell r="F1236" t="str">
            <v>HUANCANE</v>
          </cell>
          <cell r="G1236" t="str">
            <v>INCHUPALLA</v>
          </cell>
          <cell r="H1236">
            <v>3331</v>
          </cell>
          <cell r="I1236">
            <v>249</v>
          </cell>
          <cell r="J1236">
            <v>3082</v>
          </cell>
          <cell r="K1236">
            <v>0.42</v>
          </cell>
          <cell r="L1236">
            <v>50.291741205160683</v>
          </cell>
          <cell r="M1236">
            <v>3.1571786265392028</v>
          </cell>
          <cell r="N1236">
            <v>3.440322000947543</v>
          </cell>
          <cell r="O1236">
            <v>3.2182716267575184</v>
          </cell>
          <cell r="P1236">
            <v>2.6743177028490108</v>
          </cell>
          <cell r="Q1236">
            <v>3.4263412696173146</v>
          </cell>
          <cell r="R1236">
            <v>2.4779409375320247</v>
          </cell>
          <cell r="S1236">
            <v>4.8927133714825493</v>
          </cell>
          <cell r="T1236">
            <v>2.3130268326697077</v>
          </cell>
          <cell r="U1236">
            <v>1.2929583512173242</v>
          </cell>
          <cell r="V1236">
            <v>1.0106723390477947</v>
          </cell>
          <cell r="W1236">
            <v>0.34218095083919864</v>
          </cell>
          <cell r="X1236">
            <v>0.51864519300601064</v>
          </cell>
          <cell r="Y1236">
            <v>7.6594532177074566</v>
          </cell>
          <cell r="Z1236">
            <v>7.8291047360768511</v>
          </cell>
          <cell r="AA1236">
            <v>0.84142851626490145</v>
          </cell>
          <cell r="AB1236">
            <v>4.613703122284913</v>
          </cell>
          <cell r="AC1236">
            <v>100</v>
          </cell>
          <cell r="AD1236">
            <v>0.53448919831699881</v>
          </cell>
        </row>
        <row r="1237">
          <cell r="C1237" t="str">
            <v>210605</v>
          </cell>
          <cell r="D1237" t="str">
            <v>SIERRA</v>
          </cell>
          <cell r="E1237" t="str">
            <v>PUNO</v>
          </cell>
          <cell r="F1237" t="str">
            <v>HUANCANE</v>
          </cell>
          <cell r="G1237" t="str">
            <v xml:space="preserve">PUSI </v>
          </cell>
          <cell r="H1237">
            <v>6366</v>
          </cell>
          <cell r="I1237">
            <v>809</v>
          </cell>
          <cell r="J1237">
            <v>5557</v>
          </cell>
          <cell r="K1237">
            <v>0.42</v>
          </cell>
          <cell r="L1237">
            <v>50.291741205160683</v>
          </cell>
          <cell r="M1237">
            <v>3.1571786265392028</v>
          </cell>
          <cell r="N1237">
            <v>3.440322000947543</v>
          </cell>
          <cell r="O1237">
            <v>3.2182716267575184</v>
          </cell>
          <cell r="P1237">
            <v>2.6743177028490108</v>
          </cell>
          <cell r="Q1237">
            <v>3.4263412696173146</v>
          </cell>
          <cell r="R1237">
            <v>2.4779409375320247</v>
          </cell>
          <cell r="S1237">
            <v>4.8927133714825493</v>
          </cell>
          <cell r="T1237">
            <v>2.3130268326697077</v>
          </cell>
          <cell r="U1237">
            <v>1.2929583512173242</v>
          </cell>
          <cell r="V1237">
            <v>1.0106723390477947</v>
          </cell>
          <cell r="W1237">
            <v>0.34218095083919864</v>
          </cell>
          <cell r="X1237">
            <v>0.51864519300601064</v>
          </cell>
          <cell r="Y1237">
            <v>7.6594532177074566</v>
          </cell>
          <cell r="Z1237">
            <v>7.8291047360768511</v>
          </cell>
          <cell r="AA1237">
            <v>0.84142851626490145</v>
          </cell>
          <cell r="AB1237">
            <v>4.613703122284913</v>
          </cell>
          <cell r="AC1237">
            <v>100</v>
          </cell>
          <cell r="AD1237">
            <v>0.53448919831699881</v>
          </cell>
        </row>
        <row r="1238">
          <cell r="C1238" t="str">
            <v>210606</v>
          </cell>
          <cell r="D1238" t="str">
            <v>SIERRA</v>
          </cell>
          <cell r="E1238" t="str">
            <v>PUNO</v>
          </cell>
          <cell r="F1238" t="str">
            <v>HUANCANE</v>
          </cell>
          <cell r="G1238" t="str">
            <v>ROSASPATA</v>
          </cell>
          <cell r="H1238">
            <v>5188</v>
          </cell>
          <cell r="I1238">
            <v>440</v>
          </cell>
          <cell r="J1238">
            <v>4748</v>
          </cell>
          <cell r="K1238">
            <v>0.42</v>
          </cell>
          <cell r="L1238">
            <v>50.291741205160683</v>
          </cell>
          <cell r="M1238">
            <v>3.1571786265392028</v>
          </cell>
          <cell r="N1238">
            <v>3.440322000947543</v>
          </cell>
          <cell r="O1238">
            <v>3.2182716267575184</v>
          </cell>
          <cell r="P1238">
            <v>2.6743177028490108</v>
          </cell>
          <cell r="Q1238">
            <v>3.4263412696173146</v>
          </cell>
          <cell r="R1238">
            <v>2.4779409375320247</v>
          </cell>
          <cell r="S1238">
            <v>4.8927133714825493</v>
          </cell>
          <cell r="T1238">
            <v>2.3130268326697077</v>
          </cell>
          <cell r="U1238">
            <v>1.2929583512173242</v>
          </cell>
          <cell r="V1238">
            <v>1.0106723390477947</v>
          </cell>
          <cell r="W1238">
            <v>0.34218095083919864</v>
          </cell>
          <cell r="X1238">
            <v>0.51864519300601064</v>
          </cell>
          <cell r="Y1238">
            <v>7.6594532177074566</v>
          </cell>
          <cell r="Z1238">
            <v>7.8291047360768511</v>
          </cell>
          <cell r="AA1238">
            <v>0.84142851626490145</v>
          </cell>
          <cell r="AB1238">
            <v>4.613703122284913</v>
          </cell>
          <cell r="AC1238">
            <v>100</v>
          </cell>
          <cell r="AD1238">
            <v>0.53448919831699881</v>
          </cell>
        </row>
        <row r="1239">
          <cell r="C1239" t="str">
            <v>210608</v>
          </cell>
          <cell r="D1239" t="str">
            <v>SIERRA</v>
          </cell>
          <cell r="E1239" t="str">
            <v>PUNO</v>
          </cell>
          <cell r="F1239" t="str">
            <v>HUANCANE</v>
          </cell>
          <cell r="G1239" t="str">
            <v>VILQUE CHICO</v>
          </cell>
          <cell r="H1239">
            <v>8343</v>
          </cell>
          <cell r="I1239">
            <v>448</v>
          </cell>
          <cell r="J1239">
            <v>7895</v>
          </cell>
          <cell r="K1239">
            <v>0.42</v>
          </cell>
          <cell r="L1239">
            <v>50.291741205160683</v>
          </cell>
          <cell r="M1239">
            <v>3.1571786265392028</v>
          </cell>
          <cell r="N1239">
            <v>3.440322000947543</v>
          </cell>
          <cell r="O1239">
            <v>3.2182716267575184</v>
          </cell>
          <cell r="P1239">
            <v>2.6743177028490108</v>
          </cell>
          <cell r="Q1239">
            <v>3.4263412696173146</v>
          </cell>
          <cell r="R1239">
            <v>2.4779409375320247</v>
          </cell>
          <cell r="S1239">
            <v>4.8927133714825493</v>
          </cell>
          <cell r="T1239">
            <v>2.3130268326697077</v>
          </cell>
          <cell r="U1239">
            <v>1.2929583512173242</v>
          </cell>
          <cell r="V1239">
            <v>1.0106723390477947</v>
          </cell>
          <cell r="W1239">
            <v>0.34218095083919864</v>
          </cell>
          <cell r="X1239">
            <v>0.51864519300601064</v>
          </cell>
          <cell r="Y1239">
            <v>7.6594532177074566</v>
          </cell>
          <cell r="Z1239">
            <v>7.8291047360768511</v>
          </cell>
          <cell r="AA1239">
            <v>0.84142851626490145</v>
          </cell>
          <cell r="AB1239">
            <v>4.613703122284913</v>
          </cell>
          <cell r="AC1239">
            <v>100</v>
          </cell>
          <cell r="AD1239">
            <v>0.53448919831699881</v>
          </cell>
        </row>
        <row r="1240">
          <cell r="C1240" t="str">
            <v>210702</v>
          </cell>
          <cell r="D1240" t="str">
            <v>SIERRA</v>
          </cell>
          <cell r="E1240" t="str">
            <v>PUNO</v>
          </cell>
          <cell r="F1240" t="str">
            <v>LAMPA</v>
          </cell>
          <cell r="G1240" t="str">
            <v>CABANILLA</v>
          </cell>
          <cell r="H1240">
            <v>5328</v>
          </cell>
          <cell r="I1240">
            <v>856</v>
          </cell>
          <cell r="J1240">
            <v>4472</v>
          </cell>
          <cell r="K1240">
            <v>0.42</v>
          </cell>
          <cell r="L1240">
            <v>50.291741205160683</v>
          </cell>
          <cell r="M1240">
            <v>3.1571786265392028</v>
          </cell>
          <cell r="N1240">
            <v>3.440322000947543</v>
          </cell>
          <cell r="O1240">
            <v>3.2182716267575184</v>
          </cell>
          <cell r="P1240">
            <v>2.6743177028490108</v>
          </cell>
          <cell r="Q1240">
            <v>3.4263412696173146</v>
          </cell>
          <cell r="R1240">
            <v>2.4779409375320247</v>
          </cell>
          <cell r="S1240">
            <v>4.8927133714825493</v>
          </cell>
          <cell r="T1240">
            <v>2.3130268326697077</v>
          </cell>
          <cell r="U1240">
            <v>1.2929583512173242</v>
          </cell>
          <cell r="V1240">
            <v>1.0106723390477947</v>
          </cell>
          <cell r="W1240">
            <v>0.34218095083919864</v>
          </cell>
          <cell r="X1240">
            <v>0.51864519300601064</v>
          </cell>
          <cell r="Y1240">
            <v>7.6594532177074566</v>
          </cell>
          <cell r="Z1240">
            <v>7.8291047360768511</v>
          </cell>
          <cell r="AA1240">
            <v>0.84142851626490145</v>
          </cell>
          <cell r="AB1240">
            <v>4.613703122284913</v>
          </cell>
          <cell r="AC1240">
            <v>100</v>
          </cell>
          <cell r="AD1240">
            <v>0.53448919831699881</v>
          </cell>
        </row>
        <row r="1241">
          <cell r="C1241" t="str">
            <v>210703</v>
          </cell>
          <cell r="D1241" t="str">
            <v>SIERRA</v>
          </cell>
          <cell r="E1241" t="str">
            <v>PUNO</v>
          </cell>
          <cell r="F1241" t="str">
            <v>LAMPA</v>
          </cell>
          <cell r="G1241" t="str">
            <v>CALAPUJA</v>
          </cell>
          <cell r="H1241">
            <v>1481</v>
          </cell>
          <cell r="I1241">
            <v>372</v>
          </cell>
          <cell r="J1241">
            <v>1109</v>
          </cell>
          <cell r="K1241">
            <v>0.42</v>
          </cell>
          <cell r="L1241">
            <v>50.291741205160683</v>
          </cell>
          <cell r="M1241">
            <v>3.1571786265392028</v>
          </cell>
          <cell r="N1241">
            <v>3.440322000947543</v>
          </cell>
          <cell r="O1241">
            <v>3.2182716267575184</v>
          </cell>
          <cell r="P1241">
            <v>2.6743177028490108</v>
          </cell>
          <cell r="Q1241">
            <v>3.4263412696173146</v>
          </cell>
          <cell r="R1241">
            <v>2.4779409375320247</v>
          </cell>
          <cell r="S1241">
            <v>4.8927133714825493</v>
          </cell>
          <cell r="T1241">
            <v>2.3130268326697077</v>
          </cell>
          <cell r="U1241">
            <v>1.2929583512173242</v>
          </cell>
          <cell r="V1241">
            <v>1.0106723390477947</v>
          </cell>
          <cell r="W1241">
            <v>0.34218095083919864</v>
          </cell>
          <cell r="X1241">
            <v>0.51864519300601064</v>
          </cell>
          <cell r="Y1241">
            <v>7.6594532177074566</v>
          </cell>
          <cell r="Z1241">
            <v>7.8291047360768511</v>
          </cell>
          <cell r="AA1241">
            <v>0.84142851626490145</v>
          </cell>
          <cell r="AB1241">
            <v>4.613703122284913</v>
          </cell>
          <cell r="AC1241">
            <v>100</v>
          </cell>
          <cell r="AD1241">
            <v>0.53448919831699881</v>
          </cell>
        </row>
        <row r="1242">
          <cell r="C1242" t="str">
            <v>210704</v>
          </cell>
          <cell r="D1242" t="str">
            <v>SIERRA</v>
          </cell>
          <cell r="E1242" t="str">
            <v>PUNO</v>
          </cell>
          <cell r="F1242" t="str">
            <v>LAMPA</v>
          </cell>
          <cell r="G1242" t="str">
            <v>NICASIO</v>
          </cell>
          <cell r="H1242">
            <v>2675</v>
          </cell>
          <cell r="I1242">
            <v>660</v>
          </cell>
          <cell r="J1242">
            <v>2015</v>
          </cell>
          <cell r="K1242">
            <v>0.42</v>
          </cell>
          <cell r="L1242">
            <v>50.291741205160683</v>
          </cell>
          <cell r="M1242">
            <v>3.1571786265392028</v>
          </cell>
          <cell r="N1242">
            <v>3.440322000947543</v>
          </cell>
          <cell r="O1242">
            <v>3.2182716267575184</v>
          </cell>
          <cell r="P1242">
            <v>2.6743177028490108</v>
          </cell>
          <cell r="Q1242">
            <v>3.4263412696173146</v>
          </cell>
          <cell r="R1242">
            <v>2.4779409375320247</v>
          </cell>
          <cell r="S1242">
            <v>4.8927133714825493</v>
          </cell>
          <cell r="T1242">
            <v>2.3130268326697077</v>
          </cell>
          <cell r="U1242">
            <v>1.2929583512173242</v>
          </cell>
          <cell r="V1242">
            <v>1.0106723390477947</v>
          </cell>
          <cell r="W1242">
            <v>0.34218095083919864</v>
          </cell>
          <cell r="X1242">
            <v>0.51864519300601064</v>
          </cell>
          <cell r="Y1242">
            <v>7.6594532177074566</v>
          </cell>
          <cell r="Z1242">
            <v>7.8291047360768511</v>
          </cell>
          <cell r="AA1242">
            <v>0.84142851626490145</v>
          </cell>
          <cell r="AB1242">
            <v>4.613703122284913</v>
          </cell>
          <cell r="AC1242">
            <v>100</v>
          </cell>
          <cell r="AD1242">
            <v>0.53448919831699881</v>
          </cell>
        </row>
        <row r="1243">
          <cell r="C1243" t="str">
            <v>210705</v>
          </cell>
          <cell r="D1243" t="str">
            <v>SIERRA</v>
          </cell>
          <cell r="E1243" t="str">
            <v>PUNO</v>
          </cell>
          <cell r="F1243" t="str">
            <v>LAMPA</v>
          </cell>
          <cell r="G1243" t="str">
            <v>OCUVIRI</v>
          </cell>
          <cell r="H1243">
            <v>3136</v>
          </cell>
          <cell r="I1243">
            <v>973</v>
          </cell>
          <cell r="J1243">
            <v>2163</v>
          </cell>
          <cell r="K1243">
            <v>0.42</v>
          </cell>
          <cell r="L1243">
            <v>50.291741205160683</v>
          </cell>
          <cell r="M1243">
            <v>3.1571786265392028</v>
          </cell>
          <cell r="N1243">
            <v>3.440322000947543</v>
          </cell>
          <cell r="O1243">
            <v>3.2182716267575184</v>
          </cell>
          <cell r="P1243">
            <v>2.6743177028490108</v>
          </cell>
          <cell r="Q1243">
            <v>3.4263412696173146</v>
          </cell>
          <cell r="R1243">
            <v>2.4779409375320247</v>
          </cell>
          <cell r="S1243">
            <v>4.8927133714825493</v>
          </cell>
          <cell r="T1243">
            <v>2.3130268326697077</v>
          </cell>
          <cell r="U1243">
            <v>1.2929583512173242</v>
          </cell>
          <cell r="V1243">
            <v>1.0106723390477947</v>
          </cell>
          <cell r="W1243">
            <v>0.34218095083919864</v>
          </cell>
          <cell r="X1243">
            <v>0.51864519300601064</v>
          </cell>
          <cell r="Y1243">
            <v>7.6594532177074566</v>
          </cell>
          <cell r="Z1243">
            <v>7.8291047360768511</v>
          </cell>
          <cell r="AA1243">
            <v>0.84142851626490145</v>
          </cell>
          <cell r="AB1243">
            <v>4.613703122284913</v>
          </cell>
          <cell r="AC1243">
            <v>100</v>
          </cell>
          <cell r="AD1243">
            <v>0.53448919831699881</v>
          </cell>
        </row>
        <row r="1244">
          <cell r="C1244" t="str">
            <v>210706</v>
          </cell>
          <cell r="D1244" t="str">
            <v>SIERRA</v>
          </cell>
          <cell r="E1244" t="str">
            <v>PUNO</v>
          </cell>
          <cell r="F1244" t="str">
            <v>LAMPA</v>
          </cell>
          <cell r="G1244" t="str">
            <v>PALCA</v>
          </cell>
          <cell r="H1244">
            <v>2849</v>
          </cell>
          <cell r="I1244">
            <v>913</v>
          </cell>
          <cell r="J1244">
            <v>1936</v>
          </cell>
          <cell r="K1244">
            <v>0.42</v>
          </cell>
          <cell r="L1244">
            <v>50.291741205160683</v>
          </cell>
          <cell r="M1244">
            <v>3.1571786265392028</v>
          </cell>
          <cell r="N1244">
            <v>3.440322000947543</v>
          </cell>
          <cell r="O1244">
            <v>3.2182716267575184</v>
          </cell>
          <cell r="P1244">
            <v>2.6743177028490108</v>
          </cell>
          <cell r="Q1244">
            <v>3.4263412696173146</v>
          </cell>
          <cell r="R1244">
            <v>2.4779409375320247</v>
          </cell>
          <cell r="S1244">
            <v>4.8927133714825493</v>
          </cell>
          <cell r="T1244">
            <v>2.3130268326697077</v>
          </cell>
          <cell r="U1244">
            <v>1.2929583512173242</v>
          </cell>
          <cell r="V1244">
            <v>1.0106723390477947</v>
          </cell>
          <cell r="W1244">
            <v>0.34218095083919864</v>
          </cell>
          <cell r="X1244">
            <v>0.51864519300601064</v>
          </cell>
          <cell r="Y1244">
            <v>7.6594532177074566</v>
          </cell>
          <cell r="Z1244">
            <v>7.8291047360768511</v>
          </cell>
          <cell r="AA1244">
            <v>0.84142851626490145</v>
          </cell>
          <cell r="AB1244">
            <v>4.613703122284913</v>
          </cell>
          <cell r="AC1244">
            <v>100</v>
          </cell>
          <cell r="AD1244">
            <v>0.53448919831699881</v>
          </cell>
        </row>
        <row r="1245">
          <cell r="C1245" t="str">
            <v>210707</v>
          </cell>
          <cell r="D1245" t="str">
            <v>SIERRA</v>
          </cell>
          <cell r="E1245" t="str">
            <v>PUNO</v>
          </cell>
          <cell r="F1245" t="str">
            <v>LAMPA</v>
          </cell>
          <cell r="G1245" t="str">
            <v>PARATIA</v>
          </cell>
          <cell r="H1245">
            <v>9181</v>
          </cell>
          <cell r="I1245">
            <v>3158</v>
          </cell>
          <cell r="J1245">
            <v>6023</v>
          </cell>
          <cell r="K1245">
            <v>0.42</v>
          </cell>
          <cell r="L1245">
            <v>50.291741205160683</v>
          </cell>
          <cell r="M1245">
            <v>3.1571786265392028</v>
          </cell>
          <cell r="N1245">
            <v>3.440322000947543</v>
          </cell>
          <cell r="O1245">
            <v>3.2182716267575184</v>
          </cell>
          <cell r="P1245">
            <v>2.6743177028490108</v>
          </cell>
          <cell r="Q1245">
            <v>3.4263412696173146</v>
          </cell>
          <cell r="R1245">
            <v>2.4779409375320247</v>
          </cell>
          <cell r="S1245">
            <v>4.8927133714825493</v>
          </cell>
          <cell r="T1245">
            <v>2.3130268326697077</v>
          </cell>
          <cell r="U1245">
            <v>1.2929583512173242</v>
          </cell>
          <cell r="V1245">
            <v>1.0106723390477947</v>
          </cell>
          <cell r="W1245">
            <v>0.34218095083919864</v>
          </cell>
          <cell r="X1245">
            <v>0.51864519300601064</v>
          </cell>
          <cell r="Y1245">
            <v>7.6594532177074566</v>
          </cell>
          <cell r="Z1245">
            <v>7.8291047360768511</v>
          </cell>
          <cell r="AA1245">
            <v>0.84142851626490145</v>
          </cell>
          <cell r="AB1245">
            <v>4.613703122284913</v>
          </cell>
          <cell r="AC1245">
            <v>100</v>
          </cell>
          <cell r="AD1245">
            <v>0.53448919831699881</v>
          </cell>
        </row>
        <row r="1246">
          <cell r="C1246" t="str">
            <v>210708</v>
          </cell>
          <cell r="D1246" t="str">
            <v>SIERRA</v>
          </cell>
          <cell r="E1246" t="str">
            <v>PUNO</v>
          </cell>
          <cell r="F1246" t="str">
            <v>LAMPA</v>
          </cell>
          <cell r="G1246" t="str">
            <v>PUCARA</v>
          </cell>
          <cell r="H1246">
            <v>5240</v>
          </cell>
          <cell r="I1246">
            <v>1839</v>
          </cell>
          <cell r="J1246">
            <v>3401</v>
          </cell>
          <cell r="K1246">
            <v>0.3</v>
          </cell>
          <cell r="L1246">
            <v>50.291741205160683</v>
          </cell>
          <cell r="M1246">
            <v>3.1571786265392028</v>
          </cell>
          <cell r="N1246">
            <v>3.440322000947543</v>
          </cell>
          <cell r="O1246">
            <v>3.2182716267575184</v>
          </cell>
          <cell r="P1246">
            <v>2.6743177028490108</v>
          </cell>
          <cell r="Q1246">
            <v>3.4263412696173146</v>
          </cell>
          <cell r="R1246">
            <v>2.4779409375320247</v>
          </cell>
          <cell r="S1246">
            <v>4.8927133714825493</v>
          </cell>
          <cell r="T1246">
            <v>2.3130268326697077</v>
          </cell>
          <cell r="U1246">
            <v>1.2929583512173242</v>
          </cell>
          <cell r="V1246">
            <v>1.0106723390477947</v>
          </cell>
          <cell r="W1246">
            <v>0.34218095083919864</v>
          </cell>
          <cell r="X1246">
            <v>0.51864519300601064</v>
          </cell>
          <cell r="Y1246">
            <v>7.6594532177074566</v>
          </cell>
          <cell r="Z1246">
            <v>7.8291047360768511</v>
          </cell>
          <cell r="AA1246">
            <v>0.84142851626490145</v>
          </cell>
          <cell r="AB1246">
            <v>4.613703122284913</v>
          </cell>
          <cell r="AC1246">
            <v>100</v>
          </cell>
          <cell r="AD1246">
            <v>0.53448919831699881</v>
          </cell>
        </row>
        <row r="1247">
          <cell r="C1247" t="str">
            <v>210709</v>
          </cell>
          <cell r="D1247" t="str">
            <v>SIERRA</v>
          </cell>
          <cell r="E1247" t="str">
            <v>PUNO</v>
          </cell>
          <cell r="F1247" t="str">
            <v>LAMPA</v>
          </cell>
          <cell r="G1247" t="str">
            <v>SANTA LUCIA</v>
          </cell>
          <cell r="H1247">
            <v>7514</v>
          </cell>
          <cell r="I1247">
            <v>4929</v>
          </cell>
          <cell r="J1247">
            <v>2585</v>
          </cell>
          <cell r="K1247">
            <v>0.35</v>
          </cell>
          <cell r="L1247">
            <v>44.56</v>
          </cell>
          <cell r="M1247">
            <v>3.95</v>
          </cell>
          <cell r="N1247">
            <v>3.24</v>
          </cell>
          <cell r="O1247">
            <v>5.44</v>
          </cell>
          <cell r="P1247">
            <v>1.76</v>
          </cell>
          <cell r="Q1247">
            <v>2.35</v>
          </cell>
          <cell r="R1247">
            <v>2.94</v>
          </cell>
          <cell r="S1247">
            <v>4.2</v>
          </cell>
          <cell r="T1247">
            <v>1.45</v>
          </cell>
          <cell r="U1247">
            <v>0.76</v>
          </cell>
          <cell r="V1247">
            <v>0.42</v>
          </cell>
          <cell r="W1247">
            <v>0.28000000000000003</v>
          </cell>
          <cell r="X1247">
            <v>0.7</v>
          </cell>
          <cell r="Y1247">
            <v>6.73</v>
          </cell>
          <cell r="Z1247">
            <v>13.33</v>
          </cell>
          <cell r="AA1247">
            <v>0.55000000000000004</v>
          </cell>
          <cell r="AB1247">
            <v>7.34</v>
          </cell>
          <cell r="AC1247">
            <v>100.00000000000003</v>
          </cell>
          <cell r="AD1247">
            <v>0.48510000000000003</v>
          </cell>
        </row>
        <row r="1248">
          <cell r="C1248" t="str">
            <v>210710</v>
          </cell>
          <cell r="D1248" t="str">
            <v>SIERRA</v>
          </cell>
          <cell r="E1248" t="str">
            <v>PUNO</v>
          </cell>
          <cell r="F1248" t="str">
            <v>LAMPA</v>
          </cell>
          <cell r="G1248" t="str">
            <v>VILAVILA</v>
          </cell>
          <cell r="H1248">
            <v>4263</v>
          </cell>
          <cell r="I1248">
            <v>1774</v>
          </cell>
          <cell r="J1248">
            <v>2489</v>
          </cell>
          <cell r="K1248">
            <v>0.42</v>
          </cell>
          <cell r="L1248">
            <v>50.291741205160683</v>
          </cell>
          <cell r="M1248">
            <v>3.1571786265392028</v>
          </cell>
          <cell r="N1248">
            <v>3.440322000947543</v>
          </cell>
          <cell r="O1248">
            <v>3.2182716267575184</v>
          </cell>
          <cell r="P1248">
            <v>2.6743177028490108</v>
          </cell>
          <cell r="Q1248">
            <v>3.4263412696173146</v>
          </cell>
          <cell r="R1248">
            <v>2.4779409375320247</v>
          </cell>
          <cell r="S1248">
            <v>4.8927133714825493</v>
          </cell>
          <cell r="T1248">
            <v>2.3130268326697077</v>
          </cell>
          <cell r="U1248">
            <v>1.2929583512173242</v>
          </cell>
          <cell r="V1248">
            <v>1.0106723390477947</v>
          </cell>
          <cell r="W1248">
            <v>0.34218095083919864</v>
          </cell>
          <cell r="X1248">
            <v>0.51864519300601064</v>
          </cell>
          <cell r="Y1248">
            <v>7.6594532177074566</v>
          </cell>
          <cell r="Z1248">
            <v>7.8291047360768511</v>
          </cell>
          <cell r="AA1248">
            <v>0.84142851626490145</v>
          </cell>
          <cell r="AB1248">
            <v>4.613703122284913</v>
          </cell>
          <cell r="AC1248">
            <v>100</v>
          </cell>
          <cell r="AD1248">
            <v>0.53448919831699881</v>
          </cell>
        </row>
        <row r="1249">
          <cell r="C1249" t="str">
            <v>210802</v>
          </cell>
          <cell r="D1249" t="str">
            <v>SIERRA</v>
          </cell>
          <cell r="E1249" t="str">
            <v>PUNO</v>
          </cell>
          <cell r="F1249" t="str">
            <v>MELGAR</v>
          </cell>
          <cell r="G1249" t="str">
            <v>ANTAUTA</v>
          </cell>
          <cell r="H1249">
            <v>4458</v>
          </cell>
          <cell r="I1249">
            <v>1975</v>
          </cell>
          <cell r="J1249">
            <v>2483</v>
          </cell>
          <cell r="K1249">
            <v>0.41</v>
          </cell>
          <cell r="L1249">
            <v>59.74</v>
          </cell>
          <cell r="M1249">
            <v>1.6</v>
          </cell>
          <cell r="N1249">
            <v>1.6</v>
          </cell>
          <cell r="O1249">
            <v>2.31</v>
          </cell>
          <cell r="P1249">
            <v>1.94</v>
          </cell>
          <cell r="Q1249">
            <v>2.2999999999999998</v>
          </cell>
          <cell r="R1249">
            <v>1.67</v>
          </cell>
          <cell r="S1249">
            <v>3.69</v>
          </cell>
          <cell r="T1249">
            <v>6.7</v>
          </cell>
          <cell r="U1249">
            <v>0.99</v>
          </cell>
          <cell r="V1249">
            <v>0.71</v>
          </cell>
          <cell r="W1249">
            <v>0</v>
          </cell>
          <cell r="X1249">
            <v>0.16</v>
          </cell>
          <cell r="Y1249">
            <v>2.68</v>
          </cell>
          <cell r="Z1249">
            <v>2.44</v>
          </cell>
          <cell r="AA1249">
            <v>1.67</v>
          </cell>
          <cell r="AB1249">
            <v>9.8000000000000007</v>
          </cell>
          <cell r="AC1249">
            <v>99.999999999999986</v>
          </cell>
          <cell r="AD1249">
            <v>0.61340000000000006</v>
          </cell>
        </row>
        <row r="1250">
          <cell r="C1250" t="str">
            <v>210803</v>
          </cell>
          <cell r="D1250" t="str">
            <v>SIERRA</v>
          </cell>
          <cell r="E1250" t="str">
            <v>PUNO</v>
          </cell>
          <cell r="F1250" t="str">
            <v>MELGAR</v>
          </cell>
          <cell r="G1250" t="str">
            <v>CUPI</v>
          </cell>
          <cell r="H1250">
            <v>3377</v>
          </cell>
          <cell r="I1250">
            <v>417</v>
          </cell>
          <cell r="J1250">
            <v>2960</v>
          </cell>
          <cell r="K1250">
            <v>0.42</v>
          </cell>
          <cell r="L1250">
            <v>50.291741205160683</v>
          </cell>
          <cell r="M1250">
            <v>3.1571786265392028</v>
          </cell>
          <cell r="N1250">
            <v>3.440322000947543</v>
          </cell>
          <cell r="O1250">
            <v>3.2182716267575184</v>
          </cell>
          <cell r="P1250">
            <v>2.6743177028490108</v>
          </cell>
          <cell r="Q1250">
            <v>3.4263412696173146</v>
          </cell>
          <cell r="R1250">
            <v>2.4779409375320247</v>
          </cell>
          <cell r="S1250">
            <v>4.8927133714825493</v>
          </cell>
          <cell r="T1250">
            <v>2.3130268326697077</v>
          </cell>
          <cell r="U1250">
            <v>1.2929583512173242</v>
          </cell>
          <cell r="V1250">
            <v>1.0106723390477947</v>
          </cell>
          <cell r="W1250">
            <v>0.34218095083919864</v>
          </cell>
          <cell r="X1250">
            <v>0.51864519300601064</v>
          </cell>
          <cell r="Y1250">
            <v>7.6594532177074566</v>
          </cell>
          <cell r="Z1250">
            <v>7.8291047360768511</v>
          </cell>
          <cell r="AA1250">
            <v>0.84142851626490145</v>
          </cell>
          <cell r="AB1250">
            <v>4.613703122284913</v>
          </cell>
          <cell r="AC1250">
            <v>100</v>
          </cell>
          <cell r="AD1250">
            <v>0.53448919831699881</v>
          </cell>
        </row>
        <row r="1251">
          <cell r="C1251" t="str">
            <v>210804</v>
          </cell>
          <cell r="D1251" t="str">
            <v>SIERRA</v>
          </cell>
          <cell r="E1251" t="str">
            <v>PUNO</v>
          </cell>
          <cell r="F1251" t="str">
            <v>MELGAR</v>
          </cell>
          <cell r="G1251" t="str">
            <v>LLALLI</v>
          </cell>
          <cell r="H1251">
            <v>4835</v>
          </cell>
          <cell r="I1251">
            <v>2483</v>
          </cell>
          <cell r="J1251">
            <v>2352</v>
          </cell>
          <cell r="K1251">
            <v>0.42</v>
          </cell>
          <cell r="L1251">
            <v>50.291741205160683</v>
          </cell>
          <cell r="M1251">
            <v>3.1571786265392028</v>
          </cell>
          <cell r="N1251">
            <v>3.440322000947543</v>
          </cell>
          <cell r="O1251">
            <v>3.2182716267575184</v>
          </cell>
          <cell r="P1251">
            <v>2.6743177028490108</v>
          </cell>
          <cell r="Q1251">
            <v>3.4263412696173146</v>
          </cell>
          <cell r="R1251">
            <v>2.4779409375320247</v>
          </cell>
          <cell r="S1251">
            <v>4.8927133714825493</v>
          </cell>
          <cell r="T1251">
            <v>2.3130268326697077</v>
          </cell>
          <cell r="U1251">
            <v>1.2929583512173242</v>
          </cell>
          <cell r="V1251">
            <v>1.0106723390477947</v>
          </cell>
          <cell r="W1251">
            <v>0.34218095083919864</v>
          </cell>
          <cell r="X1251">
            <v>0.51864519300601064</v>
          </cell>
          <cell r="Y1251">
            <v>7.6594532177074566</v>
          </cell>
          <cell r="Z1251">
            <v>7.8291047360768511</v>
          </cell>
          <cell r="AA1251">
            <v>0.84142851626490145</v>
          </cell>
          <cell r="AB1251">
            <v>4.613703122284913</v>
          </cell>
          <cell r="AC1251">
            <v>100</v>
          </cell>
          <cell r="AD1251">
            <v>0.53448919831699881</v>
          </cell>
        </row>
        <row r="1252">
          <cell r="C1252" t="str">
            <v>210805</v>
          </cell>
          <cell r="D1252" t="str">
            <v>SIERRA</v>
          </cell>
          <cell r="E1252" t="str">
            <v>PUNO</v>
          </cell>
          <cell r="F1252" t="str">
            <v>MELGAR</v>
          </cell>
          <cell r="G1252" t="str">
            <v>MACARI</v>
          </cell>
          <cell r="H1252">
            <v>8607</v>
          </cell>
          <cell r="I1252">
            <v>2588</v>
          </cell>
          <cell r="J1252">
            <v>6019</v>
          </cell>
          <cell r="K1252">
            <v>0.33</v>
          </cell>
          <cell r="L1252">
            <v>50.291741205160683</v>
          </cell>
          <cell r="M1252">
            <v>3.1571786265392028</v>
          </cell>
          <cell r="N1252">
            <v>3.440322000947543</v>
          </cell>
          <cell r="O1252">
            <v>3.2182716267575184</v>
          </cell>
          <cell r="P1252">
            <v>2.6743177028490108</v>
          </cell>
          <cell r="Q1252">
            <v>3.4263412696173146</v>
          </cell>
          <cell r="R1252">
            <v>2.4779409375320247</v>
          </cell>
          <cell r="S1252">
            <v>4.8927133714825493</v>
          </cell>
          <cell r="T1252">
            <v>2.3130268326697077</v>
          </cell>
          <cell r="U1252">
            <v>1.2929583512173242</v>
          </cell>
          <cell r="V1252">
            <v>1.0106723390477947</v>
          </cell>
          <cell r="W1252">
            <v>0.34218095083919864</v>
          </cell>
          <cell r="X1252">
            <v>0.51864519300601064</v>
          </cell>
          <cell r="Y1252">
            <v>7.6594532177074566</v>
          </cell>
          <cell r="Z1252">
            <v>7.8291047360768511</v>
          </cell>
          <cell r="AA1252">
            <v>0.84142851626490145</v>
          </cell>
          <cell r="AB1252">
            <v>4.613703122284913</v>
          </cell>
          <cell r="AC1252">
            <v>100</v>
          </cell>
          <cell r="AD1252">
            <v>0.53448919831699881</v>
          </cell>
        </row>
        <row r="1253">
          <cell r="C1253" t="str">
            <v>210808</v>
          </cell>
          <cell r="D1253" t="str">
            <v>SIERRA</v>
          </cell>
          <cell r="E1253" t="str">
            <v>PUNO</v>
          </cell>
          <cell r="F1253" t="str">
            <v>MELGAR</v>
          </cell>
          <cell r="G1253" t="str">
            <v>SANTA ROSA</v>
          </cell>
          <cell r="H1253">
            <v>7396</v>
          </cell>
          <cell r="I1253">
            <v>3043</v>
          </cell>
          <cell r="J1253">
            <v>4353</v>
          </cell>
          <cell r="K1253">
            <v>0.19</v>
          </cell>
          <cell r="L1253">
            <v>40.200000000000003</v>
          </cell>
          <cell r="M1253">
            <v>1.74</v>
          </cell>
          <cell r="N1253">
            <v>5.6</v>
          </cell>
          <cell r="O1253">
            <v>2.79</v>
          </cell>
          <cell r="P1253">
            <v>2.63</v>
          </cell>
          <cell r="Q1253">
            <v>3.99</v>
          </cell>
          <cell r="R1253">
            <v>1.7</v>
          </cell>
          <cell r="S1253">
            <v>10.29</v>
          </cell>
          <cell r="T1253">
            <v>2.9</v>
          </cell>
          <cell r="U1253">
            <v>0.55000000000000004</v>
          </cell>
          <cell r="V1253">
            <v>0.2</v>
          </cell>
          <cell r="W1253">
            <v>0.25</v>
          </cell>
          <cell r="X1253">
            <v>0.18</v>
          </cell>
          <cell r="Y1253">
            <v>3.01</v>
          </cell>
          <cell r="Z1253">
            <v>13.79</v>
          </cell>
          <cell r="AA1253">
            <v>0.56000000000000005</v>
          </cell>
          <cell r="AB1253">
            <v>9.6199999999999992</v>
          </cell>
          <cell r="AC1253">
            <v>100.00000000000003</v>
          </cell>
          <cell r="AD1253">
            <v>0.41940000000000005</v>
          </cell>
        </row>
        <row r="1254">
          <cell r="C1254" t="str">
            <v>210809</v>
          </cell>
          <cell r="D1254" t="str">
            <v>SIERRA</v>
          </cell>
          <cell r="E1254" t="str">
            <v>PUNO</v>
          </cell>
          <cell r="F1254" t="str">
            <v>MELGAR</v>
          </cell>
          <cell r="G1254" t="str">
            <v>UMACHIRI</v>
          </cell>
          <cell r="H1254">
            <v>4422</v>
          </cell>
          <cell r="I1254">
            <v>684</v>
          </cell>
          <cell r="J1254">
            <v>3738</v>
          </cell>
          <cell r="K1254">
            <v>0.42</v>
          </cell>
          <cell r="L1254">
            <v>50.291741205160683</v>
          </cell>
          <cell r="M1254">
            <v>3.1571786265392028</v>
          </cell>
          <cell r="N1254">
            <v>3.440322000947543</v>
          </cell>
          <cell r="O1254">
            <v>3.2182716267575184</v>
          </cell>
          <cell r="P1254">
            <v>2.6743177028490108</v>
          </cell>
          <cell r="Q1254">
            <v>3.4263412696173146</v>
          </cell>
          <cell r="R1254">
            <v>2.4779409375320247</v>
          </cell>
          <cell r="S1254">
            <v>4.8927133714825493</v>
          </cell>
          <cell r="T1254">
            <v>2.3130268326697077</v>
          </cell>
          <cell r="U1254">
            <v>1.2929583512173242</v>
          </cell>
          <cell r="V1254">
            <v>1.0106723390477947</v>
          </cell>
          <cell r="W1254">
            <v>0.34218095083919864</v>
          </cell>
          <cell r="X1254">
            <v>0.51864519300601064</v>
          </cell>
          <cell r="Y1254">
            <v>7.6594532177074566</v>
          </cell>
          <cell r="Z1254">
            <v>7.8291047360768511</v>
          </cell>
          <cell r="AA1254">
            <v>0.84142851626490145</v>
          </cell>
          <cell r="AB1254">
            <v>4.613703122284913</v>
          </cell>
          <cell r="AC1254">
            <v>100</v>
          </cell>
          <cell r="AD1254">
            <v>0.53448919831699881</v>
          </cell>
        </row>
        <row r="1255">
          <cell r="C1255" t="str">
            <v>210902</v>
          </cell>
          <cell r="D1255" t="str">
            <v>SIERRA</v>
          </cell>
          <cell r="E1255" t="str">
            <v>PUNO</v>
          </cell>
          <cell r="F1255" t="str">
            <v>MOHO</v>
          </cell>
          <cell r="G1255" t="str">
            <v>CONIMA</v>
          </cell>
          <cell r="H1255">
            <v>2971</v>
          </cell>
          <cell r="I1255">
            <v>679</v>
          </cell>
          <cell r="J1255">
            <v>2292</v>
          </cell>
          <cell r="K1255">
            <v>0.42</v>
          </cell>
          <cell r="L1255">
            <v>50.291741205160683</v>
          </cell>
          <cell r="M1255">
            <v>3.1571786265392028</v>
          </cell>
          <cell r="N1255">
            <v>3.440322000947543</v>
          </cell>
          <cell r="O1255">
            <v>3.2182716267575184</v>
          </cell>
          <cell r="P1255">
            <v>2.6743177028490108</v>
          </cell>
          <cell r="Q1255">
            <v>3.4263412696173146</v>
          </cell>
          <cell r="R1255">
            <v>2.4779409375320247</v>
          </cell>
          <cell r="S1255">
            <v>4.8927133714825493</v>
          </cell>
          <cell r="T1255">
            <v>2.3130268326697077</v>
          </cell>
          <cell r="U1255">
            <v>1.2929583512173242</v>
          </cell>
          <cell r="V1255">
            <v>1.0106723390477947</v>
          </cell>
          <cell r="W1255">
            <v>0.34218095083919864</v>
          </cell>
          <cell r="X1255">
            <v>0.51864519300601064</v>
          </cell>
          <cell r="Y1255">
            <v>7.6594532177074566</v>
          </cell>
          <cell r="Z1255">
            <v>7.8291047360768511</v>
          </cell>
          <cell r="AA1255">
            <v>0.84142851626490145</v>
          </cell>
          <cell r="AB1255">
            <v>4.613703122284913</v>
          </cell>
          <cell r="AC1255">
            <v>100</v>
          </cell>
          <cell r="AD1255">
            <v>0.53448919831699881</v>
          </cell>
        </row>
        <row r="1256">
          <cell r="C1256" t="str">
            <v>210903</v>
          </cell>
          <cell r="D1256" t="str">
            <v>SIERRA</v>
          </cell>
          <cell r="E1256" t="str">
            <v>PUNO</v>
          </cell>
          <cell r="F1256" t="str">
            <v>MOHO</v>
          </cell>
          <cell r="G1256" t="str">
            <v>HUAYRAPATA</v>
          </cell>
          <cell r="H1256">
            <v>4250</v>
          </cell>
          <cell r="I1256">
            <v>1811</v>
          </cell>
          <cell r="J1256">
            <v>2439</v>
          </cell>
          <cell r="K1256">
            <v>0.25</v>
          </cell>
          <cell r="L1256">
            <v>42.85</v>
          </cell>
          <cell r="M1256">
            <v>2.31</v>
          </cell>
          <cell r="N1256">
            <v>2.56</v>
          </cell>
          <cell r="O1256">
            <v>3.73</v>
          </cell>
          <cell r="P1256">
            <v>2.48</v>
          </cell>
          <cell r="Q1256">
            <v>1.8</v>
          </cell>
          <cell r="R1256">
            <v>3.26</v>
          </cell>
          <cell r="S1256">
            <v>4.38</v>
          </cell>
          <cell r="T1256">
            <v>1.88</v>
          </cell>
          <cell r="U1256">
            <v>1.02</v>
          </cell>
          <cell r="V1256">
            <v>0.8</v>
          </cell>
          <cell r="W1256">
            <v>0.38</v>
          </cell>
          <cell r="X1256">
            <v>0.31</v>
          </cell>
          <cell r="Y1256">
            <v>10.57</v>
          </cell>
          <cell r="Z1256">
            <v>17.41</v>
          </cell>
          <cell r="AA1256">
            <v>0.61</v>
          </cell>
          <cell r="AB1256">
            <v>3.65</v>
          </cell>
          <cell r="AC1256">
            <v>99.999999999999986</v>
          </cell>
          <cell r="AD1256">
            <v>0.45160000000000006</v>
          </cell>
        </row>
        <row r="1257">
          <cell r="C1257" t="str">
            <v>210904</v>
          </cell>
          <cell r="D1257" t="str">
            <v>SIERRA</v>
          </cell>
          <cell r="E1257" t="str">
            <v>PUNO</v>
          </cell>
          <cell r="F1257" t="str">
            <v>MOHO</v>
          </cell>
          <cell r="G1257" t="str">
            <v>TILALI</v>
          </cell>
          <cell r="H1257">
            <v>2695</v>
          </cell>
          <cell r="I1257">
            <v>571</v>
          </cell>
          <cell r="J1257">
            <v>2124</v>
          </cell>
          <cell r="K1257">
            <v>0.42</v>
          </cell>
          <cell r="L1257">
            <v>50.291741205160683</v>
          </cell>
          <cell r="M1257">
            <v>3.1571786265392028</v>
          </cell>
          <cell r="N1257">
            <v>3.440322000947543</v>
          </cell>
          <cell r="O1257">
            <v>3.2182716267575184</v>
          </cell>
          <cell r="P1257">
            <v>2.6743177028490108</v>
          </cell>
          <cell r="Q1257">
            <v>3.4263412696173146</v>
          </cell>
          <cell r="R1257">
            <v>2.4779409375320247</v>
          </cell>
          <cell r="S1257">
            <v>4.8927133714825493</v>
          </cell>
          <cell r="T1257">
            <v>2.3130268326697077</v>
          </cell>
          <cell r="U1257">
            <v>1.2929583512173242</v>
          </cell>
          <cell r="V1257">
            <v>1.0106723390477947</v>
          </cell>
          <cell r="W1257">
            <v>0.34218095083919864</v>
          </cell>
          <cell r="X1257">
            <v>0.51864519300601064</v>
          </cell>
          <cell r="Y1257">
            <v>7.6594532177074566</v>
          </cell>
          <cell r="Z1257">
            <v>7.8291047360768511</v>
          </cell>
          <cell r="AA1257">
            <v>0.84142851626490145</v>
          </cell>
          <cell r="AB1257">
            <v>4.613703122284913</v>
          </cell>
          <cell r="AC1257">
            <v>100</v>
          </cell>
          <cell r="AD1257">
            <v>0.53448919831699881</v>
          </cell>
        </row>
        <row r="1258">
          <cell r="C1258" t="str">
            <v>211003</v>
          </cell>
          <cell r="D1258" t="str">
            <v>SIERRA</v>
          </cell>
          <cell r="E1258" t="str">
            <v>PUNO</v>
          </cell>
          <cell r="F1258" t="str">
            <v>SAN ANTONIO DE PUTINA</v>
          </cell>
          <cell r="G1258" t="str">
            <v>PEDRO VILCA APAZA</v>
          </cell>
          <cell r="H1258">
            <v>2978</v>
          </cell>
          <cell r="I1258">
            <v>399</v>
          </cell>
          <cell r="J1258">
            <v>2579</v>
          </cell>
          <cell r="K1258">
            <v>0.42</v>
          </cell>
          <cell r="L1258">
            <v>50.291741205160683</v>
          </cell>
          <cell r="M1258">
            <v>3.1571786265392028</v>
          </cell>
          <cell r="N1258">
            <v>3.440322000947543</v>
          </cell>
          <cell r="O1258">
            <v>3.2182716267575184</v>
          </cell>
          <cell r="P1258">
            <v>2.6743177028490108</v>
          </cell>
          <cell r="Q1258">
            <v>3.4263412696173146</v>
          </cell>
          <cell r="R1258">
            <v>2.4779409375320247</v>
          </cell>
          <cell r="S1258">
            <v>4.8927133714825493</v>
          </cell>
          <cell r="T1258">
            <v>2.3130268326697077</v>
          </cell>
          <cell r="U1258">
            <v>1.2929583512173242</v>
          </cell>
          <cell r="V1258">
            <v>1.0106723390477947</v>
          </cell>
          <cell r="W1258">
            <v>0.34218095083919864</v>
          </cell>
          <cell r="X1258">
            <v>0.51864519300601064</v>
          </cell>
          <cell r="Y1258">
            <v>7.6594532177074566</v>
          </cell>
          <cell r="Z1258">
            <v>7.8291047360768511</v>
          </cell>
          <cell r="AA1258">
            <v>0.84142851626490145</v>
          </cell>
          <cell r="AB1258">
            <v>4.613703122284913</v>
          </cell>
          <cell r="AC1258">
            <v>100</v>
          </cell>
          <cell r="AD1258">
            <v>0.53448919831699881</v>
          </cell>
        </row>
        <row r="1259">
          <cell r="C1259" t="str">
            <v>211004</v>
          </cell>
          <cell r="D1259" t="str">
            <v>SIERRA</v>
          </cell>
          <cell r="E1259" t="str">
            <v>PUNO</v>
          </cell>
          <cell r="F1259" t="str">
            <v>SAN ANTONIO DE PUTINA</v>
          </cell>
          <cell r="G1259" t="str">
            <v>QUILCAPUNCU</v>
          </cell>
          <cell r="H1259">
            <v>5806</v>
          </cell>
          <cell r="I1259">
            <v>1968</v>
          </cell>
          <cell r="J1259">
            <v>3838</v>
          </cell>
          <cell r="K1259">
            <v>0.34</v>
          </cell>
          <cell r="L1259">
            <v>38.31</v>
          </cell>
          <cell r="M1259">
            <v>0.77</v>
          </cell>
          <cell r="N1259">
            <v>2.0099999999999998</v>
          </cell>
          <cell r="O1259">
            <v>1.91</v>
          </cell>
          <cell r="P1259">
            <v>0.7</v>
          </cell>
          <cell r="Q1259">
            <v>1.69</v>
          </cell>
          <cell r="R1259">
            <v>1.53</v>
          </cell>
          <cell r="S1259">
            <v>4.1399999999999997</v>
          </cell>
          <cell r="T1259">
            <v>4.3499999999999996</v>
          </cell>
          <cell r="U1259">
            <v>1.37</v>
          </cell>
          <cell r="V1259">
            <v>0.85</v>
          </cell>
          <cell r="W1259">
            <v>0.2</v>
          </cell>
          <cell r="X1259">
            <v>0.6</v>
          </cell>
          <cell r="Y1259">
            <v>11.9</v>
          </cell>
          <cell r="Z1259">
            <v>19.239999999999998</v>
          </cell>
          <cell r="AA1259">
            <v>0.32</v>
          </cell>
          <cell r="AB1259">
            <v>10.11</v>
          </cell>
          <cell r="AC1259">
            <v>100</v>
          </cell>
          <cell r="AD1259">
            <v>0.39080000000000004</v>
          </cell>
        </row>
        <row r="1260">
          <cell r="C1260" t="str">
            <v>211005</v>
          </cell>
          <cell r="D1260" t="str">
            <v>SIERRA</v>
          </cell>
          <cell r="E1260" t="str">
            <v>PUNO</v>
          </cell>
          <cell r="F1260" t="str">
            <v>SAN ANTONIO DE PUTINA</v>
          </cell>
          <cell r="G1260" t="str">
            <v>SINA</v>
          </cell>
          <cell r="H1260">
            <v>1700</v>
          </cell>
          <cell r="I1260">
            <v>420</v>
          </cell>
          <cell r="J1260">
            <v>1280</v>
          </cell>
          <cell r="K1260">
            <v>0.42</v>
          </cell>
          <cell r="L1260">
            <v>50.291741205160683</v>
          </cell>
          <cell r="M1260">
            <v>3.1571786265392028</v>
          </cell>
          <cell r="N1260">
            <v>3.440322000947543</v>
          </cell>
          <cell r="O1260">
            <v>3.2182716267575184</v>
          </cell>
          <cell r="P1260">
            <v>2.6743177028490108</v>
          </cell>
          <cell r="Q1260">
            <v>3.4263412696173146</v>
          </cell>
          <cell r="R1260">
            <v>2.4779409375320247</v>
          </cell>
          <cell r="S1260">
            <v>4.8927133714825493</v>
          </cell>
          <cell r="T1260">
            <v>2.3130268326697077</v>
          </cell>
          <cell r="U1260">
            <v>1.2929583512173242</v>
          </cell>
          <cell r="V1260">
            <v>1.0106723390477947</v>
          </cell>
          <cell r="W1260">
            <v>0.34218095083919864</v>
          </cell>
          <cell r="X1260">
            <v>0.51864519300601064</v>
          </cell>
          <cell r="Y1260">
            <v>7.6594532177074566</v>
          </cell>
          <cell r="Z1260">
            <v>7.8291047360768511</v>
          </cell>
          <cell r="AA1260">
            <v>0.84142851626490145</v>
          </cell>
          <cell r="AB1260">
            <v>4.613703122284913</v>
          </cell>
          <cell r="AC1260">
            <v>100</v>
          </cell>
          <cell r="AD1260">
            <v>0.53448919831699881</v>
          </cell>
        </row>
        <row r="1261">
          <cell r="C1261" t="str">
            <v>211102</v>
          </cell>
          <cell r="D1261" t="str">
            <v>SIERRA</v>
          </cell>
          <cell r="E1261" t="str">
            <v>PUNO</v>
          </cell>
          <cell r="F1261" t="str">
            <v>SAN ROMAN</v>
          </cell>
          <cell r="G1261" t="str">
            <v>CABANA</v>
          </cell>
          <cell r="H1261">
            <v>4203</v>
          </cell>
          <cell r="I1261">
            <v>789</v>
          </cell>
          <cell r="J1261">
            <v>3414</v>
          </cell>
          <cell r="K1261">
            <v>0.42</v>
          </cell>
          <cell r="L1261">
            <v>50.291741205160683</v>
          </cell>
          <cell r="M1261">
            <v>3.1571786265392028</v>
          </cell>
          <cell r="N1261">
            <v>3.440322000947543</v>
          </cell>
          <cell r="O1261">
            <v>3.2182716267575184</v>
          </cell>
          <cell r="P1261">
            <v>2.6743177028490108</v>
          </cell>
          <cell r="Q1261">
            <v>3.4263412696173146</v>
          </cell>
          <cell r="R1261">
            <v>2.4779409375320247</v>
          </cell>
          <cell r="S1261">
            <v>4.8927133714825493</v>
          </cell>
          <cell r="T1261">
            <v>2.3130268326697077</v>
          </cell>
          <cell r="U1261">
            <v>1.2929583512173242</v>
          </cell>
          <cell r="V1261">
            <v>1.0106723390477947</v>
          </cell>
          <cell r="W1261">
            <v>0.34218095083919864</v>
          </cell>
          <cell r="X1261">
            <v>0.51864519300601064</v>
          </cell>
          <cell r="Y1261">
            <v>7.6594532177074566</v>
          </cell>
          <cell r="Z1261">
            <v>7.8291047360768511</v>
          </cell>
          <cell r="AA1261">
            <v>0.84142851626490145</v>
          </cell>
          <cell r="AB1261">
            <v>4.613703122284913</v>
          </cell>
          <cell r="AC1261">
            <v>100</v>
          </cell>
          <cell r="AD1261">
            <v>0.53448919831699881</v>
          </cell>
        </row>
        <row r="1262">
          <cell r="C1262" t="str">
            <v>211103</v>
          </cell>
          <cell r="D1262" t="str">
            <v>SIERRA</v>
          </cell>
          <cell r="E1262" t="str">
            <v>PUNO</v>
          </cell>
          <cell r="F1262" t="str">
            <v>SAN ROMAN</v>
          </cell>
          <cell r="G1262" t="str">
            <v>CABANILLAS</v>
          </cell>
          <cell r="H1262">
            <v>5390</v>
          </cell>
          <cell r="I1262">
            <v>2381</v>
          </cell>
          <cell r="J1262">
            <v>3009</v>
          </cell>
          <cell r="K1262">
            <v>0.38</v>
          </cell>
          <cell r="L1262">
            <v>50.291741205160683</v>
          </cell>
          <cell r="M1262">
            <v>3.1571786265392028</v>
          </cell>
          <cell r="N1262">
            <v>3.440322000947543</v>
          </cell>
          <cell r="O1262">
            <v>3.2182716267575184</v>
          </cell>
          <cell r="P1262">
            <v>2.6743177028490108</v>
          </cell>
          <cell r="Q1262">
            <v>3.4263412696173146</v>
          </cell>
          <cell r="R1262">
            <v>2.4779409375320247</v>
          </cell>
          <cell r="S1262">
            <v>4.8927133714825493</v>
          </cell>
          <cell r="T1262">
            <v>2.3130268326697077</v>
          </cell>
          <cell r="U1262">
            <v>1.2929583512173242</v>
          </cell>
          <cell r="V1262">
            <v>1.0106723390477947</v>
          </cell>
          <cell r="W1262">
            <v>0.34218095083919864</v>
          </cell>
          <cell r="X1262">
            <v>0.51864519300601064</v>
          </cell>
          <cell r="Y1262">
            <v>7.6594532177074566</v>
          </cell>
          <cell r="Z1262">
            <v>7.8291047360768511</v>
          </cell>
          <cell r="AA1262">
            <v>0.84142851626490145</v>
          </cell>
          <cell r="AB1262">
            <v>4.613703122284913</v>
          </cell>
          <cell r="AC1262">
            <v>100</v>
          </cell>
          <cell r="AD1262">
            <v>0.53448919831699881</v>
          </cell>
        </row>
        <row r="1263">
          <cell r="C1263" t="str">
            <v>211104</v>
          </cell>
          <cell r="D1263" t="str">
            <v>SIERRA</v>
          </cell>
          <cell r="E1263" t="str">
            <v>PUNO</v>
          </cell>
          <cell r="F1263" t="str">
            <v>SAN ROMAN</v>
          </cell>
          <cell r="G1263" t="str">
            <v>CARACOTO</v>
          </cell>
          <cell r="H1263">
            <v>5602</v>
          </cell>
          <cell r="I1263">
            <v>724</v>
          </cell>
          <cell r="J1263">
            <v>4878</v>
          </cell>
          <cell r="K1263">
            <v>0.42</v>
          </cell>
          <cell r="L1263">
            <v>50.291741205160683</v>
          </cell>
          <cell r="M1263">
            <v>3.1571786265392028</v>
          </cell>
          <cell r="N1263">
            <v>3.440322000947543</v>
          </cell>
          <cell r="O1263">
            <v>3.2182716267575184</v>
          </cell>
          <cell r="P1263">
            <v>2.6743177028490108</v>
          </cell>
          <cell r="Q1263">
            <v>3.4263412696173146</v>
          </cell>
          <cell r="R1263">
            <v>2.4779409375320247</v>
          </cell>
          <cell r="S1263">
            <v>4.8927133714825493</v>
          </cell>
          <cell r="T1263">
            <v>2.3130268326697077</v>
          </cell>
          <cell r="U1263">
            <v>1.2929583512173242</v>
          </cell>
          <cell r="V1263">
            <v>1.0106723390477947</v>
          </cell>
          <cell r="W1263">
            <v>0.34218095083919864</v>
          </cell>
          <cell r="X1263">
            <v>0.51864519300601064</v>
          </cell>
          <cell r="Y1263">
            <v>7.6594532177074566</v>
          </cell>
          <cell r="Z1263">
            <v>7.8291047360768511</v>
          </cell>
          <cell r="AA1263">
            <v>0.84142851626490145</v>
          </cell>
          <cell r="AB1263">
            <v>4.613703122284913</v>
          </cell>
          <cell r="AC1263">
            <v>100</v>
          </cell>
          <cell r="AD1263">
            <v>0.53448919831699881</v>
          </cell>
        </row>
        <row r="1264">
          <cell r="C1264" t="str">
            <v>211202</v>
          </cell>
          <cell r="D1264" t="str">
            <v>SIERRA</v>
          </cell>
          <cell r="E1264" t="str">
            <v>PUNO</v>
          </cell>
          <cell r="F1264" t="str">
            <v>SANDIA</v>
          </cell>
          <cell r="G1264" t="str">
            <v>CUYOCUYO</v>
          </cell>
          <cell r="H1264">
            <v>4713</v>
          </cell>
          <cell r="I1264">
            <v>1171</v>
          </cell>
          <cell r="J1264">
            <v>3542</v>
          </cell>
          <cell r="K1264">
            <v>0.42</v>
          </cell>
          <cell r="L1264">
            <v>66.14</v>
          </cell>
          <cell r="M1264">
            <v>4.63</v>
          </cell>
          <cell r="N1264">
            <v>3.09</v>
          </cell>
          <cell r="O1264">
            <v>2.2400000000000002</v>
          </cell>
          <cell r="P1264">
            <v>4.2</v>
          </cell>
          <cell r="Q1264">
            <v>2.0699999999999998</v>
          </cell>
          <cell r="R1264">
            <v>2.88</v>
          </cell>
          <cell r="S1264">
            <v>2.0299999999999998</v>
          </cell>
          <cell r="T1264">
            <v>3.47</v>
          </cell>
          <cell r="U1264">
            <v>2.06</v>
          </cell>
          <cell r="V1264">
            <v>1.57</v>
          </cell>
          <cell r="W1264">
            <v>0.28000000000000003</v>
          </cell>
          <cell r="X1264">
            <v>0.09</v>
          </cell>
          <cell r="Y1264">
            <v>0.4</v>
          </cell>
          <cell r="Z1264">
            <v>0.28000000000000003</v>
          </cell>
          <cell r="AA1264">
            <v>0.92</v>
          </cell>
          <cell r="AB1264">
            <v>3.65</v>
          </cell>
          <cell r="AC1264">
            <v>100</v>
          </cell>
          <cell r="AD1264">
            <v>0.7077</v>
          </cell>
        </row>
        <row r="1265">
          <cell r="C1265" t="str">
            <v>211203</v>
          </cell>
          <cell r="D1265" t="str">
            <v>SELVA</v>
          </cell>
          <cell r="E1265" t="str">
            <v>PUNO</v>
          </cell>
          <cell r="F1265" t="str">
            <v>SANDIA</v>
          </cell>
          <cell r="G1265" t="str">
            <v>LIMBANI</v>
          </cell>
          <cell r="H1265">
            <v>4325</v>
          </cell>
          <cell r="I1265">
            <v>1975</v>
          </cell>
          <cell r="J1265">
            <v>2350</v>
          </cell>
          <cell r="K1265">
            <v>0.39</v>
          </cell>
          <cell r="L1265">
            <v>66.03</v>
          </cell>
          <cell r="M1265">
            <v>0.46</v>
          </cell>
          <cell r="N1265">
            <v>1.65</v>
          </cell>
          <cell r="O1265">
            <v>0.88</v>
          </cell>
          <cell r="P1265">
            <v>1.58</v>
          </cell>
          <cell r="Q1265">
            <v>3.44</v>
          </cell>
          <cell r="R1265">
            <v>1.34</v>
          </cell>
          <cell r="S1265">
            <v>7.0000000000000007E-2</v>
          </cell>
          <cell r="T1265">
            <v>3.07</v>
          </cell>
          <cell r="U1265">
            <v>1.48</v>
          </cell>
          <cell r="V1265">
            <v>1.1100000000000001</v>
          </cell>
          <cell r="W1265">
            <v>0.18</v>
          </cell>
          <cell r="X1265">
            <v>0.17</v>
          </cell>
          <cell r="Y1265">
            <v>9.74</v>
          </cell>
          <cell r="Z1265">
            <v>5.88</v>
          </cell>
          <cell r="AA1265">
            <v>0.27</v>
          </cell>
          <cell r="AB1265">
            <v>2.65</v>
          </cell>
          <cell r="AC1265">
            <v>99.999999999999986</v>
          </cell>
          <cell r="AD1265">
            <v>0.66489999999999994</v>
          </cell>
        </row>
        <row r="1266">
          <cell r="C1266" t="str">
            <v>211204</v>
          </cell>
          <cell r="D1266" t="str">
            <v>SIERRA</v>
          </cell>
          <cell r="E1266" t="str">
            <v>PUNO</v>
          </cell>
          <cell r="F1266" t="str">
            <v>SANDIA</v>
          </cell>
          <cell r="G1266" t="str">
            <v>PATAMBUCO</v>
          </cell>
          <cell r="H1266">
            <v>3942</v>
          </cell>
          <cell r="I1266">
            <v>421</v>
          </cell>
          <cell r="J1266">
            <v>3521</v>
          </cell>
          <cell r="K1266">
            <v>0.42</v>
          </cell>
          <cell r="L1266">
            <v>50.291741205160683</v>
          </cell>
          <cell r="M1266">
            <v>3.1571786265392028</v>
          </cell>
          <cell r="N1266">
            <v>3.440322000947543</v>
          </cell>
          <cell r="O1266">
            <v>3.2182716267575184</v>
          </cell>
          <cell r="P1266">
            <v>2.6743177028490108</v>
          </cell>
          <cell r="Q1266">
            <v>3.4263412696173146</v>
          </cell>
          <cell r="R1266">
            <v>2.4779409375320247</v>
          </cell>
          <cell r="S1266">
            <v>4.8927133714825493</v>
          </cell>
          <cell r="T1266">
            <v>2.3130268326697077</v>
          </cell>
          <cell r="U1266">
            <v>1.2929583512173242</v>
          </cell>
          <cell r="V1266">
            <v>1.0106723390477947</v>
          </cell>
          <cell r="W1266">
            <v>0.34218095083919864</v>
          </cell>
          <cell r="X1266">
            <v>0.51864519300601064</v>
          </cell>
          <cell r="Y1266">
            <v>7.6594532177074566</v>
          </cell>
          <cell r="Z1266">
            <v>7.8291047360768511</v>
          </cell>
          <cell r="AA1266">
            <v>0.84142851626490145</v>
          </cell>
          <cell r="AB1266">
            <v>4.613703122284913</v>
          </cell>
          <cell r="AC1266">
            <v>100</v>
          </cell>
          <cell r="AD1266">
            <v>0.53448919831699881</v>
          </cell>
        </row>
        <row r="1267">
          <cell r="C1267" t="str">
            <v>211205</v>
          </cell>
          <cell r="D1267" t="str">
            <v>SELVA</v>
          </cell>
          <cell r="E1267" t="str">
            <v>PUNO</v>
          </cell>
          <cell r="F1267" t="str">
            <v>SANDIA</v>
          </cell>
          <cell r="G1267" t="str">
            <v>PHARA</v>
          </cell>
          <cell r="H1267">
            <v>4849</v>
          </cell>
          <cell r="I1267">
            <v>1248</v>
          </cell>
          <cell r="J1267">
            <v>3601</v>
          </cell>
          <cell r="K1267">
            <v>0.54</v>
          </cell>
          <cell r="L1267">
            <v>67.43362690863529</v>
          </cell>
          <cell r="M1267">
            <v>2.6592716373418934</v>
          </cell>
          <cell r="N1267">
            <v>2.5043103525933694</v>
          </cell>
          <cell r="O1267">
            <v>2.3700280485957261</v>
          </cell>
          <cell r="P1267">
            <v>1.6625769903242582</v>
          </cell>
          <cell r="Q1267">
            <v>2.5981060441652772</v>
          </cell>
          <cell r="R1267">
            <v>1.7158692812598533</v>
          </cell>
          <cell r="S1267">
            <v>3.9811757889435313</v>
          </cell>
          <cell r="T1267">
            <v>1.6887082495628916</v>
          </cell>
          <cell r="U1267">
            <v>1.1784748524889541</v>
          </cell>
          <cell r="V1267">
            <v>0.74443069540043971</v>
          </cell>
          <cell r="W1267">
            <v>0.33108758941769473</v>
          </cell>
          <cell r="X1267">
            <v>0.44713932986376975</v>
          </cell>
          <cell r="Y1267">
            <v>4.2091780737780446</v>
          </cell>
          <cell r="Z1267">
            <v>3.0751446038187042</v>
          </cell>
          <cell r="AA1267">
            <v>0.69819395706312781</v>
          </cell>
          <cell r="AB1267">
            <v>2.702677596747181</v>
          </cell>
          <cell r="AC1267">
            <v>100</v>
          </cell>
          <cell r="AD1267">
            <v>0.70092898545977178</v>
          </cell>
        </row>
        <row r="1268">
          <cell r="C1268" t="str">
            <v>211206</v>
          </cell>
          <cell r="D1268" t="str">
            <v>SIERRA</v>
          </cell>
          <cell r="E1268" t="str">
            <v>PUNO</v>
          </cell>
          <cell r="F1268" t="str">
            <v>SANDIA</v>
          </cell>
          <cell r="G1268" t="str">
            <v>QUIACA</v>
          </cell>
          <cell r="H1268">
            <v>2381</v>
          </cell>
          <cell r="I1268">
            <v>394</v>
          </cell>
          <cell r="J1268">
            <v>1987</v>
          </cell>
          <cell r="K1268">
            <v>0.42</v>
          </cell>
          <cell r="L1268">
            <v>50.291741205160683</v>
          </cell>
          <cell r="M1268">
            <v>3.1571786265392028</v>
          </cell>
          <cell r="N1268">
            <v>3.440322000947543</v>
          </cell>
          <cell r="O1268">
            <v>3.2182716267575184</v>
          </cell>
          <cell r="P1268">
            <v>2.6743177028490108</v>
          </cell>
          <cell r="Q1268">
            <v>3.4263412696173146</v>
          </cell>
          <cell r="R1268">
            <v>2.4779409375320247</v>
          </cell>
          <cell r="S1268">
            <v>4.8927133714825493</v>
          </cell>
          <cell r="T1268">
            <v>2.3130268326697077</v>
          </cell>
          <cell r="U1268">
            <v>1.2929583512173242</v>
          </cell>
          <cell r="V1268">
            <v>1.0106723390477947</v>
          </cell>
          <cell r="W1268">
            <v>0.34218095083919864</v>
          </cell>
          <cell r="X1268">
            <v>0.51864519300601064</v>
          </cell>
          <cell r="Y1268">
            <v>7.6594532177074566</v>
          </cell>
          <cell r="Z1268">
            <v>7.8291047360768511</v>
          </cell>
          <cell r="AA1268">
            <v>0.84142851626490145</v>
          </cell>
          <cell r="AB1268">
            <v>4.613703122284913</v>
          </cell>
          <cell r="AC1268">
            <v>100</v>
          </cell>
          <cell r="AD1268">
            <v>0.53448919831699881</v>
          </cell>
        </row>
        <row r="1269">
          <cell r="C1269" t="str">
            <v>211208</v>
          </cell>
          <cell r="D1269" t="str">
            <v>SELVA</v>
          </cell>
          <cell r="E1269" t="str">
            <v>PUNO</v>
          </cell>
          <cell r="F1269" t="str">
            <v>SANDIA</v>
          </cell>
          <cell r="G1269" t="str">
            <v>YANAHUAYA</v>
          </cell>
          <cell r="H1269">
            <v>2245</v>
          </cell>
          <cell r="I1269">
            <v>1199</v>
          </cell>
          <cell r="J1269">
            <v>1046</v>
          </cell>
          <cell r="K1269">
            <v>0.54</v>
          </cell>
          <cell r="L1269">
            <v>67.43362690863529</v>
          </cell>
          <cell r="M1269">
            <v>2.6592716373418934</v>
          </cell>
          <cell r="N1269">
            <v>2.5043103525933694</v>
          </cell>
          <cell r="O1269">
            <v>2.3700280485957261</v>
          </cell>
          <cell r="P1269">
            <v>1.6625769903242582</v>
          </cell>
          <cell r="Q1269">
            <v>2.5981060441652772</v>
          </cell>
          <cell r="R1269">
            <v>1.7158692812598533</v>
          </cell>
          <cell r="S1269">
            <v>3.9811757889435313</v>
          </cell>
          <cell r="T1269">
            <v>1.6887082495628916</v>
          </cell>
          <cell r="U1269">
            <v>1.1784748524889541</v>
          </cell>
          <cell r="V1269">
            <v>0.74443069540043971</v>
          </cell>
          <cell r="W1269">
            <v>0.33108758941769473</v>
          </cell>
          <cell r="X1269">
            <v>0.44713932986376975</v>
          </cell>
          <cell r="Y1269">
            <v>4.2091780737780446</v>
          </cell>
          <cell r="Z1269">
            <v>3.0751446038187042</v>
          </cell>
          <cell r="AA1269">
            <v>0.69819395706312781</v>
          </cell>
          <cell r="AB1269">
            <v>2.702677596747181</v>
          </cell>
          <cell r="AC1269">
            <v>100</v>
          </cell>
          <cell r="AD1269">
            <v>0.70092898545977178</v>
          </cell>
        </row>
        <row r="1270">
          <cell r="C1270" t="str">
            <v>211209</v>
          </cell>
          <cell r="D1270" t="str">
            <v>SELVA</v>
          </cell>
          <cell r="E1270" t="str">
            <v>PUNO</v>
          </cell>
          <cell r="F1270" t="str">
            <v>SANDIA</v>
          </cell>
          <cell r="G1270" t="str">
            <v>ALTO INAMBARI</v>
          </cell>
          <cell r="H1270">
            <v>9453</v>
          </cell>
          <cell r="I1270">
            <v>1390</v>
          </cell>
          <cell r="J1270">
            <v>8063</v>
          </cell>
          <cell r="K1270">
            <v>0.54</v>
          </cell>
          <cell r="L1270">
            <v>67.43362690863529</v>
          </cell>
          <cell r="M1270">
            <v>2.6592716373418934</v>
          </cell>
          <cell r="N1270">
            <v>2.5043103525933694</v>
          </cell>
          <cell r="O1270">
            <v>2.3700280485957261</v>
          </cell>
          <cell r="P1270">
            <v>1.6625769903242582</v>
          </cell>
          <cell r="Q1270">
            <v>2.5981060441652772</v>
          </cell>
          <cell r="R1270">
            <v>1.7158692812598533</v>
          </cell>
          <cell r="S1270">
            <v>3.9811757889435313</v>
          </cell>
          <cell r="T1270">
            <v>1.6887082495628916</v>
          </cell>
          <cell r="U1270">
            <v>1.1784748524889541</v>
          </cell>
          <cell r="V1270">
            <v>0.74443069540043971</v>
          </cell>
          <cell r="W1270">
            <v>0.33108758941769473</v>
          </cell>
          <cell r="X1270">
            <v>0.44713932986376975</v>
          </cell>
          <cell r="Y1270">
            <v>4.2091780737780446</v>
          </cell>
          <cell r="Z1270">
            <v>3.0751446038187042</v>
          </cell>
          <cell r="AA1270">
            <v>0.69819395706312781</v>
          </cell>
          <cell r="AB1270">
            <v>2.702677596747181</v>
          </cell>
          <cell r="AC1270">
            <v>100</v>
          </cell>
          <cell r="AD1270">
            <v>0.70092898545977178</v>
          </cell>
        </row>
        <row r="1271">
          <cell r="C1271" t="str">
            <v>211302</v>
          </cell>
          <cell r="D1271" t="str">
            <v>SIERRA</v>
          </cell>
          <cell r="E1271" t="str">
            <v>PUNO</v>
          </cell>
          <cell r="F1271" t="str">
            <v>YUNGUYO</v>
          </cell>
          <cell r="G1271" t="str">
            <v>ANAPIA</v>
          </cell>
          <cell r="H1271">
            <v>3339</v>
          </cell>
          <cell r="I1271">
            <v>2232</v>
          </cell>
          <cell r="J1271">
            <v>1107</v>
          </cell>
          <cell r="K1271">
            <v>0.42</v>
          </cell>
          <cell r="L1271">
            <v>50.291741205160683</v>
          </cell>
          <cell r="M1271">
            <v>3.1571786265392028</v>
          </cell>
          <cell r="N1271">
            <v>3.440322000947543</v>
          </cell>
          <cell r="O1271">
            <v>3.2182716267575184</v>
          </cell>
          <cell r="P1271">
            <v>2.6743177028490108</v>
          </cell>
          <cell r="Q1271">
            <v>3.4263412696173146</v>
          </cell>
          <cell r="R1271">
            <v>2.4779409375320247</v>
          </cell>
          <cell r="S1271">
            <v>4.8927133714825493</v>
          </cell>
          <cell r="T1271">
            <v>2.3130268326697077</v>
          </cell>
          <cell r="U1271">
            <v>1.2929583512173242</v>
          </cell>
          <cell r="V1271">
            <v>1.0106723390477947</v>
          </cell>
          <cell r="W1271">
            <v>0.34218095083919864</v>
          </cell>
          <cell r="X1271">
            <v>0.51864519300601064</v>
          </cell>
          <cell r="Y1271">
            <v>7.6594532177074566</v>
          </cell>
          <cell r="Z1271">
            <v>7.8291047360768511</v>
          </cell>
          <cell r="AA1271">
            <v>0.84142851626490145</v>
          </cell>
          <cell r="AB1271">
            <v>4.613703122284913</v>
          </cell>
          <cell r="AC1271">
            <v>100</v>
          </cell>
          <cell r="AD1271">
            <v>0.53448919831699881</v>
          </cell>
        </row>
        <row r="1272">
          <cell r="C1272" t="str">
            <v>211303</v>
          </cell>
          <cell r="D1272" t="str">
            <v>SIERRA</v>
          </cell>
          <cell r="E1272" t="str">
            <v>PUNO</v>
          </cell>
          <cell r="F1272" t="str">
            <v>YUNGUYO</v>
          </cell>
          <cell r="G1272" t="str">
            <v>COPANI</v>
          </cell>
          <cell r="H1272">
            <v>5004</v>
          </cell>
          <cell r="I1272">
            <v>502</v>
          </cell>
          <cell r="J1272">
            <v>4502</v>
          </cell>
          <cell r="K1272">
            <v>0.42</v>
          </cell>
          <cell r="L1272">
            <v>50.291741205160683</v>
          </cell>
          <cell r="M1272">
            <v>3.1571786265392028</v>
          </cell>
          <cell r="N1272">
            <v>3.440322000947543</v>
          </cell>
          <cell r="O1272">
            <v>3.2182716267575184</v>
          </cell>
          <cell r="P1272">
            <v>2.6743177028490108</v>
          </cell>
          <cell r="Q1272">
            <v>3.4263412696173146</v>
          </cell>
          <cell r="R1272">
            <v>2.4779409375320247</v>
          </cell>
          <cell r="S1272">
            <v>4.8927133714825493</v>
          </cell>
          <cell r="T1272">
            <v>2.3130268326697077</v>
          </cell>
          <cell r="U1272">
            <v>1.2929583512173242</v>
          </cell>
          <cell r="V1272">
            <v>1.0106723390477947</v>
          </cell>
          <cell r="W1272">
            <v>0.34218095083919864</v>
          </cell>
          <cell r="X1272">
            <v>0.51864519300601064</v>
          </cell>
          <cell r="Y1272">
            <v>7.6594532177074566</v>
          </cell>
          <cell r="Z1272">
            <v>7.8291047360768511</v>
          </cell>
          <cell r="AA1272">
            <v>0.84142851626490145</v>
          </cell>
          <cell r="AB1272">
            <v>4.613703122284913</v>
          </cell>
          <cell r="AC1272">
            <v>100</v>
          </cell>
          <cell r="AD1272">
            <v>0.53448919831699881</v>
          </cell>
        </row>
        <row r="1273">
          <cell r="C1273" t="str">
            <v>211304</v>
          </cell>
          <cell r="D1273" t="str">
            <v>SIERRA</v>
          </cell>
          <cell r="E1273" t="str">
            <v>PUNO</v>
          </cell>
          <cell r="F1273" t="str">
            <v>YUNGUYO</v>
          </cell>
          <cell r="G1273" t="str">
            <v>CUTURAPI</v>
          </cell>
          <cell r="H1273">
            <v>1223</v>
          </cell>
          <cell r="I1273">
            <v>496</v>
          </cell>
          <cell r="J1273">
            <v>727</v>
          </cell>
          <cell r="K1273">
            <v>0.42</v>
          </cell>
          <cell r="L1273">
            <v>50.291741205160683</v>
          </cell>
          <cell r="M1273">
            <v>3.1571786265392028</v>
          </cell>
          <cell r="N1273">
            <v>3.440322000947543</v>
          </cell>
          <cell r="O1273">
            <v>3.2182716267575184</v>
          </cell>
          <cell r="P1273">
            <v>2.6743177028490108</v>
          </cell>
          <cell r="Q1273">
            <v>3.4263412696173146</v>
          </cell>
          <cell r="R1273">
            <v>2.4779409375320247</v>
          </cell>
          <cell r="S1273">
            <v>4.8927133714825493</v>
          </cell>
          <cell r="T1273">
            <v>2.3130268326697077</v>
          </cell>
          <cell r="U1273">
            <v>1.2929583512173242</v>
          </cell>
          <cell r="V1273">
            <v>1.0106723390477947</v>
          </cell>
          <cell r="W1273">
            <v>0.34218095083919864</v>
          </cell>
          <cell r="X1273">
            <v>0.51864519300601064</v>
          </cell>
          <cell r="Y1273">
            <v>7.6594532177074566</v>
          </cell>
          <cell r="Z1273">
            <v>7.8291047360768511</v>
          </cell>
          <cell r="AA1273">
            <v>0.84142851626490145</v>
          </cell>
          <cell r="AB1273">
            <v>4.613703122284913</v>
          </cell>
          <cell r="AC1273">
            <v>100</v>
          </cell>
          <cell r="AD1273">
            <v>0.53448919831699881</v>
          </cell>
        </row>
        <row r="1274">
          <cell r="C1274" t="str">
            <v>211305</v>
          </cell>
          <cell r="D1274" t="str">
            <v>SIERRA</v>
          </cell>
          <cell r="E1274" t="str">
            <v>PUNO</v>
          </cell>
          <cell r="F1274" t="str">
            <v>YUNGUYO</v>
          </cell>
          <cell r="G1274" t="str">
            <v>OLLARAYA</v>
          </cell>
          <cell r="H1274">
            <v>5329</v>
          </cell>
          <cell r="I1274">
            <v>470</v>
          </cell>
          <cell r="J1274">
            <v>4859</v>
          </cell>
          <cell r="K1274">
            <v>0.42</v>
          </cell>
          <cell r="L1274">
            <v>50.291741205160683</v>
          </cell>
          <cell r="M1274">
            <v>3.1571786265392028</v>
          </cell>
          <cell r="N1274">
            <v>3.440322000947543</v>
          </cell>
          <cell r="O1274">
            <v>3.2182716267575184</v>
          </cell>
          <cell r="P1274">
            <v>2.6743177028490108</v>
          </cell>
          <cell r="Q1274">
            <v>3.4263412696173146</v>
          </cell>
          <cell r="R1274">
            <v>2.4779409375320247</v>
          </cell>
          <cell r="S1274">
            <v>4.8927133714825493</v>
          </cell>
          <cell r="T1274">
            <v>2.3130268326697077</v>
          </cell>
          <cell r="U1274">
            <v>1.2929583512173242</v>
          </cell>
          <cell r="V1274">
            <v>1.0106723390477947</v>
          </cell>
          <cell r="W1274">
            <v>0.34218095083919864</v>
          </cell>
          <cell r="X1274">
            <v>0.51864519300601064</v>
          </cell>
          <cell r="Y1274">
            <v>7.6594532177074566</v>
          </cell>
          <cell r="Z1274">
            <v>7.8291047360768511</v>
          </cell>
          <cell r="AA1274">
            <v>0.84142851626490145</v>
          </cell>
          <cell r="AB1274">
            <v>4.613703122284913</v>
          </cell>
          <cell r="AC1274">
            <v>100</v>
          </cell>
          <cell r="AD1274">
            <v>0.53448919831699881</v>
          </cell>
        </row>
        <row r="1275">
          <cell r="C1275" t="str">
            <v>211306</v>
          </cell>
          <cell r="D1275" t="str">
            <v>SIERRA</v>
          </cell>
          <cell r="E1275" t="str">
            <v>PUNO</v>
          </cell>
          <cell r="F1275" t="str">
            <v>YUNGUYO</v>
          </cell>
          <cell r="G1275" t="str">
            <v>TINICACHI</v>
          </cell>
          <cell r="H1275">
            <v>1602</v>
          </cell>
          <cell r="I1275">
            <v>1056</v>
          </cell>
          <cell r="J1275">
            <v>546</v>
          </cell>
          <cell r="K1275">
            <v>0.42</v>
          </cell>
          <cell r="L1275">
            <v>50.291741205160683</v>
          </cell>
          <cell r="M1275">
            <v>3.1571786265392028</v>
          </cell>
          <cell r="N1275">
            <v>3.440322000947543</v>
          </cell>
          <cell r="O1275">
            <v>3.2182716267575184</v>
          </cell>
          <cell r="P1275">
            <v>2.6743177028490108</v>
          </cell>
          <cell r="Q1275">
            <v>3.4263412696173146</v>
          </cell>
          <cell r="R1275">
            <v>2.4779409375320247</v>
          </cell>
          <cell r="S1275">
            <v>4.8927133714825493</v>
          </cell>
          <cell r="T1275">
            <v>2.3130268326697077</v>
          </cell>
          <cell r="U1275">
            <v>1.2929583512173242</v>
          </cell>
          <cell r="V1275">
            <v>1.0106723390477947</v>
          </cell>
          <cell r="W1275">
            <v>0.34218095083919864</v>
          </cell>
          <cell r="X1275">
            <v>0.51864519300601064</v>
          </cell>
          <cell r="Y1275">
            <v>7.6594532177074566</v>
          </cell>
          <cell r="Z1275">
            <v>7.8291047360768511</v>
          </cell>
          <cell r="AA1275">
            <v>0.84142851626490145</v>
          </cell>
          <cell r="AB1275">
            <v>4.613703122284913</v>
          </cell>
          <cell r="AC1275">
            <v>100</v>
          </cell>
          <cell r="AD1275">
            <v>0.53448919831699881</v>
          </cell>
        </row>
        <row r="1276">
          <cell r="C1276" t="str">
            <v>211307</v>
          </cell>
          <cell r="D1276" t="str">
            <v>SIERRA</v>
          </cell>
          <cell r="E1276" t="str">
            <v>PUNO</v>
          </cell>
          <cell r="F1276" t="str">
            <v>YUNGUYO</v>
          </cell>
          <cell r="G1276" t="str">
            <v>UNICACHI</v>
          </cell>
          <cell r="H1276">
            <v>3835</v>
          </cell>
          <cell r="I1276">
            <v>1388</v>
          </cell>
          <cell r="J1276">
            <v>2447</v>
          </cell>
          <cell r="K1276">
            <v>0.42</v>
          </cell>
          <cell r="L1276">
            <v>50.291741205160683</v>
          </cell>
          <cell r="M1276">
            <v>3.1571786265392028</v>
          </cell>
          <cell r="N1276">
            <v>3.440322000947543</v>
          </cell>
          <cell r="O1276">
            <v>3.2182716267575184</v>
          </cell>
          <cell r="P1276">
            <v>2.6743177028490108</v>
          </cell>
          <cell r="Q1276">
            <v>3.4263412696173146</v>
          </cell>
          <cell r="R1276">
            <v>2.4779409375320247</v>
          </cell>
          <cell r="S1276">
            <v>4.8927133714825493</v>
          </cell>
          <cell r="T1276">
            <v>2.3130268326697077</v>
          </cell>
          <cell r="U1276">
            <v>1.2929583512173242</v>
          </cell>
          <cell r="V1276">
            <v>1.0106723390477947</v>
          </cell>
          <cell r="W1276">
            <v>0.34218095083919864</v>
          </cell>
          <cell r="X1276">
            <v>0.51864519300601064</v>
          </cell>
          <cell r="Y1276">
            <v>7.6594532177074566</v>
          </cell>
          <cell r="Z1276">
            <v>7.8291047360768511</v>
          </cell>
          <cell r="AA1276">
            <v>0.84142851626490145</v>
          </cell>
          <cell r="AB1276">
            <v>4.613703122284913</v>
          </cell>
          <cell r="AC1276">
            <v>100</v>
          </cell>
          <cell r="AD1276">
            <v>0.53448919831699881</v>
          </cell>
        </row>
        <row r="1277">
          <cell r="C1277" t="str">
            <v>220102</v>
          </cell>
          <cell r="D1277" t="str">
            <v>SELVA</v>
          </cell>
          <cell r="E1277" t="str">
            <v>SAN MARTIN</v>
          </cell>
          <cell r="F1277" t="str">
            <v>MOYOBAMBA</v>
          </cell>
          <cell r="G1277" t="str">
            <v>CALZADA</v>
          </cell>
          <cell r="H1277">
            <v>4340</v>
          </cell>
          <cell r="I1277">
            <v>2895</v>
          </cell>
          <cell r="J1277">
            <v>1445</v>
          </cell>
          <cell r="K1277">
            <v>0.54</v>
          </cell>
          <cell r="L1277">
            <v>82.68</v>
          </cell>
          <cell r="M1277">
            <v>1.35</v>
          </cell>
          <cell r="N1277">
            <v>0.62</v>
          </cell>
          <cell r="O1277">
            <v>0.48</v>
          </cell>
          <cell r="P1277">
            <v>0.46</v>
          </cell>
          <cell r="Q1277">
            <v>1.18</v>
          </cell>
          <cell r="R1277">
            <v>0.85</v>
          </cell>
          <cell r="S1277">
            <v>1.91</v>
          </cell>
          <cell r="T1277">
            <v>0.91</v>
          </cell>
          <cell r="U1277">
            <v>0.47</v>
          </cell>
          <cell r="V1277">
            <v>0.43</v>
          </cell>
          <cell r="W1277">
            <v>0.13</v>
          </cell>
          <cell r="X1277">
            <v>0.23</v>
          </cell>
          <cell r="Y1277">
            <v>2.72</v>
          </cell>
          <cell r="Z1277">
            <v>5.34</v>
          </cell>
          <cell r="AA1277">
            <v>0.1</v>
          </cell>
          <cell r="AB1277">
            <v>0.14000000000000001</v>
          </cell>
          <cell r="AC1277">
            <v>100</v>
          </cell>
          <cell r="AD1277">
            <v>0.84030000000000005</v>
          </cell>
        </row>
        <row r="1278">
          <cell r="C1278" t="str">
            <v>220103</v>
          </cell>
          <cell r="D1278" t="str">
            <v>SELVA</v>
          </cell>
          <cell r="E1278" t="str">
            <v>SAN MARTIN</v>
          </cell>
          <cell r="F1278" t="str">
            <v>MOYOBAMBA</v>
          </cell>
          <cell r="G1278" t="str">
            <v>HABANA</v>
          </cell>
          <cell r="H1278">
            <v>2023</v>
          </cell>
          <cell r="I1278">
            <v>1419</v>
          </cell>
          <cell r="J1278">
            <v>604</v>
          </cell>
          <cell r="K1278">
            <v>0.54</v>
          </cell>
          <cell r="L1278">
            <v>67.43362690863529</v>
          </cell>
          <cell r="M1278">
            <v>2.6592716373418934</v>
          </cell>
          <cell r="N1278">
            <v>2.5043103525933694</v>
          </cell>
          <cell r="O1278">
            <v>2.3700280485957261</v>
          </cell>
          <cell r="P1278">
            <v>1.6625769903242582</v>
          </cell>
          <cell r="Q1278">
            <v>2.5981060441652772</v>
          </cell>
          <cell r="R1278">
            <v>1.7158692812598533</v>
          </cell>
          <cell r="S1278">
            <v>3.9811757889435313</v>
          </cell>
          <cell r="T1278">
            <v>1.6887082495628916</v>
          </cell>
          <cell r="U1278">
            <v>1.1784748524889541</v>
          </cell>
          <cell r="V1278">
            <v>0.74443069540043971</v>
          </cell>
          <cell r="W1278">
            <v>0.33108758941769473</v>
          </cell>
          <cell r="X1278">
            <v>0.44713932986376975</v>
          </cell>
          <cell r="Y1278">
            <v>4.2091780737780446</v>
          </cell>
          <cell r="Z1278">
            <v>3.0751446038187042</v>
          </cell>
          <cell r="AA1278">
            <v>0.69819395706312781</v>
          </cell>
          <cell r="AB1278">
            <v>2.702677596747181</v>
          </cell>
          <cell r="AC1278">
            <v>100</v>
          </cell>
          <cell r="AD1278">
            <v>0.70092898545977178</v>
          </cell>
        </row>
        <row r="1279">
          <cell r="C1279" t="str">
            <v>220106</v>
          </cell>
          <cell r="D1279" t="str">
            <v>SELVA</v>
          </cell>
          <cell r="E1279" t="str">
            <v>SAN MARTIN</v>
          </cell>
          <cell r="F1279" t="str">
            <v>MOYOBAMBA</v>
          </cell>
          <cell r="G1279" t="str">
            <v>YANTALO</v>
          </cell>
          <cell r="H1279">
            <v>3434</v>
          </cell>
          <cell r="I1279">
            <v>1963</v>
          </cell>
          <cell r="J1279">
            <v>1471</v>
          </cell>
          <cell r="K1279">
            <v>0.54</v>
          </cell>
          <cell r="L1279">
            <v>67.43362690863529</v>
          </cell>
          <cell r="M1279">
            <v>2.6592716373418934</v>
          </cell>
          <cell r="N1279">
            <v>2.5043103525933694</v>
          </cell>
          <cell r="O1279">
            <v>2.3700280485957261</v>
          </cell>
          <cell r="P1279">
            <v>1.6625769903242582</v>
          </cell>
          <cell r="Q1279">
            <v>2.5981060441652772</v>
          </cell>
          <cell r="R1279">
            <v>1.7158692812598533</v>
          </cell>
          <cell r="S1279">
            <v>3.9811757889435313</v>
          </cell>
          <cell r="T1279">
            <v>1.6887082495628916</v>
          </cell>
          <cell r="U1279">
            <v>1.1784748524889541</v>
          </cell>
          <cell r="V1279">
            <v>0.74443069540043971</v>
          </cell>
          <cell r="W1279">
            <v>0.33108758941769473</v>
          </cell>
          <cell r="X1279">
            <v>0.44713932986376975</v>
          </cell>
          <cell r="Y1279">
            <v>4.2091780737780446</v>
          </cell>
          <cell r="Z1279">
            <v>3.0751446038187042</v>
          </cell>
          <cell r="AA1279">
            <v>0.69819395706312781</v>
          </cell>
          <cell r="AB1279">
            <v>2.702677596747181</v>
          </cell>
          <cell r="AC1279">
            <v>100</v>
          </cell>
          <cell r="AD1279">
            <v>0.70092898545977178</v>
          </cell>
        </row>
        <row r="1280">
          <cell r="C1280" t="str">
            <v>220202</v>
          </cell>
          <cell r="D1280" t="str">
            <v>SELVA</v>
          </cell>
          <cell r="E1280" t="str">
            <v>SAN MARTIN</v>
          </cell>
          <cell r="F1280" t="str">
            <v>BELLAVISTA</v>
          </cell>
          <cell r="G1280" t="str">
            <v>ALTO BIAVO</v>
          </cell>
          <cell r="H1280">
            <v>7147</v>
          </cell>
          <cell r="I1280">
            <v>2957</v>
          </cell>
          <cell r="J1280">
            <v>4190</v>
          </cell>
          <cell r="K1280">
            <v>0.46</v>
          </cell>
          <cell r="L1280">
            <v>88.55</v>
          </cell>
          <cell r="M1280">
            <v>2.4700000000000002</v>
          </cell>
          <cell r="N1280">
            <v>0.88</v>
          </cell>
          <cell r="O1280">
            <v>0.61</v>
          </cell>
          <cell r="P1280">
            <v>0.24</v>
          </cell>
          <cell r="Q1280">
            <v>0.61</v>
          </cell>
          <cell r="R1280">
            <v>0.46</v>
          </cell>
          <cell r="S1280">
            <v>1.43</v>
          </cell>
          <cell r="T1280">
            <v>0</v>
          </cell>
          <cell r="U1280">
            <v>0.15</v>
          </cell>
          <cell r="V1280">
            <v>0.18</v>
          </cell>
          <cell r="W1280">
            <v>0.01</v>
          </cell>
          <cell r="X1280">
            <v>0</v>
          </cell>
          <cell r="Y1280">
            <v>0.42</v>
          </cell>
          <cell r="Z1280">
            <v>2.7</v>
          </cell>
          <cell r="AA1280">
            <v>0.06</v>
          </cell>
          <cell r="AB1280">
            <v>1.23</v>
          </cell>
          <cell r="AC1280">
            <v>100.00000000000001</v>
          </cell>
          <cell r="AD1280">
            <v>0.91020000000000001</v>
          </cell>
        </row>
        <row r="1281">
          <cell r="C1281" t="str">
            <v>220204</v>
          </cell>
          <cell r="D1281" t="str">
            <v>SELVA</v>
          </cell>
          <cell r="E1281" t="str">
            <v>SAN MARTIN</v>
          </cell>
          <cell r="F1281" t="str">
            <v>BELLAVISTA</v>
          </cell>
          <cell r="G1281" t="str">
            <v>HUALLAGA</v>
          </cell>
          <cell r="H1281">
            <v>3042</v>
          </cell>
          <cell r="I1281">
            <v>1001</v>
          </cell>
          <cell r="J1281">
            <v>2041</v>
          </cell>
          <cell r="K1281">
            <v>0.54</v>
          </cell>
          <cell r="L1281">
            <v>67.43362690863529</v>
          </cell>
          <cell r="M1281">
            <v>2.6592716373418934</v>
          </cell>
          <cell r="N1281">
            <v>2.5043103525933694</v>
          </cell>
          <cell r="O1281">
            <v>2.3700280485957261</v>
          </cell>
          <cell r="P1281">
            <v>1.6625769903242582</v>
          </cell>
          <cell r="Q1281">
            <v>2.5981060441652772</v>
          </cell>
          <cell r="R1281">
            <v>1.7158692812598533</v>
          </cell>
          <cell r="S1281">
            <v>3.9811757889435313</v>
          </cell>
          <cell r="T1281">
            <v>1.6887082495628916</v>
          </cell>
          <cell r="U1281">
            <v>1.1784748524889541</v>
          </cell>
          <cell r="V1281">
            <v>0.74443069540043971</v>
          </cell>
          <cell r="W1281">
            <v>0.33108758941769473</v>
          </cell>
          <cell r="X1281">
            <v>0.44713932986376975</v>
          </cell>
          <cell r="Y1281">
            <v>4.2091780737780446</v>
          </cell>
          <cell r="Z1281">
            <v>3.0751446038187042</v>
          </cell>
          <cell r="AA1281">
            <v>0.69819395706312781</v>
          </cell>
          <cell r="AB1281">
            <v>2.702677596747181</v>
          </cell>
          <cell r="AC1281">
            <v>100</v>
          </cell>
          <cell r="AD1281">
            <v>0.70092898545977178</v>
          </cell>
        </row>
        <row r="1282">
          <cell r="C1282" t="str">
            <v>220205</v>
          </cell>
          <cell r="D1282" t="str">
            <v>SELVA</v>
          </cell>
          <cell r="E1282" t="str">
            <v>SAN MARTIN</v>
          </cell>
          <cell r="F1282" t="str">
            <v>BELLAVISTA</v>
          </cell>
          <cell r="G1282" t="str">
            <v>SAN PABLO</v>
          </cell>
          <cell r="H1282">
            <v>8966</v>
          </cell>
          <cell r="I1282">
            <v>5856</v>
          </cell>
          <cell r="J1282">
            <v>3110</v>
          </cell>
          <cell r="K1282">
            <v>0.47</v>
          </cell>
          <cell r="L1282">
            <v>88.5</v>
          </cell>
          <cell r="M1282">
            <v>2.15</v>
          </cell>
          <cell r="N1282">
            <v>0.53</v>
          </cell>
          <cell r="O1282">
            <v>1.03</v>
          </cell>
          <cell r="P1282">
            <v>0.27</v>
          </cell>
          <cell r="Q1282">
            <v>0.02</v>
          </cell>
          <cell r="R1282">
            <v>1.34</v>
          </cell>
          <cell r="S1282">
            <v>2.04</v>
          </cell>
          <cell r="T1282">
            <v>0.04</v>
          </cell>
          <cell r="U1282">
            <v>0.22</v>
          </cell>
          <cell r="V1282">
            <v>0.12</v>
          </cell>
          <cell r="W1282">
            <v>0.06</v>
          </cell>
          <cell r="X1282">
            <v>0</v>
          </cell>
          <cell r="Y1282">
            <v>0.65</v>
          </cell>
          <cell r="Z1282">
            <v>1.93</v>
          </cell>
          <cell r="AA1282">
            <v>0.11</v>
          </cell>
          <cell r="AB1282">
            <v>0.99</v>
          </cell>
          <cell r="AC1282">
            <v>100.00000000000003</v>
          </cell>
          <cell r="AD1282">
            <v>0.90650000000000008</v>
          </cell>
        </row>
        <row r="1283">
          <cell r="C1283" t="str">
            <v>220206</v>
          </cell>
          <cell r="D1283" t="str">
            <v>SELVA</v>
          </cell>
          <cell r="E1283" t="str">
            <v>SAN MARTIN</v>
          </cell>
          <cell r="F1283" t="str">
            <v>BELLAVISTA</v>
          </cell>
          <cell r="G1283" t="str">
            <v>SAN RAFAEL</v>
          </cell>
          <cell r="H1283">
            <v>7452</v>
          </cell>
          <cell r="I1283">
            <v>5292</v>
          </cell>
          <cell r="J1283">
            <v>2160</v>
          </cell>
          <cell r="K1283">
            <v>0.54</v>
          </cell>
          <cell r="L1283">
            <v>67.43362690863529</v>
          </cell>
          <cell r="M1283">
            <v>2.6592716373418934</v>
          </cell>
          <cell r="N1283">
            <v>2.5043103525933694</v>
          </cell>
          <cell r="O1283">
            <v>2.3700280485957261</v>
          </cell>
          <cell r="P1283">
            <v>1.6625769903242582</v>
          </cell>
          <cell r="Q1283">
            <v>2.5981060441652772</v>
          </cell>
          <cell r="R1283">
            <v>1.7158692812598533</v>
          </cell>
          <cell r="S1283">
            <v>3.9811757889435313</v>
          </cell>
          <cell r="T1283">
            <v>1.6887082495628916</v>
          </cell>
          <cell r="U1283">
            <v>1.1784748524889541</v>
          </cell>
          <cell r="V1283">
            <v>0.74443069540043971</v>
          </cell>
          <cell r="W1283">
            <v>0.33108758941769473</v>
          </cell>
          <cell r="X1283">
            <v>0.44713932986376975</v>
          </cell>
          <cell r="Y1283">
            <v>4.2091780737780446</v>
          </cell>
          <cell r="Z1283">
            <v>3.0751446038187042</v>
          </cell>
          <cell r="AA1283">
            <v>0.69819395706312781</v>
          </cell>
          <cell r="AB1283">
            <v>2.702677596747181</v>
          </cell>
          <cell r="AC1283">
            <v>100</v>
          </cell>
          <cell r="AD1283">
            <v>0.70092898545977178</v>
          </cell>
        </row>
        <row r="1284">
          <cell r="C1284" t="str">
            <v>220302</v>
          </cell>
          <cell r="D1284" t="str">
            <v>SELVA</v>
          </cell>
          <cell r="E1284" t="str">
            <v>SAN MARTIN</v>
          </cell>
          <cell r="F1284" t="str">
            <v>EL DORADO</v>
          </cell>
          <cell r="G1284" t="str">
            <v>AGUA BLANCA</v>
          </cell>
          <cell r="H1284">
            <v>2358</v>
          </cell>
          <cell r="I1284">
            <v>1267</v>
          </cell>
          <cell r="J1284">
            <v>1091</v>
          </cell>
          <cell r="K1284">
            <v>0.54</v>
          </cell>
          <cell r="L1284">
            <v>67.43362690863529</v>
          </cell>
          <cell r="M1284">
            <v>2.6592716373418934</v>
          </cell>
          <cell r="N1284">
            <v>2.5043103525933694</v>
          </cell>
          <cell r="O1284">
            <v>2.3700280485957261</v>
          </cell>
          <cell r="P1284">
            <v>1.6625769903242582</v>
          </cell>
          <cell r="Q1284">
            <v>2.5981060441652772</v>
          </cell>
          <cell r="R1284">
            <v>1.7158692812598533</v>
          </cell>
          <cell r="S1284">
            <v>3.9811757889435313</v>
          </cell>
          <cell r="T1284">
            <v>1.6887082495628916</v>
          </cell>
          <cell r="U1284">
            <v>1.1784748524889541</v>
          </cell>
          <cell r="V1284">
            <v>0.74443069540043971</v>
          </cell>
          <cell r="W1284">
            <v>0.33108758941769473</v>
          </cell>
          <cell r="X1284">
            <v>0.44713932986376975</v>
          </cell>
          <cell r="Y1284">
            <v>4.2091780737780446</v>
          </cell>
          <cell r="Z1284">
            <v>3.0751446038187042</v>
          </cell>
          <cell r="AA1284">
            <v>0.69819395706312781</v>
          </cell>
          <cell r="AB1284">
            <v>2.702677596747181</v>
          </cell>
          <cell r="AC1284">
            <v>100</v>
          </cell>
          <cell r="AD1284">
            <v>0.70092898545977178</v>
          </cell>
        </row>
        <row r="1285">
          <cell r="C1285" t="str">
            <v>220305</v>
          </cell>
          <cell r="D1285" t="str">
            <v>SELVA</v>
          </cell>
          <cell r="E1285" t="str">
            <v>SAN MARTIN</v>
          </cell>
          <cell r="F1285" t="str">
            <v>EL DORADO</v>
          </cell>
          <cell r="G1285" t="str">
            <v>SHATOJA</v>
          </cell>
          <cell r="H1285">
            <v>3181</v>
          </cell>
          <cell r="I1285">
            <v>1497</v>
          </cell>
          <cell r="J1285">
            <v>1684</v>
          </cell>
          <cell r="K1285">
            <v>0.54</v>
          </cell>
          <cell r="L1285">
            <v>67.43362690863529</v>
          </cell>
          <cell r="M1285">
            <v>2.6592716373418934</v>
          </cell>
          <cell r="N1285">
            <v>2.5043103525933694</v>
          </cell>
          <cell r="O1285">
            <v>2.3700280485957261</v>
          </cell>
          <cell r="P1285">
            <v>1.6625769903242582</v>
          </cell>
          <cell r="Q1285">
            <v>2.5981060441652772</v>
          </cell>
          <cell r="R1285">
            <v>1.7158692812598533</v>
          </cell>
          <cell r="S1285">
            <v>3.9811757889435313</v>
          </cell>
          <cell r="T1285">
            <v>1.6887082495628916</v>
          </cell>
          <cell r="U1285">
            <v>1.1784748524889541</v>
          </cell>
          <cell r="V1285">
            <v>0.74443069540043971</v>
          </cell>
          <cell r="W1285">
            <v>0.33108758941769473</v>
          </cell>
          <cell r="X1285">
            <v>0.44713932986376975</v>
          </cell>
          <cell r="Y1285">
            <v>4.2091780737780446</v>
          </cell>
          <cell r="Z1285">
            <v>3.0751446038187042</v>
          </cell>
          <cell r="AA1285">
            <v>0.69819395706312781</v>
          </cell>
          <cell r="AB1285">
            <v>2.702677596747181</v>
          </cell>
          <cell r="AC1285">
            <v>100</v>
          </cell>
          <cell r="AD1285">
            <v>0.70092898545977178</v>
          </cell>
        </row>
        <row r="1286">
          <cell r="C1286" t="str">
            <v>220402</v>
          </cell>
          <cell r="D1286" t="str">
            <v>SELVA</v>
          </cell>
          <cell r="E1286" t="str">
            <v>SAN MARTIN</v>
          </cell>
          <cell r="F1286" t="str">
            <v>HUALLAGA</v>
          </cell>
          <cell r="G1286" t="str">
            <v>ALTO SAPOSOA</v>
          </cell>
          <cell r="H1286">
            <v>3202</v>
          </cell>
          <cell r="I1286">
            <v>1488</v>
          </cell>
          <cell r="J1286">
            <v>1714</v>
          </cell>
          <cell r="K1286">
            <v>0.54</v>
          </cell>
          <cell r="L1286">
            <v>67.43362690863529</v>
          </cell>
          <cell r="M1286">
            <v>2.6592716373418934</v>
          </cell>
          <cell r="N1286">
            <v>2.5043103525933694</v>
          </cell>
          <cell r="O1286">
            <v>2.3700280485957261</v>
          </cell>
          <cell r="P1286">
            <v>1.6625769903242582</v>
          </cell>
          <cell r="Q1286">
            <v>2.5981060441652772</v>
          </cell>
          <cell r="R1286">
            <v>1.7158692812598533</v>
          </cell>
          <cell r="S1286">
            <v>3.9811757889435313</v>
          </cell>
          <cell r="T1286">
            <v>1.6887082495628916</v>
          </cell>
          <cell r="U1286">
            <v>1.1784748524889541</v>
          </cell>
          <cell r="V1286">
            <v>0.74443069540043971</v>
          </cell>
          <cell r="W1286">
            <v>0.33108758941769473</v>
          </cell>
          <cell r="X1286">
            <v>0.44713932986376975</v>
          </cell>
          <cell r="Y1286">
            <v>4.2091780737780446</v>
          </cell>
          <cell r="Z1286">
            <v>3.0751446038187042</v>
          </cell>
          <cell r="AA1286">
            <v>0.69819395706312781</v>
          </cell>
          <cell r="AB1286">
            <v>2.702677596747181</v>
          </cell>
          <cell r="AC1286">
            <v>100</v>
          </cell>
          <cell r="AD1286">
            <v>0.70092898545977178</v>
          </cell>
        </row>
        <row r="1287">
          <cell r="C1287" t="str">
            <v>220403</v>
          </cell>
          <cell r="D1287" t="str">
            <v>SELVA</v>
          </cell>
          <cell r="E1287" t="str">
            <v>SAN MARTIN</v>
          </cell>
          <cell r="F1287" t="str">
            <v>HUALLAGA</v>
          </cell>
          <cell r="G1287" t="str">
            <v>EL ESLABON</v>
          </cell>
          <cell r="H1287">
            <v>3835</v>
          </cell>
          <cell r="I1287">
            <v>1847</v>
          </cell>
          <cell r="J1287">
            <v>1988</v>
          </cell>
          <cell r="K1287">
            <v>0.54</v>
          </cell>
          <cell r="L1287">
            <v>67.43362690863529</v>
          </cell>
          <cell r="M1287">
            <v>2.6592716373418934</v>
          </cell>
          <cell r="N1287">
            <v>2.5043103525933694</v>
          </cell>
          <cell r="O1287">
            <v>2.3700280485957261</v>
          </cell>
          <cell r="P1287">
            <v>1.6625769903242582</v>
          </cell>
          <cell r="Q1287">
            <v>2.5981060441652772</v>
          </cell>
          <cell r="R1287">
            <v>1.7158692812598533</v>
          </cell>
          <cell r="S1287">
            <v>3.9811757889435313</v>
          </cell>
          <cell r="T1287">
            <v>1.6887082495628916</v>
          </cell>
          <cell r="U1287">
            <v>1.1784748524889541</v>
          </cell>
          <cell r="V1287">
            <v>0.74443069540043971</v>
          </cell>
          <cell r="W1287">
            <v>0.33108758941769473</v>
          </cell>
          <cell r="X1287">
            <v>0.44713932986376975</v>
          </cell>
          <cell r="Y1287">
            <v>4.2091780737780446</v>
          </cell>
          <cell r="Z1287">
            <v>3.0751446038187042</v>
          </cell>
          <cell r="AA1287">
            <v>0.69819395706312781</v>
          </cell>
          <cell r="AB1287">
            <v>2.702677596747181</v>
          </cell>
          <cell r="AC1287">
            <v>100</v>
          </cell>
          <cell r="AD1287">
            <v>0.70092898545977178</v>
          </cell>
        </row>
        <row r="1288">
          <cell r="C1288" t="str">
            <v>220404</v>
          </cell>
          <cell r="D1288" t="str">
            <v>SELVA</v>
          </cell>
          <cell r="E1288" t="str">
            <v>SAN MARTIN</v>
          </cell>
          <cell r="F1288" t="str">
            <v>HUALLAGA</v>
          </cell>
          <cell r="G1288" t="str">
            <v>PISCOYACU</v>
          </cell>
          <cell r="H1288">
            <v>3870</v>
          </cell>
          <cell r="I1288">
            <v>1957</v>
          </cell>
          <cell r="J1288">
            <v>1913</v>
          </cell>
          <cell r="K1288">
            <v>0.54</v>
          </cell>
          <cell r="L1288">
            <v>67.43362690863529</v>
          </cell>
          <cell r="M1288">
            <v>2.6592716373418934</v>
          </cell>
          <cell r="N1288">
            <v>2.5043103525933694</v>
          </cell>
          <cell r="O1288">
            <v>2.3700280485957261</v>
          </cell>
          <cell r="P1288">
            <v>1.6625769903242582</v>
          </cell>
          <cell r="Q1288">
            <v>2.5981060441652772</v>
          </cell>
          <cell r="R1288">
            <v>1.7158692812598533</v>
          </cell>
          <cell r="S1288">
            <v>3.9811757889435313</v>
          </cell>
          <cell r="T1288">
            <v>1.6887082495628916</v>
          </cell>
          <cell r="U1288">
            <v>1.1784748524889541</v>
          </cell>
          <cell r="V1288">
            <v>0.74443069540043971</v>
          </cell>
          <cell r="W1288">
            <v>0.33108758941769473</v>
          </cell>
          <cell r="X1288">
            <v>0.44713932986376975</v>
          </cell>
          <cell r="Y1288">
            <v>4.2091780737780446</v>
          </cell>
          <cell r="Z1288">
            <v>3.0751446038187042</v>
          </cell>
          <cell r="AA1288">
            <v>0.69819395706312781</v>
          </cell>
          <cell r="AB1288">
            <v>2.702677596747181</v>
          </cell>
          <cell r="AC1288">
            <v>100</v>
          </cell>
          <cell r="AD1288">
            <v>0.70092898545977178</v>
          </cell>
        </row>
        <row r="1289">
          <cell r="C1289" t="str">
            <v>220405</v>
          </cell>
          <cell r="D1289" t="str">
            <v>SELVA</v>
          </cell>
          <cell r="E1289" t="str">
            <v>SAN MARTIN</v>
          </cell>
          <cell r="F1289" t="str">
            <v>HUALLAGA</v>
          </cell>
          <cell r="G1289" t="str">
            <v>SACANCHE</v>
          </cell>
          <cell r="H1289">
            <v>2577</v>
          </cell>
          <cell r="I1289">
            <v>1211</v>
          </cell>
          <cell r="J1289">
            <v>1366</v>
          </cell>
          <cell r="K1289">
            <v>0.54</v>
          </cell>
          <cell r="L1289">
            <v>67.43362690863529</v>
          </cell>
          <cell r="M1289">
            <v>2.6592716373418934</v>
          </cell>
          <cell r="N1289">
            <v>2.5043103525933694</v>
          </cell>
          <cell r="O1289">
            <v>2.3700280485957261</v>
          </cell>
          <cell r="P1289">
            <v>1.6625769903242582</v>
          </cell>
          <cell r="Q1289">
            <v>2.5981060441652772</v>
          </cell>
          <cell r="R1289">
            <v>1.7158692812598533</v>
          </cell>
          <cell r="S1289">
            <v>3.9811757889435313</v>
          </cell>
          <cell r="T1289">
            <v>1.6887082495628916</v>
          </cell>
          <cell r="U1289">
            <v>1.1784748524889541</v>
          </cell>
          <cell r="V1289">
            <v>0.74443069540043971</v>
          </cell>
          <cell r="W1289">
            <v>0.33108758941769473</v>
          </cell>
          <cell r="X1289">
            <v>0.44713932986376975</v>
          </cell>
          <cell r="Y1289">
            <v>4.2091780737780446</v>
          </cell>
          <cell r="Z1289">
            <v>3.0751446038187042</v>
          </cell>
          <cell r="AA1289">
            <v>0.69819395706312781</v>
          </cell>
          <cell r="AB1289">
            <v>2.702677596747181</v>
          </cell>
          <cell r="AC1289">
            <v>100</v>
          </cell>
          <cell r="AD1289">
            <v>0.70092898545977178</v>
          </cell>
        </row>
        <row r="1290">
          <cell r="C1290" t="str">
            <v>220406</v>
          </cell>
          <cell r="D1290" t="str">
            <v>SELVA</v>
          </cell>
          <cell r="E1290" t="str">
            <v>SAN MARTIN</v>
          </cell>
          <cell r="F1290" t="str">
            <v>HUALLAGA</v>
          </cell>
          <cell r="G1290" t="str">
            <v>TINGO DE SAPOSOA</v>
          </cell>
          <cell r="H1290">
            <v>663</v>
          </cell>
          <cell r="I1290">
            <v>586</v>
          </cell>
          <cell r="J1290">
            <v>77</v>
          </cell>
          <cell r="K1290">
            <v>0.54</v>
          </cell>
          <cell r="L1290">
            <v>67.43362690863529</v>
          </cell>
          <cell r="M1290">
            <v>2.6592716373418934</v>
          </cell>
          <cell r="N1290">
            <v>2.5043103525933694</v>
          </cell>
          <cell r="O1290">
            <v>2.3700280485957261</v>
          </cell>
          <cell r="P1290">
            <v>1.6625769903242582</v>
          </cell>
          <cell r="Q1290">
            <v>2.5981060441652772</v>
          </cell>
          <cell r="R1290">
            <v>1.7158692812598533</v>
          </cell>
          <cell r="S1290">
            <v>3.9811757889435313</v>
          </cell>
          <cell r="T1290">
            <v>1.6887082495628916</v>
          </cell>
          <cell r="U1290">
            <v>1.1784748524889541</v>
          </cell>
          <cell r="V1290">
            <v>0.74443069540043971</v>
          </cell>
          <cell r="W1290">
            <v>0.33108758941769473</v>
          </cell>
          <cell r="X1290">
            <v>0.44713932986376975</v>
          </cell>
          <cell r="Y1290">
            <v>4.2091780737780446</v>
          </cell>
          <cell r="Z1290">
            <v>3.0751446038187042</v>
          </cell>
          <cell r="AA1290">
            <v>0.69819395706312781</v>
          </cell>
          <cell r="AB1290">
            <v>2.702677596747181</v>
          </cell>
          <cell r="AC1290">
            <v>100</v>
          </cell>
          <cell r="AD1290">
            <v>0.70092898545977178</v>
          </cell>
        </row>
        <row r="1291">
          <cell r="C1291" t="str">
            <v>220503</v>
          </cell>
          <cell r="D1291" t="str">
            <v>SELVA</v>
          </cell>
          <cell r="E1291" t="str">
            <v>SAN MARTIN</v>
          </cell>
          <cell r="F1291" t="str">
            <v>LAMAS</v>
          </cell>
          <cell r="G1291" t="str">
            <v>BARRANQUITA</v>
          </cell>
          <cell r="H1291">
            <v>5081</v>
          </cell>
          <cell r="I1291">
            <v>1775</v>
          </cell>
          <cell r="J1291">
            <v>3306</v>
          </cell>
          <cell r="K1291">
            <v>0.54</v>
          </cell>
          <cell r="L1291">
            <v>67.43362690863529</v>
          </cell>
          <cell r="M1291">
            <v>2.6592716373418934</v>
          </cell>
          <cell r="N1291">
            <v>2.5043103525933694</v>
          </cell>
          <cell r="O1291">
            <v>2.3700280485957261</v>
          </cell>
          <cell r="P1291">
            <v>1.6625769903242582</v>
          </cell>
          <cell r="Q1291">
            <v>2.5981060441652772</v>
          </cell>
          <cell r="R1291">
            <v>1.7158692812598533</v>
          </cell>
          <cell r="S1291">
            <v>3.9811757889435313</v>
          </cell>
          <cell r="T1291">
            <v>1.6887082495628916</v>
          </cell>
          <cell r="U1291">
            <v>1.1784748524889541</v>
          </cell>
          <cell r="V1291">
            <v>0.74443069540043971</v>
          </cell>
          <cell r="W1291">
            <v>0.33108758941769473</v>
          </cell>
          <cell r="X1291">
            <v>0.44713932986376975</v>
          </cell>
          <cell r="Y1291">
            <v>4.2091780737780446</v>
          </cell>
          <cell r="Z1291">
            <v>3.0751446038187042</v>
          </cell>
          <cell r="AA1291">
            <v>0.69819395706312781</v>
          </cell>
          <cell r="AB1291">
            <v>2.702677596747181</v>
          </cell>
          <cell r="AC1291">
            <v>100</v>
          </cell>
          <cell r="AD1291">
            <v>0.70092898545977178</v>
          </cell>
        </row>
        <row r="1292">
          <cell r="C1292" t="str">
            <v>220504</v>
          </cell>
          <cell r="D1292" t="str">
            <v>SELVA</v>
          </cell>
          <cell r="E1292" t="str">
            <v>SAN MARTIN</v>
          </cell>
          <cell r="F1292" t="str">
            <v>LAMAS</v>
          </cell>
          <cell r="G1292" t="str">
            <v xml:space="preserve">CAYNARACHI   </v>
          </cell>
          <cell r="H1292">
            <v>7920</v>
          </cell>
          <cell r="I1292">
            <v>3772</v>
          </cell>
          <cell r="J1292">
            <v>4148</v>
          </cell>
          <cell r="K1292">
            <v>0.54</v>
          </cell>
          <cell r="L1292">
            <v>67.43362690863529</v>
          </cell>
          <cell r="M1292">
            <v>2.6592716373418934</v>
          </cell>
          <cell r="N1292">
            <v>2.5043103525933694</v>
          </cell>
          <cell r="O1292">
            <v>2.3700280485957261</v>
          </cell>
          <cell r="P1292">
            <v>1.6625769903242582</v>
          </cell>
          <cell r="Q1292">
            <v>2.5981060441652772</v>
          </cell>
          <cell r="R1292">
            <v>1.7158692812598533</v>
          </cell>
          <cell r="S1292">
            <v>3.9811757889435313</v>
          </cell>
          <cell r="T1292">
            <v>1.6887082495628916</v>
          </cell>
          <cell r="U1292">
            <v>1.1784748524889541</v>
          </cell>
          <cell r="V1292">
            <v>0.74443069540043971</v>
          </cell>
          <cell r="W1292">
            <v>0.33108758941769473</v>
          </cell>
          <cell r="X1292">
            <v>0.44713932986376975</v>
          </cell>
          <cell r="Y1292">
            <v>4.2091780737780446</v>
          </cell>
          <cell r="Z1292">
            <v>3.0751446038187042</v>
          </cell>
          <cell r="AA1292">
            <v>0.69819395706312781</v>
          </cell>
          <cell r="AB1292">
            <v>2.702677596747181</v>
          </cell>
          <cell r="AC1292">
            <v>100</v>
          </cell>
          <cell r="AD1292">
            <v>0.70092898545977178</v>
          </cell>
        </row>
        <row r="1293">
          <cell r="C1293" t="str">
            <v>220505</v>
          </cell>
          <cell r="D1293" t="str">
            <v>SELVA</v>
          </cell>
          <cell r="E1293" t="str">
            <v>SAN MARTIN</v>
          </cell>
          <cell r="F1293" t="str">
            <v>LAMAS</v>
          </cell>
          <cell r="G1293" t="str">
            <v>CUÑUMBUQUI</v>
          </cell>
          <cell r="H1293">
            <v>4719</v>
          </cell>
          <cell r="I1293">
            <v>1146</v>
          </cell>
          <cell r="J1293">
            <v>3573</v>
          </cell>
          <cell r="K1293">
            <v>0.54</v>
          </cell>
          <cell r="L1293">
            <v>67.43362690863529</v>
          </cell>
          <cell r="M1293">
            <v>2.6592716373418934</v>
          </cell>
          <cell r="N1293">
            <v>2.5043103525933694</v>
          </cell>
          <cell r="O1293">
            <v>2.3700280485957261</v>
          </cell>
          <cell r="P1293">
            <v>1.6625769903242582</v>
          </cell>
          <cell r="Q1293">
            <v>2.5981060441652772</v>
          </cell>
          <cell r="R1293">
            <v>1.7158692812598533</v>
          </cell>
          <cell r="S1293">
            <v>3.9811757889435313</v>
          </cell>
          <cell r="T1293">
            <v>1.6887082495628916</v>
          </cell>
          <cell r="U1293">
            <v>1.1784748524889541</v>
          </cell>
          <cell r="V1293">
            <v>0.74443069540043971</v>
          </cell>
          <cell r="W1293">
            <v>0.33108758941769473</v>
          </cell>
          <cell r="X1293">
            <v>0.44713932986376975</v>
          </cell>
          <cell r="Y1293">
            <v>4.2091780737780446</v>
          </cell>
          <cell r="Z1293">
            <v>3.0751446038187042</v>
          </cell>
          <cell r="AA1293">
            <v>0.69819395706312781</v>
          </cell>
          <cell r="AB1293">
            <v>2.702677596747181</v>
          </cell>
          <cell r="AC1293">
            <v>100</v>
          </cell>
          <cell r="AD1293">
            <v>0.70092898545977178</v>
          </cell>
        </row>
        <row r="1294">
          <cell r="C1294" t="str">
            <v>220507</v>
          </cell>
          <cell r="D1294" t="str">
            <v>SELVA</v>
          </cell>
          <cell r="E1294" t="str">
            <v>SAN MARTIN</v>
          </cell>
          <cell r="F1294" t="str">
            <v>LAMAS</v>
          </cell>
          <cell r="G1294" t="str">
            <v>RUMISAPA</v>
          </cell>
          <cell r="H1294">
            <v>2482</v>
          </cell>
          <cell r="I1294">
            <v>1120</v>
          </cell>
          <cell r="J1294">
            <v>1362</v>
          </cell>
          <cell r="K1294">
            <v>0.54</v>
          </cell>
          <cell r="L1294">
            <v>67.43362690863529</v>
          </cell>
          <cell r="M1294">
            <v>2.6592716373418934</v>
          </cell>
          <cell r="N1294">
            <v>2.5043103525933694</v>
          </cell>
          <cell r="O1294">
            <v>2.3700280485957261</v>
          </cell>
          <cell r="P1294">
            <v>1.6625769903242582</v>
          </cell>
          <cell r="Q1294">
            <v>2.5981060441652772</v>
          </cell>
          <cell r="R1294">
            <v>1.7158692812598533</v>
          </cell>
          <cell r="S1294">
            <v>3.9811757889435313</v>
          </cell>
          <cell r="T1294">
            <v>1.6887082495628916</v>
          </cell>
          <cell r="U1294">
            <v>1.1784748524889541</v>
          </cell>
          <cell r="V1294">
            <v>0.74443069540043971</v>
          </cell>
          <cell r="W1294">
            <v>0.33108758941769473</v>
          </cell>
          <cell r="X1294">
            <v>0.44713932986376975</v>
          </cell>
          <cell r="Y1294">
            <v>4.2091780737780446</v>
          </cell>
          <cell r="Z1294">
            <v>3.0751446038187042</v>
          </cell>
          <cell r="AA1294">
            <v>0.69819395706312781</v>
          </cell>
          <cell r="AB1294">
            <v>2.702677596747181</v>
          </cell>
          <cell r="AC1294">
            <v>100</v>
          </cell>
          <cell r="AD1294">
            <v>0.70092898545977178</v>
          </cell>
        </row>
        <row r="1295">
          <cell r="C1295" t="str">
            <v>220508</v>
          </cell>
          <cell r="D1295" t="str">
            <v>SELVA</v>
          </cell>
          <cell r="E1295" t="str">
            <v>SAN MARTIN</v>
          </cell>
          <cell r="F1295" t="str">
            <v>LAMAS</v>
          </cell>
          <cell r="G1295" t="str">
            <v>SAN ROQUE DE CUMBAZA</v>
          </cell>
          <cell r="H1295">
            <v>1449</v>
          </cell>
          <cell r="I1295">
            <v>622</v>
          </cell>
          <cell r="J1295">
            <v>827</v>
          </cell>
          <cell r="K1295">
            <v>0.54</v>
          </cell>
          <cell r="L1295">
            <v>67.43362690863529</v>
          </cell>
          <cell r="M1295">
            <v>2.6592716373418934</v>
          </cell>
          <cell r="N1295">
            <v>2.5043103525933694</v>
          </cell>
          <cell r="O1295">
            <v>2.3700280485957261</v>
          </cell>
          <cell r="P1295">
            <v>1.6625769903242582</v>
          </cell>
          <cell r="Q1295">
            <v>2.5981060441652772</v>
          </cell>
          <cell r="R1295">
            <v>1.7158692812598533</v>
          </cell>
          <cell r="S1295">
            <v>3.9811757889435313</v>
          </cell>
          <cell r="T1295">
            <v>1.6887082495628916</v>
          </cell>
          <cell r="U1295">
            <v>1.1784748524889541</v>
          </cell>
          <cell r="V1295">
            <v>0.74443069540043971</v>
          </cell>
          <cell r="W1295">
            <v>0.33108758941769473</v>
          </cell>
          <cell r="X1295">
            <v>0.44713932986376975</v>
          </cell>
          <cell r="Y1295">
            <v>4.2091780737780446</v>
          </cell>
          <cell r="Z1295">
            <v>3.0751446038187042</v>
          </cell>
          <cell r="AA1295">
            <v>0.69819395706312781</v>
          </cell>
          <cell r="AB1295">
            <v>2.702677596747181</v>
          </cell>
          <cell r="AC1295">
            <v>100</v>
          </cell>
          <cell r="AD1295">
            <v>0.70092898545977178</v>
          </cell>
        </row>
        <row r="1296">
          <cell r="C1296" t="str">
            <v>220509</v>
          </cell>
          <cell r="D1296" t="str">
            <v>SELVA</v>
          </cell>
          <cell r="E1296" t="str">
            <v>SAN MARTIN</v>
          </cell>
          <cell r="F1296" t="str">
            <v>LAMAS</v>
          </cell>
          <cell r="G1296" t="str">
            <v>SHANAO</v>
          </cell>
          <cell r="H1296">
            <v>3538</v>
          </cell>
          <cell r="I1296">
            <v>1439</v>
          </cell>
          <cell r="J1296">
            <v>2099</v>
          </cell>
          <cell r="K1296">
            <v>0.54</v>
          </cell>
          <cell r="L1296">
            <v>67.43362690863529</v>
          </cell>
          <cell r="M1296">
            <v>2.6592716373418934</v>
          </cell>
          <cell r="N1296">
            <v>2.5043103525933694</v>
          </cell>
          <cell r="O1296">
            <v>2.3700280485957261</v>
          </cell>
          <cell r="P1296">
            <v>1.6625769903242582</v>
          </cell>
          <cell r="Q1296">
            <v>2.5981060441652772</v>
          </cell>
          <cell r="R1296">
            <v>1.7158692812598533</v>
          </cell>
          <cell r="S1296">
            <v>3.9811757889435313</v>
          </cell>
          <cell r="T1296">
            <v>1.6887082495628916</v>
          </cell>
          <cell r="U1296">
            <v>1.1784748524889541</v>
          </cell>
          <cell r="V1296">
            <v>0.74443069540043971</v>
          </cell>
          <cell r="W1296">
            <v>0.33108758941769473</v>
          </cell>
          <cell r="X1296">
            <v>0.44713932986376975</v>
          </cell>
          <cell r="Y1296">
            <v>4.2091780737780446</v>
          </cell>
          <cell r="Z1296">
            <v>3.0751446038187042</v>
          </cell>
          <cell r="AA1296">
            <v>0.69819395706312781</v>
          </cell>
          <cell r="AB1296">
            <v>2.702677596747181</v>
          </cell>
          <cell r="AC1296">
            <v>100</v>
          </cell>
          <cell r="AD1296">
            <v>0.70092898545977178</v>
          </cell>
        </row>
        <row r="1297">
          <cell r="C1297" t="str">
            <v>220511</v>
          </cell>
          <cell r="D1297" t="str">
            <v>SELVA</v>
          </cell>
          <cell r="E1297" t="str">
            <v>SAN MARTIN</v>
          </cell>
          <cell r="F1297" t="str">
            <v>LAMAS</v>
          </cell>
          <cell r="G1297" t="str">
            <v>ZAPATERO</v>
          </cell>
          <cell r="H1297">
            <v>4770</v>
          </cell>
          <cell r="I1297">
            <v>733</v>
          </cell>
          <cell r="J1297">
            <v>4037</v>
          </cell>
          <cell r="K1297">
            <v>0.54</v>
          </cell>
          <cell r="L1297">
            <v>67.43362690863529</v>
          </cell>
          <cell r="M1297">
            <v>2.6592716373418934</v>
          </cell>
          <cell r="N1297">
            <v>2.5043103525933694</v>
          </cell>
          <cell r="O1297">
            <v>2.3700280485957261</v>
          </cell>
          <cell r="P1297">
            <v>1.6625769903242582</v>
          </cell>
          <cell r="Q1297">
            <v>2.5981060441652772</v>
          </cell>
          <cell r="R1297">
            <v>1.7158692812598533</v>
          </cell>
          <cell r="S1297">
            <v>3.9811757889435313</v>
          </cell>
          <cell r="T1297">
            <v>1.6887082495628916</v>
          </cell>
          <cell r="U1297">
            <v>1.1784748524889541</v>
          </cell>
          <cell r="V1297">
            <v>0.74443069540043971</v>
          </cell>
          <cell r="W1297">
            <v>0.33108758941769473</v>
          </cell>
          <cell r="X1297">
            <v>0.44713932986376975</v>
          </cell>
          <cell r="Y1297">
            <v>4.2091780737780446</v>
          </cell>
          <cell r="Z1297">
            <v>3.0751446038187042</v>
          </cell>
          <cell r="AA1297">
            <v>0.69819395706312781</v>
          </cell>
          <cell r="AB1297">
            <v>2.702677596747181</v>
          </cell>
          <cell r="AC1297">
            <v>100</v>
          </cell>
          <cell r="AD1297">
            <v>0.70092898545977178</v>
          </cell>
        </row>
        <row r="1298">
          <cell r="C1298" t="str">
            <v>220602</v>
          </cell>
          <cell r="D1298" t="str">
            <v>SELVA</v>
          </cell>
          <cell r="E1298" t="str">
            <v>SAN MARTIN</v>
          </cell>
          <cell r="F1298" t="str">
            <v>MARISCAL CACERES</v>
          </cell>
          <cell r="G1298" t="str">
            <v>CAMPANILLA</v>
          </cell>
          <cell r="H1298">
            <v>7610</v>
          </cell>
          <cell r="I1298">
            <v>1948</v>
          </cell>
          <cell r="J1298">
            <v>5662</v>
          </cell>
          <cell r="K1298">
            <v>0.54</v>
          </cell>
          <cell r="L1298">
            <v>67.43362690863529</v>
          </cell>
          <cell r="M1298">
            <v>2.6592716373418934</v>
          </cell>
          <cell r="N1298">
            <v>2.5043103525933694</v>
          </cell>
          <cell r="O1298">
            <v>2.3700280485957261</v>
          </cell>
          <cell r="P1298">
            <v>1.6625769903242582</v>
          </cell>
          <cell r="Q1298">
            <v>2.5981060441652772</v>
          </cell>
          <cell r="R1298">
            <v>1.7158692812598533</v>
          </cell>
          <cell r="S1298">
            <v>3.9811757889435313</v>
          </cell>
          <cell r="T1298">
            <v>1.6887082495628916</v>
          </cell>
          <cell r="U1298">
            <v>1.1784748524889541</v>
          </cell>
          <cell r="V1298">
            <v>0.74443069540043971</v>
          </cell>
          <cell r="W1298">
            <v>0.33108758941769473</v>
          </cell>
          <cell r="X1298">
            <v>0.44713932986376975</v>
          </cell>
          <cell r="Y1298">
            <v>4.2091780737780446</v>
          </cell>
          <cell r="Z1298">
            <v>3.0751446038187042</v>
          </cell>
          <cell r="AA1298">
            <v>0.69819395706312781</v>
          </cell>
          <cell r="AB1298">
            <v>2.702677596747181</v>
          </cell>
          <cell r="AC1298">
            <v>100</v>
          </cell>
          <cell r="AD1298">
            <v>0.70092898545977178</v>
          </cell>
        </row>
        <row r="1299">
          <cell r="C1299" t="str">
            <v>220603</v>
          </cell>
          <cell r="D1299" t="str">
            <v>SELVA</v>
          </cell>
          <cell r="E1299" t="str">
            <v>SAN MARTIN</v>
          </cell>
          <cell r="F1299" t="str">
            <v>MARISCAL CACERES</v>
          </cell>
          <cell r="G1299" t="str">
            <v>HUICUNGO</v>
          </cell>
          <cell r="H1299">
            <v>6515</v>
          </cell>
          <cell r="I1299">
            <v>2995</v>
          </cell>
          <cell r="J1299">
            <v>3520</v>
          </cell>
          <cell r="K1299">
            <v>0.54</v>
          </cell>
          <cell r="L1299">
            <v>84.76</v>
          </cell>
          <cell r="M1299">
            <v>3</v>
          </cell>
          <cell r="N1299">
            <v>1.22</v>
          </cell>
          <cell r="O1299">
            <v>0.85</v>
          </cell>
          <cell r="P1299">
            <v>0.49</v>
          </cell>
          <cell r="Q1299">
            <v>2.4700000000000002</v>
          </cell>
          <cell r="R1299">
            <v>0.23</v>
          </cell>
          <cell r="S1299">
            <v>2.69</v>
          </cell>
          <cell r="T1299">
            <v>0.19</v>
          </cell>
          <cell r="U1299">
            <v>0.36</v>
          </cell>
          <cell r="V1299">
            <v>0.33</v>
          </cell>
          <cell r="W1299">
            <v>0</v>
          </cell>
          <cell r="X1299">
            <v>0.19</v>
          </cell>
          <cell r="Y1299">
            <v>1.63</v>
          </cell>
          <cell r="Z1299">
            <v>1.37</v>
          </cell>
          <cell r="AA1299">
            <v>0.19</v>
          </cell>
          <cell r="AB1299">
            <v>0.03</v>
          </cell>
          <cell r="AC1299">
            <v>99.999999999999986</v>
          </cell>
          <cell r="AD1299">
            <v>0.87760000000000005</v>
          </cell>
        </row>
        <row r="1300">
          <cell r="C1300" t="str">
            <v>220604</v>
          </cell>
          <cell r="D1300" t="str">
            <v>SELVA</v>
          </cell>
          <cell r="E1300" t="str">
            <v>SAN MARTIN</v>
          </cell>
          <cell r="F1300" t="str">
            <v>MARISCAL CACERES</v>
          </cell>
          <cell r="G1300" t="str">
            <v>PACHIZA</v>
          </cell>
          <cell r="H1300">
            <v>4167</v>
          </cell>
          <cell r="I1300">
            <v>1639</v>
          </cell>
          <cell r="J1300">
            <v>2528</v>
          </cell>
          <cell r="K1300">
            <v>0.54</v>
          </cell>
          <cell r="L1300">
            <v>67.43362690863529</v>
          </cell>
          <cell r="M1300">
            <v>2.6592716373418934</v>
          </cell>
          <cell r="N1300">
            <v>2.5043103525933694</v>
          </cell>
          <cell r="O1300">
            <v>2.3700280485957261</v>
          </cell>
          <cell r="P1300">
            <v>1.6625769903242582</v>
          </cell>
          <cell r="Q1300">
            <v>2.5981060441652772</v>
          </cell>
          <cell r="R1300">
            <v>1.7158692812598533</v>
          </cell>
          <cell r="S1300">
            <v>3.9811757889435313</v>
          </cell>
          <cell r="T1300">
            <v>1.6887082495628916</v>
          </cell>
          <cell r="U1300">
            <v>1.1784748524889541</v>
          </cell>
          <cell r="V1300">
            <v>0.74443069540043971</v>
          </cell>
          <cell r="W1300">
            <v>0.33108758941769473</v>
          </cell>
          <cell r="X1300">
            <v>0.44713932986376975</v>
          </cell>
          <cell r="Y1300">
            <v>4.2091780737780446</v>
          </cell>
          <cell r="Z1300">
            <v>3.0751446038187042</v>
          </cell>
          <cell r="AA1300">
            <v>0.69819395706312781</v>
          </cell>
          <cell r="AB1300">
            <v>2.702677596747181</v>
          </cell>
          <cell r="AC1300">
            <v>100</v>
          </cell>
          <cell r="AD1300">
            <v>0.70092898545977178</v>
          </cell>
        </row>
        <row r="1301">
          <cell r="C1301" t="str">
            <v>220605</v>
          </cell>
          <cell r="D1301" t="str">
            <v>SELVA</v>
          </cell>
          <cell r="E1301" t="str">
            <v>SAN MARTIN</v>
          </cell>
          <cell r="F1301" t="str">
            <v>MARISCAL CACERES</v>
          </cell>
          <cell r="G1301" t="str">
            <v>PAJARILLO</v>
          </cell>
          <cell r="H1301">
            <v>6029</v>
          </cell>
          <cell r="I1301">
            <v>1075</v>
          </cell>
          <cell r="J1301">
            <v>4954</v>
          </cell>
          <cell r="K1301">
            <v>0.54</v>
          </cell>
          <cell r="L1301">
            <v>67.43362690863529</v>
          </cell>
          <cell r="M1301">
            <v>2.6592716373418934</v>
          </cell>
          <cell r="N1301">
            <v>2.5043103525933694</v>
          </cell>
          <cell r="O1301">
            <v>2.3700280485957261</v>
          </cell>
          <cell r="P1301">
            <v>1.6625769903242582</v>
          </cell>
          <cell r="Q1301">
            <v>2.5981060441652772</v>
          </cell>
          <cell r="R1301">
            <v>1.7158692812598533</v>
          </cell>
          <cell r="S1301">
            <v>3.9811757889435313</v>
          </cell>
          <cell r="T1301">
            <v>1.6887082495628916</v>
          </cell>
          <cell r="U1301">
            <v>1.1784748524889541</v>
          </cell>
          <cell r="V1301">
            <v>0.74443069540043971</v>
          </cell>
          <cell r="W1301">
            <v>0.33108758941769473</v>
          </cell>
          <cell r="X1301">
            <v>0.44713932986376975</v>
          </cell>
          <cell r="Y1301">
            <v>4.2091780737780446</v>
          </cell>
          <cell r="Z1301">
            <v>3.0751446038187042</v>
          </cell>
          <cell r="AA1301">
            <v>0.69819395706312781</v>
          </cell>
          <cell r="AB1301">
            <v>2.702677596747181</v>
          </cell>
          <cell r="AC1301">
            <v>100</v>
          </cell>
          <cell r="AD1301">
            <v>0.70092898545977178</v>
          </cell>
        </row>
        <row r="1302">
          <cell r="C1302" t="str">
            <v>220701</v>
          </cell>
          <cell r="D1302" t="str">
            <v>SELVA</v>
          </cell>
          <cell r="E1302" t="str">
            <v>SAN MARTIN</v>
          </cell>
          <cell r="F1302" t="str">
            <v>PICOTA</v>
          </cell>
          <cell r="G1302" t="str">
            <v>PICOTA</v>
          </cell>
          <cell r="H1302">
            <v>8153</v>
          </cell>
          <cell r="I1302">
            <v>6685</v>
          </cell>
          <cell r="J1302">
            <v>1468</v>
          </cell>
          <cell r="K1302">
            <v>0.54</v>
          </cell>
          <cell r="L1302">
            <v>68.61</v>
          </cell>
          <cell r="M1302">
            <v>2.88</v>
          </cell>
          <cell r="N1302">
            <v>3.29</v>
          </cell>
          <cell r="O1302">
            <v>1.99</v>
          </cell>
          <cell r="P1302">
            <v>0.83</v>
          </cell>
          <cell r="Q1302">
            <v>3.1</v>
          </cell>
          <cell r="R1302">
            <v>0.75</v>
          </cell>
          <cell r="S1302">
            <v>3.9</v>
          </cell>
          <cell r="T1302">
            <v>1.22</v>
          </cell>
          <cell r="U1302">
            <v>1.38</v>
          </cell>
          <cell r="V1302">
            <v>0.63</v>
          </cell>
          <cell r="W1302">
            <v>0.12</v>
          </cell>
          <cell r="X1302">
            <v>0.31</v>
          </cell>
          <cell r="Y1302">
            <v>2.38</v>
          </cell>
          <cell r="Z1302">
            <v>4.32</v>
          </cell>
          <cell r="AA1302">
            <v>0.63</v>
          </cell>
          <cell r="AB1302">
            <v>3.66</v>
          </cell>
          <cell r="AC1302">
            <v>99.999999999999972</v>
          </cell>
          <cell r="AD1302">
            <v>0.71489999999999998</v>
          </cell>
        </row>
        <row r="1303">
          <cell r="C1303" t="str">
            <v>220702</v>
          </cell>
          <cell r="D1303" t="str">
            <v>SELVA</v>
          </cell>
          <cell r="E1303" t="str">
            <v>SAN MARTIN</v>
          </cell>
          <cell r="F1303" t="str">
            <v>PICOTA</v>
          </cell>
          <cell r="G1303" t="str">
            <v>BUENOS AIRES</v>
          </cell>
          <cell r="H1303">
            <v>3224</v>
          </cell>
          <cell r="I1303">
            <v>1232</v>
          </cell>
          <cell r="J1303">
            <v>1992</v>
          </cell>
          <cell r="K1303">
            <v>0.54</v>
          </cell>
          <cell r="L1303">
            <v>67.43362690863529</v>
          </cell>
          <cell r="M1303">
            <v>2.6592716373418934</v>
          </cell>
          <cell r="N1303">
            <v>2.5043103525933694</v>
          </cell>
          <cell r="O1303">
            <v>2.3700280485957261</v>
          </cell>
          <cell r="P1303">
            <v>1.6625769903242582</v>
          </cell>
          <cell r="Q1303">
            <v>2.5981060441652772</v>
          </cell>
          <cell r="R1303">
            <v>1.7158692812598533</v>
          </cell>
          <cell r="S1303">
            <v>3.9811757889435313</v>
          </cell>
          <cell r="T1303">
            <v>1.6887082495628916</v>
          </cell>
          <cell r="U1303">
            <v>1.1784748524889541</v>
          </cell>
          <cell r="V1303">
            <v>0.74443069540043971</v>
          </cell>
          <cell r="W1303">
            <v>0.33108758941769473</v>
          </cell>
          <cell r="X1303">
            <v>0.44713932986376975</v>
          </cell>
          <cell r="Y1303">
            <v>4.2091780737780446</v>
          </cell>
          <cell r="Z1303">
            <v>3.0751446038187042</v>
          </cell>
          <cell r="AA1303">
            <v>0.69819395706312781</v>
          </cell>
          <cell r="AB1303">
            <v>2.702677596747181</v>
          </cell>
          <cell r="AC1303">
            <v>100</v>
          </cell>
          <cell r="AD1303">
            <v>0.70092898545977178</v>
          </cell>
        </row>
        <row r="1304">
          <cell r="C1304" t="str">
            <v>220703</v>
          </cell>
          <cell r="D1304" t="str">
            <v>SELVA</v>
          </cell>
          <cell r="E1304" t="str">
            <v>SAN MARTIN</v>
          </cell>
          <cell r="F1304" t="str">
            <v>PICOTA</v>
          </cell>
          <cell r="G1304" t="str">
            <v>CASPISAPA</v>
          </cell>
          <cell r="H1304">
            <v>2079</v>
          </cell>
          <cell r="I1304">
            <v>1636</v>
          </cell>
          <cell r="J1304">
            <v>443</v>
          </cell>
          <cell r="K1304">
            <v>0.54</v>
          </cell>
          <cell r="L1304">
            <v>67.43362690863529</v>
          </cell>
          <cell r="M1304">
            <v>2.6592716373418934</v>
          </cell>
          <cell r="N1304">
            <v>2.5043103525933694</v>
          </cell>
          <cell r="O1304">
            <v>2.3700280485957261</v>
          </cell>
          <cell r="P1304">
            <v>1.6625769903242582</v>
          </cell>
          <cell r="Q1304">
            <v>2.5981060441652772</v>
          </cell>
          <cell r="R1304">
            <v>1.7158692812598533</v>
          </cell>
          <cell r="S1304">
            <v>3.9811757889435313</v>
          </cell>
          <cell r="T1304">
            <v>1.6887082495628916</v>
          </cell>
          <cell r="U1304">
            <v>1.1784748524889541</v>
          </cell>
          <cell r="V1304">
            <v>0.74443069540043971</v>
          </cell>
          <cell r="W1304">
            <v>0.33108758941769473</v>
          </cell>
          <cell r="X1304">
            <v>0.44713932986376975</v>
          </cell>
          <cell r="Y1304">
            <v>4.2091780737780446</v>
          </cell>
          <cell r="Z1304">
            <v>3.0751446038187042</v>
          </cell>
          <cell r="AA1304">
            <v>0.69819395706312781</v>
          </cell>
          <cell r="AB1304">
            <v>2.702677596747181</v>
          </cell>
          <cell r="AC1304">
            <v>100</v>
          </cell>
          <cell r="AD1304">
            <v>0.70092898545977178</v>
          </cell>
        </row>
        <row r="1305">
          <cell r="C1305" t="str">
            <v>220704</v>
          </cell>
          <cell r="D1305" t="str">
            <v>SELVA</v>
          </cell>
          <cell r="E1305" t="str">
            <v>SAN MARTIN</v>
          </cell>
          <cell r="F1305" t="str">
            <v>PICOTA</v>
          </cell>
          <cell r="G1305" t="str">
            <v>PILLUANA</v>
          </cell>
          <cell r="H1305">
            <v>695</v>
          </cell>
          <cell r="I1305">
            <v>657</v>
          </cell>
          <cell r="J1305">
            <v>38</v>
          </cell>
          <cell r="K1305">
            <v>0.54</v>
          </cell>
          <cell r="L1305">
            <v>67.43362690863529</v>
          </cell>
          <cell r="M1305">
            <v>2.6592716373418934</v>
          </cell>
          <cell r="N1305">
            <v>2.5043103525933694</v>
          </cell>
          <cell r="O1305">
            <v>2.3700280485957261</v>
          </cell>
          <cell r="P1305">
            <v>1.6625769903242582</v>
          </cell>
          <cell r="Q1305">
            <v>2.5981060441652772</v>
          </cell>
          <cell r="R1305">
            <v>1.7158692812598533</v>
          </cell>
          <cell r="S1305">
            <v>3.9811757889435313</v>
          </cell>
          <cell r="T1305">
            <v>1.6887082495628916</v>
          </cell>
          <cell r="U1305">
            <v>1.1784748524889541</v>
          </cell>
          <cell r="V1305">
            <v>0.74443069540043971</v>
          </cell>
          <cell r="W1305">
            <v>0.33108758941769473</v>
          </cell>
          <cell r="X1305">
            <v>0.44713932986376975</v>
          </cell>
          <cell r="Y1305">
            <v>4.2091780737780446</v>
          </cell>
          <cell r="Z1305">
            <v>3.0751446038187042</v>
          </cell>
          <cell r="AA1305">
            <v>0.69819395706312781</v>
          </cell>
          <cell r="AB1305">
            <v>2.702677596747181</v>
          </cell>
          <cell r="AC1305">
            <v>100</v>
          </cell>
          <cell r="AD1305">
            <v>0.70092898545977178</v>
          </cell>
        </row>
        <row r="1306">
          <cell r="C1306" t="str">
            <v>220705</v>
          </cell>
          <cell r="D1306" t="str">
            <v>SELVA</v>
          </cell>
          <cell r="E1306" t="str">
            <v>SAN MARTIN</v>
          </cell>
          <cell r="F1306" t="str">
            <v>PICOTA</v>
          </cell>
          <cell r="G1306" t="str">
            <v>PUCACACA</v>
          </cell>
          <cell r="H1306">
            <v>2428</v>
          </cell>
          <cell r="I1306">
            <v>1701</v>
          </cell>
          <cell r="J1306">
            <v>727</v>
          </cell>
          <cell r="K1306">
            <v>0.54</v>
          </cell>
          <cell r="L1306">
            <v>67.43362690863529</v>
          </cell>
          <cell r="M1306">
            <v>2.6592716373418934</v>
          </cell>
          <cell r="N1306">
            <v>2.5043103525933694</v>
          </cell>
          <cell r="O1306">
            <v>2.3700280485957261</v>
          </cell>
          <cell r="P1306">
            <v>1.6625769903242582</v>
          </cell>
          <cell r="Q1306">
            <v>2.5981060441652772</v>
          </cell>
          <cell r="R1306">
            <v>1.7158692812598533</v>
          </cell>
          <cell r="S1306">
            <v>3.9811757889435313</v>
          </cell>
          <cell r="T1306">
            <v>1.6887082495628916</v>
          </cell>
          <cell r="U1306">
            <v>1.1784748524889541</v>
          </cell>
          <cell r="V1306">
            <v>0.74443069540043971</v>
          </cell>
          <cell r="W1306">
            <v>0.33108758941769473</v>
          </cell>
          <cell r="X1306">
            <v>0.44713932986376975</v>
          </cell>
          <cell r="Y1306">
            <v>4.2091780737780446</v>
          </cell>
          <cell r="Z1306">
            <v>3.0751446038187042</v>
          </cell>
          <cell r="AA1306">
            <v>0.69819395706312781</v>
          </cell>
          <cell r="AB1306">
            <v>2.702677596747181</v>
          </cell>
          <cell r="AC1306">
            <v>100</v>
          </cell>
          <cell r="AD1306">
            <v>0.70092898545977178</v>
          </cell>
        </row>
        <row r="1307">
          <cell r="C1307" t="str">
            <v>220706</v>
          </cell>
          <cell r="D1307" t="str">
            <v>SELVA</v>
          </cell>
          <cell r="E1307" t="str">
            <v>SAN MARTIN</v>
          </cell>
          <cell r="F1307" t="str">
            <v>PICOTA</v>
          </cell>
          <cell r="G1307" t="str">
            <v>SAN CRISTOBAL</v>
          </cell>
          <cell r="H1307">
            <v>1391</v>
          </cell>
          <cell r="I1307">
            <v>1285</v>
          </cell>
          <cell r="J1307">
            <v>106</v>
          </cell>
          <cell r="K1307">
            <v>0.54</v>
          </cell>
          <cell r="L1307">
            <v>67.43362690863529</v>
          </cell>
          <cell r="M1307">
            <v>2.6592716373418934</v>
          </cell>
          <cell r="N1307">
            <v>2.5043103525933694</v>
          </cell>
          <cell r="O1307">
            <v>2.3700280485957261</v>
          </cell>
          <cell r="P1307">
            <v>1.6625769903242582</v>
          </cell>
          <cell r="Q1307">
            <v>2.5981060441652772</v>
          </cell>
          <cell r="R1307">
            <v>1.7158692812598533</v>
          </cell>
          <cell r="S1307">
            <v>3.9811757889435313</v>
          </cell>
          <cell r="T1307">
            <v>1.6887082495628916</v>
          </cell>
          <cell r="U1307">
            <v>1.1784748524889541</v>
          </cell>
          <cell r="V1307">
            <v>0.74443069540043971</v>
          </cell>
          <cell r="W1307">
            <v>0.33108758941769473</v>
          </cell>
          <cell r="X1307">
            <v>0.44713932986376975</v>
          </cell>
          <cell r="Y1307">
            <v>4.2091780737780446</v>
          </cell>
          <cell r="Z1307">
            <v>3.0751446038187042</v>
          </cell>
          <cell r="AA1307">
            <v>0.69819395706312781</v>
          </cell>
          <cell r="AB1307">
            <v>2.702677596747181</v>
          </cell>
          <cell r="AC1307">
            <v>100</v>
          </cell>
          <cell r="AD1307">
            <v>0.70092898545977178</v>
          </cell>
        </row>
        <row r="1308">
          <cell r="C1308" t="str">
            <v>220707</v>
          </cell>
          <cell r="D1308" t="str">
            <v>SELVA</v>
          </cell>
          <cell r="E1308" t="str">
            <v>SAN MARTIN</v>
          </cell>
          <cell r="F1308" t="str">
            <v>PICOTA</v>
          </cell>
          <cell r="G1308" t="str">
            <v>SAN HILARION</v>
          </cell>
          <cell r="H1308">
            <v>5572</v>
          </cell>
          <cell r="I1308">
            <v>3964</v>
          </cell>
          <cell r="J1308">
            <v>1608</v>
          </cell>
          <cell r="K1308">
            <v>0.53</v>
          </cell>
          <cell r="L1308">
            <v>86.89</v>
          </cell>
          <cell r="M1308">
            <v>0.06</v>
          </cell>
          <cell r="N1308">
            <v>0.94</v>
          </cell>
          <cell r="O1308">
            <v>0.67</v>
          </cell>
          <cell r="P1308">
            <v>0.96</v>
          </cell>
          <cell r="Q1308">
            <v>0.86</v>
          </cell>
          <cell r="R1308">
            <v>1.05</v>
          </cell>
          <cell r="S1308">
            <v>2.27</v>
          </cell>
          <cell r="T1308">
            <v>0.18</v>
          </cell>
          <cell r="U1308">
            <v>0.54</v>
          </cell>
          <cell r="V1308">
            <v>0.54</v>
          </cell>
          <cell r="W1308">
            <v>0.03</v>
          </cell>
          <cell r="X1308">
            <v>0</v>
          </cell>
          <cell r="Y1308">
            <v>1.72</v>
          </cell>
          <cell r="Z1308">
            <v>0.64</v>
          </cell>
          <cell r="AA1308">
            <v>0.09</v>
          </cell>
          <cell r="AB1308">
            <v>2.56</v>
          </cell>
          <cell r="AC1308">
            <v>100.00000000000001</v>
          </cell>
          <cell r="AD1308">
            <v>0.86950000000000005</v>
          </cell>
        </row>
        <row r="1309">
          <cell r="C1309" t="str">
            <v>220709</v>
          </cell>
          <cell r="D1309" t="str">
            <v>SELVA</v>
          </cell>
          <cell r="E1309" t="str">
            <v>SAN MARTIN</v>
          </cell>
          <cell r="F1309" t="str">
            <v>PICOTA</v>
          </cell>
          <cell r="G1309" t="str">
            <v>TINGO DE PONASA</v>
          </cell>
          <cell r="H1309">
            <v>4745</v>
          </cell>
          <cell r="I1309">
            <v>2838</v>
          </cell>
          <cell r="J1309">
            <v>1907</v>
          </cell>
          <cell r="K1309">
            <v>0.54</v>
          </cell>
          <cell r="L1309">
            <v>69.680000000000007</v>
          </cell>
          <cell r="M1309">
            <v>0</v>
          </cell>
          <cell r="N1309">
            <v>1.43</v>
          </cell>
          <cell r="O1309">
            <v>1.32</v>
          </cell>
          <cell r="P1309">
            <v>1.77</v>
          </cell>
          <cell r="Q1309">
            <v>0.99</v>
          </cell>
          <cell r="R1309">
            <v>1.99</v>
          </cell>
          <cell r="S1309">
            <v>0</v>
          </cell>
          <cell r="T1309">
            <v>3.24</v>
          </cell>
          <cell r="U1309">
            <v>0</v>
          </cell>
          <cell r="V1309">
            <v>0</v>
          </cell>
          <cell r="W1309">
            <v>2.29</v>
          </cell>
          <cell r="X1309">
            <v>0.31</v>
          </cell>
          <cell r="Y1309">
            <v>1.8</v>
          </cell>
          <cell r="Z1309">
            <v>8.24</v>
          </cell>
          <cell r="AA1309">
            <v>0.43</v>
          </cell>
          <cell r="AB1309">
            <v>6.51</v>
          </cell>
          <cell r="AC1309">
            <v>100</v>
          </cell>
          <cell r="AD1309">
            <v>0.69680000000000009</v>
          </cell>
        </row>
        <row r="1310">
          <cell r="C1310" t="str">
            <v>220710</v>
          </cell>
          <cell r="D1310" t="str">
            <v>SELVA</v>
          </cell>
          <cell r="E1310" t="str">
            <v>SAN MARTIN</v>
          </cell>
          <cell r="F1310" t="str">
            <v>PICOTA</v>
          </cell>
          <cell r="G1310" t="str">
            <v>TRES UNIDOS</v>
          </cell>
          <cell r="H1310">
            <v>5180</v>
          </cell>
          <cell r="I1310">
            <v>2547</v>
          </cell>
          <cell r="J1310">
            <v>2633</v>
          </cell>
          <cell r="K1310">
            <v>0.54</v>
          </cell>
          <cell r="L1310">
            <v>67.43362690863529</v>
          </cell>
          <cell r="M1310">
            <v>2.6592716373418934</v>
          </cell>
          <cell r="N1310">
            <v>2.5043103525933694</v>
          </cell>
          <cell r="O1310">
            <v>2.3700280485957261</v>
          </cell>
          <cell r="P1310">
            <v>1.6625769903242582</v>
          </cell>
          <cell r="Q1310">
            <v>2.5981060441652772</v>
          </cell>
          <cell r="R1310">
            <v>1.7158692812598533</v>
          </cell>
          <cell r="S1310">
            <v>3.9811757889435313</v>
          </cell>
          <cell r="T1310">
            <v>1.6887082495628916</v>
          </cell>
          <cell r="U1310">
            <v>1.1784748524889541</v>
          </cell>
          <cell r="V1310">
            <v>0.74443069540043971</v>
          </cell>
          <cell r="W1310">
            <v>0.33108758941769473</v>
          </cell>
          <cell r="X1310">
            <v>0.44713932986376975</v>
          </cell>
          <cell r="Y1310">
            <v>4.2091780737780446</v>
          </cell>
          <cell r="Z1310">
            <v>3.0751446038187042</v>
          </cell>
          <cell r="AA1310">
            <v>0.69819395706312781</v>
          </cell>
          <cell r="AB1310">
            <v>2.702677596747181</v>
          </cell>
          <cell r="AC1310">
            <v>100</v>
          </cell>
          <cell r="AD1310">
            <v>0.70092898545977178</v>
          </cell>
        </row>
        <row r="1311">
          <cell r="C1311" t="str">
            <v>220806</v>
          </cell>
          <cell r="D1311" t="str">
            <v>SELVA</v>
          </cell>
          <cell r="E1311" t="str">
            <v>SAN MARTIN</v>
          </cell>
          <cell r="F1311" t="str">
            <v>RIOJA</v>
          </cell>
          <cell r="G1311" t="str">
            <v>POSIC</v>
          </cell>
          <cell r="H1311">
            <v>1659</v>
          </cell>
          <cell r="I1311">
            <v>1283</v>
          </cell>
          <cell r="J1311">
            <v>376</v>
          </cell>
          <cell r="K1311">
            <v>0.54</v>
          </cell>
          <cell r="L1311">
            <v>67.43362690863529</v>
          </cell>
          <cell r="M1311">
            <v>2.6592716373418934</v>
          </cell>
          <cell r="N1311">
            <v>2.5043103525933694</v>
          </cell>
          <cell r="O1311">
            <v>2.3700280485957261</v>
          </cell>
          <cell r="P1311">
            <v>1.6625769903242582</v>
          </cell>
          <cell r="Q1311">
            <v>2.5981060441652772</v>
          </cell>
          <cell r="R1311">
            <v>1.7158692812598533</v>
          </cell>
          <cell r="S1311">
            <v>3.9811757889435313</v>
          </cell>
          <cell r="T1311">
            <v>1.6887082495628916</v>
          </cell>
          <cell r="U1311">
            <v>1.1784748524889541</v>
          </cell>
          <cell r="V1311">
            <v>0.74443069540043971</v>
          </cell>
          <cell r="W1311">
            <v>0.33108758941769473</v>
          </cell>
          <cell r="X1311">
            <v>0.44713932986376975</v>
          </cell>
          <cell r="Y1311">
            <v>4.2091780737780446</v>
          </cell>
          <cell r="Z1311">
            <v>3.0751446038187042</v>
          </cell>
          <cell r="AA1311">
            <v>0.69819395706312781</v>
          </cell>
          <cell r="AB1311">
            <v>2.702677596747181</v>
          </cell>
          <cell r="AC1311">
            <v>100</v>
          </cell>
          <cell r="AD1311">
            <v>0.70092898545977178</v>
          </cell>
        </row>
        <row r="1312">
          <cell r="C1312" t="str">
            <v>220807</v>
          </cell>
          <cell r="D1312" t="str">
            <v>SELVA</v>
          </cell>
          <cell r="E1312" t="str">
            <v>SAN MARTIN</v>
          </cell>
          <cell r="F1312" t="str">
            <v>RIOJA</v>
          </cell>
          <cell r="G1312" t="str">
            <v>SAN FERNANDO</v>
          </cell>
          <cell r="H1312">
            <v>3354</v>
          </cell>
          <cell r="I1312">
            <v>1735</v>
          </cell>
          <cell r="J1312">
            <v>1619</v>
          </cell>
          <cell r="K1312">
            <v>0.32</v>
          </cell>
          <cell r="L1312">
            <v>81.56</v>
          </cell>
          <cell r="M1312">
            <v>2.78</v>
          </cell>
          <cell r="N1312">
            <v>2.16</v>
          </cell>
          <cell r="O1312">
            <v>1.77</v>
          </cell>
          <cell r="P1312">
            <v>0.79</v>
          </cell>
          <cell r="Q1312">
            <v>2.88</v>
          </cell>
          <cell r="R1312">
            <v>1.62</v>
          </cell>
          <cell r="S1312">
            <v>2.98</v>
          </cell>
          <cell r="T1312">
            <v>0.17</v>
          </cell>
          <cell r="U1312">
            <v>0.35</v>
          </cell>
          <cell r="V1312">
            <v>0.24</v>
          </cell>
          <cell r="W1312">
            <v>0</v>
          </cell>
          <cell r="X1312">
            <v>0.28999999999999998</v>
          </cell>
          <cell r="Y1312">
            <v>0.34</v>
          </cell>
          <cell r="Z1312">
            <v>1.48</v>
          </cell>
          <cell r="AA1312">
            <v>0</v>
          </cell>
          <cell r="AB1312">
            <v>0.59</v>
          </cell>
          <cell r="AC1312">
            <v>100.00000000000001</v>
          </cell>
          <cell r="AD1312">
            <v>0.84340000000000004</v>
          </cell>
        </row>
        <row r="1313">
          <cell r="C1313" t="str">
            <v>220808</v>
          </cell>
          <cell r="D1313" t="str">
            <v>SELVA</v>
          </cell>
          <cell r="E1313" t="str">
            <v>SAN MARTIN</v>
          </cell>
          <cell r="F1313" t="str">
            <v>RIOJA</v>
          </cell>
          <cell r="G1313" t="str">
            <v>YORONGOS</v>
          </cell>
          <cell r="H1313">
            <v>3641</v>
          </cell>
          <cell r="I1313">
            <v>2571</v>
          </cell>
          <cell r="J1313">
            <v>1070</v>
          </cell>
          <cell r="K1313">
            <v>0.54</v>
          </cell>
          <cell r="L1313">
            <v>65.349999999999994</v>
          </cell>
          <cell r="M1313">
            <v>6.87</v>
          </cell>
          <cell r="N1313">
            <v>3.79</v>
          </cell>
          <cell r="O1313">
            <v>3.1</v>
          </cell>
          <cell r="P1313">
            <v>0.7</v>
          </cell>
          <cell r="Q1313">
            <v>1.81</v>
          </cell>
          <cell r="R1313">
            <v>2.2799999999999998</v>
          </cell>
          <cell r="S1313">
            <v>4.3499999999999996</v>
          </cell>
          <cell r="T1313">
            <v>1.51</v>
          </cell>
          <cell r="U1313">
            <v>0.88</v>
          </cell>
          <cell r="V1313">
            <v>0.79</v>
          </cell>
          <cell r="W1313">
            <v>0.08</v>
          </cell>
          <cell r="X1313">
            <v>0.13</v>
          </cell>
          <cell r="Y1313">
            <v>1.06</v>
          </cell>
          <cell r="Z1313">
            <v>6.91</v>
          </cell>
          <cell r="AA1313">
            <v>0.36</v>
          </cell>
          <cell r="AB1313">
            <v>0.03</v>
          </cell>
          <cell r="AC1313">
            <v>100</v>
          </cell>
          <cell r="AD1313">
            <v>0.72219999999999995</v>
          </cell>
        </row>
        <row r="1314">
          <cell r="C1314" t="str">
            <v>220809</v>
          </cell>
          <cell r="D1314" t="str">
            <v>SELVA</v>
          </cell>
          <cell r="E1314" t="str">
            <v>SAN MARTIN</v>
          </cell>
          <cell r="F1314" t="str">
            <v>RIOJA</v>
          </cell>
          <cell r="G1314" t="str">
            <v>YURACYACU</v>
          </cell>
          <cell r="H1314">
            <v>3889</v>
          </cell>
          <cell r="I1314">
            <v>3166</v>
          </cell>
          <cell r="J1314">
            <v>723</v>
          </cell>
          <cell r="K1314">
            <v>0.2</v>
          </cell>
          <cell r="L1314">
            <v>55.95</v>
          </cell>
          <cell r="M1314">
            <v>3.36</v>
          </cell>
          <cell r="N1314">
            <v>3.29</v>
          </cell>
          <cell r="O1314">
            <v>2.64</v>
          </cell>
          <cell r="P1314">
            <v>1.82</v>
          </cell>
          <cell r="Q1314">
            <v>1.75</v>
          </cell>
          <cell r="R1314">
            <v>2.94</v>
          </cell>
          <cell r="S1314">
            <v>7.3</v>
          </cell>
          <cell r="T1314">
            <v>3.11</v>
          </cell>
          <cell r="U1314">
            <v>1.1299999999999999</v>
          </cell>
          <cell r="V1314">
            <v>0.86</v>
          </cell>
          <cell r="W1314">
            <v>0.35</v>
          </cell>
          <cell r="X1314">
            <v>0.69</v>
          </cell>
          <cell r="Y1314">
            <v>7.44</v>
          </cell>
          <cell r="Z1314">
            <v>5.39</v>
          </cell>
          <cell r="AA1314">
            <v>1.1200000000000001</v>
          </cell>
          <cell r="AB1314">
            <v>0.86</v>
          </cell>
          <cell r="AC1314">
            <v>99.999999999999972</v>
          </cell>
          <cell r="AD1314">
            <v>0.59310000000000007</v>
          </cell>
        </row>
        <row r="1315">
          <cell r="C1315" t="str">
            <v>220902</v>
          </cell>
          <cell r="D1315" t="str">
            <v>SELVA</v>
          </cell>
          <cell r="E1315" t="str">
            <v>SAN MARTIN</v>
          </cell>
          <cell r="F1315" t="str">
            <v>SAN MARTIN</v>
          </cell>
          <cell r="G1315" t="str">
            <v>ALBERTO LEVEAU</v>
          </cell>
          <cell r="H1315">
            <v>655</v>
          </cell>
          <cell r="I1315">
            <v>351</v>
          </cell>
          <cell r="J1315">
            <v>304</v>
          </cell>
          <cell r="K1315">
            <v>0.54</v>
          </cell>
          <cell r="L1315">
            <v>67.43362690863529</v>
          </cell>
          <cell r="M1315">
            <v>2.6592716373418934</v>
          </cell>
          <cell r="N1315">
            <v>2.5043103525933694</v>
          </cell>
          <cell r="O1315">
            <v>2.3700280485957261</v>
          </cell>
          <cell r="P1315">
            <v>1.6625769903242582</v>
          </cell>
          <cell r="Q1315">
            <v>2.5981060441652772</v>
          </cell>
          <cell r="R1315">
            <v>1.7158692812598533</v>
          </cell>
          <cell r="S1315">
            <v>3.9811757889435313</v>
          </cell>
          <cell r="T1315">
            <v>1.6887082495628916</v>
          </cell>
          <cell r="U1315">
            <v>1.1784748524889541</v>
          </cell>
          <cell r="V1315">
            <v>0.74443069540043971</v>
          </cell>
          <cell r="W1315">
            <v>0.33108758941769473</v>
          </cell>
          <cell r="X1315">
            <v>0.44713932986376975</v>
          </cell>
          <cell r="Y1315">
            <v>4.2091780737780446</v>
          </cell>
          <cell r="Z1315">
            <v>3.0751446038187042</v>
          </cell>
          <cell r="AA1315">
            <v>0.69819395706312781</v>
          </cell>
          <cell r="AB1315">
            <v>2.702677596747181</v>
          </cell>
          <cell r="AC1315">
            <v>100</v>
          </cell>
          <cell r="AD1315">
            <v>0.70092898545977178</v>
          </cell>
        </row>
        <row r="1316">
          <cell r="C1316" t="str">
            <v>220903</v>
          </cell>
          <cell r="D1316" t="str">
            <v>SELVA</v>
          </cell>
          <cell r="E1316" t="str">
            <v>SAN MARTIN</v>
          </cell>
          <cell r="F1316" t="str">
            <v>SAN MARTIN</v>
          </cell>
          <cell r="G1316" t="str">
            <v>CACATACHI</v>
          </cell>
          <cell r="H1316">
            <v>3376</v>
          </cell>
          <cell r="I1316">
            <v>2755</v>
          </cell>
          <cell r="J1316">
            <v>621</v>
          </cell>
          <cell r="K1316">
            <v>0.54</v>
          </cell>
          <cell r="L1316">
            <v>77.540000000000006</v>
          </cell>
          <cell r="M1316">
            <v>0.63</v>
          </cell>
          <cell r="N1316">
            <v>0.46</v>
          </cell>
          <cell r="O1316">
            <v>1.31</v>
          </cell>
          <cell r="P1316">
            <v>0.99</v>
          </cell>
          <cell r="Q1316">
            <v>2.76</v>
          </cell>
          <cell r="R1316">
            <v>2.46</v>
          </cell>
          <cell r="S1316">
            <v>0.5</v>
          </cell>
          <cell r="T1316">
            <v>1.1299999999999999</v>
          </cell>
          <cell r="U1316">
            <v>1.0900000000000001</v>
          </cell>
          <cell r="V1316">
            <v>1.1200000000000001</v>
          </cell>
          <cell r="W1316">
            <v>0.72</v>
          </cell>
          <cell r="X1316">
            <v>0.45</v>
          </cell>
          <cell r="Y1316">
            <v>1.68</v>
          </cell>
          <cell r="Z1316">
            <v>1.62</v>
          </cell>
          <cell r="AA1316">
            <v>0.54</v>
          </cell>
          <cell r="AB1316">
            <v>5</v>
          </cell>
          <cell r="AC1316">
            <v>100.00000000000001</v>
          </cell>
          <cell r="AD1316">
            <v>0.78170000000000006</v>
          </cell>
        </row>
        <row r="1317">
          <cell r="C1317" t="str">
            <v>220904</v>
          </cell>
          <cell r="D1317" t="str">
            <v>SELVA</v>
          </cell>
          <cell r="E1317" t="str">
            <v>SAN MARTIN</v>
          </cell>
          <cell r="F1317" t="str">
            <v>SAN MARTIN</v>
          </cell>
          <cell r="G1317" t="str">
            <v>CHAZUTA</v>
          </cell>
          <cell r="H1317">
            <v>8107</v>
          </cell>
          <cell r="I1317">
            <v>5389</v>
          </cell>
          <cell r="J1317">
            <v>2718</v>
          </cell>
          <cell r="K1317">
            <v>0.15</v>
          </cell>
          <cell r="L1317">
            <v>67.43362690863529</v>
          </cell>
          <cell r="M1317">
            <v>2.6592716373418934</v>
          </cell>
          <cell r="N1317">
            <v>2.5043103525933694</v>
          </cell>
          <cell r="O1317">
            <v>2.3700280485957261</v>
          </cell>
          <cell r="P1317">
            <v>1.6625769903242582</v>
          </cell>
          <cell r="Q1317">
            <v>2.5981060441652772</v>
          </cell>
          <cell r="R1317">
            <v>1.7158692812598533</v>
          </cell>
          <cell r="S1317">
            <v>3.9811757889435313</v>
          </cell>
          <cell r="T1317">
            <v>1.6887082495628916</v>
          </cell>
          <cell r="U1317">
            <v>1.1784748524889541</v>
          </cell>
          <cell r="V1317">
            <v>0.74443069540043971</v>
          </cell>
          <cell r="W1317">
            <v>0.33108758941769473</v>
          </cell>
          <cell r="X1317">
            <v>0.44713932986376975</v>
          </cell>
          <cell r="Y1317">
            <v>4.2091780737780446</v>
          </cell>
          <cell r="Z1317">
            <v>3.0751446038187042</v>
          </cell>
          <cell r="AA1317">
            <v>0.69819395706312781</v>
          </cell>
          <cell r="AB1317">
            <v>2.702677596747181</v>
          </cell>
          <cell r="AC1317">
            <v>100</v>
          </cell>
          <cell r="AD1317">
            <v>0.70092898545977178</v>
          </cell>
        </row>
        <row r="1318">
          <cell r="C1318" t="str">
            <v>220905</v>
          </cell>
          <cell r="D1318" t="str">
            <v>SELVA</v>
          </cell>
          <cell r="E1318" t="str">
            <v>SAN MARTIN</v>
          </cell>
          <cell r="F1318" t="str">
            <v>SAN MARTIN</v>
          </cell>
          <cell r="G1318" t="str">
            <v>CHIPURANA</v>
          </cell>
          <cell r="H1318">
            <v>1795</v>
          </cell>
          <cell r="I1318">
            <v>1401</v>
          </cell>
          <cell r="J1318">
            <v>394</v>
          </cell>
          <cell r="K1318">
            <v>0.54</v>
          </cell>
          <cell r="L1318">
            <v>67.43362690863529</v>
          </cell>
          <cell r="M1318">
            <v>2.6592716373418934</v>
          </cell>
          <cell r="N1318">
            <v>2.5043103525933694</v>
          </cell>
          <cell r="O1318">
            <v>2.3700280485957261</v>
          </cell>
          <cell r="P1318">
            <v>1.6625769903242582</v>
          </cell>
          <cell r="Q1318">
            <v>2.5981060441652772</v>
          </cell>
          <cell r="R1318">
            <v>1.7158692812598533</v>
          </cell>
          <cell r="S1318">
            <v>3.9811757889435313</v>
          </cell>
          <cell r="T1318">
            <v>1.6887082495628916</v>
          </cell>
          <cell r="U1318">
            <v>1.1784748524889541</v>
          </cell>
          <cell r="V1318">
            <v>0.74443069540043971</v>
          </cell>
          <cell r="W1318">
            <v>0.33108758941769473</v>
          </cell>
          <cell r="X1318">
            <v>0.44713932986376975</v>
          </cell>
          <cell r="Y1318">
            <v>4.2091780737780446</v>
          </cell>
          <cell r="Z1318">
            <v>3.0751446038187042</v>
          </cell>
          <cell r="AA1318">
            <v>0.69819395706312781</v>
          </cell>
          <cell r="AB1318">
            <v>2.702677596747181</v>
          </cell>
          <cell r="AC1318">
            <v>100</v>
          </cell>
          <cell r="AD1318">
            <v>0.70092898545977178</v>
          </cell>
        </row>
        <row r="1319">
          <cell r="C1319" t="str">
            <v>220906</v>
          </cell>
          <cell r="D1319" t="str">
            <v>SELVA</v>
          </cell>
          <cell r="E1319" t="str">
            <v>SAN MARTIN</v>
          </cell>
          <cell r="F1319" t="str">
            <v>SAN MARTIN</v>
          </cell>
          <cell r="G1319" t="str">
            <v>EL PORVENIR</v>
          </cell>
          <cell r="H1319">
            <v>2749</v>
          </cell>
          <cell r="I1319">
            <v>1388</v>
          </cell>
          <cell r="J1319">
            <v>1361</v>
          </cell>
          <cell r="K1319">
            <v>0.54</v>
          </cell>
          <cell r="L1319">
            <v>67.43362690863529</v>
          </cell>
          <cell r="M1319">
            <v>2.6592716373418934</v>
          </cell>
          <cell r="N1319">
            <v>2.5043103525933694</v>
          </cell>
          <cell r="O1319">
            <v>2.3700280485957261</v>
          </cell>
          <cell r="P1319">
            <v>1.6625769903242582</v>
          </cell>
          <cell r="Q1319">
            <v>2.5981060441652772</v>
          </cell>
          <cell r="R1319">
            <v>1.7158692812598533</v>
          </cell>
          <cell r="S1319">
            <v>3.9811757889435313</v>
          </cell>
          <cell r="T1319">
            <v>1.6887082495628916</v>
          </cell>
          <cell r="U1319">
            <v>1.1784748524889541</v>
          </cell>
          <cell r="V1319">
            <v>0.74443069540043971</v>
          </cell>
          <cell r="W1319">
            <v>0.33108758941769473</v>
          </cell>
          <cell r="X1319">
            <v>0.44713932986376975</v>
          </cell>
          <cell r="Y1319">
            <v>4.2091780737780446</v>
          </cell>
          <cell r="Z1319">
            <v>3.0751446038187042</v>
          </cell>
          <cell r="AA1319">
            <v>0.69819395706312781</v>
          </cell>
          <cell r="AB1319">
            <v>2.702677596747181</v>
          </cell>
          <cell r="AC1319">
            <v>100</v>
          </cell>
          <cell r="AD1319">
            <v>0.70092898545977178</v>
          </cell>
        </row>
        <row r="1320">
          <cell r="C1320" t="str">
            <v>220907</v>
          </cell>
          <cell r="D1320" t="str">
            <v>SELVA</v>
          </cell>
          <cell r="E1320" t="str">
            <v>SAN MARTIN</v>
          </cell>
          <cell r="F1320" t="str">
            <v>SAN MARTIN</v>
          </cell>
          <cell r="G1320" t="str">
            <v>HUIMBAYOC</v>
          </cell>
          <cell r="H1320">
            <v>3332</v>
          </cell>
          <cell r="I1320">
            <v>1693</v>
          </cell>
          <cell r="J1320">
            <v>1639</v>
          </cell>
          <cell r="K1320">
            <v>0.54</v>
          </cell>
          <cell r="L1320">
            <v>67.43362690863529</v>
          </cell>
          <cell r="M1320">
            <v>2.6592716373418934</v>
          </cell>
          <cell r="N1320">
            <v>2.5043103525933694</v>
          </cell>
          <cell r="O1320">
            <v>2.3700280485957261</v>
          </cell>
          <cell r="P1320">
            <v>1.6625769903242582</v>
          </cell>
          <cell r="Q1320">
            <v>2.5981060441652772</v>
          </cell>
          <cell r="R1320">
            <v>1.7158692812598533</v>
          </cell>
          <cell r="S1320">
            <v>3.9811757889435313</v>
          </cell>
          <cell r="T1320">
            <v>1.6887082495628916</v>
          </cell>
          <cell r="U1320">
            <v>1.1784748524889541</v>
          </cell>
          <cell r="V1320">
            <v>0.74443069540043971</v>
          </cell>
          <cell r="W1320">
            <v>0.33108758941769473</v>
          </cell>
          <cell r="X1320">
            <v>0.44713932986376975</v>
          </cell>
          <cell r="Y1320">
            <v>4.2091780737780446</v>
          </cell>
          <cell r="Z1320">
            <v>3.0751446038187042</v>
          </cell>
          <cell r="AA1320">
            <v>0.69819395706312781</v>
          </cell>
          <cell r="AB1320">
            <v>2.702677596747181</v>
          </cell>
          <cell r="AC1320">
            <v>100</v>
          </cell>
          <cell r="AD1320">
            <v>0.70092898545977178</v>
          </cell>
        </row>
        <row r="1321">
          <cell r="C1321" t="str">
            <v>220908</v>
          </cell>
          <cell r="D1321" t="str">
            <v>SELVA</v>
          </cell>
          <cell r="E1321" t="str">
            <v>SAN MARTIN</v>
          </cell>
          <cell r="F1321" t="str">
            <v>SAN MARTIN</v>
          </cell>
          <cell r="G1321" t="str">
            <v>JUAN GUERRA</v>
          </cell>
          <cell r="H1321">
            <v>3123</v>
          </cell>
          <cell r="I1321">
            <v>2954</v>
          </cell>
          <cell r="J1321">
            <v>169</v>
          </cell>
          <cell r="K1321">
            <v>0.53</v>
          </cell>
          <cell r="L1321">
            <v>67.43362690863529</v>
          </cell>
          <cell r="M1321">
            <v>2.6592716373418934</v>
          </cell>
          <cell r="N1321">
            <v>2.5043103525933694</v>
          </cell>
          <cell r="O1321">
            <v>2.3700280485957261</v>
          </cell>
          <cell r="P1321">
            <v>1.6625769903242582</v>
          </cell>
          <cell r="Q1321">
            <v>2.5981060441652772</v>
          </cell>
          <cell r="R1321">
            <v>1.7158692812598533</v>
          </cell>
          <cell r="S1321">
            <v>3.9811757889435313</v>
          </cell>
          <cell r="T1321">
            <v>1.6887082495628916</v>
          </cell>
          <cell r="U1321">
            <v>1.1784748524889541</v>
          </cell>
          <cell r="V1321">
            <v>0.74443069540043971</v>
          </cell>
          <cell r="W1321">
            <v>0.33108758941769473</v>
          </cell>
          <cell r="X1321">
            <v>0.44713932986376975</v>
          </cell>
          <cell r="Y1321">
            <v>4.2091780737780446</v>
          </cell>
          <cell r="Z1321">
            <v>3.0751446038187042</v>
          </cell>
          <cell r="AA1321">
            <v>0.69819395706312781</v>
          </cell>
          <cell r="AB1321">
            <v>2.702677596747181</v>
          </cell>
          <cell r="AC1321">
            <v>100</v>
          </cell>
          <cell r="AD1321">
            <v>0.70092898545977178</v>
          </cell>
        </row>
        <row r="1322">
          <cell r="C1322" t="str">
            <v>220911</v>
          </cell>
          <cell r="D1322" t="str">
            <v>SELVA</v>
          </cell>
          <cell r="E1322" t="str">
            <v>SAN MARTIN</v>
          </cell>
          <cell r="F1322" t="str">
            <v>SAN MARTIN</v>
          </cell>
          <cell r="G1322" t="str">
            <v>PAPAPLAYA</v>
          </cell>
          <cell r="H1322">
            <v>2006</v>
          </cell>
          <cell r="I1322">
            <v>953</v>
          </cell>
          <cell r="J1322">
            <v>1053</v>
          </cell>
          <cell r="K1322">
            <v>0.54</v>
          </cell>
          <cell r="L1322">
            <v>67.43362690863529</v>
          </cell>
          <cell r="M1322">
            <v>2.6592716373418934</v>
          </cell>
          <cell r="N1322">
            <v>2.5043103525933694</v>
          </cell>
          <cell r="O1322">
            <v>2.3700280485957261</v>
          </cell>
          <cell r="P1322">
            <v>1.6625769903242582</v>
          </cell>
          <cell r="Q1322">
            <v>2.5981060441652772</v>
          </cell>
          <cell r="R1322">
            <v>1.7158692812598533</v>
          </cell>
          <cell r="S1322">
            <v>3.9811757889435313</v>
          </cell>
          <cell r="T1322">
            <v>1.6887082495628916</v>
          </cell>
          <cell r="U1322">
            <v>1.1784748524889541</v>
          </cell>
          <cell r="V1322">
            <v>0.74443069540043971</v>
          </cell>
          <cell r="W1322">
            <v>0.33108758941769473</v>
          </cell>
          <cell r="X1322">
            <v>0.44713932986376975</v>
          </cell>
          <cell r="Y1322">
            <v>4.2091780737780446</v>
          </cell>
          <cell r="Z1322">
            <v>3.0751446038187042</v>
          </cell>
          <cell r="AA1322">
            <v>0.69819395706312781</v>
          </cell>
          <cell r="AB1322">
            <v>2.702677596747181</v>
          </cell>
          <cell r="AC1322">
            <v>100</v>
          </cell>
          <cell r="AD1322">
            <v>0.70092898545977178</v>
          </cell>
        </row>
        <row r="1323">
          <cell r="C1323" t="str">
            <v>220912</v>
          </cell>
          <cell r="D1323" t="str">
            <v>SELVA</v>
          </cell>
          <cell r="E1323" t="str">
            <v>SAN MARTIN</v>
          </cell>
          <cell r="F1323" t="str">
            <v>SAN MARTIN</v>
          </cell>
          <cell r="G1323" t="str">
            <v>SAN ANTONIO</v>
          </cell>
          <cell r="H1323">
            <v>1334</v>
          </cell>
          <cell r="I1323">
            <v>1268</v>
          </cell>
          <cell r="J1323">
            <v>66</v>
          </cell>
          <cell r="K1323">
            <v>0.54</v>
          </cell>
          <cell r="L1323">
            <v>67.43362690863529</v>
          </cell>
          <cell r="M1323">
            <v>2.6592716373418934</v>
          </cell>
          <cell r="N1323">
            <v>2.5043103525933694</v>
          </cell>
          <cell r="O1323">
            <v>2.3700280485957261</v>
          </cell>
          <cell r="P1323">
            <v>1.6625769903242582</v>
          </cell>
          <cell r="Q1323">
            <v>2.5981060441652772</v>
          </cell>
          <cell r="R1323">
            <v>1.7158692812598533</v>
          </cell>
          <cell r="S1323">
            <v>3.9811757889435313</v>
          </cell>
          <cell r="T1323">
            <v>1.6887082495628916</v>
          </cell>
          <cell r="U1323">
            <v>1.1784748524889541</v>
          </cell>
          <cell r="V1323">
            <v>0.74443069540043971</v>
          </cell>
          <cell r="W1323">
            <v>0.33108758941769473</v>
          </cell>
          <cell r="X1323">
            <v>0.44713932986376975</v>
          </cell>
          <cell r="Y1323">
            <v>4.2091780737780446</v>
          </cell>
          <cell r="Z1323">
            <v>3.0751446038187042</v>
          </cell>
          <cell r="AA1323">
            <v>0.69819395706312781</v>
          </cell>
          <cell r="AB1323">
            <v>2.702677596747181</v>
          </cell>
          <cell r="AC1323">
            <v>100</v>
          </cell>
          <cell r="AD1323">
            <v>0.70092898545977178</v>
          </cell>
        </row>
        <row r="1324">
          <cell r="C1324" t="str">
            <v>220914</v>
          </cell>
          <cell r="D1324" t="str">
            <v>SELVA</v>
          </cell>
          <cell r="E1324" t="str">
            <v>SAN MARTIN</v>
          </cell>
          <cell r="F1324" t="str">
            <v>SAN MARTIN</v>
          </cell>
          <cell r="G1324" t="str">
            <v>SHAPAJA</v>
          </cell>
          <cell r="H1324">
            <v>1472</v>
          </cell>
          <cell r="I1324">
            <v>1347</v>
          </cell>
          <cell r="J1324">
            <v>125</v>
          </cell>
          <cell r="K1324">
            <v>0.54</v>
          </cell>
          <cell r="L1324">
            <v>67.43362690863529</v>
          </cell>
          <cell r="M1324">
            <v>2.6592716373418934</v>
          </cell>
          <cell r="N1324">
            <v>2.5043103525933694</v>
          </cell>
          <cell r="O1324">
            <v>2.3700280485957261</v>
          </cell>
          <cell r="P1324">
            <v>1.6625769903242582</v>
          </cell>
          <cell r="Q1324">
            <v>2.5981060441652772</v>
          </cell>
          <cell r="R1324">
            <v>1.7158692812598533</v>
          </cell>
          <cell r="S1324">
            <v>3.9811757889435313</v>
          </cell>
          <cell r="T1324">
            <v>1.6887082495628916</v>
          </cell>
          <cell r="U1324">
            <v>1.1784748524889541</v>
          </cell>
          <cell r="V1324">
            <v>0.74443069540043971</v>
          </cell>
          <cell r="W1324">
            <v>0.33108758941769473</v>
          </cell>
          <cell r="X1324">
            <v>0.44713932986376975</v>
          </cell>
          <cell r="Y1324">
            <v>4.2091780737780446</v>
          </cell>
          <cell r="Z1324">
            <v>3.0751446038187042</v>
          </cell>
          <cell r="AA1324">
            <v>0.69819395706312781</v>
          </cell>
          <cell r="AB1324">
            <v>2.702677596747181</v>
          </cell>
          <cell r="AC1324">
            <v>100</v>
          </cell>
          <cell r="AD1324">
            <v>0.70092898545977178</v>
          </cell>
        </row>
        <row r="1325">
          <cell r="C1325" t="str">
            <v>221004</v>
          </cell>
          <cell r="D1325" t="str">
            <v>SELVA</v>
          </cell>
          <cell r="E1325" t="str">
            <v>SAN MARTIN</v>
          </cell>
          <cell r="F1325" t="str">
            <v>TOCACHE</v>
          </cell>
          <cell r="G1325" t="str">
            <v>SHUNTE</v>
          </cell>
          <cell r="H1325">
            <v>988</v>
          </cell>
          <cell r="I1325">
            <v>240</v>
          </cell>
          <cell r="J1325">
            <v>748</v>
          </cell>
          <cell r="K1325">
            <v>0.54</v>
          </cell>
          <cell r="L1325">
            <v>67.43362690863529</v>
          </cell>
          <cell r="M1325">
            <v>2.6592716373418934</v>
          </cell>
          <cell r="N1325">
            <v>2.5043103525933694</v>
          </cell>
          <cell r="O1325">
            <v>2.3700280485957261</v>
          </cell>
          <cell r="P1325">
            <v>1.6625769903242582</v>
          </cell>
          <cell r="Q1325">
            <v>2.5981060441652772</v>
          </cell>
          <cell r="R1325">
            <v>1.7158692812598533</v>
          </cell>
          <cell r="S1325">
            <v>3.9811757889435313</v>
          </cell>
          <cell r="T1325">
            <v>1.6887082495628916</v>
          </cell>
          <cell r="U1325">
            <v>1.1784748524889541</v>
          </cell>
          <cell r="V1325">
            <v>0.74443069540043971</v>
          </cell>
          <cell r="W1325">
            <v>0.33108758941769473</v>
          </cell>
          <cell r="X1325">
            <v>0.44713932986376975</v>
          </cell>
          <cell r="Y1325">
            <v>4.2091780737780446</v>
          </cell>
          <cell r="Z1325">
            <v>3.0751446038187042</v>
          </cell>
          <cell r="AA1325">
            <v>0.69819395706312781</v>
          </cell>
          <cell r="AB1325">
            <v>2.702677596747181</v>
          </cell>
          <cell r="AC1325">
            <v>100</v>
          </cell>
          <cell r="AD1325">
            <v>0.70092898545977178</v>
          </cell>
        </row>
        <row r="1326">
          <cell r="C1326" t="str">
            <v>230103</v>
          </cell>
          <cell r="D1326" t="str">
            <v>COSTA</v>
          </cell>
          <cell r="E1326" t="str">
            <v>TACNA</v>
          </cell>
          <cell r="F1326" t="str">
            <v>TACNA</v>
          </cell>
          <cell r="G1326" t="str">
            <v>CALANA</v>
          </cell>
          <cell r="H1326">
            <v>3246</v>
          </cell>
          <cell r="I1326">
            <v>495</v>
          </cell>
          <cell r="J1326">
            <v>2751</v>
          </cell>
          <cell r="K1326">
            <v>0.45</v>
          </cell>
          <cell r="L1326">
            <v>49.519542692885636</v>
          </cell>
          <cell r="M1326">
            <v>4.5403340208494711</v>
          </cell>
          <cell r="N1326">
            <v>4.1183238605431063</v>
          </cell>
          <cell r="O1326">
            <v>3.6984144197954865</v>
          </cell>
          <cell r="P1326">
            <v>2.8995550743979561</v>
          </cell>
          <cell r="Q1326">
            <v>3.2574994011454441</v>
          </cell>
          <cell r="R1326">
            <v>2.3118950869039057</v>
          </cell>
          <cell r="S1326">
            <v>3.8150565723120748</v>
          </cell>
          <cell r="T1326">
            <v>2.4022516620158223</v>
          </cell>
          <cell r="U1326">
            <v>1.3816452167853486</v>
          </cell>
          <cell r="V1326">
            <v>0.84087448319629676</v>
          </cell>
          <cell r="W1326">
            <v>0.19555037066763734</v>
          </cell>
          <cell r="X1326">
            <v>0.55454631712226288</v>
          </cell>
          <cell r="Y1326">
            <v>8.459610760094197</v>
          </cell>
          <cell r="Z1326">
            <v>7.3717180126117201</v>
          </cell>
          <cell r="AA1326">
            <v>0.93808083447660118</v>
          </cell>
          <cell r="AB1326">
            <v>3.6951012141970527</v>
          </cell>
          <cell r="AC1326">
            <v>100.00000000000001</v>
          </cell>
          <cell r="AD1326">
            <v>0.54059876713735111</v>
          </cell>
        </row>
        <row r="1327">
          <cell r="C1327" t="str">
            <v>230105</v>
          </cell>
          <cell r="D1327" t="str">
            <v>COSTA</v>
          </cell>
          <cell r="E1327" t="str">
            <v>TACNA</v>
          </cell>
          <cell r="F1327" t="str">
            <v>TACNA</v>
          </cell>
          <cell r="G1327" t="str">
            <v>INCLAN</v>
          </cell>
          <cell r="H1327">
            <v>7860</v>
          </cell>
          <cell r="I1327">
            <v>1598</v>
          </cell>
          <cell r="J1327">
            <v>6262</v>
          </cell>
          <cell r="K1327">
            <v>0.45</v>
          </cell>
          <cell r="L1327">
            <v>49.519542692885636</v>
          </cell>
          <cell r="M1327">
            <v>4.5403340208494711</v>
          </cell>
          <cell r="N1327">
            <v>4.1183238605431063</v>
          </cell>
          <cell r="O1327">
            <v>3.6984144197954865</v>
          </cell>
          <cell r="P1327">
            <v>2.8995550743979561</v>
          </cell>
          <cell r="Q1327">
            <v>3.2574994011454441</v>
          </cell>
          <cell r="R1327">
            <v>2.3118950869039057</v>
          </cell>
          <cell r="S1327">
            <v>3.8150565723120748</v>
          </cell>
          <cell r="T1327">
            <v>2.4022516620158223</v>
          </cell>
          <cell r="U1327">
            <v>1.3816452167853486</v>
          </cell>
          <cell r="V1327">
            <v>0.84087448319629676</v>
          </cell>
          <cell r="W1327">
            <v>0.19555037066763734</v>
          </cell>
          <cell r="X1327">
            <v>0.55454631712226288</v>
          </cell>
          <cell r="Y1327">
            <v>8.459610760094197</v>
          </cell>
          <cell r="Z1327">
            <v>7.3717180126117201</v>
          </cell>
          <cell r="AA1327">
            <v>0.93808083447660118</v>
          </cell>
          <cell r="AB1327">
            <v>3.6951012141970527</v>
          </cell>
          <cell r="AC1327">
            <v>100.00000000000001</v>
          </cell>
          <cell r="AD1327">
            <v>0.54059876713735111</v>
          </cell>
        </row>
        <row r="1328">
          <cell r="C1328" t="str">
            <v>230106</v>
          </cell>
          <cell r="D1328" t="str">
            <v>COSTA</v>
          </cell>
          <cell r="E1328" t="str">
            <v>TACNA</v>
          </cell>
          <cell r="F1328" t="str">
            <v>TACNA</v>
          </cell>
          <cell r="G1328" t="str">
            <v>PACHIA</v>
          </cell>
          <cell r="H1328">
            <v>1956</v>
          </cell>
          <cell r="I1328">
            <v>383</v>
          </cell>
          <cell r="J1328">
            <v>1573</v>
          </cell>
          <cell r="K1328">
            <v>0.45</v>
          </cell>
          <cell r="L1328">
            <v>49.519542692885636</v>
          </cell>
          <cell r="M1328">
            <v>4.5403340208494711</v>
          </cell>
          <cell r="N1328">
            <v>4.1183238605431063</v>
          </cell>
          <cell r="O1328">
            <v>3.6984144197954865</v>
          </cell>
          <cell r="P1328">
            <v>2.8995550743979561</v>
          </cell>
          <cell r="Q1328">
            <v>3.2574994011454441</v>
          </cell>
          <cell r="R1328">
            <v>2.3118950869039057</v>
          </cell>
          <cell r="S1328">
            <v>3.8150565723120748</v>
          </cell>
          <cell r="T1328">
            <v>2.4022516620158223</v>
          </cell>
          <cell r="U1328">
            <v>1.3816452167853486</v>
          </cell>
          <cell r="V1328">
            <v>0.84087448319629676</v>
          </cell>
          <cell r="W1328">
            <v>0.19555037066763734</v>
          </cell>
          <cell r="X1328">
            <v>0.55454631712226288</v>
          </cell>
          <cell r="Y1328">
            <v>8.459610760094197</v>
          </cell>
          <cell r="Z1328">
            <v>7.3717180126117201</v>
          </cell>
          <cell r="AA1328">
            <v>0.93808083447660118</v>
          </cell>
          <cell r="AB1328">
            <v>3.6951012141970527</v>
          </cell>
          <cell r="AC1328">
            <v>100.00000000000001</v>
          </cell>
          <cell r="AD1328">
            <v>0.54059876713735111</v>
          </cell>
        </row>
        <row r="1329">
          <cell r="C1329" t="str">
            <v>230107</v>
          </cell>
          <cell r="D1329" t="str">
            <v>SIERRA</v>
          </cell>
          <cell r="E1329" t="str">
            <v>TACNA</v>
          </cell>
          <cell r="F1329" t="str">
            <v>TACNA</v>
          </cell>
          <cell r="G1329" t="str">
            <v>PALCA</v>
          </cell>
          <cell r="H1329">
            <v>1688</v>
          </cell>
          <cell r="I1329">
            <v>212</v>
          </cell>
          <cell r="J1329">
            <v>1476</v>
          </cell>
          <cell r="K1329">
            <v>0.42</v>
          </cell>
          <cell r="L1329">
            <v>50.291741205160683</v>
          </cell>
          <cell r="M1329">
            <v>3.1571786265392028</v>
          </cell>
          <cell r="N1329">
            <v>3.440322000947543</v>
          </cell>
          <cell r="O1329">
            <v>3.2182716267575184</v>
          </cell>
          <cell r="P1329">
            <v>2.6743177028490108</v>
          </cell>
          <cell r="Q1329">
            <v>3.4263412696173146</v>
          </cell>
          <cell r="R1329">
            <v>2.4779409375320247</v>
          </cell>
          <cell r="S1329">
            <v>4.8927133714825493</v>
          </cell>
          <cell r="T1329">
            <v>2.3130268326697077</v>
          </cell>
          <cell r="U1329">
            <v>1.2929583512173242</v>
          </cell>
          <cell r="V1329">
            <v>1.0106723390477947</v>
          </cell>
          <cell r="W1329">
            <v>0.34218095083919864</v>
          </cell>
          <cell r="X1329">
            <v>0.51864519300601064</v>
          </cell>
          <cell r="Y1329">
            <v>7.6594532177074566</v>
          </cell>
          <cell r="Z1329">
            <v>7.8291047360768511</v>
          </cell>
          <cell r="AA1329">
            <v>0.84142851626490145</v>
          </cell>
          <cell r="AB1329">
            <v>4.613703122284913</v>
          </cell>
          <cell r="AC1329">
            <v>100</v>
          </cell>
          <cell r="AD1329">
            <v>0.53448919831699881</v>
          </cell>
        </row>
        <row r="1330">
          <cell r="C1330" t="str">
            <v>230109</v>
          </cell>
          <cell r="D1330" t="str">
            <v>COSTA</v>
          </cell>
          <cell r="E1330" t="str">
            <v>TACNA</v>
          </cell>
          <cell r="F1330" t="str">
            <v>TACNA</v>
          </cell>
          <cell r="G1330" t="str">
            <v>SAMA</v>
          </cell>
          <cell r="H1330">
            <v>2626</v>
          </cell>
          <cell r="I1330">
            <v>1853</v>
          </cell>
          <cell r="J1330">
            <v>773</v>
          </cell>
          <cell r="K1330">
            <v>0.45</v>
          </cell>
          <cell r="L1330">
            <v>49.519542692885636</v>
          </cell>
          <cell r="M1330">
            <v>4.5403340208494711</v>
          </cell>
          <cell r="N1330">
            <v>4.1183238605431063</v>
          </cell>
          <cell r="O1330">
            <v>3.6984144197954865</v>
          </cell>
          <cell r="P1330">
            <v>2.8995550743979561</v>
          </cell>
          <cell r="Q1330">
            <v>3.2574994011454441</v>
          </cell>
          <cell r="R1330">
            <v>2.3118950869039057</v>
          </cell>
          <cell r="S1330">
            <v>3.8150565723120748</v>
          </cell>
          <cell r="T1330">
            <v>2.4022516620158223</v>
          </cell>
          <cell r="U1330">
            <v>1.3816452167853486</v>
          </cell>
          <cell r="V1330">
            <v>0.84087448319629676</v>
          </cell>
          <cell r="W1330">
            <v>0.19555037066763734</v>
          </cell>
          <cell r="X1330">
            <v>0.55454631712226288</v>
          </cell>
          <cell r="Y1330">
            <v>8.459610760094197</v>
          </cell>
          <cell r="Z1330">
            <v>7.3717180126117201</v>
          </cell>
          <cell r="AA1330">
            <v>0.93808083447660118</v>
          </cell>
          <cell r="AB1330">
            <v>3.6951012141970527</v>
          </cell>
          <cell r="AC1330">
            <v>100.00000000000001</v>
          </cell>
          <cell r="AD1330">
            <v>0.54059876713735111</v>
          </cell>
        </row>
        <row r="1331">
          <cell r="C1331" t="str">
            <v>230111</v>
          </cell>
          <cell r="D1331" t="str">
            <v>COSTA</v>
          </cell>
          <cell r="E1331" t="str">
            <v>TACNA</v>
          </cell>
          <cell r="F1331" t="str">
            <v>TACNA</v>
          </cell>
          <cell r="G1331" t="str">
            <v>LA YARADA LOS PALOS</v>
          </cell>
          <cell r="H1331">
            <v>4994</v>
          </cell>
          <cell r="I1331">
            <v>0</v>
          </cell>
          <cell r="J1331">
            <v>4994</v>
          </cell>
          <cell r="K1331">
            <v>0</v>
          </cell>
          <cell r="L1331">
            <v>49.519542692885636</v>
          </cell>
          <cell r="M1331">
            <v>4.5403340208494711</v>
          </cell>
          <cell r="N1331">
            <v>4.1183238605431063</v>
          </cell>
          <cell r="O1331">
            <v>3.6984144197954865</v>
          </cell>
          <cell r="P1331">
            <v>2.8995550743979561</v>
          </cell>
          <cell r="Q1331">
            <v>3.2574994011454441</v>
          </cell>
          <cell r="R1331">
            <v>2.3118950869039057</v>
          </cell>
          <cell r="S1331">
            <v>3.8150565723120748</v>
          </cell>
          <cell r="T1331">
            <v>2.4022516620158223</v>
          </cell>
          <cell r="U1331">
            <v>1.3816452167853486</v>
          </cell>
          <cell r="V1331">
            <v>0.84087448319629676</v>
          </cell>
          <cell r="W1331">
            <v>0.19555037066763734</v>
          </cell>
          <cell r="X1331">
            <v>0.55454631712226288</v>
          </cell>
          <cell r="Y1331">
            <v>8.459610760094197</v>
          </cell>
          <cell r="Z1331">
            <v>7.3717180126117201</v>
          </cell>
          <cell r="AA1331">
            <v>0.93808083447660118</v>
          </cell>
          <cell r="AB1331">
            <v>3.6951012141970527</v>
          </cell>
          <cell r="AC1331">
            <v>100.00000000000001</v>
          </cell>
          <cell r="AD1331">
            <v>0.54059876713735111</v>
          </cell>
        </row>
        <row r="1332">
          <cell r="C1332" t="str">
            <v>230201</v>
          </cell>
          <cell r="D1332" t="str">
            <v>SIERRA</v>
          </cell>
          <cell r="E1332" t="str">
            <v>TACNA</v>
          </cell>
          <cell r="F1332" t="str">
            <v>CANDARAVE</v>
          </cell>
          <cell r="G1332" t="str">
            <v>CANDARAVE</v>
          </cell>
          <cell r="H1332">
            <v>2986</v>
          </cell>
          <cell r="I1332">
            <v>1817</v>
          </cell>
          <cell r="J1332">
            <v>1169</v>
          </cell>
          <cell r="K1332">
            <v>0.42</v>
          </cell>
          <cell r="L1332">
            <v>50.291741205160683</v>
          </cell>
          <cell r="M1332">
            <v>3.1571786265392028</v>
          </cell>
          <cell r="N1332">
            <v>3.440322000947543</v>
          </cell>
          <cell r="O1332">
            <v>3.2182716267575184</v>
          </cell>
          <cell r="P1332">
            <v>2.6743177028490108</v>
          </cell>
          <cell r="Q1332">
            <v>3.4263412696173146</v>
          </cell>
          <cell r="R1332">
            <v>2.4779409375320247</v>
          </cell>
          <cell r="S1332">
            <v>4.8927133714825493</v>
          </cell>
          <cell r="T1332">
            <v>2.3130268326697077</v>
          </cell>
          <cell r="U1332">
            <v>1.2929583512173242</v>
          </cell>
          <cell r="V1332">
            <v>1.0106723390477947</v>
          </cell>
          <cell r="W1332">
            <v>0.34218095083919864</v>
          </cell>
          <cell r="X1332">
            <v>0.51864519300601064</v>
          </cell>
          <cell r="Y1332">
            <v>7.6594532177074566</v>
          </cell>
          <cell r="Z1332">
            <v>7.8291047360768511</v>
          </cell>
          <cell r="AA1332">
            <v>0.84142851626490145</v>
          </cell>
          <cell r="AB1332">
            <v>4.613703122284913</v>
          </cell>
          <cell r="AC1332">
            <v>100</v>
          </cell>
          <cell r="AD1332">
            <v>0.53448919831699881</v>
          </cell>
        </row>
        <row r="1333">
          <cell r="C1333" t="str">
            <v>230202</v>
          </cell>
          <cell r="D1333" t="str">
            <v>SIERRA</v>
          </cell>
          <cell r="E1333" t="str">
            <v>TACNA</v>
          </cell>
          <cell r="F1333" t="str">
            <v>CANDARAVE</v>
          </cell>
          <cell r="G1333" t="str">
            <v>CAIRANI</v>
          </cell>
          <cell r="H1333">
            <v>1292</v>
          </cell>
          <cell r="I1333">
            <v>823</v>
          </cell>
          <cell r="J1333">
            <v>469</v>
          </cell>
          <cell r="K1333">
            <v>0.42</v>
          </cell>
          <cell r="L1333">
            <v>50.291741205160683</v>
          </cell>
          <cell r="M1333">
            <v>3.1571786265392028</v>
          </cell>
          <cell r="N1333">
            <v>3.440322000947543</v>
          </cell>
          <cell r="O1333">
            <v>3.2182716267575184</v>
          </cell>
          <cell r="P1333">
            <v>2.6743177028490108</v>
          </cell>
          <cell r="Q1333">
            <v>3.4263412696173146</v>
          </cell>
          <cell r="R1333">
            <v>2.4779409375320247</v>
          </cell>
          <cell r="S1333">
            <v>4.8927133714825493</v>
          </cell>
          <cell r="T1333">
            <v>2.3130268326697077</v>
          </cell>
          <cell r="U1333">
            <v>1.2929583512173242</v>
          </cell>
          <cell r="V1333">
            <v>1.0106723390477947</v>
          </cell>
          <cell r="W1333">
            <v>0.34218095083919864</v>
          </cell>
          <cell r="X1333">
            <v>0.51864519300601064</v>
          </cell>
          <cell r="Y1333">
            <v>7.6594532177074566</v>
          </cell>
          <cell r="Z1333">
            <v>7.8291047360768511</v>
          </cell>
          <cell r="AA1333">
            <v>0.84142851626490145</v>
          </cell>
          <cell r="AB1333">
            <v>4.613703122284913</v>
          </cell>
          <cell r="AC1333">
            <v>100</v>
          </cell>
          <cell r="AD1333">
            <v>0.53448919831699881</v>
          </cell>
        </row>
        <row r="1334">
          <cell r="C1334" t="str">
            <v>230203</v>
          </cell>
          <cell r="D1334" t="str">
            <v>SIERRA</v>
          </cell>
          <cell r="E1334" t="str">
            <v>TACNA</v>
          </cell>
          <cell r="F1334" t="str">
            <v>CANDARAVE</v>
          </cell>
          <cell r="G1334" t="str">
            <v>CAMILACA</v>
          </cell>
          <cell r="H1334">
            <v>1483</v>
          </cell>
          <cell r="I1334">
            <v>948</v>
          </cell>
          <cell r="J1334">
            <v>535</v>
          </cell>
          <cell r="K1334">
            <v>0.42</v>
          </cell>
          <cell r="L1334">
            <v>50.291741205160683</v>
          </cell>
          <cell r="M1334">
            <v>3.1571786265392028</v>
          </cell>
          <cell r="N1334">
            <v>3.440322000947543</v>
          </cell>
          <cell r="O1334">
            <v>3.2182716267575184</v>
          </cell>
          <cell r="P1334">
            <v>2.6743177028490108</v>
          </cell>
          <cell r="Q1334">
            <v>3.4263412696173146</v>
          </cell>
          <cell r="R1334">
            <v>2.4779409375320247</v>
          </cell>
          <cell r="S1334">
            <v>4.8927133714825493</v>
          </cell>
          <cell r="T1334">
            <v>2.3130268326697077</v>
          </cell>
          <cell r="U1334">
            <v>1.2929583512173242</v>
          </cell>
          <cell r="V1334">
            <v>1.0106723390477947</v>
          </cell>
          <cell r="W1334">
            <v>0.34218095083919864</v>
          </cell>
          <cell r="X1334">
            <v>0.51864519300601064</v>
          </cell>
          <cell r="Y1334">
            <v>7.6594532177074566</v>
          </cell>
          <cell r="Z1334">
            <v>7.8291047360768511</v>
          </cell>
          <cell r="AA1334">
            <v>0.84142851626490145</v>
          </cell>
          <cell r="AB1334">
            <v>4.613703122284913</v>
          </cell>
          <cell r="AC1334">
            <v>100</v>
          </cell>
          <cell r="AD1334">
            <v>0.53448919831699881</v>
          </cell>
        </row>
        <row r="1335">
          <cell r="C1335" t="str">
            <v>230204</v>
          </cell>
          <cell r="D1335" t="str">
            <v>SIERRA</v>
          </cell>
          <cell r="E1335" t="str">
            <v>TACNA</v>
          </cell>
          <cell r="F1335" t="str">
            <v>CANDARAVE</v>
          </cell>
          <cell r="G1335" t="str">
            <v>CURIBAYA</v>
          </cell>
          <cell r="H1335">
            <v>177</v>
          </cell>
          <cell r="I1335">
            <v>118</v>
          </cell>
          <cell r="J1335">
            <v>59</v>
          </cell>
          <cell r="K1335">
            <v>0.42</v>
          </cell>
          <cell r="L1335">
            <v>50.291741205160683</v>
          </cell>
          <cell r="M1335">
            <v>3.1571786265392028</v>
          </cell>
          <cell r="N1335">
            <v>3.440322000947543</v>
          </cell>
          <cell r="O1335">
            <v>3.2182716267575184</v>
          </cell>
          <cell r="P1335">
            <v>2.6743177028490108</v>
          </cell>
          <cell r="Q1335">
            <v>3.4263412696173146</v>
          </cell>
          <cell r="R1335">
            <v>2.4779409375320247</v>
          </cell>
          <cell r="S1335">
            <v>4.8927133714825493</v>
          </cell>
          <cell r="T1335">
            <v>2.3130268326697077</v>
          </cell>
          <cell r="U1335">
            <v>1.2929583512173242</v>
          </cell>
          <cell r="V1335">
            <v>1.0106723390477947</v>
          </cell>
          <cell r="W1335">
            <v>0.34218095083919864</v>
          </cell>
          <cell r="X1335">
            <v>0.51864519300601064</v>
          </cell>
          <cell r="Y1335">
            <v>7.6594532177074566</v>
          </cell>
          <cell r="Z1335">
            <v>7.8291047360768511</v>
          </cell>
          <cell r="AA1335">
            <v>0.84142851626490145</v>
          </cell>
          <cell r="AB1335">
            <v>4.613703122284913</v>
          </cell>
          <cell r="AC1335">
            <v>100</v>
          </cell>
          <cell r="AD1335">
            <v>0.53448919831699881</v>
          </cell>
        </row>
        <row r="1336">
          <cell r="C1336" t="str">
            <v>230205</v>
          </cell>
          <cell r="D1336" t="str">
            <v>SIERRA</v>
          </cell>
          <cell r="E1336" t="str">
            <v>TACNA</v>
          </cell>
          <cell r="F1336" t="str">
            <v>CANDARAVE</v>
          </cell>
          <cell r="G1336" t="str">
            <v>HUANUARA</v>
          </cell>
          <cell r="H1336">
            <v>899</v>
          </cell>
          <cell r="I1336">
            <v>820</v>
          </cell>
          <cell r="J1336">
            <v>79</v>
          </cell>
          <cell r="K1336">
            <v>0.42</v>
          </cell>
          <cell r="L1336">
            <v>50.291741205160683</v>
          </cell>
          <cell r="M1336">
            <v>3.1571786265392028</v>
          </cell>
          <cell r="N1336">
            <v>3.440322000947543</v>
          </cell>
          <cell r="O1336">
            <v>3.2182716267575184</v>
          </cell>
          <cell r="P1336">
            <v>2.6743177028490108</v>
          </cell>
          <cell r="Q1336">
            <v>3.4263412696173146</v>
          </cell>
          <cell r="R1336">
            <v>2.4779409375320247</v>
          </cell>
          <cell r="S1336">
            <v>4.8927133714825493</v>
          </cell>
          <cell r="T1336">
            <v>2.3130268326697077</v>
          </cell>
          <cell r="U1336">
            <v>1.2929583512173242</v>
          </cell>
          <cell r="V1336">
            <v>1.0106723390477947</v>
          </cell>
          <cell r="W1336">
            <v>0.34218095083919864</v>
          </cell>
          <cell r="X1336">
            <v>0.51864519300601064</v>
          </cell>
          <cell r="Y1336">
            <v>7.6594532177074566</v>
          </cell>
          <cell r="Z1336">
            <v>7.8291047360768511</v>
          </cell>
          <cell r="AA1336">
            <v>0.84142851626490145</v>
          </cell>
          <cell r="AB1336">
            <v>4.613703122284913</v>
          </cell>
          <cell r="AC1336">
            <v>100</v>
          </cell>
          <cell r="AD1336">
            <v>0.53448919831699881</v>
          </cell>
        </row>
        <row r="1337">
          <cell r="C1337" t="str">
            <v>230206</v>
          </cell>
          <cell r="D1337" t="str">
            <v>SIERRA</v>
          </cell>
          <cell r="E1337" t="str">
            <v>TACNA</v>
          </cell>
          <cell r="F1337" t="str">
            <v>CANDARAVE</v>
          </cell>
          <cell r="G1337" t="str">
            <v>QUILAHUANI</v>
          </cell>
          <cell r="H1337">
            <v>1208</v>
          </cell>
          <cell r="I1337">
            <v>724</v>
          </cell>
          <cell r="J1337">
            <v>484</v>
          </cell>
          <cell r="K1337">
            <v>0.42</v>
          </cell>
          <cell r="L1337">
            <v>50.291741205160683</v>
          </cell>
          <cell r="M1337">
            <v>3.1571786265392028</v>
          </cell>
          <cell r="N1337">
            <v>3.440322000947543</v>
          </cell>
          <cell r="O1337">
            <v>3.2182716267575184</v>
          </cell>
          <cell r="P1337">
            <v>2.6743177028490108</v>
          </cell>
          <cell r="Q1337">
            <v>3.4263412696173146</v>
          </cell>
          <cell r="R1337">
            <v>2.4779409375320247</v>
          </cell>
          <cell r="S1337">
            <v>4.8927133714825493</v>
          </cell>
          <cell r="T1337">
            <v>2.3130268326697077</v>
          </cell>
          <cell r="U1337">
            <v>1.2929583512173242</v>
          </cell>
          <cell r="V1337">
            <v>1.0106723390477947</v>
          </cell>
          <cell r="W1337">
            <v>0.34218095083919864</v>
          </cell>
          <cell r="X1337">
            <v>0.51864519300601064</v>
          </cell>
          <cell r="Y1337">
            <v>7.6594532177074566</v>
          </cell>
          <cell r="Z1337">
            <v>7.8291047360768511</v>
          </cell>
          <cell r="AA1337">
            <v>0.84142851626490145</v>
          </cell>
          <cell r="AB1337">
            <v>4.613703122284913</v>
          </cell>
          <cell r="AC1337">
            <v>100</v>
          </cell>
          <cell r="AD1337">
            <v>0.53448919831699881</v>
          </cell>
        </row>
        <row r="1338">
          <cell r="C1338" t="str">
            <v>230301</v>
          </cell>
          <cell r="D1338" t="str">
            <v>COSTA</v>
          </cell>
          <cell r="E1338" t="str">
            <v>TACNA</v>
          </cell>
          <cell r="F1338" t="str">
            <v>JORGE BASADRE</v>
          </cell>
          <cell r="G1338" t="str">
            <v>LOCUMBA</v>
          </cell>
          <cell r="H1338">
            <v>2606</v>
          </cell>
          <cell r="I1338">
            <v>1199</v>
          </cell>
          <cell r="J1338">
            <v>1407</v>
          </cell>
          <cell r="K1338">
            <v>0.45</v>
          </cell>
          <cell r="L1338">
            <v>49.519542692885636</v>
          </cell>
          <cell r="M1338">
            <v>4.5403340208494711</v>
          </cell>
          <cell r="N1338">
            <v>4.1183238605431063</v>
          </cell>
          <cell r="O1338">
            <v>3.6984144197954865</v>
          </cell>
          <cell r="P1338">
            <v>2.8995550743979561</v>
          </cell>
          <cell r="Q1338">
            <v>3.2574994011454441</v>
          </cell>
          <cell r="R1338">
            <v>2.3118950869039057</v>
          </cell>
          <cell r="S1338">
            <v>3.8150565723120748</v>
          </cell>
          <cell r="T1338">
            <v>2.4022516620158223</v>
          </cell>
          <cell r="U1338">
            <v>1.3816452167853486</v>
          </cell>
          <cell r="V1338">
            <v>0.84087448319629676</v>
          </cell>
          <cell r="W1338">
            <v>0.19555037066763734</v>
          </cell>
          <cell r="X1338">
            <v>0.55454631712226288</v>
          </cell>
          <cell r="Y1338">
            <v>8.459610760094197</v>
          </cell>
          <cell r="Z1338">
            <v>7.3717180126117201</v>
          </cell>
          <cell r="AA1338">
            <v>0.93808083447660118</v>
          </cell>
          <cell r="AB1338">
            <v>3.6951012141970527</v>
          </cell>
          <cell r="AC1338">
            <v>100.00000000000001</v>
          </cell>
          <cell r="AD1338">
            <v>0.54059876713735111</v>
          </cell>
        </row>
        <row r="1339">
          <cell r="C1339" t="str">
            <v>230302</v>
          </cell>
          <cell r="D1339" t="str">
            <v>COSTA</v>
          </cell>
          <cell r="E1339" t="str">
            <v>TACNA</v>
          </cell>
          <cell r="F1339" t="str">
            <v>JORGE BASADRE</v>
          </cell>
          <cell r="G1339" t="str">
            <v>ILABAYA</v>
          </cell>
          <cell r="H1339">
            <v>2891</v>
          </cell>
          <cell r="I1339">
            <v>2355</v>
          </cell>
          <cell r="J1339">
            <v>536</v>
          </cell>
          <cell r="K1339">
            <v>0.45</v>
          </cell>
          <cell r="L1339">
            <v>32.86</v>
          </cell>
          <cell r="M1339">
            <v>11.32</v>
          </cell>
          <cell r="N1339">
            <v>2.85</v>
          </cell>
          <cell r="O1339">
            <v>2.2200000000000002</v>
          </cell>
          <cell r="P1339">
            <v>0.33</v>
          </cell>
          <cell r="Q1339">
            <v>2.5099999999999998</v>
          </cell>
          <cell r="R1339">
            <v>2.12</v>
          </cell>
          <cell r="S1339">
            <v>2.93</v>
          </cell>
          <cell r="T1339">
            <v>0.33</v>
          </cell>
          <cell r="U1339">
            <v>0.86</v>
          </cell>
          <cell r="V1339">
            <v>0.21</v>
          </cell>
          <cell r="W1339">
            <v>0.14000000000000001</v>
          </cell>
          <cell r="X1339">
            <v>0.81</v>
          </cell>
          <cell r="Y1339">
            <v>15.75</v>
          </cell>
          <cell r="Z1339">
            <v>18.739999999999998</v>
          </cell>
          <cell r="AA1339">
            <v>0.78</v>
          </cell>
          <cell r="AB1339">
            <v>5.24</v>
          </cell>
          <cell r="AC1339">
            <v>99.999999999999986</v>
          </cell>
          <cell r="AD1339">
            <v>0.44179999999999997</v>
          </cell>
        </row>
        <row r="1340">
          <cell r="C1340" t="str">
            <v>230303</v>
          </cell>
          <cell r="D1340" t="str">
            <v>COSTA</v>
          </cell>
          <cell r="E1340" t="str">
            <v>TACNA</v>
          </cell>
          <cell r="F1340" t="str">
            <v>JORGE BASADRE</v>
          </cell>
          <cell r="G1340" t="str">
            <v>ITE</v>
          </cell>
          <cell r="H1340">
            <v>3399</v>
          </cell>
          <cell r="I1340">
            <v>1663</v>
          </cell>
          <cell r="J1340">
            <v>1736</v>
          </cell>
          <cell r="K1340">
            <v>0.45</v>
          </cell>
          <cell r="L1340">
            <v>49.519542692885636</v>
          </cell>
          <cell r="M1340">
            <v>4.5403340208494711</v>
          </cell>
          <cell r="N1340">
            <v>4.1183238605431063</v>
          </cell>
          <cell r="O1340">
            <v>3.6984144197954865</v>
          </cell>
          <cell r="P1340">
            <v>2.8995550743979561</v>
          </cell>
          <cell r="Q1340">
            <v>3.2574994011454441</v>
          </cell>
          <cell r="R1340">
            <v>2.3118950869039057</v>
          </cell>
          <cell r="S1340">
            <v>3.8150565723120748</v>
          </cell>
          <cell r="T1340">
            <v>2.4022516620158223</v>
          </cell>
          <cell r="U1340">
            <v>1.3816452167853486</v>
          </cell>
          <cell r="V1340">
            <v>0.84087448319629676</v>
          </cell>
          <cell r="W1340">
            <v>0.19555037066763734</v>
          </cell>
          <cell r="X1340">
            <v>0.55454631712226288</v>
          </cell>
          <cell r="Y1340">
            <v>8.459610760094197</v>
          </cell>
          <cell r="Z1340">
            <v>7.3717180126117201</v>
          </cell>
          <cell r="AA1340">
            <v>0.93808083447660118</v>
          </cell>
          <cell r="AB1340">
            <v>3.6951012141970527</v>
          </cell>
          <cell r="AC1340">
            <v>100.00000000000001</v>
          </cell>
          <cell r="AD1340">
            <v>0.54059876713735111</v>
          </cell>
        </row>
        <row r="1341">
          <cell r="C1341" t="str">
            <v>230401</v>
          </cell>
          <cell r="D1341" t="str">
            <v>SIERRA</v>
          </cell>
          <cell r="E1341" t="str">
            <v>TACNA</v>
          </cell>
          <cell r="F1341" t="str">
            <v>TARATA</v>
          </cell>
          <cell r="G1341" t="str">
            <v>TARATA</v>
          </cell>
          <cell r="H1341">
            <v>3221</v>
          </cell>
          <cell r="I1341">
            <v>2561</v>
          </cell>
          <cell r="J1341">
            <v>660</v>
          </cell>
          <cell r="K1341">
            <v>0.27100000000000002</v>
          </cell>
          <cell r="L1341">
            <v>50.291741205160683</v>
          </cell>
          <cell r="M1341">
            <v>3.1571786265392028</v>
          </cell>
          <cell r="N1341">
            <v>3.440322000947543</v>
          </cell>
          <cell r="O1341">
            <v>3.2182716267575184</v>
          </cell>
          <cell r="P1341">
            <v>2.6743177028490108</v>
          </cell>
          <cell r="Q1341">
            <v>3.4263412696173146</v>
          </cell>
          <cell r="R1341">
            <v>2.4779409375320247</v>
          </cell>
          <cell r="S1341">
            <v>4.8927133714825493</v>
          </cell>
          <cell r="T1341">
            <v>2.3130268326697077</v>
          </cell>
          <cell r="U1341">
            <v>1.2929583512173242</v>
          </cell>
          <cell r="V1341">
            <v>1.0106723390477947</v>
          </cell>
          <cell r="W1341">
            <v>0.34218095083919864</v>
          </cell>
          <cell r="X1341">
            <v>0.51864519300601064</v>
          </cell>
          <cell r="Y1341">
            <v>7.6594532177074566</v>
          </cell>
          <cell r="Z1341">
            <v>7.8291047360768511</v>
          </cell>
          <cell r="AA1341">
            <v>0.84142851626490145</v>
          </cell>
          <cell r="AB1341">
            <v>4.613703122284913</v>
          </cell>
          <cell r="AC1341">
            <v>100</v>
          </cell>
          <cell r="AD1341">
            <v>0.53448919831699881</v>
          </cell>
        </row>
        <row r="1342">
          <cell r="C1342" t="str">
            <v>230402</v>
          </cell>
          <cell r="D1342" t="str">
            <v>COSTA</v>
          </cell>
          <cell r="E1342" t="str">
            <v>TACNA</v>
          </cell>
          <cell r="F1342" t="str">
            <v>TARATA</v>
          </cell>
          <cell r="G1342" t="str">
            <v>HÉROES ALBARRACÍN</v>
          </cell>
          <cell r="H1342">
            <v>661</v>
          </cell>
          <cell r="I1342">
            <v>309</v>
          </cell>
          <cell r="J1342">
            <v>352</v>
          </cell>
          <cell r="K1342">
            <v>0.45</v>
          </cell>
          <cell r="L1342">
            <v>49.519542692885636</v>
          </cell>
          <cell r="M1342">
            <v>4.5403340208494711</v>
          </cell>
          <cell r="N1342">
            <v>4.1183238605431063</v>
          </cell>
          <cell r="O1342">
            <v>3.6984144197954865</v>
          </cell>
          <cell r="P1342">
            <v>2.8995550743979561</v>
          </cell>
          <cell r="Q1342">
            <v>3.2574994011454441</v>
          </cell>
          <cell r="R1342">
            <v>2.3118950869039057</v>
          </cell>
          <cell r="S1342">
            <v>3.8150565723120748</v>
          </cell>
          <cell r="T1342">
            <v>2.4022516620158223</v>
          </cell>
          <cell r="U1342">
            <v>1.3816452167853486</v>
          </cell>
          <cell r="V1342">
            <v>0.84087448319629676</v>
          </cell>
          <cell r="W1342">
            <v>0.19555037066763734</v>
          </cell>
          <cell r="X1342">
            <v>0.55454631712226288</v>
          </cell>
          <cell r="Y1342">
            <v>8.459610760094197</v>
          </cell>
          <cell r="Z1342">
            <v>7.3717180126117201</v>
          </cell>
          <cell r="AA1342">
            <v>0.93808083447660118</v>
          </cell>
          <cell r="AB1342">
            <v>3.6951012141970527</v>
          </cell>
          <cell r="AC1342">
            <v>100.00000000000001</v>
          </cell>
          <cell r="AD1342">
            <v>0.54059876713735111</v>
          </cell>
        </row>
        <row r="1343">
          <cell r="C1343" t="str">
            <v>230403</v>
          </cell>
          <cell r="D1343" t="str">
            <v>COSTA</v>
          </cell>
          <cell r="E1343" t="str">
            <v>TACNA</v>
          </cell>
          <cell r="F1343" t="str">
            <v>TARATA</v>
          </cell>
          <cell r="G1343" t="str">
            <v>ESTIQUE</v>
          </cell>
          <cell r="H1343">
            <v>723</v>
          </cell>
          <cell r="I1343">
            <v>344</v>
          </cell>
          <cell r="J1343">
            <v>379</v>
          </cell>
          <cell r="K1343">
            <v>0.45</v>
          </cell>
          <cell r="L1343">
            <v>49.519542692885636</v>
          </cell>
          <cell r="M1343">
            <v>4.5403340208494711</v>
          </cell>
          <cell r="N1343">
            <v>4.1183238605431063</v>
          </cell>
          <cell r="O1343">
            <v>3.6984144197954865</v>
          </cell>
          <cell r="P1343">
            <v>2.8995550743979561</v>
          </cell>
          <cell r="Q1343">
            <v>3.2574994011454441</v>
          </cell>
          <cell r="R1343">
            <v>2.3118950869039057</v>
          </cell>
          <cell r="S1343">
            <v>3.8150565723120748</v>
          </cell>
          <cell r="T1343">
            <v>2.4022516620158223</v>
          </cell>
          <cell r="U1343">
            <v>1.3816452167853486</v>
          </cell>
          <cell r="V1343">
            <v>0.84087448319629676</v>
          </cell>
          <cell r="W1343">
            <v>0.19555037066763734</v>
          </cell>
          <cell r="X1343">
            <v>0.55454631712226288</v>
          </cell>
          <cell r="Y1343">
            <v>8.459610760094197</v>
          </cell>
          <cell r="Z1343">
            <v>7.3717180126117201</v>
          </cell>
          <cell r="AA1343">
            <v>0.93808083447660118</v>
          </cell>
          <cell r="AB1343">
            <v>3.6951012141970527</v>
          </cell>
          <cell r="AC1343">
            <v>100.00000000000001</v>
          </cell>
          <cell r="AD1343">
            <v>0.54059876713735111</v>
          </cell>
        </row>
        <row r="1344">
          <cell r="C1344" t="str">
            <v>230404</v>
          </cell>
          <cell r="D1344" t="str">
            <v>COSTA</v>
          </cell>
          <cell r="E1344" t="str">
            <v>TACNA</v>
          </cell>
          <cell r="F1344" t="str">
            <v>TARATA</v>
          </cell>
          <cell r="G1344" t="str">
            <v>ESTIQUE-PAMPA</v>
          </cell>
          <cell r="H1344">
            <v>680</v>
          </cell>
          <cell r="I1344">
            <v>664</v>
          </cell>
          <cell r="J1344">
            <v>16</v>
          </cell>
          <cell r="K1344">
            <v>0.45</v>
          </cell>
          <cell r="L1344">
            <v>49.519542692885636</v>
          </cell>
          <cell r="M1344">
            <v>4.5403340208494711</v>
          </cell>
          <cell r="N1344">
            <v>4.1183238605431063</v>
          </cell>
          <cell r="O1344">
            <v>3.6984144197954865</v>
          </cell>
          <cell r="P1344">
            <v>2.8995550743979561</v>
          </cell>
          <cell r="Q1344">
            <v>3.2574994011454441</v>
          </cell>
          <cell r="R1344">
            <v>2.3118950869039057</v>
          </cell>
          <cell r="S1344">
            <v>3.8150565723120748</v>
          </cell>
          <cell r="T1344">
            <v>2.4022516620158223</v>
          </cell>
          <cell r="U1344">
            <v>1.3816452167853486</v>
          </cell>
          <cell r="V1344">
            <v>0.84087448319629676</v>
          </cell>
          <cell r="W1344">
            <v>0.19555037066763734</v>
          </cell>
          <cell r="X1344">
            <v>0.55454631712226288</v>
          </cell>
          <cell r="Y1344">
            <v>8.459610760094197</v>
          </cell>
          <cell r="Z1344">
            <v>7.3717180126117201</v>
          </cell>
          <cell r="AA1344">
            <v>0.93808083447660118</v>
          </cell>
          <cell r="AB1344">
            <v>3.6951012141970527</v>
          </cell>
          <cell r="AC1344">
            <v>100.00000000000001</v>
          </cell>
          <cell r="AD1344">
            <v>0.54059876713735111</v>
          </cell>
        </row>
        <row r="1345">
          <cell r="C1345" t="str">
            <v>230405</v>
          </cell>
          <cell r="D1345" t="str">
            <v>SIERRA</v>
          </cell>
          <cell r="E1345" t="str">
            <v>TACNA</v>
          </cell>
          <cell r="F1345" t="str">
            <v>TARATA</v>
          </cell>
          <cell r="G1345" t="str">
            <v>SITAJARA</v>
          </cell>
          <cell r="H1345">
            <v>709</v>
          </cell>
          <cell r="I1345">
            <v>571</v>
          </cell>
          <cell r="J1345">
            <v>138</v>
          </cell>
          <cell r="K1345">
            <v>0.42</v>
          </cell>
          <cell r="L1345">
            <v>50.291741205160683</v>
          </cell>
          <cell r="M1345">
            <v>3.1571786265392028</v>
          </cell>
          <cell r="N1345">
            <v>3.440322000947543</v>
          </cell>
          <cell r="O1345">
            <v>3.2182716267575184</v>
          </cell>
          <cell r="P1345">
            <v>2.6743177028490108</v>
          </cell>
          <cell r="Q1345">
            <v>3.4263412696173146</v>
          </cell>
          <cell r="R1345">
            <v>2.4779409375320247</v>
          </cell>
          <cell r="S1345">
            <v>4.8927133714825493</v>
          </cell>
          <cell r="T1345">
            <v>2.3130268326697077</v>
          </cell>
          <cell r="U1345">
            <v>1.2929583512173242</v>
          </cell>
          <cell r="V1345">
            <v>1.0106723390477947</v>
          </cell>
          <cell r="W1345">
            <v>0.34218095083919864</v>
          </cell>
          <cell r="X1345">
            <v>0.51864519300601064</v>
          </cell>
          <cell r="Y1345">
            <v>7.6594532177074566</v>
          </cell>
          <cell r="Z1345">
            <v>7.8291047360768511</v>
          </cell>
          <cell r="AA1345">
            <v>0.84142851626490145</v>
          </cell>
          <cell r="AB1345">
            <v>4.613703122284913</v>
          </cell>
          <cell r="AC1345">
            <v>100</v>
          </cell>
          <cell r="AD1345">
            <v>0.53448919831699881</v>
          </cell>
        </row>
        <row r="1346">
          <cell r="C1346" t="str">
            <v>230406</v>
          </cell>
          <cell r="D1346" t="str">
            <v>SIERRA</v>
          </cell>
          <cell r="E1346" t="str">
            <v>TACNA</v>
          </cell>
          <cell r="F1346" t="str">
            <v>TARATA</v>
          </cell>
          <cell r="G1346" t="str">
            <v>SUSAPAYA</v>
          </cell>
          <cell r="H1346">
            <v>753</v>
          </cell>
          <cell r="I1346">
            <v>585</v>
          </cell>
          <cell r="J1346">
            <v>168</v>
          </cell>
          <cell r="K1346">
            <v>0.42</v>
          </cell>
          <cell r="L1346">
            <v>50.291741205160683</v>
          </cell>
          <cell r="M1346">
            <v>3.1571786265392028</v>
          </cell>
          <cell r="N1346">
            <v>3.440322000947543</v>
          </cell>
          <cell r="O1346">
            <v>3.2182716267575184</v>
          </cell>
          <cell r="P1346">
            <v>2.6743177028490108</v>
          </cell>
          <cell r="Q1346">
            <v>3.4263412696173146</v>
          </cell>
          <cell r="R1346">
            <v>2.4779409375320247</v>
          </cell>
          <cell r="S1346">
            <v>4.8927133714825493</v>
          </cell>
          <cell r="T1346">
            <v>2.3130268326697077</v>
          </cell>
          <cell r="U1346">
            <v>1.2929583512173242</v>
          </cell>
          <cell r="V1346">
            <v>1.0106723390477947</v>
          </cell>
          <cell r="W1346">
            <v>0.34218095083919864</v>
          </cell>
          <cell r="X1346">
            <v>0.51864519300601064</v>
          </cell>
          <cell r="Y1346">
            <v>7.6594532177074566</v>
          </cell>
          <cell r="Z1346">
            <v>7.8291047360768511</v>
          </cell>
          <cell r="AA1346">
            <v>0.84142851626490145</v>
          </cell>
          <cell r="AB1346">
            <v>4.613703122284913</v>
          </cell>
          <cell r="AC1346">
            <v>100</v>
          </cell>
          <cell r="AD1346">
            <v>0.53448919831699881</v>
          </cell>
        </row>
        <row r="1347">
          <cell r="C1347" t="str">
            <v>230407</v>
          </cell>
          <cell r="D1347" t="str">
            <v>SIERRA</v>
          </cell>
          <cell r="E1347" t="str">
            <v>TACNA</v>
          </cell>
          <cell r="F1347" t="str">
            <v>TARATA</v>
          </cell>
          <cell r="G1347" t="str">
            <v>TARUCACHI</v>
          </cell>
          <cell r="H1347">
            <v>409</v>
          </cell>
          <cell r="I1347">
            <v>393</v>
          </cell>
          <cell r="J1347">
            <v>16</v>
          </cell>
          <cell r="K1347">
            <v>0.42</v>
          </cell>
          <cell r="L1347">
            <v>50.291741205160683</v>
          </cell>
          <cell r="M1347">
            <v>3.1571786265392028</v>
          </cell>
          <cell r="N1347">
            <v>3.440322000947543</v>
          </cell>
          <cell r="O1347">
            <v>3.2182716267575184</v>
          </cell>
          <cell r="P1347">
            <v>2.6743177028490108</v>
          </cell>
          <cell r="Q1347">
            <v>3.4263412696173146</v>
          </cell>
          <cell r="R1347">
            <v>2.4779409375320247</v>
          </cell>
          <cell r="S1347">
            <v>4.8927133714825493</v>
          </cell>
          <cell r="T1347">
            <v>2.3130268326697077</v>
          </cell>
          <cell r="U1347">
            <v>1.2929583512173242</v>
          </cell>
          <cell r="V1347">
            <v>1.0106723390477947</v>
          </cell>
          <cell r="W1347">
            <v>0.34218095083919864</v>
          </cell>
          <cell r="X1347">
            <v>0.51864519300601064</v>
          </cell>
          <cell r="Y1347">
            <v>7.6594532177074566</v>
          </cell>
          <cell r="Z1347">
            <v>7.8291047360768511</v>
          </cell>
          <cell r="AA1347">
            <v>0.84142851626490145</v>
          </cell>
          <cell r="AB1347">
            <v>4.613703122284913</v>
          </cell>
          <cell r="AC1347">
            <v>100</v>
          </cell>
          <cell r="AD1347">
            <v>0.53448919831699881</v>
          </cell>
        </row>
        <row r="1348">
          <cell r="C1348" t="str">
            <v>230408</v>
          </cell>
          <cell r="D1348" t="str">
            <v>SIERRA</v>
          </cell>
          <cell r="E1348" t="str">
            <v>TACNA</v>
          </cell>
          <cell r="F1348" t="str">
            <v>TARATA</v>
          </cell>
          <cell r="G1348" t="str">
            <v>TICACO</v>
          </cell>
          <cell r="H1348">
            <v>565</v>
          </cell>
          <cell r="I1348">
            <v>514</v>
          </cell>
          <cell r="J1348">
            <v>51</v>
          </cell>
          <cell r="K1348">
            <v>0.42</v>
          </cell>
          <cell r="L1348">
            <v>50.291741205160683</v>
          </cell>
          <cell r="M1348">
            <v>3.1571786265392028</v>
          </cell>
          <cell r="N1348">
            <v>3.440322000947543</v>
          </cell>
          <cell r="O1348">
            <v>3.2182716267575184</v>
          </cell>
          <cell r="P1348">
            <v>2.6743177028490108</v>
          </cell>
          <cell r="Q1348">
            <v>3.4263412696173146</v>
          </cell>
          <cell r="R1348">
            <v>2.4779409375320247</v>
          </cell>
          <cell r="S1348">
            <v>4.8927133714825493</v>
          </cell>
          <cell r="T1348">
            <v>2.3130268326697077</v>
          </cell>
          <cell r="U1348">
            <v>1.2929583512173242</v>
          </cell>
          <cell r="V1348">
            <v>1.0106723390477947</v>
          </cell>
          <cell r="W1348">
            <v>0.34218095083919864</v>
          </cell>
          <cell r="X1348">
            <v>0.51864519300601064</v>
          </cell>
          <cell r="Y1348">
            <v>7.6594532177074566</v>
          </cell>
          <cell r="Z1348">
            <v>7.8291047360768511</v>
          </cell>
          <cell r="AA1348">
            <v>0.84142851626490145</v>
          </cell>
          <cell r="AB1348">
            <v>4.613703122284913</v>
          </cell>
          <cell r="AC1348">
            <v>100</v>
          </cell>
          <cell r="AD1348">
            <v>0.53448919831699881</v>
          </cell>
        </row>
        <row r="1349">
          <cell r="C1349" t="str">
            <v>240103</v>
          </cell>
          <cell r="D1349" t="str">
            <v>COSTA</v>
          </cell>
          <cell r="E1349" t="str">
            <v>TUMBES</v>
          </cell>
          <cell r="F1349" t="str">
            <v>TUMBES</v>
          </cell>
          <cell r="G1349" t="str">
            <v>LA CRUZ</v>
          </cell>
          <cell r="H1349">
            <v>9259</v>
          </cell>
          <cell r="I1349">
            <v>8855</v>
          </cell>
          <cell r="J1349">
            <v>404</v>
          </cell>
          <cell r="K1349">
            <v>0.31</v>
          </cell>
          <cell r="L1349">
            <v>61.93</v>
          </cell>
          <cell r="M1349">
            <v>0.6</v>
          </cell>
          <cell r="N1349">
            <v>0.89</v>
          </cell>
          <cell r="O1349">
            <v>5.07</v>
          </cell>
          <cell r="P1349">
            <v>1.94</v>
          </cell>
          <cell r="Q1349">
            <v>1.42</v>
          </cell>
          <cell r="R1349">
            <v>1.27</v>
          </cell>
          <cell r="S1349">
            <v>5.37</v>
          </cell>
          <cell r="T1349">
            <v>0</v>
          </cell>
          <cell r="U1349">
            <v>2.91</v>
          </cell>
          <cell r="V1349">
            <v>7.0000000000000007E-2</v>
          </cell>
          <cell r="W1349">
            <v>0.04</v>
          </cell>
          <cell r="X1349">
            <v>0.15</v>
          </cell>
          <cell r="Y1349">
            <v>4.55</v>
          </cell>
          <cell r="Z1349">
            <v>7.08</v>
          </cell>
          <cell r="AA1349">
            <v>0.45</v>
          </cell>
          <cell r="AB1349">
            <v>6.26</v>
          </cell>
          <cell r="AC1349">
            <v>100.00000000000001</v>
          </cell>
          <cell r="AD1349">
            <v>0.62529999999999997</v>
          </cell>
        </row>
        <row r="1350">
          <cell r="C1350" t="str">
            <v>240104</v>
          </cell>
          <cell r="D1350" t="str">
            <v>COSTA</v>
          </cell>
          <cell r="E1350" t="str">
            <v>TUMBES</v>
          </cell>
          <cell r="F1350" t="str">
            <v>TUMBES</v>
          </cell>
          <cell r="G1350" t="str">
            <v>PAMPAS DE HOSPITAL</v>
          </cell>
          <cell r="H1350">
            <v>7106</v>
          </cell>
          <cell r="I1350">
            <v>2794</v>
          </cell>
          <cell r="J1350">
            <v>4312</v>
          </cell>
          <cell r="K1350">
            <v>0.45</v>
          </cell>
          <cell r="L1350">
            <v>49.519542692885636</v>
          </cell>
          <cell r="M1350">
            <v>4.5403340208494711</v>
          </cell>
          <cell r="N1350">
            <v>4.1183238605431063</v>
          </cell>
          <cell r="O1350">
            <v>3.6984144197954865</v>
          </cell>
          <cell r="P1350">
            <v>2.8995550743979561</v>
          </cell>
          <cell r="Q1350">
            <v>3.2574994011454441</v>
          </cell>
          <cell r="R1350">
            <v>2.3118950869039057</v>
          </cell>
          <cell r="S1350">
            <v>3.8150565723120748</v>
          </cell>
          <cell r="T1350">
            <v>2.4022516620158223</v>
          </cell>
          <cell r="U1350">
            <v>1.3816452167853486</v>
          </cell>
          <cell r="V1350">
            <v>0.84087448319629676</v>
          </cell>
          <cell r="W1350">
            <v>0.19555037066763734</v>
          </cell>
          <cell r="X1350">
            <v>0.55454631712226288</v>
          </cell>
          <cell r="Y1350">
            <v>8.459610760094197</v>
          </cell>
          <cell r="Z1350">
            <v>7.3717180126117201</v>
          </cell>
          <cell r="AA1350">
            <v>0.93808083447660118</v>
          </cell>
          <cell r="AB1350">
            <v>3.6951012141970527</v>
          </cell>
          <cell r="AC1350">
            <v>100.00000000000001</v>
          </cell>
          <cell r="AD1350">
            <v>0.54059876713735111</v>
          </cell>
        </row>
        <row r="1351">
          <cell r="C1351" t="str">
            <v>240105</v>
          </cell>
          <cell r="D1351" t="str">
            <v>COSTA</v>
          </cell>
          <cell r="E1351" t="str">
            <v>TUMBES</v>
          </cell>
          <cell r="F1351" t="str">
            <v>TUMBES</v>
          </cell>
          <cell r="G1351" t="str">
            <v>SAN JACINTO</v>
          </cell>
          <cell r="H1351">
            <v>8576</v>
          </cell>
          <cell r="I1351">
            <v>4168</v>
          </cell>
          <cell r="J1351">
            <v>4408</v>
          </cell>
          <cell r="K1351">
            <v>0.42</v>
          </cell>
          <cell r="L1351">
            <v>46.64</v>
          </cell>
          <cell r="M1351">
            <v>7.62</v>
          </cell>
          <cell r="N1351">
            <v>3.28</v>
          </cell>
          <cell r="O1351">
            <v>5.0599999999999996</v>
          </cell>
          <cell r="P1351">
            <v>1.62</v>
          </cell>
          <cell r="Q1351">
            <v>5.49</v>
          </cell>
          <cell r="R1351">
            <v>3.49</v>
          </cell>
          <cell r="S1351">
            <v>2.1800000000000002</v>
          </cell>
          <cell r="T1351">
            <v>2.78</v>
          </cell>
          <cell r="U1351">
            <v>3.32</v>
          </cell>
          <cell r="V1351">
            <v>3.81</v>
          </cell>
          <cell r="W1351">
            <v>1.88</v>
          </cell>
          <cell r="X1351">
            <v>2.39</v>
          </cell>
          <cell r="Y1351">
            <v>4.16</v>
          </cell>
          <cell r="Z1351">
            <v>2.97</v>
          </cell>
          <cell r="AA1351">
            <v>1.69</v>
          </cell>
          <cell r="AB1351">
            <v>1.62</v>
          </cell>
          <cell r="AC1351">
            <v>99.999999999999986</v>
          </cell>
          <cell r="AD1351">
            <v>0.54259999999999997</v>
          </cell>
        </row>
        <row r="1352">
          <cell r="C1352" t="str">
            <v>240106</v>
          </cell>
          <cell r="D1352" t="str">
            <v>COSTA</v>
          </cell>
          <cell r="E1352" t="str">
            <v>TUMBES</v>
          </cell>
          <cell r="F1352" t="str">
            <v>TUMBES</v>
          </cell>
          <cell r="G1352" t="str">
            <v>SAN JUAN DE LA VIRGEN</v>
          </cell>
          <cell r="H1352">
            <v>4102</v>
          </cell>
          <cell r="I1352">
            <v>2670</v>
          </cell>
          <cell r="J1352">
            <v>1432</v>
          </cell>
          <cell r="K1352">
            <v>0.45</v>
          </cell>
          <cell r="L1352">
            <v>31.68</v>
          </cell>
          <cell r="M1352">
            <v>10.46</v>
          </cell>
          <cell r="N1352">
            <v>2.76</v>
          </cell>
          <cell r="O1352">
            <v>4.32</v>
          </cell>
          <cell r="P1352">
            <v>3.57</v>
          </cell>
          <cell r="Q1352">
            <v>3.94</v>
          </cell>
          <cell r="R1352">
            <v>3.76</v>
          </cell>
          <cell r="S1352">
            <v>8.1999999999999993</v>
          </cell>
          <cell r="T1352">
            <v>2.88</v>
          </cell>
          <cell r="U1352">
            <v>2.5</v>
          </cell>
          <cell r="V1352">
            <v>2.0699999999999998</v>
          </cell>
          <cell r="W1352">
            <v>1.19</v>
          </cell>
          <cell r="X1352">
            <v>1</v>
          </cell>
          <cell r="Y1352">
            <v>7.76</v>
          </cell>
          <cell r="Z1352">
            <v>9.14</v>
          </cell>
          <cell r="AA1352">
            <v>1.94</v>
          </cell>
          <cell r="AB1352">
            <v>2.83</v>
          </cell>
          <cell r="AC1352">
            <v>99.999999999999986</v>
          </cell>
          <cell r="AD1352">
            <v>0.4214</v>
          </cell>
        </row>
        <row r="1353">
          <cell r="C1353" t="str">
            <v>240202</v>
          </cell>
          <cell r="D1353" t="str">
            <v>COSTA</v>
          </cell>
          <cell r="E1353" t="str">
            <v>TUMBES</v>
          </cell>
          <cell r="F1353" t="str">
            <v>CONTRALMIRANTE VILLAR</v>
          </cell>
          <cell r="G1353" t="str">
            <v>CASITAS</v>
          </cell>
          <cell r="H1353">
            <v>2086</v>
          </cell>
          <cell r="I1353">
            <v>328</v>
          </cell>
          <cell r="J1353">
            <v>1758</v>
          </cell>
          <cell r="K1353">
            <v>0.45</v>
          </cell>
          <cell r="L1353">
            <v>49.519542692885636</v>
          </cell>
          <cell r="M1353">
            <v>4.5403340208494711</v>
          </cell>
          <cell r="N1353">
            <v>4.1183238605431063</v>
          </cell>
          <cell r="O1353">
            <v>3.6984144197954865</v>
          </cell>
          <cell r="P1353">
            <v>2.8995550743979561</v>
          </cell>
          <cell r="Q1353">
            <v>3.2574994011454441</v>
          </cell>
          <cell r="R1353">
            <v>2.3118950869039057</v>
          </cell>
          <cell r="S1353">
            <v>3.8150565723120748</v>
          </cell>
          <cell r="T1353">
            <v>2.4022516620158223</v>
          </cell>
          <cell r="U1353">
            <v>1.3816452167853486</v>
          </cell>
          <cell r="V1353">
            <v>0.84087448319629676</v>
          </cell>
          <cell r="W1353">
            <v>0.19555037066763734</v>
          </cell>
          <cell r="X1353">
            <v>0.55454631712226288</v>
          </cell>
          <cell r="Y1353">
            <v>8.459610760094197</v>
          </cell>
          <cell r="Z1353">
            <v>7.3717180126117201</v>
          </cell>
          <cell r="AA1353">
            <v>0.93808083447660118</v>
          </cell>
          <cell r="AB1353">
            <v>3.6951012141970527</v>
          </cell>
          <cell r="AC1353">
            <v>100.00000000000001</v>
          </cell>
          <cell r="AD1353">
            <v>0.54059876713735111</v>
          </cell>
        </row>
        <row r="1354">
          <cell r="C1354" t="str">
            <v>240203</v>
          </cell>
          <cell r="D1354" t="str">
            <v>COSTA</v>
          </cell>
          <cell r="E1354" t="str">
            <v>TUMBES</v>
          </cell>
          <cell r="F1354" t="str">
            <v>CONTRALMIRANTE VILLAR</v>
          </cell>
          <cell r="G1354" t="str">
            <v xml:space="preserve">CANOAS DE PUNTA SAL </v>
          </cell>
          <cell r="H1354">
            <v>5558</v>
          </cell>
          <cell r="I1354">
            <v>4300</v>
          </cell>
          <cell r="J1354">
            <v>1258</v>
          </cell>
          <cell r="K1354">
            <v>0.35699999999999998</v>
          </cell>
          <cell r="L1354">
            <v>52.76</v>
          </cell>
          <cell r="M1354">
            <v>5.61</v>
          </cell>
          <cell r="N1354">
            <v>3.97</v>
          </cell>
          <cell r="O1354">
            <v>2.39</v>
          </cell>
          <cell r="P1354">
            <v>1.49</v>
          </cell>
          <cell r="Q1354">
            <v>3.16</v>
          </cell>
          <cell r="R1354">
            <v>3.03</v>
          </cell>
          <cell r="S1354">
            <v>4.0599999999999996</v>
          </cell>
          <cell r="T1354">
            <v>2.74</v>
          </cell>
          <cell r="U1354">
            <v>1.06</v>
          </cell>
          <cell r="V1354">
            <v>0.28000000000000003</v>
          </cell>
          <cell r="W1354">
            <v>0.15</v>
          </cell>
          <cell r="X1354">
            <v>0.03</v>
          </cell>
          <cell r="Y1354">
            <v>8.81</v>
          </cell>
          <cell r="Z1354">
            <v>7.48</v>
          </cell>
          <cell r="AA1354">
            <v>0.26</v>
          </cell>
          <cell r="AB1354">
            <v>2.72</v>
          </cell>
          <cell r="AC1354">
            <v>100</v>
          </cell>
          <cell r="AD1354">
            <v>0.5837</v>
          </cell>
        </row>
        <row r="1355">
          <cell r="C1355" t="str">
            <v>240303</v>
          </cell>
          <cell r="D1355" t="str">
            <v>COSTA</v>
          </cell>
          <cell r="E1355" t="str">
            <v>TUMBES</v>
          </cell>
          <cell r="F1355" t="str">
            <v>ZARUMILLA</v>
          </cell>
          <cell r="G1355" t="str">
            <v>MATAPALO</v>
          </cell>
          <cell r="H1355">
            <v>2449</v>
          </cell>
          <cell r="I1355">
            <v>536</v>
          </cell>
          <cell r="J1355">
            <v>1913</v>
          </cell>
          <cell r="K1355">
            <v>0.45</v>
          </cell>
          <cell r="L1355">
            <v>49.519542692885636</v>
          </cell>
          <cell r="M1355">
            <v>4.5403340208494711</v>
          </cell>
          <cell r="N1355">
            <v>4.1183238605431063</v>
          </cell>
          <cell r="O1355">
            <v>3.6984144197954865</v>
          </cell>
          <cell r="P1355">
            <v>2.8995550743979561</v>
          </cell>
          <cell r="Q1355">
            <v>3.2574994011454441</v>
          </cell>
          <cell r="R1355">
            <v>2.3118950869039057</v>
          </cell>
          <cell r="S1355">
            <v>3.8150565723120748</v>
          </cell>
          <cell r="T1355">
            <v>2.4022516620158223</v>
          </cell>
          <cell r="U1355">
            <v>1.3816452167853486</v>
          </cell>
          <cell r="V1355">
            <v>0.84087448319629676</v>
          </cell>
          <cell r="W1355">
            <v>0.19555037066763734</v>
          </cell>
          <cell r="X1355">
            <v>0.55454631712226288</v>
          </cell>
          <cell r="Y1355">
            <v>8.459610760094197</v>
          </cell>
          <cell r="Z1355">
            <v>7.3717180126117201</v>
          </cell>
          <cell r="AA1355">
            <v>0.93808083447660118</v>
          </cell>
          <cell r="AB1355">
            <v>3.6951012141970527</v>
          </cell>
          <cell r="AC1355">
            <v>100.00000000000001</v>
          </cell>
          <cell r="AD1355">
            <v>0.54059876713735111</v>
          </cell>
        </row>
        <row r="1356">
          <cell r="C1356" t="str">
            <v>240304</v>
          </cell>
          <cell r="D1356" t="str">
            <v>COSTA</v>
          </cell>
          <cell r="E1356" t="str">
            <v>TUMBES</v>
          </cell>
          <cell r="F1356" t="str">
            <v>ZARUMILLA</v>
          </cell>
          <cell r="G1356" t="str">
            <v>PAPAYAL</v>
          </cell>
          <cell r="H1356">
            <v>5272</v>
          </cell>
          <cell r="I1356">
            <v>4280</v>
          </cell>
          <cell r="J1356">
            <v>992</v>
          </cell>
          <cell r="K1356">
            <v>0.41</v>
          </cell>
          <cell r="L1356">
            <v>51.14</v>
          </cell>
          <cell r="M1356">
            <v>1.84</v>
          </cell>
          <cell r="N1356">
            <v>4.25</v>
          </cell>
          <cell r="O1356">
            <v>2.48</v>
          </cell>
          <cell r="P1356">
            <v>3.58</v>
          </cell>
          <cell r="Q1356">
            <v>1.07</v>
          </cell>
          <cell r="R1356">
            <v>1.27</v>
          </cell>
          <cell r="S1356">
            <v>7.53</v>
          </cell>
          <cell r="T1356">
            <v>1.58</v>
          </cell>
          <cell r="U1356">
            <v>1.2</v>
          </cell>
          <cell r="V1356">
            <v>1.36</v>
          </cell>
          <cell r="W1356">
            <v>0.35</v>
          </cell>
          <cell r="X1356">
            <v>0.48</v>
          </cell>
          <cell r="Y1356">
            <v>6.76</v>
          </cell>
          <cell r="Z1356">
            <v>13.41</v>
          </cell>
          <cell r="AA1356">
            <v>0.52</v>
          </cell>
          <cell r="AB1356">
            <v>1.18</v>
          </cell>
          <cell r="AC1356">
            <v>100</v>
          </cell>
          <cell r="AD1356">
            <v>0.52980000000000005</v>
          </cell>
        </row>
        <row r="1357">
          <cell r="C1357" t="str">
            <v>250106</v>
          </cell>
          <cell r="D1357" t="str">
            <v>SELVA</v>
          </cell>
          <cell r="E1357" t="str">
            <v>UCAYALI</v>
          </cell>
          <cell r="F1357" t="str">
            <v>CORONEL PORTILLO</v>
          </cell>
          <cell r="G1357" t="str">
            <v>NUEVA REQUENA</v>
          </cell>
          <cell r="H1357">
            <v>5585</v>
          </cell>
          <cell r="I1357">
            <v>2176</v>
          </cell>
          <cell r="J1357">
            <v>3409</v>
          </cell>
          <cell r="K1357">
            <v>0.54</v>
          </cell>
          <cell r="L1357">
            <v>67.43362690863529</v>
          </cell>
          <cell r="M1357">
            <v>2.6592716373418934</v>
          </cell>
          <cell r="N1357">
            <v>2.5043103525933694</v>
          </cell>
          <cell r="O1357">
            <v>2.3700280485957261</v>
          </cell>
          <cell r="P1357">
            <v>1.6625769903242582</v>
          </cell>
          <cell r="Q1357">
            <v>2.5981060441652772</v>
          </cell>
          <cell r="R1357">
            <v>1.7158692812598533</v>
          </cell>
          <cell r="S1357">
            <v>3.9811757889435313</v>
          </cell>
          <cell r="T1357">
            <v>1.6887082495628916</v>
          </cell>
          <cell r="U1357">
            <v>1.1784748524889541</v>
          </cell>
          <cell r="V1357">
            <v>0.74443069540043971</v>
          </cell>
          <cell r="W1357">
            <v>0.33108758941769473</v>
          </cell>
          <cell r="X1357">
            <v>0.44713932986376975</v>
          </cell>
          <cell r="Y1357">
            <v>4.2091780737780446</v>
          </cell>
          <cell r="Z1357">
            <v>3.0751446038187042</v>
          </cell>
          <cell r="AA1357">
            <v>0.69819395706312781</v>
          </cell>
          <cell r="AB1357">
            <v>2.702677596747181</v>
          </cell>
          <cell r="AC1357">
            <v>100</v>
          </cell>
          <cell r="AD1357">
            <v>0.70092898545977178</v>
          </cell>
        </row>
        <row r="1358">
          <cell r="C1358" t="str">
            <v>250202</v>
          </cell>
          <cell r="D1358" t="str">
            <v>SELVA</v>
          </cell>
          <cell r="E1358" t="str">
            <v>UCAYALI</v>
          </cell>
          <cell r="F1358" t="str">
            <v>ATALAYA</v>
          </cell>
          <cell r="G1358" t="str">
            <v>SEPAHUA</v>
          </cell>
          <cell r="H1358">
            <v>8939</v>
          </cell>
          <cell r="I1358">
            <v>4122</v>
          </cell>
          <cell r="J1358">
            <v>4817</v>
          </cell>
          <cell r="K1358">
            <v>0.54</v>
          </cell>
          <cell r="L1358">
            <v>67.43362690863529</v>
          </cell>
          <cell r="M1358">
            <v>2.6592716373418934</v>
          </cell>
          <cell r="N1358">
            <v>2.5043103525933694</v>
          </cell>
          <cell r="O1358">
            <v>2.3700280485957261</v>
          </cell>
          <cell r="P1358">
            <v>1.6625769903242582</v>
          </cell>
          <cell r="Q1358">
            <v>2.5981060441652772</v>
          </cell>
          <cell r="R1358">
            <v>1.7158692812598533</v>
          </cell>
          <cell r="S1358">
            <v>3.9811757889435313</v>
          </cell>
          <cell r="T1358">
            <v>1.6887082495628916</v>
          </cell>
          <cell r="U1358">
            <v>1.1784748524889541</v>
          </cell>
          <cell r="V1358">
            <v>0.74443069540043971</v>
          </cell>
          <cell r="W1358">
            <v>0.33108758941769473</v>
          </cell>
          <cell r="X1358">
            <v>0.44713932986376975</v>
          </cell>
          <cell r="Y1358">
            <v>4.2091780737780446</v>
          </cell>
          <cell r="Z1358">
            <v>3.0751446038187042</v>
          </cell>
          <cell r="AA1358">
            <v>0.69819395706312781</v>
          </cell>
          <cell r="AB1358">
            <v>2.702677596747181</v>
          </cell>
          <cell r="AC1358">
            <v>100</v>
          </cell>
          <cell r="AD1358">
            <v>0.70092898545977178</v>
          </cell>
        </row>
        <row r="1359">
          <cell r="C1359" t="str">
            <v>250203</v>
          </cell>
          <cell r="D1359" t="str">
            <v>SELVA</v>
          </cell>
          <cell r="E1359" t="str">
            <v>UCAYALI</v>
          </cell>
          <cell r="F1359" t="str">
            <v>ATALAYA</v>
          </cell>
          <cell r="G1359" t="str">
            <v>TAHUANIA</v>
          </cell>
          <cell r="H1359">
            <v>8102</v>
          </cell>
          <cell r="I1359">
            <v>1322</v>
          </cell>
          <cell r="J1359">
            <v>6780</v>
          </cell>
          <cell r="K1359">
            <v>0.54</v>
          </cell>
          <cell r="L1359">
            <v>67.43362690863529</v>
          </cell>
          <cell r="M1359">
            <v>2.6592716373418934</v>
          </cell>
          <cell r="N1359">
            <v>2.5043103525933694</v>
          </cell>
          <cell r="O1359">
            <v>2.3700280485957261</v>
          </cell>
          <cell r="P1359">
            <v>1.6625769903242582</v>
          </cell>
          <cell r="Q1359">
            <v>2.5981060441652772</v>
          </cell>
          <cell r="R1359">
            <v>1.7158692812598533</v>
          </cell>
          <cell r="S1359">
            <v>3.9811757889435313</v>
          </cell>
          <cell r="T1359">
            <v>1.6887082495628916</v>
          </cell>
          <cell r="U1359">
            <v>1.1784748524889541</v>
          </cell>
          <cell r="V1359">
            <v>0.74443069540043971</v>
          </cell>
          <cell r="W1359">
            <v>0.33108758941769473</v>
          </cell>
          <cell r="X1359">
            <v>0.44713932986376975</v>
          </cell>
          <cell r="Y1359">
            <v>4.2091780737780446</v>
          </cell>
          <cell r="Z1359">
            <v>3.0751446038187042</v>
          </cell>
          <cell r="AA1359">
            <v>0.69819395706312781</v>
          </cell>
          <cell r="AB1359">
            <v>2.702677596747181</v>
          </cell>
          <cell r="AC1359">
            <v>100</v>
          </cell>
          <cell r="AD1359">
            <v>0.70092898545977178</v>
          </cell>
        </row>
        <row r="1360">
          <cell r="C1360" t="str">
            <v>250204</v>
          </cell>
          <cell r="D1360" t="str">
            <v>SELVA</v>
          </cell>
          <cell r="E1360" t="str">
            <v>UCAYALI</v>
          </cell>
          <cell r="F1360" t="str">
            <v>ATALAYA</v>
          </cell>
          <cell r="G1360" t="str">
            <v>YURUA</v>
          </cell>
          <cell r="H1360">
            <v>2636</v>
          </cell>
          <cell r="I1360">
            <v>385</v>
          </cell>
          <cell r="J1360">
            <v>2251</v>
          </cell>
          <cell r="K1360">
            <v>0.54</v>
          </cell>
          <cell r="L1360">
            <v>67.43362690863529</v>
          </cell>
          <cell r="M1360">
            <v>2.6592716373418934</v>
          </cell>
          <cell r="N1360">
            <v>2.5043103525933694</v>
          </cell>
          <cell r="O1360">
            <v>2.3700280485957261</v>
          </cell>
          <cell r="P1360">
            <v>1.6625769903242582</v>
          </cell>
          <cell r="Q1360">
            <v>2.5981060441652772</v>
          </cell>
          <cell r="R1360">
            <v>1.7158692812598533</v>
          </cell>
          <cell r="S1360">
            <v>3.9811757889435313</v>
          </cell>
          <cell r="T1360">
            <v>1.6887082495628916</v>
          </cell>
          <cell r="U1360">
            <v>1.1784748524889541</v>
          </cell>
          <cell r="V1360">
            <v>0.74443069540043971</v>
          </cell>
          <cell r="W1360">
            <v>0.33108758941769473</v>
          </cell>
          <cell r="X1360">
            <v>0.44713932986376975</v>
          </cell>
          <cell r="Y1360">
            <v>4.2091780737780446</v>
          </cell>
          <cell r="Z1360">
            <v>3.0751446038187042</v>
          </cell>
          <cell r="AA1360">
            <v>0.69819395706312781</v>
          </cell>
          <cell r="AB1360">
            <v>2.702677596747181</v>
          </cell>
          <cell r="AC1360">
            <v>100</v>
          </cell>
          <cell r="AD1360">
            <v>0.70092898545977178</v>
          </cell>
        </row>
        <row r="1361">
          <cell r="C1361" t="str">
            <v>250303</v>
          </cell>
          <cell r="D1361" t="str">
            <v>SELVA</v>
          </cell>
          <cell r="E1361" t="str">
            <v>UCAYALI</v>
          </cell>
          <cell r="F1361" t="str">
            <v>PADRE ABAD</v>
          </cell>
          <cell r="G1361" t="str">
            <v>CURIMANA</v>
          </cell>
          <cell r="H1361">
            <v>8697</v>
          </cell>
          <cell r="I1361">
            <v>2759</v>
          </cell>
          <cell r="J1361">
            <v>5938</v>
          </cell>
          <cell r="K1361">
            <v>0.54</v>
          </cell>
          <cell r="L1361">
            <v>67.43362690863529</v>
          </cell>
          <cell r="M1361">
            <v>2.6592716373418934</v>
          </cell>
          <cell r="N1361">
            <v>2.5043103525933694</v>
          </cell>
          <cell r="O1361">
            <v>2.3700280485957261</v>
          </cell>
          <cell r="P1361">
            <v>1.6625769903242582</v>
          </cell>
          <cell r="Q1361">
            <v>2.5981060441652772</v>
          </cell>
          <cell r="R1361">
            <v>1.7158692812598533</v>
          </cell>
          <cell r="S1361">
            <v>3.9811757889435313</v>
          </cell>
          <cell r="T1361">
            <v>1.6887082495628916</v>
          </cell>
          <cell r="U1361">
            <v>1.1784748524889541</v>
          </cell>
          <cell r="V1361">
            <v>0.74443069540043971</v>
          </cell>
          <cell r="W1361">
            <v>0.33108758941769473</v>
          </cell>
          <cell r="X1361">
            <v>0.44713932986376975</v>
          </cell>
          <cell r="Y1361">
            <v>4.2091780737780446</v>
          </cell>
          <cell r="Z1361">
            <v>3.0751446038187042</v>
          </cell>
          <cell r="AA1361">
            <v>0.69819395706312781</v>
          </cell>
          <cell r="AB1361">
            <v>2.702677596747181</v>
          </cell>
          <cell r="AC1361">
            <v>100</v>
          </cell>
          <cell r="AD1361">
            <v>0.70092898545977178</v>
          </cell>
        </row>
        <row r="1362">
          <cell r="C1362" t="str">
            <v>250304</v>
          </cell>
          <cell r="D1362" t="str">
            <v>SELVA</v>
          </cell>
          <cell r="E1362" t="str">
            <v>UCAYALI</v>
          </cell>
          <cell r="F1362" t="str">
            <v>PADRE ABAD</v>
          </cell>
          <cell r="G1362" t="str">
            <v xml:space="preserve">NESHUYA </v>
          </cell>
          <cell r="H1362">
            <v>8208</v>
          </cell>
          <cell r="I1362">
            <v>3956</v>
          </cell>
          <cell r="J1362">
            <v>4252</v>
          </cell>
          <cell r="K1362">
            <v>0.54</v>
          </cell>
          <cell r="L1362">
            <v>67.43362690863529</v>
          </cell>
          <cell r="M1362">
            <v>2.6592716373418934</v>
          </cell>
          <cell r="N1362">
            <v>2.5043103525933694</v>
          </cell>
          <cell r="O1362">
            <v>2.3700280485957261</v>
          </cell>
          <cell r="P1362">
            <v>1.6625769903242582</v>
          </cell>
          <cell r="Q1362">
            <v>2.5981060441652772</v>
          </cell>
          <cell r="R1362">
            <v>1.7158692812598533</v>
          </cell>
          <cell r="S1362">
            <v>3.9811757889435313</v>
          </cell>
          <cell r="T1362">
            <v>1.6887082495628916</v>
          </cell>
          <cell r="U1362">
            <v>1.1784748524889541</v>
          </cell>
          <cell r="V1362">
            <v>0.74443069540043971</v>
          </cell>
          <cell r="W1362">
            <v>0.33108758941769473</v>
          </cell>
          <cell r="X1362">
            <v>0.44713932986376975</v>
          </cell>
          <cell r="Y1362">
            <v>4.2091780737780446</v>
          </cell>
          <cell r="Z1362">
            <v>3.0751446038187042</v>
          </cell>
          <cell r="AA1362">
            <v>0.69819395706312781</v>
          </cell>
          <cell r="AB1362">
            <v>2.702677596747181</v>
          </cell>
          <cell r="AC1362">
            <v>100</v>
          </cell>
          <cell r="AD1362">
            <v>0.70092898545977178</v>
          </cell>
        </row>
        <row r="1363">
          <cell r="C1363" t="str">
            <v>250305</v>
          </cell>
          <cell r="D1363" t="str">
            <v>SELVA</v>
          </cell>
          <cell r="E1363" t="str">
            <v>UCAYALI</v>
          </cell>
          <cell r="F1363" t="str">
            <v>PADRE ABAD</v>
          </cell>
          <cell r="G1363" t="str">
            <v>ALEXANDER VON HUMBOLDT</v>
          </cell>
          <cell r="H1363">
            <v>6491</v>
          </cell>
          <cell r="I1363">
            <v>3415</v>
          </cell>
          <cell r="J1363">
            <v>3076</v>
          </cell>
          <cell r="K1363">
            <v>0.54</v>
          </cell>
          <cell r="L1363">
            <v>67.43362690863529</v>
          </cell>
          <cell r="M1363">
            <v>2.6592716373418934</v>
          </cell>
          <cell r="N1363">
            <v>2.5043103525933694</v>
          </cell>
          <cell r="O1363">
            <v>2.3700280485957261</v>
          </cell>
          <cell r="P1363">
            <v>1.6625769903242582</v>
          </cell>
          <cell r="Q1363">
            <v>2.5981060441652772</v>
          </cell>
          <cell r="R1363">
            <v>1.7158692812598533</v>
          </cell>
          <cell r="S1363">
            <v>3.9811757889435313</v>
          </cell>
          <cell r="T1363">
            <v>1.6887082495628916</v>
          </cell>
          <cell r="U1363">
            <v>1.1784748524889541</v>
          </cell>
          <cell r="V1363">
            <v>0.74443069540043971</v>
          </cell>
          <cell r="W1363">
            <v>0.33108758941769473</v>
          </cell>
          <cell r="X1363">
            <v>0.44713932986376975</v>
          </cell>
          <cell r="Y1363">
            <v>4.2091780737780446</v>
          </cell>
          <cell r="Z1363">
            <v>3.0751446038187042</v>
          </cell>
          <cell r="AA1363">
            <v>0.69819395706312781</v>
          </cell>
          <cell r="AB1363">
            <v>2.702677596747181</v>
          </cell>
          <cell r="AC1363">
            <v>100</v>
          </cell>
          <cell r="AD1363">
            <v>0.70092898545977178</v>
          </cell>
        </row>
        <row r="1364">
          <cell r="C1364" t="str">
            <v>250401</v>
          </cell>
          <cell r="D1364" t="str">
            <v>SELVA</v>
          </cell>
          <cell r="E1364" t="str">
            <v>UCAYALI</v>
          </cell>
          <cell r="F1364" t="str">
            <v>PURUS</v>
          </cell>
          <cell r="G1364" t="str">
            <v>PURUS</v>
          </cell>
          <cell r="H1364">
            <v>4541</v>
          </cell>
          <cell r="I1364">
            <v>1517</v>
          </cell>
          <cell r="J1364">
            <v>3024</v>
          </cell>
          <cell r="K1364">
            <v>0.54</v>
          </cell>
          <cell r="L1364">
            <v>67.43362690863529</v>
          </cell>
          <cell r="M1364">
            <v>2.6592716373418934</v>
          </cell>
          <cell r="N1364">
            <v>2.5043103525933694</v>
          </cell>
          <cell r="O1364">
            <v>2.3700280485957261</v>
          </cell>
          <cell r="P1364">
            <v>1.6625769903242582</v>
          </cell>
          <cell r="Q1364">
            <v>2.5981060441652772</v>
          </cell>
          <cell r="R1364">
            <v>1.7158692812598533</v>
          </cell>
          <cell r="S1364">
            <v>3.9811757889435313</v>
          </cell>
          <cell r="T1364">
            <v>1.6887082495628916</v>
          </cell>
          <cell r="U1364">
            <v>1.1784748524889541</v>
          </cell>
          <cell r="V1364">
            <v>0.74443069540043971</v>
          </cell>
          <cell r="W1364">
            <v>0.33108758941769473</v>
          </cell>
          <cell r="X1364">
            <v>0.44713932986376975</v>
          </cell>
          <cell r="Y1364">
            <v>4.2091780737780446</v>
          </cell>
          <cell r="Z1364">
            <v>3.0751446038187042</v>
          </cell>
          <cell r="AA1364">
            <v>0.69819395706312781</v>
          </cell>
          <cell r="AB1364">
            <v>2.702677596747181</v>
          </cell>
          <cell r="AC1364">
            <v>100</v>
          </cell>
          <cell r="AD1364">
            <v>0.70092898545977178</v>
          </cell>
        </row>
      </sheetData>
      <sheetData sheetId="5">
        <row r="14">
          <cell r="C14" t="str">
            <v>010102</v>
          </cell>
          <cell r="D14" t="str">
            <v>SELVA</v>
          </cell>
          <cell r="E14" t="str">
            <v>AMAZONAS</v>
          </cell>
          <cell r="F14" t="str">
            <v>CHACHAPOYAS</v>
          </cell>
          <cell r="G14" t="str">
            <v>ASUNCION</v>
          </cell>
          <cell r="H14">
            <v>287</v>
          </cell>
          <cell r="I14">
            <v>149</v>
          </cell>
          <cell r="J14">
            <v>138</v>
          </cell>
          <cell r="K14">
            <v>0.52658591192558502</v>
          </cell>
          <cell r="L14">
            <v>69.916496635424181</v>
          </cell>
          <cell r="M14">
            <v>2.3937698269646726</v>
          </cell>
          <cell r="N14">
            <v>2.2899315819514543</v>
          </cell>
          <cell r="O14">
            <v>2.2055633411439555</v>
          </cell>
          <cell r="P14">
            <v>1.4450476523071376</v>
          </cell>
          <cell r="Q14">
            <v>2.4714959219538577</v>
          </cell>
          <cell r="R14">
            <v>1.6828599645517908</v>
          </cell>
          <cell r="S14">
            <v>3.7472389825162211</v>
          </cell>
          <cell r="T14">
            <v>1.6935811703917327</v>
          </cell>
          <cell r="U14">
            <v>1.0888655446407112</v>
          </cell>
          <cell r="V14">
            <v>0.77972437515020432</v>
          </cell>
          <cell r="W14">
            <v>0.30329533165104539</v>
          </cell>
          <cell r="X14">
            <v>0.37919505527517433</v>
          </cell>
          <cell r="Y14">
            <v>4.0521597873107424</v>
          </cell>
          <cell r="Z14">
            <v>2.7452316149963951</v>
          </cell>
          <cell r="AA14">
            <v>0.70308249218937757</v>
          </cell>
          <cell r="AB14">
            <v>2.1024607215813491</v>
          </cell>
          <cell r="AC14">
            <v>100.00000000000003</v>
          </cell>
          <cell r="AD14">
            <v>0.7231026646238885</v>
          </cell>
        </row>
        <row r="15">
          <cell r="C15" t="str">
            <v>010103</v>
          </cell>
          <cell r="D15" t="str">
            <v>SIERRA</v>
          </cell>
          <cell r="E15" t="str">
            <v>AMAZONAS</v>
          </cell>
          <cell r="F15" t="str">
            <v>CHACHAPOYAS</v>
          </cell>
          <cell r="G15" t="str">
            <v>BALSAS</v>
          </cell>
          <cell r="H15">
            <v>1641</v>
          </cell>
          <cell r="I15">
            <v>304</v>
          </cell>
          <cell r="J15">
            <v>1337</v>
          </cell>
          <cell r="K15">
            <v>0.42799999999999999</v>
          </cell>
          <cell r="L15">
            <v>50.82062272392438</v>
          </cell>
          <cell r="M15">
            <v>3.2613620066372127</v>
          </cell>
          <cell r="N15">
            <v>3.4518861209964422</v>
          </cell>
          <cell r="O15">
            <v>3.2079157557423419</v>
          </cell>
          <cell r="P15">
            <v>2.6822488850286264</v>
          </cell>
          <cell r="Q15">
            <v>3.5208739685866353</v>
          </cell>
          <cell r="R15">
            <v>2.4895038544141603</v>
          </cell>
          <cell r="S15">
            <v>4.9086755518533964</v>
          </cell>
          <cell r="T15">
            <v>2.3456790987148008</v>
          </cell>
          <cell r="U15">
            <v>1.3150432574802022</v>
          </cell>
          <cell r="V15">
            <v>1.0775215842746428</v>
          </cell>
          <cell r="W15">
            <v>0.34650476299169536</v>
          </cell>
          <cell r="X15">
            <v>0.55143075023603727</v>
          </cell>
          <cell r="Y15">
            <v>7.390763753536854</v>
          </cell>
          <cell r="Z15">
            <v>7.3227741703115985</v>
          </cell>
          <cell r="AA15">
            <v>0.90489406104514625</v>
          </cell>
          <cell r="AB15">
            <v>4.4022996942258663</v>
          </cell>
          <cell r="AC15">
            <v>100.00000000000004</v>
          </cell>
          <cell r="AD15">
            <v>0.54081984730561594</v>
          </cell>
        </row>
        <row r="16">
          <cell r="C16" t="str">
            <v>010104</v>
          </cell>
          <cell r="D16" t="str">
            <v>SIERRA</v>
          </cell>
          <cell r="E16" t="str">
            <v>AMAZONAS</v>
          </cell>
          <cell r="F16" t="str">
            <v>CHACHAPOYAS</v>
          </cell>
          <cell r="G16" t="str">
            <v>CHETO</v>
          </cell>
          <cell r="H16">
            <v>590</v>
          </cell>
          <cell r="I16">
            <v>384</v>
          </cell>
          <cell r="J16">
            <v>206</v>
          </cell>
          <cell r="K16">
            <v>0.41770036888780693</v>
          </cell>
          <cell r="L16">
            <v>50.82062272392438</v>
          </cell>
          <cell r="M16">
            <v>3.2613620066372127</v>
          </cell>
          <cell r="N16">
            <v>3.4518861209964422</v>
          </cell>
          <cell r="O16">
            <v>3.2079157557423419</v>
          </cell>
          <cell r="P16">
            <v>2.6822488850286264</v>
          </cell>
          <cell r="Q16">
            <v>3.5208739685866353</v>
          </cell>
          <cell r="R16">
            <v>2.4895038544141603</v>
          </cell>
          <cell r="S16">
            <v>4.9086755518533964</v>
          </cell>
          <cell r="T16">
            <v>2.3456790987148008</v>
          </cell>
          <cell r="U16">
            <v>1.3150432574802022</v>
          </cell>
          <cell r="V16">
            <v>1.0775215842746428</v>
          </cell>
          <cell r="W16">
            <v>0.34650476299169536</v>
          </cell>
          <cell r="X16">
            <v>0.55143075023603727</v>
          </cell>
          <cell r="Y16">
            <v>7.390763753536854</v>
          </cell>
          <cell r="Z16">
            <v>7.3227741703115985</v>
          </cell>
          <cell r="AA16">
            <v>0.90489406104514625</v>
          </cell>
          <cell r="AB16">
            <v>4.4022996942258663</v>
          </cell>
          <cell r="AC16">
            <v>100.00000000000004</v>
          </cell>
          <cell r="AD16">
            <v>0.54081984730561594</v>
          </cell>
        </row>
        <row r="17">
          <cell r="C17" t="str">
            <v>010105</v>
          </cell>
          <cell r="D17" t="str">
            <v>SIERRA</v>
          </cell>
          <cell r="E17" t="str">
            <v>AMAZONAS</v>
          </cell>
          <cell r="F17" t="str">
            <v>CHACHAPOYAS</v>
          </cell>
          <cell r="G17" t="str">
            <v>CHILIQUIN</v>
          </cell>
          <cell r="H17">
            <v>686</v>
          </cell>
          <cell r="I17">
            <v>184</v>
          </cell>
          <cell r="J17">
            <v>502</v>
          </cell>
          <cell r="K17">
            <v>0.41</v>
          </cell>
          <cell r="L17">
            <v>50.82062272392438</v>
          </cell>
          <cell r="M17">
            <v>3.2613620066372127</v>
          </cell>
          <cell r="N17">
            <v>3.4518861209964422</v>
          </cell>
          <cell r="O17">
            <v>3.2079157557423419</v>
          </cell>
          <cell r="P17">
            <v>2.6822488850286264</v>
          </cell>
          <cell r="Q17">
            <v>3.5208739685866353</v>
          </cell>
          <cell r="R17">
            <v>2.4895038544141603</v>
          </cell>
          <cell r="S17">
            <v>4.9086755518533964</v>
          </cell>
          <cell r="T17">
            <v>2.3456790987148008</v>
          </cell>
          <cell r="U17">
            <v>1.3150432574802022</v>
          </cell>
          <cell r="V17">
            <v>1.0775215842746428</v>
          </cell>
          <cell r="W17">
            <v>0.34650476299169536</v>
          </cell>
          <cell r="X17">
            <v>0.55143075023603727</v>
          </cell>
          <cell r="Y17">
            <v>7.390763753536854</v>
          </cell>
          <cell r="Z17">
            <v>7.3227741703115985</v>
          </cell>
          <cell r="AA17">
            <v>0.90489406104514625</v>
          </cell>
          <cell r="AB17">
            <v>4.4022996942258663</v>
          </cell>
          <cell r="AC17">
            <v>100.00000000000004</v>
          </cell>
          <cell r="AD17">
            <v>0.54081984730561594</v>
          </cell>
        </row>
        <row r="18">
          <cell r="C18" t="str">
            <v>010106</v>
          </cell>
          <cell r="D18" t="str">
            <v>SIERRA</v>
          </cell>
          <cell r="E18" t="str">
            <v>AMAZONAS</v>
          </cell>
          <cell r="F18" t="str">
            <v>CHACHAPOYAS</v>
          </cell>
          <cell r="G18" t="str">
            <v>CHUQUIBAMBA</v>
          </cell>
          <cell r="H18">
            <v>2060</v>
          </cell>
          <cell r="I18">
            <v>619</v>
          </cell>
          <cell r="J18">
            <v>1441</v>
          </cell>
          <cell r="K18">
            <v>0.51</v>
          </cell>
          <cell r="L18">
            <v>50.82062272392438</v>
          </cell>
          <cell r="M18">
            <v>3.2613620066372127</v>
          </cell>
          <cell r="N18">
            <v>3.4518861209964422</v>
          </cell>
          <cell r="O18">
            <v>3.2079157557423419</v>
          </cell>
          <cell r="P18">
            <v>2.6822488850286264</v>
          </cell>
          <cell r="Q18">
            <v>3.5208739685866353</v>
          </cell>
          <cell r="R18">
            <v>2.4895038544141603</v>
          </cell>
          <cell r="S18">
            <v>4.9086755518533964</v>
          </cell>
          <cell r="T18">
            <v>2.3456790987148008</v>
          </cell>
          <cell r="U18">
            <v>1.3150432574802022</v>
          </cell>
          <cell r="V18">
            <v>1.0775215842746428</v>
          </cell>
          <cell r="W18">
            <v>0.34650476299169536</v>
          </cell>
          <cell r="X18">
            <v>0.55143075023603727</v>
          </cell>
          <cell r="Y18">
            <v>7.390763753536854</v>
          </cell>
          <cell r="Z18">
            <v>7.3227741703115985</v>
          </cell>
          <cell r="AA18">
            <v>0.90489406104514625</v>
          </cell>
          <cell r="AB18">
            <v>4.4022996942258663</v>
          </cell>
          <cell r="AC18">
            <v>100.00000000000004</v>
          </cell>
          <cell r="AD18">
            <v>0.54081984730561594</v>
          </cell>
        </row>
        <row r="19">
          <cell r="C19" t="str">
            <v>010107</v>
          </cell>
          <cell r="D19" t="str">
            <v>SELVA</v>
          </cell>
          <cell r="E19" t="str">
            <v>AMAZONAS</v>
          </cell>
          <cell r="F19" t="str">
            <v>CHACHAPOYAS</v>
          </cell>
          <cell r="G19" t="str">
            <v>GRANADA</v>
          </cell>
          <cell r="H19">
            <v>378</v>
          </cell>
          <cell r="I19">
            <v>127</v>
          </cell>
          <cell r="J19">
            <v>251</v>
          </cell>
          <cell r="K19">
            <v>0.52658591192558502</v>
          </cell>
          <cell r="L19">
            <v>69.916496635424181</v>
          </cell>
          <cell r="M19">
            <v>2.3937698269646726</v>
          </cell>
          <cell r="N19">
            <v>2.2899315819514543</v>
          </cell>
          <cell r="O19">
            <v>2.2055633411439555</v>
          </cell>
          <cell r="P19">
            <v>1.4450476523071376</v>
          </cell>
          <cell r="Q19">
            <v>2.4714959219538577</v>
          </cell>
          <cell r="R19">
            <v>1.6828599645517908</v>
          </cell>
          <cell r="S19">
            <v>3.7472389825162211</v>
          </cell>
          <cell r="T19">
            <v>1.6935811703917327</v>
          </cell>
          <cell r="U19">
            <v>1.0888655446407112</v>
          </cell>
          <cell r="V19">
            <v>0.77972437515020432</v>
          </cell>
          <cell r="W19">
            <v>0.30329533165104539</v>
          </cell>
          <cell r="X19">
            <v>0.37919505527517433</v>
          </cell>
          <cell r="Y19">
            <v>4.0521597873107424</v>
          </cell>
          <cell r="Z19">
            <v>2.7452316149963951</v>
          </cell>
          <cell r="AA19">
            <v>0.70308249218937757</v>
          </cell>
          <cell r="AB19">
            <v>2.1024607215813491</v>
          </cell>
          <cell r="AC19">
            <v>100.00000000000003</v>
          </cell>
          <cell r="AD19">
            <v>0.7231026646238885</v>
          </cell>
        </row>
        <row r="20">
          <cell r="C20" t="str">
            <v>010108</v>
          </cell>
          <cell r="D20" t="str">
            <v>SIERRA</v>
          </cell>
          <cell r="E20" t="str">
            <v>AMAZONAS</v>
          </cell>
          <cell r="F20" t="str">
            <v>CHACHAPOYAS</v>
          </cell>
          <cell r="G20" t="str">
            <v>HUANCAS</v>
          </cell>
          <cell r="H20">
            <v>1326</v>
          </cell>
          <cell r="I20">
            <v>1317</v>
          </cell>
          <cell r="J20">
            <v>9</v>
          </cell>
          <cell r="K20">
            <v>0.41770036888780693</v>
          </cell>
          <cell r="L20">
            <v>50.82062272392438</v>
          </cell>
          <cell r="M20">
            <v>3.2613620066372127</v>
          </cell>
          <cell r="N20">
            <v>3.4518861209964422</v>
          </cell>
          <cell r="O20">
            <v>3.2079157557423419</v>
          </cell>
          <cell r="P20">
            <v>2.6822488850286264</v>
          </cell>
          <cell r="Q20">
            <v>3.5208739685866353</v>
          </cell>
          <cell r="R20">
            <v>2.4895038544141603</v>
          </cell>
          <cell r="S20">
            <v>4.9086755518533964</v>
          </cell>
          <cell r="T20">
            <v>2.3456790987148008</v>
          </cell>
          <cell r="U20">
            <v>1.3150432574802022</v>
          </cell>
          <cell r="V20">
            <v>1.0775215842746428</v>
          </cell>
          <cell r="W20">
            <v>0.34650476299169536</v>
          </cell>
          <cell r="X20">
            <v>0.55143075023603727</v>
          </cell>
          <cell r="Y20">
            <v>7.390763753536854</v>
          </cell>
          <cell r="Z20">
            <v>7.3227741703115985</v>
          </cell>
          <cell r="AA20">
            <v>0.90489406104514625</v>
          </cell>
          <cell r="AB20">
            <v>4.4022996942258663</v>
          </cell>
          <cell r="AC20">
            <v>100.00000000000004</v>
          </cell>
          <cell r="AD20">
            <v>0.54081984730561594</v>
          </cell>
        </row>
        <row r="21">
          <cell r="C21" t="str">
            <v>010109</v>
          </cell>
          <cell r="D21" t="str">
            <v>SELVA</v>
          </cell>
          <cell r="E21" t="str">
            <v>AMAZONAS</v>
          </cell>
          <cell r="F21" t="str">
            <v>CHACHAPOYAS</v>
          </cell>
          <cell r="G21" t="str">
            <v>LA JALCA</v>
          </cell>
          <cell r="H21">
            <v>5502</v>
          </cell>
          <cell r="I21">
            <v>2421</v>
          </cell>
          <cell r="J21">
            <v>3081</v>
          </cell>
          <cell r="K21">
            <v>0.57799999999999996</v>
          </cell>
          <cell r="L21">
            <v>69.916496635424181</v>
          </cell>
          <cell r="M21">
            <v>2.3937698269646726</v>
          </cell>
          <cell r="N21">
            <v>2.2899315819514543</v>
          </cell>
          <cell r="O21">
            <v>2.2055633411439555</v>
          </cell>
          <cell r="P21">
            <v>1.4450476523071376</v>
          </cell>
          <cell r="Q21">
            <v>2.4714959219538577</v>
          </cell>
          <cell r="R21">
            <v>1.6828599645517908</v>
          </cell>
          <cell r="S21">
            <v>3.7472389825162211</v>
          </cell>
          <cell r="T21">
            <v>1.6935811703917327</v>
          </cell>
          <cell r="U21">
            <v>1.0888655446407112</v>
          </cell>
          <cell r="V21">
            <v>0.77972437515020432</v>
          </cell>
          <cell r="W21">
            <v>0.30329533165104539</v>
          </cell>
          <cell r="X21">
            <v>0.37919505527517433</v>
          </cell>
          <cell r="Y21">
            <v>4.0521597873107424</v>
          </cell>
          <cell r="Z21">
            <v>2.7452316149963951</v>
          </cell>
          <cell r="AA21">
            <v>0.70308249218937757</v>
          </cell>
          <cell r="AB21">
            <v>2.1024607215813491</v>
          </cell>
          <cell r="AC21">
            <v>100.00000000000003</v>
          </cell>
          <cell r="AD21">
            <v>0.7231026646238885</v>
          </cell>
        </row>
        <row r="22">
          <cell r="C22" t="str">
            <v>010110</v>
          </cell>
          <cell r="D22" t="str">
            <v>SELVA</v>
          </cell>
          <cell r="E22" t="str">
            <v>AMAZONAS</v>
          </cell>
          <cell r="F22" t="str">
            <v>CHACHAPOYAS</v>
          </cell>
          <cell r="G22" t="str">
            <v>LEIMEBAMBA</v>
          </cell>
          <cell r="H22">
            <v>4197</v>
          </cell>
          <cell r="I22">
            <v>1990</v>
          </cell>
          <cell r="J22">
            <v>2207</v>
          </cell>
          <cell r="K22">
            <v>0.52658591192558502</v>
          </cell>
          <cell r="L22">
            <v>69.916496635424181</v>
          </cell>
          <cell r="M22">
            <v>2.3937698269646726</v>
          </cell>
          <cell r="N22">
            <v>2.2899315819514543</v>
          </cell>
          <cell r="O22">
            <v>2.2055633411439555</v>
          </cell>
          <cell r="P22">
            <v>1.4450476523071376</v>
          </cell>
          <cell r="Q22">
            <v>2.4714959219538577</v>
          </cell>
          <cell r="R22">
            <v>1.6828599645517908</v>
          </cell>
          <cell r="S22">
            <v>3.7472389825162211</v>
          </cell>
          <cell r="T22">
            <v>1.6935811703917327</v>
          </cell>
          <cell r="U22">
            <v>1.0888655446407112</v>
          </cell>
          <cell r="V22">
            <v>0.77972437515020432</v>
          </cell>
          <cell r="W22">
            <v>0.30329533165104539</v>
          </cell>
          <cell r="X22">
            <v>0.37919505527517433</v>
          </cell>
          <cell r="Y22">
            <v>4.0521597873107424</v>
          </cell>
          <cell r="Z22">
            <v>2.7452316149963951</v>
          </cell>
          <cell r="AA22">
            <v>0.70308249218937757</v>
          </cell>
          <cell r="AB22">
            <v>2.1024607215813491</v>
          </cell>
          <cell r="AC22">
            <v>100.00000000000003</v>
          </cell>
          <cell r="AD22">
            <v>0.7231026646238885</v>
          </cell>
        </row>
        <row r="23">
          <cell r="C23" t="str">
            <v>010111</v>
          </cell>
          <cell r="D23" t="str">
            <v>SIERRA</v>
          </cell>
          <cell r="E23" t="str">
            <v>AMAZONAS</v>
          </cell>
          <cell r="F23" t="str">
            <v>CHACHAPOYAS</v>
          </cell>
          <cell r="G23" t="str">
            <v>LEVANTO</v>
          </cell>
          <cell r="H23">
            <v>860</v>
          </cell>
          <cell r="I23">
            <v>442</v>
          </cell>
          <cell r="J23">
            <v>418</v>
          </cell>
          <cell r="K23">
            <v>0.41770036888780693</v>
          </cell>
          <cell r="L23">
            <v>50.82062272392438</v>
          </cell>
          <cell r="M23">
            <v>3.2613620066372127</v>
          </cell>
          <cell r="N23">
            <v>3.4518861209964422</v>
          </cell>
          <cell r="O23">
            <v>3.2079157557423419</v>
          </cell>
          <cell r="P23">
            <v>2.6822488850286264</v>
          </cell>
          <cell r="Q23">
            <v>3.5208739685866353</v>
          </cell>
          <cell r="R23">
            <v>2.4895038544141603</v>
          </cell>
          <cell r="S23">
            <v>4.9086755518533964</v>
          </cell>
          <cell r="T23">
            <v>2.3456790987148008</v>
          </cell>
          <cell r="U23">
            <v>1.3150432574802022</v>
          </cell>
          <cell r="V23">
            <v>1.0775215842746428</v>
          </cell>
          <cell r="W23">
            <v>0.34650476299169536</v>
          </cell>
          <cell r="X23">
            <v>0.55143075023603727</v>
          </cell>
          <cell r="Y23">
            <v>7.390763753536854</v>
          </cell>
          <cell r="Z23">
            <v>7.3227741703115985</v>
          </cell>
          <cell r="AA23">
            <v>0.90489406104514625</v>
          </cell>
          <cell r="AB23">
            <v>4.4022996942258663</v>
          </cell>
          <cell r="AC23">
            <v>100.00000000000004</v>
          </cell>
          <cell r="AD23">
            <v>0.54081984730561594</v>
          </cell>
        </row>
        <row r="24">
          <cell r="C24" t="str">
            <v>010112</v>
          </cell>
          <cell r="D24" t="str">
            <v>SELVA</v>
          </cell>
          <cell r="E24" t="str">
            <v>AMAZONAS</v>
          </cell>
          <cell r="F24" t="str">
            <v>CHACHAPOYAS</v>
          </cell>
          <cell r="G24" t="str">
            <v>MAGDALENA</v>
          </cell>
          <cell r="H24">
            <v>780</v>
          </cell>
          <cell r="I24">
            <v>616</v>
          </cell>
          <cell r="J24">
            <v>164</v>
          </cell>
          <cell r="K24">
            <v>0.52658591192558502</v>
          </cell>
          <cell r="L24">
            <v>69.916496635424181</v>
          </cell>
          <cell r="M24">
            <v>2.3937698269646726</v>
          </cell>
          <cell r="N24">
            <v>2.2899315819514543</v>
          </cell>
          <cell r="O24">
            <v>2.2055633411439555</v>
          </cell>
          <cell r="P24">
            <v>1.4450476523071376</v>
          </cell>
          <cell r="Q24">
            <v>2.4714959219538577</v>
          </cell>
          <cell r="R24">
            <v>1.6828599645517908</v>
          </cell>
          <cell r="S24">
            <v>3.7472389825162211</v>
          </cell>
          <cell r="T24">
            <v>1.6935811703917327</v>
          </cell>
          <cell r="U24">
            <v>1.0888655446407112</v>
          </cell>
          <cell r="V24">
            <v>0.77972437515020432</v>
          </cell>
          <cell r="W24">
            <v>0.30329533165104539</v>
          </cell>
          <cell r="X24">
            <v>0.37919505527517433</v>
          </cell>
          <cell r="Y24">
            <v>4.0521597873107424</v>
          </cell>
          <cell r="Z24">
            <v>2.7452316149963951</v>
          </cell>
          <cell r="AA24">
            <v>0.70308249218937757</v>
          </cell>
          <cell r="AB24">
            <v>2.1024607215813491</v>
          </cell>
          <cell r="AC24">
            <v>100.00000000000003</v>
          </cell>
          <cell r="AD24">
            <v>0.7231026646238885</v>
          </cell>
        </row>
        <row r="25">
          <cell r="C25" t="str">
            <v>010113</v>
          </cell>
          <cell r="D25" t="str">
            <v>SELVA</v>
          </cell>
          <cell r="E25" t="str">
            <v>AMAZONAS</v>
          </cell>
          <cell r="F25" t="str">
            <v>CHACHAPOYAS</v>
          </cell>
          <cell r="G25" t="str">
            <v>MARISCAL CASTILLA</v>
          </cell>
          <cell r="H25">
            <v>984</v>
          </cell>
          <cell r="I25">
            <v>474</v>
          </cell>
          <cell r="J25">
            <v>510</v>
          </cell>
          <cell r="K25">
            <v>0.52658591192558502</v>
          </cell>
          <cell r="L25">
            <v>69.916496635424181</v>
          </cell>
          <cell r="M25">
            <v>2.3937698269646726</v>
          </cell>
          <cell r="N25">
            <v>2.2899315819514543</v>
          </cell>
          <cell r="O25">
            <v>2.2055633411439555</v>
          </cell>
          <cell r="P25">
            <v>1.4450476523071376</v>
          </cell>
          <cell r="Q25">
            <v>2.4714959219538577</v>
          </cell>
          <cell r="R25">
            <v>1.6828599645517908</v>
          </cell>
          <cell r="S25">
            <v>3.7472389825162211</v>
          </cell>
          <cell r="T25">
            <v>1.6935811703917327</v>
          </cell>
          <cell r="U25">
            <v>1.0888655446407112</v>
          </cell>
          <cell r="V25">
            <v>0.77972437515020432</v>
          </cell>
          <cell r="W25">
            <v>0.30329533165104539</v>
          </cell>
          <cell r="X25">
            <v>0.37919505527517433</v>
          </cell>
          <cell r="Y25">
            <v>4.0521597873107424</v>
          </cell>
          <cell r="Z25">
            <v>2.7452316149963951</v>
          </cell>
          <cell r="AA25">
            <v>0.70308249218937757</v>
          </cell>
          <cell r="AB25">
            <v>2.1024607215813491</v>
          </cell>
          <cell r="AC25">
            <v>100.00000000000003</v>
          </cell>
          <cell r="AD25">
            <v>0.7231026646238885</v>
          </cell>
        </row>
        <row r="26">
          <cell r="C26" t="str">
            <v>010114</v>
          </cell>
          <cell r="D26" t="str">
            <v>SIERRA</v>
          </cell>
          <cell r="E26" t="str">
            <v>AMAZONAS</v>
          </cell>
          <cell r="F26" t="str">
            <v>CHACHAPOYAS</v>
          </cell>
          <cell r="G26" t="str">
            <v>MOLINOPAMPA</v>
          </cell>
          <cell r="H26">
            <v>2744</v>
          </cell>
          <cell r="I26">
            <v>722</v>
          </cell>
          <cell r="J26">
            <v>2022</v>
          </cell>
          <cell r="K26">
            <v>0.41770036888780693</v>
          </cell>
          <cell r="L26">
            <v>50.82062272392438</v>
          </cell>
          <cell r="M26">
            <v>3.2613620066372127</v>
          </cell>
          <cell r="N26">
            <v>3.4518861209964422</v>
          </cell>
          <cell r="O26">
            <v>3.2079157557423419</v>
          </cell>
          <cell r="P26">
            <v>2.6822488850286264</v>
          </cell>
          <cell r="Q26">
            <v>3.5208739685866353</v>
          </cell>
          <cell r="R26">
            <v>2.4895038544141603</v>
          </cell>
          <cell r="S26">
            <v>4.9086755518533964</v>
          </cell>
          <cell r="T26">
            <v>2.3456790987148008</v>
          </cell>
          <cell r="U26">
            <v>1.3150432574802022</v>
          </cell>
          <cell r="V26">
            <v>1.0775215842746428</v>
          </cell>
          <cell r="W26">
            <v>0.34650476299169536</v>
          </cell>
          <cell r="X26">
            <v>0.55143075023603727</v>
          </cell>
          <cell r="Y26">
            <v>7.390763753536854</v>
          </cell>
          <cell r="Z26">
            <v>7.3227741703115985</v>
          </cell>
          <cell r="AA26">
            <v>0.90489406104514625</v>
          </cell>
          <cell r="AB26">
            <v>4.4022996942258663</v>
          </cell>
          <cell r="AC26">
            <v>100.00000000000004</v>
          </cell>
          <cell r="AD26">
            <v>0.54081984730561594</v>
          </cell>
        </row>
        <row r="27">
          <cell r="C27" t="str">
            <v>010115</v>
          </cell>
          <cell r="D27" t="str">
            <v>SELVA</v>
          </cell>
          <cell r="E27" t="str">
            <v>AMAZONAS</v>
          </cell>
          <cell r="F27" t="str">
            <v>CHACHAPOYAS</v>
          </cell>
          <cell r="G27" t="str">
            <v>MONTEVIDEO</v>
          </cell>
          <cell r="H27">
            <v>571</v>
          </cell>
          <cell r="I27">
            <v>512</v>
          </cell>
          <cell r="J27">
            <v>59</v>
          </cell>
          <cell r="K27">
            <v>0.52658591192558502</v>
          </cell>
          <cell r="L27">
            <v>69.916496635424181</v>
          </cell>
          <cell r="M27">
            <v>2.3937698269646726</v>
          </cell>
          <cell r="N27">
            <v>2.2899315819514543</v>
          </cell>
          <cell r="O27">
            <v>2.2055633411439555</v>
          </cell>
          <cell r="P27">
            <v>1.4450476523071376</v>
          </cell>
          <cell r="Q27">
            <v>2.4714959219538577</v>
          </cell>
          <cell r="R27">
            <v>1.6828599645517908</v>
          </cell>
          <cell r="S27">
            <v>3.7472389825162211</v>
          </cell>
          <cell r="T27">
            <v>1.6935811703917327</v>
          </cell>
          <cell r="U27">
            <v>1.0888655446407112</v>
          </cell>
          <cell r="V27">
            <v>0.77972437515020432</v>
          </cell>
          <cell r="W27">
            <v>0.30329533165104539</v>
          </cell>
          <cell r="X27">
            <v>0.37919505527517433</v>
          </cell>
          <cell r="Y27">
            <v>4.0521597873107424</v>
          </cell>
          <cell r="Z27">
            <v>2.7452316149963951</v>
          </cell>
          <cell r="AA27">
            <v>0.70308249218937757</v>
          </cell>
          <cell r="AB27">
            <v>2.1024607215813491</v>
          </cell>
          <cell r="AC27">
            <v>100.00000000000003</v>
          </cell>
          <cell r="AD27">
            <v>0.7231026646238885</v>
          </cell>
        </row>
        <row r="28">
          <cell r="C28" t="str">
            <v>010116</v>
          </cell>
          <cell r="D28" t="str">
            <v>SELVA</v>
          </cell>
          <cell r="E28" t="str">
            <v>AMAZONAS</v>
          </cell>
          <cell r="F28" t="str">
            <v>CHACHAPOYAS</v>
          </cell>
          <cell r="G28" t="str">
            <v>OLLEROS</v>
          </cell>
          <cell r="H28">
            <v>362</v>
          </cell>
          <cell r="I28">
            <v>107</v>
          </cell>
          <cell r="J28">
            <v>255</v>
          </cell>
          <cell r="K28">
            <v>0.52658591192558502</v>
          </cell>
          <cell r="L28">
            <v>69.916496635424181</v>
          </cell>
          <cell r="M28">
            <v>2.3937698269646726</v>
          </cell>
          <cell r="N28">
            <v>2.2899315819514543</v>
          </cell>
          <cell r="O28">
            <v>2.2055633411439555</v>
          </cell>
          <cell r="P28">
            <v>1.4450476523071376</v>
          </cell>
          <cell r="Q28">
            <v>2.4714959219538577</v>
          </cell>
          <cell r="R28">
            <v>1.6828599645517908</v>
          </cell>
          <cell r="S28">
            <v>3.7472389825162211</v>
          </cell>
          <cell r="T28">
            <v>1.6935811703917327</v>
          </cell>
          <cell r="U28">
            <v>1.0888655446407112</v>
          </cell>
          <cell r="V28">
            <v>0.77972437515020432</v>
          </cell>
          <cell r="W28">
            <v>0.30329533165104539</v>
          </cell>
          <cell r="X28">
            <v>0.37919505527517433</v>
          </cell>
          <cell r="Y28">
            <v>4.0521597873107424</v>
          </cell>
          <cell r="Z28">
            <v>2.7452316149963951</v>
          </cell>
          <cell r="AA28">
            <v>0.70308249218937757</v>
          </cell>
          <cell r="AB28">
            <v>2.1024607215813491</v>
          </cell>
          <cell r="AC28">
            <v>100.00000000000003</v>
          </cell>
          <cell r="AD28">
            <v>0.7231026646238885</v>
          </cell>
        </row>
        <row r="29">
          <cell r="C29" t="str">
            <v>010117</v>
          </cell>
          <cell r="D29" t="str">
            <v>SELVA</v>
          </cell>
          <cell r="E29" t="str">
            <v>AMAZONAS</v>
          </cell>
          <cell r="F29" t="str">
            <v>CHACHAPOYAS</v>
          </cell>
          <cell r="G29" t="str">
            <v>QUINJALCA</v>
          </cell>
          <cell r="H29">
            <v>828</v>
          </cell>
          <cell r="I29">
            <v>127</v>
          </cell>
          <cell r="J29">
            <v>701</v>
          </cell>
          <cell r="K29">
            <v>0.52658591192558502</v>
          </cell>
          <cell r="L29">
            <v>69.916496635424181</v>
          </cell>
          <cell r="M29">
            <v>2.3937698269646726</v>
          </cell>
          <cell r="N29">
            <v>2.2899315819514543</v>
          </cell>
          <cell r="O29">
            <v>2.2055633411439555</v>
          </cell>
          <cell r="P29">
            <v>1.4450476523071376</v>
          </cell>
          <cell r="Q29">
            <v>2.4714959219538577</v>
          </cell>
          <cell r="R29">
            <v>1.6828599645517908</v>
          </cell>
          <cell r="S29">
            <v>3.7472389825162211</v>
          </cell>
          <cell r="T29">
            <v>1.6935811703917327</v>
          </cell>
          <cell r="U29">
            <v>1.0888655446407112</v>
          </cell>
          <cell r="V29">
            <v>0.77972437515020432</v>
          </cell>
          <cell r="W29">
            <v>0.30329533165104539</v>
          </cell>
          <cell r="X29">
            <v>0.37919505527517433</v>
          </cell>
          <cell r="Y29">
            <v>4.0521597873107424</v>
          </cell>
          <cell r="Z29">
            <v>2.7452316149963951</v>
          </cell>
          <cell r="AA29">
            <v>0.70308249218937757</v>
          </cell>
          <cell r="AB29">
            <v>2.1024607215813491</v>
          </cell>
          <cell r="AC29">
            <v>100.00000000000003</v>
          </cell>
          <cell r="AD29">
            <v>0.7231026646238885</v>
          </cell>
        </row>
        <row r="30">
          <cell r="C30" t="str">
            <v>010118</v>
          </cell>
          <cell r="D30" t="str">
            <v>SELVA</v>
          </cell>
          <cell r="E30" t="str">
            <v>AMAZONAS</v>
          </cell>
          <cell r="F30" t="str">
            <v>CHACHAPOYAS</v>
          </cell>
          <cell r="G30" t="str">
            <v>SAN FRANCISCO DE DAGUAS</v>
          </cell>
          <cell r="H30">
            <v>350</v>
          </cell>
          <cell r="I30">
            <v>265</v>
          </cell>
          <cell r="J30">
            <v>85</v>
          </cell>
          <cell r="K30">
            <v>0.52658591192558502</v>
          </cell>
          <cell r="L30">
            <v>69.916496635424181</v>
          </cell>
          <cell r="M30">
            <v>2.3937698269646726</v>
          </cell>
          <cell r="N30">
            <v>2.2899315819514543</v>
          </cell>
          <cell r="O30">
            <v>2.2055633411439555</v>
          </cell>
          <cell r="P30">
            <v>1.4450476523071376</v>
          </cell>
          <cell r="Q30">
            <v>2.4714959219538577</v>
          </cell>
          <cell r="R30">
            <v>1.6828599645517908</v>
          </cell>
          <cell r="S30">
            <v>3.7472389825162211</v>
          </cell>
          <cell r="T30">
            <v>1.6935811703917327</v>
          </cell>
          <cell r="U30">
            <v>1.0888655446407112</v>
          </cell>
          <cell r="V30">
            <v>0.77972437515020432</v>
          </cell>
          <cell r="W30">
            <v>0.30329533165104539</v>
          </cell>
          <cell r="X30">
            <v>0.37919505527517433</v>
          </cell>
          <cell r="Y30">
            <v>4.0521597873107424</v>
          </cell>
          <cell r="Z30">
            <v>2.7452316149963951</v>
          </cell>
          <cell r="AA30">
            <v>0.70308249218937757</v>
          </cell>
          <cell r="AB30">
            <v>2.1024607215813491</v>
          </cell>
          <cell r="AC30">
            <v>100.00000000000003</v>
          </cell>
          <cell r="AD30">
            <v>0.7231026646238885</v>
          </cell>
        </row>
        <row r="31">
          <cell r="C31" t="str">
            <v>010119</v>
          </cell>
          <cell r="D31" t="str">
            <v>SELVA</v>
          </cell>
          <cell r="E31" t="str">
            <v>AMAZONAS</v>
          </cell>
          <cell r="F31" t="str">
            <v>CHACHAPOYAS</v>
          </cell>
          <cell r="G31" t="str">
            <v>SAN ISIDRO DE MAINO</v>
          </cell>
          <cell r="H31">
            <v>702</v>
          </cell>
          <cell r="I31">
            <v>485</v>
          </cell>
          <cell r="J31">
            <v>217</v>
          </cell>
          <cell r="K31">
            <v>0.52658591192558502</v>
          </cell>
          <cell r="L31">
            <v>69.916496635424181</v>
          </cell>
          <cell r="M31">
            <v>2.3937698269646726</v>
          </cell>
          <cell r="N31">
            <v>2.2899315819514543</v>
          </cell>
          <cell r="O31">
            <v>2.2055633411439555</v>
          </cell>
          <cell r="P31">
            <v>1.4450476523071376</v>
          </cell>
          <cell r="Q31">
            <v>2.4714959219538577</v>
          </cell>
          <cell r="R31">
            <v>1.6828599645517908</v>
          </cell>
          <cell r="S31">
            <v>3.7472389825162211</v>
          </cell>
          <cell r="T31">
            <v>1.6935811703917327</v>
          </cell>
          <cell r="U31">
            <v>1.0888655446407112</v>
          </cell>
          <cell r="V31">
            <v>0.77972437515020432</v>
          </cell>
          <cell r="W31">
            <v>0.30329533165104539</v>
          </cell>
          <cell r="X31">
            <v>0.37919505527517433</v>
          </cell>
          <cell r="Y31">
            <v>4.0521597873107424</v>
          </cell>
          <cell r="Z31">
            <v>2.7452316149963951</v>
          </cell>
          <cell r="AA31">
            <v>0.70308249218937757</v>
          </cell>
          <cell r="AB31">
            <v>2.1024607215813491</v>
          </cell>
          <cell r="AC31">
            <v>100.00000000000003</v>
          </cell>
          <cell r="AD31">
            <v>0.7231026646238885</v>
          </cell>
        </row>
        <row r="32">
          <cell r="C32" t="str">
            <v>010120</v>
          </cell>
          <cell r="D32" t="str">
            <v>SELVA</v>
          </cell>
          <cell r="E32" t="str">
            <v>AMAZONAS</v>
          </cell>
          <cell r="F32" t="str">
            <v>CHACHAPOYAS</v>
          </cell>
          <cell r="G32" t="str">
            <v>SOLOCO</v>
          </cell>
          <cell r="H32">
            <v>1299</v>
          </cell>
          <cell r="I32">
            <v>274</v>
          </cell>
          <cell r="J32">
            <v>1025</v>
          </cell>
          <cell r="K32">
            <v>0.52658591192558502</v>
          </cell>
          <cell r="L32">
            <v>69.916496635424181</v>
          </cell>
          <cell r="M32">
            <v>2.3937698269646726</v>
          </cell>
          <cell r="N32">
            <v>2.2899315819514543</v>
          </cell>
          <cell r="O32">
            <v>2.2055633411439555</v>
          </cell>
          <cell r="P32">
            <v>1.4450476523071376</v>
          </cell>
          <cell r="Q32">
            <v>2.4714959219538577</v>
          </cell>
          <cell r="R32">
            <v>1.6828599645517908</v>
          </cell>
          <cell r="S32">
            <v>3.7472389825162211</v>
          </cell>
          <cell r="T32">
            <v>1.6935811703917327</v>
          </cell>
          <cell r="U32">
            <v>1.0888655446407112</v>
          </cell>
          <cell r="V32">
            <v>0.77972437515020432</v>
          </cell>
          <cell r="W32">
            <v>0.30329533165104539</v>
          </cell>
          <cell r="X32">
            <v>0.37919505527517433</v>
          </cell>
          <cell r="Y32">
            <v>4.0521597873107424</v>
          </cell>
          <cell r="Z32">
            <v>2.7452316149963951</v>
          </cell>
          <cell r="AA32">
            <v>0.70308249218937757</v>
          </cell>
          <cell r="AB32">
            <v>2.1024607215813491</v>
          </cell>
          <cell r="AC32">
            <v>100.00000000000003</v>
          </cell>
          <cell r="AD32">
            <v>0.7231026646238885</v>
          </cell>
        </row>
        <row r="33">
          <cell r="C33" t="str">
            <v>010121</v>
          </cell>
          <cell r="D33" t="str">
            <v>SELVA</v>
          </cell>
          <cell r="E33" t="str">
            <v>AMAZONAS</v>
          </cell>
          <cell r="F33" t="str">
            <v>CHACHAPOYAS</v>
          </cell>
          <cell r="G33" t="str">
            <v>SONCHE</v>
          </cell>
          <cell r="H33">
            <v>218</v>
          </cell>
          <cell r="I33">
            <v>98</v>
          </cell>
          <cell r="J33">
            <v>120</v>
          </cell>
          <cell r="K33">
            <v>0.52658591192558502</v>
          </cell>
          <cell r="L33">
            <v>69.916496635424181</v>
          </cell>
          <cell r="M33">
            <v>2.3937698269646726</v>
          </cell>
          <cell r="N33">
            <v>2.2899315819514543</v>
          </cell>
          <cell r="O33">
            <v>2.2055633411439555</v>
          </cell>
          <cell r="P33">
            <v>1.4450476523071376</v>
          </cell>
          <cell r="Q33">
            <v>2.4714959219538577</v>
          </cell>
          <cell r="R33">
            <v>1.6828599645517908</v>
          </cell>
          <cell r="S33">
            <v>3.7472389825162211</v>
          </cell>
          <cell r="T33">
            <v>1.6935811703917327</v>
          </cell>
          <cell r="U33">
            <v>1.0888655446407112</v>
          </cell>
          <cell r="V33">
            <v>0.77972437515020432</v>
          </cell>
          <cell r="W33">
            <v>0.30329533165104539</v>
          </cell>
          <cell r="X33">
            <v>0.37919505527517433</v>
          </cell>
          <cell r="Y33">
            <v>4.0521597873107424</v>
          </cell>
          <cell r="Z33">
            <v>2.7452316149963951</v>
          </cell>
          <cell r="AA33">
            <v>0.70308249218937757</v>
          </cell>
          <cell r="AB33">
            <v>2.1024607215813491</v>
          </cell>
          <cell r="AC33">
            <v>100.00000000000003</v>
          </cell>
          <cell r="AD33">
            <v>0.7231026646238885</v>
          </cell>
        </row>
        <row r="34">
          <cell r="C34" t="str">
            <v>010203</v>
          </cell>
          <cell r="D34" t="str">
            <v>SELVA</v>
          </cell>
          <cell r="E34" t="str">
            <v>AMAZONAS</v>
          </cell>
          <cell r="F34" t="str">
            <v>BAGUA</v>
          </cell>
          <cell r="G34" t="str">
            <v>COPALLIN</v>
          </cell>
          <cell r="H34">
            <v>6306</v>
          </cell>
          <cell r="I34">
            <v>1908</v>
          </cell>
          <cell r="J34">
            <v>4398</v>
          </cell>
          <cell r="K34">
            <v>0.77</v>
          </cell>
          <cell r="L34">
            <v>78.67</v>
          </cell>
          <cell r="M34">
            <v>0.37</v>
          </cell>
          <cell r="N34">
            <v>1.33</v>
          </cell>
          <cell r="O34">
            <v>1.56</v>
          </cell>
          <cell r="P34">
            <v>1.44</v>
          </cell>
          <cell r="Q34">
            <v>1.31</v>
          </cell>
          <cell r="R34">
            <v>1.03</v>
          </cell>
          <cell r="S34">
            <v>2.0499999999999998</v>
          </cell>
          <cell r="T34">
            <v>1.4</v>
          </cell>
          <cell r="U34">
            <v>1.31</v>
          </cell>
          <cell r="V34">
            <v>0.91</v>
          </cell>
          <cell r="W34">
            <v>0.13</v>
          </cell>
          <cell r="X34">
            <v>0.18</v>
          </cell>
          <cell r="Y34">
            <v>4.6399999999999997</v>
          </cell>
          <cell r="Z34">
            <v>3.32</v>
          </cell>
          <cell r="AA34">
            <v>0.12</v>
          </cell>
          <cell r="AB34">
            <v>0.23</v>
          </cell>
          <cell r="AC34">
            <v>100.00000000000001</v>
          </cell>
          <cell r="AD34">
            <v>0.7904000000000001</v>
          </cell>
        </row>
        <row r="35">
          <cell r="C35" t="str">
            <v>010204</v>
          </cell>
          <cell r="D35" t="str">
            <v>SELVA</v>
          </cell>
          <cell r="E35" t="str">
            <v>AMAZONAS</v>
          </cell>
          <cell r="F35" t="str">
            <v>BAGUA</v>
          </cell>
          <cell r="G35" t="str">
            <v>EL PARCO</v>
          </cell>
          <cell r="H35">
            <v>1489</v>
          </cell>
          <cell r="I35">
            <v>761</v>
          </cell>
          <cell r="J35">
            <v>728</v>
          </cell>
          <cell r="K35">
            <v>0.5</v>
          </cell>
          <cell r="L35">
            <v>69.916496635424181</v>
          </cell>
          <cell r="M35">
            <v>2.3937698269646726</v>
          </cell>
          <cell r="N35">
            <v>2.2899315819514543</v>
          </cell>
          <cell r="O35">
            <v>2.2055633411439555</v>
          </cell>
          <cell r="P35">
            <v>1.4450476523071376</v>
          </cell>
          <cell r="Q35">
            <v>2.4714959219538577</v>
          </cell>
          <cell r="R35">
            <v>1.6828599645517908</v>
          </cell>
          <cell r="S35">
            <v>3.7472389825162211</v>
          </cell>
          <cell r="T35">
            <v>1.6935811703917327</v>
          </cell>
          <cell r="U35">
            <v>1.0888655446407112</v>
          </cell>
          <cell r="V35">
            <v>0.77972437515020432</v>
          </cell>
          <cell r="W35">
            <v>0.30329533165104539</v>
          </cell>
          <cell r="X35">
            <v>0.37919505527517433</v>
          </cell>
          <cell r="Y35">
            <v>4.0521597873107424</v>
          </cell>
          <cell r="Z35">
            <v>2.7452316149963951</v>
          </cell>
          <cell r="AA35">
            <v>0.70308249218937757</v>
          </cell>
          <cell r="AB35">
            <v>2.1024607215813491</v>
          </cell>
          <cell r="AC35">
            <v>100.00000000000003</v>
          </cell>
          <cell r="AD35">
            <v>0.7231026646238885</v>
          </cell>
        </row>
        <row r="36">
          <cell r="C36" t="str">
            <v>010206</v>
          </cell>
          <cell r="D36" t="str">
            <v>SELVA</v>
          </cell>
          <cell r="E36" t="str">
            <v>AMAZONAS</v>
          </cell>
          <cell r="F36" t="str">
            <v>BAGUA</v>
          </cell>
          <cell r="G36" t="str">
            <v xml:space="preserve">LA PECA </v>
          </cell>
          <cell r="H36">
            <v>8031</v>
          </cell>
          <cell r="I36">
            <v>4560</v>
          </cell>
          <cell r="J36">
            <v>3471</v>
          </cell>
          <cell r="K36">
            <v>0.5</v>
          </cell>
          <cell r="L36">
            <v>69.916496635424181</v>
          </cell>
          <cell r="M36">
            <v>2.3937698269646726</v>
          </cell>
          <cell r="N36">
            <v>2.2899315819514543</v>
          </cell>
          <cell r="O36">
            <v>2.2055633411439555</v>
          </cell>
          <cell r="P36">
            <v>1.4450476523071376</v>
          </cell>
          <cell r="Q36">
            <v>2.4714959219538577</v>
          </cell>
          <cell r="R36">
            <v>1.6828599645517908</v>
          </cell>
          <cell r="S36">
            <v>3.7472389825162211</v>
          </cell>
          <cell r="T36">
            <v>1.6935811703917327</v>
          </cell>
          <cell r="U36">
            <v>1.0888655446407112</v>
          </cell>
          <cell r="V36">
            <v>0.77972437515020432</v>
          </cell>
          <cell r="W36">
            <v>0.30329533165104539</v>
          </cell>
          <cell r="X36">
            <v>0.37919505527517433</v>
          </cell>
          <cell r="Y36">
            <v>4.0521597873107424</v>
          </cell>
          <cell r="Z36">
            <v>2.7452316149963951</v>
          </cell>
          <cell r="AA36">
            <v>0.70308249218937757</v>
          </cell>
          <cell r="AB36">
            <v>2.1024607215813491</v>
          </cell>
          <cell r="AC36">
            <v>100.00000000000003</v>
          </cell>
          <cell r="AD36">
            <v>0.7231026646238885</v>
          </cell>
        </row>
        <row r="37">
          <cell r="C37" t="str">
            <v>010301</v>
          </cell>
          <cell r="D37" t="str">
            <v>SELVA</v>
          </cell>
          <cell r="E37" t="str">
            <v>AMAZONAS</v>
          </cell>
          <cell r="F37" t="str">
            <v>BONGARA</v>
          </cell>
          <cell r="G37" t="str">
            <v>JUMBILLA</v>
          </cell>
          <cell r="H37">
            <v>1760</v>
          </cell>
          <cell r="I37">
            <v>1760</v>
          </cell>
          <cell r="J37">
            <v>0</v>
          </cell>
          <cell r="K37">
            <v>0.87</v>
          </cell>
          <cell r="L37">
            <v>54.84</v>
          </cell>
          <cell r="M37">
            <v>8.31</v>
          </cell>
          <cell r="N37">
            <v>1.35</v>
          </cell>
          <cell r="O37">
            <v>2.1</v>
          </cell>
          <cell r="P37">
            <v>2.96</v>
          </cell>
          <cell r="Q37">
            <v>1.26</v>
          </cell>
          <cell r="R37">
            <v>1.7</v>
          </cell>
          <cell r="S37">
            <v>4.7</v>
          </cell>
          <cell r="T37">
            <v>2.04</v>
          </cell>
          <cell r="U37">
            <v>1.07</v>
          </cell>
          <cell r="V37">
            <v>0.62</v>
          </cell>
          <cell r="W37">
            <v>7.0000000000000007E-2</v>
          </cell>
          <cell r="X37">
            <v>0</v>
          </cell>
          <cell r="Y37">
            <v>5.24</v>
          </cell>
          <cell r="Z37">
            <v>12.95</v>
          </cell>
          <cell r="AA37">
            <v>0.39</v>
          </cell>
          <cell r="AB37">
            <v>0.4</v>
          </cell>
          <cell r="AC37">
            <v>100</v>
          </cell>
          <cell r="AD37">
            <v>0.63150000000000006</v>
          </cell>
        </row>
        <row r="38">
          <cell r="C38" t="str">
            <v>010302</v>
          </cell>
          <cell r="D38" t="str">
            <v>SELVA</v>
          </cell>
          <cell r="E38" t="str">
            <v>AMAZONAS</v>
          </cell>
          <cell r="F38" t="str">
            <v>BONGARA</v>
          </cell>
          <cell r="G38" t="str">
            <v>CHISQUILLA</v>
          </cell>
          <cell r="H38">
            <v>334</v>
          </cell>
          <cell r="I38">
            <v>136</v>
          </cell>
          <cell r="J38">
            <v>198</v>
          </cell>
          <cell r="K38">
            <v>0.52658591192558502</v>
          </cell>
          <cell r="L38">
            <v>69.916496635424181</v>
          </cell>
          <cell r="M38">
            <v>2.3937698269646726</v>
          </cell>
          <cell r="N38">
            <v>2.2899315819514543</v>
          </cell>
          <cell r="O38">
            <v>2.2055633411439555</v>
          </cell>
          <cell r="P38">
            <v>1.4450476523071376</v>
          </cell>
          <cell r="Q38">
            <v>2.4714959219538577</v>
          </cell>
          <cell r="R38">
            <v>1.6828599645517908</v>
          </cell>
          <cell r="S38">
            <v>3.7472389825162211</v>
          </cell>
          <cell r="T38">
            <v>1.6935811703917327</v>
          </cell>
          <cell r="U38">
            <v>1.0888655446407112</v>
          </cell>
          <cell r="V38">
            <v>0.77972437515020432</v>
          </cell>
          <cell r="W38">
            <v>0.30329533165104539</v>
          </cell>
          <cell r="X38">
            <v>0.37919505527517433</v>
          </cell>
          <cell r="Y38">
            <v>4.0521597873107424</v>
          </cell>
          <cell r="Z38">
            <v>2.7452316149963951</v>
          </cell>
          <cell r="AA38">
            <v>0.70308249218937757</v>
          </cell>
          <cell r="AB38">
            <v>2.1024607215813491</v>
          </cell>
          <cell r="AC38">
            <v>100.00000000000003</v>
          </cell>
          <cell r="AD38">
            <v>0.7231026646238885</v>
          </cell>
        </row>
        <row r="39">
          <cell r="C39" t="str">
            <v>010303</v>
          </cell>
          <cell r="D39" t="str">
            <v>SELVA</v>
          </cell>
          <cell r="E39" t="str">
            <v>AMAZONAS</v>
          </cell>
          <cell r="F39" t="str">
            <v>BONGARA</v>
          </cell>
          <cell r="G39" t="str">
            <v>CHURUJA</v>
          </cell>
          <cell r="H39">
            <v>268</v>
          </cell>
          <cell r="I39">
            <v>245</v>
          </cell>
          <cell r="J39">
            <v>23</v>
          </cell>
          <cell r="K39">
            <v>0.52658591192558502</v>
          </cell>
          <cell r="L39">
            <v>69.916496635424181</v>
          </cell>
          <cell r="M39">
            <v>2.3937698269646726</v>
          </cell>
          <cell r="N39">
            <v>2.2899315819514543</v>
          </cell>
          <cell r="O39">
            <v>2.2055633411439555</v>
          </cell>
          <cell r="P39">
            <v>1.4450476523071376</v>
          </cell>
          <cell r="Q39">
            <v>2.4714959219538577</v>
          </cell>
          <cell r="R39">
            <v>1.6828599645517908</v>
          </cell>
          <cell r="S39">
            <v>3.7472389825162211</v>
          </cell>
          <cell r="T39">
            <v>1.6935811703917327</v>
          </cell>
          <cell r="U39">
            <v>1.0888655446407112</v>
          </cell>
          <cell r="V39">
            <v>0.77972437515020432</v>
          </cell>
          <cell r="W39">
            <v>0.30329533165104539</v>
          </cell>
          <cell r="X39">
            <v>0.37919505527517433</v>
          </cell>
          <cell r="Y39">
            <v>4.0521597873107424</v>
          </cell>
          <cell r="Z39">
            <v>2.7452316149963951</v>
          </cell>
          <cell r="AA39">
            <v>0.70308249218937757</v>
          </cell>
          <cell r="AB39">
            <v>2.1024607215813491</v>
          </cell>
          <cell r="AC39">
            <v>100.00000000000003</v>
          </cell>
          <cell r="AD39">
            <v>0.7231026646238885</v>
          </cell>
        </row>
        <row r="40">
          <cell r="C40" t="str">
            <v>010304</v>
          </cell>
          <cell r="D40" t="str">
            <v>SELVA</v>
          </cell>
          <cell r="E40" t="str">
            <v>AMAZONAS</v>
          </cell>
          <cell r="F40" t="str">
            <v>BONGARA</v>
          </cell>
          <cell r="G40" t="str">
            <v>COROSHA</v>
          </cell>
          <cell r="H40">
            <v>1044</v>
          </cell>
          <cell r="I40">
            <v>147</v>
          </cell>
          <cell r="J40">
            <v>897</v>
          </cell>
          <cell r="K40">
            <v>0.52658591192558502</v>
          </cell>
          <cell r="L40">
            <v>69.916496635424181</v>
          </cell>
          <cell r="M40">
            <v>2.3937698269646726</v>
          </cell>
          <cell r="N40">
            <v>2.2899315819514543</v>
          </cell>
          <cell r="O40">
            <v>2.2055633411439555</v>
          </cell>
          <cell r="P40">
            <v>1.4450476523071376</v>
          </cell>
          <cell r="Q40">
            <v>2.4714959219538577</v>
          </cell>
          <cell r="R40">
            <v>1.6828599645517908</v>
          </cell>
          <cell r="S40">
            <v>3.7472389825162211</v>
          </cell>
          <cell r="T40">
            <v>1.6935811703917327</v>
          </cell>
          <cell r="U40">
            <v>1.0888655446407112</v>
          </cell>
          <cell r="V40">
            <v>0.77972437515020432</v>
          </cell>
          <cell r="W40">
            <v>0.30329533165104539</v>
          </cell>
          <cell r="X40">
            <v>0.37919505527517433</v>
          </cell>
          <cell r="Y40">
            <v>4.0521597873107424</v>
          </cell>
          <cell r="Z40">
            <v>2.7452316149963951</v>
          </cell>
          <cell r="AA40">
            <v>0.70308249218937757</v>
          </cell>
          <cell r="AB40">
            <v>2.1024607215813491</v>
          </cell>
          <cell r="AC40">
            <v>100.00000000000003</v>
          </cell>
          <cell r="AD40">
            <v>0.7231026646238885</v>
          </cell>
        </row>
        <row r="41">
          <cell r="C41" t="str">
            <v>010305</v>
          </cell>
          <cell r="D41" t="str">
            <v>SELVA</v>
          </cell>
          <cell r="E41" t="str">
            <v>AMAZONAS</v>
          </cell>
          <cell r="F41" t="str">
            <v>BONGARA</v>
          </cell>
          <cell r="G41" t="str">
            <v>CUISPES</v>
          </cell>
          <cell r="H41">
            <v>897</v>
          </cell>
          <cell r="I41">
            <v>418</v>
          </cell>
          <cell r="J41">
            <v>479</v>
          </cell>
          <cell r="K41">
            <v>0.52658591192558502</v>
          </cell>
          <cell r="L41">
            <v>69.916496635424181</v>
          </cell>
          <cell r="M41">
            <v>2.3937698269646726</v>
          </cell>
          <cell r="N41">
            <v>2.2899315819514543</v>
          </cell>
          <cell r="O41">
            <v>2.2055633411439555</v>
          </cell>
          <cell r="P41">
            <v>1.4450476523071376</v>
          </cell>
          <cell r="Q41">
            <v>2.4714959219538577</v>
          </cell>
          <cell r="R41">
            <v>1.6828599645517908</v>
          </cell>
          <cell r="S41">
            <v>3.7472389825162211</v>
          </cell>
          <cell r="T41">
            <v>1.6935811703917327</v>
          </cell>
          <cell r="U41">
            <v>1.0888655446407112</v>
          </cell>
          <cell r="V41">
            <v>0.77972437515020432</v>
          </cell>
          <cell r="W41">
            <v>0.30329533165104539</v>
          </cell>
          <cell r="X41">
            <v>0.37919505527517433</v>
          </cell>
          <cell r="Y41">
            <v>4.0521597873107424</v>
          </cell>
          <cell r="Z41">
            <v>2.7452316149963951</v>
          </cell>
          <cell r="AA41">
            <v>0.70308249218937757</v>
          </cell>
          <cell r="AB41">
            <v>2.1024607215813491</v>
          </cell>
          <cell r="AC41">
            <v>100.00000000000003</v>
          </cell>
          <cell r="AD41">
            <v>0.7231026646238885</v>
          </cell>
        </row>
        <row r="42">
          <cell r="C42" t="str">
            <v>010306</v>
          </cell>
          <cell r="D42" t="str">
            <v>SELVA</v>
          </cell>
          <cell r="E42" t="str">
            <v>AMAZONAS</v>
          </cell>
          <cell r="F42" t="str">
            <v>BONGARA</v>
          </cell>
          <cell r="G42" t="str">
            <v>FLORIDA</v>
          </cell>
          <cell r="H42">
            <v>8645</v>
          </cell>
          <cell r="I42">
            <v>4979</v>
          </cell>
          <cell r="J42">
            <v>3666</v>
          </cell>
          <cell r="K42">
            <v>0.46</v>
          </cell>
          <cell r="L42">
            <v>53.79</v>
          </cell>
          <cell r="M42">
            <v>5.93</v>
          </cell>
          <cell r="N42">
            <v>3.92</v>
          </cell>
          <cell r="O42">
            <v>4.0599999999999996</v>
          </cell>
          <cell r="P42">
            <v>2.0099999999999998</v>
          </cell>
          <cell r="Q42">
            <v>3.63</v>
          </cell>
          <cell r="R42">
            <v>2.4500000000000002</v>
          </cell>
          <cell r="S42">
            <v>6.41</v>
          </cell>
          <cell r="T42">
            <v>2.5</v>
          </cell>
          <cell r="U42">
            <v>1.08</v>
          </cell>
          <cell r="V42">
            <v>0.55000000000000004</v>
          </cell>
          <cell r="W42">
            <v>0.06</v>
          </cell>
          <cell r="X42">
            <v>0.3</v>
          </cell>
          <cell r="Y42">
            <v>4.82</v>
          </cell>
          <cell r="Z42">
            <v>6.41</v>
          </cell>
          <cell r="AA42">
            <v>1.4</v>
          </cell>
          <cell r="AB42">
            <v>0.68</v>
          </cell>
          <cell r="AC42">
            <v>100</v>
          </cell>
          <cell r="AD42">
            <v>0.59719999999999995</v>
          </cell>
        </row>
        <row r="43">
          <cell r="C43" t="str">
            <v>010307</v>
          </cell>
          <cell r="D43" t="str">
            <v>SELVA</v>
          </cell>
          <cell r="E43" t="str">
            <v>AMAZONAS</v>
          </cell>
          <cell r="F43" t="str">
            <v>BONGARA</v>
          </cell>
          <cell r="G43" t="str">
            <v>JAZAN</v>
          </cell>
          <cell r="H43">
            <v>9330</v>
          </cell>
          <cell r="I43">
            <v>7649</v>
          </cell>
          <cell r="J43">
            <v>1681</v>
          </cell>
          <cell r="K43">
            <v>0.45800000000000002</v>
          </cell>
          <cell r="L43">
            <v>75.47</v>
          </cell>
          <cell r="M43">
            <v>0.09</v>
          </cell>
          <cell r="N43">
            <v>1.57</v>
          </cell>
          <cell r="O43">
            <v>2.69</v>
          </cell>
          <cell r="P43">
            <v>0.71</v>
          </cell>
          <cell r="Q43">
            <v>1.08</v>
          </cell>
          <cell r="R43">
            <v>1.76</v>
          </cell>
          <cell r="S43">
            <v>2.5</v>
          </cell>
          <cell r="T43">
            <v>1.23</v>
          </cell>
          <cell r="U43">
            <v>1.03</v>
          </cell>
          <cell r="V43">
            <v>0.09</v>
          </cell>
          <cell r="W43">
            <v>0.01</v>
          </cell>
          <cell r="X43">
            <v>1.75</v>
          </cell>
          <cell r="Y43">
            <v>9.19</v>
          </cell>
          <cell r="Z43">
            <v>0.69</v>
          </cell>
          <cell r="AA43">
            <v>0.14000000000000001</v>
          </cell>
          <cell r="AB43">
            <v>0</v>
          </cell>
          <cell r="AC43">
            <v>100</v>
          </cell>
          <cell r="AD43">
            <v>0.75560000000000005</v>
          </cell>
        </row>
        <row r="44">
          <cell r="C44" t="str">
            <v>010308</v>
          </cell>
          <cell r="D44" t="str">
            <v>SELVA</v>
          </cell>
          <cell r="E44" t="str">
            <v>AMAZONAS</v>
          </cell>
          <cell r="F44" t="str">
            <v>BONGARA</v>
          </cell>
          <cell r="G44" t="str">
            <v>RECTA</v>
          </cell>
          <cell r="H44">
            <v>201</v>
          </cell>
          <cell r="I44">
            <v>70</v>
          </cell>
          <cell r="J44">
            <v>131</v>
          </cell>
          <cell r="K44">
            <v>0.52658591192558502</v>
          </cell>
          <cell r="L44">
            <v>69.916496635424181</v>
          </cell>
          <cell r="M44">
            <v>2.3937698269646726</v>
          </cell>
          <cell r="N44">
            <v>2.2899315819514543</v>
          </cell>
          <cell r="O44">
            <v>2.2055633411439555</v>
          </cell>
          <cell r="P44">
            <v>1.4450476523071376</v>
          </cell>
          <cell r="Q44">
            <v>2.4714959219538577</v>
          </cell>
          <cell r="R44">
            <v>1.6828599645517908</v>
          </cell>
          <cell r="S44">
            <v>3.7472389825162211</v>
          </cell>
          <cell r="T44">
            <v>1.6935811703917327</v>
          </cell>
          <cell r="U44">
            <v>1.0888655446407112</v>
          </cell>
          <cell r="V44">
            <v>0.77972437515020432</v>
          </cell>
          <cell r="W44">
            <v>0.30329533165104539</v>
          </cell>
          <cell r="X44">
            <v>0.37919505527517433</v>
          </cell>
          <cell r="Y44">
            <v>4.0521597873107424</v>
          </cell>
          <cell r="Z44">
            <v>2.7452316149963951</v>
          </cell>
          <cell r="AA44">
            <v>0.70308249218937757</v>
          </cell>
          <cell r="AB44">
            <v>2.1024607215813491</v>
          </cell>
          <cell r="AC44">
            <v>100.00000000000003</v>
          </cell>
          <cell r="AD44">
            <v>0.7231026646238885</v>
          </cell>
        </row>
        <row r="45">
          <cell r="C45" t="str">
            <v>010309</v>
          </cell>
          <cell r="D45" t="str">
            <v>SELVA</v>
          </cell>
          <cell r="E45" t="str">
            <v>AMAZONAS</v>
          </cell>
          <cell r="F45" t="str">
            <v>BONGARA</v>
          </cell>
          <cell r="G45" t="str">
            <v>SAN CARLOS</v>
          </cell>
          <cell r="H45">
            <v>309</v>
          </cell>
          <cell r="I45">
            <v>249</v>
          </cell>
          <cell r="J45">
            <v>60</v>
          </cell>
          <cell r="K45">
            <v>0.52658591192558502</v>
          </cell>
          <cell r="L45">
            <v>69.916496635424181</v>
          </cell>
          <cell r="M45">
            <v>2.3937698269646726</v>
          </cell>
          <cell r="N45">
            <v>2.2899315819514543</v>
          </cell>
          <cell r="O45">
            <v>2.2055633411439555</v>
          </cell>
          <cell r="P45">
            <v>1.4450476523071376</v>
          </cell>
          <cell r="Q45">
            <v>2.4714959219538577</v>
          </cell>
          <cell r="R45">
            <v>1.6828599645517908</v>
          </cell>
          <cell r="S45">
            <v>3.7472389825162211</v>
          </cell>
          <cell r="T45">
            <v>1.6935811703917327</v>
          </cell>
          <cell r="U45">
            <v>1.0888655446407112</v>
          </cell>
          <cell r="V45">
            <v>0.77972437515020432</v>
          </cell>
          <cell r="W45">
            <v>0.30329533165104539</v>
          </cell>
          <cell r="X45">
            <v>0.37919505527517433</v>
          </cell>
          <cell r="Y45">
            <v>4.0521597873107424</v>
          </cell>
          <cell r="Z45">
            <v>2.7452316149963951</v>
          </cell>
          <cell r="AA45">
            <v>0.70308249218937757</v>
          </cell>
          <cell r="AB45">
            <v>2.1024607215813491</v>
          </cell>
          <cell r="AC45">
            <v>100.00000000000003</v>
          </cell>
          <cell r="AD45">
            <v>0.7231026646238885</v>
          </cell>
        </row>
        <row r="46">
          <cell r="C46" t="str">
            <v>010310</v>
          </cell>
          <cell r="D46" t="str">
            <v>SELVA</v>
          </cell>
          <cell r="E46" t="str">
            <v>AMAZONAS</v>
          </cell>
          <cell r="F46" t="str">
            <v>BONGARA</v>
          </cell>
          <cell r="G46" t="str">
            <v>SHIPASBAMBA</v>
          </cell>
          <cell r="H46">
            <v>1815</v>
          </cell>
          <cell r="I46">
            <v>1060</v>
          </cell>
          <cell r="J46">
            <v>755</v>
          </cell>
          <cell r="K46">
            <v>0.52658591192558502</v>
          </cell>
          <cell r="L46">
            <v>69.916496635424181</v>
          </cell>
          <cell r="M46">
            <v>2.3937698269646726</v>
          </cell>
          <cell r="N46">
            <v>2.2899315819514543</v>
          </cell>
          <cell r="O46">
            <v>2.2055633411439555</v>
          </cell>
          <cell r="P46">
            <v>1.4450476523071376</v>
          </cell>
          <cell r="Q46">
            <v>2.4714959219538577</v>
          </cell>
          <cell r="R46">
            <v>1.6828599645517908</v>
          </cell>
          <cell r="S46">
            <v>3.7472389825162211</v>
          </cell>
          <cell r="T46">
            <v>1.6935811703917327</v>
          </cell>
          <cell r="U46">
            <v>1.0888655446407112</v>
          </cell>
          <cell r="V46">
            <v>0.77972437515020432</v>
          </cell>
          <cell r="W46">
            <v>0.30329533165104539</v>
          </cell>
          <cell r="X46">
            <v>0.37919505527517433</v>
          </cell>
          <cell r="Y46">
            <v>4.0521597873107424</v>
          </cell>
          <cell r="Z46">
            <v>2.7452316149963951</v>
          </cell>
          <cell r="AA46">
            <v>0.70308249218937757</v>
          </cell>
          <cell r="AB46">
            <v>2.1024607215813491</v>
          </cell>
          <cell r="AC46">
            <v>100.00000000000003</v>
          </cell>
          <cell r="AD46">
            <v>0.7231026646238885</v>
          </cell>
        </row>
        <row r="47">
          <cell r="C47" t="str">
            <v>010311</v>
          </cell>
          <cell r="D47" t="str">
            <v>SELVA</v>
          </cell>
          <cell r="E47" t="str">
            <v>AMAZONAS</v>
          </cell>
          <cell r="F47" t="str">
            <v>BONGARA</v>
          </cell>
          <cell r="G47" t="str">
            <v>VALERA</v>
          </cell>
          <cell r="H47">
            <v>1278</v>
          </cell>
          <cell r="I47">
            <v>432</v>
          </cell>
          <cell r="J47">
            <v>846</v>
          </cell>
          <cell r="K47">
            <v>0.52658591192558502</v>
          </cell>
          <cell r="L47">
            <v>69.916496635424181</v>
          </cell>
          <cell r="M47">
            <v>2.3937698269646726</v>
          </cell>
          <cell r="N47">
            <v>2.2899315819514543</v>
          </cell>
          <cell r="O47">
            <v>2.2055633411439555</v>
          </cell>
          <cell r="P47">
            <v>1.4450476523071376</v>
          </cell>
          <cell r="Q47">
            <v>2.4714959219538577</v>
          </cell>
          <cell r="R47">
            <v>1.6828599645517908</v>
          </cell>
          <cell r="S47">
            <v>3.7472389825162211</v>
          </cell>
          <cell r="T47">
            <v>1.6935811703917327</v>
          </cell>
          <cell r="U47">
            <v>1.0888655446407112</v>
          </cell>
          <cell r="V47">
            <v>0.77972437515020432</v>
          </cell>
          <cell r="W47">
            <v>0.30329533165104539</v>
          </cell>
          <cell r="X47">
            <v>0.37919505527517433</v>
          </cell>
          <cell r="Y47">
            <v>4.0521597873107424</v>
          </cell>
          <cell r="Z47">
            <v>2.7452316149963951</v>
          </cell>
          <cell r="AA47">
            <v>0.70308249218937757</v>
          </cell>
          <cell r="AB47">
            <v>2.1024607215813491</v>
          </cell>
          <cell r="AC47">
            <v>100.00000000000003</v>
          </cell>
          <cell r="AD47">
            <v>0.7231026646238885</v>
          </cell>
        </row>
        <row r="48">
          <cell r="C48" t="str">
            <v>010312</v>
          </cell>
          <cell r="D48" t="str">
            <v>SELVA</v>
          </cell>
          <cell r="E48" t="str">
            <v>AMAZONAS</v>
          </cell>
          <cell r="F48" t="str">
            <v>BONGARA</v>
          </cell>
          <cell r="G48" t="str">
            <v>YAMBRASBAMBA</v>
          </cell>
          <cell r="H48">
            <v>8453</v>
          </cell>
          <cell r="I48">
            <v>3125</v>
          </cell>
          <cell r="J48">
            <v>5328</v>
          </cell>
          <cell r="K48">
            <v>0.38</v>
          </cell>
          <cell r="L48">
            <v>53.01</v>
          </cell>
          <cell r="M48">
            <v>9.1999999999999993</v>
          </cell>
          <cell r="N48">
            <v>4.32</v>
          </cell>
          <cell r="O48">
            <v>3.9</v>
          </cell>
          <cell r="P48">
            <v>1.9</v>
          </cell>
          <cell r="Q48">
            <v>6.35</v>
          </cell>
          <cell r="R48">
            <v>1.02</v>
          </cell>
          <cell r="S48">
            <v>1.2</v>
          </cell>
          <cell r="T48">
            <v>2.5</v>
          </cell>
          <cell r="U48">
            <v>1</v>
          </cell>
          <cell r="V48">
            <v>1</v>
          </cell>
          <cell r="W48">
            <v>0.3</v>
          </cell>
          <cell r="X48">
            <v>0</v>
          </cell>
          <cell r="Y48">
            <v>7.5</v>
          </cell>
          <cell r="Z48">
            <v>4.5</v>
          </cell>
          <cell r="AA48">
            <v>0.9</v>
          </cell>
          <cell r="AB48">
            <v>1.4</v>
          </cell>
          <cell r="AC48">
            <v>100.00000000000001</v>
          </cell>
          <cell r="AD48">
            <v>0.62209999999999999</v>
          </cell>
        </row>
        <row r="49">
          <cell r="C49" t="str">
            <v>010402</v>
          </cell>
          <cell r="D49" t="str">
            <v>SELVA</v>
          </cell>
          <cell r="E49" t="str">
            <v>AMAZONAS</v>
          </cell>
          <cell r="F49" t="str">
            <v>CONDORCANQUI</v>
          </cell>
          <cell r="G49" t="str">
            <v xml:space="preserve">EL CENEPA </v>
          </cell>
          <cell r="H49">
            <v>9600</v>
          </cell>
          <cell r="I49">
            <v>1227</v>
          </cell>
          <cell r="J49">
            <v>8373</v>
          </cell>
          <cell r="K49">
            <v>0.52658591192558502</v>
          </cell>
          <cell r="L49">
            <v>69.916496635424181</v>
          </cell>
          <cell r="M49">
            <v>2.3937698269646726</v>
          </cell>
          <cell r="N49">
            <v>2.2899315819514543</v>
          </cell>
          <cell r="O49">
            <v>2.2055633411439555</v>
          </cell>
          <cell r="P49">
            <v>1.4450476523071376</v>
          </cell>
          <cell r="Q49">
            <v>2.4714959219538577</v>
          </cell>
          <cell r="R49">
            <v>1.6828599645517908</v>
          </cell>
          <cell r="S49">
            <v>3.7472389825162211</v>
          </cell>
          <cell r="T49">
            <v>1.6935811703917327</v>
          </cell>
          <cell r="U49">
            <v>1.0888655446407112</v>
          </cell>
          <cell r="V49">
            <v>0.77972437515020432</v>
          </cell>
          <cell r="W49">
            <v>0.30329533165104539</v>
          </cell>
          <cell r="X49">
            <v>0.37919505527517433</v>
          </cell>
          <cell r="Y49">
            <v>4.0521597873107424</v>
          </cell>
          <cell r="Z49">
            <v>2.7452316149963951</v>
          </cell>
          <cell r="AA49">
            <v>0.70308249218937757</v>
          </cell>
          <cell r="AB49">
            <v>2.1024607215813491</v>
          </cell>
          <cell r="AC49">
            <v>100.00000000000003</v>
          </cell>
          <cell r="AD49">
            <v>0.7231026646238885</v>
          </cell>
        </row>
        <row r="50">
          <cell r="C50" t="str">
            <v>010501</v>
          </cell>
          <cell r="D50" t="str">
            <v>SIERRA</v>
          </cell>
          <cell r="E50" t="str">
            <v>AMAZONAS</v>
          </cell>
          <cell r="F50" t="str">
            <v>LUYA</v>
          </cell>
          <cell r="G50" t="str">
            <v>LAMUD</v>
          </cell>
          <cell r="H50">
            <v>2287</v>
          </cell>
          <cell r="I50">
            <v>1983</v>
          </cell>
          <cell r="J50">
            <v>304</v>
          </cell>
          <cell r="K50">
            <v>0.62</v>
          </cell>
          <cell r="L50">
            <v>36.94</v>
          </cell>
          <cell r="M50">
            <v>13.99</v>
          </cell>
          <cell r="N50">
            <v>2.33</v>
          </cell>
          <cell r="O50">
            <v>3.92</v>
          </cell>
          <cell r="P50">
            <v>2.33</v>
          </cell>
          <cell r="Q50">
            <v>2.23</v>
          </cell>
          <cell r="R50">
            <v>3.28</v>
          </cell>
          <cell r="S50">
            <v>5.31</v>
          </cell>
          <cell r="T50">
            <v>2.4</v>
          </cell>
          <cell r="U50">
            <v>3.79</v>
          </cell>
          <cell r="V50">
            <v>1.25</v>
          </cell>
          <cell r="W50">
            <v>2.2400000000000002</v>
          </cell>
          <cell r="X50">
            <v>0.37</v>
          </cell>
          <cell r="Y50">
            <v>5.78</v>
          </cell>
          <cell r="Z50">
            <v>6.01</v>
          </cell>
          <cell r="AA50">
            <v>0.27</v>
          </cell>
          <cell r="AB50">
            <v>7.56</v>
          </cell>
          <cell r="AC50">
            <v>100.00000000000001</v>
          </cell>
          <cell r="AD50">
            <v>0.50929999999999997</v>
          </cell>
        </row>
        <row r="51">
          <cell r="C51" t="str">
            <v>010502</v>
          </cell>
          <cell r="D51" t="str">
            <v>SELVA</v>
          </cell>
          <cell r="E51" t="str">
            <v>AMAZONAS</v>
          </cell>
          <cell r="F51" t="str">
            <v>LUYA</v>
          </cell>
          <cell r="G51" t="str">
            <v>CAMPORREDONDO</v>
          </cell>
          <cell r="H51">
            <v>7116</v>
          </cell>
          <cell r="I51">
            <v>4501</v>
          </cell>
          <cell r="J51">
            <v>2615</v>
          </cell>
          <cell r="K51">
            <v>0.41</v>
          </cell>
          <cell r="L51">
            <v>71.62</v>
          </cell>
          <cell r="M51">
            <v>0.46</v>
          </cell>
          <cell r="N51">
            <v>0.73</v>
          </cell>
          <cell r="O51">
            <v>1.69</v>
          </cell>
          <cell r="P51">
            <v>1.25</v>
          </cell>
          <cell r="Q51">
            <v>1.34</v>
          </cell>
          <cell r="R51">
            <v>1.65</v>
          </cell>
          <cell r="S51">
            <v>1.63</v>
          </cell>
          <cell r="T51">
            <v>5.83</v>
          </cell>
          <cell r="U51">
            <v>0.83</v>
          </cell>
          <cell r="V51">
            <v>1.1299999999999999</v>
          </cell>
          <cell r="W51">
            <v>0.05</v>
          </cell>
          <cell r="X51">
            <v>0.61</v>
          </cell>
          <cell r="Y51">
            <v>6.96</v>
          </cell>
          <cell r="Z51">
            <v>0.13</v>
          </cell>
          <cell r="AA51">
            <v>0.18</v>
          </cell>
          <cell r="AB51">
            <v>3.91</v>
          </cell>
          <cell r="AC51">
            <v>99.999999999999986</v>
          </cell>
          <cell r="AD51">
            <v>0.7208</v>
          </cell>
        </row>
        <row r="52">
          <cell r="C52" t="str">
            <v>010503</v>
          </cell>
          <cell r="D52" t="str">
            <v>SELVA</v>
          </cell>
          <cell r="E52" t="str">
            <v>AMAZONAS</v>
          </cell>
          <cell r="F52" t="str">
            <v>LUYA</v>
          </cell>
          <cell r="G52" t="str">
            <v>COCABAMBA</v>
          </cell>
          <cell r="H52">
            <v>2512</v>
          </cell>
          <cell r="I52">
            <v>363</v>
          </cell>
          <cell r="J52">
            <v>2149</v>
          </cell>
          <cell r="K52">
            <v>0.52658591192558502</v>
          </cell>
          <cell r="L52">
            <v>69.916496635424181</v>
          </cell>
          <cell r="M52">
            <v>2.3937698269646726</v>
          </cell>
          <cell r="N52">
            <v>2.2899315819514543</v>
          </cell>
          <cell r="O52">
            <v>2.2055633411439555</v>
          </cell>
          <cell r="P52">
            <v>1.4450476523071376</v>
          </cell>
          <cell r="Q52">
            <v>2.4714959219538577</v>
          </cell>
          <cell r="R52">
            <v>1.6828599645517908</v>
          </cell>
          <cell r="S52">
            <v>3.7472389825162211</v>
          </cell>
          <cell r="T52">
            <v>1.6935811703917327</v>
          </cell>
          <cell r="U52">
            <v>1.0888655446407112</v>
          </cell>
          <cell r="V52">
            <v>0.77972437515020432</v>
          </cell>
          <cell r="W52">
            <v>0.30329533165104539</v>
          </cell>
          <cell r="X52">
            <v>0.37919505527517433</v>
          </cell>
          <cell r="Y52">
            <v>4.0521597873107424</v>
          </cell>
          <cell r="Z52">
            <v>2.7452316149963951</v>
          </cell>
          <cell r="AA52">
            <v>0.70308249218937757</v>
          </cell>
          <cell r="AB52">
            <v>2.1024607215813491</v>
          </cell>
          <cell r="AC52">
            <v>100.00000000000003</v>
          </cell>
          <cell r="AD52">
            <v>0.7231026646238885</v>
          </cell>
        </row>
        <row r="53">
          <cell r="C53" t="str">
            <v>010504</v>
          </cell>
          <cell r="D53" t="str">
            <v>SIERRA</v>
          </cell>
          <cell r="E53" t="str">
            <v>AMAZONAS</v>
          </cell>
          <cell r="F53" t="str">
            <v>LUYA</v>
          </cell>
          <cell r="G53" t="str">
            <v>COLCAMAR</v>
          </cell>
          <cell r="H53">
            <v>2258</v>
          </cell>
          <cell r="I53">
            <v>1315</v>
          </cell>
          <cell r="J53">
            <v>943</v>
          </cell>
          <cell r="K53">
            <v>0.41770036888780693</v>
          </cell>
          <cell r="L53">
            <v>50.82062272392438</v>
          </cell>
          <cell r="M53">
            <v>3.2613620066372127</v>
          </cell>
          <cell r="N53">
            <v>3.4518861209964422</v>
          </cell>
          <cell r="O53">
            <v>3.2079157557423419</v>
          </cell>
          <cell r="P53">
            <v>2.6822488850286264</v>
          </cell>
          <cell r="Q53">
            <v>3.5208739685866353</v>
          </cell>
          <cell r="R53">
            <v>2.4895038544141603</v>
          </cell>
          <cell r="S53">
            <v>4.9086755518533964</v>
          </cell>
          <cell r="T53">
            <v>2.3456790987148008</v>
          </cell>
          <cell r="U53">
            <v>1.3150432574802022</v>
          </cell>
          <cell r="V53">
            <v>1.0775215842746428</v>
          </cell>
          <cell r="W53">
            <v>0.34650476299169536</v>
          </cell>
          <cell r="X53">
            <v>0.55143075023603727</v>
          </cell>
          <cell r="Y53">
            <v>7.390763753536854</v>
          </cell>
          <cell r="Z53">
            <v>7.3227741703115985</v>
          </cell>
          <cell r="AA53">
            <v>0.90489406104514625</v>
          </cell>
          <cell r="AB53">
            <v>4.4022996942258663</v>
          </cell>
          <cell r="AC53">
            <v>100.00000000000004</v>
          </cell>
          <cell r="AD53">
            <v>0.54081984730561594</v>
          </cell>
        </row>
        <row r="54">
          <cell r="C54" t="str">
            <v>010505</v>
          </cell>
          <cell r="D54" t="str">
            <v>SELVA</v>
          </cell>
          <cell r="E54" t="str">
            <v>AMAZONAS</v>
          </cell>
          <cell r="F54" t="str">
            <v>LUYA</v>
          </cell>
          <cell r="G54" t="str">
            <v>CONILA</v>
          </cell>
          <cell r="H54">
            <v>2079</v>
          </cell>
          <cell r="I54">
            <v>1220</v>
          </cell>
          <cell r="J54">
            <v>859</v>
          </cell>
          <cell r="K54">
            <v>0.52658591192558502</v>
          </cell>
          <cell r="L54">
            <v>69.916496635424181</v>
          </cell>
          <cell r="M54">
            <v>2.3937698269646726</v>
          </cell>
          <cell r="N54">
            <v>2.2899315819514543</v>
          </cell>
          <cell r="O54">
            <v>2.2055633411439555</v>
          </cell>
          <cell r="P54">
            <v>1.4450476523071376</v>
          </cell>
          <cell r="Q54">
            <v>2.4714959219538577</v>
          </cell>
          <cell r="R54">
            <v>1.6828599645517908</v>
          </cell>
          <cell r="S54">
            <v>3.7472389825162211</v>
          </cell>
          <cell r="T54">
            <v>1.6935811703917327</v>
          </cell>
          <cell r="U54">
            <v>1.0888655446407112</v>
          </cell>
          <cell r="V54">
            <v>0.77972437515020432</v>
          </cell>
          <cell r="W54">
            <v>0.30329533165104539</v>
          </cell>
          <cell r="X54">
            <v>0.37919505527517433</v>
          </cell>
          <cell r="Y54">
            <v>4.0521597873107424</v>
          </cell>
          <cell r="Z54">
            <v>2.7452316149963951</v>
          </cell>
          <cell r="AA54">
            <v>0.70308249218937757</v>
          </cell>
          <cell r="AB54">
            <v>2.1024607215813491</v>
          </cell>
          <cell r="AC54">
            <v>100.00000000000003</v>
          </cell>
          <cell r="AD54">
            <v>0.7231026646238885</v>
          </cell>
        </row>
        <row r="55">
          <cell r="C55" t="str">
            <v>010506</v>
          </cell>
          <cell r="D55" t="str">
            <v>SIERRA</v>
          </cell>
          <cell r="E55" t="str">
            <v>AMAZONAS</v>
          </cell>
          <cell r="F55" t="str">
            <v>LUYA</v>
          </cell>
          <cell r="G55" t="str">
            <v>INGUILPATA</v>
          </cell>
          <cell r="H55">
            <v>586</v>
          </cell>
          <cell r="I55">
            <v>347</v>
          </cell>
          <cell r="J55">
            <v>239</v>
          </cell>
          <cell r="K55">
            <v>0.41770036888780693</v>
          </cell>
          <cell r="L55">
            <v>50.82062272392438</v>
          </cell>
          <cell r="M55">
            <v>3.2613620066372127</v>
          </cell>
          <cell r="N55">
            <v>3.4518861209964422</v>
          </cell>
          <cell r="O55">
            <v>3.2079157557423419</v>
          </cell>
          <cell r="P55">
            <v>2.6822488850286264</v>
          </cell>
          <cell r="Q55">
            <v>3.5208739685866353</v>
          </cell>
          <cell r="R55">
            <v>2.4895038544141603</v>
          </cell>
          <cell r="S55">
            <v>4.9086755518533964</v>
          </cell>
          <cell r="T55">
            <v>2.3456790987148008</v>
          </cell>
          <cell r="U55">
            <v>1.3150432574802022</v>
          </cell>
          <cell r="V55">
            <v>1.0775215842746428</v>
          </cell>
          <cell r="W55">
            <v>0.34650476299169536</v>
          </cell>
          <cell r="X55">
            <v>0.55143075023603727</v>
          </cell>
          <cell r="Y55">
            <v>7.390763753536854</v>
          </cell>
          <cell r="Z55">
            <v>7.3227741703115985</v>
          </cell>
          <cell r="AA55">
            <v>0.90489406104514625</v>
          </cell>
          <cell r="AB55">
            <v>4.4022996942258663</v>
          </cell>
          <cell r="AC55">
            <v>100.00000000000004</v>
          </cell>
          <cell r="AD55">
            <v>0.54081984730561594</v>
          </cell>
        </row>
        <row r="56">
          <cell r="C56" t="str">
            <v>010507</v>
          </cell>
          <cell r="D56" t="str">
            <v>SELVA</v>
          </cell>
          <cell r="E56" t="str">
            <v>AMAZONAS</v>
          </cell>
          <cell r="F56" t="str">
            <v>LUYA</v>
          </cell>
          <cell r="G56" t="str">
            <v>LONGUITA</v>
          </cell>
          <cell r="H56">
            <v>1159</v>
          </cell>
          <cell r="I56">
            <v>243</v>
          </cell>
          <cell r="J56">
            <v>916</v>
          </cell>
          <cell r="K56">
            <v>0.52658591192558502</v>
          </cell>
          <cell r="L56">
            <v>69.916496635424181</v>
          </cell>
          <cell r="M56">
            <v>2.3937698269646726</v>
          </cell>
          <cell r="N56">
            <v>2.2899315819514543</v>
          </cell>
          <cell r="O56">
            <v>2.2055633411439555</v>
          </cell>
          <cell r="P56">
            <v>1.4450476523071376</v>
          </cell>
          <cell r="Q56">
            <v>2.4714959219538577</v>
          </cell>
          <cell r="R56">
            <v>1.6828599645517908</v>
          </cell>
          <cell r="S56">
            <v>3.7472389825162211</v>
          </cell>
          <cell r="T56">
            <v>1.6935811703917327</v>
          </cell>
          <cell r="U56">
            <v>1.0888655446407112</v>
          </cell>
          <cell r="V56">
            <v>0.77972437515020432</v>
          </cell>
          <cell r="W56">
            <v>0.30329533165104539</v>
          </cell>
          <cell r="X56">
            <v>0.37919505527517433</v>
          </cell>
          <cell r="Y56">
            <v>4.0521597873107424</v>
          </cell>
          <cell r="Z56">
            <v>2.7452316149963951</v>
          </cell>
          <cell r="AA56">
            <v>0.70308249218937757</v>
          </cell>
          <cell r="AB56">
            <v>2.1024607215813491</v>
          </cell>
          <cell r="AC56">
            <v>100.00000000000003</v>
          </cell>
          <cell r="AD56">
            <v>0.7231026646238885</v>
          </cell>
        </row>
        <row r="57">
          <cell r="C57" t="str">
            <v>010508</v>
          </cell>
          <cell r="D57" t="str">
            <v>SIERRA</v>
          </cell>
          <cell r="E57" t="str">
            <v>AMAZONAS</v>
          </cell>
          <cell r="F57" t="str">
            <v>LUYA</v>
          </cell>
          <cell r="G57" t="str">
            <v>LONYA CHICO</v>
          </cell>
          <cell r="H57">
            <v>959</v>
          </cell>
          <cell r="I57">
            <v>315</v>
          </cell>
          <cell r="J57">
            <v>644</v>
          </cell>
          <cell r="K57">
            <v>0.41770036888780693</v>
          </cell>
          <cell r="L57">
            <v>50.82062272392438</v>
          </cell>
          <cell r="M57">
            <v>3.2613620066372127</v>
          </cell>
          <cell r="N57">
            <v>3.4518861209964422</v>
          </cell>
          <cell r="O57">
            <v>3.2079157557423419</v>
          </cell>
          <cell r="P57">
            <v>2.6822488850286264</v>
          </cell>
          <cell r="Q57">
            <v>3.5208739685866353</v>
          </cell>
          <cell r="R57">
            <v>2.4895038544141603</v>
          </cell>
          <cell r="S57">
            <v>4.9086755518533964</v>
          </cell>
          <cell r="T57">
            <v>2.3456790987148008</v>
          </cell>
          <cell r="U57">
            <v>1.3150432574802022</v>
          </cell>
          <cell r="V57">
            <v>1.0775215842746428</v>
          </cell>
          <cell r="W57">
            <v>0.34650476299169536</v>
          </cell>
          <cell r="X57">
            <v>0.55143075023603727</v>
          </cell>
          <cell r="Y57">
            <v>7.390763753536854</v>
          </cell>
          <cell r="Z57">
            <v>7.3227741703115985</v>
          </cell>
          <cell r="AA57">
            <v>0.90489406104514625</v>
          </cell>
          <cell r="AB57">
            <v>4.4022996942258663</v>
          </cell>
          <cell r="AC57">
            <v>100.00000000000004</v>
          </cell>
          <cell r="AD57">
            <v>0.54081984730561594</v>
          </cell>
        </row>
        <row r="58">
          <cell r="C58" t="str">
            <v>010509</v>
          </cell>
          <cell r="D58" t="str">
            <v>SIERRA</v>
          </cell>
          <cell r="E58" t="str">
            <v>AMAZONAS</v>
          </cell>
          <cell r="F58" t="str">
            <v>LUYA</v>
          </cell>
          <cell r="G58" t="str">
            <v>LUYA</v>
          </cell>
          <cell r="H58">
            <v>4411</v>
          </cell>
          <cell r="I58">
            <v>2314</v>
          </cell>
          <cell r="J58">
            <v>2097</v>
          </cell>
          <cell r="K58">
            <v>0.52</v>
          </cell>
          <cell r="L58">
            <v>48.12</v>
          </cell>
          <cell r="M58">
            <v>8.34</v>
          </cell>
          <cell r="N58">
            <v>3.28</v>
          </cell>
          <cell r="O58">
            <v>2.98</v>
          </cell>
          <cell r="P58">
            <v>2.62</v>
          </cell>
          <cell r="Q58">
            <v>2.82</v>
          </cell>
          <cell r="R58">
            <v>2.75</v>
          </cell>
          <cell r="S58">
            <v>2.57</v>
          </cell>
          <cell r="T58">
            <v>2.2400000000000002</v>
          </cell>
          <cell r="U58">
            <v>2</v>
          </cell>
          <cell r="V58">
            <v>1.7</v>
          </cell>
          <cell r="W58">
            <v>0.42</v>
          </cell>
          <cell r="X58">
            <v>0.75</v>
          </cell>
          <cell r="Y58">
            <v>6.71</v>
          </cell>
          <cell r="Z58">
            <v>6.19</v>
          </cell>
          <cell r="AA58">
            <v>0</v>
          </cell>
          <cell r="AB58">
            <v>6.51</v>
          </cell>
          <cell r="AC58">
            <v>99.999999999999972</v>
          </cell>
          <cell r="AD58">
            <v>0.56459999999999999</v>
          </cell>
        </row>
        <row r="59">
          <cell r="C59" t="str">
            <v>010510</v>
          </cell>
          <cell r="D59" t="str">
            <v>SIERRA</v>
          </cell>
          <cell r="E59" t="str">
            <v>AMAZONAS</v>
          </cell>
          <cell r="F59" t="str">
            <v>LUYA</v>
          </cell>
          <cell r="G59" t="str">
            <v>LUYA VIEJO</v>
          </cell>
          <cell r="H59">
            <v>488</v>
          </cell>
          <cell r="I59">
            <v>488</v>
          </cell>
          <cell r="J59">
            <v>0</v>
          </cell>
          <cell r="K59">
            <v>0.41770036888780693</v>
          </cell>
          <cell r="L59">
            <v>50.82062272392438</v>
          </cell>
          <cell r="M59">
            <v>3.2613620066372127</v>
          </cell>
          <cell r="N59">
            <v>3.4518861209964422</v>
          </cell>
          <cell r="O59">
            <v>3.2079157557423419</v>
          </cell>
          <cell r="P59">
            <v>2.6822488850286264</v>
          </cell>
          <cell r="Q59">
            <v>3.5208739685866353</v>
          </cell>
          <cell r="R59">
            <v>2.4895038544141603</v>
          </cell>
          <cell r="S59">
            <v>4.9086755518533964</v>
          </cell>
          <cell r="T59">
            <v>2.3456790987148008</v>
          </cell>
          <cell r="U59">
            <v>1.3150432574802022</v>
          </cell>
          <cell r="V59">
            <v>1.0775215842746428</v>
          </cell>
          <cell r="W59">
            <v>0.34650476299169536</v>
          </cell>
          <cell r="X59">
            <v>0.55143075023603727</v>
          </cell>
          <cell r="Y59">
            <v>7.390763753536854</v>
          </cell>
          <cell r="Z59">
            <v>7.3227741703115985</v>
          </cell>
          <cell r="AA59">
            <v>0.90489406104514625</v>
          </cell>
          <cell r="AB59">
            <v>4.4022996942258663</v>
          </cell>
          <cell r="AC59">
            <v>100.00000000000004</v>
          </cell>
          <cell r="AD59">
            <v>0.54081984730561594</v>
          </cell>
        </row>
        <row r="60">
          <cell r="C60" t="str">
            <v>010511</v>
          </cell>
          <cell r="D60" t="str">
            <v>SELVA</v>
          </cell>
          <cell r="E60" t="str">
            <v>AMAZONAS</v>
          </cell>
          <cell r="F60" t="str">
            <v>LUYA</v>
          </cell>
          <cell r="G60" t="str">
            <v>MARIA</v>
          </cell>
          <cell r="H60">
            <v>943</v>
          </cell>
          <cell r="I60">
            <v>506</v>
          </cell>
          <cell r="J60">
            <v>437</v>
          </cell>
          <cell r="K60">
            <v>0.52658591192558502</v>
          </cell>
          <cell r="L60">
            <v>69.916496635424181</v>
          </cell>
          <cell r="M60">
            <v>2.3937698269646726</v>
          </cell>
          <cell r="N60">
            <v>2.2899315819514543</v>
          </cell>
          <cell r="O60">
            <v>2.2055633411439555</v>
          </cell>
          <cell r="P60">
            <v>1.4450476523071376</v>
          </cell>
          <cell r="Q60">
            <v>2.4714959219538577</v>
          </cell>
          <cell r="R60">
            <v>1.6828599645517908</v>
          </cell>
          <cell r="S60">
            <v>3.7472389825162211</v>
          </cell>
          <cell r="T60">
            <v>1.6935811703917327</v>
          </cell>
          <cell r="U60">
            <v>1.0888655446407112</v>
          </cell>
          <cell r="V60">
            <v>0.77972437515020432</v>
          </cell>
          <cell r="W60">
            <v>0.30329533165104539</v>
          </cell>
          <cell r="X60">
            <v>0.37919505527517433</v>
          </cell>
          <cell r="Y60">
            <v>4.0521597873107424</v>
          </cell>
          <cell r="Z60">
            <v>2.7452316149963951</v>
          </cell>
          <cell r="AA60">
            <v>0.70308249218937757</v>
          </cell>
          <cell r="AB60">
            <v>2.1024607215813491</v>
          </cell>
          <cell r="AC60">
            <v>100.00000000000003</v>
          </cell>
          <cell r="AD60">
            <v>0.7231026646238885</v>
          </cell>
        </row>
        <row r="61">
          <cell r="C61" t="str">
            <v>010512</v>
          </cell>
          <cell r="D61" t="str">
            <v>SELVA</v>
          </cell>
          <cell r="E61" t="str">
            <v>AMAZONAS</v>
          </cell>
          <cell r="F61" t="str">
            <v>LUYA</v>
          </cell>
          <cell r="G61" t="str">
            <v>OCALLI</v>
          </cell>
          <cell r="H61">
            <v>4250</v>
          </cell>
          <cell r="I61">
            <v>1616</v>
          </cell>
          <cell r="J61">
            <v>2634</v>
          </cell>
          <cell r="K61">
            <v>0.52658591192558502</v>
          </cell>
          <cell r="L61">
            <v>69.916496635424181</v>
          </cell>
          <cell r="M61">
            <v>2.3937698269646726</v>
          </cell>
          <cell r="N61">
            <v>2.2899315819514543</v>
          </cell>
          <cell r="O61">
            <v>2.2055633411439555</v>
          </cell>
          <cell r="P61">
            <v>1.4450476523071376</v>
          </cell>
          <cell r="Q61">
            <v>2.4714959219538577</v>
          </cell>
          <cell r="R61">
            <v>1.6828599645517908</v>
          </cell>
          <cell r="S61">
            <v>3.7472389825162211</v>
          </cell>
          <cell r="T61">
            <v>1.6935811703917327</v>
          </cell>
          <cell r="U61">
            <v>1.0888655446407112</v>
          </cell>
          <cell r="V61">
            <v>0.77972437515020432</v>
          </cell>
          <cell r="W61">
            <v>0.30329533165104539</v>
          </cell>
          <cell r="X61">
            <v>0.37919505527517433</v>
          </cell>
          <cell r="Y61">
            <v>4.0521597873107424</v>
          </cell>
          <cell r="Z61">
            <v>2.7452316149963951</v>
          </cell>
          <cell r="AA61">
            <v>0.70308249218937757</v>
          </cell>
          <cell r="AB61">
            <v>2.1024607215813491</v>
          </cell>
          <cell r="AC61">
            <v>100.00000000000003</v>
          </cell>
          <cell r="AD61">
            <v>0.7231026646238885</v>
          </cell>
        </row>
        <row r="62">
          <cell r="C62" t="str">
            <v>010513</v>
          </cell>
          <cell r="D62" t="str">
            <v>SELVA</v>
          </cell>
          <cell r="E62" t="str">
            <v>AMAZONAS</v>
          </cell>
          <cell r="F62" t="str">
            <v>LUYA</v>
          </cell>
          <cell r="G62" t="str">
            <v>OCUMAL</v>
          </cell>
          <cell r="H62">
            <v>4185</v>
          </cell>
          <cell r="I62">
            <v>696</v>
          </cell>
          <cell r="J62">
            <v>3489</v>
          </cell>
          <cell r="K62">
            <v>0.52658591192558502</v>
          </cell>
          <cell r="L62">
            <v>69.916496635424181</v>
          </cell>
          <cell r="M62">
            <v>2.3937698269646726</v>
          </cell>
          <cell r="N62">
            <v>2.2899315819514543</v>
          </cell>
          <cell r="O62">
            <v>2.2055633411439555</v>
          </cell>
          <cell r="P62">
            <v>1.4450476523071376</v>
          </cell>
          <cell r="Q62">
            <v>2.4714959219538577</v>
          </cell>
          <cell r="R62">
            <v>1.6828599645517908</v>
          </cell>
          <cell r="S62">
            <v>3.7472389825162211</v>
          </cell>
          <cell r="T62">
            <v>1.6935811703917327</v>
          </cell>
          <cell r="U62">
            <v>1.0888655446407112</v>
          </cell>
          <cell r="V62">
            <v>0.77972437515020432</v>
          </cell>
          <cell r="W62">
            <v>0.30329533165104539</v>
          </cell>
          <cell r="X62">
            <v>0.37919505527517433</v>
          </cell>
          <cell r="Y62">
            <v>4.0521597873107424</v>
          </cell>
          <cell r="Z62">
            <v>2.7452316149963951</v>
          </cell>
          <cell r="AA62">
            <v>0.70308249218937757</v>
          </cell>
          <cell r="AB62">
            <v>2.1024607215813491</v>
          </cell>
          <cell r="AC62">
            <v>100.00000000000003</v>
          </cell>
          <cell r="AD62">
            <v>0.7231026646238885</v>
          </cell>
        </row>
        <row r="63">
          <cell r="C63" t="str">
            <v>010514</v>
          </cell>
          <cell r="D63" t="str">
            <v>SIERRA</v>
          </cell>
          <cell r="E63" t="str">
            <v>AMAZONAS</v>
          </cell>
          <cell r="F63" t="str">
            <v>LUYA</v>
          </cell>
          <cell r="G63" t="str">
            <v>PISUQUIA</v>
          </cell>
          <cell r="H63">
            <v>6119</v>
          </cell>
          <cell r="I63">
            <v>276</v>
          </cell>
          <cell r="J63">
            <v>5843</v>
          </cell>
          <cell r="K63">
            <v>0.41770036888780693</v>
          </cell>
          <cell r="L63">
            <v>50.82062272392438</v>
          </cell>
          <cell r="M63">
            <v>3.2613620066372127</v>
          </cell>
          <cell r="N63">
            <v>3.4518861209964422</v>
          </cell>
          <cell r="O63">
            <v>3.2079157557423419</v>
          </cell>
          <cell r="P63">
            <v>2.6822488850286264</v>
          </cell>
          <cell r="Q63">
            <v>3.5208739685866353</v>
          </cell>
          <cell r="R63">
            <v>2.4895038544141603</v>
          </cell>
          <cell r="S63">
            <v>4.9086755518533964</v>
          </cell>
          <cell r="T63">
            <v>2.3456790987148008</v>
          </cell>
          <cell r="U63">
            <v>1.3150432574802022</v>
          </cell>
          <cell r="V63">
            <v>1.0775215842746428</v>
          </cell>
          <cell r="W63">
            <v>0.34650476299169536</v>
          </cell>
          <cell r="X63">
            <v>0.55143075023603727</v>
          </cell>
          <cell r="Y63">
            <v>7.390763753536854</v>
          </cell>
          <cell r="Z63">
            <v>7.3227741703115985</v>
          </cell>
          <cell r="AA63">
            <v>0.90489406104514625</v>
          </cell>
          <cell r="AB63">
            <v>4.4022996942258663</v>
          </cell>
          <cell r="AC63">
            <v>100.00000000000004</v>
          </cell>
          <cell r="AD63">
            <v>0.54081984730561594</v>
          </cell>
        </row>
        <row r="64">
          <cell r="C64" t="str">
            <v>010515</v>
          </cell>
          <cell r="D64" t="str">
            <v>SIERRA</v>
          </cell>
          <cell r="E64" t="str">
            <v>AMAZONAS</v>
          </cell>
          <cell r="F64" t="str">
            <v>LUYA</v>
          </cell>
          <cell r="G64" t="str">
            <v>PROVIDENCIA</v>
          </cell>
          <cell r="H64">
            <v>1533</v>
          </cell>
          <cell r="I64">
            <v>281</v>
          </cell>
          <cell r="J64">
            <v>1252</v>
          </cell>
          <cell r="K64">
            <v>0.41770036888780693</v>
          </cell>
          <cell r="L64">
            <v>50.82062272392438</v>
          </cell>
          <cell r="M64">
            <v>3.2613620066372127</v>
          </cell>
          <cell r="N64">
            <v>3.4518861209964422</v>
          </cell>
          <cell r="O64">
            <v>3.2079157557423419</v>
          </cell>
          <cell r="P64">
            <v>2.6822488850286264</v>
          </cell>
          <cell r="Q64">
            <v>3.5208739685866353</v>
          </cell>
          <cell r="R64">
            <v>2.4895038544141603</v>
          </cell>
          <cell r="S64">
            <v>4.9086755518533964</v>
          </cell>
          <cell r="T64">
            <v>2.3456790987148008</v>
          </cell>
          <cell r="U64">
            <v>1.3150432574802022</v>
          </cell>
          <cell r="V64">
            <v>1.0775215842746428</v>
          </cell>
          <cell r="W64">
            <v>0.34650476299169536</v>
          </cell>
          <cell r="X64">
            <v>0.55143075023603727</v>
          </cell>
          <cell r="Y64">
            <v>7.390763753536854</v>
          </cell>
          <cell r="Z64">
            <v>7.3227741703115985</v>
          </cell>
          <cell r="AA64">
            <v>0.90489406104514625</v>
          </cell>
          <cell r="AB64">
            <v>4.4022996942258663</v>
          </cell>
          <cell r="AC64">
            <v>100.00000000000004</v>
          </cell>
          <cell r="AD64">
            <v>0.54081984730561594</v>
          </cell>
        </row>
        <row r="65">
          <cell r="C65" t="str">
            <v>010516</v>
          </cell>
          <cell r="D65" t="str">
            <v>SIERRA</v>
          </cell>
          <cell r="E65" t="str">
            <v>AMAZONAS</v>
          </cell>
          <cell r="F65" t="str">
            <v>LUYA</v>
          </cell>
          <cell r="G65" t="str">
            <v>SAN CRISTOBAL</v>
          </cell>
          <cell r="H65">
            <v>684</v>
          </cell>
          <cell r="I65">
            <v>482</v>
          </cell>
          <cell r="J65">
            <v>202</v>
          </cell>
          <cell r="K65">
            <v>0.41770036888780693</v>
          </cell>
          <cell r="L65">
            <v>50.82062272392438</v>
          </cell>
          <cell r="M65">
            <v>3.2613620066372127</v>
          </cell>
          <cell r="N65">
            <v>3.4518861209964422</v>
          </cell>
          <cell r="O65">
            <v>3.2079157557423419</v>
          </cell>
          <cell r="P65">
            <v>2.6822488850286264</v>
          </cell>
          <cell r="Q65">
            <v>3.5208739685866353</v>
          </cell>
          <cell r="R65">
            <v>2.4895038544141603</v>
          </cell>
          <cell r="S65">
            <v>4.9086755518533964</v>
          </cell>
          <cell r="T65">
            <v>2.3456790987148008</v>
          </cell>
          <cell r="U65">
            <v>1.3150432574802022</v>
          </cell>
          <cell r="V65">
            <v>1.0775215842746428</v>
          </cell>
          <cell r="W65">
            <v>0.34650476299169536</v>
          </cell>
          <cell r="X65">
            <v>0.55143075023603727</v>
          </cell>
          <cell r="Y65">
            <v>7.390763753536854</v>
          </cell>
          <cell r="Z65">
            <v>7.3227741703115985</v>
          </cell>
          <cell r="AA65">
            <v>0.90489406104514625</v>
          </cell>
          <cell r="AB65">
            <v>4.4022996942258663</v>
          </cell>
          <cell r="AC65">
            <v>100.00000000000004</v>
          </cell>
          <cell r="AD65">
            <v>0.54081984730561594</v>
          </cell>
        </row>
        <row r="66">
          <cell r="C66" t="str">
            <v>010517</v>
          </cell>
          <cell r="D66" t="str">
            <v>SIERRA</v>
          </cell>
          <cell r="E66" t="str">
            <v>AMAZONAS</v>
          </cell>
          <cell r="F66" t="str">
            <v>LUYA</v>
          </cell>
          <cell r="G66" t="str">
            <v>SAN FRANCISCO DEL YESO</v>
          </cell>
          <cell r="H66">
            <v>819</v>
          </cell>
          <cell r="I66">
            <v>384</v>
          </cell>
          <cell r="J66">
            <v>435</v>
          </cell>
          <cell r="K66">
            <v>0.41770036888780693</v>
          </cell>
          <cell r="L66">
            <v>50.82062272392438</v>
          </cell>
          <cell r="M66">
            <v>3.2613620066372127</v>
          </cell>
          <cell r="N66">
            <v>3.4518861209964422</v>
          </cell>
          <cell r="O66">
            <v>3.2079157557423419</v>
          </cell>
          <cell r="P66">
            <v>2.6822488850286264</v>
          </cell>
          <cell r="Q66">
            <v>3.5208739685866353</v>
          </cell>
          <cell r="R66">
            <v>2.4895038544141603</v>
          </cell>
          <cell r="S66">
            <v>4.9086755518533964</v>
          </cell>
          <cell r="T66">
            <v>2.3456790987148008</v>
          </cell>
          <cell r="U66">
            <v>1.3150432574802022</v>
          </cell>
          <cell r="V66">
            <v>1.0775215842746428</v>
          </cell>
          <cell r="W66">
            <v>0.34650476299169536</v>
          </cell>
          <cell r="X66">
            <v>0.55143075023603727</v>
          </cell>
          <cell r="Y66">
            <v>7.390763753536854</v>
          </cell>
          <cell r="Z66">
            <v>7.3227741703115985</v>
          </cell>
          <cell r="AA66">
            <v>0.90489406104514625</v>
          </cell>
          <cell r="AB66">
            <v>4.4022996942258663</v>
          </cell>
          <cell r="AC66">
            <v>100.00000000000004</v>
          </cell>
          <cell r="AD66">
            <v>0.54081984730561594</v>
          </cell>
        </row>
        <row r="67">
          <cell r="C67" t="str">
            <v>010518</v>
          </cell>
          <cell r="D67" t="str">
            <v>SIERRA</v>
          </cell>
          <cell r="E67" t="str">
            <v>AMAZONAS</v>
          </cell>
          <cell r="F67" t="str">
            <v>LUYA</v>
          </cell>
          <cell r="G67" t="str">
            <v>SAN JERONIMO</v>
          </cell>
          <cell r="H67">
            <v>878</v>
          </cell>
          <cell r="I67">
            <v>339</v>
          </cell>
          <cell r="J67">
            <v>539</v>
          </cell>
          <cell r="K67">
            <v>0.41770036888780693</v>
          </cell>
          <cell r="L67">
            <v>50.82062272392438</v>
          </cell>
          <cell r="M67">
            <v>3.2613620066372127</v>
          </cell>
          <cell r="N67">
            <v>3.4518861209964422</v>
          </cell>
          <cell r="O67">
            <v>3.2079157557423419</v>
          </cell>
          <cell r="P67">
            <v>2.6822488850286264</v>
          </cell>
          <cell r="Q67">
            <v>3.5208739685866353</v>
          </cell>
          <cell r="R67">
            <v>2.4895038544141603</v>
          </cell>
          <cell r="S67">
            <v>4.9086755518533964</v>
          </cell>
          <cell r="T67">
            <v>2.3456790987148008</v>
          </cell>
          <cell r="U67">
            <v>1.3150432574802022</v>
          </cell>
          <cell r="V67">
            <v>1.0775215842746428</v>
          </cell>
          <cell r="W67">
            <v>0.34650476299169536</v>
          </cell>
          <cell r="X67">
            <v>0.55143075023603727</v>
          </cell>
          <cell r="Y67">
            <v>7.390763753536854</v>
          </cell>
          <cell r="Z67">
            <v>7.3227741703115985</v>
          </cell>
          <cell r="AA67">
            <v>0.90489406104514625</v>
          </cell>
          <cell r="AB67">
            <v>4.4022996942258663</v>
          </cell>
          <cell r="AC67">
            <v>100.00000000000004</v>
          </cell>
          <cell r="AD67">
            <v>0.54081984730561594</v>
          </cell>
        </row>
        <row r="68">
          <cell r="C68" t="str">
            <v>010519</v>
          </cell>
          <cell r="D68" t="str">
            <v>SELVA</v>
          </cell>
          <cell r="E68" t="str">
            <v>AMAZONAS</v>
          </cell>
          <cell r="F68" t="str">
            <v>LUYA</v>
          </cell>
          <cell r="G68" t="str">
            <v>SAN JUAN DE LOPECANCHA</v>
          </cell>
          <cell r="H68">
            <v>505</v>
          </cell>
          <cell r="I68">
            <v>75</v>
          </cell>
          <cell r="J68">
            <v>430</v>
          </cell>
          <cell r="K68">
            <v>0.57799999999999996</v>
          </cell>
          <cell r="L68">
            <v>69.916496635424181</v>
          </cell>
          <cell r="M68">
            <v>2.3937698269646726</v>
          </cell>
          <cell r="N68">
            <v>2.2899315819514543</v>
          </cell>
          <cell r="O68">
            <v>2.2055633411439555</v>
          </cell>
          <cell r="P68">
            <v>1.4450476523071376</v>
          </cell>
          <cell r="Q68">
            <v>2.4714959219538577</v>
          </cell>
          <cell r="R68">
            <v>1.6828599645517908</v>
          </cell>
          <cell r="S68">
            <v>3.7472389825162211</v>
          </cell>
          <cell r="T68">
            <v>1.6935811703917327</v>
          </cell>
          <cell r="U68">
            <v>1.0888655446407112</v>
          </cell>
          <cell r="V68">
            <v>0.77972437515020432</v>
          </cell>
          <cell r="W68">
            <v>0.30329533165104539</v>
          </cell>
          <cell r="X68">
            <v>0.37919505527517433</v>
          </cell>
          <cell r="Y68">
            <v>4.0521597873107424</v>
          </cell>
          <cell r="Z68">
            <v>2.7452316149963951</v>
          </cell>
          <cell r="AA68">
            <v>0.70308249218937757</v>
          </cell>
          <cell r="AB68">
            <v>2.1024607215813491</v>
          </cell>
          <cell r="AC68">
            <v>100.00000000000003</v>
          </cell>
          <cell r="AD68">
            <v>0.7231026646238885</v>
          </cell>
        </row>
        <row r="69">
          <cell r="C69" t="str">
            <v>010520</v>
          </cell>
          <cell r="D69" t="str">
            <v>SIERRA</v>
          </cell>
          <cell r="E69" t="str">
            <v>AMAZONAS</v>
          </cell>
          <cell r="F69" t="str">
            <v>LUYA</v>
          </cell>
          <cell r="G69" t="str">
            <v>SANTA CATALINA</v>
          </cell>
          <cell r="H69">
            <v>1904</v>
          </cell>
          <cell r="I69">
            <v>475</v>
          </cell>
          <cell r="J69">
            <v>1429</v>
          </cell>
          <cell r="K69">
            <v>0.41770036888780693</v>
          </cell>
          <cell r="L69">
            <v>50.82062272392438</v>
          </cell>
          <cell r="M69">
            <v>3.2613620066372127</v>
          </cell>
          <cell r="N69">
            <v>3.4518861209964422</v>
          </cell>
          <cell r="O69">
            <v>3.2079157557423419</v>
          </cell>
          <cell r="P69">
            <v>2.6822488850286264</v>
          </cell>
          <cell r="Q69">
            <v>3.5208739685866353</v>
          </cell>
          <cell r="R69">
            <v>2.4895038544141603</v>
          </cell>
          <cell r="S69">
            <v>4.9086755518533964</v>
          </cell>
          <cell r="T69">
            <v>2.3456790987148008</v>
          </cell>
          <cell r="U69">
            <v>1.3150432574802022</v>
          </cell>
          <cell r="V69">
            <v>1.0775215842746428</v>
          </cell>
          <cell r="W69">
            <v>0.34650476299169536</v>
          </cell>
          <cell r="X69">
            <v>0.55143075023603727</v>
          </cell>
          <cell r="Y69">
            <v>7.390763753536854</v>
          </cell>
          <cell r="Z69">
            <v>7.3227741703115985</v>
          </cell>
          <cell r="AA69">
            <v>0.90489406104514625</v>
          </cell>
          <cell r="AB69">
            <v>4.4022996942258663</v>
          </cell>
          <cell r="AC69">
            <v>100.00000000000004</v>
          </cell>
          <cell r="AD69">
            <v>0.54081984730561594</v>
          </cell>
        </row>
        <row r="70">
          <cell r="C70" t="str">
            <v>010521</v>
          </cell>
          <cell r="D70" t="str">
            <v>SELVA</v>
          </cell>
          <cell r="E70" t="str">
            <v>AMAZONAS</v>
          </cell>
          <cell r="F70" t="str">
            <v>LUYA</v>
          </cell>
          <cell r="G70" t="str">
            <v>SANTO TOMAS</v>
          </cell>
          <cell r="H70">
            <v>3530</v>
          </cell>
          <cell r="I70">
            <v>1064</v>
          </cell>
          <cell r="J70">
            <v>2466</v>
          </cell>
          <cell r="K70">
            <v>0.52658591192558502</v>
          </cell>
          <cell r="L70">
            <v>69.916496635424181</v>
          </cell>
          <cell r="M70">
            <v>2.3937698269646726</v>
          </cell>
          <cell r="N70">
            <v>2.2899315819514543</v>
          </cell>
          <cell r="O70">
            <v>2.2055633411439555</v>
          </cell>
          <cell r="P70">
            <v>1.4450476523071376</v>
          </cell>
          <cell r="Q70">
            <v>2.4714959219538577</v>
          </cell>
          <cell r="R70">
            <v>1.6828599645517908</v>
          </cell>
          <cell r="S70">
            <v>3.7472389825162211</v>
          </cell>
          <cell r="T70">
            <v>1.6935811703917327</v>
          </cell>
          <cell r="U70">
            <v>1.0888655446407112</v>
          </cell>
          <cell r="V70">
            <v>0.77972437515020432</v>
          </cell>
          <cell r="W70">
            <v>0.30329533165104539</v>
          </cell>
          <cell r="X70">
            <v>0.37919505527517433</v>
          </cell>
          <cell r="Y70">
            <v>4.0521597873107424</v>
          </cell>
          <cell r="Z70">
            <v>2.7452316149963951</v>
          </cell>
          <cell r="AA70">
            <v>0.70308249218937757</v>
          </cell>
          <cell r="AB70">
            <v>2.1024607215813491</v>
          </cell>
          <cell r="AC70">
            <v>100.00000000000003</v>
          </cell>
          <cell r="AD70">
            <v>0.7231026646238885</v>
          </cell>
        </row>
        <row r="71">
          <cell r="C71" t="str">
            <v>010522</v>
          </cell>
          <cell r="D71" t="str">
            <v>SIERRA</v>
          </cell>
          <cell r="E71" t="str">
            <v>AMAZONAS</v>
          </cell>
          <cell r="F71" t="str">
            <v>LUYA</v>
          </cell>
          <cell r="G71" t="str">
            <v>TINGO</v>
          </cell>
          <cell r="H71">
            <v>1360</v>
          </cell>
          <cell r="I71">
            <v>707</v>
          </cell>
          <cell r="J71">
            <v>653</v>
          </cell>
          <cell r="K71">
            <v>0.41770036888780693</v>
          </cell>
          <cell r="L71">
            <v>50.82062272392438</v>
          </cell>
          <cell r="M71">
            <v>3.2613620066372127</v>
          </cell>
          <cell r="N71">
            <v>3.4518861209964422</v>
          </cell>
          <cell r="O71">
            <v>3.2079157557423419</v>
          </cell>
          <cell r="P71">
            <v>2.6822488850286264</v>
          </cell>
          <cell r="Q71">
            <v>3.5208739685866353</v>
          </cell>
          <cell r="R71">
            <v>2.4895038544141603</v>
          </cell>
          <cell r="S71">
            <v>4.9086755518533964</v>
          </cell>
          <cell r="T71">
            <v>2.3456790987148008</v>
          </cell>
          <cell r="U71">
            <v>1.3150432574802022</v>
          </cell>
          <cell r="V71">
            <v>1.0775215842746428</v>
          </cell>
          <cell r="W71">
            <v>0.34650476299169536</v>
          </cell>
          <cell r="X71">
            <v>0.55143075023603727</v>
          </cell>
          <cell r="Y71">
            <v>7.390763753536854</v>
          </cell>
          <cell r="Z71">
            <v>7.3227741703115985</v>
          </cell>
          <cell r="AA71">
            <v>0.90489406104514625</v>
          </cell>
          <cell r="AB71">
            <v>4.4022996942258663</v>
          </cell>
          <cell r="AC71">
            <v>100.00000000000004</v>
          </cell>
          <cell r="AD71">
            <v>0.54081984730561594</v>
          </cell>
        </row>
        <row r="72">
          <cell r="C72" t="str">
            <v>010523</v>
          </cell>
          <cell r="D72" t="str">
            <v>SIERRA</v>
          </cell>
          <cell r="E72" t="str">
            <v>AMAZONAS</v>
          </cell>
          <cell r="F72" t="str">
            <v>LUYA</v>
          </cell>
          <cell r="G72" t="str">
            <v>TRITA</v>
          </cell>
          <cell r="H72">
            <v>1375</v>
          </cell>
          <cell r="I72">
            <v>822</v>
          </cell>
          <cell r="J72">
            <v>553</v>
          </cell>
          <cell r="K72">
            <v>0.41770036888780693</v>
          </cell>
          <cell r="L72">
            <v>50.82062272392438</v>
          </cell>
          <cell r="M72">
            <v>3.2613620066372127</v>
          </cell>
          <cell r="N72">
            <v>3.4518861209964422</v>
          </cell>
          <cell r="O72">
            <v>3.2079157557423419</v>
          </cell>
          <cell r="P72">
            <v>2.6822488850286264</v>
          </cell>
          <cell r="Q72">
            <v>3.5208739685866353</v>
          </cell>
          <cell r="R72">
            <v>2.4895038544141603</v>
          </cell>
          <cell r="S72">
            <v>4.9086755518533964</v>
          </cell>
          <cell r="T72">
            <v>2.3456790987148008</v>
          </cell>
          <cell r="U72">
            <v>1.3150432574802022</v>
          </cell>
          <cell r="V72">
            <v>1.0775215842746428</v>
          </cell>
          <cell r="W72">
            <v>0.34650476299169536</v>
          </cell>
          <cell r="X72">
            <v>0.55143075023603727</v>
          </cell>
          <cell r="Y72">
            <v>7.390763753536854</v>
          </cell>
          <cell r="Z72">
            <v>7.3227741703115985</v>
          </cell>
          <cell r="AA72">
            <v>0.90489406104514625</v>
          </cell>
          <cell r="AB72">
            <v>4.4022996942258663</v>
          </cell>
          <cell r="AC72">
            <v>100.00000000000004</v>
          </cell>
          <cell r="AD72">
            <v>0.54081984730561594</v>
          </cell>
        </row>
        <row r="73">
          <cell r="C73" t="str">
            <v>010601</v>
          </cell>
          <cell r="D73" t="str">
            <v>SELVA</v>
          </cell>
          <cell r="E73" t="str">
            <v>AMAZONAS</v>
          </cell>
          <cell r="F73" t="str">
            <v>RODRIGUEZ DE MENDOZA</v>
          </cell>
          <cell r="G73" t="str">
            <v>SAN NICOLAS</v>
          </cell>
          <cell r="H73">
            <v>5279</v>
          </cell>
          <cell r="I73">
            <v>3663</v>
          </cell>
          <cell r="J73">
            <v>1616</v>
          </cell>
          <cell r="K73">
            <v>0.48</v>
          </cell>
          <cell r="L73">
            <v>60.17</v>
          </cell>
          <cell r="M73">
            <v>3.55</v>
          </cell>
          <cell r="N73">
            <v>2.73</v>
          </cell>
          <cell r="O73">
            <v>1.97</v>
          </cell>
          <cell r="P73">
            <v>2.72</v>
          </cell>
          <cell r="Q73">
            <v>2.1</v>
          </cell>
          <cell r="R73">
            <v>3.7</v>
          </cell>
          <cell r="S73">
            <v>3.3</v>
          </cell>
          <cell r="T73">
            <v>2.08</v>
          </cell>
          <cell r="U73">
            <v>2.2200000000000002</v>
          </cell>
          <cell r="V73">
            <v>1.68</v>
          </cell>
          <cell r="W73">
            <v>1.72</v>
          </cell>
          <cell r="X73">
            <v>0</v>
          </cell>
          <cell r="Y73">
            <v>1.22</v>
          </cell>
          <cell r="Z73">
            <v>1.02</v>
          </cell>
          <cell r="AA73">
            <v>0.56000000000000005</v>
          </cell>
          <cell r="AB73">
            <v>9.26</v>
          </cell>
          <cell r="AC73">
            <v>100</v>
          </cell>
          <cell r="AD73">
            <v>0.63719999999999999</v>
          </cell>
        </row>
        <row r="74">
          <cell r="C74" t="str">
            <v>010602</v>
          </cell>
          <cell r="D74" t="str">
            <v>SELVA</v>
          </cell>
          <cell r="E74" t="str">
            <v>AMAZONAS</v>
          </cell>
          <cell r="F74" t="str">
            <v>RODRIGUEZ DE MENDOZA</v>
          </cell>
          <cell r="G74" t="str">
            <v>CHIRIMOTO</v>
          </cell>
          <cell r="H74">
            <v>2075</v>
          </cell>
          <cell r="I74">
            <v>119</v>
          </cell>
          <cell r="J74">
            <v>1956</v>
          </cell>
          <cell r="K74">
            <v>0.52658591192558502</v>
          </cell>
          <cell r="L74">
            <v>69.916496635424181</v>
          </cell>
          <cell r="M74">
            <v>2.3937698269646726</v>
          </cell>
          <cell r="N74">
            <v>2.2899315819514543</v>
          </cell>
          <cell r="O74">
            <v>2.2055633411439555</v>
          </cell>
          <cell r="P74">
            <v>1.4450476523071376</v>
          </cell>
          <cell r="Q74">
            <v>2.4714959219538577</v>
          </cell>
          <cell r="R74">
            <v>1.6828599645517908</v>
          </cell>
          <cell r="S74">
            <v>3.7472389825162211</v>
          </cell>
          <cell r="T74">
            <v>1.6935811703917327</v>
          </cell>
          <cell r="U74">
            <v>1.0888655446407112</v>
          </cell>
          <cell r="V74">
            <v>0.77972437515020432</v>
          </cell>
          <cell r="W74">
            <v>0.30329533165104539</v>
          </cell>
          <cell r="X74">
            <v>0.37919505527517433</v>
          </cell>
          <cell r="Y74">
            <v>4.0521597873107424</v>
          </cell>
          <cell r="Z74">
            <v>2.7452316149963951</v>
          </cell>
          <cell r="AA74">
            <v>0.70308249218937757</v>
          </cell>
          <cell r="AB74">
            <v>2.1024607215813491</v>
          </cell>
          <cell r="AC74">
            <v>100.00000000000003</v>
          </cell>
          <cell r="AD74">
            <v>0.7231026646238885</v>
          </cell>
        </row>
        <row r="75">
          <cell r="C75" t="str">
            <v>010603</v>
          </cell>
          <cell r="D75" t="str">
            <v>SELVA</v>
          </cell>
          <cell r="E75" t="str">
            <v>AMAZONAS</v>
          </cell>
          <cell r="F75" t="str">
            <v>RODRIGUEZ DE MENDOZA</v>
          </cell>
          <cell r="G75" t="str">
            <v>COCHAMAL</v>
          </cell>
          <cell r="H75">
            <v>503</v>
          </cell>
          <cell r="I75">
            <v>400</v>
          </cell>
          <cell r="J75">
            <v>103</v>
          </cell>
          <cell r="K75">
            <v>0.52658591192558502</v>
          </cell>
          <cell r="L75">
            <v>69.916496635424181</v>
          </cell>
          <cell r="M75">
            <v>2.3937698269646726</v>
          </cell>
          <cell r="N75">
            <v>2.2899315819514543</v>
          </cell>
          <cell r="O75">
            <v>2.2055633411439555</v>
          </cell>
          <cell r="P75">
            <v>1.4450476523071376</v>
          </cell>
          <cell r="Q75">
            <v>2.4714959219538577</v>
          </cell>
          <cell r="R75">
            <v>1.6828599645517908</v>
          </cell>
          <cell r="S75">
            <v>3.7472389825162211</v>
          </cell>
          <cell r="T75">
            <v>1.6935811703917327</v>
          </cell>
          <cell r="U75">
            <v>1.0888655446407112</v>
          </cell>
          <cell r="V75">
            <v>0.77972437515020432</v>
          </cell>
          <cell r="W75">
            <v>0.30329533165104539</v>
          </cell>
          <cell r="X75">
            <v>0.37919505527517433</v>
          </cell>
          <cell r="Y75">
            <v>4.0521597873107424</v>
          </cell>
          <cell r="Z75">
            <v>2.7452316149963951</v>
          </cell>
          <cell r="AA75">
            <v>0.70308249218937757</v>
          </cell>
          <cell r="AB75">
            <v>2.1024607215813491</v>
          </cell>
          <cell r="AC75">
            <v>100.00000000000003</v>
          </cell>
          <cell r="AD75">
            <v>0.7231026646238885</v>
          </cell>
        </row>
        <row r="76">
          <cell r="C76" t="str">
            <v>010604</v>
          </cell>
          <cell r="D76" t="str">
            <v>SELVA</v>
          </cell>
          <cell r="E76" t="str">
            <v>AMAZONAS</v>
          </cell>
          <cell r="F76" t="str">
            <v>RODRIGUEZ DE MENDOZA</v>
          </cell>
          <cell r="G76" t="str">
            <v>HUAMBO</v>
          </cell>
          <cell r="H76">
            <v>2537</v>
          </cell>
          <cell r="I76">
            <v>545</v>
          </cell>
          <cell r="J76">
            <v>1992</v>
          </cell>
          <cell r="K76">
            <v>0.52658591192558502</v>
          </cell>
          <cell r="L76">
            <v>69.916496635424181</v>
          </cell>
          <cell r="M76">
            <v>2.3937698269646726</v>
          </cell>
          <cell r="N76">
            <v>2.2899315819514543</v>
          </cell>
          <cell r="O76">
            <v>2.2055633411439555</v>
          </cell>
          <cell r="P76">
            <v>1.4450476523071376</v>
          </cell>
          <cell r="Q76">
            <v>2.4714959219538577</v>
          </cell>
          <cell r="R76">
            <v>1.6828599645517908</v>
          </cell>
          <cell r="S76">
            <v>3.7472389825162211</v>
          </cell>
          <cell r="T76">
            <v>1.6935811703917327</v>
          </cell>
          <cell r="U76">
            <v>1.0888655446407112</v>
          </cell>
          <cell r="V76">
            <v>0.77972437515020432</v>
          </cell>
          <cell r="W76">
            <v>0.30329533165104539</v>
          </cell>
          <cell r="X76">
            <v>0.37919505527517433</v>
          </cell>
          <cell r="Y76">
            <v>4.0521597873107424</v>
          </cell>
          <cell r="Z76">
            <v>2.7452316149963951</v>
          </cell>
          <cell r="AA76">
            <v>0.70308249218937757</v>
          </cell>
          <cell r="AB76">
            <v>2.1024607215813491</v>
          </cell>
          <cell r="AC76">
            <v>100.00000000000003</v>
          </cell>
          <cell r="AD76">
            <v>0.7231026646238885</v>
          </cell>
        </row>
        <row r="77">
          <cell r="C77" t="str">
            <v>010605</v>
          </cell>
          <cell r="D77" t="str">
            <v>SELVA</v>
          </cell>
          <cell r="E77" t="str">
            <v>AMAZONAS</v>
          </cell>
          <cell r="F77" t="str">
            <v>RODRIGUEZ DE MENDOZA</v>
          </cell>
          <cell r="G77" t="str">
            <v>LIMABAMBA</v>
          </cell>
          <cell r="H77">
            <v>3043</v>
          </cell>
          <cell r="I77">
            <v>658</v>
          </cell>
          <cell r="J77">
            <v>2385</v>
          </cell>
          <cell r="K77">
            <v>0.52658591192558502</v>
          </cell>
          <cell r="L77">
            <v>69.916496635424181</v>
          </cell>
          <cell r="M77">
            <v>2.3937698269646726</v>
          </cell>
          <cell r="N77">
            <v>2.2899315819514543</v>
          </cell>
          <cell r="O77">
            <v>2.2055633411439555</v>
          </cell>
          <cell r="P77">
            <v>1.4450476523071376</v>
          </cell>
          <cell r="Q77">
            <v>2.4714959219538577</v>
          </cell>
          <cell r="R77">
            <v>1.6828599645517908</v>
          </cell>
          <cell r="S77">
            <v>3.7472389825162211</v>
          </cell>
          <cell r="T77">
            <v>1.6935811703917327</v>
          </cell>
          <cell r="U77">
            <v>1.0888655446407112</v>
          </cell>
          <cell r="V77">
            <v>0.77972437515020432</v>
          </cell>
          <cell r="W77">
            <v>0.30329533165104539</v>
          </cell>
          <cell r="X77">
            <v>0.37919505527517433</v>
          </cell>
          <cell r="Y77">
            <v>4.0521597873107424</v>
          </cell>
          <cell r="Z77">
            <v>2.7452316149963951</v>
          </cell>
          <cell r="AA77">
            <v>0.70308249218937757</v>
          </cell>
          <cell r="AB77">
            <v>2.1024607215813491</v>
          </cell>
          <cell r="AC77">
            <v>100.00000000000003</v>
          </cell>
          <cell r="AD77">
            <v>0.7231026646238885</v>
          </cell>
        </row>
        <row r="78">
          <cell r="C78" t="str">
            <v>010606</v>
          </cell>
          <cell r="D78" t="str">
            <v>SELVA</v>
          </cell>
          <cell r="E78" t="str">
            <v>AMAZONAS</v>
          </cell>
          <cell r="F78" t="str">
            <v>RODRIGUEZ DE MENDOZA</v>
          </cell>
          <cell r="G78" t="str">
            <v>LONGAR</v>
          </cell>
          <cell r="H78">
            <v>1616</v>
          </cell>
          <cell r="I78">
            <v>886</v>
          </cell>
          <cell r="J78">
            <v>730</v>
          </cell>
          <cell r="K78">
            <v>0.52658591192558502</v>
          </cell>
          <cell r="L78">
            <v>69.916496635424181</v>
          </cell>
          <cell r="M78">
            <v>2.3937698269646726</v>
          </cell>
          <cell r="N78">
            <v>2.2899315819514543</v>
          </cell>
          <cell r="O78">
            <v>2.2055633411439555</v>
          </cell>
          <cell r="P78">
            <v>1.4450476523071376</v>
          </cell>
          <cell r="Q78">
            <v>2.4714959219538577</v>
          </cell>
          <cell r="R78">
            <v>1.6828599645517908</v>
          </cell>
          <cell r="S78">
            <v>3.7472389825162211</v>
          </cell>
          <cell r="T78">
            <v>1.6935811703917327</v>
          </cell>
          <cell r="U78">
            <v>1.0888655446407112</v>
          </cell>
          <cell r="V78">
            <v>0.77972437515020432</v>
          </cell>
          <cell r="W78">
            <v>0.30329533165104539</v>
          </cell>
          <cell r="X78">
            <v>0.37919505527517433</v>
          </cell>
          <cell r="Y78">
            <v>4.0521597873107424</v>
          </cell>
          <cell r="Z78">
            <v>2.7452316149963951</v>
          </cell>
          <cell r="AA78">
            <v>0.70308249218937757</v>
          </cell>
          <cell r="AB78">
            <v>2.1024607215813491</v>
          </cell>
          <cell r="AC78">
            <v>100.00000000000003</v>
          </cell>
          <cell r="AD78">
            <v>0.7231026646238885</v>
          </cell>
        </row>
        <row r="79">
          <cell r="C79" t="str">
            <v>010607</v>
          </cell>
          <cell r="D79" t="str">
            <v>SELVA</v>
          </cell>
          <cell r="E79" t="str">
            <v>AMAZONAS</v>
          </cell>
          <cell r="F79" t="str">
            <v>RODRIGUEZ DE MENDOZA</v>
          </cell>
          <cell r="G79" t="str">
            <v>MARISCAL BENAVIDES</v>
          </cell>
          <cell r="H79">
            <v>1373</v>
          </cell>
          <cell r="I79">
            <v>852</v>
          </cell>
          <cell r="J79">
            <v>521</v>
          </cell>
          <cell r="K79">
            <v>0.52658591192558502</v>
          </cell>
          <cell r="L79">
            <v>69.916496635424181</v>
          </cell>
          <cell r="M79">
            <v>2.3937698269646726</v>
          </cell>
          <cell r="N79">
            <v>2.2899315819514543</v>
          </cell>
          <cell r="O79">
            <v>2.2055633411439555</v>
          </cell>
          <cell r="P79">
            <v>1.4450476523071376</v>
          </cell>
          <cell r="Q79">
            <v>2.4714959219538577</v>
          </cell>
          <cell r="R79">
            <v>1.6828599645517908</v>
          </cell>
          <cell r="S79">
            <v>3.7472389825162211</v>
          </cell>
          <cell r="T79">
            <v>1.6935811703917327</v>
          </cell>
          <cell r="U79">
            <v>1.0888655446407112</v>
          </cell>
          <cell r="V79">
            <v>0.77972437515020432</v>
          </cell>
          <cell r="W79">
            <v>0.30329533165104539</v>
          </cell>
          <cell r="X79">
            <v>0.37919505527517433</v>
          </cell>
          <cell r="Y79">
            <v>4.0521597873107424</v>
          </cell>
          <cell r="Z79">
            <v>2.7452316149963951</v>
          </cell>
          <cell r="AA79">
            <v>0.70308249218937757</v>
          </cell>
          <cell r="AB79">
            <v>2.1024607215813491</v>
          </cell>
          <cell r="AC79">
            <v>100.00000000000003</v>
          </cell>
          <cell r="AD79">
            <v>0.7231026646238885</v>
          </cell>
        </row>
        <row r="80">
          <cell r="C80" t="str">
            <v>010608</v>
          </cell>
          <cell r="D80" t="str">
            <v>SELVA</v>
          </cell>
          <cell r="E80" t="str">
            <v>AMAZONAS</v>
          </cell>
          <cell r="F80" t="str">
            <v>RODRIGUEZ DE MENDOZA</v>
          </cell>
          <cell r="G80" t="str">
            <v>MILPUC</v>
          </cell>
          <cell r="H80">
            <v>598</v>
          </cell>
          <cell r="I80">
            <v>345</v>
          </cell>
          <cell r="J80">
            <v>253</v>
          </cell>
          <cell r="K80">
            <v>0.52658591192558502</v>
          </cell>
          <cell r="L80">
            <v>69.916496635424181</v>
          </cell>
          <cell r="M80">
            <v>2.3937698269646726</v>
          </cell>
          <cell r="N80">
            <v>2.2899315819514543</v>
          </cell>
          <cell r="O80">
            <v>2.2055633411439555</v>
          </cell>
          <cell r="P80">
            <v>1.4450476523071376</v>
          </cell>
          <cell r="Q80">
            <v>2.4714959219538577</v>
          </cell>
          <cell r="R80">
            <v>1.6828599645517908</v>
          </cell>
          <cell r="S80">
            <v>3.7472389825162211</v>
          </cell>
          <cell r="T80">
            <v>1.6935811703917327</v>
          </cell>
          <cell r="U80">
            <v>1.0888655446407112</v>
          </cell>
          <cell r="V80">
            <v>0.77972437515020432</v>
          </cell>
          <cell r="W80">
            <v>0.30329533165104539</v>
          </cell>
          <cell r="X80">
            <v>0.37919505527517433</v>
          </cell>
          <cell r="Y80">
            <v>4.0521597873107424</v>
          </cell>
          <cell r="Z80">
            <v>2.7452316149963951</v>
          </cell>
          <cell r="AA80">
            <v>0.70308249218937757</v>
          </cell>
          <cell r="AB80">
            <v>2.1024607215813491</v>
          </cell>
          <cell r="AC80">
            <v>100.00000000000003</v>
          </cell>
          <cell r="AD80">
            <v>0.7231026646238885</v>
          </cell>
        </row>
        <row r="81">
          <cell r="C81" t="str">
            <v>010609</v>
          </cell>
          <cell r="D81" t="str">
            <v>SELVA</v>
          </cell>
          <cell r="E81" t="str">
            <v>AMAZONAS</v>
          </cell>
          <cell r="F81" t="str">
            <v>RODRIGUEZ DE MENDOZA</v>
          </cell>
          <cell r="G81" t="str">
            <v>OMIA</v>
          </cell>
          <cell r="H81">
            <v>9767</v>
          </cell>
          <cell r="I81">
            <v>837</v>
          </cell>
          <cell r="J81">
            <v>8930</v>
          </cell>
          <cell r="K81">
            <v>0.52658591192558502</v>
          </cell>
          <cell r="L81">
            <v>69.916496635424181</v>
          </cell>
          <cell r="M81">
            <v>2.3937698269646726</v>
          </cell>
          <cell r="N81">
            <v>2.2899315819514543</v>
          </cell>
          <cell r="O81">
            <v>2.2055633411439555</v>
          </cell>
          <cell r="P81">
            <v>1.4450476523071376</v>
          </cell>
          <cell r="Q81">
            <v>2.4714959219538577</v>
          </cell>
          <cell r="R81">
            <v>1.6828599645517908</v>
          </cell>
          <cell r="S81">
            <v>3.7472389825162211</v>
          </cell>
          <cell r="T81">
            <v>1.6935811703917327</v>
          </cell>
          <cell r="U81">
            <v>1.0888655446407112</v>
          </cell>
          <cell r="V81">
            <v>0.77972437515020432</v>
          </cell>
          <cell r="W81">
            <v>0.30329533165104539</v>
          </cell>
          <cell r="X81">
            <v>0.37919505527517433</v>
          </cell>
          <cell r="Y81">
            <v>4.0521597873107424</v>
          </cell>
          <cell r="Z81">
            <v>2.7452316149963951</v>
          </cell>
          <cell r="AA81">
            <v>0.70308249218937757</v>
          </cell>
          <cell r="AB81">
            <v>2.1024607215813491</v>
          </cell>
          <cell r="AC81">
            <v>100.00000000000003</v>
          </cell>
          <cell r="AD81">
            <v>0.7231026646238885</v>
          </cell>
        </row>
        <row r="82">
          <cell r="C82" t="str">
            <v>010610</v>
          </cell>
          <cell r="D82" t="str">
            <v>SELVA</v>
          </cell>
          <cell r="E82" t="str">
            <v>AMAZONAS</v>
          </cell>
          <cell r="F82" t="str">
            <v>RODRIGUEZ DE MENDOZA</v>
          </cell>
          <cell r="G82" t="str">
            <v>SANTA ROSA</v>
          </cell>
          <cell r="H82">
            <v>456</v>
          </cell>
          <cell r="I82">
            <v>129</v>
          </cell>
          <cell r="J82">
            <v>327</v>
          </cell>
          <cell r="K82">
            <v>0.52658591192558502</v>
          </cell>
          <cell r="L82">
            <v>69.916496635424181</v>
          </cell>
          <cell r="M82">
            <v>2.3937698269646726</v>
          </cell>
          <cell r="N82">
            <v>2.2899315819514543</v>
          </cell>
          <cell r="O82">
            <v>2.2055633411439555</v>
          </cell>
          <cell r="P82">
            <v>1.4450476523071376</v>
          </cell>
          <cell r="Q82">
            <v>2.4714959219538577</v>
          </cell>
          <cell r="R82">
            <v>1.6828599645517908</v>
          </cell>
          <cell r="S82">
            <v>3.7472389825162211</v>
          </cell>
          <cell r="T82">
            <v>1.6935811703917327</v>
          </cell>
          <cell r="U82">
            <v>1.0888655446407112</v>
          </cell>
          <cell r="V82">
            <v>0.77972437515020432</v>
          </cell>
          <cell r="W82">
            <v>0.30329533165104539</v>
          </cell>
          <cell r="X82">
            <v>0.37919505527517433</v>
          </cell>
          <cell r="Y82">
            <v>4.0521597873107424</v>
          </cell>
          <cell r="Z82">
            <v>2.7452316149963951</v>
          </cell>
          <cell r="AA82">
            <v>0.70308249218937757</v>
          </cell>
          <cell r="AB82">
            <v>2.1024607215813491</v>
          </cell>
          <cell r="AC82">
            <v>100.00000000000003</v>
          </cell>
          <cell r="AD82">
            <v>0.7231026646238885</v>
          </cell>
        </row>
        <row r="83">
          <cell r="C83" t="str">
            <v>010611</v>
          </cell>
          <cell r="D83" t="str">
            <v>SELVA</v>
          </cell>
          <cell r="E83" t="str">
            <v>AMAZONAS</v>
          </cell>
          <cell r="F83" t="str">
            <v>RODRIGUEZ DE MENDOZA</v>
          </cell>
          <cell r="G83" t="str">
            <v>TOTORA</v>
          </cell>
          <cell r="H83">
            <v>447</v>
          </cell>
          <cell r="I83">
            <v>122</v>
          </cell>
          <cell r="J83">
            <v>325</v>
          </cell>
          <cell r="K83">
            <v>0.52658591192558502</v>
          </cell>
          <cell r="L83">
            <v>69.916496635424181</v>
          </cell>
          <cell r="M83">
            <v>2.3937698269646726</v>
          </cell>
          <cell r="N83">
            <v>2.2899315819514543</v>
          </cell>
          <cell r="O83">
            <v>2.2055633411439555</v>
          </cell>
          <cell r="P83">
            <v>1.4450476523071376</v>
          </cell>
          <cell r="Q83">
            <v>2.4714959219538577</v>
          </cell>
          <cell r="R83">
            <v>1.6828599645517908</v>
          </cell>
          <cell r="S83">
            <v>3.7472389825162211</v>
          </cell>
          <cell r="T83">
            <v>1.6935811703917327</v>
          </cell>
          <cell r="U83">
            <v>1.0888655446407112</v>
          </cell>
          <cell r="V83">
            <v>0.77972437515020432</v>
          </cell>
          <cell r="W83">
            <v>0.30329533165104539</v>
          </cell>
          <cell r="X83">
            <v>0.37919505527517433</v>
          </cell>
          <cell r="Y83">
            <v>4.0521597873107424</v>
          </cell>
          <cell r="Z83">
            <v>2.7452316149963951</v>
          </cell>
          <cell r="AA83">
            <v>0.70308249218937757</v>
          </cell>
          <cell r="AB83">
            <v>2.1024607215813491</v>
          </cell>
          <cell r="AC83">
            <v>100.00000000000003</v>
          </cell>
          <cell r="AD83">
            <v>0.7231026646238885</v>
          </cell>
        </row>
        <row r="84">
          <cell r="C84" t="str">
            <v>010612</v>
          </cell>
          <cell r="D84" t="str">
            <v>SELVA</v>
          </cell>
          <cell r="E84" t="str">
            <v>AMAZONAS</v>
          </cell>
          <cell r="F84" t="str">
            <v>RODRIGUEZ DE MENDOZA</v>
          </cell>
          <cell r="G84" t="str">
            <v>VISTA ALEGRE</v>
          </cell>
          <cell r="H84">
            <v>3795</v>
          </cell>
          <cell r="I84">
            <v>806</v>
          </cell>
          <cell r="J84">
            <v>2989</v>
          </cell>
          <cell r="K84">
            <v>0.52658591192558502</v>
          </cell>
          <cell r="L84">
            <v>69.916496635424181</v>
          </cell>
          <cell r="M84">
            <v>2.3937698269646726</v>
          </cell>
          <cell r="N84">
            <v>2.2899315819514543</v>
          </cell>
          <cell r="O84">
            <v>2.2055633411439555</v>
          </cell>
          <cell r="P84">
            <v>1.4450476523071376</v>
          </cell>
          <cell r="Q84">
            <v>2.4714959219538577</v>
          </cell>
          <cell r="R84">
            <v>1.6828599645517908</v>
          </cell>
          <cell r="S84">
            <v>3.7472389825162211</v>
          </cell>
          <cell r="T84">
            <v>1.6935811703917327</v>
          </cell>
          <cell r="U84">
            <v>1.0888655446407112</v>
          </cell>
          <cell r="V84">
            <v>0.77972437515020432</v>
          </cell>
          <cell r="W84">
            <v>0.30329533165104539</v>
          </cell>
          <cell r="X84">
            <v>0.37919505527517433</v>
          </cell>
          <cell r="Y84">
            <v>4.0521597873107424</v>
          </cell>
          <cell r="Z84">
            <v>2.7452316149963951</v>
          </cell>
          <cell r="AA84">
            <v>0.70308249218937757</v>
          </cell>
          <cell r="AB84">
            <v>2.1024607215813491</v>
          </cell>
          <cell r="AC84">
            <v>100.00000000000003</v>
          </cell>
          <cell r="AD84">
            <v>0.7231026646238885</v>
          </cell>
        </row>
        <row r="85">
          <cell r="C85" t="str">
            <v>010703</v>
          </cell>
          <cell r="D85" t="str">
            <v>SIERRA</v>
          </cell>
          <cell r="E85" t="str">
            <v>AMAZONAS</v>
          </cell>
          <cell r="F85" t="str">
            <v>UTCUBAMBA</v>
          </cell>
          <cell r="G85" t="str">
            <v>CUMBA</v>
          </cell>
          <cell r="H85">
            <v>8734</v>
          </cell>
          <cell r="I85">
            <v>2652</v>
          </cell>
          <cell r="J85">
            <v>6082</v>
          </cell>
          <cell r="K85">
            <v>0.56000000000000005</v>
          </cell>
          <cell r="L85">
            <v>82.01</v>
          </cell>
          <cell r="M85">
            <v>0.09</v>
          </cell>
          <cell r="N85">
            <v>2.14</v>
          </cell>
          <cell r="O85">
            <v>1.92</v>
          </cell>
          <cell r="P85">
            <v>0.96</v>
          </cell>
          <cell r="Q85">
            <v>1.17</v>
          </cell>
          <cell r="R85">
            <v>1.1299999999999999</v>
          </cell>
          <cell r="S85">
            <v>4.6900000000000004</v>
          </cell>
          <cell r="T85">
            <v>2.23</v>
          </cell>
          <cell r="U85">
            <v>0.69</v>
          </cell>
          <cell r="V85">
            <v>0.63</v>
          </cell>
          <cell r="W85">
            <v>0.04</v>
          </cell>
          <cell r="X85">
            <v>0</v>
          </cell>
          <cell r="Y85">
            <v>0.72</v>
          </cell>
          <cell r="Z85">
            <v>1.08</v>
          </cell>
          <cell r="AA85">
            <v>0</v>
          </cell>
          <cell r="AB85">
            <v>0.5</v>
          </cell>
          <cell r="AC85">
            <v>100</v>
          </cell>
          <cell r="AD85">
            <v>0.82100000000000006</v>
          </cell>
        </row>
        <row r="86">
          <cell r="C86" t="str">
            <v>010704</v>
          </cell>
          <cell r="D86" t="str">
            <v>SIERRA</v>
          </cell>
          <cell r="E86" t="str">
            <v>AMAZONAS</v>
          </cell>
          <cell r="F86" t="str">
            <v>UTCUBAMBA</v>
          </cell>
          <cell r="G86" t="str">
            <v>EL MILAGRO</v>
          </cell>
          <cell r="H86">
            <v>6386</v>
          </cell>
          <cell r="I86">
            <v>1699</v>
          </cell>
          <cell r="J86">
            <v>4687</v>
          </cell>
          <cell r="K86">
            <v>0.42799999999999999</v>
          </cell>
          <cell r="L86">
            <v>50.82062272392438</v>
          </cell>
          <cell r="M86">
            <v>3.2613620066372127</v>
          </cell>
          <cell r="N86">
            <v>3.4518861209964422</v>
          </cell>
          <cell r="O86">
            <v>3.2079157557423419</v>
          </cell>
          <cell r="P86">
            <v>2.6822488850286264</v>
          </cell>
          <cell r="Q86">
            <v>3.5208739685866353</v>
          </cell>
          <cell r="R86">
            <v>2.4895038544141603</v>
          </cell>
          <cell r="S86">
            <v>4.9086755518533964</v>
          </cell>
          <cell r="T86">
            <v>2.3456790987148008</v>
          </cell>
          <cell r="U86">
            <v>1.3150432574802022</v>
          </cell>
          <cell r="V86">
            <v>1.0775215842746428</v>
          </cell>
          <cell r="W86">
            <v>0.34650476299169536</v>
          </cell>
          <cell r="X86">
            <v>0.55143075023603727</v>
          </cell>
          <cell r="Y86">
            <v>7.390763753536854</v>
          </cell>
          <cell r="Z86">
            <v>7.3227741703115985</v>
          </cell>
          <cell r="AA86">
            <v>0.90489406104514625</v>
          </cell>
          <cell r="AB86">
            <v>4.4022996942258663</v>
          </cell>
          <cell r="AC86">
            <v>100.00000000000004</v>
          </cell>
          <cell r="AD86">
            <v>0.54081984730561594</v>
          </cell>
        </row>
        <row r="87">
          <cell r="C87" t="str">
            <v>010705</v>
          </cell>
          <cell r="D87" t="str">
            <v>SIERRA</v>
          </cell>
          <cell r="E87" t="str">
            <v>AMAZONAS</v>
          </cell>
          <cell r="F87" t="str">
            <v>UTCUBAMBA</v>
          </cell>
          <cell r="G87" t="str">
            <v>JAMALCA</v>
          </cell>
          <cell r="H87">
            <v>8226</v>
          </cell>
          <cell r="I87">
            <v>1509</v>
          </cell>
          <cell r="J87">
            <v>6717</v>
          </cell>
          <cell r="K87">
            <v>0.52</v>
          </cell>
          <cell r="L87">
            <v>50.82062272392438</v>
          </cell>
          <cell r="M87">
            <v>3.2613620066372127</v>
          </cell>
          <cell r="N87">
            <v>3.4518861209964422</v>
          </cell>
          <cell r="O87">
            <v>3.2079157557423419</v>
          </cell>
          <cell r="P87">
            <v>2.6822488850286264</v>
          </cell>
          <cell r="Q87">
            <v>3.5208739685866353</v>
          </cell>
          <cell r="R87">
            <v>2.4895038544141603</v>
          </cell>
          <cell r="S87">
            <v>4.9086755518533964</v>
          </cell>
          <cell r="T87">
            <v>2.3456790987148008</v>
          </cell>
          <cell r="U87">
            <v>1.3150432574802022</v>
          </cell>
          <cell r="V87">
            <v>1.0775215842746428</v>
          </cell>
          <cell r="W87">
            <v>0.34650476299169536</v>
          </cell>
          <cell r="X87">
            <v>0.55143075023603727</v>
          </cell>
          <cell r="Y87">
            <v>7.390763753536854</v>
          </cell>
          <cell r="Z87">
            <v>7.3227741703115985</v>
          </cell>
          <cell r="AA87">
            <v>0.90489406104514625</v>
          </cell>
          <cell r="AB87">
            <v>4.4022996942258663</v>
          </cell>
          <cell r="AC87">
            <v>100.00000000000004</v>
          </cell>
          <cell r="AD87">
            <v>0.54081984730561594</v>
          </cell>
        </row>
        <row r="88">
          <cell r="C88" t="str">
            <v>010707</v>
          </cell>
          <cell r="D88" t="str">
            <v>SIERRA</v>
          </cell>
          <cell r="E88" t="str">
            <v>AMAZONAS</v>
          </cell>
          <cell r="F88" t="str">
            <v>UTCUBAMBA</v>
          </cell>
          <cell r="G88" t="str">
            <v>YAMON</v>
          </cell>
          <cell r="H88">
            <v>2835</v>
          </cell>
          <cell r="I88">
            <v>541</v>
          </cell>
          <cell r="J88">
            <v>2294</v>
          </cell>
          <cell r="K88">
            <v>0.41770036888780693</v>
          </cell>
          <cell r="L88">
            <v>50.82062272392438</v>
          </cell>
          <cell r="M88">
            <v>3.2613620066372127</v>
          </cell>
          <cell r="N88">
            <v>3.4518861209964422</v>
          </cell>
          <cell r="O88">
            <v>3.2079157557423419</v>
          </cell>
          <cell r="P88">
            <v>2.6822488850286264</v>
          </cell>
          <cell r="Q88">
            <v>3.5208739685866353</v>
          </cell>
          <cell r="R88">
            <v>2.4895038544141603</v>
          </cell>
          <cell r="S88">
            <v>4.9086755518533964</v>
          </cell>
          <cell r="T88">
            <v>2.3456790987148008</v>
          </cell>
          <cell r="U88">
            <v>1.3150432574802022</v>
          </cell>
          <cell r="V88">
            <v>1.0775215842746428</v>
          </cell>
          <cell r="W88">
            <v>0.34650476299169536</v>
          </cell>
          <cell r="X88">
            <v>0.55143075023603727</v>
          </cell>
          <cell r="Y88">
            <v>7.390763753536854</v>
          </cell>
          <cell r="Z88">
            <v>7.3227741703115985</v>
          </cell>
          <cell r="AA88">
            <v>0.90489406104514625</v>
          </cell>
          <cell r="AB88">
            <v>4.4022996942258663</v>
          </cell>
          <cell r="AC88">
            <v>100.00000000000004</v>
          </cell>
          <cell r="AD88">
            <v>0.54081984730561594</v>
          </cell>
        </row>
        <row r="89">
          <cell r="C89" t="str">
            <v>020102</v>
          </cell>
          <cell r="D89" t="str">
            <v>SIERRA</v>
          </cell>
          <cell r="E89" t="str">
            <v>ANCASH</v>
          </cell>
          <cell r="F89" t="str">
            <v>HUARAZ</v>
          </cell>
          <cell r="G89" t="str">
            <v>COCHABAMBA</v>
          </cell>
          <cell r="H89">
            <v>1973</v>
          </cell>
          <cell r="I89">
            <v>454</v>
          </cell>
          <cell r="J89">
            <v>1519</v>
          </cell>
          <cell r="K89">
            <v>0.41770036888780693</v>
          </cell>
          <cell r="L89">
            <v>50.82062272392438</v>
          </cell>
          <cell r="M89">
            <v>3.2613620066372127</v>
          </cell>
          <cell r="N89">
            <v>3.4518861209964422</v>
          </cell>
          <cell r="O89">
            <v>3.2079157557423419</v>
          </cell>
          <cell r="P89">
            <v>2.6822488850286264</v>
          </cell>
          <cell r="Q89">
            <v>3.5208739685866353</v>
          </cell>
          <cell r="R89">
            <v>2.4895038544141603</v>
          </cell>
          <cell r="S89">
            <v>4.9086755518533964</v>
          </cell>
          <cell r="T89">
            <v>2.3456790987148008</v>
          </cell>
          <cell r="U89">
            <v>1.3150432574802022</v>
          </cell>
          <cell r="V89">
            <v>1.0775215842746428</v>
          </cell>
          <cell r="W89">
            <v>0.34650476299169536</v>
          </cell>
          <cell r="X89">
            <v>0.55143075023603727</v>
          </cell>
          <cell r="Y89">
            <v>7.390763753536854</v>
          </cell>
          <cell r="Z89">
            <v>7.3227741703115985</v>
          </cell>
          <cell r="AA89">
            <v>0.90489406104514625</v>
          </cell>
          <cell r="AB89">
            <v>4.4022996942258663</v>
          </cell>
          <cell r="AC89">
            <v>100.00000000000004</v>
          </cell>
          <cell r="AD89">
            <v>0.54081984730561594</v>
          </cell>
        </row>
        <row r="90">
          <cell r="C90" t="str">
            <v>020103</v>
          </cell>
          <cell r="D90" t="str">
            <v>SIERRA</v>
          </cell>
          <cell r="E90" t="str">
            <v>ANCASH</v>
          </cell>
          <cell r="F90" t="str">
            <v>HUARAZ</v>
          </cell>
          <cell r="G90" t="str">
            <v>COLCABAMBA</v>
          </cell>
          <cell r="H90">
            <v>822</v>
          </cell>
          <cell r="I90">
            <v>452</v>
          </cell>
          <cell r="J90">
            <v>370</v>
          </cell>
          <cell r="K90">
            <v>0.41770036888780693</v>
          </cell>
          <cell r="L90">
            <v>50.82062272392438</v>
          </cell>
          <cell r="M90">
            <v>3.2613620066372127</v>
          </cell>
          <cell r="N90">
            <v>3.4518861209964422</v>
          </cell>
          <cell r="O90">
            <v>3.2079157557423419</v>
          </cell>
          <cell r="P90">
            <v>2.6822488850286264</v>
          </cell>
          <cell r="Q90">
            <v>3.5208739685866353</v>
          </cell>
          <cell r="R90">
            <v>2.4895038544141603</v>
          </cell>
          <cell r="S90">
            <v>4.9086755518533964</v>
          </cell>
          <cell r="T90">
            <v>2.3456790987148008</v>
          </cell>
          <cell r="U90">
            <v>1.3150432574802022</v>
          </cell>
          <cell r="V90">
            <v>1.0775215842746428</v>
          </cell>
          <cell r="W90">
            <v>0.34650476299169536</v>
          </cell>
          <cell r="X90">
            <v>0.55143075023603727</v>
          </cell>
          <cell r="Y90">
            <v>7.390763753536854</v>
          </cell>
          <cell r="Z90">
            <v>7.3227741703115985</v>
          </cell>
          <cell r="AA90">
            <v>0.90489406104514625</v>
          </cell>
          <cell r="AB90">
            <v>4.4022996942258663</v>
          </cell>
          <cell r="AC90">
            <v>100.00000000000004</v>
          </cell>
          <cell r="AD90">
            <v>0.54081984730561594</v>
          </cell>
        </row>
        <row r="91">
          <cell r="C91" t="str">
            <v>020104</v>
          </cell>
          <cell r="D91" t="str">
            <v>SIERRA</v>
          </cell>
          <cell r="E91" t="str">
            <v>ANCASH</v>
          </cell>
          <cell r="F91" t="str">
            <v>HUARAZ</v>
          </cell>
          <cell r="G91" t="str">
            <v>HUANCHAY</v>
          </cell>
          <cell r="H91">
            <v>2224</v>
          </cell>
          <cell r="I91">
            <v>352</v>
          </cell>
          <cell r="J91">
            <v>1872</v>
          </cell>
          <cell r="K91">
            <v>0.41770036888780693</v>
          </cell>
          <cell r="L91">
            <v>50.82062272392438</v>
          </cell>
          <cell r="M91">
            <v>3.2613620066372127</v>
          </cell>
          <cell r="N91">
            <v>3.4518861209964422</v>
          </cell>
          <cell r="O91">
            <v>3.2079157557423419</v>
          </cell>
          <cell r="P91">
            <v>2.6822488850286264</v>
          </cell>
          <cell r="Q91">
            <v>3.5208739685866353</v>
          </cell>
          <cell r="R91">
            <v>2.4895038544141603</v>
          </cell>
          <cell r="S91">
            <v>4.9086755518533964</v>
          </cell>
          <cell r="T91">
            <v>2.3456790987148008</v>
          </cell>
          <cell r="U91">
            <v>1.3150432574802022</v>
          </cell>
          <cell r="V91">
            <v>1.0775215842746428</v>
          </cell>
          <cell r="W91">
            <v>0.34650476299169536</v>
          </cell>
          <cell r="X91">
            <v>0.55143075023603727</v>
          </cell>
          <cell r="Y91">
            <v>7.390763753536854</v>
          </cell>
          <cell r="Z91">
            <v>7.3227741703115985</v>
          </cell>
          <cell r="AA91">
            <v>0.90489406104514625</v>
          </cell>
          <cell r="AB91">
            <v>4.4022996942258663</v>
          </cell>
          <cell r="AC91">
            <v>100.00000000000004</v>
          </cell>
          <cell r="AD91">
            <v>0.54081984730561594</v>
          </cell>
        </row>
        <row r="92">
          <cell r="C92" t="str">
            <v>020106</v>
          </cell>
          <cell r="D92" t="str">
            <v>SIERRA</v>
          </cell>
          <cell r="E92" t="str">
            <v>ANCASH</v>
          </cell>
          <cell r="F92" t="str">
            <v>HUARAZ</v>
          </cell>
          <cell r="G92" t="str">
            <v>JANGAS</v>
          </cell>
          <cell r="H92">
            <v>5081</v>
          </cell>
          <cell r="I92">
            <v>2036</v>
          </cell>
          <cell r="J92">
            <v>3045</v>
          </cell>
          <cell r="K92">
            <v>0.32</v>
          </cell>
          <cell r="L92">
            <v>50.82062272392438</v>
          </cell>
          <cell r="M92">
            <v>3.2613620066372127</v>
          </cell>
          <cell r="N92">
            <v>3.4518861209964422</v>
          </cell>
          <cell r="O92">
            <v>3.2079157557423419</v>
          </cell>
          <cell r="P92">
            <v>2.6822488850286264</v>
          </cell>
          <cell r="Q92">
            <v>3.5208739685866353</v>
          </cell>
          <cell r="R92">
            <v>2.4895038544141603</v>
          </cell>
          <cell r="S92">
            <v>4.9086755518533964</v>
          </cell>
          <cell r="T92">
            <v>2.3456790987148008</v>
          </cell>
          <cell r="U92">
            <v>1.3150432574802022</v>
          </cell>
          <cell r="V92">
            <v>1.0775215842746428</v>
          </cell>
          <cell r="W92">
            <v>0.34650476299169536</v>
          </cell>
          <cell r="X92">
            <v>0.55143075023603727</v>
          </cell>
          <cell r="Y92">
            <v>7.390763753536854</v>
          </cell>
          <cell r="Z92">
            <v>7.3227741703115985</v>
          </cell>
          <cell r="AA92">
            <v>0.90489406104514625</v>
          </cell>
          <cell r="AB92">
            <v>4.4022996942258663</v>
          </cell>
          <cell r="AC92">
            <v>100.00000000000004</v>
          </cell>
          <cell r="AD92">
            <v>0.54081984730561594</v>
          </cell>
        </row>
        <row r="93">
          <cell r="C93" t="str">
            <v>020107</v>
          </cell>
          <cell r="D93" t="str">
            <v>SIERRA</v>
          </cell>
          <cell r="E93" t="str">
            <v>ANCASH</v>
          </cell>
          <cell r="F93" t="str">
            <v>HUARAZ</v>
          </cell>
          <cell r="G93" t="str">
            <v>LA LIBERTAD</v>
          </cell>
          <cell r="H93">
            <v>1132</v>
          </cell>
          <cell r="I93">
            <v>301</v>
          </cell>
          <cell r="J93">
            <v>831</v>
          </cell>
          <cell r="K93">
            <v>0.41770036888780693</v>
          </cell>
          <cell r="L93">
            <v>50.82062272392438</v>
          </cell>
          <cell r="M93">
            <v>3.2613620066372127</v>
          </cell>
          <cell r="N93">
            <v>3.4518861209964422</v>
          </cell>
          <cell r="O93">
            <v>3.2079157557423419</v>
          </cell>
          <cell r="P93">
            <v>2.6822488850286264</v>
          </cell>
          <cell r="Q93">
            <v>3.5208739685866353</v>
          </cell>
          <cell r="R93">
            <v>2.4895038544141603</v>
          </cell>
          <cell r="S93">
            <v>4.9086755518533964</v>
          </cell>
          <cell r="T93">
            <v>2.3456790987148008</v>
          </cell>
          <cell r="U93">
            <v>1.3150432574802022</v>
          </cell>
          <cell r="V93">
            <v>1.0775215842746428</v>
          </cell>
          <cell r="W93">
            <v>0.34650476299169536</v>
          </cell>
          <cell r="X93">
            <v>0.55143075023603727</v>
          </cell>
          <cell r="Y93">
            <v>7.390763753536854</v>
          </cell>
          <cell r="Z93">
            <v>7.3227741703115985</v>
          </cell>
          <cell r="AA93">
            <v>0.90489406104514625</v>
          </cell>
          <cell r="AB93">
            <v>4.4022996942258663</v>
          </cell>
          <cell r="AC93">
            <v>100.00000000000004</v>
          </cell>
          <cell r="AD93">
            <v>0.54081984730561594</v>
          </cell>
        </row>
        <row r="94">
          <cell r="C94" t="str">
            <v>020108</v>
          </cell>
          <cell r="D94" t="str">
            <v>SIERRA</v>
          </cell>
          <cell r="E94" t="str">
            <v>ANCASH</v>
          </cell>
          <cell r="F94" t="str">
            <v>HUARAZ</v>
          </cell>
          <cell r="G94" t="str">
            <v>OLLEROS</v>
          </cell>
          <cell r="H94">
            <v>2138</v>
          </cell>
          <cell r="I94">
            <v>1154</v>
          </cell>
          <cell r="J94">
            <v>984</v>
          </cell>
          <cell r="K94">
            <v>0.41770036888780693</v>
          </cell>
          <cell r="L94">
            <v>50.82062272392438</v>
          </cell>
          <cell r="M94">
            <v>3.2613620066372127</v>
          </cell>
          <cell r="N94">
            <v>3.4518861209964422</v>
          </cell>
          <cell r="O94">
            <v>3.2079157557423419</v>
          </cell>
          <cell r="P94">
            <v>2.6822488850286264</v>
          </cell>
          <cell r="Q94">
            <v>3.5208739685866353</v>
          </cell>
          <cell r="R94">
            <v>2.4895038544141603</v>
          </cell>
          <cell r="S94">
            <v>4.9086755518533964</v>
          </cell>
          <cell r="T94">
            <v>2.3456790987148008</v>
          </cell>
          <cell r="U94">
            <v>1.3150432574802022</v>
          </cell>
          <cell r="V94">
            <v>1.0775215842746428</v>
          </cell>
          <cell r="W94">
            <v>0.34650476299169536</v>
          </cell>
          <cell r="X94">
            <v>0.55143075023603727</v>
          </cell>
          <cell r="Y94">
            <v>7.390763753536854</v>
          </cell>
          <cell r="Z94">
            <v>7.3227741703115985</v>
          </cell>
          <cell r="AA94">
            <v>0.90489406104514625</v>
          </cell>
          <cell r="AB94">
            <v>4.4022996942258663</v>
          </cell>
          <cell r="AC94">
            <v>100.00000000000004</v>
          </cell>
          <cell r="AD94">
            <v>0.54081984730561594</v>
          </cell>
        </row>
        <row r="95">
          <cell r="C95" t="str">
            <v>020109</v>
          </cell>
          <cell r="D95" t="str">
            <v>SIERRA</v>
          </cell>
          <cell r="E95" t="str">
            <v>ANCASH</v>
          </cell>
          <cell r="F95" t="str">
            <v>HUARAZ</v>
          </cell>
          <cell r="G95" t="str">
            <v>PAMPAS GRANDE</v>
          </cell>
          <cell r="H95">
            <v>1159</v>
          </cell>
          <cell r="I95">
            <v>365</v>
          </cell>
          <cell r="J95">
            <v>794</v>
          </cell>
          <cell r="K95">
            <v>0.41770036888780693</v>
          </cell>
          <cell r="L95">
            <v>50.82062272392438</v>
          </cell>
          <cell r="M95">
            <v>3.2613620066372127</v>
          </cell>
          <cell r="N95">
            <v>3.4518861209964422</v>
          </cell>
          <cell r="O95">
            <v>3.2079157557423419</v>
          </cell>
          <cell r="P95">
            <v>2.6822488850286264</v>
          </cell>
          <cell r="Q95">
            <v>3.5208739685866353</v>
          </cell>
          <cell r="R95">
            <v>2.4895038544141603</v>
          </cell>
          <cell r="S95">
            <v>4.9086755518533964</v>
          </cell>
          <cell r="T95">
            <v>2.3456790987148008</v>
          </cell>
          <cell r="U95">
            <v>1.3150432574802022</v>
          </cell>
          <cell r="V95">
            <v>1.0775215842746428</v>
          </cell>
          <cell r="W95">
            <v>0.34650476299169536</v>
          </cell>
          <cell r="X95">
            <v>0.55143075023603727</v>
          </cell>
          <cell r="Y95">
            <v>7.390763753536854</v>
          </cell>
          <cell r="Z95">
            <v>7.3227741703115985</v>
          </cell>
          <cell r="AA95">
            <v>0.90489406104514625</v>
          </cell>
          <cell r="AB95">
            <v>4.4022996942258663</v>
          </cell>
          <cell r="AC95">
            <v>100.00000000000004</v>
          </cell>
          <cell r="AD95">
            <v>0.54081984730561594</v>
          </cell>
        </row>
        <row r="96">
          <cell r="C96" t="str">
            <v>020110</v>
          </cell>
          <cell r="D96" t="str">
            <v>SIERRA</v>
          </cell>
          <cell r="E96" t="str">
            <v>ANCASH</v>
          </cell>
          <cell r="F96" t="str">
            <v>HUARAZ</v>
          </cell>
          <cell r="G96" t="str">
            <v>PARIACOTO</v>
          </cell>
          <cell r="H96">
            <v>4771</v>
          </cell>
          <cell r="I96">
            <v>1393</v>
          </cell>
          <cell r="J96">
            <v>3378</v>
          </cell>
          <cell r="K96">
            <v>0.41770036888780693</v>
          </cell>
          <cell r="L96">
            <v>50.82062272392438</v>
          </cell>
          <cell r="M96">
            <v>3.2613620066372127</v>
          </cell>
          <cell r="N96">
            <v>3.4518861209964422</v>
          </cell>
          <cell r="O96">
            <v>3.2079157557423419</v>
          </cell>
          <cell r="P96">
            <v>2.6822488850286264</v>
          </cell>
          <cell r="Q96">
            <v>3.5208739685866353</v>
          </cell>
          <cell r="R96">
            <v>2.4895038544141603</v>
          </cell>
          <cell r="S96">
            <v>4.9086755518533964</v>
          </cell>
          <cell r="T96">
            <v>2.3456790987148008</v>
          </cell>
          <cell r="U96">
            <v>1.3150432574802022</v>
          </cell>
          <cell r="V96">
            <v>1.0775215842746428</v>
          </cell>
          <cell r="W96">
            <v>0.34650476299169536</v>
          </cell>
          <cell r="X96">
            <v>0.55143075023603727</v>
          </cell>
          <cell r="Y96">
            <v>7.390763753536854</v>
          </cell>
          <cell r="Z96">
            <v>7.3227741703115985</v>
          </cell>
          <cell r="AA96">
            <v>0.90489406104514625</v>
          </cell>
          <cell r="AB96">
            <v>4.4022996942258663</v>
          </cell>
          <cell r="AC96">
            <v>100.00000000000004</v>
          </cell>
          <cell r="AD96">
            <v>0.54081984730561594</v>
          </cell>
        </row>
        <row r="97">
          <cell r="C97" t="str">
            <v>020111</v>
          </cell>
          <cell r="D97" t="str">
            <v>SIERRA</v>
          </cell>
          <cell r="E97" t="str">
            <v>ANCASH</v>
          </cell>
          <cell r="F97" t="str">
            <v>HUARAZ</v>
          </cell>
          <cell r="G97" t="str">
            <v>PIRA</v>
          </cell>
          <cell r="H97">
            <v>3737</v>
          </cell>
          <cell r="I97">
            <v>495</v>
          </cell>
          <cell r="J97">
            <v>3242</v>
          </cell>
          <cell r="K97">
            <v>0.41770036888780693</v>
          </cell>
          <cell r="L97">
            <v>50.82062272392438</v>
          </cell>
          <cell r="M97">
            <v>3.2613620066372127</v>
          </cell>
          <cell r="N97">
            <v>3.4518861209964422</v>
          </cell>
          <cell r="O97">
            <v>3.2079157557423419</v>
          </cell>
          <cell r="P97">
            <v>2.6822488850286264</v>
          </cell>
          <cell r="Q97">
            <v>3.5208739685866353</v>
          </cell>
          <cell r="R97">
            <v>2.4895038544141603</v>
          </cell>
          <cell r="S97">
            <v>4.9086755518533964</v>
          </cell>
          <cell r="T97">
            <v>2.3456790987148008</v>
          </cell>
          <cell r="U97">
            <v>1.3150432574802022</v>
          </cell>
          <cell r="V97">
            <v>1.0775215842746428</v>
          </cell>
          <cell r="W97">
            <v>0.34650476299169536</v>
          </cell>
          <cell r="X97">
            <v>0.55143075023603727</v>
          </cell>
          <cell r="Y97">
            <v>7.390763753536854</v>
          </cell>
          <cell r="Z97">
            <v>7.3227741703115985</v>
          </cell>
          <cell r="AA97">
            <v>0.90489406104514625</v>
          </cell>
          <cell r="AB97">
            <v>4.4022996942258663</v>
          </cell>
          <cell r="AC97">
            <v>100.00000000000004</v>
          </cell>
          <cell r="AD97">
            <v>0.54081984730561594</v>
          </cell>
        </row>
        <row r="98">
          <cell r="C98" t="str">
            <v>020112</v>
          </cell>
          <cell r="D98" t="str">
            <v>SIERRA</v>
          </cell>
          <cell r="E98" t="str">
            <v>ANCASH</v>
          </cell>
          <cell r="F98" t="str">
            <v>HUARAZ</v>
          </cell>
          <cell r="G98" t="str">
            <v>TARICA</v>
          </cell>
          <cell r="H98">
            <v>5907</v>
          </cell>
          <cell r="I98">
            <v>1665</v>
          </cell>
          <cell r="J98">
            <v>4242</v>
          </cell>
          <cell r="K98">
            <v>0.25</v>
          </cell>
          <cell r="L98">
            <v>61.07</v>
          </cell>
          <cell r="M98">
            <v>1.19</v>
          </cell>
          <cell r="N98">
            <v>5.24</v>
          </cell>
          <cell r="O98">
            <v>1.48</v>
          </cell>
          <cell r="P98">
            <v>2.31</v>
          </cell>
          <cell r="Q98">
            <v>4.18</v>
          </cell>
          <cell r="R98">
            <v>1.75</v>
          </cell>
          <cell r="S98">
            <v>11.39</v>
          </cell>
          <cell r="T98">
            <v>0.45</v>
          </cell>
          <cell r="U98">
            <v>0.85</v>
          </cell>
          <cell r="V98">
            <v>0.79</v>
          </cell>
          <cell r="W98">
            <v>0</v>
          </cell>
          <cell r="X98">
            <v>0.26</v>
          </cell>
          <cell r="Y98">
            <v>3.33</v>
          </cell>
          <cell r="Z98">
            <v>1.89</v>
          </cell>
          <cell r="AA98">
            <v>0.53</v>
          </cell>
          <cell r="AB98">
            <v>3.29</v>
          </cell>
          <cell r="AC98">
            <v>100.00000000000001</v>
          </cell>
          <cell r="AD98">
            <v>0.62259999999999993</v>
          </cell>
        </row>
        <row r="99">
          <cell r="C99" t="str">
            <v>020201</v>
          </cell>
          <cell r="D99" t="str">
            <v>SIERRA</v>
          </cell>
          <cell r="E99" t="str">
            <v>ANCASH</v>
          </cell>
          <cell r="F99" t="str">
            <v>AIJA</v>
          </cell>
          <cell r="G99" t="str">
            <v>AIJA</v>
          </cell>
          <cell r="H99">
            <v>1832</v>
          </cell>
          <cell r="I99">
            <v>958</v>
          </cell>
          <cell r="J99">
            <v>874</v>
          </cell>
          <cell r="K99">
            <v>0.379</v>
          </cell>
          <cell r="L99">
            <v>74.58</v>
          </cell>
          <cell r="M99">
            <v>0.98</v>
          </cell>
          <cell r="N99">
            <v>1.35</v>
          </cell>
          <cell r="O99">
            <v>1.3</v>
          </cell>
          <cell r="P99">
            <v>1.2</v>
          </cell>
          <cell r="Q99">
            <v>1.9</v>
          </cell>
          <cell r="R99">
            <v>0.55000000000000004</v>
          </cell>
          <cell r="S99">
            <v>1.32</v>
          </cell>
          <cell r="T99">
            <v>3.05</v>
          </cell>
          <cell r="U99">
            <v>0.72</v>
          </cell>
          <cell r="V99">
            <v>1.35</v>
          </cell>
          <cell r="W99">
            <v>0.02</v>
          </cell>
          <cell r="X99">
            <v>0.03</v>
          </cell>
          <cell r="Y99">
            <v>6.16</v>
          </cell>
          <cell r="Z99">
            <v>4.76</v>
          </cell>
          <cell r="AA99">
            <v>0.6</v>
          </cell>
          <cell r="AB99">
            <v>0.13</v>
          </cell>
          <cell r="AC99">
            <v>99.999999999999972</v>
          </cell>
          <cell r="AD99">
            <v>0.75560000000000005</v>
          </cell>
        </row>
        <row r="100">
          <cell r="C100" t="str">
            <v>020202</v>
          </cell>
          <cell r="D100" t="str">
            <v>SIERRA</v>
          </cell>
          <cell r="E100" t="str">
            <v>ANCASH</v>
          </cell>
          <cell r="F100" t="str">
            <v>AIJA</v>
          </cell>
          <cell r="G100" t="str">
            <v>CORIS</v>
          </cell>
          <cell r="H100">
            <v>2259</v>
          </cell>
          <cell r="I100">
            <v>483</v>
          </cell>
          <cell r="J100">
            <v>1776</v>
          </cell>
          <cell r="K100">
            <v>0.41770036888780693</v>
          </cell>
          <cell r="L100">
            <v>50.82062272392438</v>
          </cell>
          <cell r="M100">
            <v>3.2613620066372127</v>
          </cell>
          <cell r="N100">
            <v>3.4518861209964422</v>
          </cell>
          <cell r="O100">
            <v>3.2079157557423419</v>
          </cell>
          <cell r="P100">
            <v>2.6822488850286264</v>
          </cell>
          <cell r="Q100">
            <v>3.5208739685866353</v>
          </cell>
          <cell r="R100">
            <v>2.4895038544141603</v>
          </cell>
          <cell r="S100">
            <v>4.9086755518533964</v>
          </cell>
          <cell r="T100">
            <v>2.3456790987148008</v>
          </cell>
          <cell r="U100">
            <v>1.3150432574802022</v>
          </cell>
          <cell r="V100">
            <v>1.0775215842746428</v>
          </cell>
          <cell r="W100">
            <v>0.34650476299169536</v>
          </cell>
          <cell r="X100">
            <v>0.55143075023603727</v>
          </cell>
          <cell r="Y100">
            <v>7.390763753536854</v>
          </cell>
          <cell r="Z100">
            <v>7.3227741703115985</v>
          </cell>
          <cell r="AA100">
            <v>0.90489406104514625</v>
          </cell>
          <cell r="AB100">
            <v>4.4022996942258663</v>
          </cell>
          <cell r="AC100">
            <v>100.00000000000004</v>
          </cell>
          <cell r="AD100">
            <v>0.54081984730561594</v>
          </cell>
        </row>
        <row r="101">
          <cell r="C101" t="str">
            <v>020203</v>
          </cell>
          <cell r="D101" t="str">
            <v>SIERRA</v>
          </cell>
          <cell r="E101" t="str">
            <v>ANCASH</v>
          </cell>
          <cell r="F101" t="str">
            <v>AIJA</v>
          </cell>
          <cell r="G101" t="str">
            <v>HUACLLAN</v>
          </cell>
          <cell r="H101">
            <v>625</v>
          </cell>
          <cell r="I101">
            <v>374</v>
          </cell>
          <cell r="J101">
            <v>251</v>
          </cell>
          <cell r="K101">
            <v>0.41770036888780693</v>
          </cell>
          <cell r="L101">
            <v>50.82062272392438</v>
          </cell>
          <cell r="M101">
            <v>3.2613620066372127</v>
          </cell>
          <cell r="N101">
            <v>3.4518861209964422</v>
          </cell>
          <cell r="O101">
            <v>3.2079157557423419</v>
          </cell>
          <cell r="P101">
            <v>2.6822488850286264</v>
          </cell>
          <cell r="Q101">
            <v>3.5208739685866353</v>
          </cell>
          <cell r="R101">
            <v>2.4895038544141603</v>
          </cell>
          <cell r="S101">
            <v>4.9086755518533964</v>
          </cell>
          <cell r="T101">
            <v>2.3456790987148008</v>
          </cell>
          <cell r="U101">
            <v>1.3150432574802022</v>
          </cell>
          <cell r="V101">
            <v>1.0775215842746428</v>
          </cell>
          <cell r="W101">
            <v>0.34650476299169536</v>
          </cell>
          <cell r="X101">
            <v>0.55143075023603727</v>
          </cell>
          <cell r="Y101">
            <v>7.390763753536854</v>
          </cell>
          <cell r="Z101">
            <v>7.3227741703115985</v>
          </cell>
          <cell r="AA101">
            <v>0.90489406104514625</v>
          </cell>
          <cell r="AB101">
            <v>4.4022996942258663</v>
          </cell>
          <cell r="AC101">
            <v>100.00000000000004</v>
          </cell>
          <cell r="AD101">
            <v>0.54081984730561594</v>
          </cell>
        </row>
        <row r="102">
          <cell r="C102" t="str">
            <v>020204</v>
          </cell>
          <cell r="D102" t="str">
            <v>SIERRA</v>
          </cell>
          <cell r="E102" t="str">
            <v>ANCASH</v>
          </cell>
          <cell r="F102" t="str">
            <v>AIJA</v>
          </cell>
          <cell r="G102" t="str">
            <v>LA MERCED</v>
          </cell>
          <cell r="H102">
            <v>2179</v>
          </cell>
          <cell r="I102">
            <v>282</v>
          </cell>
          <cell r="J102">
            <v>1897</v>
          </cell>
          <cell r="K102">
            <v>0.41770036888780693</v>
          </cell>
          <cell r="L102">
            <v>50.82062272392438</v>
          </cell>
          <cell r="M102">
            <v>3.2613620066372127</v>
          </cell>
          <cell r="N102">
            <v>3.4518861209964422</v>
          </cell>
          <cell r="O102">
            <v>3.2079157557423419</v>
          </cell>
          <cell r="P102">
            <v>2.6822488850286264</v>
          </cell>
          <cell r="Q102">
            <v>3.5208739685866353</v>
          </cell>
          <cell r="R102">
            <v>2.4895038544141603</v>
          </cell>
          <cell r="S102">
            <v>4.9086755518533964</v>
          </cell>
          <cell r="T102">
            <v>2.3456790987148008</v>
          </cell>
          <cell r="U102">
            <v>1.3150432574802022</v>
          </cell>
          <cell r="V102">
            <v>1.0775215842746428</v>
          </cell>
          <cell r="W102">
            <v>0.34650476299169536</v>
          </cell>
          <cell r="X102">
            <v>0.55143075023603727</v>
          </cell>
          <cell r="Y102">
            <v>7.390763753536854</v>
          </cell>
          <cell r="Z102">
            <v>7.3227741703115985</v>
          </cell>
          <cell r="AA102">
            <v>0.90489406104514625</v>
          </cell>
          <cell r="AB102">
            <v>4.4022996942258663</v>
          </cell>
          <cell r="AC102">
            <v>100.00000000000004</v>
          </cell>
          <cell r="AD102">
            <v>0.54081984730561594</v>
          </cell>
        </row>
        <row r="103">
          <cell r="C103" t="str">
            <v>020205</v>
          </cell>
          <cell r="D103" t="str">
            <v>SIERRA</v>
          </cell>
          <cell r="E103" t="str">
            <v>ANCASH</v>
          </cell>
          <cell r="F103" t="str">
            <v>AIJA</v>
          </cell>
          <cell r="G103" t="str">
            <v>SUCCHA</v>
          </cell>
          <cell r="H103">
            <v>824</v>
          </cell>
          <cell r="I103">
            <v>339</v>
          </cell>
          <cell r="J103">
            <v>485</v>
          </cell>
          <cell r="K103">
            <v>0.41770036888780693</v>
          </cell>
          <cell r="L103">
            <v>50.82062272392438</v>
          </cell>
          <cell r="M103">
            <v>3.2613620066372127</v>
          </cell>
          <cell r="N103">
            <v>3.4518861209964422</v>
          </cell>
          <cell r="O103">
            <v>3.2079157557423419</v>
          </cell>
          <cell r="P103">
            <v>2.6822488850286264</v>
          </cell>
          <cell r="Q103">
            <v>3.5208739685866353</v>
          </cell>
          <cell r="R103">
            <v>2.4895038544141603</v>
          </cell>
          <cell r="S103">
            <v>4.9086755518533964</v>
          </cell>
          <cell r="T103">
            <v>2.3456790987148008</v>
          </cell>
          <cell r="U103">
            <v>1.3150432574802022</v>
          </cell>
          <cell r="V103">
            <v>1.0775215842746428</v>
          </cell>
          <cell r="W103">
            <v>0.34650476299169536</v>
          </cell>
          <cell r="X103">
            <v>0.55143075023603727</v>
          </cell>
          <cell r="Y103">
            <v>7.390763753536854</v>
          </cell>
          <cell r="Z103">
            <v>7.3227741703115985</v>
          </cell>
          <cell r="AA103">
            <v>0.90489406104514625</v>
          </cell>
          <cell r="AB103">
            <v>4.4022996942258663</v>
          </cell>
          <cell r="AC103">
            <v>100.00000000000004</v>
          </cell>
          <cell r="AD103">
            <v>0.54081984730561594</v>
          </cell>
        </row>
        <row r="104">
          <cell r="C104" t="str">
            <v>020301</v>
          </cell>
          <cell r="D104" t="str">
            <v>SIERRA</v>
          </cell>
          <cell r="E104" t="str">
            <v>ANCASH</v>
          </cell>
          <cell r="F104" t="str">
            <v>ANTONIO RAYMONDI</v>
          </cell>
          <cell r="G104" t="str">
            <v>LLAMELLIN</v>
          </cell>
          <cell r="H104">
            <v>3535</v>
          </cell>
          <cell r="I104">
            <v>1660</v>
          </cell>
          <cell r="J104">
            <v>1875</v>
          </cell>
          <cell r="K104">
            <v>0.4</v>
          </cell>
          <cell r="L104">
            <v>50.82062272392438</v>
          </cell>
          <cell r="M104">
            <v>3.2613620066372127</v>
          </cell>
          <cell r="N104">
            <v>3.4518861209964422</v>
          </cell>
          <cell r="O104">
            <v>3.2079157557423419</v>
          </cell>
          <cell r="P104">
            <v>2.6822488850286264</v>
          </cell>
          <cell r="Q104">
            <v>3.5208739685866353</v>
          </cell>
          <cell r="R104">
            <v>2.4895038544141603</v>
          </cell>
          <cell r="S104">
            <v>4.9086755518533964</v>
          </cell>
          <cell r="T104">
            <v>2.3456790987148008</v>
          </cell>
          <cell r="U104">
            <v>1.3150432574802022</v>
          </cell>
          <cell r="V104">
            <v>1.0775215842746428</v>
          </cell>
          <cell r="W104">
            <v>0.34650476299169536</v>
          </cell>
          <cell r="X104">
            <v>0.55143075023603727</v>
          </cell>
          <cell r="Y104">
            <v>7.390763753536854</v>
          </cell>
          <cell r="Z104">
            <v>7.3227741703115985</v>
          </cell>
          <cell r="AA104">
            <v>0.90489406104514625</v>
          </cell>
          <cell r="AB104">
            <v>4.4022996942258663</v>
          </cell>
          <cell r="AC104">
            <v>100.00000000000004</v>
          </cell>
          <cell r="AD104">
            <v>0.54081984730561594</v>
          </cell>
        </row>
        <row r="105">
          <cell r="C105" t="str">
            <v>020302</v>
          </cell>
          <cell r="D105" t="str">
            <v>SIERRA</v>
          </cell>
          <cell r="E105" t="str">
            <v>ANCASH</v>
          </cell>
          <cell r="F105" t="str">
            <v>ANTONIO RAYMONDI</v>
          </cell>
          <cell r="G105" t="str">
            <v>ACZO</v>
          </cell>
          <cell r="H105">
            <v>2120</v>
          </cell>
          <cell r="I105">
            <v>414</v>
          </cell>
          <cell r="J105">
            <v>1706</v>
          </cell>
          <cell r="K105">
            <v>0.41770036888780693</v>
          </cell>
          <cell r="L105">
            <v>50.82062272392438</v>
          </cell>
          <cell r="M105">
            <v>3.2613620066372127</v>
          </cell>
          <cell r="N105">
            <v>3.4518861209964422</v>
          </cell>
          <cell r="O105">
            <v>3.2079157557423419</v>
          </cell>
          <cell r="P105">
            <v>2.6822488850286264</v>
          </cell>
          <cell r="Q105">
            <v>3.5208739685866353</v>
          </cell>
          <cell r="R105">
            <v>2.4895038544141603</v>
          </cell>
          <cell r="S105">
            <v>4.9086755518533964</v>
          </cell>
          <cell r="T105">
            <v>2.3456790987148008</v>
          </cell>
          <cell r="U105">
            <v>1.3150432574802022</v>
          </cell>
          <cell r="V105">
            <v>1.0775215842746428</v>
          </cell>
          <cell r="W105">
            <v>0.34650476299169536</v>
          </cell>
          <cell r="X105">
            <v>0.55143075023603727</v>
          </cell>
          <cell r="Y105">
            <v>7.390763753536854</v>
          </cell>
          <cell r="Z105">
            <v>7.3227741703115985</v>
          </cell>
          <cell r="AA105">
            <v>0.90489406104514625</v>
          </cell>
          <cell r="AB105">
            <v>4.4022996942258663</v>
          </cell>
          <cell r="AC105">
            <v>100.00000000000004</v>
          </cell>
          <cell r="AD105">
            <v>0.54081984730561594</v>
          </cell>
        </row>
        <row r="106">
          <cell r="C106" t="str">
            <v>020303</v>
          </cell>
          <cell r="D106" t="str">
            <v>SIERRA</v>
          </cell>
          <cell r="E106" t="str">
            <v>ANCASH</v>
          </cell>
          <cell r="F106" t="str">
            <v>ANTONIO RAYMONDI</v>
          </cell>
          <cell r="G106" t="str">
            <v>CHACCHO</v>
          </cell>
          <cell r="H106">
            <v>1662</v>
          </cell>
          <cell r="I106">
            <v>502</v>
          </cell>
          <cell r="J106">
            <v>1160</v>
          </cell>
          <cell r="K106">
            <v>0.41770036888780693</v>
          </cell>
          <cell r="L106">
            <v>50.82062272392438</v>
          </cell>
          <cell r="M106">
            <v>3.2613620066372127</v>
          </cell>
          <cell r="N106">
            <v>3.4518861209964422</v>
          </cell>
          <cell r="O106">
            <v>3.2079157557423419</v>
          </cell>
          <cell r="P106">
            <v>2.6822488850286264</v>
          </cell>
          <cell r="Q106">
            <v>3.5208739685866353</v>
          </cell>
          <cell r="R106">
            <v>2.4895038544141603</v>
          </cell>
          <cell r="S106">
            <v>4.9086755518533964</v>
          </cell>
          <cell r="T106">
            <v>2.3456790987148008</v>
          </cell>
          <cell r="U106">
            <v>1.3150432574802022</v>
          </cell>
          <cell r="V106">
            <v>1.0775215842746428</v>
          </cell>
          <cell r="W106">
            <v>0.34650476299169536</v>
          </cell>
          <cell r="X106">
            <v>0.55143075023603727</v>
          </cell>
          <cell r="Y106">
            <v>7.390763753536854</v>
          </cell>
          <cell r="Z106">
            <v>7.3227741703115985</v>
          </cell>
          <cell r="AA106">
            <v>0.90489406104514625</v>
          </cell>
          <cell r="AB106">
            <v>4.4022996942258663</v>
          </cell>
          <cell r="AC106">
            <v>100.00000000000004</v>
          </cell>
          <cell r="AD106">
            <v>0.54081984730561594</v>
          </cell>
        </row>
        <row r="107">
          <cell r="C107" t="str">
            <v>020304</v>
          </cell>
          <cell r="D107" t="str">
            <v>SIERRA</v>
          </cell>
          <cell r="E107" t="str">
            <v>ANCASH</v>
          </cell>
          <cell r="F107" t="str">
            <v>ANTONIO RAYMONDI</v>
          </cell>
          <cell r="G107" t="str">
            <v>CHINGAS</v>
          </cell>
          <cell r="H107">
            <v>1900</v>
          </cell>
          <cell r="I107">
            <v>668</v>
          </cell>
          <cell r="J107">
            <v>1232</v>
          </cell>
          <cell r="K107">
            <v>0.41770036888780693</v>
          </cell>
          <cell r="L107">
            <v>50.82062272392438</v>
          </cell>
          <cell r="M107">
            <v>3.2613620066372127</v>
          </cell>
          <cell r="N107">
            <v>3.4518861209964422</v>
          </cell>
          <cell r="O107">
            <v>3.2079157557423419</v>
          </cell>
          <cell r="P107">
            <v>2.6822488850286264</v>
          </cell>
          <cell r="Q107">
            <v>3.5208739685866353</v>
          </cell>
          <cell r="R107">
            <v>2.4895038544141603</v>
          </cell>
          <cell r="S107">
            <v>4.9086755518533964</v>
          </cell>
          <cell r="T107">
            <v>2.3456790987148008</v>
          </cell>
          <cell r="U107">
            <v>1.3150432574802022</v>
          </cell>
          <cell r="V107">
            <v>1.0775215842746428</v>
          </cell>
          <cell r="W107">
            <v>0.34650476299169536</v>
          </cell>
          <cell r="X107">
            <v>0.55143075023603727</v>
          </cell>
          <cell r="Y107">
            <v>7.390763753536854</v>
          </cell>
          <cell r="Z107">
            <v>7.3227741703115985</v>
          </cell>
          <cell r="AA107">
            <v>0.90489406104514625</v>
          </cell>
          <cell r="AB107">
            <v>4.4022996942258663</v>
          </cell>
          <cell r="AC107">
            <v>100.00000000000004</v>
          </cell>
          <cell r="AD107">
            <v>0.54081984730561594</v>
          </cell>
        </row>
        <row r="108">
          <cell r="C108" t="str">
            <v>020305</v>
          </cell>
          <cell r="D108" t="str">
            <v>SIERRA</v>
          </cell>
          <cell r="E108" t="str">
            <v>ANCASH</v>
          </cell>
          <cell r="F108" t="str">
            <v>ANTONIO RAYMONDI</v>
          </cell>
          <cell r="G108" t="str">
            <v>MIRGAS</v>
          </cell>
          <cell r="H108">
            <v>5344</v>
          </cell>
          <cell r="I108">
            <v>668</v>
          </cell>
          <cell r="J108">
            <v>4676</v>
          </cell>
          <cell r="K108">
            <v>0.41770036888780693</v>
          </cell>
          <cell r="L108">
            <v>50.82062272392438</v>
          </cell>
          <cell r="M108">
            <v>3.2613620066372127</v>
          </cell>
          <cell r="N108">
            <v>3.4518861209964422</v>
          </cell>
          <cell r="O108">
            <v>3.2079157557423419</v>
          </cell>
          <cell r="P108">
            <v>2.6822488850286264</v>
          </cell>
          <cell r="Q108">
            <v>3.5208739685866353</v>
          </cell>
          <cell r="R108">
            <v>2.4895038544141603</v>
          </cell>
          <cell r="S108">
            <v>4.9086755518533964</v>
          </cell>
          <cell r="T108">
            <v>2.3456790987148008</v>
          </cell>
          <cell r="U108">
            <v>1.3150432574802022</v>
          </cell>
          <cell r="V108">
            <v>1.0775215842746428</v>
          </cell>
          <cell r="W108">
            <v>0.34650476299169536</v>
          </cell>
          <cell r="X108">
            <v>0.55143075023603727</v>
          </cell>
          <cell r="Y108">
            <v>7.390763753536854</v>
          </cell>
          <cell r="Z108">
            <v>7.3227741703115985</v>
          </cell>
          <cell r="AA108">
            <v>0.90489406104514625</v>
          </cell>
          <cell r="AB108">
            <v>4.4022996942258663</v>
          </cell>
          <cell r="AC108">
            <v>100.00000000000004</v>
          </cell>
          <cell r="AD108">
            <v>0.54081984730561594</v>
          </cell>
        </row>
        <row r="109">
          <cell r="C109" t="str">
            <v>020306</v>
          </cell>
          <cell r="D109" t="str">
            <v>SIERRA</v>
          </cell>
          <cell r="E109" t="str">
            <v>ANCASH</v>
          </cell>
          <cell r="F109" t="str">
            <v>ANTONIO RAYMONDI</v>
          </cell>
          <cell r="G109" t="str">
            <v>SAN JUAN DE RONTOY</v>
          </cell>
          <cell r="H109">
            <v>1640</v>
          </cell>
          <cell r="I109">
            <v>227</v>
          </cell>
          <cell r="J109">
            <v>1413</v>
          </cell>
          <cell r="K109">
            <v>0.41770036888780693</v>
          </cell>
          <cell r="L109">
            <v>50.82062272392438</v>
          </cell>
          <cell r="M109">
            <v>3.2613620066372127</v>
          </cell>
          <cell r="N109">
            <v>3.4518861209964422</v>
          </cell>
          <cell r="O109">
            <v>3.2079157557423419</v>
          </cell>
          <cell r="P109">
            <v>2.6822488850286264</v>
          </cell>
          <cell r="Q109">
            <v>3.5208739685866353</v>
          </cell>
          <cell r="R109">
            <v>2.4895038544141603</v>
          </cell>
          <cell r="S109">
            <v>4.9086755518533964</v>
          </cell>
          <cell r="T109">
            <v>2.3456790987148008</v>
          </cell>
          <cell r="U109">
            <v>1.3150432574802022</v>
          </cell>
          <cell r="V109">
            <v>1.0775215842746428</v>
          </cell>
          <cell r="W109">
            <v>0.34650476299169536</v>
          </cell>
          <cell r="X109">
            <v>0.55143075023603727</v>
          </cell>
          <cell r="Y109">
            <v>7.390763753536854</v>
          </cell>
          <cell r="Z109">
            <v>7.3227741703115985</v>
          </cell>
          <cell r="AA109">
            <v>0.90489406104514625</v>
          </cell>
          <cell r="AB109">
            <v>4.4022996942258663</v>
          </cell>
          <cell r="AC109">
            <v>100.00000000000004</v>
          </cell>
          <cell r="AD109">
            <v>0.54081984730561594</v>
          </cell>
        </row>
        <row r="110">
          <cell r="C110" t="str">
            <v>020401</v>
          </cell>
          <cell r="D110" t="str">
            <v>SIERRA</v>
          </cell>
          <cell r="E110" t="str">
            <v>ANCASH</v>
          </cell>
          <cell r="F110" t="str">
            <v>ASUNCION</v>
          </cell>
          <cell r="G110" t="str">
            <v>CHACAS</v>
          </cell>
          <cell r="H110">
            <v>5592</v>
          </cell>
          <cell r="I110">
            <v>2183</v>
          </cell>
          <cell r="J110">
            <v>3409</v>
          </cell>
          <cell r="K110">
            <v>0.41770036888780693</v>
          </cell>
          <cell r="L110">
            <v>50.82062272392438</v>
          </cell>
          <cell r="M110">
            <v>3.2613620066372127</v>
          </cell>
          <cell r="N110">
            <v>3.4518861209964422</v>
          </cell>
          <cell r="O110">
            <v>3.2079157557423419</v>
          </cell>
          <cell r="P110">
            <v>2.6822488850286264</v>
          </cell>
          <cell r="Q110">
            <v>3.5208739685866353</v>
          </cell>
          <cell r="R110">
            <v>2.4895038544141603</v>
          </cell>
          <cell r="S110">
            <v>4.9086755518533964</v>
          </cell>
          <cell r="T110">
            <v>2.3456790987148008</v>
          </cell>
          <cell r="U110">
            <v>1.3150432574802022</v>
          </cell>
          <cell r="V110">
            <v>1.0775215842746428</v>
          </cell>
          <cell r="W110">
            <v>0.34650476299169536</v>
          </cell>
          <cell r="X110">
            <v>0.55143075023603727</v>
          </cell>
          <cell r="Y110">
            <v>7.390763753536854</v>
          </cell>
          <cell r="Z110">
            <v>7.3227741703115985</v>
          </cell>
          <cell r="AA110">
            <v>0.90489406104514625</v>
          </cell>
          <cell r="AB110">
            <v>4.4022996942258663</v>
          </cell>
          <cell r="AC110">
            <v>100.00000000000004</v>
          </cell>
          <cell r="AD110">
            <v>0.54081984730561594</v>
          </cell>
        </row>
        <row r="111">
          <cell r="C111" t="str">
            <v>020402</v>
          </cell>
          <cell r="D111" t="str">
            <v>SIERRA</v>
          </cell>
          <cell r="E111" t="str">
            <v>ANCASH</v>
          </cell>
          <cell r="F111" t="str">
            <v>ASUNCION</v>
          </cell>
          <cell r="G111" t="str">
            <v>ACOCHACA</v>
          </cell>
          <cell r="H111">
            <v>3115</v>
          </cell>
          <cell r="I111">
            <v>185</v>
          </cell>
          <cell r="J111">
            <v>2930</v>
          </cell>
          <cell r="K111">
            <v>0.41770036888780693</v>
          </cell>
          <cell r="L111">
            <v>50.82062272392438</v>
          </cell>
          <cell r="M111">
            <v>3.2613620066372127</v>
          </cell>
          <cell r="N111">
            <v>3.4518861209964422</v>
          </cell>
          <cell r="O111">
            <v>3.2079157557423419</v>
          </cell>
          <cell r="P111">
            <v>2.6822488850286264</v>
          </cell>
          <cell r="Q111">
            <v>3.5208739685866353</v>
          </cell>
          <cell r="R111">
            <v>2.4895038544141603</v>
          </cell>
          <cell r="S111">
            <v>4.9086755518533964</v>
          </cell>
          <cell r="T111">
            <v>2.3456790987148008</v>
          </cell>
          <cell r="U111">
            <v>1.3150432574802022</v>
          </cell>
          <cell r="V111">
            <v>1.0775215842746428</v>
          </cell>
          <cell r="W111">
            <v>0.34650476299169536</v>
          </cell>
          <cell r="X111">
            <v>0.55143075023603727</v>
          </cell>
          <cell r="Y111">
            <v>7.390763753536854</v>
          </cell>
          <cell r="Z111">
            <v>7.3227741703115985</v>
          </cell>
          <cell r="AA111">
            <v>0.90489406104514625</v>
          </cell>
          <cell r="AB111">
            <v>4.4022996942258663</v>
          </cell>
          <cell r="AC111">
            <v>100.00000000000004</v>
          </cell>
          <cell r="AD111">
            <v>0.54081984730561594</v>
          </cell>
        </row>
        <row r="112">
          <cell r="C112" t="str">
            <v>020501</v>
          </cell>
          <cell r="D112" t="str">
            <v>SIERRA</v>
          </cell>
          <cell r="E112" t="str">
            <v>ANCASH</v>
          </cell>
          <cell r="F112" t="str">
            <v>BOLOGNESI</v>
          </cell>
          <cell r="G112" t="str">
            <v>CHIQUIAN</v>
          </cell>
          <cell r="H112">
            <v>3569</v>
          </cell>
          <cell r="I112">
            <v>3247</v>
          </cell>
          <cell r="J112">
            <v>322</v>
          </cell>
          <cell r="K112">
            <v>0.35</v>
          </cell>
          <cell r="L112">
            <v>48.45</v>
          </cell>
          <cell r="M112">
            <v>11.72</v>
          </cell>
          <cell r="N112">
            <v>3.56</v>
          </cell>
          <cell r="O112">
            <v>2.21</v>
          </cell>
          <cell r="P112">
            <v>2.97</v>
          </cell>
          <cell r="Q112">
            <v>2.13</v>
          </cell>
          <cell r="R112">
            <v>1.44</v>
          </cell>
          <cell r="S112">
            <v>6.01</v>
          </cell>
          <cell r="T112">
            <v>2.02</v>
          </cell>
          <cell r="U112">
            <v>1.06</v>
          </cell>
          <cell r="V112">
            <v>1.04</v>
          </cell>
          <cell r="W112">
            <v>0.17</v>
          </cell>
          <cell r="X112">
            <v>0.66</v>
          </cell>
          <cell r="Y112">
            <v>5.7</v>
          </cell>
          <cell r="Z112">
            <v>10.49</v>
          </cell>
          <cell r="AA112">
            <v>0.13</v>
          </cell>
          <cell r="AB112">
            <v>0.24</v>
          </cell>
          <cell r="AC112">
            <v>99.999999999999986</v>
          </cell>
          <cell r="AD112">
            <v>0.60170000000000001</v>
          </cell>
        </row>
        <row r="113">
          <cell r="C113" t="str">
            <v>020502</v>
          </cell>
          <cell r="D113" t="str">
            <v>SIERRA</v>
          </cell>
          <cell r="E113" t="str">
            <v>ANCASH</v>
          </cell>
          <cell r="F113" t="str">
            <v>BOLOGNESI</v>
          </cell>
          <cell r="G113" t="str">
            <v>ABELARDO PARDO LEZAMETA</v>
          </cell>
          <cell r="H113">
            <v>1257</v>
          </cell>
          <cell r="I113">
            <v>903</v>
          </cell>
          <cell r="J113">
            <v>354</v>
          </cell>
          <cell r="K113">
            <v>0.41770036888780693</v>
          </cell>
          <cell r="L113">
            <v>50.82062272392438</v>
          </cell>
          <cell r="M113">
            <v>3.2613620066372127</v>
          </cell>
          <cell r="N113">
            <v>3.4518861209964422</v>
          </cell>
          <cell r="O113">
            <v>3.2079157557423419</v>
          </cell>
          <cell r="P113">
            <v>2.6822488850286264</v>
          </cell>
          <cell r="Q113">
            <v>3.5208739685866353</v>
          </cell>
          <cell r="R113">
            <v>2.4895038544141603</v>
          </cell>
          <cell r="S113">
            <v>4.9086755518533964</v>
          </cell>
          <cell r="T113">
            <v>2.3456790987148008</v>
          </cell>
          <cell r="U113">
            <v>1.3150432574802022</v>
          </cell>
          <cell r="V113">
            <v>1.0775215842746428</v>
          </cell>
          <cell r="W113">
            <v>0.34650476299169536</v>
          </cell>
          <cell r="X113">
            <v>0.55143075023603727</v>
          </cell>
          <cell r="Y113">
            <v>7.390763753536854</v>
          </cell>
          <cell r="Z113">
            <v>7.3227741703115985</v>
          </cell>
          <cell r="AA113">
            <v>0.90489406104514625</v>
          </cell>
          <cell r="AB113">
            <v>4.4022996942258663</v>
          </cell>
          <cell r="AC113">
            <v>100.00000000000004</v>
          </cell>
          <cell r="AD113">
            <v>0.54081984730561594</v>
          </cell>
        </row>
        <row r="114">
          <cell r="C114" t="str">
            <v>020503</v>
          </cell>
          <cell r="D114" t="str">
            <v>SIERRA</v>
          </cell>
          <cell r="E114" t="str">
            <v>ANCASH</v>
          </cell>
          <cell r="F114" t="str">
            <v>BOLOGNESI</v>
          </cell>
          <cell r="G114" t="str">
            <v>ANTONIO RAYMONDI</v>
          </cell>
          <cell r="H114">
            <v>1060</v>
          </cell>
          <cell r="I114">
            <v>295</v>
          </cell>
          <cell r="J114">
            <v>765</v>
          </cell>
          <cell r="K114">
            <v>0.41770036888780693</v>
          </cell>
          <cell r="L114">
            <v>50.82062272392438</v>
          </cell>
          <cell r="M114">
            <v>3.2613620066372127</v>
          </cell>
          <cell r="N114">
            <v>3.4518861209964422</v>
          </cell>
          <cell r="O114">
            <v>3.2079157557423419</v>
          </cell>
          <cell r="P114">
            <v>2.6822488850286264</v>
          </cell>
          <cell r="Q114">
            <v>3.5208739685866353</v>
          </cell>
          <cell r="R114">
            <v>2.4895038544141603</v>
          </cell>
          <cell r="S114">
            <v>4.9086755518533964</v>
          </cell>
          <cell r="T114">
            <v>2.3456790987148008</v>
          </cell>
          <cell r="U114">
            <v>1.3150432574802022</v>
          </cell>
          <cell r="V114">
            <v>1.0775215842746428</v>
          </cell>
          <cell r="W114">
            <v>0.34650476299169536</v>
          </cell>
          <cell r="X114">
            <v>0.55143075023603727</v>
          </cell>
          <cell r="Y114">
            <v>7.390763753536854</v>
          </cell>
          <cell r="Z114">
            <v>7.3227741703115985</v>
          </cell>
          <cell r="AA114">
            <v>0.90489406104514625</v>
          </cell>
          <cell r="AB114">
            <v>4.4022996942258663</v>
          </cell>
          <cell r="AC114">
            <v>100.00000000000004</v>
          </cell>
          <cell r="AD114">
            <v>0.54081984730561594</v>
          </cell>
        </row>
        <row r="115">
          <cell r="C115" t="str">
            <v>020504</v>
          </cell>
          <cell r="D115" t="str">
            <v>SIERRA</v>
          </cell>
          <cell r="E115" t="str">
            <v>ANCASH</v>
          </cell>
          <cell r="F115" t="str">
            <v>BOLOGNESI</v>
          </cell>
          <cell r="G115" t="str">
            <v>AQUIA</v>
          </cell>
          <cell r="H115">
            <v>2453</v>
          </cell>
          <cell r="I115">
            <v>1270</v>
          </cell>
          <cell r="J115">
            <v>1183</v>
          </cell>
          <cell r="K115">
            <v>0.41770036888780693</v>
          </cell>
          <cell r="L115">
            <v>50.82062272392438</v>
          </cell>
          <cell r="M115">
            <v>3.2613620066372127</v>
          </cell>
          <cell r="N115">
            <v>3.4518861209964422</v>
          </cell>
          <cell r="O115">
            <v>3.2079157557423419</v>
          </cell>
          <cell r="P115">
            <v>2.6822488850286264</v>
          </cell>
          <cell r="Q115">
            <v>3.5208739685866353</v>
          </cell>
          <cell r="R115">
            <v>2.4895038544141603</v>
          </cell>
          <cell r="S115">
            <v>4.9086755518533964</v>
          </cell>
          <cell r="T115">
            <v>2.3456790987148008</v>
          </cell>
          <cell r="U115">
            <v>1.3150432574802022</v>
          </cell>
          <cell r="V115">
            <v>1.0775215842746428</v>
          </cell>
          <cell r="W115">
            <v>0.34650476299169536</v>
          </cell>
          <cell r="X115">
            <v>0.55143075023603727</v>
          </cell>
          <cell r="Y115">
            <v>7.390763753536854</v>
          </cell>
          <cell r="Z115">
            <v>7.3227741703115985</v>
          </cell>
          <cell r="AA115">
            <v>0.90489406104514625</v>
          </cell>
          <cell r="AB115">
            <v>4.4022996942258663</v>
          </cell>
          <cell r="AC115">
            <v>100.00000000000004</v>
          </cell>
          <cell r="AD115">
            <v>0.54081984730561594</v>
          </cell>
        </row>
        <row r="116">
          <cell r="C116" t="str">
            <v>020505</v>
          </cell>
          <cell r="D116" t="str">
            <v>SIERRA</v>
          </cell>
          <cell r="E116" t="str">
            <v>ANCASH</v>
          </cell>
          <cell r="F116" t="str">
            <v>BOLOGNESI</v>
          </cell>
          <cell r="G116" t="str">
            <v>CAJACAY</v>
          </cell>
          <cell r="H116">
            <v>1595</v>
          </cell>
          <cell r="I116">
            <v>602</v>
          </cell>
          <cell r="J116">
            <v>993</v>
          </cell>
          <cell r="K116">
            <v>0.41770036888780693</v>
          </cell>
          <cell r="L116">
            <v>50.82062272392438</v>
          </cell>
          <cell r="M116">
            <v>3.2613620066372127</v>
          </cell>
          <cell r="N116">
            <v>3.4518861209964422</v>
          </cell>
          <cell r="O116">
            <v>3.2079157557423419</v>
          </cell>
          <cell r="P116">
            <v>2.6822488850286264</v>
          </cell>
          <cell r="Q116">
            <v>3.5208739685866353</v>
          </cell>
          <cell r="R116">
            <v>2.4895038544141603</v>
          </cell>
          <cell r="S116">
            <v>4.9086755518533964</v>
          </cell>
          <cell r="T116">
            <v>2.3456790987148008</v>
          </cell>
          <cell r="U116">
            <v>1.3150432574802022</v>
          </cell>
          <cell r="V116">
            <v>1.0775215842746428</v>
          </cell>
          <cell r="W116">
            <v>0.34650476299169536</v>
          </cell>
          <cell r="X116">
            <v>0.55143075023603727</v>
          </cell>
          <cell r="Y116">
            <v>7.390763753536854</v>
          </cell>
          <cell r="Z116">
            <v>7.3227741703115985</v>
          </cell>
          <cell r="AA116">
            <v>0.90489406104514625</v>
          </cell>
          <cell r="AB116">
            <v>4.4022996942258663</v>
          </cell>
          <cell r="AC116">
            <v>100.00000000000004</v>
          </cell>
          <cell r="AD116">
            <v>0.54081984730561594</v>
          </cell>
        </row>
        <row r="117">
          <cell r="C117" t="str">
            <v>020506</v>
          </cell>
          <cell r="D117" t="str">
            <v>SIERRA</v>
          </cell>
          <cell r="E117" t="str">
            <v>ANCASH</v>
          </cell>
          <cell r="F117" t="str">
            <v>BOLOGNESI</v>
          </cell>
          <cell r="G117" t="str">
            <v>CANIS</v>
          </cell>
          <cell r="H117">
            <v>1302</v>
          </cell>
          <cell r="I117">
            <v>1248</v>
          </cell>
          <cell r="J117">
            <v>54</v>
          </cell>
          <cell r="K117">
            <v>0.41770036888780693</v>
          </cell>
          <cell r="L117">
            <v>50.82062272392438</v>
          </cell>
          <cell r="M117">
            <v>3.2613620066372127</v>
          </cell>
          <cell r="N117">
            <v>3.4518861209964422</v>
          </cell>
          <cell r="O117">
            <v>3.2079157557423419</v>
          </cell>
          <cell r="P117">
            <v>2.6822488850286264</v>
          </cell>
          <cell r="Q117">
            <v>3.5208739685866353</v>
          </cell>
          <cell r="R117">
            <v>2.4895038544141603</v>
          </cell>
          <cell r="S117">
            <v>4.9086755518533964</v>
          </cell>
          <cell r="T117">
            <v>2.3456790987148008</v>
          </cell>
          <cell r="U117">
            <v>1.3150432574802022</v>
          </cell>
          <cell r="V117">
            <v>1.0775215842746428</v>
          </cell>
          <cell r="W117">
            <v>0.34650476299169536</v>
          </cell>
          <cell r="X117">
            <v>0.55143075023603727</v>
          </cell>
          <cell r="Y117">
            <v>7.390763753536854</v>
          </cell>
          <cell r="Z117">
            <v>7.3227741703115985</v>
          </cell>
          <cell r="AA117">
            <v>0.90489406104514625</v>
          </cell>
          <cell r="AB117">
            <v>4.4022996942258663</v>
          </cell>
          <cell r="AC117">
            <v>100.00000000000004</v>
          </cell>
          <cell r="AD117">
            <v>0.54081984730561594</v>
          </cell>
        </row>
        <row r="118">
          <cell r="C118" t="str">
            <v>020507</v>
          </cell>
          <cell r="D118" t="str">
            <v>COSTA</v>
          </cell>
          <cell r="E118" t="str">
            <v>ANCASH</v>
          </cell>
          <cell r="F118" t="str">
            <v>BOLOGNESI</v>
          </cell>
          <cell r="G118" t="str">
            <v>COLQUIOC</v>
          </cell>
          <cell r="H118">
            <v>4145</v>
          </cell>
          <cell r="I118">
            <v>2131</v>
          </cell>
          <cell r="J118">
            <v>2014</v>
          </cell>
          <cell r="K118">
            <v>0.45771108728278137</v>
          </cell>
          <cell r="L118">
            <v>48.528497463682768</v>
          </cell>
          <cell r="M118">
            <v>4.690618672948565</v>
          </cell>
          <cell r="N118">
            <v>4.0794500824499416</v>
          </cell>
          <cell r="O118">
            <v>3.789920848056537</v>
          </cell>
          <cell r="P118">
            <v>2.9304940714566157</v>
          </cell>
          <cell r="Q118">
            <v>3.2737907184923456</v>
          </cell>
          <cell r="R118">
            <v>2.5103577856301529</v>
          </cell>
          <cell r="S118">
            <v>4.0535027875932474</v>
          </cell>
          <cell r="T118">
            <v>2.3491746211228897</v>
          </cell>
          <cell r="U118">
            <v>1.4446435806831568</v>
          </cell>
          <cell r="V118">
            <v>0.89405484098939902</v>
          </cell>
          <cell r="W118">
            <v>0.25136483706321167</v>
          </cell>
          <cell r="X118">
            <v>0.6719800863761286</v>
          </cell>
          <cell r="Y118">
            <v>8.5482840047114266</v>
          </cell>
          <cell r="Z118">
            <v>7.1076441931684355</v>
          </cell>
          <cell r="AA118">
            <v>0.93411718884962736</v>
          </cell>
          <cell r="AB118">
            <v>3.9421042167255589</v>
          </cell>
          <cell r="AC118">
            <v>100</v>
          </cell>
          <cell r="AD118">
            <v>0.53219116136631339</v>
          </cell>
        </row>
        <row r="119">
          <cell r="C119" t="str">
            <v>020508</v>
          </cell>
          <cell r="D119" t="str">
            <v>SIERRA</v>
          </cell>
          <cell r="E119" t="str">
            <v>ANCASH</v>
          </cell>
          <cell r="F119" t="str">
            <v>BOLOGNESI</v>
          </cell>
          <cell r="G119" t="str">
            <v>HUALLANCA</v>
          </cell>
          <cell r="H119">
            <v>8284</v>
          </cell>
          <cell r="I119">
            <v>4850</v>
          </cell>
          <cell r="J119">
            <v>3434</v>
          </cell>
          <cell r="K119">
            <v>0.12</v>
          </cell>
          <cell r="L119">
            <v>50.82062272392438</v>
          </cell>
          <cell r="M119">
            <v>3.2613620066372127</v>
          </cell>
          <cell r="N119">
            <v>3.4518861209964422</v>
          </cell>
          <cell r="O119">
            <v>3.2079157557423419</v>
          </cell>
          <cell r="P119">
            <v>2.6822488850286264</v>
          </cell>
          <cell r="Q119">
            <v>3.5208739685866353</v>
          </cell>
          <cell r="R119">
            <v>2.4895038544141603</v>
          </cell>
          <cell r="S119">
            <v>4.9086755518533964</v>
          </cell>
          <cell r="T119">
            <v>2.3456790987148008</v>
          </cell>
          <cell r="U119">
            <v>1.3150432574802022</v>
          </cell>
          <cell r="V119">
            <v>1.0775215842746428</v>
          </cell>
          <cell r="W119">
            <v>0.34650476299169536</v>
          </cell>
          <cell r="X119">
            <v>0.55143075023603727</v>
          </cell>
          <cell r="Y119">
            <v>7.390763753536854</v>
          </cell>
          <cell r="Z119">
            <v>7.3227741703115985</v>
          </cell>
          <cell r="AA119">
            <v>0.90489406104514625</v>
          </cell>
          <cell r="AB119">
            <v>4.4022996942258663</v>
          </cell>
          <cell r="AC119">
            <v>100.00000000000004</v>
          </cell>
          <cell r="AD119">
            <v>0.54081984730561594</v>
          </cell>
        </row>
        <row r="120">
          <cell r="C120" t="str">
            <v>020509</v>
          </cell>
          <cell r="D120" t="str">
            <v>SIERRA</v>
          </cell>
          <cell r="E120" t="str">
            <v>ANCASH</v>
          </cell>
          <cell r="F120" t="str">
            <v>BOLOGNESI</v>
          </cell>
          <cell r="G120" t="str">
            <v>HUASTA</v>
          </cell>
          <cell r="H120">
            <v>2597</v>
          </cell>
          <cell r="I120">
            <v>1725</v>
          </cell>
          <cell r="J120">
            <v>872</v>
          </cell>
          <cell r="K120">
            <v>0.23</v>
          </cell>
          <cell r="L120">
            <v>50.82062272392438</v>
          </cell>
          <cell r="M120">
            <v>3.2613620066372127</v>
          </cell>
          <cell r="N120">
            <v>3.4518861209964422</v>
          </cell>
          <cell r="O120">
            <v>3.2079157557423419</v>
          </cell>
          <cell r="P120">
            <v>2.6822488850286264</v>
          </cell>
          <cell r="Q120">
            <v>3.5208739685866353</v>
          </cell>
          <cell r="R120">
            <v>2.4895038544141603</v>
          </cell>
          <cell r="S120">
            <v>4.9086755518533964</v>
          </cell>
          <cell r="T120">
            <v>2.3456790987148008</v>
          </cell>
          <cell r="U120">
            <v>1.3150432574802022</v>
          </cell>
          <cell r="V120">
            <v>1.0775215842746428</v>
          </cell>
          <cell r="W120">
            <v>0.34650476299169536</v>
          </cell>
          <cell r="X120">
            <v>0.55143075023603727</v>
          </cell>
          <cell r="Y120">
            <v>7.390763753536854</v>
          </cell>
          <cell r="Z120">
            <v>7.3227741703115985</v>
          </cell>
          <cell r="AA120">
            <v>0.90489406104514625</v>
          </cell>
          <cell r="AB120">
            <v>4.4022996942258663</v>
          </cell>
          <cell r="AC120">
            <v>100.00000000000004</v>
          </cell>
          <cell r="AD120">
            <v>0.54081984730561594</v>
          </cell>
        </row>
        <row r="121">
          <cell r="C121" t="str">
            <v>020510</v>
          </cell>
          <cell r="D121" t="str">
            <v>SIERRA</v>
          </cell>
          <cell r="E121" t="str">
            <v>ANCASH</v>
          </cell>
          <cell r="F121" t="str">
            <v>BOLOGNESI</v>
          </cell>
          <cell r="G121" t="str">
            <v>HUAYLLACAYAN</v>
          </cell>
          <cell r="H121">
            <v>1071</v>
          </cell>
          <cell r="I121">
            <v>217</v>
          </cell>
          <cell r="J121">
            <v>854</v>
          </cell>
          <cell r="K121">
            <v>0.41770036888780693</v>
          </cell>
          <cell r="L121">
            <v>50.82062272392438</v>
          </cell>
          <cell r="M121">
            <v>3.2613620066372127</v>
          </cell>
          <cell r="N121">
            <v>3.4518861209964422</v>
          </cell>
          <cell r="O121">
            <v>3.2079157557423419</v>
          </cell>
          <cell r="P121">
            <v>2.6822488850286264</v>
          </cell>
          <cell r="Q121">
            <v>3.5208739685866353</v>
          </cell>
          <cell r="R121">
            <v>2.4895038544141603</v>
          </cell>
          <cell r="S121">
            <v>4.9086755518533964</v>
          </cell>
          <cell r="T121">
            <v>2.3456790987148008</v>
          </cell>
          <cell r="U121">
            <v>1.3150432574802022</v>
          </cell>
          <cell r="V121">
            <v>1.0775215842746428</v>
          </cell>
          <cell r="W121">
            <v>0.34650476299169536</v>
          </cell>
          <cell r="X121">
            <v>0.55143075023603727</v>
          </cell>
          <cell r="Y121">
            <v>7.390763753536854</v>
          </cell>
          <cell r="Z121">
            <v>7.3227741703115985</v>
          </cell>
          <cell r="AA121">
            <v>0.90489406104514625</v>
          </cell>
          <cell r="AB121">
            <v>4.4022996942258663</v>
          </cell>
          <cell r="AC121">
            <v>100.00000000000004</v>
          </cell>
          <cell r="AD121">
            <v>0.54081984730561594</v>
          </cell>
        </row>
        <row r="122">
          <cell r="C122" t="str">
            <v>020511</v>
          </cell>
          <cell r="D122" t="str">
            <v>SIERRA</v>
          </cell>
          <cell r="E122" t="str">
            <v>ANCASH</v>
          </cell>
          <cell r="F122" t="str">
            <v>BOLOGNESI</v>
          </cell>
          <cell r="G122" t="str">
            <v>LA PRIMAVERA</v>
          </cell>
          <cell r="H122">
            <v>946</v>
          </cell>
          <cell r="I122">
            <v>720</v>
          </cell>
          <cell r="J122">
            <v>226</v>
          </cell>
          <cell r="K122">
            <v>0.41770036888780693</v>
          </cell>
          <cell r="L122">
            <v>50.82062272392438</v>
          </cell>
          <cell r="M122">
            <v>3.2613620066372127</v>
          </cell>
          <cell r="N122">
            <v>3.4518861209964422</v>
          </cell>
          <cell r="O122">
            <v>3.2079157557423419</v>
          </cell>
          <cell r="P122">
            <v>2.6822488850286264</v>
          </cell>
          <cell r="Q122">
            <v>3.5208739685866353</v>
          </cell>
          <cell r="R122">
            <v>2.4895038544141603</v>
          </cell>
          <cell r="S122">
            <v>4.9086755518533964</v>
          </cell>
          <cell r="T122">
            <v>2.3456790987148008</v>
          </cell>
          <cell r="U122">
            <v>1.3150432574802022</v>
          </cell>
          <cell r="V122">
            <v>1.0775215842746428</v>
          </cell>
          <cell r="W122">
            <v>0.34650476299169536</v>
          </cell>
          <cell r="X122">
            <v>0.55143075023603727</v>
          </cell>
          <cell r="Y122">
            <v>7.390763753536854</v>
          </cell>
          <cell r="Z122">
            <v>7.3227741703115985</v>
          </cell>
          <cell r="AA122">
            <v>0.90489406104514625</v>
          </cell>
          <cell r="AB122">
            <v>4.4022996942258663</v>
          </cell>
          <cell r="AC122">
            <v>100.00000000000004</v>
          </cell>
          <cell r="AD122">
            <v>0.54081984730561594</v>
          </cell>
        </row>
        <row r="123">
          <cell r="C123" t="str">
            <v>020512</v>
          </cell>
          <cell r="D123" t="str">
            <v>SIERRA</v>
          </cell>
          <cell r="E123" t="str">
            <v>ANCASH</v>
          </cell>
          <cell r="F123" t="str">
            <v>BOLOGNESI</v>
          </cell>
          <cell r="G123" t="str">
            <v>MANGAS</v>
          </cell>
          <cell r="H123">
            <v>563</v>
          </cell>
          <cell r="I123">
            <v>451</v>
          </cell>
          <cell r="J123">
            <v>112</v>
          </cell>
          <cell r="K123">
            <v>0.41770036888780693</v>
          </cell>
          <cell r="L123">
            <v>50.82062272392438</v>
          </cell>
          <cell r="M123">
            <v>3.2613620066372127</v>
          </cell>
          <cell r="N123">
            <v>3.4518861209964422</v>
          </cell>
          <cell r="O123">
            <v>3.2079157557423419</v>
          </cell>
          <cell r="P123">
            <v>2.6822488850286264</v>
          </cell>
          <cell r="Q123">
            <v>3.5208739685866353</v>
          </cell>
          <cell r="R123">
            <v>2.4895038544141603</v>
          </cell>
          <cell r="S123">
            <v>4.9086755518533964</v>
          </cell>
          <cell r="T123">
            <v>2.3456790987148008</v>
          </cell>
          <cell r="U123">
            <v>1.3150432574802022</v>
          </cell>
          <cell r="V123">
            <v>1.0775215842746428</v>
          </cell>
          <cell r="W123">
            <v>0.34650476299169536</v>
          </cell>
          <cell r="X123">
            <v>0.55143075023603727</v>
          </cell>
          <cell r="Y123">
            <v>7.390763753536854</v>
          </cell>
          <cell r="Z123">
            <v>7.3227741703115985</v>
          </cell>
          <cell r="AA123">
            <v>0.90489406104514625</v>
          </cell>
          <cell r="AB123">
            <v>4.4022996942258663</v>
          </cell>
          <cell r="AC123">
            <v>100.00000000000004</v>
          </cell>
          <cell r="AD123">
            <v>0.54081984730561594</v>
          </cell>
        </row>
        <row r="124">
          <cell r="C124" t="str">
            <v>020513</v>
          </cell>
          <cell r="D124" t="str">
            <v>SIERRA</v>
          </cell>
          <cell r="E124" t="str">
            <v>ANCASH</v>
          </cell>
          <cell r="F124" t="str">
            <v>BOLOGNESI</v>
          </cell>
          <cell r="G124" t="str">
            <v>PACLLON</v>
          </cell>
          <cell r="H124">
            <v>1762</v>
          </cell>
          <cell r="I124">
            <v>1527</v>
          </cell>
          <cell r="J124">
            <v>235</v>
          </cell>
          <cell r="K124">
            <v>0.41770036888780693</v>
          </cell>
          <cell r="L124">
            <v>50.82062272392438</v>
          </cell>
          <cell r="M124">
            <v>3.2613620066372127</v>
          </cell>
          <cell r="N124">
            <v>3.4518861209964422</v>
          </cell>
          <cell r="O124">
            <v>3.2079157557423419</v>
          </cell>
          <cell r="P124">
            <v>2.6822488850286264</v>
          </cell>
          <cell r="Q124">
            <v>3.5208739685866353</v>
          </cell>
          <cell r="R124">
            <v>2.4895038544141603</v>
          </cell>
          <cell r="S124">
            <v>4.9086755518533964</v>
          </cell>
          <cell r="T124">
            <v>2.3456790987148008</v>
          </cell>
          <cell r="U124">
            <v>1.3150432574802022</v>
          </cell>
          <cell r="V124">
            <v>1.0775215842746428</v>
          </cell>
          <cell r="W124">
            <v>0.34650476299169536</v>
          </cell>
          <cell r="X124">
            <v>0.55143075023603727</v>
          </cell>
          <cell r="Y124">
            <v>7.390763753536854</v>
          </cell>
          <cell r="Z124">
            <v>7.3227741703115985</v>
          </cell>
          <cell r="AA124">
            <v>0.90489406104514625</v>
          </cell>
          <cell r="AB124">
            <v>4.4022996942258663</v>
          </cell>
          <cell r="AC124">
            <v>100.00000000000004</v>
          </cell>
          <cell r="AD124">
            <v>0.54081984730561594</v>
          </cell>
        </row>
        <row r="125">
          <cell r="C125" t="str">
            <v>020514</v>
          </cell>
          <cell r="D125" t="str">
            <v>SIERRA</v>
          </cell>
          <cell r="E125" t="str">
            <v>ANCASH</v>
          </cell>
          <cell r="F125" t="str">
            <v>BOLOGNESI</v>
          </cell>
          <cell r="G125" t="str">
            <v>SAN MIGUEL DE CORPANQUI</v>
          </cell>
          <cell r="H125">
            <v>1292</v>
          </cell>
          <cell r="I125">
            <v>993</v>
          </cell>
          <cell r="J125">
            <v>299</v>
          </cell>
          <cell r="K125">
            <v>0.41770036888780693</v>
          </cell>
          <cell r="L125">
            <v>50.82062272392438</v>
          </cell>
          <cell r="M125">
            <v>3.2613620066372127</v>
          </cell>
          <cell r="N125">
            <v>3.4518861209964422</v>
          </cell>
          <cell r="O125">
            <v>3.2079157557423419</v>
          </cell>
          <cell r="P125">
            <v>2.6822488850286264</v>
          </cell>
          <cell r="Q125">
            <v>3.5208739685866353</v>
          </cell>
          <cell r="R125">
            <v>2.4895038544141603</v>
          </cell>
          <cell r="S125">
            <v>4.9086755518533964</v>
          </cell>
          <cell r="T125">
            <v>2.3456790987148008</v>
          </cell>
          <cell r="U125">
            <v>1.3150432574802022</v>
          </cell>
          <cell r="V125">
            <v>1.0775215842746428</v>
          </cell>
          <cell r="W125">
            <v>0.34650476299169536</v>
          </cell>
          <cell r="X125">
            <v>0.55143075023603727</v>
          </cell>
          <cell r="Y125">
            <v>7.390763753536854</v>
          </cell>
          <cell r="Z125">
            <v>7.3227741703115985</v>
          </cell>
          <cell r="AA125">
            <v>0.90489406104514625</v>
          </cell>
          <cell r="AB125">
            <v>4.4022996942258663</v>
          </cell>
          <cell r="AC125">
            <v>100.00000000000004</v>
          </cell>
          <cell r="AD125">
            <v>0.54081984730561594</v>
          </cell>
        </row>
        <row r="126">
          <cell r="C126" t="str">
            <v>020515</v>
          </cell>
          <cell r="D126" t="str">
            <v>SIERRA</v>
          </cell>
          <cell r="E126" t="str">
            <v>ANCASH</v>
          </cell>
          <cell r="F126" t="str">
            <v>BOLOGNESI</v>
          </cell>
          <cell r="G126" t="str">
            <v>TICLLOS</v>
          </cell>
          <cell r="H126">
            <v>1285</v>
          </cell>
          <cell r="I126">
            <v>1207</v>
          </cell>
          <cell r="J126">
            <v>78</v>
          </cell>
          <cell r="K126">
            <v>0.41770036888780693</v>
          </cell>
          <cell r="L126">
            <v>50.82062272392438</v>
          </cell>
          <cell r="M126">
            <v>3.2613620066372127</v>
          </cell>
          <cell r="N126">
            <v>3.4518861209964422</v>
          </cell>
          <cell r="O126">
            <v>3.2079157557423419</v>
          </cell>
          <cell r="P126">
            <v>2.6822488850286264</v>
          </cell>
          <cell r="Q126">
            <v>3.5208739685866353</v>
          </cell>
          <cell r="R126">
            <v>2.4895038544141603</v>
          </cell>
          <cell r="S126">
            <v>4.9086755518533964</v>
          </cell>
          <cell r="T126">
            <v>2.3456790987148008</v>
          </cell>
          <cell r="U126">
            <v>1.3150432574802022</v>
          </cell>
          <cell r="V126">
            <v>1.0775215842746428</v>
          </cell>
          <cell r="W126">
            <v>0.34650476299169536</v>
          </cell>
          <cell r="X126">
            <v>0.55143075023603727</v>
          </cell>
          <cell r="Y126">
            <v>7.390763753536854</v>
          </cell>
          <cell r="Z126">
            <v>7.3227741703115985</v>
          </cell>
          <cell r="AA126">
            <v>0.90489406104514625</v>
          </cell>
          <cell r="AB126">
            <v>4.4022996942258663</v>
          </cell>
          <cell r="AC126">
            <v>100.00000000000004</v>
          </cell>
          <cell r="AD126">
            <v>0.54081984730561594</v>
          </cell>
        </row>
        <row r="127">
          <cell r="C127" t="str">
            <v>020602</v>
          </cell>
          <cell r="D127" t="str">
            <v>SIERRA</v>
          </cell>
          <cell r="E127" t="str">
            <v>ANCASH</v>
          </cell>
          <cell r="F127" t="str">
            <v>CARHUAZ</v>
          </cell>
          <cell r="G127" t="str">
            <v>ACOPAMPA</v>
          </cell>
          <cell r="H127">
            <v>2672</v>
          </cell>
          <cell r="I127">
            <v>929</v>
          </cell>
          <cell r="J127">
            <v>1743</v>
          </cell>
          <cell r="K127">
            <v>0.41770036888780693</v>
          </cell>
          <cell r="L127">
            <v>50.82062272392438</v>
          </cell>
          <cell r="M127">
            <v>3.2613620066372127</v>
          </cell>
          <cell r="N127">
            <v>3.4518861209964422</v>
          </cell>
          <cell r="O127">
            <v>3.2079157557423419</v>
          </cell>
          <cell r="P127">
            <v>2.6822488850286264</v>
          </cell>
          <cell r="Q127">
            <v>3.5208739685866353</v>
          </cell>
          <cell r="R127">
            <v>2.4895038544141603</v>
          </cell>
          <cell r="S127">
            <v>4.9086755518533964</v>
          </cell>
          <cell r="T127">
            <v>2.3456790987148008</v>
          </cell>
          <cell r="U127">
            <v>1.3150432574802022</v>
          </cell>
          <cell r="V127">
            <v>1.0775215842746428</v>
          </cell>
          <cell r="W127">
            <v>0.34650476299169536</v>
          </cell>
          <cell r="X127">
            <v>0.55143075023603727</v>
          </cell>
          <cell r="Y127">
            <v>7.390763753536854</v>
          </cell>
          <cell r="Z127">
            <v>7.3227741703115985</v>
          </cell>
          <cell r="AA127">
            <v>0.90489406104514625</v>
          </cell>
          <cell r="AB127">
            <v>4.4022996942258663</v>
          </cell>
          <cell r="AC127">
            <v>100.00000000000004</v>
          </cell>
          <cell r="AD127">
            <v>0.54081984730561594</v>
          </cell>
        </row>
        <row r="128">
          <cell r="C128" t="str">
            <v>020603</v>
          </cell>
          <cell r="D128" t="str">
            <v>SIERRA</v>
          </cell>
          <cell r="E128" t="str">
            <v>ANCASH</v>
          </cell>
          <cell r="F128" t="str">
            <v>CARHUAZ</v>
          </cell>
          <cell r="G128" t="str">
            <v>AMASHCA</v>
          </cell>
          <cell r="H128">
            <v>1563</v>
          </cell>
          <cell r="I128">
            <v>693</v>
          </cell>
          <cell r="J128">
            <v>870</v>
          </cell>
          <cell r="K128">
            <v>0.41770036888780693</v>
          </cell>
          <cell r="L128">
            <v>50.82062272392438</v>
          </cell>
          <cell r="M128">
            <v>3.2613620066372127</v>
          </cell>
          <cell r="N128">
            <v>3.4518861209964422</v>
          </cell>
          <cell r="O128">
            <v>3.2079157557423419</v>
          </cell>
          <cell r="P128">
            <v>2.6822488850286264</v>
          </cell>
          <cell r="Q128">
            <v>3.5208739685866353</v>
          </cell>
          <cell r="R128">
            <v>2.4895038544141603</v>
          </cell>
          <cell r="S128">
            <v>4.9086755518533964</v>
          </cell>
          <cell r="T128">
            <v>2.3456790987148008</v>
          </cell>
          <cell r="U128">
            <v>1.3150432574802022</v>
          </cell>
          <cell r="V128">
            <v>1.0775215842746428</v>
          </cell>
          <cell r="W128">
            <v>0.34650476299169536</v>
          </cell>
          <cell r="X128">
            <v>0.55143075023603727</v>
          </cell>
          <cell r="Y128">
            <v>7.390763753536854</v>
          </cell>
          <cell r="Z128">
            <v>7.3227741703115985</v>
          </cell>
          <cell r="AA128">
            <v>0.90489406104514625</v>
          </cell>
          <cell r="AB128">
            <v>4.4022996942258663</v>
          </cell>
          <cell r="AC128">
            <v>100.00000000000004</v>
          </cell>
          <cell r="AD128">
            <v>0.54081984730561594</v>
          </cell>
        </row>
        <row r="129">
          <cell r="C129" t="str">
            <v>020604</v>
          </cell>
          <cell r="D129" t="str">
            <v>SIERRA</v>
          </cell>
          <cell r="E129" t="str">
            <v>ANCASH</v>
          </cell>
          <cell r="F129" t="str">
            <v>CARHUAZ</v>
          </cell>
          <cell r="G129" t="str">
            <v>ANTA</v>
          </cell>
          <cell r="H129">
            <v>2498</v>
          </cell>
          <cell r="I129">
            <v>648</v>
          </cell>
          <cell r="J129">
            <v>1850</v>
          </cell>
          <cell r="K129">
            <v>0.42799999999999999</v>
          </cell>
          <cell r="L129">
            <v>50.82062272392438</v>
          </cell>
          <cell r="M129">
            <v>3.2613620066372127</v>
          </cell>
          <cell r="N129">
            <v>3.4518861209964422</v>
          </cell>
          <cell r="O129">
            <v>3.2079157557423419</v>
          </cell>
          <cell r="P129">
            <v>2.6822488850286264</v>
          </cell>
          <cell r="Q129">
            <v>3.5208739685866353</v>
          </cell>
          <cell r="R129">
            <v>2.4895038544141603</v>
          </cell>
          <cell r="S129">
            <v>4.9086755518533964</v>
          </cell>
          <cell r="T129">
            <v>2.3456790987148008</v>
          </cell>
          <cell r="U129">
            <v>1.3150432574802022</v>
          </cell>
          <cell r="V129">
            <v>1.0775215842746428</v>
          </cell>
          <cell r="W129">
            <v>0.34650476299169536</v>
          </cell>
          <cell r="X129">
            <v>0.55143075023603727</v>
          </cell>
          <cell r="Y129">
            <v>7.390763753536854</v>
          </cell>
          <cell r="Z129">
            <v>7.3227741703115985</v>
          </cell>
          <cell r="AA129">
            <v>0.90489406104514625</v>
          </cell>
          <cell r="AB129">
            <v>4.4022996942258663</v>
          </cell>
          <cell r="AC129">
            <v>100.00000000000004</v>
          </cell>
          <cell r="AD129">
            <v>0.54081984730561594</v>
          </cell>
        </row>
        <row r="130">
          <cell r="C130" t="str">
            <v>020605</v>
          </cell>
          <cell r="D130" t="str">
            <v>SIERRA</v>
          </cell>
          <cell r="E130" t="str">
            <v>ANCASH</v>
          </cell>
          <cell r="F130" t="str">
            <v>CARHUAZ</v>
          </cell>
          <cell r="G130" t="str">
            <v>ATAQUERO</v>
          </cell>
          <cell r="H130">
            <v>1346</v>
          </cell>
          <cell r="I130">
            <v>248</v>
          </cell>
          <cell r="J130">
            <v>1098</v>
          </cell>
          <cell r="K130">
            <v>0.41770036888780693</v>
          </cell>
          <cell r="L130">
            <v>50.82062272392438</v>
          </cell>
          <cell r="M130">
            <v>3.2613620066372127</v>
          </cell>
          <cell r="N130">
            <v>3.4518861209964422</v>
          </cell>
          <cell r="O130">
            <v>3.2079157557423419</v>
          </cell>
          <cell r="P130">
            <v>2.6822488850286264</v>
          </cell>
          <cell r="Q130">
            <v>3.5208739685866353</v>
          </cell>
          <cell r="R130">
            <v>2.4895038544141603</v>
          </cell>
          <cell r="S130">
            <v>4.9086755518533964</v>
          </cell>
          <cell r="T130">
            <v>2.3456790987148008</v>
          </cell>
          <cell r="U130">
            <v>1.3150432574802022</v>
          </cell>
          <cell r="V130">
            <v>1.0775215842746428</v>
          </cell>
          <cell r="W130">
            <v>0.34650476299169536</v>
          </cell>
          <cell r="X130">
            <v>0.55143075023603727</v>
          </cell>
          <cell r="Y130">
            <v>7.390763753536854</v>
          </cell>
          <cell r="Z130">
            <v>7.3227741703115985</v>
          </cell>
          <cell r="AA130">
            <v>0.90489406104514625</v>
          </cell>
          <cell r="AB130">
            <v>4.4022996942258663</v>
          </cell>
          <cell r="AC130">
            <v>100.00000000000004</v>
          </cell>
          <cell r="AD130">
            <v>0.54081984730561594</v>
          </cell>
        </row>
        <row r="131">
          <cell r="C131" t="str">
            <v>020606</v>
          </cell>
          <cell r="D131" t="str">
            <v>SIERRA</v>
          </cell>
          <cell r="E131" t="str">
            <v>ANCASH</v>
          </cell>
          <cell r="F131" t="str">
            <v>CARHUAZ</v>
          </cell>
          <cell r="G131" t="str">
            <v>MARCARA</v>
          </cell>
          <cell r="H131">
            <v>9406</v>
          </cell>
          <cell r="I131">
            <v>1400</v>
          </cell>
          <cell r="J131">
            <v>8006</v>
          </cell>
          <cell r="K131">
            <v>0.35</v>
          </cell>
          <cell r="L131">
            <v>34.119999999999997</v>
          </cell>
          <cell r="M131">
            <v>0.34</v>
          </cell>
          <cell r="N131">
            <v>2.0499999999999998</v>
          </cell>
          <cell r="O131">
            <v>2.88</v>
          </cell>
          <cell r="P131">
            <v>1.21</v>
          </cell>
          <cell r="Q131">
            <v>3.18</v>
          </cell>
          <cell r="R131">
            <v>4.21</v>
          </cell>
          <cell r="S131">
            <v>9.48</v>
          </cell>
          <cell r="T131">
            <v>1.29</v>
          </cell>
          <cell r="U131">
            <v>0.94</v>
          </cell>
          <cell r="V131">
            <v>1.0900000000000001</v>
          </cell>
          <cell r="W131">
            <v>7.0000000000000007E-2</v>
          </cell>
          <cell r="X131">
            <v>0.44</v>
          </cell>
          <cell r="Y131">
            <v>14.8</v>
          </cell>
          <cell r="Z131">
            <v>9.6</v>
          </cell>
          <cell r="AA131">
            <v>1.28</v>
          </cell>
          <cell r="AB131">
            <v>13.02</v>
          </cell>
          <cell r="AC131">
            <v>99.999999999999986</v>
          </cell>
          <cell r="AD131">
            <v>0.34460000000000002</v>
          </cell>
        </row>
        <row r="132">
          <cell r="C132" t="str">
            <v>020607</v>
          </cell>
          <cell r="D132" t="str">
            <v>SIERRA</v>
          </cell>
          <cell r="E132" t="str">
            <v>ANCASH</v>
          </cell>
          <cell r="F132" t="str">
            <v>CARHUAZ</v>
          </cell>
          <cell r="G132" t="str">
            <v>PARIAHUANCA</v>
          </cell>
          <cell r="H132">
            <v>1622</v>
          </cell>
          <cell r="I132">
            <v>583</v>
          </cell>
          <cell r="J132">
            <v>1039</v>
          </cell>
          <cell r="K132">
            <v>0.42799999999999999</v>
          </cell>
          <cell r="L132">
            <v>50.82062272392438</v>
          </cell>
          <cell r="M132">
            <v>3.2613620066372127</v>
          </cell>
          <cell r="N132">
            <v>3.4518861209964422</v>
          </cell>
          <cell r="O132">
            <v>3.2079157557423419</v>
          </cell>
          <cell r="P132">
            <v>2.6822488850286264</v>
          </cell>
          <cell r="Q132">
            <v>3.5208739685866353</v>
          </cell>
          <cell r="R132">
            <v>2.4895038544141603</v>
          </cell>
          <cell r="S132">
            <v>4.9086755518533964</v>
          </cell>
          <cell r="T132">
            <v>2.3456790987148008</v>
          </cell>
          <cell r="U132">
            <v>1.3150432574802022</v>
          </cell>
          <cell r="V132">
            <v>1.0775215842746428</v>
          </cell>
          <cell r="W132">
            <v>0.34650476299169536</v>
          </cell>
          <cell r="X132">
            <v>0.55143075023603727</v>
          </cell>
          <cell r="Y132">
            <v>7.390763753536854</v>
          </cell>
          <cell r="Z132">
            <v>7.3227741703115985</v>
          </cell>
          <cell r="AA132">
            <v>0.90489406104514625</v>
          </cell>
          <cell r="AB132">
            <v>4.4022996942258663</v>
          </cell>
          <cell r="AC132">
            <v>100.00000000000004</v>
          </cell>
          <cell r="AD132">
            <v>0.54081984730561594</v>
          </cell>
        </row>
        <row r="133">
          <cell r="C133" t="str">
            <v>020608</v>
          </cell>
          <cell r="D133" t="str">
            <v>SIERRA</v>
          </cell>
          <cell r="E133" t="str">
            <v>ANCASH</v>
          </cell>
          <cell r="F133" t="str">
            <v>CARHUAZ</v>
          </cell>
          <cell r="G133" t="str">
            <v>SAN MIGUEL DE ACO</v>
          </cell>
          <cell r="H133">
            <v>2780</v>
          </cell>
          <cell r="I133">
            <v>351</v>
          </cell>
          <cell r="J133">
            <v>2429</v>
          </cell>
          <cell r="K133">
            <v>0.42799999999999999</v>
          </cell>
          <cell r="L133">
            <v>50.82062272392438</v>
          </cell>
          <cell r="M133">
            <v>3.2613620066372127</v>
          </cell>
          <cell r="N133">
            <v>3.4518861209964422</v>
          </cell>
          <cell r="O133">
            <v>3.2079157557423419</v>
          </cell>
          <cell r="P133">
            <v>2.6822488850286264</v>
          </cell>
          <cell r="Q133">
            <v>3.5208739685866353</v>
          </cell>
          <cell r="R133">
            <v>2.4895038544141603</v>
          </cell>
          <cell r="S133">
            <v>4.9086755518533964</v>
          </cell>
          <cell r="T133">
            <v>2.3456790987148008</v>
          </cell>
          <cell r="U133">
            <v>1.3150432574802022</v>
          </cell>
          <cell r="V133">
            <v>1.0775215842746428</v>
          </cell>
          <cell r="W133">
            <v>0.34650476299169536</v>
          </cell>
          <cell r="X133">
            <v>0.55143075023603727</v>
          </cell>
          <cell r="Y133">
            <v>7.390763753536854</v>
          </cell>
          <cell r="Z133">
            <v>7.3227741703115985</v>
          </cell>
          <cell r="AA133">
            <v>0.90489406104514625</v>
          </cell>
          <cell r="AB133">
            <v>4.4022996942258663</v>
          </cell>
          <cell r="AC133">
            <v>100.00000000000004</v>
          </cell>
          <cell r="AD133">
            <v>0.54081984730561594</v>
          </cell>
        </row>
        <row r="134">
          <cell r="C134" t="str">
            <v>020609</v>
          </cell>
          <cell r="D134" t="str">
            <v>SIERRA</v>
          </cell>
          <cell r="E134" t="str">
            <v>ANCASH</v>
          </cell>
          <cell r="F134" t="str">
            <v>CARHUAZ</v>
          </cell>
          <cell r="G134" t="str">
            <v>SHILLA</v>
          </cell>
          <cell r="H134">
            <v>3302</v>
          </cell>
          <cell r="I134">
            <v>1307</v>
          </cell>
          <cell r="J134">
            <v>1995</v>
          </cell>
          <cell r="K134">
            <v>0.41770036888780693</v>
          </cell>
          <cell r="L134">
            <v>50.82062272392438</v>
          </cell>
          <cell r="M134">
            <v>3.2613620066372127</v>
          </cell>
          <cell r="N134">
            <v>3.4518861209964422</v>
          </cell>
          <cell r="O134">
            <v>3.2079157557423419</v>
          </cell>
          <cell r="P134">
            <v>2.6822488850286264</v>
          </cell>
          <cell r="Q134">
            <v>3.5208739685866353</v>
          </cell>
          <cell r="R134">
            <v>2.4895038544141603</v>
          </cell>
          <cell r="S134">
            <v>4.9086755518533964</v>
          </cell>
          <cell r="T134">
            <v>2.3456790987148008</v>
          </cell>
          <cell r="U134">
            <v>1.3150432574802022</v>
          </cell>
          <cell r="V134">
            <v>1.0775215842746428</v>
          </cell>
          <cell r="W134">
            <v>0.34650476299169536</v>
          </cell>
          <cell r="X134">
            <v>0.55143075023603727</v>
          </cell>
          <cell r="Y134">
            <v>7.390763753536854</v>
          </cell>
          <cell r="Z134">
            <v>7.3227741703115985</v>
          </cell>
          <cell r="AA134">
            <v>0.90489406104514625</v>
          </cell>
          <cell r="AB134">
            <v>4.4022996942258663</v>
          </cell>
          <cell r="AC134">
            <v>100.00000000000004</v>
          </cell>
          <cell r="AD134">
            <v>0.54081984730561594</v>
          </cell>
        </row>
        <row r="135">
          <cell r="C135" t="str">
            <v>020610</v>
          </cell>
          <cell r="D135" t="str">
            <v>SIERRA</v>
          </cell>
          <cell r="E135" t="str">
            <v>ANCASH</v>
          </cell>
          <cell r="F135" t="str">
            <v>CARHUAZ</v>
          </cell>
          <cell r="G135" t="str">
            <v>TINCO</v>
          </cell>
          <cell r="H135">
            <v>3285</v>
          </cell>
          <cell r="I135">
            <v>1228</v>
          </cell>
          <cell r="J135">
            <v>2057</v>
          </cell>
          <cell r="K135">
            <v>0.41770036888780693</v>
          </cell>
          <cell r="L135">
            <v>50.82062272392438</v>
          </cell>
          <cell r="M135">
            <v>3.2613620066372127</v>
          </cell>
          <cell r="N135">
            <v>3.4518861209964422</v>
          </cell>
          <cell r="O135">
            <v>3.2079157557423419</v>
          </cell>
          <cell r="P135">
            <v>2.6822488850286264</v>
          </cell>
          <cell r="Q135">
            <v>3.5208739685866353</v>
          </cell>
          <cell r="R135">
            <v>2.4895038544141603</v>
          </cell>
          <cell r="S135">
            <v>4.9086755518533964</v>
          </cell>
          <cell r="T135">
            <v>2.3456790987148008</v>
          </cell>
          <cell r="U135">
            <v>1.3150432574802022</v>
          </cell>
          <cell r="V135">
            <v>1.0775215842746428</v>
          </cell>
          <cell r="W135">
            <v>0.34650476299169536</v>
          </cell>
          <cell r="X135">
            <v>0.55143075023603727</v>
          </cell>
          <cell r="Y135">
            <v>7.390763753536854</v>
          </cell>
          <cell r="Z135">
            <v>7.3227741703115985</v>
          </cell>
          <cell r="AA135">
            <v>0.90489406104514625</v>
          </cell>
          <cell r="AB135">
            <v>4.4022996942258663</v>
          </cell>
          <cell r="AC135">
            <v>100.00000000000004</v>
          </cell>
          <cell r="AD135">
            <v>0.54081984730561594</v>
          </cell>
        </row>
        <row r="136">
          <cell r="C136" t="str">
            <v>020611</v>
          </cell>
          <cell r="D136" t="str">
            <v>SIERRA</v>
          </cell>
          <cell r="E136" t="str">
            <v>ANCASH</v>
          </cell>
          <cell r="F136" t="str">
            <v>CARHUAZ</v>
          </cell>
          <cell r="G136" t="str">
            <v>YUNGAR</v>
          </cell>
          <cell r="H136">
            <v>3445</v>
          </cell>
          <cell r="I136">
            <v>649</v>
          </cell>
          <cell r="J136">
            <v>2796</v>
          </cell>
          <cell r="K136">
            <v>0.41770036888780693</v>
          </cell>
          <cell r="L136">
            <v>50.82062272392438</v>
          </cell>
          <cell r="M136">
            <v>3.2613620066372127</v>
          </cell>
          <cell r="N136">
            <v>3.4518861209964422</v>
          </cell>
          <cell r="O136">
            <v>3.2079157557423419</v>
          </cell>
          <cell r="P136">
            <v>2.6822488850286264</v>
          </cell>
          <cell r="Q136">
            <v>3.5208739685866353</v>
          </cell>
          <cell r="R136">
            <v>2.4895038544141603</v>
          </cell>
          <cell r="S136">
            <v>4.9086755518533964</v>
          </cell>
          <cell r="T136">
            <v>2.3456790987148008</v>
          </cell>
          <cell r="U136">
            <v>1.3150432574802022</v>
          </cell>
          <cell r="V136">
            <v>1.0775215842746428</v>
          </cell>
          <cell r="W136">
            <v>0.34650476299169536</v>
          </cell>
          <cell r="X136">
            <v>0.55143075023603727</v>
          </cell>
          <cell r="Y136">
            <v>7.390763753536854</v>
          </cell>
          <cell r="Z136">
            <v>7.3227741703115985</v>
          </cell>
          <cell r="AA136">
            <v>0.90489406104514625</v>
          </cell>
          <cell r="AB136">
            <v>4.4022996942258663</v>
          </cell>
          <cell r="AC136">
            <v>100.00000000000004</v>
          </cell>
          <cell r="AD136">
            <v>0.54081984730561594</v>
          </cell>
        </row>
        <row r="137">
          <cell r="C137" t="str">
            <v>020702</v>
          </cell>
          <cell r="D137" t="str">
            <v>SIERRA</v>
          </cell>
          <cell r="E137" t="str">
            <v>ANCASH</v>
          </cell>
          <cell r="F137" t="str">
            <v>CARLOS F. FITZCARRALD</v>
          </cell>
          <cell r="G137" t="str">
            <v>SAN NICOLAS</v>
          </cell>
          <cell r="H137">
            <v>3672</v>
          </cell>
          <cell r="I137">
            <v>558</v>
          </cell>
          <cell r="J137">
            <v>3114</v>
          </cell>
          <cell r="K137">
            <v>0.158</v>
          </cell>
          <cell r="L137">
            <v>50.82062272392438</v>
          </cell>
          <cell r="M137">
            <v>3.2613620066372127</v>
          </cell>
          <cell r="N137">
            <v>3.4518861209964422</v>
          </cell>
          <cell r="O137">
            <v>3.2079157557423419</v>
          </cell>
          <cell r="P137">
            <v>2.6822488850286264</v>
          </cell>
          <cell r="Q137">
            <v>3.5208739685866353</v>
          </cell>
          <cell r="R137">
            <v>2.4895038544141603</v>
          </cell>
          <cell r="S137">
            <v>4.9086755518533964</v>
          </cell>
          <cell r="T137">
            <v>2.3456790987148008</v>
          </cell>
          <cell r="U137">
            <v>1.3150432574802022</v>
          </cell>
          <cell r="V137">
            <v>1.0775215842746428</v>
          </cell>
          <cell r="W137">
            <v>0.34650476299169536</v>
          </cell>
          <cell r="X137">
            <v>0.55143075023603727</v>
          </cell>
          <cell r="Y137">
            <v>7.390763753536854</v>
          </cell>
          <cell r="Z137">
            <v>7.3227741703115985</v>
          </cell>
          <cell r="AA137">
            <v>0.90489406104514625</v>
          </cell>
          <cell r="AB137">
            <v>4.4022996942258663</v>
          </cell>
          <cell r="AC137">
            <v>100.00000000000004</v>
          </cell>
          <cell r="AD137">
            <v>0.54081984730561594</v>
          </cell>
        </row>
        <row r="138">
          <cell r="C138" t="str">
            <v>020703</v>
          </cell>
          <cell r="D138" t="str">
            <v>SIERRA</v>
          </cell>
          <cell r="E138" t="str">
            <v>ANCASH</v>
          </cell>
          <cell r="F138" t="str">
            <v>CARLOS F. FITZCARRALD</v>
          </cell>
          <cell r="G138" t="str">
            <v>YAUYA</v>
          </cell>
          <cell r="H138">
            <v>5564</v>
          </cell>
          <cell r="I138">
            <v>599</v>
          </cell>
          <cell r="J138">
            <v>4965</v>
          </cell>
          <cell r="K138">
            <v>0.41770036888780693</v>
          </cell>
          <cell r="L138">
            <v>50.82062272392438</v>
          </cell>
          <cell r="M138">
            <v>3.2613620066372127</v>
          </cell>
          <cell r="N138">
            <v>3.4518861209964422</v>
          </cell>
          <cell r="O138">
            <v>3.2079157557423419</v>
          </cell>
          <cell r="P138">
            <v>2.6822488850286264</v>
          </cell>
          <cell r="Q138">
            <v>3.5208739685866353</v>
          </cell>
          <cell r="R138">
            <v>2.4895038544141603</v>
          </cell>
          <cell r="S138">
            <v>4.9086755518533964</v>
          </cell>
          <cell r="T138">
            <v>2.3456790987148008</v>
          </cell>
          <cell r="U138">
            <v>1.3150432574802022</v>
          </cell>
          <cell r="V138">
            <v>1.0775215842746428</v>
          </cell>
          <cell r="W138">
            <v>0.34650476299169536</v>
          </cell>
          <cell r="X138">
            <v>0.55143075023603727</v>
          </cell>
          <cell r="Y138">
            <v>7.390763753536854</v>
          </cell>
          <cell r="Z138">
            <v>7.3227741703115985</v>
          </cell>
          <cell r="AA138">
            <v>0.90489406104514625</v>
          </cell>
          <cell r="AB138">
            <v>4.4022996942258663</v>
          </cell>
          <cell r="AC138">
            <v>100.00000000000004</v>
          </cell>
          <cell r="AD138">
            <v>0.54081984730561594</v>
          </cell>
        </row>
        <row r="139">
          <cell r="C139" t="str">
            <v>020802</v>
          </cell>
          <cell r="D139" t="str">
            <v>COSTA</v>
          </cell>
          <cell r="E139" t="str">
            <v>ANCASH</v>
          </cell>
          <cell r="F139" t="str">
            <v>CASMA</v>
          </cell>
          <cell r="G139" t="str">
            <v>BUENA VISTA ALTA</v>
          </cell>
          <cell r="H139">
            <v>4229</v>
          </cell>
          <cell r="I139">
            <v>1097</v>
          </cell>
          <cell r="J139">
            <v>3132</v>
          </cell>
          <cell r="K139">
            <v>0.46600000000000003</v>
          </cell>
          <cell r="L139">
            <v>48.528497463682768</v>
          </cell>
          <cell r="M139">
            <v>4.690618672948565</v>
          </cell>
          <cell r="N139">
            <v>4.0794500824499416</v>
          </cell>
          <cell r="O139">
            <v>3.789920848056537</v>
          </cell>
          <cell r="P139">
            <v>2.9304940714566157</v>
          </cell>
          <cell r="Q139">
            <v>3.2737907184923456</v>
          </cell>
          <cell r="R139">
            <v>2.5103577856301529</v>
          </cell>
          <cell r="S139">
            <v>4.0535027875932474</v>
          </cell>
          <cell r="T139">
            <v>2.3491746211228897</v>
          </cell>
          <cell r="U139">
            <v>1.4446435806831568</v>
          </cell>
          <cell r="V139">
            <v>0.89405484098939902</v>
          </cell>
          <cell r="W139">
            <v>0.25136483706321167</v>
          </cell>
          <cell r="X139">
            <v>0.6719800863761286</v>
          </cell>
          <cell r="Y139">
            <v>8.5482840047114266</v>
          </cell>
          <cell r="Z139">
            <v>7.1076441931684355</v>
          </cell>
          <cell r="AA139">
            <v>0.93411718884962736</v>
          </cell>
          <cell r="AB139">
            <v>3.9421042167255589</v>
          </cell>
          <cell r="AC139">
            <v>100</v>
          </cell>
          <cell r="AD139">
            <v>0.53219116136631339</v>
          </cell>
        </row>
        <row r="140">
          <cell r="C140" t="str">
            <v>020803</v>
          </cell>
          <cell r="D140" t="str">
            <v>COSTA</v>
          </cell>
          <cell r="E140" t="str">
            <v>ANCASH</v>
          </cell>
          <cell r="F140" t="str">
            <v>CASMA</v>
          </cell>
          <cell r="G140" t="str">
            <v>COMANDANTE NOEL</v>
          </cell>
          <cell r="H140">
            <v>2034</v>
          </cell>
          <cell r="I140">
            <v>982</v>
          </cell>
          <cell r="J140">
            <v>1052</v>
          </cell>
          <cell r="K140">
            <v>0.45771108728278137</v>
          </cell>
          <cell r="L140">
            <v>48.528497463682768</v>
          </cell>
          <cell r="M140">
            <v>4.690618672948565</v>
          </cell>
          <cell r="N140">
            <v>4.0794500824499416</v>
          </cell>
          <cell r="O140">
            <v>3.789920848056537</v>
          </cell>
          <cell r="P140">
            <v>2.9304940714566157</v>
          </cell>
          <cell r="Q140">
            <v>3.2737907184923456</v>
          </cell>
          <cell r="R140">
            <v>2.5103577856301529</v>
          </cell>
          <cell r="S140">
            <v>4.0535027875932474</v>
          </cell>
          <cell r="T140">
            <v>2.3491746211228897</v>
          </cell>
          <cell r="U140">
            <v>1.4446435806831568</v>
          </cell>
          <cell r="V140">
            <v>0.89405484098939902</v>
          </cell>
          <cell r="W140">
            <v>0.25136483706321167</v>
          </cell>
          <cell r="X140">
            <v>0.6719800863761286</v>
          </cell>
          <cell r="Y140">
            <v>8.5482840047114266</v>
          </cell>
          <cell r="Z140">
            <v>7.1076441931684355</v>
          </cell>
          <cell r="AA140">
            <v>0.93411718884962736</v>
          </cell>
          <cell r="AB140">
            <v>3.9421042167255589</v>
          </cell>
          <cell r="AC140">
            <v>100</v>
          </cell>
          <cell r="AD140">
            <v>0.53219116136631339</v>
          </cell>
        </row>
        <row r="141">
          <cell r="C141" t="str">
            <v>020804</v>
          </cell>
          <cell r="D141" t="str">
            <v>COSTA</v>
          </cell>
          <cell r="E141" t="str">
            <v>ANCASH</v>
          </cell>
          <cell r="F141" t="str">
            <v>CASMA</v>
          </cell>
          <cell r="G141" t="str">
            <v>YAUTAN</v>
          </cell>
          <cell r="H141">
            <v>8489</v>
          </cell>
          <cell r="I141">
            <v>2934</v>
          </cell>
          <cell r="J141">
            <v>5555</v>
          </cell>
          <cell r="K141">
            <v>0.53</v>
          </cell>
          <cell r="L141">
            <v>71.44</v>
          </cell>
          <cell r="M141">
            <v>5.21</v>
          </cell>
          <cell r="N141">
            <v>1.29</v>
          </cell>
          <cell r="O141">
            <v>0.95</v>
          </cell>
          <cell r="P141">
            <v>1.28</v>
          </cell>
          <cell r="Q141">
            <v>2.36</v>
          </cell>
          <cell r="R141">
            <v>1.85</v>
          </cell>
          <cell r="S141">
            <v>1.49</v>
          </cell>
          <cell r="T141">
            <v>0.47</v>
          </cell>
          <cell r="U141">
            <v>1.1299999999999999</v>
          </cell>
          <cell r="V141">
            <v>0.16</v>
          </cell>
          <cell r="W141">
            <v>0.05</v>
          </cell>
          <cell r="X141">
            <v>0.03</v>
          </cell>
          <cell r="Y141">
            <v>3.76</v>
          </cell>
          <cell r="Z141">
            <v>4.6399999999999997</v>
          </cell>
          <cell r="AA141">
            <v>0.64</v>
          </cell>
          <cell r="AB141">
            <v>3.25</v>
          </cell>
          <cell r="AC141">
            <v>99.999999999999986</v>
          </cell>
          <cell r="AD141">
            <v>0.76649999999999996</v>
          </cell>
        </row>
        <row r="142">
          <cell r="C142" t="str">
            <v>020901</v>
          </cell>
          <cell r="D142" t="str">
            <v>SIERRA</v>
          </cell>
          <cell r="E142" t="str">
            <v>ANCASH</v>
          </cell>
          <cell r="F142" t="str">
            <v>CORONGO</v>
          </cell>
          <cell r="G142" t="str">
            <v>CORONGO</v>
          </cell>
          <cell r="H142">
            <v>1413</v>
          </cell>
          <cell r="I142">
            <v>1022</v>
          </cell>
          <cell r="J142">
            <v>391</v>
          </cell>
          <cell r="K142">
            <v>0.42799999999999999</v>
          </cell>
          <cell r="L142">
            <v>50.82062272392438</v>
          </cell>
          <cell r="M142">
            <v>3.2613620066372127</v>
          </cell>
          <cell r="N142">
            <v>3.4518861209964422</v>
          </cell>
          <cell r="O142">
            <v>3.2079157557423419</v>
          </cell>
          <cell r="P142">
            <v>2.6822488850286264</v>
          </cell>
          <cell r="Q142">
            <v>3.5208739685866353</v>
          </cell>
          <cell r="R142">
            <v>2.4895038544141603</v>
          </cell>
          <cell r="S142">
            <v>4.9086755518533964</v>
          </cell>
          <cell r="T142">
            <v>2.3456790987148008</v>
          </cell>
          <cell r="U142">
            <v>1.3150432574802022</v>
          </cell>
          <cell r="V142">
            <v>1.0775215842746428</v>
          </cell>
          <cell r="W142">
            <v>0.34650476299169536</v>
          </cell>
          <cell r="X142">
            <v>0.55143075023603727</v>
          </cell>
          <cell r="Y142">
            <v>7.390763753536854</v>
          </cell>
          <cell r="Z142">
            <v>7.3227741703115985</v>
          </cell>
          <cell r="AA142">
            <v>0.90489406104514625</v>
          </cell>
          <cell r="AB142">
            <v>4.4022996942258663</v>
          </cell>
          <cell r="AC142">
            <v>100.00000000000004</v>
          </cell>
          <cell r="AD142">
            <v>0.54081984730561594</v>
          </cell>
        </row>
        <row r="143">
          <cell r="C143" t="str">
            <v>020902</v>
          </cell>
          <cell r="D143" t="str">
            <v>SIERRA</v>
          </cell>
          <cell r="E143" t="str">
            <v>ANCASH</v>
          </cell>
          <cell r="F143" t="str">
            <v>CORONGO</v>
          </cell>
          <cell r="G143" t="str">
            <v>ACO</v>
          </cell>
          <cell r="H143">
            <v>440</v>
          </cell>
          <cell r="I143">
            <v>231</v>
          </cell>
          <cell r="J143">
            <v>209</v>
          </cell>
          <cell r="K143">
            <v>0.41770036888780693</v>
          </cell>
          <cell r="L143">
            <v>50.82062272392438</v>
          </cell>
          <cell r="M143">
            <v>3.2613620066372127</v>
          </cell>
          <cell r="N143">
            <v>3.4518861209964422</v>
          </cell>
          <cell r="O143">
            <v>3.2079157557423419</v>
          </cell>
          <cell r="P143">
            <v>2.6822488850286264</v>
          </cell>
          <cell r="Q143">
            <v>3.5208739685866353</v>
          </cell>
          <cell r="R143">
            <v>2.4895038544141603</v>
          </cell>
          <cell r="S143">
            <v>4.9086755518533964</v>
          </cell>
          <cell r="T143">
            <v>2.3456790987148008</v>
          </cell>
          <cell r="U143">
            <v>1.3150432574802022</v>
          </cell>
          <cell r="V143">
            <v>1.0775215842746428</v>
          </cell>
          <cell r="W143">
            <v>0.34650476299169536</v>
          </cell>
          <cell r="X143">
            <v>0.55143075023603727</v>
          </cell>
          <cell r="Y143">
            <v>7.390763753536854</v>
          </cell>
          <cell r="Z143">
            <v>7.3227741703115985</v>
          </cell>
          <cell r="AA143">
            <v>0.90489406104514625</v>
          </cell>
          <cell r="AB143">
            <v>4.4022996942258663</v>
          </cell>
          <cell r="AC143">
            <v>100.00000000000004</v>
          </cell>
          <cell r="AD143">
            <v>0.54081984730561594</v>
          </cell>
        </row>
        <row r="144">
          <cell r="C144" t="str">
            <v>020903</v>
          </cell>
          <cell r="D144" t="str">
            <v>SIERRA</v>
          </cell>
          <cell r="E144" t="str">
            <v>ANCASH</v>
          </cell>
          <cell r="F144" t="str">
            <v>CORONGO</v>
          </cell>
          <cell r="G144" t="str">
            <v>BAMBAS</v>
          </cell>
          <cell r="H144">
            <v>543</v>
          </cell>
          <cell r="I144">
            <v>173</v>
          </cell>
          <cell r="J144">
            <v>370</v>
          </cell>
          <cell r="K144">
            <v>0.41770036888780693</v>
          </cell>
          <cell r="L144">
            <v>50.82062272392438</v>
          </cell>
          <cell r="M144">
            <v>3.2613620066372127</v>
          </cell>
          <cell r="N144">
            <v>3.4518861209964422</v>
          </cell>
          <cell r="O144">
            <v>3.2079157557423419</v>
          </cell>
          <cell r="P144">
            <v>2.6822488850286264</v>
          </cell>
          <cell r="Q144">
            <v>3.5208739685866353</v>
          </cell>
          <cell r="R144">
            <v>2.4895038544141603</v>
          </cell>
          <cell r="S144">
            <v>4.9086755518533964</v>
          </cell>
          <cell r="T144">
            <v>2.3456790987148008</v>
          </cell>
          <cell r="U144">
            <v>1.3150432574802022</v>
          </cell>
          <cell r="V144">
            <v>1.0775215842746428</v>
          </cell>
          <cell r="W144">
            <v>0.34650476299169536</v>
          </cell>
          <cell r="X144">
            <v>0.55143075023603727</v>
          </cell>
          <cell r="Y144">
            <v>7.390763753536854</v>
          </cell>
          <cell r="Z144">
            <v>7.3227741703115985</v>
          </cell>
          <cell r="AA144">
            <v>0.90489406104514625</v>
          </cell>
          <cell r="AB144">
            <v>4.4022996942258663</v>
          </cell>
          <cell r="AC144">
            <v>100.00000000000004</v>
          </cell>
          <cell r="AD144">
            <v>0.54081984730561594</v>
          </cell>
        </row>
        <row r="145">
          <cell r="C145" t="str">
            <v>020904</v>
          </cell>
          <cell r="D145" t="str">
            <v>SIERRA</v>
          </cell>
          <cell r="E145" t="str">
            <v>ANCASH</v>
          </cell>
          <cell r="F145" t="str">
            <v>CORONGO</v>
          </cell>
          <cell r="G145" t="str">
            <v>CUSCA</v>
          </cell>
          <cell r="H145">
            <v>2970</v>
          </cell>
          <cell r="I145">
            <v>526</v>
          </cell>
          <cell r="J145">
            <v>2444</v>
          </cell>
          <cell r="K145">
            <v>0.41770036888780693</v>
          </cell>
          <cell r="L145">
            <v>50.82062272392438</v>
          </cell>
          <cell r="M145">
            <v>3.2613620066372127</v>
          </cell>
          <cell r="N145">
            <v>3.4518861209964422</v>
          </cell>
          <cell r="O145">
            <v>3.2079157557423419</v>
          </cell>
          <cell r="P145">
            <v>2.6822488850286264</v>
          </cell>
          <cell r="Q145">
            <v>3.5208739685866353</v>
          </cell>
          <cell r="R145">
            <v>2.4895038544141603</v>
          </cell>
          <cell r="S145">
            <v>4.9086755518533964</v>
          </cell>
          <cell r="T145">
            <v>2.3456790987148008</v>
          </cell>
          <cell r="U145">
            <v>1.3150432574802022</v>
          </cell>
          <cell r="V145">
            <v>1.0775215842746428</v>
          </cell>
          <cell r="W145">
            <v>0.34650476299169536</v>
          </cell>
          <cell r="X145">
            <v>0.55143075023603727</v>
          </cell>
          <cell r="Y145">
            <v>7.390763753536854</v>
          </cell>
          <cell r="Z145">
            <v>7.3227741703115985</v>
          </cell>
          <cell r="AA145">
            <v>0.90489406104514625</v>
          </cell>
          <cell r="AB145">
            <v>4.4022996942258663</v>
          </cell>
          <cell r="AC145">
            <v>100.00000000000004</v>
          </cell>
          <cell r="AD145">
            <v>0.54081984730561594</v>
          </cell>
        </row>
        <row r="146">
          <cell r="C146" t="str">
            <v>020905</v>
          </cell>
          <cell r="D146" t="str">
            <v>SIERRA</v>
          </cell>
          <cell r="E146" t="str">
            <v>ANCASH</v>
          </cell>
          <cell r="F146" t="str">
            <v>CORONGO</v>
          </cell>
          <cell r="G146" t="str">
            <v>LA PAMPA</v>
          </cell>
          <cell r="H146">
            <v>999</v>
          </cell>
          <cell r="I146">
            <v>736</v>
          </cell>
          <cell r="J146">
            <v>263</v>
          </cell>
          <cell r="K146">
            <v>0.41770036888780693</v>
          </cell>
          <cell r="L146">
            <v>50.82062272392438</v>
          </cell>
          <cell r="M146">
            <v>3.2613620066372127</v>
          </cell>
          <cell r="N146">
            <v>3.4518861209964422</v>
          </cell>
          <cell r="O146">
            <v>3.2079157557423419</v>
          </cell>
          <cell r="P146">
            <v>2.6822488850286264</v>
          </cell>
          <cell r="Q146">
            <v>3.5208739685866353</v>
          </cell>
          <cell r="R146">
            <v>2.4895038544141603</v>
          </cell>
          <cell r="S146">
            <v>4.9086755518533964</v>
          </cell>
          <cell r="T146">
            <v>2.3456790987148008</v>
          </cell>
          <cell r="U146">
            <v>1.3150432574802022</v>
          </cell>
          <cell r="V146">
            <v>1.0775215842746428</v>
          </cell>
          <cell r="W146">
            <v>0.34650476299169536</v>
          </cell>
          <cell r="X146">
            <v>0.55143075023603727</v>
          </cell>
          <cell r="Y146">
            <v>7.390763753536854</v>
          </cell>
          <cell r="Z146">
            <v>7.3227741703115985</v>
          </cell>
          <cell r="AA146">
            <v>0.90489406104514625</v>
          </cell>
          <cell r="AB146">
            <v>4.4022996942258663</v>
          </cell>
          <cell r="AC146">
            <v>100.00000000000004</v>
          </cell>
          <cell r="AD146">
            <v>0.54081984730561594</v>
          </cell>
        </row>
        <row r="147">
          <cell r="C147" t="str">
            <v>020906</v>
          </cell>
          <cell r="D147" t="str">
            <v>SIERRA</v>
          </cell>
          <cell r="E147" t="str">
            <v>ANCASH</v>
          </cell>
          <cell r="F147" t="str">
            <v>CORONGO</v>
          </cell>
          <cell r="G147" t="str">
            <v>YANAC</v>
          </cell>
          <cell r="H147">
            <v>701</v>
          </cell>
          <cell r="I147">
            <v>292</v>
          </cell>
          <cell r="J147">
            <v>409</v>
          </cell>
          <cell r="K147">
            <v>0.41770036888780693</v>
          </cell>
          <cell r="L147">
            <v>50.82062272392438</v>
          </cell>
          <cell r="M147">
            <v>3.2613620066372127</v>
          </cell>
          <cell r="N147">
            <v>3.4518861209964422</v>
          </cell>
          <cell r="O147">
            <v>3.2079157557423419</v>
          </cell>
          <cell r="P147">
            <v>2.6822488850286264</v>
          </cell>
          <cell r="Q147">
            <v>3.5208739685866353</v>
          </cell>
          <cell r="R147">
            <v>2.4895038544141603</v>
          </cell>
          <cell r="S147">
            <v>4.9086755518533964</v>
          </cell>
          <cell r="T147">
            <v>2.3456790987148008</v>
          </cell>
          <cell r="U147">
            <v>1.3150432574802022</v>
          </cell>
          <cell r="V147">
            <v>1.0775215842746428</v>
          </cell>
          <cell r="W147">
            <v>0.34650476299169536</v>
          </cell>
          <cell r="X147">
            <v>0.55143075023603727</v>
          </cell>
          <cell r="Y147">
            <v>7.390763753536854</v>
          </cell>
          <cell r="Z147">
            <v>7.3227741703115985</v>
          </cell>
          <cell r="AA147">
            <v>0.90489406104514625</v>
          </cell>
          <cell r="AB147">
            <v>4.4022996942258663</v>
          </cell>
          <cell r="AC147">
            <v>100.00000000000004</v>
          </cell>
          <cell r="AD147">
            <v>0.54081984730561594</v>
          </cell>
        </row>
        <row r="148">
          <cell r="C148" t="str">
            <v>020907</v>
          </cell>
          <cell r="D148" t="str">
            <v>SIERRA</v>
          </cell>
          <cell r="E148" t="str">
            <v>ANCASH</v>
          </cell>
          <cell r="F148" t="str">
            <v>CORONGO</v>
          </cell>
          <cell r="G148" t="str">
            <v>YUPAN</v>
          </cell>
          <cell r="H148">
            <v>1036</v>
          </cell>
          <cell r="I148">
            <v>941</v>
          </cell>
          <cell r="J148">
            <v>95</v>
          </cell>
          <cell r="K148">
            <v>0.41770036888780693</v>
          </cell>
          <cell r="L148">
            <v>50.82062272392438</v>
          </cell>
          <cell r="M148">
            <v>3.2613620066372127</v>
          </cell>
          <cell r="N148">
            <v>3.4518861209964422</v>
          </cell>
          <cell r="O148">
            <v>3.2079157557423419</v>
          </cell>
          <cell r="P148">
            <v>2.6822488850286264</v>
          </cell>
          <cell r="Q148">
            <v>3.5208739685866353</v>
          </cell>
          <cell r="R148">
            <v>2.4895038544141603</v>
          </cell>
          <cell r="S148">
            <v>4.9086755518533964</v>
          </cell>
          <cell r="T148">
            <v>2.3456790987148008</v>
          </cell>
          <cell r="U148">
            <v>1.3150432574802022</v>
          </cell>
          <cell r="V148">
            <v>1.0775215842746428</v>
          </cell>
          <cell r="W148">
            <v>0.34650476299169536</v>
          </cell>
          <cell r="X148">
            <v>0.55143075023603727</v>
          </cell>
          <cell r="Y148">
            <v>7.390763753536854</v>
          </cell>
          <cell r="Z148">
            <v>7.3227741703115985</v>
          </cell>
          <cell r="AA148">
            <v>0.90489406104514625</v>
          </cell>
          <cell r="AB148">
            <v>4.4022996942258663</v>
          </cell>
          <cell r="AC148">
            <v>100.00000000000004</v>
          </cell>
          <cell r="AD148">
            <v>0.54081984730561594</v>
          </cell>
        </row>
        <row r="149">
          <cell r="C149" t="str">
            <v>021002</v>
          </cell>
          <cell r="D149" t="str">
            <v>SIERRA</v>
          </cell>
          <cell r="E149" t="str">
            <v>ANCASH</v>
          </cell>
          <cell r="F149" t="str">
            <v>HUARI</v>
          </cell>
          <cell r="G149" t="str">
            <v>ANRA</v>
          </cell>
          <cell r="H149">
            <v>1573</v>
          </cell>
          <cell r="I149">
            <v>364</v>
          </cell>
          <cell r="J149">
            <v>1209</v>
          </cell>
          <cell r="K149">
            <v>0.23</v>
          </cell>
          <cell r="L149">
            <v>50.82062272392438</v>
          </cell>
          <cell r="M149">
            <v>3.2613620066372127</v>
          </cell>
          <cell r="N149">
            <v>3.4518861209964422</v>
          </cell>
          <cell r="O149">
            <v>3.2079157557423419</v>
          </cell>
          <cell r="P149">
            <v>2.6822488850286264</v>
          </cell>
          <cell r="Q149">
            <v>3.5208739685866353</v>
          </cell>
          <cell r="R149">
            <v>2.4895038544141603</v>
          </cell>
          <cell r="S149">
            <v>4.9086755518533964</v>
          </cell>
          <cell r="T149">
            <v>2.3456790987148008</v>
          </cell>
          <cell r="U149">
            <v>1.3150432574802022</v>
          </cell>
          <cell r="V149">
            <v>1.0775215842746428</v>
          </cell>
          <cell r="W149">
            <v>0.34650476299169536</v>
          </cell>
          <cell r="X149">
            <v>0.55143075023603727</v>
          </cell>
          <cell r="Y149">
            <v>7.390763753536854</v>
          </cell>
          <cell r="Z149">
            <v>7.3227741703115985</v>
          </cell>
          <cell r="AA149">
            <v>0.90489406104514625</v>
          </cell>
          <cell r="AB149">
            <v>4.4022996942258663</v>
          </cell>
          <cell r="AC149">
            <v>100.00000000000004</v>
          </cell>
          <cell r="AD149">
            <v>0.54081984730561594</v>
          </cell>
        </row>
        <row r="150">
          <cell r="C150" t="str">
            <v>021003</v>
          </cell>
          <cell r="D150" t="str">
            <v>SIERRA</v>
          </cell>
          <cell r="E150" t="str">
            <v>ANCASH</v>
          </cell>
          <cell r="F150" t="str">
            <v>HUARI</v>
          </cell>
          <cell r="G150" t="str">
            <v>CAJAY</v>
          </cell>
          <cell r="H150">
            <v>2540</v>
          </cell>
          <cell r="I150">
            <v>537</v>
          </cell>
          <cell r="J150">
            <v>2003</v>
          </cell>
          <cell r="K150">
            <v>0.41770036888780693</v>
          </cell>
          <cell r="L150">
            <v>50.82062272392438</v>
          </cell>
          <cell r="M150">
            <v>3.2613620066372127</v>
          </cell>
          <cell r="N150">
            <v>3.4518861209964422</v>
          </cell>
          <cell r="O150">
            <v>3.2079157557423419</v>
          </cell>
          <cell r="P150">
            <v>2.6822488850286264</v>
          </cell>
          <cell r="Q150">
            <v>3.5208739685866353</v>
          </cell>
          <cell r="R150">
            <v>2.4895038544141603</v>
          </cell>
          <cell r="S150">
            <v>4.9086755518533964</v>
          </cell>
          <cell r="T150">
            <v>2.3456790987148008</v>
          </cell>
          <cell r="U150">
            <v>1.3150432574802022</v>
          </cell>
          <cell r="V150">
            <v>1.0775215842746428</v>
          </cell>
          <cell r="W150">
            <v>0.34650476299169536</v>
          </cell>
          <cell r="X150">
            <v>0.55143075023603727</v>
          </cell>
          <cell r="Y150">
            <v>7.390763753536854</v>
          </cell>
          <cell r="Z150">
            <v>7.3227741703115985</v>
          </cell>
          <cell r="AA150">
            <v>0.90489406104514625</v>
          </cell>
          <cell r="AB150">
            <v>4.4022996942258663</v>
          </cell>
          <cell r="AC150">
            <v>100.00000000000004</v>
          </cell>
          <cell r="AD150">
            <v>0.54081984730561594</v>
          </cell>
        </row>
        <row r="151">
          <cell r="C151" t="str">
            <v>021004</v>
          </cell>
          <cell r="D151" t="str">
            <v>SIERRA</v>
          </cell>
          <cell r="E151" t="str">
            <v>ANCASH</v>
          </cell>
          <cell r="F151" t="str">
            <v>HUARI</v>
          </cell>
          <cell r="G151" t="str">
            <v>CHAVIN DE HUANTAR</v>
          </cell>
          <cell r="H151">
            <v>9206</v>
          </cell>
          <cell r="I151">
            <v>2132</v>
          </cell>
          <cell r="J151">
            <v>7074</v>
          </cell>
          <cell r="K151">
            <v>0.33</v>
          </cell>
          <cell r="L151">
            <v>36.72</v>
          </cell>
          <cell r="M151">
            <v>3.73</v>
          </cell>
          <cell r="N151">
            <v>4.7300000000000004</v>
          </cell>
          <cell r="O151">
            <v>2.87</v>
          </cell>
          <cell r="P151">
            <v>5.98</v>
          </cell>
          <cell r="Q151">
            <v>5.2</v>
          </cell>
          <cell r="R151">
            <v>4.8899999999999997</v>
          </cell>
          <cell r="S151">
            <v>5.29</v>
          </cell>
          <cell r="T151">
            <v>1.66</v>
          </cell>
          <cell r="U151">
            <v>2.66</v>
          </cell>
          <cell r="V151">
            <v>3.24</v>
          </cell>
          <cell r="W151">
            <v>0.6</v>
          </cell>
          <cell r="X151">
            <v>0.38</v>
          </cell>
          <cell r="Y151">
            <v>13.59</v>
          </cell>
          <cell r="Z151">
            <v>4.67</v>
          </cell>
          <cell r="AA151">
            <v>1.53</v>
          </cell>
          <cell r="AB151">
            <v>2.2599999999999998</v>
          </cell>
          <cell r="AC151">
            <v>99.999999999999986</v>
          </cell>
          <cell r="AD151">
            <v>0.40449999999999997</v>
          </cell>
        </row>
        <row r="152">
          <cell r="C152" t="str">
            <v>021005</v>
          </cell>
          <cell r="D152" t="str">
            <v>SIERRA</v>
          </cell>
          <cell r="E152" t="str">
            <v>ANCASH</v>
          </cell>
          <cell r="F152" t="str">
            <v>HUARI</v>
          </cell>
          <cell r="G152" t="str">
            <v>HUACACHI</v>
          </cell>
          <cell r="H152">
            <v>1817</v>
          </cell>
          <cell r="I152">
            <v>714</v>
          </cell>
          <cell r="J152">
            <v>1103</v>
          </cell>
          <cell r="K152">
            <v>0.41770036888780693</v>
          </cell>
          <cell r="L152">
            <v>50.82062272392438</v>
          </cell>
          <cell r="M152">
            <v>3.2613620066372127</v>
          </cell>
          <cell r="N152">
            <v>3.4518861209964422</v>
          </cell>
          <cell r="O152">
            <v>3.2079157557423419</v>
          </cell>
          <cell r="P152">
            <v>2.6822488850286264</v>
          </cell>
          <cell r="Q152">
            <v>3.5208739685866353</v>
          </cell>
          <cell r="R152">
            <v>2.4895038544141603</v>
          </cell>
          <cell r="S152">
            <v>4.9086755518533964</v>
          </cell>
          <cell r="T152">
            <v>2.3456790987148008</v>
          </cell>
          <cell r="U152">
            <v>1.3150432574802022</v>
          </cell>
          <cell r="V152">
            <v>1.0775215842746428</v>
          </cell>
          <cell r="W152">
            <v>0.34650476299169536</v>
          </cell>
          <cell r="X152">
            <v>0.55143075023603727</v>
          </cell>
          <cell r="Y152">
            <v>7.390763753536854</v>
          </cell>
          <cell r="Z152">
            <v>7.3227741703115985</v>
          </cell>
          <cell r="AA152">
            <v>0.90489406104514625</v>
          </cell>
          <cell r="AB152">
            <v>4.4022996942258663</v>
          </cell>
          <cell r="AC152">
            <v>100.00000000000004</v>
          </cell>
          <cell r="AD152">
            <v>0.54081984730561594</v>
          </cell>
        </row>
        <row r="153">
          <cell r="C153" t="str">
            <v>021006</v>
          </cell>
          <cell r="D153" t="str">
            <v>SIERRA</v>
          </cell>
          <cell r="E153" t="str">
            <v>ANCASH</v>
          </cell>
          <cell r="F153" t="str">
            <v>HUARI</v>
          </cell>
          <cell r="G153" t="str">
            <v>HUACCHIS</v>
          </cell>
          <cell r="H153">
            <v>2069</v>
          </cell>
          <cell r="I153">
            <v>1410</v>
          </cell>
          <cell r="J153">
            <v>659</v>
          </cell>
          <cell r="K153">
            <v>0.41770036888780693</v>
          </cell>
          <cell r="L153">
            <v>50.82062272392438</v>
          </cell>
          <cell r="M153">
            <v>3.2613620066372127</v>
          </cell>
          <cell r="N153">
            <v>3.4518861209964422</v>
          </cell>
          <cell r="O153">
            <v>3.2079157557423419</v>
          </cell>
          <cell r="P153">
            <v>2.6822488850286264</v>
          </cell>
          <cell r="Q153">
            <v>3.5208739685866353</v>
          </cell>
          <cell r="R153">
            <v>2.4895038544141603</v>
          </cell>
          <cell r="S153">
            <v>4.9086755518533964</v>
          </cell>
          <cell r="T153">
            <v>2.3456790987148008</v>
          </cell>
          <cell r="U153">
            <v>1.3150432574802022</v>
          </cell>
          <cell r="V153">
            <v>1.0775215842746428</v>
          </cell>
          <cell r="W153">
            <v>0.34650476299169536</v>
          </cell>
          <cell r="X153">
            <v>0.55143075023603727</v>
          </cell>
          <cell r="Y153">
            <v>7.390763753536854</v>
          </cell>
          <cell r="Z153">
            <v>7.3227741703115985</v>
          </cell>
          <cell r="AA153">
            <v>0.90489406104514625</v>
          </cell>
          <cell r="AB153">
            <v>4.4022996942258663</v>
          </cell>
          <cell r="AC153">
            <v>100.00000000000004</v>
          </cell>
          <cell r="AD153">
            <v>0.54081984730561594</v>
          </cell>
        </row>
        <row r="154">
          <cell r="C154" t="str">
            <v>021007</v>
          </cell>
          <cell r="D154" t="str">
            <v>SIERRA</v>
          </cell>
          <cell r="E154" t="str">
            <v>ANCASH</v>
          </cell>
          <cell r="F154" t="str">
            <v>HUARI</v>
          </cell>
          <cell r="G154" t="str">
            <v>HUACHIS</v>
          </cell>
          <cell r="H154">
            <v>3449</v>
          </cell>
          <cell r="I154">
            <v>1172</v>
          </cell>
          <cell r="J154">
            <v>2277</v>
          </cell>
          <cell r="K154">
            <v>0.36</v>
          </cell>
          <cell r="L154">
            <v>50.82062272392438</v>
          </cell>
          <cell r="M154">
            <v>3.2613620066372127</v>
          </cell>
          <cell r="N154">
            <v>3.4518861209964422</v>
          </cell>
          <cell r="O154">
            <v>3.2079157557423419</v>
          </cell>
          <cell r="P154">
            <v>2.6822488850286264</v>
          </cell>
          <cell r="Q154">
            <v>3.5208739685866353</v>
          </cell>
          <cell r="R154">
            <v>2.4895038544141603</v>
          </cell>
          <cell r="S154">
            <v>4.9086755518533964</v>
          </cell>
          <cell r="T154">
            <v>2.3456790987148008</v>
          </cell>
          <cell r="U154">
            <v>1.3150432574802022</v>
          </cell>
          <cell r="V154">
            <v>1.0775215842746428</v>
          </cell>
          <cell r="W154">
            <v>0.34650476299169536</v>
          </cell>
          <cell r="X154">
            <v>0.55143075023603727</v>
          </cell>
          <cell r="Y154">
            <v>7.390763753536854</v>
          </cell>
          <cell r="Z154">
            <v>7.3227741703115985</v>
          </cell>
          <cell r="AA154">
            <v>0.90489406104514625</v>
          </cell>
          <cell r="AB154">
            <v>4.4022996942258663</v>
          </cell>
          <cell r="AC154">
            <v>100.00000000000004</v>
          </cell>
          <cell r="AD154">
            <v>0.54081984730561594</v>
          </cell>
        </row>
        <row r="155">
          <cell r="C155" t="str">
            <v>021008</v>
          </cell>
          <cell r="D155" t="str">
            <v>SIERRA</v>
          </cell>
          <cell r="E155" t="str">
            <v>ANCASH</v>
          </cell>
          <cell r="F155" t="str">
            <v>HUARI</v>
          </cell>
          <cell r="G155" t="str">
            <v>HUANTAR</v>
          </cell>
          <cell r="H155">
            <v>3043</v>
          </cell>
          <cell r="I155">
            <v>869</v>
          </cell>
          <cell r="J155">
            <v>2174</v>
          </cell>
          <cell r="K155">
            <v>0.41770036888780693</v>
          </cell>
          <cell r="L155">
            <v>50.82062272392438</v>
          </cell>
          <cell r="M155">
            <v>3.2613620066372127</v>
          </cell>
          <cell r="N155">
            <v>3.4518861209964422</v>
          </cell>
          <cell r="O155">
            <v>3.2079157557423419</v>
          </cell>
          <cell r="P155">
            <v>2.6822488850286264</v>
          </cell>
          <cell r="Q155">
            <v>3.5208739685866353</v>
          </cell>
          <cell r="R155">
            <v>2.4895038544141603</v>
          </cell>
          <cell r="S155">
            <v>4.9086755518533964</v>
          </cell>
          <cell r="T155">
            <v>2.3456790987148008</v>
          </cell>
          <cell r="U155">
            <v>1.3150432574802022</v>
          </cell>
          <cell r="V155">
            <v>1.0775215842746428</v>
          </cell>
          <cell r="W155">
            <v>0.34650476299169536</v>
          </cell>
          <cell r="X155">
            <v>0.55143075023603727</v>
          </cell>
          <cell r="Y155">
            <v>7.390763753536854</v>
          </cell>
          <cell r="Z155">
            <v>7.3227741703115985</v>
          </cell>
          <cell r="AA155">
            <v>0.90489406104514625</v>
          </cell>
          <cell r="AB155">
            <v>4.4022996942258663</v>
          </cell>
          <cell r="AC155">
            <v>100.00000000000004</v>
          </cell>
          <cell r="AD155">
            <v>0.54081984730561594</v>
          </cell>
        </row>
        <row r="156">
          <cell r="C156" t="str">
            <v>021009</v>
          </cell>
          <cell r="D156" t="str">
            <v>SIERRA</v>
          </cell>
          <cell r="E156" t="str">
            <v>ANCASH</v>
          </cell>
          <cell r="F156" t="str">
            <v>HUARI</v>
          </cell>
          <cell r="G156" t="str">
            <v>MASIN</v>
          </cell>
          <cell r="H156">
            <v>1644</v>
          </cell>
          <cell r="I156">
            <v>651</v>
          </cell>
          <cell r="J156">
            <v>993</v>
          </cell>
          <cell r="K156">
            <v>0.41770036888780693</v>
          </cell>
          <cell r="L156">
            <v>50.82062272392438</v>
          </cell>
          <cell r="M156">
            <v>3.2613620066372127</v>
          </cell>
          <cell r="N156">
            <v>3.4518861209964422</v>
          </cell>
          <cell r="O156">
            <v>3.2079157557423419</v>
          </cell>
          <cell r="P156">
            <v>2.6822488850286264</v>
          </cell>
          <cell r="Q156">
            <v>3.5208739685866353</v>
          </cell>
          <cell r="R156">
            <v>2.4895038544141603</v>
          </cell>
          <cell r="S156">
            <v>4.9086755518533964</v>
          </cell>
          <cell r="T156">
            <v>2.3456790987148008</v>
          </cell>
          <cell r="U156">
            <v>1.3150432574802022</v>
          </cell>
          <cell r="V156">
            <v>1.0775215842746428</v>
          </cell>
          <cell r="W156">
            <v>0.34650476299169536</v>
          </cell>
          <cell r="X156">
            <v>0.55143075023603727</v>
          </cell>
          <cell r="Y156">
            <v>7.390763753536854</v>
          </cell>
          <cell r="Z156">
            <v>7.3227741703115985</v>
          </cell>
          <cell r="AA156">
            <v>0.90489406104514625</v>
          </cell>
          <cell r="AB156">
            <v>4.4022996942258663</v>
          </cell>
          <cell r="AC156">
            <v>100.00000000000004</v>
          </cell>
          <cell r="AD156">
            <v>0.54081984730561594</v>
          </cell>
        </row>
        <row r="157">
          <cell r="C157" t="str">
            <v>021010</v>
          </cell>
          <cell r="D157" t="str">
            <v>SIERRA</v>
          </cell>
          <cell r="E157" t="str">
            <v>ANCASH</v>
          </cell>
          <cell r="F157" t="str">
            <v>HUARI</v>
          </cell>
          <cell r="G157" t="str">
            <v>PAUCAS</v>
          </cell>
          <cell r="H157">
            <v>1818</v>
          </cell>
          <cell r="I157">
            <v>1427</v>
          </cell>
          <cell r="J157">
            <v>391</v>
          </cell>
          <cell r="K157">
            <v>0.41770036888780693</v>
          </cell>
          <cell r="L157">
            <v>50.82062272392438</v>
          </cell>
          <cell r="M157">
            <v>3.2613620066372127</v>
          </cell>
          <cell r="N157">
            <v>3.4518861209964422</v>
          </cell>
          <cell r="O157">
            <v>3.2079157557423419</v>
          </cell>
          <cell r="P157">
            <v>2.6822488850286264</v>
          </cell>
          <cell r="Q157">
            <v>3.5208739685866353</v>
          </cell>
          <cell r="R157">
            <v>2.4895038544141603</v>
          </cell>
          <cell r="S157">
            <v>4.9086755518533964</v>
          </cell>
          <cell r="T157">
            <v>2.3456790987148008</v>
          </cell>
          <cell r="U157">
            <v>1.3150432574802022</v>
          </cell>
          <cell r="V157">
            <v>1.0775215842746428</v>
          </cell>
          <cell r="W157">
            <v>0.34650476299169536</v>
          </cell>
          <cell r="X157">
            <v>0.55143075023603727</v>
          </cell>
          <cell r="Y157">
            <v>7.390763753536854</v>
          </cell>
          <cell r="Z157">
            <v>7.3227741703115985</v>
          </cell>
          <cell r="AA157">
            <v>0.90489406104514625</v>
          </cell>
          <cell r="AB157">
            <v>4.4022996942258663</v>
          </cell>
          <cell r="AC157">
            <v>100.00000000000004</v>
          </cell>
          <cell r="AD157">
            <v>0.54081984730561594</v>
          </cell>
        </row>
        <row r="158">
          <cell r="C158" t="str">
            <v>021011</v>
          </cell>
          <cell r="D158" t="str">
            <v>SIERRA</v>
          </cell>
          <cell r="E158" t="str">
            <v>ANCASH</v>
          </cell>
          <cell r="F158" t="str">
            <v>HUARI</v>
          </cell>
          <cell r="G158" t="str">
            <v>PONTO</v>
          </cell>
          <cell r="H158">
            <v>3317</v>
          </cell>
          <cell r="I158">
            <v>732</v>
          </cell>
          <cell r="J158">
            <v>2585</v>
          </cell>
          <cell r="K158">
            <v>0.41770036888780693</v>
          </cell>
          <cell r="L158">
            <v>50.82062272392438</v>
          </cell>
          <cell r="M158">
            <v>3.2613620066372127</v>
          </cell>
          <cell r="N158">
            <v>3.4518861209964422</v>
          </cell>
          <cell r="O158">
            <v>3.2079157557423419</v>
          </cell>
          <cell r="P158">
            <v>2.6822488850286264</v>
          </cell>
          <cell r="Q158">
            <v>3.5208739685866353</v>
          </cell>
          <cell r="R158">
            <v>2.4895038544141603</v>
          </cell>
          <cell r="S158">
            <v>4.9086755518533964</v>
          </cell>
          <cell r="T158">
            <v>2.3456790987148008</v>
          </cell>
          <cell r="U158">
            <v>1.3150432574802022</v>
          </cell>
          <cell r="V158">
            <v>1.0775215842746428</v>
          </cell>
          <cell r="W158">
            <v>0.34650476299169536</v>
          </cell>
          <cell r="X158">
            <v>0.55143075023603727</v>
          </cell>
          <cell r="Y158">
            <v>7.390763753536854</v>
          </cell>
          <cell r="Z158">
            <v>7.3227741703115985</v>
          </cell>
          <cell r="AA158">
            <v>0.90489406104514625</v>
          </cell>
          <cell r="AB158">
            <v>4.4022996942258663</v>
          </cell>
          <cell r="AC158">
            <v>100.00000000000004</v>
          </cell>
          <cell r="AD158">
            <v>0.54081984730561594</v>
          </cell>
        </row>
        <row r="159">
          <cell r="C159" t="str">
            <v>021012</v>
          </cell>
          <cell r="D159" t="str">
            <v>SIERRA</v>
          </cell>
          <cell r="E159" t="str">
            <v>ANCASH</v>
          </cell>
          <cell r="F159" t="str">
            <v>HUARI</v>
          </cell>
          <cell r="G159" t="str">
            <v>RAHUAPAMPA</v>
          </cell>
          <cell r="H159">
            <v>810</v>
          </cell>
          <cell r="I159">
            <v>527</v>
          </cell>
          <cell r="J159">
            <v>283</v>
          </cell>
          <cell r="K159">
            <v>0.41770036888780693</v>
          </cell>
          <cell r="L159">
            <v>50.82062272392438</v>
          </cell>
          <cell r="M159">
            <v>3.2613620066372127</v>
          </cell>
          <cell r="N159">
            <v>3.4518861209964422</v>
          </cell>
          <cell r="O159">
            <v>3.2079157557423419</v>
          </cell>
          <cell r="P159">
            <v>2.6822488850286264</v>
          </cell>
          <cell r="Q159">
            <v>3.5208739685866353</v>
          </cell>
          <cell r="R159">
            <v>2.4895038544141603</v>
          </cell>
          <cell r="S159">
            <v>4.9086755518533964</v>
          </cell>
          <cell r="T159">
            <v>2.3456790987148008</v>
          </cell>
          <cell r="U159">
            <v>1.3150432574802022</v>
          </cell>
          <cell r="V159">
            <v>1.0775215842746428</v>
          </cell>
          <cell r="W159">
            <v>0.34650476299169536</v>
          </cell>
          <cell r="X159">
            <v>0.55143075023603727</v>
          </cell>
          <cell r="Y159">
            <v>7.390763753536854</v>
          </cell>
          <cell r="Z159">
            <v>7.3227741703115985</v>
          </cell>
          <cell r="AA159">
            <v>0.90489406104514625</v>
          </cell>
          <cell r="AB159">
            <v>4.4022996942258663</v>
          </cell>
          <cell r="AC159">
            <v>100.00000000000004</v>
          </cell>
          <cell r="AD159">
            <v>0.54081984730561594</v>
          </cell>
        </row>
        <row r="160">
          <cell r="C160" t="str">
            <v>021013</v>
          </cell>
          <cell r="D160" t="str">
            <v>SIERRA</v>
          </cell>
          <cell r="E160" t="str">
            <v>ANCASH</v>
          </cell>
          <cell r="F160" t="str">
            <v>HUARI</v>
          </cell>
          <cell r="G160" t="str">
            <v>RAPAYAN</v>
          </cell>
          <cell r="H160">
            <v>1791</v>
          </cell>
          <cell r="I160">
            <v>819</v>
          </cell>
          <cell r="J160">
            <v>972</v>
          </cell>
          <cell r="K160">
            <v>0.41770036888780693</v>
          </cell>
          <cell r="L160">
            <v>50.82062272392438</v>
          </cell>
          <cell r="M160">
            <v>3.2613620066372127</v>
          </cell>
          <cell r="N160">
            <v>3.4518861209964422</v>
          </cell>
          <cell r="O160">
            <v>3.2079157557423419</v>
          </cell>
          <cell r="P160">
            <v>2.6822488850286264</v>
          </cell>
          <cell r="Q160">
            <v>3.5208739685866353</v>
          </cell>
          <cell r="R160">
            <v>2.4895038544141603</v>
          </cell>
          <cell r="S160">
            <v>4.9086755518533964</v>
          </cell>
          <cell r="T160">
            <v>2.3456790987148008</v>
          </cell>
          <cell r="U160">
            <v>1.3150432574802022</v>
          </cell>
          <cell r="V160">
            <v>1.0775215842746428</v>
          </cell>
          <cell r="W160">
            <v>0.34650476299169536</v>
          </cell>
          <cell r="X160">
            <v>0.55143075023603727</v>
          </cell>
          <cell r="Y160">
            <v>7.390763753536854</v>
          </cell>
          <cell r="Z160">
            <v>7.3227741703115985</v>
          </cell>
          <cell r="AA160">
            <v>0.90489406104514625</v>
          </cell>
          <cell r="AB160">
            <v>4.4022996942258663</v>
          </cell>
          <cell r="AC160">
            <v>100.00000000000004</v>
          </cell>
          <cell r="AD160">
            <v>0.54081984730561594</v>
          </cell>
        </row>
        <row r="161">
          <cell r="C161" t="str">
            <v>021015</v>
          </cell>
          <cell r="D161" t="str">
            <v>SIERRA</v>
          </cell>
          <cell r="E161" t="str">
            <v>ANCASH</v>
          </cell>
          <cell r="F161" t="str">
            <v>HUARI</v>
          </cell>
          <cell r="G161" t="str">
            <v>SAN PEDRO DE CHANA</v>
          </cell>
          <cell r="H161">
            <v>2836</v>
          </cell>
          <cell r="I161">
            <v>1025</v>
          </cell>
          <cell r="J161">
            <v>1811</v>
          </cell>
          <cell r="K161">
            <v>0.41770036888780693</v>
          </cell>
          <cell r="L161">
            <v>50.82062272392438</v>
          </cell>
          <cell r="M161">
            <v>3.2613620066372127</v>
          </cell>
          <cell r="N161">
            <v>3.4518861209964422</v>
          </cell>
          <cell r="O161">
            <v>3.2079157557423419</v>
          </cell>
          <cell r="P161">
            <v>2.6822488850286264</v>
          </cell>
          <cell r="Q161">
            <v>3.5208739685866353</v>
          </cell>
          <cell r="R161">
            <v>2.4895038544141603</v>
          </cell>
          <cell r="S161">
            <v>4.9086755518533964</v>
          </cell>
          <cell r="T161">
            <v>2.3456790987148008</v>
          </cell>
          <cell r="U161">
            <v>1.3150432574802022</v>
          </cell>
          <cell r="V161">
            <v>1.0775215842746428</v>
          </cell>
          <cell r="W161">
            <v>0.34650476299169536</v>
          </cell>
          <cell r="X161">
            <v>0.55143075023603727</v>
          </cell>
          <cell r="Y161">
            <v>7.390763753536854</v>
          </cell>
          <cell r="Z161">
            <v>7.3227741703115985</v>
          </cell>
          <cell r="AA161">
            <v>0.90489406104514625</v>
          </cell>
          <cell r="AB161">
            <v>4.4022996942258663</v>
          </cell>
          <cell r="AC161">
            <v>100.00000000000004</v>
          </cell>
          <cell r="AD161">
            <v>0.54081984730561594</v>
          </cell>
        </row>
        <row r="162">
          <cell r="C162" t="str">
            <v>021016</v>
          </cell>
          <cell r="D162" t="str">
            <v>SIERRA</v>
          </cell>
          <cell r="E162" t="str">
            <v>ANCASH</v>
          </cell>
          <cell r="F162" t="str">
            <v>HUARI</v>
          </cell>
          <cell r="G162" t="str">
            <v>UCO</v>
          </cell>
          <cell r="H162">
            <v>1660</v>
          </cell>
          <cell r="I162">
            <v>775</v>
          </cell>
          <cell r="J162">
            <v>885</v>
          </cell>
          <cell r="K162">
            <v>0.31</v>
          </cell>
          <cell r="L162">
            <v>50.82062272392438</v>
          </cell>
          <cell r="M162">
            <v>3.2613620066372127</v>
          </cell>
          <cell r="N162">
            <v>3.4518861209964422</v>
          </cell>
          <cell r="O162">
            <v>3.2079157557423419</v>
          </cell>
          <cell r="P162">
            <v>2.6822488850286264</v>
          </cell>
          <cell r="Q162">
            <v>3.5208739685866353</v>
          </cell>
          <cell r="R162">
            <v>2.4895038544141603</v>
          </cell>
          <cell r="S162">
            <v>4.9086755518533964</v>
          </cell>
          <cell r="T162">
            <v>2.3456790987148008</v>
          </cell>
          <cell r="U162">
            <v>1.3150432574802022</v>
          </cell>
          <cell r="V162">
            <v>1.0775215842746428</v>
          </cell>
          <cell r="W162">
            <v>0.34650476299169536</v>
          </cell>
          <cell r="X162">
            <v>0.55143075023603727</v>
          </cell>
          <cell r="Y162">
            <v>7.390763753536854</v>
          </cell>
          <cell r="Z162">
            <v>7.3227741703115985</v>
          </cell>
          <cell r="AA162">
            <v>0.90489406104514625</v>
          </cell>
          <cell r="AB162">
            <v>4.4022996942258663</v>
          </cell>
          <cell r="AC162">
            <v>100.00000000000004</v>
          </cell>
          <cell r="AD162">
            <v>0.54081984730561594</v>
          </cell>
        </row>
        <row r="163">
          <cell r="C163" t="str">
            <v>021102</v>
          </cell>
          <cell r="D163" t="str">
            <v>COSTA</v>
          </cell>
          <cell r="E163" t="str">
            <v>ANCASH</v>
          </cell>
          <cell r="F163" t="str">
            <v>HUARMEY</v>
          </cell>
          <cell r="G163" t="str">
            <v>COCHAPETI</v>
          </cell>
          <cell r="H163">
            <v>743</v>
          </cell>
          <cell r="I163">
            <v>216</v>
          </cell>
          <cell r="J163">
            <v>527</v>
          </cell>
          <cell r="K163">
            <v>0.45771108728278137</v>
          </cell>
          <cell r="L163">
            <v>48.528497463682768</v>
          </cell>
          <cell r="M163">
            <v>4.690618672948565</v>
          </cell>
          <cell r="N163">
            <v>4.0794500824499416</v>
          </cell>
          <cell r="O163">
            <v>3.789920848056537</v>
          </cell>
          <cell r="P163">
            <v>2.9304940714566157</v>
          </cell>
          <cell r="Q163">
            <v>3.2737907184923456</v>
          </cell>
          <cell r="R163">
            <v>2.5103577856301529</v>
          </cell>
          <cell r="S163">
            <v>4.0535027875932474</v>
          </cell>
          <cell r="T163">
            <v>2.3491746211228897</v>
          </cell>
          <cell r="U163">
            <v>1.4446435806831568</v>
          </cell>
          <cell r="V163">
            <v>0.89405484098939902</v>
          </cell>
          <cell r="W163">
            <v>0.25136483706321167</v>
          </cell>
          <cell r="X163">
            <v>0.6719800863761286</v>
          </cell>
          <cell r="Y163">
            <v>8.5482840047114266</v>
          </cell>
          <cell r="Z163">
            <v>7.1076441931684355</v>
          </cell>
          <cell r="AA163">
            <v>0.93411718884962736</v>
          </cell>
          <cell r="AB163">
            <v>3.9421042167255589</v>
          </cell>
          <cell r="AC163">
            <v>100</v>
          </cell>
          <cell r="AD163">
            <v>0.53219116136631339</v>
          </cell>
        </row>
        <row r="164">
          <cell r="C164" t="str">
            <v>021103</v>
          </cell>
          <cell r="D164" t="str">
            <v>COSTA</v>
          </cell>
          <cell r="E164" t="str">
            <v>ANCASH</v>
          </cell>
          <cell r="F164" t="str">
            <v>HUARMEY</v>
          </cell>
          <cell r="G164" t="str">
            <v>CULEBRAS</v>
          </cell>
          <cell r="H164">
            <v>3740</v>
          </cell>
          <cell r="I164">
            <v>2015</v>
          </cell>
          <cell r="J164">
            <v>1725</v>
          </cell>
          <cell r="K164">
            <v>0.46600000000000003</v>
          </cell>
          <cell r="L164">
            <v>48.528497463682768</v>
          </cell>
          <cell r="M164">
            <v>4.690618672948565</v>
          </cell>
          <cell r="N164">
            <v>4.0794500824499416</v>
          </cell>
          <cell r="O164">
            <v>3.789920848056537</v>
          </cell>
          <cell r="P164">
            <v>2.9304940714566157</v>
          </cell>
          <cell r="Q164">
            <v>3.2737907184923456</v>
          </cell>
          <cell r="R164">
            <v>2.5103577856301529</v>
          </cell>
          <cell r="S164">
            <v>4.0535027875932474</v>
          </cell>
          <cell r="T164">
            <v>2.3491746211228897</v>
          </cell>
          <cell r="U164">
            <v>1.4446435806831568</v>
          </cell>
          <cell r="V164">
            <v>0.89405484098939902</v>
          </cell>
          <cell r="W164">
            <v>0.25136483706321167</v>
          </cell>
          <cell r="X164">
            <v>0.6719800863761286</v>
          </cell>
          <cell r="Y164">
            <v>8.5482840047114266</v>
          </cell>
          <cell r="Z164">
            <v>7.1076441931684355</v>
          </cell>
          <cell r="AA164">
            <v>0.93411718884962736</v>
          </cell>
          <cell r="AB164">
            <v>3.9421042167255589</v>
          </cell>
          <cell r="AC164">
            <v>100</v>
          </cell>
          <cell r="AD164">
            <v>0.53219116136631339</v>
          </cell>
        </row>
        <row r="165">
          <cell r="C165" t="str">
            <v>021104</v>
          </cell>
          <cell r="D165" t="str">
            <v>COSTA</v>
          </cell>
          <cell r="E165" t="str">
            <v>ANCASH</v>
          </cell>
          <cell r="F165" t="str">
            <v>HUARMEY</v>
          </cell>
          <cell r="G165" t="str">
            <v>HUAYAN</v>
          </cell>
          <cell r="H165">
            <v>1059</v>
          </cell>
          <cell r="I165">
            <v>418</v>
          </cell>
          <cell r="J165">
            <v>641</v>
          </cell>
          <cell r="K165">
            <v>0.45771108728278137</v>
          </cell>
          <cell r="L165">
            <v>48.528497463682768</v>
          </cell>
          <cell r="M165">
            <v>4.690618672948565</v>
          </cell>
          <cell r="N165">
            <v>4.0794500824499416</v>
          </cell>
          <cell r="O165">
            <v>3.789920848056537</v>
          </cell>
          <cell r="P165">
            <v>2.9304940714566157</v>
          </cell>
          <cell r="Q165">
            <v>3.2737907184923456</v>
          </cell>
          <cell r="R165">
            <v>2.5103577856301529</v>
          </cell>
          <cell r="S165">
            <v>4.0535027875932474</v>
          </cell>
          <cell r="T165">
            <v>2.3491746211228897</v>
          </cell>
          <cell r="U165">
            <v>1.4446435806831568</v>
          </cell>
          <cell r="V165">
            <v>0.89405484098939902</v>
          </cell>
          <cell r="W165">
            <v>0.25136483706321167</v>
          </cell>
          <cell r="X165">
            <v>0.6719800863761286</v>
          </cell>
          <cell r="Y165">
            <v>8.5482840047114266</v>
          </cell>
          <cell r="Z165">
            <v>7.1076441931684355</v>
          </cell>
          <cell r="AA165">
            <v>0.93411718884962736</v>
          </cell>
          <cell r="AB165">
            <v>3.9421042167255589</v>
          </cell>
          <cell r="AC165">
            <v>100</v>
          </cell>
          <cell r="AD165">
            <v>0.53219116136631339</v>
          </cell>
        </row>
        <row r="166">
          <cell r="C166" t="str">
            <v>021105</v>
          </cell>
          <cell r="D166" t="str">
            <v>COSTA</v>
          </cell>
          <cell r="E166" t="str">
            <v>ANCASH</v>
          </cell>
          <cell r="F166" t="str">
            <v>HUARMEY</v>
          </cell>
          <cell r="G166" t="str">
            <v>MALVAS</v>
          </cell>
          <cell r="H166">
            <v>901</v>
          </cell>
          <cell r="I166">
            <v>313</v>
          </cell>
          <cell r="J166">
            <v>588</v>
          </cell>
          <cell r="K166">
            <v>0.45771108728278137</v>
          </cell>
          <cell r="L166">
            <v>48.528497463682768</v>
          </cell>
          <cell r="M166">
            <v>4.690618672948565</v>
          </cell>
          <cell r="N166">
            <v>4.0794500824499416</v>
          </cell>
          <cell r="O166">
            <v>3.789920848056537</v>
          </cell>
          <cell r="P166">
            <v>2.9304940714566157</v>
          </cell>
          <cell r="Q166">
            <v>3.2737907184923456</v>
          </cell>
          <cell r="R166">
            <v>2.5103577856301529</v>
          </cell>
          <cell r="S166">
            <v>4.0535027875932474</v>
          </cell>
          <cell r="T166">
            <v>2.3491746211228897</v>
          </cell>
          <cell r="U166">
            <v>1.4446435806831568</v>
          </cell>
          <cell r="V166">
            <v>0.89405484098939902</v>
          </cell>
          <cell r="W166">
            <v>0.25136483706321167</v>
          </cell>
          <cell r="X166">
            <v>0.6719800863761286</v>
          </cell>
          <cell r="Y166">
            <v>8.5482840047114266</v>
          </cell>
          <cell r="Z166">
            <v>7.1076441931684355</v>
          </cell>
          <cell r="AA166">
            <v>0.93411718884962736</v>
          </cell>
          <cell r="AB166">
            <v>3.9421042167255589</v>
          </cell>
          <cell r="AC166">
            <v>100</v>
          </cell>
          <cell r="AD166">
            <v>0.53219116136631339</v>
          </cell>
        </row>
        <row r="167">
          <cell r="C167" t="str">
            <v>021202</v>
          </cell>
          <cell r="D167" t="str">
            <v>SIERRA</v>
          </cell>
          <cell r="E167" t="str">
            <v>ANCASH</v>
          </cell>
          <cell r="F167" t="str">
            <v>HUAYLAS</v>
          </cell>
          <cell r="G167" t="str">
            <v>HUALLANCA</v>
          </cell>
          <cell r="H167">
            <v>683</v>
          </cell>
          <cell r="I167">
            <v>287</v>
          </cell>
          <cell r="J167">
            <v>396</v>
          </cell>
          <cell r="K167">
            <v>0.41770036888780693</v>
          </cell>
          <cell r="L167">
            <v>50.82062272392438</v>
          </cell>
          <cell r="M167">
            <v>3.2613620066372127</v>
          </cell>
          <cell r="N167">
            <v>3.4518861209964422</v>
          </cell>
          <cell r="O167">
            <v>3.2079157557423419</v>
          </cell>
          <cell r="P167">
            <v>2.6822488850286264</v>
          </cell>
          <cell r="Q167">
            <v>3.5208739685866353</v>
          </cell>
          <cell r="R167">
            <v>2.4895038544141603</v>
          </cell>
          <cell r="S167">
            <v>4.9086755518533964</v>
          </cell>
          <cell r="T167">
            <v>2.3456790987148008</v>
          </cell>
          <cell r="U167">
            <v>1.3150432574802022</v>
          </cell>
          <cell r="V167">
            <v>1.0775215842746428</v>
          </cell>
          <cell r="W167">
            <v>0.34650476299169536</v>
          </cell>
          <cell r="X167">
            <v>0.55143075023603727</v>
          </cell>
          <cell r="Y167">
            <v>7.390763753536854</v>
          </cell>
          <cell r="Z167">
            <v>7.3227741703115985</v>
          </cell>
          <cell r="AA167">
            <v>0.90489406104514625</v>
          </cell>
          <cell r="AB167">
            <v>4.4022996942258663</v>
          </cell>
          <cell r="AC167">
            <v>100.00000000000004</v>
          </cell>
          <cell r="AD167">
            <v>0.54081984730561594</v>
          </cell>
        </row>
        <row r="168">
          <cell r="C168" t="str">
            <v>021203</v>
          </cell>
          <cell r="D168" t="str">
            <v>SIERRA</v>
          </cell>
          <cell r="E168" t="str">
            <v>ANCASH</v>
          </cell>
          <cell r="F168" t="str">
            <v>HUAYLAS</v>
          </cell>
          <cell r="G168" t="str">
            <v>HUATA</v>
          </cell>
          <cell r="H168">
            <v>1630</v>
          </cell>
          <cell r="I168">
            <v>231</v>
          </cell>
          <cell r="J168">
            <v>1399</v>
          </cell>
          <cell r="K168">
            <v>0.41770036888780693</v>
          </cell>
          <cell r="L168">
            <v>50.82062272392438</v>
          </cell>
          <cell r="M168">
            <v>3.2613620066372127</v>
          </cell>
          <cell r="N168">
            <v>3.4518861209964422</v>
          </cell>
          <cell r="O168">
            <v>3.2079157557423419</v>
          </cell>
          <cell r="P168">
            <v>2.6822488850286264</v>
          </cell>
          <cell r="Q168">
            <v>3.5208739685866353</v>
          </cell>
          <cell r="R168">
            <v>2.4895038544141603</v>
          </cell>
          <cell r="S168">
            <v>4.9086755518533964</v>
          </cell>
          <cell r="T168">
            <v>2.3456790987148008</v>
          </cell>
          <cell r="U168">
            <v>1.3150432574802022</v>
          </cell>
          <cell r="V168">
            <v>1.0775215842746428</v>
          </cell>
          <cell r="W168">
            <v>0.34650476299169536</v>
          </cell>
          <cell r="X168">
            <v>0.55143075023603727</v>
          </cell>
          <cell r="Y168">
            <v>7.390763753536854</v>
          </cell>
          <cell r="Z168">
            <v>7.3227741703115985</v>
          </cell>
          <cell r="AA168">
            <v>0.90489406104514625</v>
          </cell>
          <cell r="AB168">
            <v>4.4022996942258663</v>
          </cell>
          <cell r="AC168">
            <v>100.00000000000004</v>
          </cell>
          <cell r="AD168">
            <v>0.54081984730561594</v>
          </cell>
        </row>
        <row r="169">
          <cell r="C169" t="str">
            <v>021204</v>
          </cell>
          <cell r="D169" t="str">
            <v>SIERRA</v>
          </cell>
          <cell r="E169" t="str">
            <v>ANCASH</v>
          </cell>
          <cell r="F169" t="str">
            <v>HUAYLAS</v>
          </cell>
          <cell r="G169" t="str">
            <v>HUAYLAS</v>
          </cell>
          <cell r="H169">
            <v>1414</v>
          </cell>
          <cell r="I169">
            <v>431</v>
          </cell>
          <cell r="J169">
            <v>983</v>
          </cell>
          <cell r="K169">
            <v>0.41770036888780693</v>
          </cell>
          <cell r="L169">
            <v>50.82062272392438</v>
          </cell>
          <cell r="M169">
            <v>3.2613620066372127</v>
          </cell>
          <cell r="N169">
            <v>3.4518861209964422</v>
          </cell>
          <cell r="O169">
            <v>3.2079157557423419</v>
          </cell>
          <cell r="P169">
            <v>2.6822488850286264</v>
          </cell>
          <cell r="Q169">
            <v>3.5208739685866353</v>
          </cell>
          <cell r="R169">
            <v>2.4895038544141603</v>
          </cell>
          <cell r="S169">
            <v>4.9086755518533964</v>
          </cell>
          <cell r="T169">
            <v>2.3456790987148008</v>
          </cell>
          <cell r="U169">
            <v>1.3150432574802022</v>
          </cell>
          <cell r="V169">
            <v>1.0775215842746428</v>
          </cell>
          <cell r="W169">
            <v>0.34650476299169536</v>
          </cell>
          <cell r="X169">
            <v>0.55143075023603727</v>
          </cell>
          <cell r="Y169">
            <v>7.390763753536854</v>
          </cell>
          <cell r="Z169">
            <v>7.3227741703115985</v>
          </cell>
          <cell r="AA169">
            <v>0.90489406104514625</v>
          </cell>
          <cell r="AB169">
            <v>4.4022996942258663</v>
          </cell>
          <cell r="AC169">
            <v>100.00000000000004</v>
          </cell>
          <cell r="AD169">
            <v>0.54081984730561594</v>
          </cell>
        </row>
        <row r="170">
          <cell r="C170" t="str">
            <v>021205</v>
          </cell>
          <cell r="D170" t="str">
            <v>SIERRA</v>
          </cell>
          <cell r="E170" t="str">
            <v>ANCASH</v>
          </cell>
          <cell r="F170" t="str">
            <v>HUAYLAS</v>
          </cell>
          <cell r="G170" t="str">
            <v>MATO</v>
          </cell>
          <cell r="H170">
            <v>1993</v>
          </cell>
          <cell r="I170">
            <v>1020</v>
          </cell>
          <cell r="J170">
            <v>973</v>
          </cell>
          <cell r="K170">
            <v>0.41770036888780693</v>
          </cell>
          <cell r="L170">
            <v>50.82062272392438</v>
          </cell>
          <cell r="M170">
            <v>3.2613620066372127</v>
          </cell>
          <cell r="N170">
            <v>3.4518861209964422</v>
          </cell>
          <cell r="O170">
            <v>3.2079157557423419</v>
          </cell>
          <cell r="P170">
            <v>2.6822488850286264</v>
          </cell>
          <cell r="Q170">
            <v>3.5208739685866353</v>
          </cell>
          <cell r="R170">
            <v>2.4895038544141603</v>
          </cell>
          <cell r="S170">
            <v>4.9086755518533964</v>
          </cell>
          <cell r="T170">
            <v>2.3456790987148008</v>
          </cell>
          <cell r="U170">
            <v>1.3150432574802022</v>
          </cell>
          <cell r="V170">
            <v>1.0775215842746428</v>
          </cell>
          <cell r="W170">
            <v>0.34650476299169536</v>
          </cell>
          <cell r="X170">
            <v>0.55143075023603727</v>
          </cell>
          <cell r="Y170">
            <v>7.390763753536854</v>
          </cell>
          <cell r="Z170">
            <v>7.3227741703115985</v>
          </cell>
          <cell r="AA170">
            <v>0.90489406104514625</v>
          </cell>
          <cell r="AB170">
            <v>4.4022996942258663</v>
          </cell>
          <cell r="AC170">
            <v>100.00000000000004</v>
          </cell>
          <cell r="AD170">
            <v>0.54081984730561594</v>
          </cell>
        </row>
        <row r="171">
          <cell r="C171" t="str">
            <v>021206</v>
          </cell>
          <cell r="D171" t="str">
            <v>SIERRA</v>
          </cell>
          <cell r="E171" t="str">
            <v>ANCASH</v>
          </cell>
          <cell r="F171" t="str">
            <v>HUAYLAS</v>
          </cell>
          <cell r="G171" t="str">
            <v>PAMPAROMAS</v>
          </cell>
          <cell r="H171">
            <v>9223</v>
          </cell>
          <cell r="I171">
            <v>441</v>
          </cell>
          <cell r="J171">
            <v>8782</v>
          </cell>
          <cell r="K171">
            <v>0.41770036888780693</v>
          </cell>
          <cell r="L171">
            <v>50.82062272392438</v>
          </cell>
          <cell r="M171">
            <v>3.2613620066372127</v>
          </cell>
          <cell r="N171">
            <v>3.4518861209964422</v>
          </cell>
          <cell r="O171">
            <v>3.2079157557423419</v>
          </cell>
          <cell r="P171">
            <v>2.6822488850286264</v>
          </cell>
          <cell r="Q171">
            <v>3.5208739685866353</v>
          </cell>
          <cell r="R171">
            <v>2.4895038544141603</v>
          </cell>
          <cell r="S171">
            <v>4.9086755518533964</v>
          </cell>
          <cell r="T171">
            <v>2.3456790987148008</v>
          </cell>
          <cell r="U171">
            <v>1.3150432574802022</v>
          </cell>
          <cell r="V171">
            <v>1.0775215842746428</v>
          </cell>
          <cell r="W171">
            <v>0.34650476299169536</v>
          </cell>
          <cell r="X171">
            <v>0.55143075023603727</v>
          </cell>
          <cell r="Y171">
            <v>7.390763753536854</v>
          </cell>
          <cell r="Z171">
            <v>7.3227741703115985</v>
          </cell>
          <cell r="AA171">
            <v>0.90489406104514625</v>
          </cell>
          <cell r="AB171">
            <v>4.4022996942258663</v>
          </cell>
          <cell r="AC171">
            <v>100.00000000000004</v>
          </cell>
          <cell r="AD171">
            <v>0.54081984730561594</v>
          </cell>
        </row>
        <row r="172">
          <cell r="C172" t="str">
            <v>021207</v>
          </cell>
          <cell r="D172" t="str">
            <v>SIERRA</v>
          </cell>
          <cell r="E172" t="str">
            <v>ANCASH</v>
          </cell>
          <cell r="F172" t="str">
            <v>HUAYLAS</v>
          </cell>
          <cell r="G172" t="str">
            <v>PUEBLO LIBRE</v>
          </cell>
          <cell r="H172">
            <v>7211</v>
          </cell>
          <cell r="I172">
            <v>395</v>
          </cell>
          <cell r="J172">
            <v>6816</v>
          </cell>
          <cell r="K172">
            <v>0.41770036888780693</v>
          </cell>
          <cell r="L172">
            <v>50.82062272392438</v>
          </cell>
          <cell r="M172">
            <v>3.2613620066372127</v>
          </cell>
          <cell r="N172">
            <v>3.4518861209964422</v>
          </cell>
          <cell r="O172">
            <v>3.2079157557423419</v>
          </cell>
          <cell r="P172">
            <v>2.6822488850286264</v>
          </cell>
          <cell r="Q172">
            <v>3.5208739685866353</v>
          </cell>
          <cell r="R172">
            <v>2.4895038544141603</v>
          </cell>
          <cell r="S172">
            <v>4.9086755518533964</v>
          </cell>
          <cell r="T172">
            <v>2.3456790987148008</v>
          </cell>
          <cell r="U172">
            <v>1.3150432574802022</v>
          </cell>
          <cell r="V172">
            <v>1.0775215842746428</v>
          </cell>
          <cell r="W172">
            <v>0.34650476299169536</v>
          </cell>
          <cell r="X172">
            <v>0.55143075023603727</v>
          </cell>
          <cell r="Y172">
            <v>7.390763753536854</v>
          </cell>
          <cell r="Z172">
            <v>7.3227741703115985</v>
          </cell>
          <cell r="AA172">
            <v>0.90489406104514625</v>
          </cell>
          <cell r="AB172">
            <v>4.4022996942258663</v>
          </cell>
          <cell r="AC172">
            <v>100.00000000000004</v>
          </cell>
          <cell r="AD172">
            <v>0.54081984730561594</v>
          </cell>
        </row>
        <row r="173">
          <cell r="C173" t="str">
            <v>021208</v>
          </cell>
          <cell r="D173" t="str">
            <v>SIERRA</v>
          </cell>
          <cell r="E173" t="str">
            <v>ANCASH</v>
          </cell>
          <cell r="F173" t="str">
            <v>HUAYLAS</v>
          </cell>
          <cell r="G173" t="str">
            <v>SANTA CRUZ</v>
          </cell>
          <cell r="H173">
            <v>5210</v>
          </cell>
          <cell r="I173">
            <v>357</v>
          </cell>
          <cell r="J173">
            <v>4853</v>
          </cell>
          <cell r="K173">
            <v>0.41770036888780693</v>
          </cell>
          <cell r="L173">
            <v>50.82062272392438</v>
          </cell>
          <cell r="M173">
            <v>3.2613620066372127</v>
          </cell>
          <cell r="N173">
            <v>3.4518861209964422</v>
          </cell>
          <cell r="O173">
            <v>3.2079157557423419</v>
          </cell>
          <cell r="P173">
            <v>2.6822488850286264</v>
          </cell>
          <cell r="Q173">
            <v>3.5208739685866353</v>
          </cell>
          <cell r="R173">
            <v>2.4895038544141603</v>
          </cell>
          <cell r="S173">
            <v>4.9086755518533964</v>
          </cell>
          <cell r="T173">
            <v>2.3456790987148008</v>
          </cell>
          <cell r="U173">
            <v>1.3150432574802022</v>
          </cell>
          <cell r="V173">
            <v>1.0775215842746428</v>
          </cell>
          <cell r="W173">
            <v>0.34650476299169536</v>
          </cell>
          <cell r="X173">
            <v>0.55143075023603727</v>
          </cell>
          <cell r="Y173">
            <v>7.390763753536854</v>
          </cell>
          <cell r="Z173">
            <v>7.3227741703115985</v>
          </cell>
          <cell r="AA173">
            <v>0.90489406104514625</v>
          </cell>
          <cell r="AB173">
            <v>4.4022996942258663</v>
          </cell>
          <cell r="AC173">
            <v>100.00000000000004</v>
          </cell>
          <cell r="AD173">
            <v>0.54081984730561594</v>
          </cell>
        </row>
        <row r="174">
          <cell r="C174" t="str">
            <v>021209</v>
          </cell>
          <cell r="D174" t="str">
            <v>SIERRA</v>
          </cell>
          <cell r="E174" t="str">
            <v>ANCASH</v>
          </cell>
          <cell r="F174" t="str">
            <v>HUAYLAS</v>
          </cell>
          <cell r="G174" t="str">
            <v>SANTO TORIBIO</v>
          </cell>
          <cell r="H174">
            <v>1051</v>
          </cell>
          <cell r="I174">
            <v>239</v>
          </cell>
          <cell r="J174">
            <v>812</v>
          </cell>
          <cell r="K174">
            <v>0.41770036888780693</v>
          </cell>
          <cell r="L174">
            <v>50.82062272392438</v>
          </cell>
          <cell r="M174">
            <v>3.2613620066372127</v>
          </cell>
          <cell r="N174">
            <v>3.4518861209964422</v>
          </cell>
          <cell r="O174">
            <v>3.2079157557423419</v>
          </cell>
          <cell r="P174">
            <v>2.6822488850286264</v>
          </cell>
          <cell r="Q174">
            <v>3.5208739685866353</v>
          </cell>
          <cell r="R174">
            <v>2.4895038544141603</v>
          </cell>
          <cell r="S174">
            <v>4.9086755518533964</v>
          </cell>
          <cell r="T174">
            <v>2.3456790987148008</v>
          </cell>
          <cell r="U174">
            <v>1.3150432574802022</v>
          </cell>
          <cell r="V174">
            <v>1.0775215842746428</v>
          </cell>
          <cell r="W174">
            <v>0.34650476299169536</v>
          </cell>
          <cell r="X174">
            <v>0.55143075023603727</v>
          </cell>
          <cell r="Y174">
            <v>7.390763753536854</v>
          </cell>
          <cell r="Z174">
            <v>7.3227741703115985</v>
          </cell>
          <cell r="AA174">
            <v>0.90489406104514625</v>
          </cell>
          <cell r="AB174">
            <v>4.4022996942258663</v>
          </cell>
          <cell r="AC174">
            <v>100.00000000000004</v>
          </cell>
          <cell r="AD174">
            <v>0.54081984730561594</v>
          </cell>
        </row>
        <row r="175">
          <cell r="C175" t="str">
            <v>021210</v>
          </cell>
          <cell r="D175" t="str">
            <v>SIERRA</v>
          </cell>
          <cell r="E175" t="str">
            <v>ANCASH</v>
          </cell>
          <cell r="F175" t="str">
            <v>HUAYLAS</v>
          </cell>
          <cell r="G175" t="str">
            <v>YURACMARCA</v>
          </cell>
          <cell r="H175">
            <v>1751</v>
          </cell>
          <cell r="I175">
            <v>465</v>
          </cell>
          <cell r="J175">
            <v>1286</v>
          </cell>
          <cell r="K175">
            <v>0.41770036888780693</v>
          </cell>
          <cell r="L175">
            <v>50.82062272392438</v>
          </cell>
          <cell r="M175">
            <v>3.2613620066372127</v>
          </cell>
          <cell r="N175">
            <v>3.4518861209964422</v>
          </cell>
          <cell r="O175">
            <v>3.2079157557423419</v>
          </cell>
          <cell r="P175">
            <v>2.6822488850286264</v>
          </cell>
          <cell r="Q175">
            <v>3.5208739685866353</v>
          </cell>
          <cell r="R175">
            <v>2.4895038544141603</v>
          </cell>
          <cell r="S175">
            <v>4.9086755518533964</v>
          </cell>
          <cell r="T175">
            <v>2.3456790987148008</v>
          </cell>
          <cell r="U175">
            <v>1.3150432574802022</v>
          </cell>
          <cell r="V175">
            <v>1.0775215842746428</v>
          </cell>
          <cell r="W175">
            <v>0.34650476299169536</v>
          </cell>
          <cell r="X175">
            <v>0.55143075023603727</v>
          </cell>
          <cell r="Y175">
            <v>7.390763753536854</v>
          </cell>
          <cell r="Z175">
            <v>7.3227741703115985</v>
          </cell>
          <cell r="AA175">
            <v>0.90489406104514625</v>
          </cell>
          <cell r="AB175">
            <v>4.4022996942258663</v>
          </cell>
          <cell r="AC175">
            <v>100.00000000000004</v>
          </cell>
          <cell r="AD175">
            <v>0.54081984730561594</v>
          </cell>
        </row>
        <row r="176">
          <cell r="C176" t="str">
            <v>021301</v>
          </cell>
          <cell r="D176" t="str">
            <v>SIERRA</v>
          </cell>
          <cell r="E176" t="str">
            <v>ANCASH</v>
          </cell>
          <cell r="F176" t="str">
            <v>MARISCAL LUZURIAGA</v>
          </cell>
          <cell r="G176" t="str">
            <v>PISCOBAMBA</v>
          </cell>
          <cell r="H176">
            <v>3780</v>
          </cell>
          <cell r="I176">
            <v>1416</v>
          </cell>
          <cell r="J176">
            <v>2364</v>
          </cell>
          <cell r="K176">
            <v>0.41770036888780693</v>
          </cell>
          <cell r="L176">
            <v>50.82062272392438</v>
          </cell>
          <cell r="M176">
            <v>3.2613620066372127</v>
          </cell>
          <cell r="N176">
            <v>3.4518861209964422</v>
          </cell>
          <cell r="O176">
            <v>3.2079157557423419</v>
          </cell>
          <cell r="P176">
            <v>2.6822488850286264</v>
          </cell>
          <cell r="Q176">
            <v>3.5208739685866353</v>
          </cell>
          <cell r="R176">
            <v>2.4895038544141603</v>
          </cell>
          <cell r="S176">
            <v>4.9086755518533964</v>
          </cell>
          <cell r="T176">
            <v>2.3456790987148008</v>
          </cell>
          <cell r="U176">
            <v>1.3150432574802022</v>
          </cell>
          <cell r="V176">
            <v>1.0775215842746428</v>
          </cell>
          <cell r="W176">
            <v>0.34650476299169536</v>
          </cell>
          <cell r="X176">
            <v>0.55143075023603727</v>
          </cell>
          <cell r="Y176">
            <v>7.390763753536854</v>
          </cell>
          <cell r="Z176">
            <v>7.3227741703115985</v>
          </cell>
          <cell r="AA176">
            <v>0.90489406104514625</v>
          </cell>
          <cell r="AB176">
            <v>4.4022996942258663</v>
          </cell>
          <cell r="AC176">
            <v>100.00000000000004</v>
          </cell>
          <cell r="AD176">
            <v>0.54081984730561594</v>
          </cell>
        </row>
        <row r="177">
          <cell r="C177" t="str">
            <v>021302</v>
          </cell>
          <cell r="D177" t="str">
            <v>SIERRA</v>
          </cell>
          <cell r="E177" t="str">
            <v>ANCASH</v>
          </cell>
          <cell r="F177" t="str">
            <v>MARISCAL LUZURIAGA</v>
          </cell>
          <cell r="G177" t="str">
            <v>CASCA</v>
          </cell>
          <cell r="H177">
            <v>4512</v>
          </cell>
          <cell r="I177">
            <v>223</v>
          </cell>
          <cell r="J177">
            <v>4289</v>
          </cell>
          <cell r="K177">
            <v>0.41770036888780693</v>
          </cell>
          <cell r="L177">
            <v>50.82062272392438</v>
          </cell>
          <cell r="M177">
            <v>3.2613620066372127</v>
          </cell>
          <cell r="N177">
            <v>3.4518861209964422</v>
          </cell>
          <cell r="O177">
            <v>3.2079157557423419</v>
          </cell>
          <cell r="P177">
            <v>2.6822488850286264</v>
          </cell>
          <cell r="Q177">
            <v>3.5208739685866353</v>
          </cell>
          <cell r="R177">
            <v>2.4895038544141603</v>
          </cell>
          <cell r="S177">
            <v>4.9086755518533964</v>
          </cell>
          <cell r="T177">
            <v>2.3456790987148008</v>
          </cell>
          <cell r="U177">
            <v>1.3150432574802022</v>
          </cell>
          <cell r="V177">
            <v>1.0775215842746428</v>
          </cell>
          <cell r="W177">
            <v>0.34650476299169536</v>
          </cell>
          <cell r="X177">
            <v>0.55143075023603727</v>
          </cell>
          <cell r="Y177">
            <v>7.390763753536854</v>
          </cell>
          <cell r="Z177">
            <v>7.3227741703115985</v>
          </cell>
          <cell r="AA177">
            <v>0.90489406104514625</v>
          </cell>
          <cell r="AB177">
            <v>4.4022996942258663</v>
          </cell>
          <cell r="AC177">
            <v>100.00000000000004</v>
          </cell>
          <cell r="AD177">
            <v>0.54081984730561594</v>
          </cell>
        </row>
        <row r="178">
          <cell r="C178" t="str">
            <v>021303</v>
          </cell>
          <cell r="D178" t="str">
            <v>SIERRA</v>
          </cell>
          <cell r="E178" t="str">
            <v>ANCASH</v>
          </cell>
          <cell r="F178" t="str">
            <v>MARISCAL LUZURIAGA</v>
          </cell>
          <cell r="G178" t="str">
            <v>ELEAZAR GUZMAN BARRON</v>
          </cell>
          <cell r="H178">
            <v>1374</v>
          </cell>
          <cell r="I178">
            <v>211</v>
          </cell>
          <cell r="J178">
            <v>1163</v>
          </cell>
          <cell r="K178">
            <v>0.41770036888780693</v>
          </cell>
          <cell r="L178">
            <v>50.82062272392438</v>
          </cell>
          <cell r="M178">
            <v>3.2613620066372127</v>
          </cell>
          <cell r="N178">
            <v>3.4518861209964422</v>
          </cell>
          <cell r="O178">
            <v>3.2079157557423419</v>
          </cell>
          <cell r="P178">
            <v>2.6822488850286264</v>
          </cell>
          <cell r="Q178">
            <v>3.5208739685866353</v>
          </cell>
          <cell r="R178">
            <v>2.4895038544141603</v>
          </cell>
          <cell r="S178">
            <v>4.9086755518533964</v>
          </cell>
          <cell r="T178">
            <v>2.3456790987148008</v>
          </cell>
          <cell r="U178">
            <v>1.3150432574802022</v>
          </cell>
          <cell r="V178">
            <v>1.0775215842746428</v>
          </cell>
          <cell r="W178">
            <v>0.34650476299169536</v>
          </cell>
          <cell r="X178">
            <v>0.55143075023603727</v>
          </cell>
          <cell r="Y178">
            <v>7.390763753536854</v>
          </cell>
          <cell r="Z178">
            <v>7.3227741703115985</v>
          </cell>
          <cell r="AA178">
            <v>0.90489406104514625</v>
          </cell>
          <cell r="AB178">
            <v>4.4022996942258663</v>
          </cell>
          <cell r="AC178">
            <v>100.00000000000004</v>
          </cell>
          <cell r="AD178">
            <v>0.54081984730561594</v>
          </cell>
        </row>
        <row r="179">
          <cell r="C179" t="str">
            <v>021304</v>
          </cell>
          <cell r="D179" t="str">
            <v>SIERRA</v>
          </cell>
          <cell r="E179" t="str">
            <v>ANCASH</v>
          </cell>
          <cell r="F179" t="str">
            <v>MARISCAL LUZURIAGA</v>
          </cell>
          <cell r="G179" t="str">
            <v>FIDEL OLIVAS ESCUDERO</v>
          </cell>
          <cell r="H179">
            <v>2231</v>
          </cell>
          <cell r="I179">
            <v>210</v>
          </cell>
          <cell r="J179">
            <v>2021</v>
          </cell>
          <cell r="K179">
            <v>0.41770036888780693</v>
          </cell>
          <cell r="L179">
            <v>50.82062272392438</v>
          </cell>
          <cell r="M179">
            <v>3.2613620066372127</v>
          </cell>
          <cell r="N179">
            <v>3.4518861209964422</v>
          </cell>
          <cell r="O179">
            <v>3.2079157557423419</v>
          </cell>
          <cell r="P179">
            <v>2.6822488850286264</v>
          </cell>
          <cell r="Q179">
            <v>3.5208739685866353</v>
          </cell>
          <cell r="R179">
            <v>2.4895038544141603</v>
          </cell>
          <cell r="S179">
            <v>4.9086755518533964</v>
          </cell>
          <cell r="T179">
            <v>2.3456790987148008</v>
          </cell>
          <cell r="U179">
            <v>1.3150432574802022</v>
          </cell>
          <cell r="V179">
            <v>1.0775215842746428</v>
          </cell>
          <cell r="W179">
            <v>0.34650476299169536</v>
          </cell>
          <cell r="X179">
            <v>0.55143075023603727</v>
          </cell>
          <cell r="Y179">
            <v>7.390763753536854</v>
          </cell>
          <cell r="Z179">
            <v>7.3227741703115985</v>
          </cell>
          <cell r="AA179">
            <v>0.90489406104514625</v>
          </cell>
          <cell r="AB179">
            <v>4.4022996942258663</v>
          </cell>
          <cell r="AC179">
            <v>100.00000000000004</v>
          </cell>
          <cell r="AD179">
            <v>0.54081984730561594</v>
          </cell>
        </row>
        <row r="180">
          <cell r="C180" t="str">
            <v>021305</v>
          </cell>
          <cell r="D180" t="str">
            <v>SIERRA</v>
          </cell>
          <cell r="E180" t="str">
            <v>ANCASH</v>
          </cell>
          <cell r="F180" t="str">
            <v>MARISCAL LUZURIAGA</v>
          </cell>
          <cell r="G180" t="str">
            <v>LLAMA</v>
          </cell>
          <cell r="H180">
            <v>1217</v>
          </cell>
          <cell r="I180">
            <v>153</v>
          </cell>
          <cell r="J180">
            <v>1064</v>
          </cell>
          <cell r="K180">
            <v>0.41770036888780693</v>
          </cell>
          <cell r="L180">
            <v>50.82062272392438</v>
          </cell>
          <cell r="M180">
            <v>3.2613620066372127</v>
          </cell>
          <cell r="N180">
            <v>3.4518861209964422</v>
          </cell>
          <cell r="O180">
            <v>3.2079157557423419</v>
          </cell>
          <cell r="P180">
            <v>2.6822488850286264</v>
          </cell>
          <cell r="Q180">
            <v>3.5208739685866353</v>
          </cell>
          <cell r="R180">
            <v>2.4895038544141603</v>
          </cell>
          <cell r="S180">
            <v>4.9086755518533964</v>
          </cell>
          <cell r="T180">
            <v>2.3456790987148008</v>
          </cell>
          <cell r="U180">
            <v>1.3150432574802022</v>
          </cell>
          <cell r="V180">
            <v>1.0775215842746428</v>
          </cell>
          <cell r="W180">
            <v>0.34650476299169536</v>
          </cell>
          <cell r="X180">
            <v>0.55143075023603727</v>
          </cell>
          <cell r="Y180">
            <v>7.390763753536854</v>
          </cell>
          <cell r="Z180">
            <v>7.3227741703115985</v>
          </cell>
          <cell r="AA180">
            <v>0.90489406104514625</v>
          </cell>
          <cell r="AB180">
            <v>4.4022996942258663</v>
          </cell>
          <cell r="AC180">
            <v>100.00000000000004</v>
          </cell>
          <cell r="AD180">
            <v>0.54081984730561594</v>
          </cell>
        </row>
        <row r="181">
          <cell r="C181" t="str">
            <v>021306</v>
          </cell>
          <cell r="D181" t="str">
            <v>SIERRA</v>
          </cell>
          <cell r="E181" t="str">
            <v>ANCASH</v>
          </cell>
          <cell r="F181" t="str">
            <v>MARISCAL LUZURIAGA</v>
          </cell>
          <cell r="G181" t="str">
            <v>LLUMPA</v>
          </cell>
          <cell r="H181">
            <v>6404</v>
          </cell>
          <cell r="I181">
            <v>366</v>
          </cell>
          <cell r="J181">
            <v>6038</v>
          </cell>
          <cell r="K181">
            <v>0.41770036888780693</v>
          </cell>
          <cell r="L181">
            <v>50.82062272392438</v>
          </cell>
          <cell r="M181">
            <v>3.2613620066372127</v>
          </cell>
          <cell r="N181">
            <v>3.4518861209964422</v>
          </cell>
          <cell r="O181">
            <v>3.2079157557423419</v>
          </cell>
          <cell r="P181">
            <v>2.6822488850286264</v>
          </cell>
          <cell r="Q181">
            <v>3.5208739685866353</v>
          </cell>
          <cell r="R181">
            <v>2.4895038544141603</v>
          </cell>
          <cell r="S181">
            <v>4.9086755518533964</v>
          </cell>
          <cell r="T181">
            <v>2.3456790987148008</v>
          </cell>
          <cell r="U181">
            <v>1.3150432574802022</v>
          </cell>
          <cell r="V181">
            <v>1.0775215842746428</v>
          </cell>
          <cell r="W181">
            <v>0.34650476299169536</v>
          </cell>
          <cell r="X181">
            <v>0.55143075023603727</v>
          </cell>
          <cell r="Y181">
            <v>7.390763753536854</v>
          </cell>
          <cell r="Z181">
            <v>7.3227741703115985</v>
          </cell>
          <cell r="AA181">
            <v>0.90489406104514625</v>
          </cell>
          <cell r="AB181">
            <v>4.4022996942258663</v>
          </cell>
          <cell r="AC181">
            <v>100.00000000000004</v>
          </cell>
          <cell r="AD181">
            <v>0.54081984730561594</v>
          </cell>
        </row>
        <row r="182">
          <cell r="C182" t="str">
            <v>021307</v>
          </cell>
          <cell r="D182" t="str">
            <v>SIERRA</v>
          </cell>
          <cell r="E182" t="str">
            <v>ANCASH</v>
          </cell>
          <cell r="F182" t="str">
            <v>MARISCAL LUZURIAGA</v>
          </cell>
          <cell r="G182" t="str">
            <v>LUCMA</v>
          </cell>
          <cell r="H182">
            <v>3246</v>
          </cell>
          <cell r="I182">
            <v>149</v>
          </cell>
          <cell r="J182">
            <v>3097</v>
          </cell>
          <cell r="K182">
            <v>0.41770036888780693</v>
          </cell>
          <cell r="L182">
            <v>50.82062272392438</v>
          </cell>
          <cell r="M182">
            <v>3.2613620066372127</v>
          </cell>
          <cell r="N182">
            <v>3.4518861209964422</v>
          </cell>
          <cell r="O182">
            <v>3.2079157557423419</v>
          </cell>
          <cell r="P182">
            <v>2.6822488850286264</v>
          </cell>
          <cell r="Q182">
            <v>3.5208739685866353</v>
          </cell>
          <cell r="R182">
            <v>2.4895038544141603</v>
          </cell>
          <cell r="S182">
            <v>4.9086755518533964</v>
          </cell>
          <cell r="T182">
            <v>2.3456790987148008</v>
          </cell>
          <cell r="U182">
            <v>1.3150432574802022</v>
          </cell>
          <cell r="V182">
            <v>1.0775215842746428</v>
          </cell>
          <cell r="W182">
            <v>0.34650476299169536</v>
          </cell>
          <cell r="X182">
            <v>0.55143075023603727</v>
          </cell>
          <cell r="Y182">
            <v>7.390763753536854</v>
          </cell>
          <cell r="Z182">
            <v>7.3227741703115985</v>
          </cell>
          <cell r="AA182">
            <v>0.90489406104514625</v>
          </cell>
          <cell r="AB182">
            <v>4.4022996942258663</v>
          </cell>
          <cell r="AC182">
            <v>100.00000000000004</v>
          </cell>
          <cell r="AD182">
            <v>0.54081984730561594</v>
          </cell>
        </row>
        <row r="183">
          <cell r="C183" t="str">
            <v>021308</v>
          </cell>
          <cell r="D183" t="str">
            <v>SIERRA</v>
          </cell>
          <cell r="E183" t="str">
            <v>ANCASH</v>
          </cell>
          <cell r="F183" t="str">
            <v>MARISCAL LUZURIAGA</v>
          </cell>
          <cell r="G183" t="str">
            <v>MUSGA</v>
          </cell>
          <cell r="H183">
            <v>1009</v>
          </cell>
          <cell r="I183">
            <v>206</v>
          </cell>
          <cell r="J183">
            <v>803</v>
          </cell>
          <cell r="K183">
            <v>0.41770036888780693</v>
          </cell>
          <cell r="L183">
            <v>50.82062272392438</v>
          </cell>
          <cell r="M183">
            <v>3.2613620066372127</v>
          </cell>
          <cell r="N183">
            <v>3.4518861209964422</v>
          </cell>
          <cell r="O183">
            <v>3.2079157557423419</v>
          </cell>
          <cell r="P183">
            <v>2.6822488850286264</v>
          </cell>
          <cell r="Q183">
            <v>3.5208739685866353</v>
          </cell>
          <cell r="R183">
            <v>2.4895038544141603</v>
          </cell>
          <cell r="S183">
            <v>4.9086755518533964</v>
          </cell>
          <cell r="T183">
            <v>2.3456790987148008</v>
          </cell>
          <cell r="U183">
            <v>1.3150432574802022</v>
          </cell>
          <cell r="V183">
            <v>1.0775215842746428</v>
          </cell>
          <cell r="W183">
            <v>0.34650476299169536</v>
          </cell>
          <cell r="X183">
            <v>0.55143075023603727</v>
          </cell>
          <cell r="Y183">
            <v>7.390763753536854</v>
          </cell>
          <cell r="Z183">
            <v>7.3227741703115985</v>
          </cell>
          <cell r="AA183">
            <v>0.90489406104514625</v>
          </cell>
          <cell r="AB183">
            <v>4.4022996942258663</v>
          </cell>
          <cell r="AC183">
            <v>100.00000000000004</v>
          </cell>
          <cell r="AD183">
            <v>0.54081984730561594</v>
          </cell>
        </row>
        <row r="184">
          <cell r="C184" t="str">
            <v>021401</v>
          </cell>
          <cell r="D184" t="str">
            <v>SIERRA</v>
          </cell>
          <cell r="E184" t="str">
            <v>ANCASH</v>
          </cell>
          <cell r="F184" t="str">
            <v>OCROS</v>
          </cell>
          <cell r="G184" t="str">
            <v>OCROS</v>
          </cell>
          <cell r="H184">
            <v>998</v>
          </cell>
          <cell r="I184">
            <v>610</v>
          </cell>
          <cell r="J184">
            <v>388</v>
          </cell>
          <cell r="K184">
            <v>0.42799999999999999</v>
          </cell>
          <cell r="L184">
            <v>50.82062272392438</v>
          </cell>
          <cell r="M184">
            <v>3.2613620066372127</v>
          </cell>
          <cell r="N184">
            <v>3.4518861209964422</v>
          </cell>
          <cell r="O184">
            <v>3.2079157557423419</v>
          </cell>
          <cell r="P184">
            <v>2.6822488850286264</v>
          </cell>
          <cell r="Q184">
            <v>3.5208739685866353</v>
          </cell>
          <cell r="R184">
            <v>2.4895038544141603</v>
          </cell>
          <cell r="S184">
            <v>4.9086755518533964</v>
          </cell>
          <cell r="T184">
            <v>2.3456790987148008</v>
          </cell>
          <cell r="U184">
            <v>1.3150432574802022</v>
          </cell>
          <cell r="V184">
            <v>1.0775215842746428</v>
          </cell>
          <cell r="W184">
            <v>0.34650476299169536</v>
          </cell>
          <cell r="X184">
            <v>0.55143075023603727</v>
          </cell>
          <cell r="Y184">
            <v>7.390763753536854</v>
          </cell>
          <cell r="Z184">
            <v>7.3227741703115985</v>
          </cell>
          <cell r="AA184">
            <v>0.90489406104514625</v>
          </cell>
          <cell r="AB184">
            <v>4.4022996942258663</v>
          </cell>
          <cell r="AC184">
            <v>100.00000000000004</v>
          </cell>
          <cell r="AD184">
            <v>0.54081984730561594</v>
          </cell>
        </row>
        <row r="185">
          <cell r="C185" t="str">
            <v>021402</v>
          </cell>
          <cell r="D185" t="str">
            <v>SIERRA</v>
          </cell>
          <cell r="E185" t="str">
            <v>ANCASH</v>
          </cell>
          <cell r="F185" t="str">
            <v>OCROS</v>
          </cell>
          <cell r="G185" t="str">
            <v>ACAS</v>
          </cell>
          <cell r="H185">
            <v>1052</v>
          </cell>
          <cell r="I185">
            <v>582</v>
          </cell>
          <cell r="J185">
            <v>470</v>
          </cell>
          <cell r="K185">
            <v>0.41770036888780693</v>
          </cell>
          <cell r="L185">
            <v>50.82062272392438</v>
          </cell>
          <cell r="M185">
            <v>3.2613620066372127</v>
          </cell>
          <cell r="N185">
            <v>3.4518861209964422</v>
          </cell>
          <cell r="O185">
            <v>3.2079157557423419</v>
          </cell>
          <cell r="P185">
            <v>2.6822488850286264</v>
          </cell>
          <cell r="Q185">
            <v>3.5208739685866353</v>
          </cell>
          <cell r="R185">
            <v>2.4895038544141603</v>
          </cell>
          <cell r="S185">
            <v>4.9086755518533964</v>
          </cell>
          <cell r="T185">
            <v>2.3456790987148008</v>
          </cell>
          <cell r="U185">
            <v>1.3150432574802022</v>
          </cell>
          <cell r="V185">
            <v>1.0775215842746428</v>
          </cell>
          <cell r="W185">
            <v>0.34650476299169536</v>
          </cell>
          <cell r="X185">
            <v>0.55143075023603727</v>
          </cell>
          <cell r="Y185">
            <v>7.390763753536854</v>
          </cell>
          <cell r="Z185">
            <v>7.3227741703115985</v>
          </cell>
          <cell r="AA185">
            <v>0.90489406104514625</v>
          </cell>
          <cell r="AB185">
            <v>4.4022996942258663</v>
          </cell>
          <cell r="AC185">
            <v>100.00000000000004</v>
          </cell>
          <cell r="AD185">
            <v>0.54081984730561594</v>
          </cell>
        </row>
        <row r="186">
          <cell r="C186" t="str">
            <v>021403</v>
          </cell>
          <cell r="D186" t="str">
            <v>SIERRA</v>
          </cell>
          <cell r="E186" t="str">
            <v>ANCASH</v>
          </cell>
          <cell r="F186" t="str">
            <v>OCROS</v>
          </cell>
          <cell r="G186" t="str">
            <v>CAJAMARQUILLA</v>
          </cell>
          <cell r="H186">
            <v>597</v>
          </cell>
          <cell r="I186">
            <v>586</v>
          </cell>
          <cell r="J186">
            <v>11</v>
          </cell>
          <cell r="K186">
            <v>0.41770036888780693</v>
          </cell>
          <cell r="L186">
            <v>50.82062272392438</v>
          </cell>
          <cell r="M186">
            <v>3.2613620066372127</v>
          </cell>
          <cell r="N186">
            <v>3.4518861209964422</v>
          </cell>
          <cell r="O186">
            <v>3.2079157557423419</v>
          </cell>
          <cell r="P186">
            <v>2.6822488850286264</v>
          </cell>
          <cell r="Q186">
            <v>3.5208739685866353</v>
          </cell>
          <cell r="R186">
            <v>2.4895038544141603</v>
          </cell>
          <cell r="S186">
            <v>4.9086755518533964</v>
          </cell>
          <cell r="T186">
            <v>2.3456790987148008</v>
          </cell>
          <cell r="U186">
            <v>1.3150432574802022</v>
          </cell>
          <cell r="V186">
            <v>1.0775215842746428</v>
          </cell>
          <cell r="W186">
            <v>0.34650476299169536</v>
          </cell>
          <cell r="X186">
            <v>0.55143075023603727</v>
          </cell>
          <cell r="Y186">
            <v>7.390763753536854</v>
          </cell>
          <cell r="Z186">
            <v>7.3227741703115985</v>
          </cell>
          <cell r="AA186">
            <v>0.90489406104514625</v>
          </cell>
          <cell r="AB186">
            <v>4.4022996942258663</v>
          </cell>
          <cell r="AC186">
            <v>100.00000000000004</v>
          </cell>
          <cell r="AD186">
            <v>0.54081984730561594</v>
          </cell>
        </row>
        <row r="187">
          <cell r="C187" t="str">
            <v>021404</v>
          </cell>
          <cell r="D187" t="str">
            <v>SIERRA</v>
          </cell>
          <cell r="E187" t="str">
            <v>ANCASH</v>
          </cell>
          <cell r="F187" t="str">
            <v>OCROS</v>
          </cell>
          <cell r="G187" t="str">
            <v>CARHUAPAMPA</v>
          </cell>
          <cell r="H187">
            <v>837</v>
          </cell>
          <cell r="I187">
            <v>665</v>
          </cell>
          <cell r="J187">
            <v>172</v>
          </cell>
          <cell r="K187">
            <v>0.41770036888780693</v>
          </cell>
          <cell r="L187">
            <v>50.82062272392438</v>
          </cell>
          <cell r="M187">
            <v>3.2613620066372127</v>
          </cell>
          <cell r="N187">
            <v>3.4518861209964422</v>
          </cell>
          <cell r="O187">
            <v>3.2079157557423419</v>
          </cell>
          <cell r="P187">
            <v>2.6822488850286264</v>
          </cell>
          <cell r="Q187">
            <v>3.5208739685866353</v>
          </cell>
          <cell r="R187">
            <v>2.4895038544141603</v>
          </cell>
          <cell r="S187">
            <v>4.9086755518533964</v>
          </cell>
          <cell r="T187">
            <v>2.3456790987148008</v>
          </cell>
          <cell r="U187">
            <v>1.3150432574802022</v>
          </cell>
          <cell r="V187">
            <v>1.0775215842746428</v>
          </cell>
          <cell r="W187">
            <v>0.34650476299169536</v>
          </cell>
          <cell r="X187">
            <v>0.55143075023603727</v>
          </cell>
          <cell r="Y187">
            <v>7.390763753536854</v>
          </cell>
          <cell r="Z187">
            <v>7.3227741703115985</v>
          </cell>
          <cell r="AA187">
            <v>0.90489406104514625</v>
          </cell>
          <cell r="AB187">
            <v>4.4022996942258663</v>
          </cell>
          <cell r="AC187">
            <v>100.00000000000004</v>
          </cell>
          <cell r="AD187">
            <v>0.54081984730561594</v>
          </cell>
        </row>
        <row r="188">
          <cell r="C188" t="str">
            <v>021405</v>
          </cell>
          <cell r="D188" t="str">
            <v>COSTA</v>
          </cell>
          <cell r="E188" t="str">
            <v>ANCASH</v>
          </cell>
          <cell r="F188" t="str">
            <v>OCROS</v>
          </cell>
          <cell r="G188" t="str">
            <v>COCHAS</v>
          </cell>
          <cell r="H188">
            <v>1479</v>
          </cell>
          <cell r="I188">
            <v>272</v>
          </cell>
          <cell r="J188">
            <v>1207</v>
          </cell>
          <cell r="K188">
            <v>0.45771108728278137</v>
          </cell>
          <cell r="L188">
            <v>48.528497463682768</v>
          </cell>
          <cell r="M188">
            <v>4.690618672948565</v>
          </cell>
          <cell r="N188">
            <v>4.0794500824499416</v>
          </cell>
          <cell r="O188">
            <v>3.789920848056537</v>
          </cell>
          <cell r="P188">
            <v>2.9304940714566157</v>
          </cell>
          <cell r="Q188">
            <v>3.2737907184923456</v>
          </cell>
          <cell r="R188">
            <v>2.5103577856301529</v>
          </cell>
          <cell r="S188">
            <v>4.0535027875932474</v>
          </cell>
          <cell r="T188">
            <v>2.3491746211228897</v>
          </cell>
          <cell r="U188">
            <v>1.4446435806831568</v>
          </cell>
          <cell r="V188">
            <v>0.89405484098939902</v>
          </cell>
          <cell r="W188">
            <v>0.25136483706321167</v>
          </cell>
          <cell r="X188">
            <v>0.6719800863761286</v>
          </cell>
          <cell r="Y188">
            <v>8.5482840047114266</v>
          </cell>
          <cell r="Z188">
            <v>7.1076441931684355</v>
          </cell>
          <cell r="AA188">
            <v>0.93411718884962736</v>
          </cell>
          <cell r="AB188">
            <v>3.9421042167255589</v>
          </cell>
          <cell r="AC188">
            <v>100</v>
          </cell>
          <cell r="AD188">
            <v>0.53219116136631339</v>
          </cell>
        </row>
        <row r="189">
          <cell r="C189" t="str">
            <v>021406</v>
          </cell>
          <cell r="D189" t="str">
            <v>SIERRA</v>
          </cell>
          <cell r="E189" t="str">
            <v>ANCASH</v>
          </cell>
          <cell r="F189" t="str">
            <v>OCROS</v>
          </cell>
          <cell r="G189" t="str">
            <v>CONGAS</v>
          </cell>
          <cell r="H189">
            <v>1217</v>
          </cell>
          <cell r="I189">
            <v>841</v>
          </cell>
          <cell r="J189">
            <v>376</v>
          </cell>
          <cell r="K189">
            <v>0.41770036888780693</v>
          </cell>
          <cell r="L189">
            <v>50.82062272392438</v>
          </cell>
          <cell r="M189">
            <v>3.2613620066372127</v>
          </cell>
          <cell r="N189">
            <v>3.4518861209964422</v>
          </cell>
          <cell r="O189">
            <v>3.2079157557423419</v>
          </cell>
          <cell r="P189">
            <v>2.6822488850286264</v>
          </cell>
          <cell r="Q189">
            <v>3.5208739685866353</v>
          </cell>
          <cell r="R189">
            <v>2.4895038544141603</v>
          </cell>
          <cell r="S189">
            <v>4.9086755518533964</v>
          </cell>
          <cell r="T189">
            <v>2.3456790987148008</v>
          </cell>
          <cell r="U189">
            <v>1.3150432574802022</v>
          </cell>
          <cell r="V189">
            <v>1.0775215842746428</v>
          </cell>
          <cell r="W189">
            <v>0.34650476299169536</v>
          </cell>
          <cell r="X189">
            <v>0.55143075023603727</v>
          </cell>
          <cell r="Y189">
            <v>7.390763753536854</v>
          </cell>
          <cell r="Z189">
            <v>7.3227741703115985</v>
          </cell>
          <cell r="AA189">
            <v>0.90489406104514625</v>
          </cell>
          <cell r="AB189">
            <v>4.4022996942258663</v>
          </cell>
          <cell r="AC189">
            <v>100.00000000000004</v>
          </cell>
          <cell r="AD189">
            <v>0.54081984730561594</v>
          </cell>
        </row>
        <row r="190">
          <cell r="C190" t="str">
            <v>021407</v>
          </cell>
          <cell r="D190" t="str">
            <v>SIERRA</v>
          </cell>
          <cell r="E190" t="str">
            <v>ANCASH</v>
          </cell>
          <cell r="F190" t="str">
            <v>OCROS</v>
          </cell>
          <cell r="G190" t="str">
            <v>LLIPA</v>
          </cell>
          <cell r="H190">
            <v>1805</v>
          </cell>
          <cell r="I190">
            <v>1343</v>
          </cell>
          <cell r="J190">
            <v>462</v>
          </cell>
          <cell r="K190">
            <v>0.41770036888780693</v>
          </cell>
          <cell r="L190">
            <v>50.82062272392438</v>
          </cell>
          <cell r="M190">
            <v>3.2613620066372127</v>
          </cell>
          <cell r="N190">
            <v>3.4518861209964422</v>
          </cell>
          <cell r="O190">
            <v>3.2079157557423419</v>
          </cell>
          <cell r="P190">
            <v>2.6822488850286264</v>
          </cell>
          <cell r="Q190">
            <v>3.5208739685866353</v>
          </cell>
          <cell r="R190">
            <v>2.4895038544141603</v>
          </cell>
          <cell r="S190">
            <v>4.9086755518533964</v>
          </cell>
          <cell r="T190">
            <v>2.3456790987148008</v>
          </cell>
          <cell r="U190">
            <v>1.3150432574802022</v>
          </cell>
          <cell r="V190">
            <v>1.0775215842746428</v>
          </cell>
          <cell r="W190">
            <v>0.34650476299169536</v>
          </cell>
          <cell r="X190">
            <v>0.55143075023603727</v>
          </cell>
          <cell r="Y190">
            <v>7.390763753536854</v>
          </cell>
          <cell r="Z190">
            <v>7.3227741703115985</v>
          </cell>
          <cell r="AA190">
            <v>0.90489406104514625</v>
          </cell>
          <cell r="AB190">
            <v>4.4022996942258663</v>
          </cell>
          <cell r="AC190">
            <v>100.00000000000004</v>
          </cell>
          <cell r="AD190">
            <v>0.54081984730561594</v>
          </cell>
        </row>
        <row r="191">
          <cell r="C191" t="str">
            <v>021408</v>
          </cell>
          <cell r="D191" t="str">
            <v>SIERRA</v>
          </cell>
          <cell r="E191" t="str">
            <v>ANCASH</v>
          </cell>
          <cell r="F191" t="str">
            <v>OCROS</v>
          </cell>
          <cell r="G191" t="str">
            <v>SAN CRISTOBAL DE RAJAN</v>
          </cell>
          <cell r="H191">
            <v>636</v>
          </cell>
          <cell r="I191">
            <v>500</v>
          </cell>
          <cell r="J191">
            <v>136</v>
          </cell>
          <cell r="K191">
            <v>0.41770036888780693</v>
          </cell>
          <cell r="L191">
            <v>50.82062272392438</v>
          </cell>
          <cell r="M191">
            <v>3.2613620066372127</v>
          </cell>
          <cell r="N191">
            <v>3.4518861209964422</v>
          </cell>
          <cell r="O191">
            <v>3.2079157557423419</v>
          </cell>
          <cell r="P191">
            <v>2.6822488850286264</v>
          </cell>
          <cell r="Q191">
            <v>3.5208739685866353</v>
          </cell>
          <cell r="R191">
            <v>2.4895038544141603</v>
          </cell>
          <cell r="S191">
            <v>4.9086755518533964</v>
          </cell>
          <cell r="T191">
            <v>2.3456790987148008</v>
          </cell>
          <cell r="U191">
            <v>1.3150432574802022</v>
          </cell>
          <cell r="V191">
            <v>1.0775215842746428</v>
          </cell>
          <cell r="W191">
            <v>0.34650476299169536</v>
          </cell>
          <cell r="X191">
            <v>0.55143075023603727</v>
          </cell>
          <cell r="Y191">
            <v>7.390763753536854</v>
          </cell>
          <cell r="Z191">
            <v>7.3227741703115985</v>
          </cell>
          <cell r="AA191">
            <v>0.90489406104514625</v>
          </cell>
          <cell r="AB191">
            <v>4.4022996942258663</v>
          </cell>
          <cell r="AC191">
            <v>100.00000000000004</v>
          </cell>
          <cell r="AD191">
            <v>0.54081984730561594</v>
          </cell>
        </row>
        <row r="192">
          <cell r="C192" t="str">
            <v>021409</v>
          </cell>
          <cell r="D192" t="str">
            <v>COSTA</v>
          </cell>
          <cell r="E192" t="str">
            <v>ANCASH</v>
          </cell>
          <cell r="F192" t="str">
            <v>OCROS</v>
          </cell>
          <cell r="G192" t="str">
            <v>SAN PEDRO</v>
          </cell>
          <cell r="H192">
            <v>2034</v>
          </cell>
          <cell r="I192">
            <v>677</v>
          </cell>
          <cell r="J192">
            <v>1357</v>
          </cell>
          <cell r="K192">
            <v>0.45771108728278137</v>
          </cell>
          <cell r="L192">
            <v>48.528497463682768</v>
          </cell>
          <cell r="M192">
            <v>4.690618672948565</v>
          </cell>
          <cell r="N192">
            <v>4.0794500824499416</v>
          </cell>
          <cell r="O192">
            <v>3.789920848056537</v>
          </cell>
          <cell r="P192">
            <v>2.9304940714566157</v>
          </cell>
          <cell r="Q192">
            <v>3.2737907184923456</v>
          </cell>
          <cell r="R192">
            <v>2.5103577856301529</v>
          </cell>
          <cell r="S192">
            <v>4.0535027875932474</v>
          </cell>
          <cell r="T192">
            <v>2.3491746211228897</v>
          </cell>
          <cell r="U192">
            <v>1.4446435806831568</v>
          </cell>
          <cell r="V192">
            <v>0.89405484098939902</v>
          </cell>
          <cell r="W192">
            <v>0.25136483706321167</v>
          </cell>
          <cell r="X192">
            <v>0.6719800863761286</v>
          </cell>
          <cell r="Y192">
            <v>8.5482840047114266</v>
          </cell>
          <cell r="Z192">
            <v>7.1076441931684355</v>
          </cell>
          <cell r="AA192">
            <v>0.93411718884962736</v>
          </cell>
          <cell r="AB192">
            <v>3.9421042167255589</v>
          </cell>
          <cell r="AC192">
            <v>100</v>
          </cell>
          <cell r="AD192">
            <v>0.53219116136631339</v>
          </cell>
        </row>
        <row r="193">
          <cell r="C193" t="str">
            <v>021410</v>
          </cell>
          <cell r="D193" t="str">
            <v>SIERRA</v>
          </cell>
          <cell r="E193" t="str">
            <v>ANCASH</v>
          </cell>
          <cell r="F193" t="str">
            <v>OCROS</v>
          </cell>
          <cell r="G193" t="str">
            <v>SANTIAGO DE CHILCAS</v>
          </cell>
          <cell r="H193">
            <v>381</v>
          </cell>
          <cell r="I193">
            <v>316</v>
          </cell>
          <cell r="J193">
            <v>65</v>
          </cell>
          <cell r="K193">
            <v>0.41770036888780693</v>
          </cell>
          <cell r="L193">
            <v>50.82062272392438</v>
          </cell>
          <cell r="M193">
            <v>3.2613620066372127</v>
          </cell>
          <cell r="N193">
            <v>3.4518861209964422</v>
          </cell>
          <cell r="O193">
            <v>3.2079157557423419</v>
          </cell>
          <cell r="P193">
            <v>2.6822488850286264</v>
          </cell>
          <cell r="Q193">
            <v>3.5208739685866353</v>
          </cell>
          <cell r="R193">
            <v>2.4895038544141603</v>
          </cell>
          <cell r="S193">
            <v>4.9086755518533964</v>
          </cell>
          <cell r="T193">
            <v>2.3456790987148008</v>
          </cell>
          <cell r="U193">
            <v>1.3150432574802022</v>
          </cell>
          <cell r="V193">
            <v>1.0775215842746428</v>
          </cell>
          <cell r="W193">
            <v>0.34650476299169536</v>
          </cell>
          <cell r="X193">
            <v>0.55143075023603727</v>
          </cell>
          <cell r="Y193">
            <v>7.390763753536854</v>
          </cell>
          <cell r="Z193">
            <v>7.3227741703115985</v>
          </cell>
          <cell r="AA193">
            <v>0.90489406104514625</v>
          </cell>
          <cell r="AB193">
            <v>4.4022996942258663</v>
          </cell>
          <cell r="AC193">
            <v>100.00000000000004</v>
          </cell>
          <cell r="AD193">
            <v>0.54081984730561594</v>
          </cell>
        </row>
        <row r="194">
          <cell r="C194" t="str">
            <v>021501</v>
          </cell>
          <cell r="D194" t="str">
            <v>SIERRA</v>
          </cell>
          <cell r="E194" t="str">
            <v>ANCASH</v>
          </cell>
          <cell r="F194" t="str">
            <v>PALLASCA</v>
          </cell>
          <cell r="G194" t="str">
            <v>CABANA</v>
          </cell>
          <cell r="H194">
            <v>2702</v>
          </cell>
          <cell r="I194">
            <v>1802</v>
          </cell>
          <cell r="J194">
            <v>900</v>
          </cell>
          <cell r="K194">
            <v>0.23</v>
          </cell>
          <cell r="L194">
            <v>50.82062272392438</v>
          </cell>
          <cell r="M194">
            <v>3.2613620066372127</v>
          </cell>
          <cell r="N194">
            <v>3.4518861209964422</v>
          </cell>
          <cell r="O194">
            <v>3.2079157557423419</v>
          </cell>
          <cell r="P194">
            <v>2.6822488850286264</v>
          </cell>
          <cell r="Q194">
            <v>3.5208739685866353</v>
          </cell>
          <cell r="R194">
            <v>2.4895038544141603</v>
          </cell>
          <cell r="S194">
            <v>4.9086755518533964</v>
          </cell>
          <cell r="T194">
            <v>2.3456790987148008</v>
          </cell>
          <cell r="U194">
            <v>1.3150432574802022</v>
          </cell>
          <cell r="V194">
            <v>1.0775215842746428</v>
          </cell>
          <cell r="W194">
            <v>0.34650476299169536</v>
          </cell>
          <cell r="X194">
            <v>0.55143075023603727</v>
          </cell>
          <cell r="Y194">
            <v>7.390763753536854</v>
          </cell>
          <cell r="Z194">
            <v>7.3227741703115985</v>
          </cell>
          <cell r="AA194">
            <v>0.90489406104514625</v>
          </cell>
          <cell r="AB194">
            <v>4.4022996942258663</v>
          </cell>
          <cell r="AC194">
            <v>100.00000000000004</v>
          </cell>
          <cell r="AD194">
            <v>0.54081984730561594</v>
          </cell>
        </row>
        <row r="195">
          <cell r="C195" t="str">
            <v>021502</v>
          </cell>
          <cell r="D195" t="str">
            <v>SIERRA</v>
          </cell>
          <cell r="E195" t="str">
            <v>ANCASH</v>
          </cell>
          <cell r="F195" t="str">
            <v>PALLASCA</v>
          </cell>
          <cell r="G195" t="str">
            <v>BOLOGNESI</v>
          </cell>
          <cell r="H195">
            <v>1287</v>
          </cell>
          <cell r="I195">
            <v>443</v>
          </cell>
          <cell r="J195">
            <v>844</v>
          </cell>
          <cell r="K195">
            <v>0.41770036888780693</v>
          </cell>
          <cell r="L195">
            <v>50.82062272392438</v>
          </cell>
          <cell r="M195">
            <v>3.2613620066372127</v>
          </cell>
          <cell r="N195">
            <v>3.4518861209964422</v>
          </cell>
          <cell r="O195">
            <v>3.2079157557423419</v>
          </cell>
          <cell r="P195">
            <v>2.6822488850286264</v>
          </cell>
          <cell r="Q195">
            <v>3.5208739685866353</v>
          </cell>
          <cell r="R195">
            <v>2.4895038544141603</v>
          </cell>
          <cell r="S195">
            <v>4.9086755518533964</v>
          </cell>
          <cell r="T195">
            <v>2.3456790987148008</v>
          </cell>
          <cell r="U195">
            <v>1.3150432574802022</v>
          </cell>
          <cell r="V195">
            <v>1.0775215842746428</v>
          </cell>
          <cell r="W195">
            <v>0.34650476299169536</v>
          </cell>
          <cell r="X195">
            <v>0.55143075023603727</v>
          </cell>
          <cell r="Y195">
            <v>7.390763753536854</v>
          </cell>
          <cell r="Z195">
            <v>7.3227741703115985</v>
          </cell>
          <cell r="AA195">
            <v>0.90489406104514625</v>
          </cell>
          <cell r="AB195">
            <v>4.4022996942258663</v>
          </cell>
          <cell r="AC195">
            <v>100.00000000000004</v>
          </cell>
          <cell r="AD195">
            <v>0.54081984730561594</v>
          </cell>
        </row>
        <row r="196">
          <cell r="C196" t="str">
            <v>021503</v>
          </cell>
          <cell r="D196" t="str">
            <v>SIERRA</v>
          </cell>
          <cell r="E196" t="str">
            <v>ANCASH</v>
          </cell>
          <cell r="F196" t="str">
            <v>PALLASCA</v>
          </cell>
          <cell r="G196" t="str">
            <v>CONCHUCOS</v>
          </cell>
          <cell r="H196">
            <v>8417</v>
          </cell>
          <cell r="I196">
            <v>4652</v>
          </cell>
          <cell r="J196">
            <v>3765</v>
          </cell>
          <cell r="K196">
            <v>0.5</v>
          </cell>
          <cell r="L196">
            <v>71.400000000000006</v>
          </cell>
          <cell r="M196">
            <v>5.21</v>
          </cell>
          <cell r="N196">
            <v>1.29</v>
          </cell>
          <cell r="O196">
            <v>0.95</v>
          </cell>
          <cell r="P196">
            <v>1.28</v>
          </cell>
          <cell r="Q196">
            <v>2.36</v>
          </cell>
          <cell r="R196">
            <v>1.85</v>
          </cell>
          <cell r="S196">
            <v>1.49</v>
          </cell>
          <cell r="T196">
            <v>0.47</v>
          </cell>
          <cell r="U196">
            <v>1.1299999999999999</v>
          </cell>
          <cell r="V196">
            <v>0.16</v>
          </cell>
          <cell r="W196">
            <v>0.05</v>
          </cell>
          <cell r="X196">
            <v>0.03</v>
          </cell>
          <cell r="Y196">
            <v>3.76</v>
          </cell>
          <cell r="Z196">
            <v>4.6399999999999997</v>
          </cell>
          <cell r="AA196">
            <v>0.64</v>
          </cell>
          <cell r="AB196">
            <v>3.29</v>
          </cell>
          <cell r="AC196">
            <v>100</v>
          </cell>
          <cell r="AD196">
            <v>0.7661</v>
          </cell>
        </row>
        <row r="197">
          <cell r="C197" t="str">
            <v>021504</v>
          </cell>
          <cell r="D197" t="str">
            <v>SIERRA</v>
          </cell>
          <cell r="E197" t="str">
            <v>ANCASH</v>
          </cell>
          <cell r="F197" t="str">
            <v>PALLASCA</v>
          </cell>
          <cell r="G197" t="str">
            <v>HUACASCHUQUE</v>
          </cell>
          <cell r="H197">
            <v>560</v>
          </cell>
          <cell r="I197">
            <v>202</v>
          </cell>
          <cell r="J197">
            <v>358</v>
          </cell>
          <cell r="K197">
            <v>0.41770036888780693</v>
          </cell>
          <cell r="L197">
            <v>50.82062272392438</v>
          </cell>
          <cell r="M197">
            <v>3.2613620066372127</v>
          </cell>
          <cell r="N197">
            <v>3.4518861209964422</v>
          </cell>
          <cell r="O197">
            <v>3.2079157557423419</v>
          </cell>
          <cell r="P197">
            <v>2.6822488850286264</v>
          </cell>
          <cell r="Q197">
            <v>3.5208739685866353</v>
          </cell>
          <cell r="R197">
            <v>2.4895038544141603</v>
          </cell>
          <cell r="S197">
            <v>4.9086755518533964</v>
          </cell>
          <cell r="T197">
            <v>2.3456790987148008</v>
          </cell>
          <cell r="U197">
            <v>1.3150432574802022</v>
          </cell>
          <cell r="V197">
            <v>1.0775215842746428</v>
          </cell>
          <cell r="W197">
            <v>0.34650476299169536</v>
          </cell>
          <cell r="X197">
            <v>0.55143075023603727</v>
          </cell>
          <cell r="Y197">
            <v>7.390763753536854</v>
          </cell>
          <cell r="Z197">
            <v>7.3227741703115985</v>
          </cell>
          <cell r="AA197">
            <v>0.90489406104514625</v>
          </cell>
          <cell r="AB197">
            <v>4.4022996942258663</v>
          </cell>
          <cell r="AC197">
            <v>100.00000000000004</v>
          </cell>
          <cell r="AD197">
            <v>0.54081984730561594</v>
          </cell>
        </row>
        <row r="198">
          <cell r="C198" t="str">
            <v>021505</v>
          </cell>
          <cell r="D198" t="str">
            <v>SIERRA</v>
          </cell>
          <cell r="E198" t="str">
            <v>ANCASH</v>
          </cell>
          <cell r="F198" t="str">
            <v>PALLASCA</v>
          </cell>
          <cell r="G198" t="str">
            <v>HUANDOVAL</v>
          </cell>
          <cell r="H198">
            <v>1118</v>
          </cell>
          <cell r="I198">
            <v>693</v>
          </cell>
          <cell r="J198">
            <v>425</v>
          </cell>
          <cell r="K198">
            <v>0.41770036888780693</v>
          </cell>
          <cell r="L198">
            <v>50.82062272392438</v>
          </cell>
          <cell r="M198">
            <v>3.2613620066372127</v>
          </cell>
          <cell r="N198">
            <v>3.4518861209964422</v>
          </cell>
          <cell r="O198">
            <v>3.2079157557423419</v>
          </cell>
          <cell r="P198">
            <v>2.6822488850286264</v>
          </cell>
          <cell r="Q198">
            <v>3.5208739685866353</v>
          </cell>
          <cell r="R198">
            <v>2.4895038544141603</v>
          </cell>
          <cell r="S198">
            <v>4.9086755518533964</v>
          </cell>
          <cell r="T198">
            <v>2.3456790987148008</v>
          </cell>
          <cell r="U198">
            <v>1.3150432574802022</v>
          </cell>
          <cell r="V198">
            <v>1.0775215842746428</v>
          </cell>
          <cell r="W198">
            <v>0.34650476299169536</v>
          </cell>
          <cell r="X198">
            <v>0.55143075023603727</v>
          </cell>
          <cell r="Y198">
            <v>7.390763753536854</v>
          </cell>
          <cell r="Z198">
            <v>7.3227741703115985</v>
          </cell>
          <cell r="AA198">
            <v>0.90489406104514625</v>
          </cell>
          <cell r="AB198">
            <v>4.4022996942258663</v>
          </cell>
          <cell r="AC198">
            <v>100.00000000000004</v>
          </cell>
          <cell r="AD198">
            <v>0.54081984730561594</v>
          </cell>
        </row>
        <row r="199">
          <cell r="C199" t="str">
            <v>021506</v>
          </cell>
          <cell r="D199" t="str">
            <v>SIERRA</v>
          </cell>
          <cell r="E199" t="str">
            <v>ANCASH</v>
          </cell>
          <cell r="F199" t="str">
            <v>PALLASCA</v>
          </cell>
          <cell r="G199" t="str">
            <v>LACABAMBA</v>
          </cell>
          <cell r="H199">
            <v>556</v>
          </cell>
          <cell r="I199">
            <v>321</v>
          </cell>
          <cell r="J199">
            <v>235</v>
          </cell>
          <cell r="K199">
            <v>0.41770036888780693</v>
          </cell>
          <cell r="L199">
            <v>50.82062272392438</v>
          </cell>
          <cell r="M199">
            <v>3.2613620066372127</v>
          </cell>
          <cell r="N199">
            <v>3.4518861209964422</v>
          </cell>
          <cell r="O199">
            <v>3.2079157557423419</v>
          </cell>
          <cell r="P199">
            <v>2.6822488850286264</v>
          </cell>
          <cell r="Q199">
            <v>3.5208739685866353</v>
          </cell>
          <cell r="R199">
            <v>2.4895038544141603</v>
          </cell>
          <cell r="S199">
            <v>4.9086755518533964</v>
          </cell>
          <cell r="T199">
            <v>2.3456790987148008</v>
          </cell>
          <cell r="U199">
            <v>1.3150432574802022</v>
          </cell>
          <cell r="V199">
            <v>1.0775215842746428</v>
          </cell>
          <cell r="W199">
            <v>0.34650476299169536</v>
          </cell>
          <cell r="X199">
            <v>0.55143075023603727</v>
          </cell>
          <cell r="Y199">
            <v>7.390763753536854</v>
          </cell>
          <cell r="Z199">
            <v>7.3227741703115985</v>
          </cell>
          <cell r="AA199">
            <v>0.90489406104514625</v>
          </cell>
          <cell r="AB199">
            <v>4.4022996942258663</v>
          </cell>
          <cell r="AC199">
            <v>100.00000000000004</v>
          </cell>
          <cell r="AD199">
            <v>0.54081984730561594</v>
          </cell>
        </row>
        <row r="200">
          <cell r="C200" t="str">
            <v>021507</v>
          </cell>
          <cell r="D200" t="str">
            <v>SIERRA</v>
          </cell>
          <cell r="E200" t="str">
            <v>ANCASH</v>
          </cell>
          <cell r="F200" t="str">
            <v>PALLASCA</v>
          </cell>
          <cell r="G200" t="str">
            <v>LLAPO</v>
          </cell>
          <cell r="H200">
            <v>728</v>
          </cell>
          <cell r="I200">
            <v>719</v>
          </cell>
          <cell r="J200">
            <v>9</v>
          </cell>
          <cell r="K200">
            <v>0.41770036888780693</v>
          </cell>
          <cell r="L200">
            <v>50.82062272392438</v>
          </cell>
          <cell r="M200">
            <v>3.2613620066372127</v>
          </cell>
          <cell r="N200">
            <v>3.4518861209964422</v>
          </cell>
          <cell r="O200">
            <v>3.2079157557423419</v>
          </cell>
          <cell r="P200">
            <v>2.6822488850286264</v>
          </cell>
          <cell r="Q200">
            <v>3.5208739685866353</v>
          </cell>
          <cell r="R200">
            <v>2.4895038544141603</v>
          </cell>
          <cell r="S200">
            <v>4.9086755518533964</v>
          </cell>
          <cell r="T200">
            <v>2.3456790987148008</v>
          </cell>
          <cell r="U200">
            <v>1.3150432574802022</v>
          </cell>
          <cell r="V200">
            <v>1.0775215842746428</v>
          </cell>
          <cell r="W200">
            <v>0.34650476299169536</v>
          </cell>
          <cell r="X200">
            <v>0.55143075023603727</v>
          </cell>
          <cell r="Y200">
            <v>7.390763753536854</v>
          </cell>
          <cell r="Z200">
            <v>7.3227741703115985</v>
          </cell>
          <cell r="AA200">
            <v>0.90489406104514625</v>
          </cell>
          <cell r="AB200">
            <v>4.4022996942258663</v>
          </cell>
          <cell r="AC200">
            <v>100.00000000000004</v>
          </cell>
          <cell r="AD200">
            <v>0.54081984730561594</v>
          </cell>
        </row>
        <row r="201">
          <cell r="C201" t="str">
            <v>021508</v>
          </cell>
          <cell r="D201" t="str">
            <v>SIERRA</v>
          </cell>
          <cell r="E201" t="str">
            <v>ANCASH</v>
          </cell>
          <cell r="F201" t="str">
            <v>PALLASCA</v>
          </cell>
          <cell r="G201" t="str">
            <v>PALLASCA</v>
          </cell>
          <cell r="H201">
            <v>2405</v>
          </cell>
          <cell r="I201">
            <v>988</v>
          </cell>
          <cell r="J201">
            <v>1417</v>
          </cell>
          <cell r="K201">
            <v>0.41770036888780693</v>
          </cell>
          <cell r="L201">
            <v>50.82062272392438</v>
          </cell>
          <cell r="M201">
            <v>3.2613620066372127</v>
          </cell>
          <cell r="N201">
            <v>3.4518861209964422</v>
          </cell>
          <cell r="O201">
            <v>3.2079157557423419</v>
          </cell>
          <cell r="P201">
            <v>2.6822488850286264</v>
          </cell>
          <cell r="Q201">
            <v>3.5208739685866353</v>
          </cell>
          <cell r="R201">
            <v>2.4895038544141603</v>
          </cell>
          <cell r="S201">
            <v>4.9086755518533964</v>
          </cell>
          <cell r="T201">
            <v>2.3456790987148008</v>
          </cell>
          <cell r="U201">
            <v>1.3150432574802022</v>
          </cell>
          <cell r="V201">
            <v>1.0775215842746428</v>
          </cell>
          <cell r="W201">
            <v>0.34650476299169536</v>
          </cell>
          <cell r="X201">
            <v>0.55143075023603727</v>
          </cell>
          <cell r="Y201">
            <v>7.390763753536854</v>
          </cell>
          <cell r="Z201">
            <v>7.3227741703115985</v>
          </cell>
          <cell r="AA201">
            <v>0.90489406104514625</v>
          </cell>
          <cell r="AB201">
            <v>4.4022996942258663</v>
          </cell>
          <cell r="AC201">
            <v>100.00000000000004</v>
          </cell>
          <cell r="AD201">
            <v>0.54081984730561594</v>
          </cell>
        </row>
        <row r="202">
          <cell r="C202" t="str">
            <v>021509</v>
          </cell>
          <cell r="D202" t="str">
            <v>SIERRA</v>
          </cell>
          <cell r="E202" t="str">
            <v>ANCASH</v>
          </cell>
          <cell r="F202" t="str">
            <v>PALLASCA</v>
          </cell>
          <cell r="G202" t="str">
            <v>PAMPAS</v>
          </cell>
          <cell r="H202">
            <v>8737</v>
          </cell>
          <cell r="I202">
            <v>4357</v>
          </cell>
          <cell r="J202">
            <v>4380</v>
          </cell>
          <cell r="K202">
            <v>0.33</v>
          </cell>
          <cell r="L202">
            <v>50.82062272392438</v>
          </cell>
          <cell r="M202">
            <v>3.2613620066372127</v>
          </cell>
          <cell r="N202">
            <v>3.4518861209964422</v>
          </cell>
          <cell r="O202">
            <v>3.2079157557423419</v>
          </cell>
          <cell r="P202">
            <v>2.6822488850286264</v>
          </cell>
          <cell r="Q202">
            <v>3.5208739685866353</v>
          </cell>
          <cell r="R202">
            <v>2.4895038544141603</v>
          </cell>
          <cell r="S202">
            <v>4.9086755518533964</v>
          </cell>
          <cell r="T202">
            <v>2.3456790987148008</v>
          </cell>
          <cell r="U202">
            <v>1.3150432574802022</v>
          </cell>
          <cell r="V202">
            <v>1.0775215842746428</v>
          </cell>
          <cell r="W202">
            <v>0.34650476299169536</v>
          </cell>
          <cell r="X202">
            <v>0.55143075023603727</v>
          </cell>
          <cell r="Y202">
            <v>7.390763753536854</v>
          </cell>
          <cell r="Z202">
            <v>7.3227741703115985</v>
          </cell>
          <cell r="AA202">
            <v>0.90489406104514625</v>
          </cell>
          <cell r="AB202">
            <v>4.4022996942258663</v>
          </cell>
          <cell r="AC202">
            <v>100.00000000000004</v>
          </cell>
          <cell r="AD202">
            <v>0.54081984730561594</v>
          </cell>
        </row>
        <row r="203">
          <cell r="C203" t="str">
            <v>021510</v>
          </cell>
          <cell r="D203" t="str">
            <v>SIERRA</v>
          </cell>
          <cell r="E203" t="str">
            <v>ANCASH</v>
          </cell>
          <cell r="F203" t="str">
            <v>PALLASCA</v>
          </cell>
          <cell r="G203" t="str">
            <v>SANTA ROSA</v>
          </cell>
          <cell r="H203">
            <v>1033</v>
          </cell>
          <cell r="I203">
            <v>342</v>
          </cell>
          <cell r="J203">
            <v>691</v>
          </cell>
          <cell r="K203">
            <v>0.41770036888780693</v>
          </cell>
          <cell r="L203">
            <v>50.82062272392438</v>
          </cell>
          <cell r="M203">
            <v>3.2613620066372127</v>
          </cell>
          <cell r="N203">
            <v>3.4518861209964422</v>
          </cell>
          <cell r="O203">
            <v>3.2079157557423419</v>
          </cell>
          <cell r="P203">
            <v>2.6822488850286264</v>
          </cell>
          <cell r="Q203">
            <v>3.5208739685866353</v>
          </cell>
          <cell r="R203">
            <v>2.4895038544141603</v>
          </cell>
          <cell r="S203">
            <v>4.9086755518533964</v>
          </cell>
          <cell r="T203">
            <v>2.3456790987148008</v>
          </cell>
          <cell r="U203">
            <v>1.3150432574802022</v>
          </cell>
          <cell r="V203">
            <v>1.0775215842746428</v>
          </cell>
          <cell r="W203">
            <v>0.34650476299169536</v>
          </cell>
          <cell r="X203">
            <v>0.55143075023603727</v>
          </cell>
          <cell r="Y203">
            <v>7.390763753536854</v>
          </cell>
          <cell r="Z203">
            <v>7.3227741703115985</v>
          </cell>
          <cell r="AA203">
            <v>0.90489406104514625</v>
          </cell>
          <cell r="AB203">
            <v>4.4022996942258663</v>
          </cell>
          <cell r="AC203">
            <v>100.00000000000004</v>
          </cell>
          <cell r="AD203">
            <v>0.54081984730561594</v>
          </cell>
        </row>
        <row r="204">
          <cell r="C204" t="str">
            <v>021511</v>
          </cell>
          <cell r="D204" t="str">
            <v>SIERRA</v>
          </cell>
          <cell r="E204" t="str">
            <v>ANCASH</v>
          </cell>
          <cell r="F204" t="str">
            <v>PALLASCA</v>
          </cell>
          <cell r="G204" t="str">
            <v>TAUCA</v>
          </cell>
          <cell r="H204">
            <v>3155</v>
          </cell>
          <cell r="I204">
            <v>1417</v>
          </cell>
          <cell r="J204">
            <v>1738</v>
          </cell>
          <cell r="K204">
            <v>0.41770036888780693</v>
          </cell>
          <cell r="L204">
            <v>50.82062272392438</v>
          </cell>
          <cell r="M204">
            <v>3.2613620066372127</v>
          </cell>
          <cell r="N204">
            <v>3.4518861209964422</v>
          </cell>
          <cell r="O204">
            <v>3.2079157557423419</v>
          </cell>
          <cell r="P204">
            <v>2.6822488850286264</v>
          </cell>
          <cell r="Q204">
            <v>3.5208739685866353</v>
          </cell>
          <cell r="R204">
            <v>2.4895038544141603</v>
          </cell>
          <cell r="S204">
            <v>4.9086755518533964</v>
          </cell>
          <cell r="T204">
            <v>2.3456790987148008</v>
          </cell>
          <cell r="U204">
            <v>1.3150432574802022</v>
          </cell>
          <cell r="V204">
            <v>1.0775215842746428</v>
          </cell>
          <cell r="W204">
            <v>0.34650476299169536</v>
          </cell>
          <cell r="X204">
            <v>0.55143075023603727</v>
          </cell>
          <cell r="Y204">
            <v>7.390763753536854</v>
          </cell>
          <cell r="Z204">
            <v>7.3227741703115985</v>
          </cell>
          <cell r="AA204">
            <v>0.90489406104514625</v>
          </cell>
          <cell r="AB204">
            <v>4.4022996942258663</v>
          </cell>
          <cell r="AC204">
            <v>100.00000000000004</v>
          </cell>
          <cell r="AD204">
            <v>0.54081984730561594</v>
          </cell>
        </row>
        <row r="205">
          <cell r="C205" t="str">
            <v>021602</v>
          </cell>
          <cell r="D205" t="str">
            <v>SIERRA</v>
          </cell>
          <cell r="E205" t="str">
            <v>ANCASH</v>
          </cell>
          <cell r="F205" t="str">
            <v>POMABAMBA</v>
          </cell>
          <cell r="G205" t="str">
            <v>HUAYLLAN</v>
          </cell>
          <cell r="H205">
            <v>3650</v>
          </cell>
          <cell r="I205">
            <v>466</v>
          </cell>
          <cell r="J205">
            <v>3184</v>
          </cell>
          <cell r="K205">
            <v>0.41770036888780693</v>
          </cell>
          <cell r="L205">
            <v>50.82062272392438</v>
          </cell>
          <cell r="M205">
            <v>3.2613620066372127</v>
          </cell>
          <cell r="N205">
            <v>3.4518861209964422</v>
          </cell>
          <cell r="O205">
            <v>3.2079157557423419</v>
          </cell>
          <cell r="P205">
            <v>2.6822488850286264</v>
          </cell>
          <cell r="Q205">
            <v>3.5208739685866353</v>
          </cell>
          <cell r="R205">
            <v>2.4895038544141603</v>
          </cell>
          <cell r="S205">
            <v>4.9086755518533964</v>
          </cell>
          <cell r="T205">
            <v>2.3456790987148008</v>
          </cell>
          <cell r="U205">
            <v>1.3150432574802022</v>
          </cell>
          <cell r="V205">
            <v>1.0775215842746428</v>
          </cell>
          <cell r="W205">
            <v>0.34650476299169536</v>
          </cell>
          <cell r="X205">
            <v>0.55143075023603727</v>
          </cell>
          <cell r="Y205">
            <v>7.390763753536854</v>
          </cell>
          <cell r="Z205">
            <v>7.3227741703115985</v>
          </cell>
          <cell r="AA205">
            <v>0.90489406104514625</v>
          </cell>
          <cell r="AB205">
            <v>4.4022996942258663</v>
          </cell>
          <cell r="AC205">
            <v>100.00000000000004</v>
          </cell>
          <cell r="AD205">
            <v>0.54081984730561594</v>
          </cell>
        </row>
        <row r="206">
          <cell r="C206" t="str">
            <v>021603</v>
          </cell>
          <cell r="D206" t="str">
            <v>SIERRA</v>
          </cell>
          <cell r="E206" t="str">
            <v>ANCASH</v>
          </cell>
          <cell r="F206" t="str">
            <v>POMABAMBA</v>
          </cell>
          <cell r="G206" t="str">
            <v>PAROBAMBA</v>
          </cell>
          <cell r="H206">
            <v>6982</v>
          </cell>
          <cell r="I206">
            <v>930</v>
          </cell>
          <cell r="J206">
            <v>6052</v>
          </cell>
          <cell r="K206">
            <v>0.41770036888780693</v>
          </cell>
          <cell r="L206">
            <v>50.82062272392438</v>
          </cell>
          <cell r="M206">
            <v>3.2613620066372127</v>
          </cell>
          <cell r="N206">
            <v>3.4518861209964422</v>
          </cell>
          <cell r="O206">
            <v>3.2079157557423419</v>
          </cell>
          <cell r="P206">
            <v>2.6822488850286264</v>
          </cell>
          <cell r="Q206">
            <v>3.5208739685866353</v>
          </cell>
          <cell r="R206">
            <v>2.4895038544141603</v>
          </cell>
          <cell r="S206">
            <v>4.9086755518533964</v>
          </cell>
          <cell r="T206">
            <v>2.3456790987148008</v>
          </cell>
          <cell r="U206">
            <v>1.3150432574802022</v>
          </cell>
          <cell r="V206">
            <v>1.0775215842746428</v>
          </cell>
          <cell r="W206">
            <v>0.34650476299169536</v>
          </cell>
          <cell r="X206">
            <v>0.55143075023603727</v>
          </cell>
          <cell r="Y206">
            <v>7.390763753536854</v>
          </cell>
          <cell r="Z206">
            <v>7.3227741703115985</v>
          </cell>
          <cell r="AA206">
            <v>0.90489406104514625</v>
          </cell>
          <cell r="AB206">
            <v>4.4022996942258663</v>
          </cell>
          <cell r="AC206">
            <v>100.00000000000004</v>
          </cell>
          <cell r="AD206">
            <v>0.54081984730561594</v>
          </cell>
        </row>
        <row r="207">
          <cell r="C207" t="str">
            <v>021604</v>
          </cell>
          <cell r="D207" t="str">
            <v>SIERRA</v>
          </cell>
          <cell r="E207" t="str">
            <v>ANCASH</v>
          </cell>
          <cell r="F207" t="str">
            <v>POMABAMBA</v>
          </cell>
          <cell r="G207" t="str">
            <v>QUINUABAMBA</v>
          </cell>
          <cell r="H207">
            <v>2378</v>
          </cell>
          <cell r="I207">
            <v>254</v>
          </cell>
          <cell r="J207">
            <v>2124</v>
          </cell>
          <cell r="K207">
            <v>0.41770036888780693</v>
          </cell>
          <cell r="L207">
            <v>50.82062272392438</v>
          </cell>
          <cell r="M207">
            <v>3.2613620066372127</v>
          </cell>
          <cell r="N207">
            <v>3.4518861209964422</v>
          </cell>
          <cell r="O207">
            <v>3.2079157557423419</v>
          </cell>
          <cell r="P207">
            <v>2.6822488850286264</v>
          </cell>
          <cell r="Q207">
            <v>3.5208739685866353</v>
          </cell>
          <cell r="R207">
            <v>2.4895038544141603</v>
          </cell>
          <cell r="S207">
            <v>4.9086755518533964</v>
          </cell>
          <cell r="T207">
            <v>2.3456790987148008</v>
          </cell>
          <cell r="U207">
            <v>1.3150432574802022</v>
          </cell>
          <cell r="V207">
            <v>1.0775215842746428</v>
          </cell>
          <cell r="W207">
            <v>0.34650476299169536</v>
          </cell>
          <cell r="X207">
            <v>0.55143075023603727</v>
          </cell>
          <cell r="Y207">
            <v>7.390763753536854</v>
          </cell>
          <cell r="Z207">
            <v>7.3227741703115985</v>
          </cell>
          <cell r="AA207">
            <v>0.90489406104514625</v>
          </cell>
          <cell r="AB207">
            <v>4.4022996942258663</v>
          </cell>
          <cell r="AC207">
            <v>100.00000000000004</v>
          </cell>
          <cell r="AD207">
            <v>0.54081984730561594</v>
          </cell>
        </row>
        <row r="208">
          <cell r="C208" t="str">
            <v>021701</v>
          </cell>
          <cell r="D208" t="str">
            <v>SIERRA</v>
          </cell>
          <cell r="E208" t="str">
            <v>ANCASH</v>
          </cell>
          <cell r="F208" t="str">
            <v>RECUAY</v>
          </cell>
          <cell r="G208" t="str">
            <v>RECUAY</v>
          </cell>
          <cell r="H208">
            <v>4351</v>
          </cell>
          <cell r="I208">
            <v>2621</v>
          </cell>
          <cell r="J208">
            <v>1730</v>
          </cell>
          <cell r="K208">
            <v>0.41481120894124551</v>
          </cell>
          <cell r="L208">
            <v>30</v>
          </cell>
          <cell r="M208">
            <v>5</v>
          </cell>
          <cell r="N208">
            <v>5</v>
          </cell>
          <cell r="O208">
            <v>2</v>
          </cell>
          <cell r="P208">
            <v>5</v>
          </cell>
          <cell r="Q208">
            <v>12</v>
          </cell>
          <cell r="R208">
            <v>3</v>
          </cell>
          <cell r="S208">
            <v>1</v>
          </cell>
          <cell r="T208">
            <v>2</v>
          </cell>
          <cell r="U208">
            <v>1</v>
          </cell>
          <cell r="V208">
            <v>1</v>
          </cell>
          <cell r="W208">
            <v>1</v>
          </cell>
          <cell r="X208">
            <v>3</v>
          </cell>
          <cell r="Y208">
            <v>9</v>
          </cell>
          <cell r="Z208">
            <v>13</v>
          </cell>
          <cell r="AA208">
            <v>2</v>
          </cell>
          <cell r="AB208">
            <v>5</v>
          </cell>
          <cell r="AC208">
            <v>100</v>
          </cell>
          <cell r="AD208">
            <v>0.35</v>
          </cell>
        </row>
        <row r="209">
          <cell r="C209" t="str">
            <v>021702</v>
          </cell>
          <cell r="D209" t="str">
            <v>SIERRA</v>
          </cell>
          <cell r="E209" t="str">
            <v>ANCASH</v>
          </cell>
          <cell r="F209" t="str">
            <v>RECUAY</v>
          </cell>
          <cell r="G209" t="str">
            <v>CATAC</v>
          </cell>
          <cell r="H209">
            <v>4018</v>
          </cell>
          <cell r="I209">
            <v>2395</v>
          </cell>
          <cell r="J209">
            <v>1623</v>
          </cell>
          <cell r="K209">
            <v>0.3</v>
          </cell>
          <cell r="L209">
            <v>50.82062272392438</v>
          </cell>
          <cell r="M209">
            <v>3.2613620066372127</v>
          </cell>
          <cell r="N209">
            <v>3.4518861209964422</v>
          </cell>
          <cell r="O209">
            <v>3.2079157557423419</v>
          </cell>
          <cell r="P209">
            <v>2.6822488850286264</v>
          </cell>
          <cell r="Q209">
            <v>3.5208739685866353</v>
          </cell>
          <cell r="R209">
            <v>2.4895038544141603</v>
          </cell>
          <cell r="S209">
            <v>4.9086755518533964</v>
          </cell>
          <cell r="T209">
            <v>2.3456790987148008</v>
          </cell>
          <cell r="U209">
            <v>1.3150432574802022</v>
          </cell>
          <cell r="V209">
            <v>1.0775215842746428</v>
          </cell>
          <cell r="W209">
            <v>0.34650476299169536</v>
          </cell>
          <cell r="X209">
            <v>0.55143075023603727</v>
          </cell>
          <cell r="Y209">
            <v>7.390763753536854</v>
          </cell>
          <cell r="Z209">
            <v>7.3227741703115985</v>
          </cell>
          <cell r="AA209">
            <v>0.90489406104514625</v>
          </cell>
          <cell r="AB209">
            <v>4.4022996942258663</v>
          </cell>
          <cell r="AC209">
            <v>100.00000000000004</v>
          </cell>
          <cell r="AD209">
            <v>0.54081984730561594</v>
          </cell>
        </row>
        <row r="210">
          <cell r="C210" t="str">
            <v>021703</v>
          </cell>
          <cell r="D210" t="str">
            <v>SIERRA</v>
          </cell>
          <cell r="E210" t="str">
            <v>ANCASH</v>
          </cell>
          <cell r="F210" t="str">
            <v>RECUAY</v>
          </cell>
          <cell r="G210" t="str">
            <v>COTAPARACO</v>
          </cell>
          <cell r="H210">
            <v>645</v>
          </cell>
          <cell r="I210">
            <v>423</v>
          </cell>
          <cell r="J210">
            <v>222</v>
          </cell>
          <cell r="K210">
            <v>0.41481120894124551</v>
          </cell>
          <cell r="L210">
            <v>50.82062272392438</v>
          </cell>
          <cell r="M210">
            <v>3.2613620066372127</v>
          </cell>
          <cell r="N210">
            <v>3.4518861209964422</v>
          </cell>
          <cell r="O210">
            <v>3.2079157557423419</v>
          </cell>
          <cell r="P210">
            <v>2.6822488850286264</v>
          </cell>
          <cell r="Q210">
            <v>3.5208739685866353</v>
          </cell>
          <cell r="R210">
            <v>2.4895038544141603</v>
          </cell>
          <cell r="S210">
            <v>4.9086755518533964</v>
          </cell>
          <cell r="T210">
            <v>2.3456790987148008</v>
          </cell>
          <cell r="U210">
            <v>1.3150432574802022</v>
          </cell>
          <cell r="V210">
            <v>1.0775215842746428</v>
          </cell>
          <cell r="W210">
            <v>0.34650476299169536</v>
          </cell>
          <cell r="X210">
            <v>0.55143075023603727</v>
          </cell>
          <cell r="Y210">
            <v>7.390763753536854</v>
          </cell>
          <cell r="Z210">
            <v>7.3227741703115985</v>
          </cell>
          <cell r="AA210">
            <v>0.90489406104514625</v>
          </cell>
          <cell r="AB210">
            <v>4.4022996942258663</v>
          </cell>
          <cell r="AC210">
            <v>100.00000000000004</v>
          </cell>
          <cell r="AD210">
            <v>0.54081984730561594</v>
          </cell>
        </row>
        <row r="211">
          <cell r="C211" t="str">
            <v>021704</v>
          </cell>
          <cell r="D211" t="str">
            <v>SIERRA</v>
          </cell>
          <cell r="E211" t="str">
            <v>ANCASH</v>
          </cell>
          <cell r="F211" t="str">
            <v>RECUAY</v>
          </cell>
          <cell r="G211" t="str">
            <v>HUAYLLAPAMPA</v>
          </cell>
          <cell r="H211">
            <v>1332</v>
          </cell>
          <cell r="I211">
            <v>790</v>
          </cell>
          <cell r="J211">
            <v>542</v>
          </cell>
          <cell r="K211">
            <v>0.41770036888780693</v>
          </cell>
          <cell r="L211">
            <v>50.82062272392438</v>
          </cell>
          <cell r="M211">
            <v>3.2613620066372127</v>
          </cell>
          <cell r="N211">
            <v>3.4518861209964422</v>
          </cell>
          <cell r="O211">
            <v>3.2079157557423419</v>
          </cell>
          <cell r="P211">
            <v>2.6822488850286264</v>
          </cell>
          <cell r="Q211">
            <v>3.5208739685866353</v>
          </cell>
          <cell r="R211">
            <v>2.4895038544141603</v>
          </cell>
          <cell r="S211">
            <v>4.9086755518533964</v>
          </cell>
          <cell r="T211">
            <v>2.3456790987148008</v>
          </cell>
          <cell r="U211">
            <v>1.3150432574802022</v>
          </cell>
          <cell r="V211">
            <v>1.0775215842746428</v>
          </cell>
          <cell r="W211">
            <v>0.34650476299169536</v>
          </cell>
          <cell r="X211">
            <v>0.55143075023603727</v>
          </cell>
          <cell r="Y211">
            <v>7.390763753536854</v>
          </cell>
          <cell r="Z211">
            <v>7.3227741703115985</v>
          </cell>
          <cell r="AA211">
            <v>0.90489406104514625</v>
          </cell>
          <cell r="AB211">
            <v>4.4022996942258663</v>
          </cell>
          <cell r="AC211">
            <v>100.00000000000004</v>
          </cell>
          <cell r="AD211">
            <v>0.54081984730561594</v>
          </cell>
        </row>
        <row r="212">
          <cell r="C212" t="str">
            <v>021705</v>
          </cell>
          <cell r="D212" t="str">
            <v>SIERRA</v>
          </cell>
          <cell r="E212" t="str">
            <v>ANCASH</v>
          </cell>
          <cell r="F212" t="str">
            <v>RECUAY</v>
          </cell>
          <cell r="G212" t="str">
            <v>LLACLLIN</v>
          </cell>
          <cell r="H212">
            <v>1863</v>
          </cell>
          <cell r="I212">
            <v>950</v>
          </cell>
          <cell r="J212">
            <v>913</v>
          </cell>
          <cell r="K212">
            <v>0.41770036888780693</v>
          </cell>
          <cell r="L212">
            <v>50.82062272392438</v>
          </cell>
          <cell r="M212">
            <v>3.2613620066372127</v>
          </cell>
          <cell r="N212">
            <v>3.4518861209964422</v>
          </cell>
          <cell r="O212">
            <v>3.2079157557423419</v>
          </cell>
          <cell r="P212">
            <v>2.6822488850286264</v>
          </cell>
          <cell r="Q212">
            <v>3.5208739685866353</v>
          </cell>
          <cell r="R212">
            <v>2.4895038544141603</v>
          </cell>
          <cell r="S212">
            <v>4.9086755518533964</v>
          </cell>
          <cell r="T212">
            <v>2.3456790987148008</v>
          </cell>
          <cell r="U212">
            <v>1.3150432574802022</v>
          </cell>
          <cell r="V212">
            <v>1.0775215842746428</v>
          </cell>
          <cell r="W212">
            <v>0.34650476299169536</v>
          </cell>
          <cell r="X212">
            <v>0.55143075023603727</v>
          </cell>
          <cell r="Y212">
            <v>7.390763753536854</v>
          </cell>
          <cell r="Z212">
            <v>7.3227741703115985</v>
          </cell>
          <cell r="AA212">
            <v>0.90489406104514625</v>
          </cell>
          <cell r="AB212">
            <v>4.4022996942258663</v>
          </cell>
          <cell r="AC212">
            <v>100.00000000000004</v>
          </cell>
          <cell r="AD212">
            <v>0.54081984730561594</v>
          </cell>
        </row>
        <row r="213">
          <cell r="C213" t="str">
            <v>021706</v>
          </cell>
          <cell r="D213" t="str">
            <v>SIERRA</v>
          </cell>
          <cell r="E213" t="str">
            <v>ANCASH</v>
          </cell>
          <cell r="F213" t="str">
            <v>RECUAY</v>
          </cell>
          <cell r="G213" t="str">
            <v>MARCA</v>
          </cell>
          <cell r="H213">
            <v>964</v>
          </cell>
          <cell r="I213">
            <v>581</v>
          </cell>
          <cell r="J213">
            <v>383</v>
          </cell>
          <cell r="K213">
            <v>0.41770036888780693</v>
          </cell>
          <cell r="L213">
            <v>50.82062272392438</v>
          </cell>
          <cell r="M213">
            <v>3.2613620066372127</v>
          </cell>
          <cell r="N213">
            <v>3.4518861209964422</v>
          </cell>
          <cell r="O213">
            <v>3.2079157557423419</v>
          </cell>
          <cell r="P213">
            <v>2.6822488850286264</v>
          </cell>
          <cell r="Q213">
            <v>3.5208739685866353</v>
          </cell>
          <cell r="R213">
            <v>2.4895038544141603</v>
          </cell>
          <cell r="S213">
            <v>4.9086755518533964</v>
          </cell>
          <cell r="T213">
            <v>2.3456790987148008</v>
          </cell>
          <cell r="U213">
            <v>1.3150432574802022</v>
          </cell>
          <cell r="V213">
            <v>1.0775215842746428</v>
          </cell>
          <cell r="W213">
            <v>0.34650476299169536</v>
          </cell>
          <cell r="X213">
            <v>0.55143075023603727</v>
          </cell>
          <cell r="Y213">
            <v>7.390763753536854</v>
          </cell>
          <cell r="Z213">
            <v>7.3227741703115985</v>
          </cell>
          <cell r="AA213">
            <v>0.90489406104514625</v>
          </cell>
          <cell r="AB213">
            <v>4.4022996942258663</v>
          </cell>
          <cell r="AC213">
            <v>100.00000000000004</v>
          </cell>
          <cell r="AD213">
            <v>0.54081984730561594</v>
          </cell>
        </row>
        <row r="214">
          <cell r="C214" t="str">
            <v>021707</v>
          </cell>
          <cell r="D214" t="str">
            <v>SIERRA</v>
          </cell>
          <cell r="E214" t="str">
            <v>ANCASH</v>
          </cell>
          <cell r="F214" t="str">
            <v>RECUAY</v>
          </cell>
          <cell r="G214" t="str">
            <v>PAMPAS CHICO</v>
          </cell>
          <cell r="H214">
            <v>2099</v>
          </cell>
          <cell r="I214">
            <v>1069</v>
          </cell>
          <cell r="J214">
            <v>1030</v>
          </cell>
          <cell r="K214">
            <v>0.41770036888780693</v>
          </cell>
          <cell r="L214">
            <v>50.82062272392438</v>
          </cell>
          <cell r="M214">
            <v>3.2613620066372127</v>
          </cell>
          <cell r="N214">
            <v>3.4518861209964422</v>
          </cell>
          <cell r="O214">
            <v>3.2079157557423419</v>
          </cell>
          <cell r="P214">
            <v>2.6822488850286264</v>
          </cell>
          <cell r="Q214">
            <v>3.5208739685866353</v>
          </cell>
          <cell r="R214">
            <v>2.4895038544141603</v>
          </cell>
          <cell r="S214">
            <v>4.9086755518533964</v>
          </cell>
          <cell r="T214">
            <v>2.3456790987148008</v>
          </cell>
          <cell r="U214">
            <v>1.3150432574802022</v>
          </cell>
          <cell r="V214">
            <v>1.0775215842746428</v>
          </cell>
          <cell r="W214">
            <v>0.34650476299169536</v>
          </cell>
          <cell r="X214">
            <v>0.55143075023603727</v>
          </cell>
          <cell r="Y214">
            <v>7.390763753536854</v>
          </cell>
          <cell r="Z214">
            <v>7.3227741703115985</v>
          </cell>
          <cell r="AA214">
            <v>0.90489406104514625</v>
          </cell>
          <cell r="AB214">
            <v>4.4022996942258663</v>
          </cell>
          <cell r="AC214">
            <v>100.00000000000004</v>
          </cell>
          <cell r="AD214">
            <v>0.54081984730561594</v>
          </cell>
        </row>
        <row r="215">
          <cell r="C215" t="str">
            <v>021708</v>
          </cell>
          <cell r="D215" t="str">
            <v>COSTA</v>
          </cell>
          <cell r="E215" t="str">
            <v>ANCASH</v>
          </cell>
          <cell r="F215" t="str">
            <v>RECUAY</v>
          </cell>
          <cell r="G215" t="str">
            <v>PARARIN</v>
          </cell>
          <cell r="H215">
            <v>1396</v>
          </cell>
          <cell r="I215">
            <v>409</v>
          </cell>
          <cell r="J215">
            <v>987</v>
          </cell>
          <cell r="K215">
            <v>0.45771108728278137</v>
          </cell>
          <cell r="L215">
            <v>48.528497463682768</v>
          </cell>
          <cell r="M215">
            <v>4.690618672948565</v>
          </cell>
          <cell r="N215">
            <v>4.0794500824499416</v>
          </cell>
          <cell r="O215">
            <v>3.789920848056537</v>
          </cell>
          <cell r="P215">
            <v>2.9304940714566157</v>
          </cell>
          <cell r="Q215">
            <v>3.2737907184923456</v>
          </cell>
          <cell r="R215">
            <v>2.5103577856301529</v>
          </cell>
          <cell r="S215">
            <v>4.0535027875932474</v>
          </cell>
          <cell r="T215">
            <v>2.3491746211228897</v>
          </cell>
          <cell r="U215">
            <v>1.4446435806831568</v>
          </cell>
          <cell r="V215">
            <v>0.89405484098939902</v>
          </cell>
          <cell r="W215">
            <v>0.25136483706321167</v>
          </cell>
          <cell r="X215">
            <v>0.6719800863761286</v>
          </cell>
          <cell r="Y215">
            <v>8.5482840047114266</v>
          </cell>
          <cell r="Z215">
            <v>7.1076441931684355</v>
          </cell>
          <cell r="AA215">
            <v>0.93411718884962736</v>
          </cell>
          <cell r="AB215">
            <v>3.9421042167255589</v>
          </cell>
          <cell r="AC215">
            <v>100</v>
          </cell>
          <cell r="AD215">
            <v>0.53219116136631339</v>
          </cell>
        </row>
        <row r="216">
          <cell r="C216" t="str">
            <v>021709</v>
          </cell>
          <cell r="D216" t="str">
            <v>SIERRA</v>
          </cell>
          <cell r="E216" t="str">
            <v>ANCASH</v>
          </cell>
          <cell r="F216" t="str">
            <v>RECUAY</v>
          </cell>
          <cell r="G216" t="str">
            <v>TAPACOCHA</v>
          </cell>
          <cell r="H216">
            <v>450</v>
          </cell>
          <cell r="I216">
            <v>268</v>
          </cell>
          <cell r="J216">
            <v>182</v>
          </cell>
          <cell r="K216">
            <v>0.41770036888780693</v>
          </cell>
          <cell r="L216">
            <v>50.82062272392438</v>
          </cell>
          <cell r="M216">
            <v>3.2613620066372127</v>
          </cell>
          <cell r="N216">
            <v>3.4518861209964422</v>
          </cell>
          <cell r="O216">
            <v>3.2079157557423419</v>
          </cell>
          <cell r="P216">
            <v>2.6822488850286264</v>
          </cell>
          <cell r="Q216">
            <v>3.5208739685866353</v>
          </cell>
          <cell r="R216">
            <v>2.4895038544141603</v>
          </cell>
          <cell r="S216">
            <v>4.9086755518533964</v>
          </cell>
          <cell r="T216">
            <v>2.3456790987148008</v>
          </cell>
          <cell r="U216">
            <v>1.3150432574802022</v>
          </cell>
          <cell r="V216">
            <v>1.0775215842746428</v>
          </cell>
          <cell r="W216">
            <v>0.34650476299169536</v>
          </cell>
          <cell r="X216">
            <v>0.55143075023603727</v>
          </cell>
          <cell r="Y216">
            <v>7.390763753536854</v>
          </cell>
          <cell r="Z216">
            <v>7.3227741703115985</v>
          </cell>
          <cell r="AA216">
            <v>0.90489406104514625</v>
          </cell>
          <cell r="AB216">
            <v>4.4022996942258663</v>
          </cell>
          <cell r="AC216">
            <v>100.00000000000004</v>
          </cell>
          <cell r="AD216">
            <v>0.54081984730561594</v>
          </cell>
        </row>
        <row r="217">
          <cell r="C217" t="str">
            <v>021710</v>
          </cell>
          <cell r="D217" t="str">
            <v>SIERRA</v>
          </cell>
          <cell r="E217" t="str">
            <v>ANCASH</v>
          </cell>
          <cell r="F217" t="str">
            <v>RECUAY</v>
          </cell>
          <cell r="G217" t="str">
            <v>TICAPAMPA</v>
          </cell>
          <cell r="H217">
            <v>2221</v>
          </cell>
          <cell r="I217">
            <v>1369</v>
          </cell>
          <cell r="J217">
            <v>852</v>
          </cell>
          <cell r="K217">
            <v>0.41770036888780693</v>
          </cell>
          <cell r="L217">
            <v>50.82062272392438</v>
          </cell>
          <cell r="M217">
            <v>3.2613620066372127</v>
          </cell>
          <cell r="N217">
            <v>3.4518861209964422</v>
          </cell>
          <cell r="O217">
            <v>3.2079157557423419</v>
          </cell>
          <cell r="P217">
            <v>2.6822488850286264</v>
          </cell>
          <cell r="Q217">
            <v>3.5208739685866353</v>
          </cell>
          <cell r="R217">
            <v>2.4895038544141603</v>
          </cell>
          <cell r="S217">
            <v>4.9086755518533964</v>
          </cell>
          <cell r="T217">
            <v>2.3456790987148008</v>
          </cell>
          <cell r="U217">
            <v>1.3150432574802022</v>
          </cell>
          <cell r="V217">
            <v>1.0775215842746428</v>
          </cell>
          <cell r="W217">
            <v>0.34650476299169536</v>
          </cell>
          <cell r="X217">
            <v>0.55143075023603727</v>
          </cell>
          <cell r="Y217">
            <v>7.390763753536854</v>
          </cell>
          <cell r="Z217">
            <v>7.3227741703115985</v>
          </cell>
          <cell r="AA217">
            <v>0.90489406104514625</v>
          </cell>
          <cell r="AB217">
            <v>4.4022996942258663</v>
          </cell>
          <cell r="AC217">
            <v>100.00000000000004</v>
          </cell>
          <cell r="AD217">
            <v>0.54081984730561594</v>
          </cell>
        </row>
        <row r="218">
          <cell r="C218" t="str">
            <v>021802</v>
          </cell>
          <cell r="D218" t="str">
            <v>SIERRA</v>
          </cell>
          <cell r="E218" t="str">
            <v>ANCASH</v>
          </cell>
          <cell r="F218" t="str">
            <v>SANTA</v>
          </cell>
          <cell r="G218" t="str">
            <v>CACERES DEL PERU</v>
          </cell>
          <cell r="H218">
            <v>4841</v>
          </cell>
          <cell r="I218">
            <v>1121</v>
          </cell>
          <cell r="J218">
            <v>3720</v>
          </cell>
          <cell r="K218">
            <v>0.41770036888780693</v>
          </cell>
          <cell r="L218">
            <v>50.82062272392438</v>
          </cell>
          <cell r="M218">
            <v>3.2613620066372127</v>
          </cell>
          <cell r="N218">
            <v>3.4518861209964422</v>
          </cell>
          <cell r="O218">
            <v>3.2079157557423419</v>
          </cell>
          <cell r="P218">
            <v>2.6822488850286264</v>
          </cell>
          <cell r="Q218">
            <v>3.5208739685866353</v>
          </cell>
          <cell r="R218">
            <v>2.4895038544141603</v>
          </cell>
          <cell r="S218">
            <v>4.9086755518533964</v>
          </cell>
          <cell r="T218">
            <v>2.3456790987148008</v>
          </cell>
          <cell r="U218">
            <v>1.3150432574802022</v>
          </cell>
          <cell r="V218">
            <v>1.0775215842746428</v>
          </cell>
          <cell r="W218">
            <v>0.34650476299169536</v>
          </cell>
          <cell r="X218">
            <v>0.55143075023603727</v>
          </cell>
          <cell r="Y218">
            <v>7.390763753536854</v>
          </cell>
          <cell r="Z218">
            <v>7.3227741703115985</v>
          </cell>
          <cell r="AA218">
            <v>0.90489406104514625</v>
          </cell>
          <cell r="AB218">
            <v>4.4022996942258663</v>
          </cell>
          <cell r="AC218">
            <v>100.00000000000004</v>
          </cell>
          <cell r="AD218">
            <v>0.54081984730561594</v>
          </cell>
        </row>
        <row r="219">
          <cell r="C219" t="str">
            <v>021804</v>
          </cell>
          <cell r="D219" t="str">
            <v>SIERRA</v>
          </cell>
          <cell r="E219" t="str">
            <v>ANCASH</v>
          </cell>
          <cell r="F219" t="str">
            <v>SANTA</v>
          </cell>
          <cell r="G219" t="str">
            <v>MACATE</v>
          </cell>
          <cell r="H219">
            <v>3309</v>
          </cell>
          <cell r="I219">
            <v>274</v>
          </cell>
          <cell r="J219">
            <v>3035</v>
          </cell>
          <cell r="K219">
            <v>0.41770036888780693</v>
          </cell>
          <cell r="L219">
            <v>50.82062272392438</v>
          </cell>
          <cell r="M219">
            <v>3.2613620066372127</v>
          </cell>
          <cell r="N219">
            <v>3.4518861209964422</v>
          </cell>
          <cell r="O219">
            <v>3.2079157557423419</v>
          </cell>
          <cell r="P219">
            <v>2.6822488850286264</v>
          </cell>
          <cell r="Q219">
            <v>3.5208739685866353</v>
          </cell>
          <cell r="R219">
            <v>2.4895038544141603</v>
          </cell>
          <cell r="S219">
            <v>4.9086755518533964</v>
          </cell>
          <cell r="T219">
            <v>2.3456790987148008</v>
          </cell>
          <cell r="U219">
            <v>1.3150432574802022</v>
          </cell>
          <cell r="V219">
            <v>1.0775215842746428</v>
          </cell>
          <cell r="W219">
            <v>0.34650476299169536</v>
          </cell>
          <cell r="X219">
            <v>0.55143075023603727</v>
          </cell>
          <cell r="Y219">
            <v>7.390763753536854</v>
          </cell>
          <cell r="Z219">
            <v>7.3227741703115985</v>
          </cell>
          <cell r="AA219">
            <v>0.90489406104514625</v>
          </cell>
          <cell r="AB219">
            <v>4.4022996942258663</v>
          </cell>
          <cell r="AC219">
            <v>100.00000000000004</v>
          </cell>
          <cell r="AD219">
            <v>0.54081984730561594</v>
          </cell>
        </row>
        <row r="220">
          <cell r="C220" t="str">
            <v>021805</v>
          </cell>
          <cell r="D220" t="str">
            <v>SIERRA</v>
          </cell>
          <cell r="E220" t="str">
            <v>ANCASH</v>
          </cell>
          <cell r="F220" t="str">
            <v>SANTA</v>
          </cell>
          <cell r="G220" t="str">
            <v>MORO</v>
          </cell>
          <cell r="H220">
            <v>7508</v>
          </cell>
          <cell r="I220">
            <v>3281</v>
          </cell>
          <cell r="J220">
            <v>4227</v>
          </cell>
          <cell r="K220">
            <v>0.77</v>
          </cell>
          <cell r="L220">
            <v>50.82062272392438</v>
          </cell>
          <cell r="M220">
            <v>3.2613620066372127</v>
          </cell>
          <cell r="N220">
            <v>3.4518861209964422</v>
          </cell>
          <cell r="O220">
            <v>3.2079157557423419</v>
          </cell>
          <cell r="P220">
            <v>2.6822488850286264</v>
          </cell>
          <cell r="Q220">
            <v>3.5208739685866353</v>
          </cell>
          <cell r="R220">
            <v>2.4895038544141603</v>
          </cell>
          <cell r="S220">
            <v>4.9086755518533964</v>
          </cell>
          <cell r="T220">
            <v>2.3456790987148008</v>
          </cell>
          <cell r="U220">
            <v>1.3150432574802022</v>
          </cell>
          <cell r="V220">
            <v>1.0775215842746428</v>
          </cell>
          <cell r="W220">
            <v>0.34650476299169536</v>
          </cell>
          <cell r="X220">
            <v>0.55143075023603727</v>
          </cell>
          <cell r="Y220">
            <v>7.390763753536854</v>
          </cell>
          <cell r="Z220">
            <v>7.3227741703115985</v>
          </cell>
          <cell r="AA220">
            <v>0.90489406104514625</v>
          </cell>
          <cell r="AB220">
            <v>4.4022996942258663</v>
          </cell>
          <cell r="AC220">
            <v>100.00000000000004</v>
          </cell>
          <cell r="AD220">
            <v>0.54081984730561594</v>
          </cell>
        </row>
        <row r="221">
          <cell r="C221" t="str">
            <v>021807</v>
          </cell>
          <cell r="D221" t="str">
            <v>COSTA</v>
          </cell>
          <cell r="E221" t="str">
            <v>ANCASH</v>
          </cell>
          <cell r="F221" t="str">
            <v>SANTA</v>
          </cell>
          <cell r="G221" t="str">
            <v>SAMANCO</v>
          </cell>
          <cell r="H221">
            <v>4653</v>
          </cell>
          <cell r="I221">
            <v>3084</v>
          </cell>
          <cell r="J221">
            <v>1569</v>
          </cell>
          <cell r="K221">
            <v>0.31900000000000001</v>
          </cell>
          <cell r="L221">
            <v>48.528497463682768</v>
          </cell>
          <cell r="M221">
            <v>4.690618672948565</v>
          </cell>
          <cell r="N221">
            <v>4.0794500824499416</v>
          </cell>
          <cell r="O221">
            <v>3.789920848056537</v>
          </cell>
          <cell r="P221">
            <v>2.9304940714566157</v>
          </cell>
          <cell r="Q221">
            <v>3.2737907184923456</v>
          </cell>
          <cell r="R221">
            <v>2.5103577856301529</v>
          </cell>
          <cell r="S221">
            <v>4.0535027875932474</v>
          </cell>
          <cell r="T221">
            <v>2.3491746211228897</v>
          </cell>
          <cell r="U221">
            <v>1.4446435806831568</v>
          </cell>
          <cell r="V221">
            <v>0.89405484098939902</v>
          </cell>
          <cell r="W221">
            <v>0.25136483706321167</v>
          </cell>
          <cell r="X221">
            <v>0.6719800863761286</v>
          </cell>
          <cell r="Y221">
            <v>8.5482840047114266</v>
          </cell>
          <cell r="Z221">
            <v>7.1076441931684355</v>
          </cell>
          <cell r="AA221">
            <v>0.93411718884962736</v>
          </cell>
          <cell r="AB221">
            <v>3.9421042167255589</v>
          </cell>
          <cell r="AC221">
            <v>100</v>
          </cell>
          <cell r="AD221">
            <v>0.53219116136631339</v>
          </cell>
        </row>
        <row r="222">
          <cell r="C222" t="str">
            <v>021901</v>
          </cell>
          <cell r="D222" t="str">
            <v>SIERRA</v>
          </cell>
          <cell r="E222" t="str">
            <v>ANCASH</v>
          </cell>
          <cell r="F222" t="str">
            <v>SIHUAS</v>
          </cell>
          <cell r="G222" t="str">
            <v>SIHUAS</v>
          </cell>
          <cell r="H222">
            <v>5722</v>
          </cell>
          <cell r="I222">
            <v>4145</v>
          </cell>
          <cell r="J222">
            <v>1577</v>
          </cell>
          <cell r="K222">
            <v>0.61</v>
          </cell>
          <cell r="L222">
            <v>53.1</v>
          </cell>
          <cell r="M222">
            <v>1.4</v>
          </cell>
          <cell r="N222">
            <v>2.9</v>
          </cell>
          <cell r="O222">
            <v>4.3</v>
          </cell>
          <cell r="P222">
            <v>2.4</v>
          </cell>
          <cell r="Q222">
            <v>2.8</v>
          </cell>
          <cell r="R222">
            <v>1.1000000000000001</v>
          </cell>
          <cell r="S222">
            <v>3.7</v>
          </cell>
          <cell r="T222">
            <v>3</v>
          </cell>
          <cell r="U222">
            <v>0.4</v>
          </cell>
          <cell r="V222">
            <v>0.1</v>
          </cell>
          <cell r="W222">
            <v>0.1</v>
          </cell>
          <cell r="X222">
            <v>0.2</v>
          </cell>
          <cell r="Y222">
            <v>4.9000000000000004</v>
          </cell>
          <cell r="Z222">
            <v>1.5</v>
          </cell>
          <cell r="AA222">
            <v>0.6</v>
          </cell>
          <cell r="AB222">
            <v>17.5</v>
          </cell>
          <cell r="AC222">
            <v>99.999999999999986</v>
          </cell>
          <cell r="AD222">
            <v>0.54500000000000004</v>
          </cell>
        </row>
        <row r="223">
          <cell r="C223" t="str">
            <v>021902</v>
          </cell>
          <cell r="D223" t="str">
            <v>SIERRA</v>
          </cell>
          <cell r="E223" t="str">
            <v>ANCASH</v>
          </cell>
          <cell r="F223" t="str">
            <v>SIHUAS</v>
          </cell>
          <cell r="G223" t="str">
            <v>ACOBAMBA</v>
          </cell>
          <cell r="H223">
            <v>2223</v>
          </cell>
          <cell r="I223">
            <v>292</v>
          </cell>
          <cell r="J223">
            <v>1931</v>
          </cell>
          <cell r="K223">
            <v>0.41770036888780693</v>
          </cell>
          <cell r="L223">
            <v>50.82062272392438</v>
          </cell>
          <cell r="M223">
            <v>3.2613620066372127</v>
          </cell>
          <cell r="N223">
            <v>3.4518861209964422</v>
          </cell>
          <cell r="O223">
            <v>3.2079157557423419</v>
          </cell>
          <cell r="P223">
            <v>2.6822488850286264</v>
          </cell>
          <cell r="Q223">
            <v>3.5208739685866353</v>
          </cell>
          <cell r="R223">
            <v>2.4895038544141603</v>
          </cell>
          <cell r="S223">
            <v>4.9086755518533964</v>
          </cell>
          <cell r="T223">
            <v>2.3456790987148008</v>
          </cell>
          <cell r="U223">
            <v>1.3150432574802022</v>
          </cell>
          <cell r="V223">
            <v>1.0775215842746428</v>
          </cell>
          <cell r="W223">
            <v>0.34650476299169536</v>
          </cell>
          <cell r="X223">
            <v>0.55143075023603727</v>
          </cell>
          <cell r="Y223">
            <v>7.390763753536854</v>
          </cell>
          <cell r="Z223">
            <v>7.3227741703115985</v>
          </cell>
          <cell r="AA223">
            <v>0.90489406104514625</v>
          </cell>
          <cell r="AB223">
            <v>4.4022996942258663</v>
          </cell>
          <cell r="AC223">
            <v>100.00000000000004</v>
          </cell>
          <cell r="AD223">
            <v>0.54081984730561594</v>
          </cell>
        </row>
        <row r="224">
          <cell r="C224" t="str">
            <v>021903</v>
          </cell>
          <cell r="D224" t="str">
            <v>SIERRA</v>
          </cell>
          <cell r="E224" t="str">
            <v>ANCASH</v>
          </cell>
          <cell r="F224" t="str">
            <v>SIHUAS</v>
          </cell>
          <cell r="G224" t="str">
            <v>ALFONSO UGARTE</v>
          </cell>
          <cell r="H224">
            <v>758</v>
          </cell>
          <cell r="I224">
            <v>224</v>
          </cell>
          <cell r="J224">
            <v>534</v>
          </cell>
          <cell r="K224">
            <v>0.41770036888780693</v>
          </cell>
          <cell r="L224">
            <v>50.82062272392438</v>
          </cell>
          <cell r="M224">
            <v>3.2613620066372127</v>
          </cell>
          <cell r="N224">
            <v>3.4518861209964422</v>
          </cell>
          <cell r="O224">
            <v>3.2079157557423419</v>
          </cell>
          <cell r="P224">
            <v>2.6822488850286264</v>
          </cell>
          <cell r="Q224">
            <v>3.5208739685866353</v>
          </cell>
          <cell r="R224">
            <v>2.4895038544141603</v>
          </cell>
          <cell r="S224">
            <v>4.9086755518533964</v>
          </cell>
          <cell r="T224">
            <v>2.3456790987148008</v>
          </cell>
          <cell r="U224">
            <v>1.3150432574802022</v>
          </cell>
          <cell r="V224">
            <v>1.0775215842746428</v>
          </cell>
          <cell r="W224">
            <v>0.34650476299169536</v>
          </cell>
          <cell r="X224">
            <v>0.55143075023603727</v>
          </cell>
          <cell r="Y224">
            <v>7.390763753536854</v>
          </cell>
          <cell r="Z224">
            <v>7.3227741703115985</v>
          </cell>
          <cell r="AA224">
            <v>0.90489406104514625</v>
          </cell>
          <cell r="AB224">
            <v>4.4022996942258663</v>
          </cell>
          <cell r="AC224">
            <v>100.00000000000004</v>
          </cell>
          <cell r="AD224">
            <v>0.54081984730561594</v>
          </cell>
        </row>
        <row r="225">
          <cell r="C225" t="str">
            <v>021904</v>
          </cell>
          <cell r="D225" t="str">
            <v>SIERRA</v>
          </cell>
          <cell r="E225" t="str">
            <v>ANCASH</v>
          </cell>
          <cell r="F225" t="str">
            <v>SIHUAS</v>
          </cell>
          <cell r="G225" t="str">
            <v>CASHAPAMPA</v>
          </cell>
          <cell r="H225">
            <v>2819</v>
          </cell>
          <cell r="I225">
            <v>147</v>
          </cell>
          <cell r="J225">
            <v>2672</v>
          </cell>
          <cell r="K225">
            <v>0.41770036888780693</v>
          </cell>
          <cell r="L225">
            <v>50.82062272392438</v>
          </cell>
          <cell r="M225">
            <v>3.2613620066372127</v>
          </cell>
          <cell r="N225">
            <v>3.4518861209964422</v>
          </cell>
          <cell r="O225">
            <v>3.2079157557423419</v>
          </cell>
          <cell r="P225">
            <v>2.6822488850286264</v>
          </cell>
          <cell r="Q225">
            <v>3.5208739685866353</v>
          </cell>
          <cell r="R225">
            <v>2.4895038544141603</v>
          </cell>
          <cell r="S225">
            <v>4.9086755518533964</v>
          </cell>
          <cell r="T225">
            <v>2.3456790987148008</v>
          </cell>
          <cell r="U225">
            <v>1.3150432574802022</v>
          </cell>
          <cell r="V225">
            <v>1.0775215842746428</v>
          </cell>
          <cell r="W225">
            <v>0.34650476299169536</v>
          </cell>
          <cell r="X225">
            <v>0.55143075023603727</v>
          </cell>
          <cell r="Y225">
            <v>7.390763753536854</v>
          </cell>
          <cell r="Z225">
            <v>7.3227741703115985</v>
          </cell>
          <cell r="AA225">
            <v>0.90489406104514625</v>
          </cell>
          <cell r="AB225">
            <v>4.4022996942258663</v>
          </cell>
          <cell r="AC225">
            <v>100.00000000000004</v>
          </cell>
          <cell r="AD225">
            <v>0.54081984730561594</v>
          </cell>
        </row>
        <row r="226">
          <cell r="C226" t="str">
            <v>021905</v>
          </cell>
          <cell r="D226" t="str">
            <v>SIERRA</v>
          </cell>
          <cell r="E226" t="str">
            <v>ANCASH</v>
          </cell>
          <cell r="F226" t="str">
            <v>SIHUAS</v>
          </cell>
          <cell r="G226" t="str">
            <v>CHINGALPO</v>
          </cell>
          <cell r="H226">
            <v>1029</v>
          </cell>
          <cell r="I226">
            <v>483</v>
          </cell>
          <cell r="J226">
            <v>546</v>
          </cell>
          <cell r="K226">
            <v>0.41770036888780693</v>
          </cell>
          <cell r="L226">
            <v>50.82062272392438</v>
          </cell>
          <cell r="M226">
            <v>3.2613620066372127</v>
          </cell>
          <cell r="N226">
            <v>3.4518861209964422</v>
          </cell>
          <cell r="O226">
            <v>3.2079157557423419</v>
          </cell>
          <cell r="P226">
            <v>2.6822488850286264</v>
          </cell>
          <cell r="Q226">
            <v>3.5208739685866353</v>
          </cell>
          <cell r="R226">
            <v>2.4895038544141603</v>
          </cell>
          <cell r="S226">
            <v>4.9086755518533964</v>
          </cell>
          <cell r="T226">
            <v>2.3456790987148008</v>
          </cell>
          <cell r="U226">
            <v>1.3150432574802022</v>
          </cell>
          <cell r="V226">
            <v>1.0775215842746428</v>
          </cell>
          <cell r="W226">
            <v>0.34650476299169536</v>
          </cell>
          <cell r="X226">
            <v>0.55143075023603727</v>
          </cell>
          <cell r="Y226">
            <v>7.390763753536854</v>
          </cell>
          <cell r="Z226">
            <v>7.3227741703115985</v>
          </cell>
          <cell r="AA226">
            <v>0.90489406104514625</v>
          </cell>
          <cell r="AB226">
            <v>4.4022996942258663</v>
          </cell>
          <cell r="AC226">
            <v>100.00000000000004</v>
          </cell>
          <cell r="AD226">
            <v>0.54081984730561594</v>
          </cell>
        </row>
        <row r="227">
          <cell r="C227" t="str">
            <v>021906</v>
          </cell>
          <cell r="D227" t="str">
            <v>SIERRA</v>
          </cell>
          <cell r="E227" t="str">
            <v>ANCASH</v>
          </cell>
          <cell r="F227" t="str">
            <v>SIHUAS</v>
          </cell>
          <cell r="G227" t="str">
            <v>HUAYLLABAMBA</v>
          </cell>
          <cell r="H227">
            <v>3963</v>
          </cell>
          <cell r="I227">
            <v>1089</v>
          </cell>
          <cell r="J227">
            <v>2874</v>
          </cell>
          <cell r="K227">
            <v>0.41770036888780693</v>
          </cell>
          <cell r="L227">
            <v>50.82062272392438</v>
          </cell>
          <cell r="M227">
            <v>3.2613620066372127</v>
          </cell>
          <cell r="N227">
            <v>3.4518861209964422</v>
          </cell>
          <cell r="O227">
            <v>3.2079157557423419</v>
          </cell>
          <cell r="P227">
            <v>2.6822488850286264</v>
          </cell>
          <cell r="Q227">
            <v>3.5208739685866353</v>
          </cell>
          <cell r="R227">
            <v>2.4895038544141603</v>
          </cell>
          <cell r="S227">
            <v>4.9086755518533964</v>
          </cell>
          <cell r="T227">
            <v>2.3456790987148008</v>
          </cell>
          <cell r="U227">
            <v>1.3150432574802022</v>
          </cell>
          <cell r="V227">
            <v>1.0775215842746428</v>
          </cell>
          <cell r="W227">
            <v>0.34650476299169536</v>
          </cell>
          <cell r="X227">
            <v>0.55143075023603727</v>
          </cell>
          <cell r="Y227">
            <v>7.390763753536854</v>
          </cell>
          <cell r="Z227">
            <v>7.3227741703115985</v>
          </cell>
          <cell r="AA227">
            <v>0.90489406104514625</v>
          </cell>
          <cell r="AB227">
            <v>4.4022996942258663</v>
          </cell>
          <cell r="AC227">
            <v>100.00000000000004</v>
          </cell>
          <cell r="AD227">
            <v>0.54081984730561594</v>
          </cell>
        </row>
        <row r="228">
          <cell r="C228" t="str">
            <v>021907</v>
          </cell>
          <cell r="D228" t="str">
            <v>SIERRA</v>
          </cell>
          <cell r="E228" t="str">
            <v>ANCASH</v>
          </cell>
          <cell r="F228" t="str">
            <v>SIHUAS</v>
          </cell>
          <cell r="G228" t="str">
            <v>QUICHES</v>
          </cell>
          <cell r="H228">
            <v>2944</v>
          </cell>
          <cell r="I228">
            <v>665</v>
          </cell>
          <cell r="J228">
            <v>2279</v>
          </cell>
          <cell r="K228">
            <v>0.41770036888780693</v>
          </cell>
          <cell r="L228">
            <v>50.82062272392438</v>
          </cell>
          <cell r="M228">
            <v>3.2613620066372127</v>
          </cell>
          <cell r="N228">
            <v>3.4518861209964422</v>
          </cell>
          <cell r="O228">
            <v>3.2079157557423419</v>
          </cell>
          <cell r="P228">
            <v>2.6822488850286264</v>
          </cell>
          <cell r="Q228">
            <v>3.5208739685866353</v>
          </cell>
          <cell r="R228">
            <v>2.4895038544141603</v>
          </cell>
          <cell r="S228">
            <v>4.9086755518533964</v>
          </cell>
          <cell r="T228">
            <v>2.3456790987148008</v>
          </cell>
          <cell r="U228">
            <v>1.3150432574802022</v>
          </cell>
          <cell r="V228">
            <v>1.0775215842746428</v>
          </cell>
          <cell r="W228">
            <v>0.34650476299169536</v>
          </cell>
          <cell r="X228">
            <v>0.55143075023603727</v>
          </cell>
          <cell r="Y228">
            <v>7.390763753536854</v>
          </cell>
          <cell r="Z228">
            <v>7.3227741703115985</v>
          </cell>
          <cell r="AA228">
            <v>0.90489406104514625</v>
          </cell>
          <cell r="AB228">
            <v>4.4022996942258663</v>
          </cell>
          <cell r="AC228">
            <v>100.00000000000004</v>
          </cell>
          <cell r="AD228">
            <v>0.54081984730561594</v>
          </cell>
        </row>
        <row r="229">
          <cell r="C229" t="str">
            <v>021908</v>
          </cell>
          <cell r="D229" t="str">
            <v>SIERRA</v>
          </cell>
          <cell r="E229" t="str">
            <v>ANCASH</v>
          </cell>
          <cell r="F229" t="str">
            <v>SIHUAS</v>
          </cell>
          <cell r="G229" t="str">
            <v>RAGASH</v>
          </cell>
          <cell r="H229">
            <v>2600</v>
          </cell>
          <cell r="I229">
            <v>379</v>
          </cell>
          <cell r="J229">
            <v>2221</v>
          </cell>
          <cell r="K229">
            <v>0.41770036888780693</v>
          </cell>
          <cell r="L229">
            <v>50.82062272392438</v>
          </cell>
          <cell r="M229">
            <v>3.2613620066372127</v>
          </cell>
          <cell r="N229">
            <v>3.4518861209964422</v>
          </cell>
          <cell r="O229">
            <v>3.2079157557423419</v>
          </cell>
          <cell r="P229">
            <v>2.6822488850286264</v>
          </cell>
          <cell r="Q229">
            <v>3.5208739685866353</v>
          </cell>
          <cell r="R229">
            <v>2.4895038544141603</v>
          </cell>
          <cell r="S229">
            <v>4.9086755518533964</v>
          </cell>
          <cell r="T229">
            <v>2.3456790987148008</v>
          </cell>
          <cell r="U229">
            <v>1.3150432574802022</v>
          </cell>
          <cell r="V229">
            <v>1.0775215842746428</v>
          </cell>
          <cell r="W229">
            <v>0.34650476299169536</v>
          </cell>
          <cell r="X229">
            <v>0.55143075023603727</v>
          </cell>
          <cell r="Y229">
            <v>7.390763753536854</v>
          </cell>
          <cell r="Z229">
            <v>7.3227741703115985</v>
          </cell>
          <cell r="AA229">
            <v>0.90489406104514625</v>
          </cell>
          <cell r="AB229">
            <v>4.4022996942258663</v>
          </cell>
          <cell r="AC229">
            <v>100.00000000000004</v>
          </cell>
          <cell r="AD229">
            <v>0.54081984730561594</v>
          </cell>
        </row>
        <row r="230">
          <cell r="C230" t="str">
            <v>021909</v>
          </cell>
          <cell r="D230" t="str">
            <v>SIERRA</v>
          </cell>
          <cell r="E230" t="str">
            <v>ANCASH</v>
          </cell>
          <cell r="F230" t="str">
            <v>SIHUAS</v>
          </cell>
          <cell r="G230" t="str">
            <v>SAN JUAN</v>
          </cell>
          <cell r="H230">
            <v>6536</v>
          </cell>
          <cell r="I230">
            <v>239</v>
          </cell>
          <cell r="J230">
            <v>6297</v>
          </cell>
          <cell r="K230">
            <v>0.41770036888780693</v>
          </cell>
          <cell r="L230">
            <v>50.82062272392438</v>
          </cell>
          <cell r="M230">
            <v>3.2613620066372127</v>
          </cell>
          <cell r="N230">
            <v>3.4518861209964422</v>
          </cell>
          <cell r="O230">
            <v>3.2079157557423419</v>
          </cell>
          <cell r="P230">
            <v>2.6822488850286264</v>
          </cell>
          <cell r="Q230">
            <v>3.5208739685866353</v>
          </cell>
          <cell r="R230">
            <v>2.4895038544141603</v>
          </cell>
          <cell r="S230">
            <v>4.9086755518533964</v>
          </cell>
          <cell r="T230">
            <v>2.3456790987148008</v>
          </cell>
          <cell r="U230">
            <v>1.3150432574802022</v>
          </cell>
          <cell r="V230">
            <v>1.0775215842746428</v>
          </cell>
          <cell r="W230">
            <v>0.34650476299169536</v>
          </cell>
          <cell r="X230">
            <v>0.55143075023603727</v>
          </cell>
          <cell r="Y230">
            <v>7.390763753536854</v>
          </cell>
          <cell r="Z230">
            <v>7.3227741703115985</v>
          </cell>
          <cell r="AA230">
            <v>0.90489406104514625</v>
          </cell>
          <cell r="AB230">
            <v>4.4022996942258663</v>
          </cell>
          <cell r="AC230">
            <v>100.00000000000004</v>
          </cell>
          <cell r="AD230">
            <v>0.54081984730561594</v>
          </cell>
        </row>
        <row r="231">
          <cell r="C231" t="str">
            <v>021910</v>
          </cell>
          <cell r="D231" t="str">
            <v>SIERRA</v>
          </cell>
          <cell r="E231" t="str">
            <v>ANCASH</v>
          </cell>
          <cell r="F231" t="str">
            <v>SIHUAS</v>
          </cell>
          <cell r="G231" t="str">
            <v>SICSIBAMBA</v>
          </cell>
          <cell r="H231">
            <v>1799</v>
          </cell>
          <cell r="I231">
            <v>286</v>
          </cell>
          <cell r="J231">
            <v>1513</v>
          </cell>
          <cell r="K231">
            <v>0.41770036888780693</v>
          </cell>
          <cell r="L231">
            <v>50.82062272392438</v>
          </cell>
          <cell r="M231">
            <v>3.2613620066372127</v>
          </cell>
          <cell r="N231">
            <v>3.4518861209964422</v>
          </cell>
          <cell r="O231">
            <v>3.2079157557423419</v>
          </cell>
          <cell r="P231">
            <v>2.6822488850286264</v>
          </cell>
          <cell r="Q231">
            <v>3.5208739685866353</v>
          </cell>
          <cell r="R231">
            <v>2.4895038544141603</v>
          </cell>
          <cell r="S231">
            <v>4.9086755518533964</v>
          </cell>
          <cell r="T231">
            <v>2.3456790987148008</v>
          </cell>
          <cell r="U231">
            <v>1.3150432574802022</v>
          </cell>
          <cell r="V231">
            <v>1.0775215842746428</v>
          </cell>
          <cell r="W231">
            <v>0.34650476299169536</v>
          </cell>
          <cell r="X231">
            <v>0.55143075023603727</v>
          </cell>
          <cell r="Y231">
            <v>7.390763753536854</v>
          </cell>
          <cell r="Z231">
            <v>7.3227741703115985</v>
          </cell>
          <cell r="AA231">
            <v>0.90489406104514625</v>
          </cell>
          <cell r="AB231">
            <v>4.4022996942258663</v>
          </cell>
          <cell r="AC231">
            <v>100.00000000000004</v>
          </cell>
          <cell r="AD231">
            <v>0.54081984730561594</v>
          </cell>
        </row>
        <row r="232">
          <cell r="C232" t="str">
            <v>022002</v>
          </cell>
          <cell r="D232" t="str">
            <v>SIERRA</v>
          </cell>
          <cell r="E232" t="str">
            <v>ANCASH</v>
          </cell>
          <cell r="F232" t="str">
            <v>YUNGAY</v>
          </cell>
          <cell r="G232" t="str">
            <v>CASCAPARA</v>
          </cell>
          <cell r="H232">
            <v>2321</v>
          </cell>
          <cell r="I232">
            <v>178</v>
          </cell>
          <cell r="J232">
            <v>2143</v>
          </cell>
          <cell r="K232">
            <v>0.42799999999999999</v>
          </cell>
          <cell r="L232">
            <v>50.82062272392438</v>
          </cell>
          <cell r="M232">
            <v>3.2613620066372127</v>
          </cell>
          <cell r="N232">
            <v>3.4518861209964422</v>
          </cell>
          <cell r="O232">
            <v>3.2079157557423419</v>
          </cell>
          <cell r="P232">
            <v>2.6822488850286264</v>
          </cell>
          <cell r="Q232">
            <v>3.5208739685866353</v>
          </cell>
          <cell r="R232">
            <v>2.4895038544141603</v>
          </cell>
          <cell r="S232">
            <v>4.9086755518533964</v>
          </cell>
          <cell r="T232">
            <v>2.3456790987148008</v>
          </cell>
          <cell r="U232">
            <v>1.3150432574802022</v>
          </cell>
          <cell r="V232">
            <v>1.0775215842746428</v>
          </cell>
          <cell r="W232">
            <v>0.34650476299169536</v>
          </cell>
          <cell r="X232">
            <v>0.55143075023603727</v>
          </cell>
          <cell r="Y232">
            <v>7.390763753536854</v>
          </cell>
          <cell r="Z232">
            <v>7.3227741703115985</v>
          </cell>
          <cell r="AA232">
            <v>0.90489406104514625</v>
          </cell>
          <cell r="AB232">
            <v>4.4022996942258663</v>
          </cell>
          <cell r="AC232">
            <v>100.00000000000004</v>
          </cell>
          <cell r="AD232">
            <v>0.54081984730561594</v>
          </cell>
        </row>
        <row r="233">
          <cell r="C233" t="str">
            <v>022003</v>
          </cell>
          <cell r="D233" t="str">
            <v>SIERRA</v>
          </cell>
          <cell r="E233" t="str">
            <v>ANCASH</v>
          </cell>
          <cell r="F233" t="str">
            <v>YUNGAY</v>
          </cell>
          <cell r="G233" t="str">
            <v>MANCOS</v>
          </cell>
          <cell r="H233">
            <v>6920</v>
          </cell>
          <cell r="I233">
            <v>2103</v>
          </cell>
          <cell r="J233">
            <v>4817</v>
          </cell>
          <cell r="K233">
            <v>0.56999999999999995</v>
          </cell>
          <cell r="L233">
            <v>48.16</v>
          </cell>
          <cell r="M233">
            <v>1.62</v>
          </cell>
          <cell r="N233">
            <v>1.57</v>
          </cell>
          <cell r="O233">
            <v>2.16</v>
          </cell>
          <cell r="P233">
            <v>2.62</v>
          </cell>
          <cell r="Q233">
            <v>3.83</v>
          </cell>
          <cell r="R233">
            <v>3.65</v>
          </cell>
          <cell r="S233">
            <v>7.18</v>
          </cell>
          <cell r="T233">
            <v>2.58</v>
          </cell>
          <cell r="U233">
            <v>1.1599999999999999</v>
          </cell>
          <cell r="V233">
            <v>0.91</v>
          </cell>
          <cell r="W233">
            <v>0.25</v>
          </cell>
          <cell r="X233">
            <v>0.71</v>
          </cell>
          <cell r="Y233">
            <v>12.68</v>
          </cell>
          <cell r="Z233">
            <v>9.51</v>
          </cell>
          <cell r="AA233">
            <v>0.38</v>
          </cell>
          <cell r="AB233">
            <v>1.03</v>
          </cell>
          <cell r="AC233">
            <v>99.999999999999986</v>
          </cell>
          <cell r="AD233">
            <v>0.49779999999999996</v>
          </cell>
        </row>
        <row r="234">
          <cell r="C234" t="str">
            <v>022004</v>
          </cell>
          <cell r="D234" t="str">
            <v>SIERRA</v>
          </cell>
          <cell r="E234" t="str">
            <v>ANCASH</v>
          </cell>
          <cell r="F234" t="str">
            <v>YUNGAY</v>
          </cell>
          <cell r="G234" t="str">
            <v>MATACOTO</v>
          </cell>
          <cell r="H234">
            <v>1658</v>
          </cell>
          <cell r="I234">
            <v>244</v>
          </cell>
          <cell r="J234">
            <v>1414</v>
          </cell>
          <cell r="K234">
            <v>0.41770036888780693</v>
          </cell>
          <cell r="L234">
            <v>50.82062272392438</v>
          </cell>
          <cell r="M234">
            <v>3.2613620066372127</v>
          </cell>
          <cell r="N234">
            <v>3.4518861209964422</v>
          </cell>
          <cell r="O234">
            <v>3.2079157557423419</v>
          </cell>
          <cell r="P234">
            <v>2.6822488850286264</v>
          </cell>
          <cell r="Q234">
            <v>3.5208739685866353</v>
          </cell>
          <cell r="R234">
            <v>2.4895038544141603</v>
          </cell>
          <cell r="S234">
            <v>4.9086755518533964</v>
          </cell>
          <cell r="T234">
            <v>2.3456790987148008</v>
          </cell>
          <cell r="U234">
            <v>1.3150432574802022</v>
          </cell>
          <cell r="V234">
            <v>1.0775215842746428</v>
          </cell>
          <cell r="W234">
            <v>0.34650476299169536</v>
          </cell>
          <cell r="X234">
            <v>0.55143075023603727</v>
          </cell>
          <cell r="Y234">
            <v>7.390763753536854</v>
          </cell>
          <cell r="Z234">
            <v>7.3227741703115985</v>
          </cell>
          <cell r="AA234">
            <v>0.90489406104514625</v>
          </cell>
          <cell r="AB234">
            <v>4.4022996942258663</v>
          </cell>
          <cell r="AC234">
            <v>100.00000000000004</v>
          </cell>
          <cell r="AD234">
            <v>0.54081984730561594</v>
          </cell>
        </row>
        <row r="235">
          <cell r="C235" t="str">
            <v>022006</v>
          </cell>
          <cell r="D235" t="str">
            <v>SIERRA</v>
          </cell>
          <cell r="E235" t="str">
            <v>ANCASH</v>
          </cell>
          <cell r="F235" t="str">
            <v>YUNGAY</v>
          </cell>
          <cell r="G235" t="str">
            <v>RANRAHIRCA</v>
          </cell>
          <cell r="H235">
            <v>2677</v>
          </cell>
          <cell r="I235">
            <v>890</v>
          </cell>
          <cell r="J235">
            <v>1787</v>
          </cell>
          <cell r="K235">
            <v>0.42799999999999999</v>
          </cell>
          <cell r="L235">
            <v>50.82062272392438</v>
          </cell>
          <cell r="M235">
            <v>3.2613620066372127</v>
          </cell>
          <cell r="N235">
            <v>3.4518861209964422</v>
          </cell>
          <cell r="O235">
            <v>3.2079157557423419</v>
          </cell>
          <cell r="P235">
            <v>2.6822488850286264</v>
          </cell>
          <cell r="Q235">
            <v>3.5208739685866353</v>
          </cell>
          <cell r="R235">
            <v>2.4895038544141603</v>
          </cell>
          <cell r="S235">
            <v>4.9086755518533964</v>
          </cell>
          <cell r="T235">
            <v>2.3456790987148008</v>
          </cell>
          <cell r="U235">
            <v>1.3150432574802022</v>
          </cell>
          <cell r="V235">
            <v>1.0775215842746428</v>
          </cell>
          <cell r="W235">
            <v>0.34650476299169536</v>
          </cell>
          <cell r="X235">
            <v>0.55143075023603727</v>
          </cell>
          <cell r="Y235">
            <v>7.390763753536854</v>
          </cell>
          <cell r="Z235">
            <v>7.3227741703115985</v>
          </cell>
          <cell r="AA235">
            <v>0.90489406104514625</v>
          </cell>
          <cell r="AB235">
            <v>4.4022996942258663</v>
          </cell>
          <cell r="AC235">
            <v>100.00000000000004</v>
          </cell>
          <cell r="AD235">
            <v>0.54081984730561594</v>
          </cell>
        </row>
        <row r="236">
          <cell r="C236" t="str">
            <v>022007</v>
          </cell>
          <cell r="D236" t="str">
            <v>SIERRA</v>
          </cell>
          <cell r="E236" t="str">
            <v>ANCASH</v>
          </cell>
          <cell r="F236" t="str">
            <v>YUNGAY</v>
          </cell>
          <cell r="G236" t="str">
            <v>SHUPLUY</v>
          </cell>
          <cell r="H236">
            <v>2400</v>
          </cell>
          <cell r="I236">
            <v>182</v>
          </cell>
          <cell r="J236">
            <v>2218</v>
          </cell>
          <cell r="K236">
            <v>0.41770036888780693</v>
          </cell>
          <cell r="L236">
            <v>50.82062272392438</v>
          </cell>
          <cell r="M236">
            <v>3.2613620066372127</v>
          </cell>
          <cell r="N236">
            <v>3.4518861209964422</v>
          </cell>
          <cell r="O236">
            <v>3.2079157557423419</v>
          </cell>
          <cell r="P236">
            <v>2.6822488850286264</v>
          </cell>
          <cell r="Q236">
            <v>3.5208739685866353</v>
          </cell>
          <cell r="R236">
            <v>2.4895038544141603</v>
          </cell>
          <cell r="S236">
            <v>4.9086755518533964</v>
          </cell>
          <cell r="T236">
            <v>2.3456790987148008</v>
          </cell>
          <cell r="U236">
            <v>1.3150432574802022</v>
          </cell>
          <cell r="V236">
            <v>1.0775215842746428</v>
          </cell>
          <cell r="W236">
            <v>0.34650476299169536</v>
          </cell>
          <cell r="X236">
            <v>0.55143075023603727</v>
          </cell>
          <cell r="Y236">
            <v>7.390763753536854</v>
          </cell>
          <cell r="Z236">
            <v>7.3227741703115985</v>
          </cell>
          <cell r="AA236">
            <v>0.90489406104514625</v>
          </cell>
          <cell r="AB236">
            <v>4.4022996942258663</v>
          </cell>
          <cell r="AC236">
            <v>100.00000000000004</v>
          </cell>
          <cell r="AD236">
            <v>0.54081984730561594</v>
          </cell>
        </row>
        <row r="237">
          <cell r="C237" t="str">
            <v>022008</v>
          </cell>
          <cell r="D237" t="str">
            <v>SIERRA</v>
          </cell>
          <cell r="E237" t="str">
            <v>ANCASH</v>
          </cell>
          <cell r="F237" t="str">
            <v>YUNGAY</v>
          </cell>
          <cell r="G237" t="str">
            <v>YANAMA</v>
          </cell>
          <cell r="H237">
            <v>6952</v>
          </cell>
          <cell r="I237">
            <v>554</v>
          </cell>
          <cell r="J237">
            <v>6398</v>
          </cell>
          <cell r="K237">
            <v>0.41770036888780693</v>
          </cell>
          <cell r="L237">
            <v>50.82062272392438</v>
          </cell>
          <cell r="M237">
            <v>3.2613620066372127</v>
          </cell>
          <cell r="N237">
            <v>3.4518861209964422</v>
          </cell>
          <cell r="O237">
            <v>3.2079157557423419</v>
          </cell>
          <cell r="P237">
            <v>2.6822488850286264</v>
          </cell>
          <cell r="Q237">
            <v>3.5208739685866353</v>
          </cell>
          <cell r="R237">
            <v>2.4895038544141603</v>
          </cell>
          <cell r="S237">
            <v>4.9086755518533964</v>
          </cell>
          <cell r="T237">
            <v>2.3456790987148008</v>
          </cell>
          <cell r="U237">
            <v>1.3150432574802022</v>
          </cell>
          <cell r="V237">
            <v>1.0775215842746428</v>
          </cell>
          <cell r="W237">
            <v>0.34650476299169536</v>
          </cell>
          <cell r="X237">
            <v>0.55143075023603727</v>
          </cell>
          <cell r="Y237">
            <v>7.390763753536854</v>
          </cell>
          <cell r="Z237">
            <v>7.3227741703115985</v>
          </cell>
          <cell r="AA237">
            <v>0.90489406104514625</v>
          </cell>
          <cell r="AB237">
            <v>4.4022996942258663</v>
          </cell>
          <cell r="AC237">
            <v>100.00000000000004</v>
          </cell>
          <cell r="AD237">
            <v>0.54081984730561594</v>
          </cell>
        </row>
        <row r="238">
          <cell r="C238" t="str">
            <v>030102</v>
          </cell>
          <cell r="D238" t="str">
            <v>SIERRA</v>
          </cell>
          <cell r="E238" t="str">
            <v>APURIMAC</v>
          </cell>
          <cell r="F238" t="str">
            <v>ABANCAY</v>
          </cell>
          <cell r="G238" t="str">
            <v>CHACOCHE</v>
          </cell>
          <cell r="H238">
            <v>1221</v>
          </cell>
          <cell r="I238">
            <v>882</v>
          </cell>
          <cell r="J238">
            <v>339</v>
          </cell>
          <cell r="K238">
            <v>0.41481120894124551</v>
          </cell>
          <cell r="L238">
            <v>30</v>
          </cell>
          <cell r="M238">
            <v>2</v>
          </cell>
          <cell r="N238">
            <v>8</v>
          </cell>
          <cell r="O238">
            <v>3</v>
          </cell>
          <cell r="P238">
            <v>3</v>
          </cell>
          <cell r="Q238">
            <v>10</v>
          </cell>
          <cell r="R238">
            <v>5</v>
          </cell>
          <cell r="S238">
            <v>7</v>
          </cell>
          <cell r="T238">
            <v>2</v>
          </cell>
          <cell r="U238">
            <v>2</v>
          </cell>
          <cell r="V238">
            <v>1</v>
          </cell>
          <cell r="W238">
            <v>1</v>
          </cell>
          <cell r="X238">
            <v>10</v>
          </cell>
          <cell r="Y238">
            <v>10</v>
          </cell>
          <cell r="Z238">
            <v>1</v>
          </cell>
          <cell r="AA238">
            <v>5</v>
          </cell>
          <cell r="AB238">
            <v>0</v>
          </cell>
          <cell r="AC238">
            <v>100</v>
          </cell>
          <cell r="AD238">
            <v>0.32</v>
          </cell>
        </row>
        <row r="239">
          <cell r="C239" t="str">
            <v>030103</v>
          </cell>
          <cell r="D239" t="str">
            <v>SIERRA</v>
          </cell>
          <cell r="E239" t="str">
            <v>APURIMAC</v>
          </cell>
          <cell r="F239" t="str">
            <v>ABANCAY</v>
          </cell>
          <cell r="G239" t="str">
            <v>CIRCA</v>
          </cell>
          <cell r="H239">
            <v>2505</v>
          </cell>
          <cell r="I239">
            <v>342</v>
          </cell>
          <cell r="J239">
            <v>2163</v>
          </cell>
          <cell r="K239">
            <v>0.41770036888780693</v>
          </cell>
          <cell r="L239">
            <v>50.82062272392438</v>
          </cell>
          <cell r="M239">
            <v>3.2613620066372127</v>
          </cell>
          <cell r="N239">
            <v>3.4518861209964422</v>
          </cell>
          <cell r="O239">
            <v>3.2079157557423419</v>
          </cell>
          <cell r="P239">
            <v>2.6822488850286264</v>
          </cell>
          <cell r="Q239">
            <v>3.5208739685866353</v>
          </cell>
          <cell r="R239">
            <v>2.4895038544141603</v>
          </cell>
          <cell r="S239">
            <v>4.9086755518533964</v>
          </cell>
          <cell r="T239">
            <v>2.3456790987148008</v>
          </cell>
          <cell r="U239">
            <v>1.3150432574802022</v>
          </cell>
          <cell r="V239">
            <v>1.0775215842746428</v>
          </cell>
          <cell r="W239">
            <v>0.34650476299169536</v>
          </cell>
          <cell r="X239">
            <v>0.55143075023603727</v>
          </cell>
          <cell r="Y239">
            <v>7.390763753536854</v>
          </cell>
          <cell r="Z239">
            <v>7.3227741703115985</v>
          </cell>
          <cell r="AA239">
            <v>0.90489406104514625</v>
          </cell>
          <cell r="AB239">
            <v>4.4022996942258663</v>
          </cell>
          <cell r="AC239">
            <v>100.00000000000004</v>
          </cell>
          <cell r="AD239">
            <v>0.54081984730561594</v>
          </cell>
        </row>
        <row r="240">
          <cell r="C240" t="str">
            <v>030105</v>
          </cell>
          <cell r="D240" t="str">
            <v>SIERRA</v>
          </cell>
          <cell r="E240" t="str">
            <v>APURIMAC</v>
          </cell>
          <cell r="F240" t="str">
            <v>ABANCAY</v>
          </cell>
          <cell r="G240" t="str">
            <v>HUANIPACA</v>
          </cell>
          <cell r="H240">
            <v>4752</v>
          </cell>
          <cell r="I240">
            <v>958</v>
          </cell>
          <cell r="J240">
            <v>3794</v>
          </cell>
          <cell r="K240">
            <v>0.42799999999999999</v>
          </cell>
          <cell r="L240">
            <v>50.82062272392438</v>
          </cell>
          <cell r="M240">
            <v>3.2613620066372127</v>
          </cell>
          <cell r="N240">
            <v>3.4518861209964422</v>
          </cell>
          <cell r="O240">
            <v>3.2079157557423419</v>
          </cell>
          <cell r="P240">
            <v>2.6822488850286264</v>
          </cell>
          <cell r="Q240">
            <v>3.5208739685866353</v>
          </cell>
          <cell r="R240">
            <v>2.4895038544141603</v>
          </cell>
          <cell r="S240">
            <v>4.9086755518533964</v>
          </cell>
          <cell r="T240">
            <v>2.3456790987148008</v>
          </cell>
          <cell r="U240">
            <v>1.3150432574802022</v>
          </cell>
          <cell r="V240">
            <v>1.0775215842746428</v>
          </cell>
          <cell r="W240">
            <v>0.34650476299169536</v>
          </cell>
          <cell r="X240">
            <v>0.55143075023603727</v>
          </cell>
          <cell r="Y240">
            <v>7.390763753536854</v>
          </cell>
          <cell r="Z240">
            <v>7.3227741703115985</v>
          </cell>
          <cell r="AA240">
            <v>0.90489406104514625</v>
          </cell>
          <cell r="AB240">
            <v>4.4022996942258663</v>
          </cell>
          <cell r="AC240">
            <v>100.00000000000004</v>
          </cell>
          <cell r="AD240">
            <v>0.54081984730561594</v>
          </cell>
        </row>
        <row r="241">
          <cell r="C241" t="str">
            <v>030106</v>
          </cell>
          <cell r="D241" t="str">
            <v>SIERRA</v>
          </cell>
          <cell r="E241" t="str">
            <v>APURIMAC</v>
          </cell>
          <cell r="F241" t="str">
            <v>ABANCAY</v>
          </cell>
          <cell r="G241" t="str">
            <v>LAMBRAMA</v>
          </cell>
          <cell r="H241">
            <v>5555</v>
          </cell>
          <cell r="I241">
            <v>1695</v>
          </cell>
          <cell r="J241">
            <v>3860</v>
          </cell>
          <cell r="K241">
            <v>0.41</v>
          </cell>
          <cell r="L241">
            <v>50.29</v>
          </cell>
          <cell r="M241">
            <v>3.82</v>
          </cell>
          <cell r="N241">
            <v>2.6</v>
          </cell>
          <cell r="O241">
            <v>4.3499999999999996</v>
          </cell>
          <cell r="P241">
            <v>2.74</v>
          </cell>
          <cell r="Q241">
            <v>5.79</v>
          </cell>
          <cell r="R241">
            <v>4.21</v>
          </cell>
          <cell r="S241">
            <v>4.95</v>
          </cell>
          <cell r="T241">
            <v>1.49</v>
          </cell>
          <cell r="U241">
            <v>0.9</v>
          </cell>
          <cell r="V241">
            <v>1.71</v>
          </cell>
          <cell r="W241">
            <v>0.6</v>
          </cell>
          <cell r="X241">
            <v>3.7</v>
          </cell>
          <cell r="Y241">
            <v>7.87</v>
          </cell>
          <cell r="Z241">
            <v>1.25</v>
          </cell>
          <cell r="AA241">
            <v>1.4</v>
          </cell>
          <cell r="AB241">
            <v>2.33</v>
          </cell>
          <cell r="AC241">
            <v>100</v>
          </cell>
          <cell r="AD241">
            <v>0.54110000000000003</v>
          </cell>
        </row>
        <row r="242">
          <cell r="C242" t="str">
            <v>030107</v>
          </cell>
          <cell r="D242" t="str">
            <v>SIERRA</v>
          </cell>
          <cell r="E242" t="str">
            <v>APURIMAC</v>
          </cell>
          <cell r="F242" t="str">
            <v>ABANCAY</v>
          </cell>
          <cell r="G242" t="str">
            <v>PICHIRHUA</v>
          </cell>
          <cell r="H242">
            <v>4012</v>
          </cell>
          <cell r="I242">
            <v>475</v>
          </cell>
          <cell r="J242">
            <v>3537</v>
          </cell>
          <cell r="K242">
            <v>0.41770036888780693</v>
          </cell>
          <cell r="L242">
            <v>50.82062272392438</v>
          </cell>
          <cell r="M242">
            <v>3.2613620066372127</v>
          </cell>
          <cell r="N242">
            <v>3.4518861209964422</v>
          </cell>
          <cell r="O242">
            <v>3.2079157557423419</v>
          </cell>
          <cell r="P242">
            <v>2.6822488850286264</v>
          </cell>
          <cell r="Q242">
            <v>3.5208739685866353</v>
          </cell>
          <cell r="R242">
            <v>2.4895038544141603</v>
          </cell>
          <cell r="S242">
            <v>4.9086755518533964</v>
          </cell>
          <cell r="T242">
            <v>2.3456790987148008</v>
          </cell>
          <cell r="U242">
            <v>1.3150432574802022</v>
          </cell>
          <cell r="V242">
            <v>1.0775215842746428</v>
          </cell>
          <cell r="W242">
            <v>0.34650476299169536</v>
          </cell>
          <cell r="X242">
            <v>0.55143075023603727</v>
          </cell>
          <cell r="Y242">
            <v>7.390763753536854</v>
          </cell>
          <cell r="Z242">
            <v>7.3227741703115985</v>
          </cell>
          <cell r="AA242">
            <v>0.90489406104514625</v>
          </cell>
          <cell r="AB242">
            <v>4.4022996942258663</v>
          </cell>
          <cell r="AC242">
            <v>100.00000000000004</v>
          </cell>
          <cell r="AD242">
            <v>0.54081984730561594</v>
          </cell>
        </row>
        <row r="243">
          <cell r="C243" t="str">
            <v>030108</v>
          </cell>
          <cell r="D243" t="str">
            <v>SIERRA</v>
          </cell>
          <cell r="E243" t="str">
            <v>APURIMAC</v>
          </cell>
          <cell r="F243" t="str">
            <v>ABANCAY</v>
          </cell>
          <cell r="G243" t="str">
            <v>SAN PEDRO DE CACHORA</v>
          </cell>
          <cell r="H243">
            <v>3849</v>
          </cell>
          <cell r="I243">
            <v>878</v>
          </cell>
          <cell r="J243">
            <v>2971</v>
          </cell>
          <cell r="K243">
            <v>0.41770036888780693</v>
          </cell>
          <cell r="L243">
            <v>50.82062272392438</v>
          </cell>
          <cell r="M243">
            <v>3.2613620066372127</v>
          </cell>
          <cell r="N243">
            <v>3.4518861209964422</v>
          </cell>
          <cell r="O243">
            <v>3.2079157557423419</v>
          </cell>
          <cell r="P243">
            <v>2.6822488850286264</v>
          </cell>
          <cell r="Q243">
            <v>3.5208739685866353</v>
          </cell>
          <cell r="R243">
            <v>2.4895038544141603</v>
          </cell>
          <cell r="S243">
            <v>4.9086755518533964</v>
          </cell>
          <cell r="T243">
            <v>2.3456790987148008</v>
          </cell>
          <cell r="U243">
            <v>1.3150432574802022</v>
          </cell>
          <cell r="V243">
            <v>1.0775215842746428</v>
          </cell>
          <cell r="W243">
            <v>0.34650476299169536</v>
          </cell>
          <cell r="X243">
            <v>0.55143075023603727</v>
          </cell>
          <cell r="Y243">
            <v>7.390763753536854</v>
          </cell>
          <cell r="Z243">
            <v>7.3227741703115985</v>
          </cell>
          <cell r="AA243">
            <v>0.90489406104514625</v>
          </cell>
          <cell r="AB243">
            <v>4.4022996942258663</v>
          </cell>
          <cell r="AC243">
            <v>100.00000000000004</v>
          </cell>
          <cell r="AD243">
            <v>0.54081984730561594</v>
          </cell>
        </row>
        <row r="244">
          <cell r="C244" t="str">
            <v>030109</v>
          </cell>
          <cell r="D244" t="str">
            <v>SIERRA</v>
          </cell>
          <cell r="E244" t="str">
            <v>APURIMAC</v>
          </cell>
          <cell r="F244" t="str">
            <v>ABANCAY</v>
          </cell>
          <cell r="G244" t="str">
            <v>TAMBURCO</v>
          </cell>
          <cell r="H244">
            <v>9856</v>
          </cell>
          <cell r="I244">
            <v>7504</v>
          </cell>
          <cell r="J244">
            <v>2352</v>
          </cell>
          <cell r="K244">
            <v>0.53</v>
          </cell>
          <cell r="L244">
            <v>65.81</v>
          </cell>
          <cell r="M244">
            <v>1.22</v>
          </cell>
          <cell r="N244">
            <v>1.44</v>
          </cell>
          <cell r="O244">
            <v>2.74</v>
          </cell>
          <cell r="P244">
            <v>1.93</v>
          </cell>
          <cell r="Q244">
            <v>2.29</v>
          </cell>
          <cell r="R244">
            <v>1.0900000000000001</v>
          </cell>
          <cell r="S244">
            <v>4.97</v>
          </cell>
          <cell r="T244">
            <v>1.9</v>
          </cell>
          <cell r="U244">
            <v>0.82</v>
          </cell>
          <cell r="V244">
            <v>0.18</v>
          </cell>
          <cell r="W244">
            <v>0.01</v>
          </cell>
          <cell r="X244">
            <v>0.36</v>
          </cell>
          <cell r="Y244">
            <v>10.050000000000001</v>
          </cell>
          <cell r="Z244">
            <v>2.2999999999999998</v>
          </cell>
          <cell r="AA244">
            <v>0.2</v>
          </cell>
          <cell r="AB244">
            <v>2.69</v>
          </cell>
          <cell r="AC244">
            <v>100.00000000000001</v>
          </cell>
          <cell r="AD244">
            <v>0.67030000000000001</v>
          </cell>
        </row>
        <row r="245">
          <cell r="C245" t="str">
            <v>030202</v>
          </cell>
          <cell r="D245" t="str">
            <v>SIERRA</v>
          </cell>
          <cell r="E245" t="str">
            <v>APURIMAC</v>
          </cell>
          <cell r="F245" t="str">
            <v>ANDAHUAYLAS</v>
          </cell>
          <cell r="G245" t="str">
            <v>ANDARAPA</v>
          </cell>
          <cell r="H245">
            <v>6311</v>
          </cell>
          <cell r="I245">
            <v>565</v>
          </cell>
          <cell r="J245">
            <v>5746</v>
          </cell>
          <cell r="K245">
            <v>0.41770036888780693</v>
          </cell>
          <cell r="L245">
            <v>50.82062272392438</v>
          </cell>
          <cell r="M245">
            <v>3.2613620066372127</v>
          </cell>
          <cell r="N245">
            <v>3.4518861209964422</v>
          </cell>
          <cell r="O245">
            <v>3.2079157557423419</v>
          </cell>
          <cell r="P245">
            <v>2.6822488850286264</v>
          </cell>
          <cell r="Q245">
            <v>3.5208739685866353</v>
          </cell>
          <cell r="R245">
            <v>2.4895038544141603</v>
          </cell>
          <cell r="S245">
            <v>4.9086755518533964</v>
          </cell>
          <cell r="T245">
            <v>2.3456790987148008</v>
          </cell>
          <cell r="U245">
            <v>1.3150432574802022</v>
          </cell>
          <cell r="V245">
            <v>1.0775215842746428</v>
          </cell>
          <cell r="W245">
            <v>0.34650476299169536</v>
          </cell>
          <cell r="X245">
            <v>0.55143075023603727</v>
          </cell>
          <cell r="Y245">
            <v>7.390763753536854</v>
          </cell>
          <cell r="Z245">
            <v>7.3227741703115985</v>
          </cell>
          <cell r="AA245">
            <v>0.90489406104514625</v>
          </cell>
          <cell r="AB245">
            <v>4.4022996942258663</v>
          </cell>
          <cell r="AC245">
            <v>100.00000000000004</v>
          </cell>
          <cell r="AD245">
            <v>0.54081984730561594</v>
          </cell>
        </row>
        <row r="246">
          <cell r="C246" t="str">
            <v>030203</v>
          </cell>
          <cell r="D246" t="str">
            <v>SIERRA</v>
          </cell>
          <cell r="E246" t="str">
            <v>APURIMAC</v>
          </cell>
          <cell r="F246" t="str">
            <v>ANDAHUAYLAS</v>
          </cell>
          <cell r="G246" t="str">
            <v>CHIARA</v>
          </cell>
          <cell r="H246">
            <v>1318</v>
          </cell>
          <cell r="I246">
            <v>793</v>
          </cell>
          <cell r="J246">
            <v>525</v>
          </cell>
          <cell r="K246">
            <v>0.41770036888780693</v>
          </cell>
          <cell r="L246">
            <v>50.82062272392438</v>
          </cell>
          <cell r="M246">
            <v>3.2613620066372127</v>
          </cell>
          <cell r="N246">
            <v>3.4518861209964422</v>
          </cell>
          <cell r="O246">
            <v>3.2079157557423419</v>
          </cell>
          <cell r="P246">
            <v>2.6822488850286264</v>
          </cell>
          <cell r="Q246">
            <v>3.5208739685866353</v>
          </cell>
          <cell r="R246">
            <v>2.4895038544141603</v>
          </cell>
          <cell r="S246">
            <v>4.9086755518533964</v>
          </cell>
          <cell r="T246">
            <v>2.3456790987148008</v>
          </cell>
          <cell r="U246">
            <v>1.3150432574802022</v>
          </cell>
          <cell r="V246">
            <v>1.0775215842746428</v>
          </cell>
          <cell r="W246">
            <v>0.34650476299169536</v>
          </cell>
          <cell r="X246">
            <v>0.55143075023603727</v>
          </cell>
          <cell r="Y246">
            <v>7.390763753536854</v>
          </cell>
          <cell r="Z246">
            <v>7.3227741703115985</v>
          </cell>
          <cell r="AA246">
            <v>0.90489406104514625</v>
          </cell>
          <cell r="AB246">
            <v>4.4022996942258663</v>
          </cell>
          <cell r="AC246">
            <v>100.00000000000004</v>
          </cell>
          <cell r="AD246">
            <v>0.54081984730561594</v>
          </cell>
        </row>
        <row r="247">
          <cell r="C247" t="str">
            <v>030204</v>
          </cell>
          <cell r="D247" t="str">
            <v>SIERRA</v>
          </cell>
          <cell r="E247" t="str">
            <v>APURIMAC</v>
          </cell>
          <cell r="F247" t="str">
            <v>ANDAHUAYLAS</v>
          </cell>
          <cell r="G247" t="str">
            <v>HUANCARAMA</v>
          </cell>
          <cell r="H247">
            <v>7379</v>
          </cell>
          <cell r="I247">
            <v>3342</v>
          </cell>
          <cell r="J247">
            <v>4037</v>
          </cell>
          <cell r="K247">
            <v>0.52</v>
          </cell>
          <cell r="L247">
            <v>44.5</v>
          </cell>
          <cell r="M247">
            <v>6.1</v>
          </cell>
          <cell r="N247">
            <v>4.53</v>
          </cell>
          <cell r="O247">
            <v>4.01</v>
          </cell>
          <cell r="P247">
            <v>1.1000000000000001</v>
          </cell>
          <cell r="Q247">
            <v>4.26</v>
          </cell>
          <cell r="R247">
            <v>2.97</v>
          </cell>
          <cell r="S247">
            <v>8.59</v>
          </cell>
          <cell r="T247">
            <v>5.04</v>
          </cell>
          <cell r="U247">
            <v>0.43</v>
          </cell>
          <cell r="V247">
            <v>0.34</v>
          </cell>
          <cell r="W247">
            <v>0.17</v>
          </cell>
          <cell r="X247">
            <v>0.09</v>
          </cell>
          <cell r="Y247">
            <v>6.02</v>
          </cell>
          <cell r="Z247">
            <v>3.01</v>
          </cell>
          <cell r="AA247">
            <v>0.24</v>
          </cell>
          <cell r="AB247">
            <v>8.6</v>
          </cell>
          <cell r="AC247">
            <v>100.00000000000001</v>
          </cell>
          <cell r="AD247">
            <v>0.50600000000000001</v>
          </cell>
        </row>
        <row r="248">
          <cell r="C248" t="str">
            <v>030205</v>
          </cell>
          <cell r="D248" t="str">
            <v>SIERRA</v>
          </cell>
          <cell r="E248" t="str">
            <v>APURIMAC</v>
          </cell>
          <cell r="F248" t="str">
            <v>ANDAHUAYLAS</v>
          </cell>
          <cell r="G248" t="str">
            <v>HUANCARAY</v>
          </cell>
          <cell r="H248">
            <v>4599</v>
          </cell>
          <cell r="I248">
            <v>429</v>
          </cell>
          <cell r="J248">
            <v>4170</v>
          </cell>
          <cell r="K248">
            <v>0.42799999999999999</v>
          </cell>
          <cell r="L248">
            <v>50.82062272392438</v>
          </cell>
          <cell r="M248">
            <v>3.2613620066372127</v>
          </cell>
          <cell r="N248">
            <v>3.4518861209964422</v>
          </cell>
          <cell r="O248">
            <v>3.2079157557423419</v>
          </cell>
          <cell r="P248">
            <v>2.6822488850286264</v>
          </cell>
          <cell r="Q248">
            <v>3.5208739685866353</v>
          </cell>
          <cell r="R248">
            <v>2.4895038544141603</v>
          </cell>
          <cell r="S248">
            <v>4.9086755518533964</v>
          </cell>
          <cell r="T248">
            <v>2.3456790987148008</v>
          </cell>
          <cell r="U248">
            <v>1.3150432574802022</v>
          </cell>
          <cell r="V248">
            <v>1.0775215842746428</v>
          </cell>
          <cell r="W248">
            <v>0.34650476299169536</v>
          </cell>
          <cell r="X248">
            <v>0.55143075023603727</v>
          </cell>
          <cell r="Y248">
            <v>7.390763753536854</v>
          </cell>
          <cell r="Z248">
            <v>7.3227741703115985</v>
          </cell>
          <cell r="AA248">
            <v>0.90489406104514625</v>
          </cell>
          <cell r="AB248">
            <v>4.4022996942258663</v>
          </cell>
          <cell r="AC248">
            <v>100.00000000000004</v>
          </cell>
          <cell r="AD248">
            <v>0.54081984730561594</v>
          </cell>
        </row>
        <row r="249">
          <cell r="C249" t="str">
            <v>030206</v>
          </cell>
          <cell r="D249" t="str">
            <v>SIERRA</v>
          </cell>
          <cell r="E249" t="str">
            <v>APURIMAC</v>
          </cell>
          <cell r="F249" t="str">
            <v>ANDAHUAYLAS</v>
          </cell>
          <cell r="G249" t="str">
            <v>HUAYANA</v>
          </cell>
          <cell r="H249">
            <v>1056</v>
          </cell>
          <cell r="I249">
            <v>593</v>
          </cell>
          <cell r="J249">
            <v>463</v>
          </cell>
          <cell r="K249">
            <v>0.41770036888780693</v>
          </cell>
          <cell r="L249">
            <v>50.82062272392438</v>
          </cell>
          <cell r="M249">
            <v>3.2613620066372127</v>
          </cell>
          <cell r="N249">
            <v>3.4518861209964422</v>
          </cell>
          <cell r="O249">
            <v>3.2079157557423419</v>
          </cell>
          <cell r="P249">
            <v>2.6822488850286264</v>
          </cell>
          <cell r="Q249">
            <v>3.5208739685866353</v>
          </cell>
          <cell r="R249">
            <v>2.4895038544141603</v>
          </cell>
          <cell r="S249">
            <v>4.9086755518533964</v>
          </cell>
          <cell r="T249">
            <v>2.3456790987148008</v>
          </cell>
          <cell r="U249">
            <v>1.3150432574802022</v>
          </cell>
          <cell r="V249">
            <v>1.0775215842746428</v>
          </cell>
          <cell r="W249">
            <v>0.34650476299169536</v>
          </cell>
          <cell r="X249">
            <v>0.55143075023603727</v>
          </cell>
          <cell r="Y249">
            <v>7.390763753536854</v>
          </cell>
          <cell r="Z249">
            <v>7.3227741703115985</v>
          </cell>
          <cell r="AA249">
            <v>0.90489406104514625</v>
          </cell>
          <cell r="AB249">
            <v>4.4022996942258663</v>
          </cell>
          <cell r="AC249">
            <v>100.00000000000004</v>
          </cell>
          <cell r="AD249">
            <v>0.54081984730561594</v>
          </cell>
        </row>
        <row r="250">
          <cell r="C250" t="str">
            <v>030207</v>
          </cell>
          <cell r="D250" t="str">
            <v>SIERRA</v>
          </cell>
          <cell r="E250" t="str">
            <v>APURIMAC</v>
          </cell>
          <cell r="F250" t="str">
            <v>ANDAHUAYLAS</v>
          </cell>
          <cell r="G250" t="str">
            <v>KISHUARA</v>
          </cell>
          <cell r="H250">
            <v>9320</v>
          </cell>
          <cell r="I250">
            <v>1584</v>
          </cell>
          <cell r="J250">
            <v>7736</v>
          </cell>
          <cell r="K250">
            <v>0.42799999999999999</v>
          </cell>
          <cell r="L250">
            <v>50.82062272392438</v>
          </cell>
          <cell r="M250">
            <v>3.2613620066372127</v>
          </cell>
          <cell r="N250">
            <v>3.4518861209964422</v>
          </cell>
          <cell r="O250">
            <v>3.2079157557423419</v>
          </cell>
          <cell r="P250">
            <v>2.6822488850286264</v>
          </cell>
          <cell r="Q250">
            <v>3.5208739685866353</v>
          </cell>
          <cell r="R250">
            <v>2.4895038544141603</v>
          </cell>
          <cell r="S250">
            <v>4.9086755518533964</v>
          </cell>
          <cell r="T250">
            <v>2.3456790987148008</v>
          </cell>
          <cell r="U250">
            <v>1.3150432574802022</v>
          </cell>
          <cell r="V250">
            <v>1.0775215842746428</v>
          </cell>
          <cell r="W250">
            <v>0.34650476299169536</v>
          </cell>
          <cell r="X250">
            <v>0.55143075023603727</v>
          </cell>
          <cell r="Y250">
            <v>7.390763753536854</v>
          </cell>
          <cell r="Z250">
            <v>7.3227741703115985</v>
          </cell>
          <cell r="AA250">
            <v>0.90489406104514625</v>
          </cell>
          <cell r="AB250">
            <v>4.4022996942258663</v>
          </cell>
          <cell r="AC250">
            <v>100.00000000000004</v>
          </cell>
          <cell r="AD250">
            <v>0.54081984730561594</v>
          </cell>
        </row>
        <row r="251">
          <cell r="C251" t="str">
            <v>030208</v>
          </cell>
          <cell r="D251" t="str">
            <v>SIERRA</v>
          </cell>
          <cell r="E251" t="str">
            <v>APURIMAC</v>
          </cell>
          <cell r="F251" t="str">
            <v>ANDAHUAYLAS</v>
          </cell>
          <cell r="G251" t="str">
            <v>PACOBAMBA</v>
          </cell>
          <cell r="H251">
            <v>4658</v>
          </cell>
          <cell r="I251">
            <v>351</v>
          </cell>
          <cell r="J251">
            <v>4307</v>
          </cell>
          <cell r="K251">
            <v>0.41770036888780693</v>
          </cell>
          <cell r="L251">
            <v>50.82062272392438</v>
          </cell>
          <cell r="M251">
            <v>3.2613620066372127</v>
          </cell>
          <cell r="N251">
            <v>3.4518861209964422</v>
          </cell>
          <cell r="O251">
            <v>3.2079157557423419</v>
          </cell>
          <cell r="P251">
            <v>2.6822488850286264</v>
          </cell>
          <cell r="Q251">
            <v>3.5208739685866353</v>
          </cell>
          <cell r="R251">
            <v>2.4895038544141603</v>
          </cell>
          <cell r="S251">
            <v>4.9086755518533964</v>
          </cell>
          <cell r="T251">
            <v>2.3456790987148008</v>
          </cell>
          <cell r="U251">
            <v>1.3150432574802022</v>
          </cell>
          <cell r="V251">
            <v>1.0775215842746428</v>
          </cell>
          <cell r="W251">
            <v>0.34650476299169536</v>
          </cell>
          <cell r="X251">
            <v>0.55143075023603727</v>
          </cell>
          <cell r="Y251">
            <v>7.390763753536854</v>
          </cell>
          <cell r="Z251">
            <v>7.3227741703115985</v>
          </cell>
          <cell r="AA251">
            <v>0.90489406104514625</v>
          </cell>
          <cell r="AB251">
            <v>4.4022996942258663</v>
          </cell>
          <cell r="AC251">
            <v>100.00000000000004</v>
          </cell>
          <cell r="AD251">
            <v>0.54081984730561594</v>
          </cell>
        </row>
        <row r="252">
          <cell r="C252" t="str">
            <v>030209</v>
          </cell>
          <cell r="D252" t="str">
            <v>SIERRA</v>
          </cell>
          <cell r="E252" t="str">
            <v>APURIMAC</v>
          </cell>
          <cell r="F252" t="str">
            <v>ANDAHUAYLAS</v>
          </cell>
          <cell r="G252" t="str">
            <v>PACUCHA</v>
          </cell>
          <cell r="H252">
            <v>9795</v>
          </cell>
          <cell r="I252">
            <v>1137</v>
          </cell>
          <cell r="J252">
            <v>8658</v>
          </cell>
          <cell r="K252">
            <v>0.42799999999999999</v>
          </cell>
          <cell r="L252">
            <v>50.82062272392438</v>
          </cell>
          <cell r="M252">
            <v>3.2613620066372127</v>
          </cell>
          <cell r="N252">
            <v>3.4518861209964422</v>
          </cell>
          <cell r="O252">
            <v>3.2079157557423419</v>
          </cell>
          <cell r="P252">
            <v>2.6822488850286264</v>
          </cell>
          <cell r="Q252">
            <v>3.5208739685866353</v>
          </cell>
          <cell r="R252">
            <v>2.4895038544141603</v>
          </cell>
          <cell r="S252">
            <v>4.9086755518533964</v>
          </cell>
          <cell r="T252">
            <v>2.3456790987148008</v>
          </cell>
          <cell r="U252">
            <v>1.3150432574802022</v>
          </cell>
          <cell r="V252">
            <v>1.0775215842746428</v>
          </cell>
          <cell r="W252">
            <v>0.34650476299169536</v>
          </cell>
          <cell r="X252">
            <v>0.55143075023603727</v>
          </cell>
          <cell r="Y252">
            <v>7.390763753536854</v>
          </cell>
          <cell r="Z252">
            <v>7.3227741703115985</v>
          </cell>
          <cell r="AA252">
            <v>0.90489406104514625</v>
          </cell>
          <cell r="AB252">
            <v>4.4022996942258663</v>
          </cell>
          <cell r="AC252">
            <v>100.00000000000004</v>
          </cell>
          <cell r="AD252">
            <v>0.54081984730561594</v>
          </cell>
        </row>
        <row r="253">
          <cell r="C253" t="str">
            <v>030210</v>
          </cell>
          <cell r="D253" t="str">
            <v>SIERRA</v>
          </cell>
          <cell r="E253" t="str">
            <v>APURIMAC</v>
          </cell>
          <cell r="F253" t="str">
            <v>ANDAHUAYLAS</v>
          </cell>
          <cell r="G253" t="str">
            <v>PAMPACHIRI</v>
          </cell>
          <cell r="H253">
            <v>2809</v>
          </cell>
          <cell r="I253">
            <v>783</v>
          </cell>
          <cell r="J253">
            <v>2026</v>
          </cell>
          <cell r="K253">
            <v>0.41770036888780693</v>
          </cell>
          <cell r="L253">
            <v>50.82062272392438</v>
          </cell>
          <cell r="M253">
            <v>3.2613620066372127</v>
          </cell>
          <cell r="N253">
            <v>3.4518861209964422</v>
          </cell>
          <cell r="O253">
            <v>3.2079157557423419</v>
          </cell>
          <cell r="P253">
            <v>2.6822488850286264</v>
          </cell>
          <cell r="Q253">
            <v>3.5208739685866353</v>
          </cell>
          <cell r="R253">
            <v>2.4895038544141603</v>
          </cell>
          <cell r="S253">
            <v>4.9086755518533964</v>
          </cell>
          <cell r="T253">
            <v>2.3456790987148008</v>
          </cell>
          <cell r="U253">
            <v>1.3150432574802022</v>
          </cell>
          <cell r="V253">
            <v>1.0775215842746428</v>
          </cell>
          <cell r="W253">
            <v>0.34650476299169536</v>
          </cell>
          <cell r="X253">
            <v>0.55143075023603727</v>
          </cell>
          <cell r="Y253">
            <v>7.390763753536854</v>
          </cell>
          <cell r="Z253">
            <v>7.3227741703115985</v>
          </cell>
          <cell r="AA253">
            <v>0.90489406104514625</v>
          </cell>
          <cell r="AB253">
            <v>4.4022996942258663</v>
          </cell>
          <cell r="AC253">
            <v>100.00000000000004</v>
          </cell>
          <cell r="AD253">
            <v>0.54081984730561594</v>
          </cell>
        </row>
        <row r="254">
          <cell r="C254" t="str">
            <v>030211</v>
          </cell>
          <cell r="D254" t="str">
            <v>SIERRA</v>
          </cell>
          <cell r="E254" t="str">
            <v>APURIMAC</v>
          </cell>
          <cell r="F254" t="str">
            <v>ANDAHUAYLAS</v>
          </cell>
          <cell r="G254" t="str">
            <v>POMACOCHA</v>
          </cell>
          <cell r="H254">
            <v>1044</v>
          </cell>
          <cell r="I254">
            <v>743</v>
          </cell>
          <cell r="J254">
            <v>301</v>
          </cell>
          <cell r="K254">
            <v>0.41770036888780693</v>
          </cell>
          <cell r="L254">
            <v>50.82062272392438</v>
          </cell>
          <cell r="M254">
            <v>3.2613620066372127</v>
          </cell>
          <cell r="N254">
            <v>3.4518861209964422</v>
          </cell>
          <cell r="O254">
            <v>3.2079157557423419</v>
          </cell>
          <cell r="P254">
            <v>2.6822488850286264</v>
          </cell>
          <cell r="Q254">
            <v>3.5208739685866353</v>
          </cell>
          <cell r="R254">
            <v>2.4895038544141603</v>
          </cell>
          <cell r="S254">
            <v>4.9086755518533964</v>
          </cell>
          <cell r="T254">
            <v>2.3456790987148008</v>
          </cell>
          <cell r="U254">
            <v>1.3150432574802022</v>
          </cell>
          <cell r="V254">
            <v>1.0775215842746428</v>
          </cell>
          <cell r="W254">
            <v>0.34650476299169536</v>
          </cell>
          <cell r="X254">
            <v>0.55143075023603727</v>
          </cell>
          <cell r="Y254">
            <v>7.390763753536854</v>
          </cell>
          <cell r="Z254">
            <v>7.3227741703115985</v>
          </cell>
          <cell r="AA254">
            <v>0.90489406104514625</v>
          </cell>
          <cell r="AB254">
            <v>4.4022996942258663</v>
          </cell>
          <cell r="AC254">
            <v>100.00000000000004</v>
          </cell>
          <cell r="AD254">
            <v>0.54081984730561594</v>
          </cell>
        </row>
        <row r="255">
          <cell r="C255" t="str">
            <v>030212</v>
          </cell>
          <cell r="D255" t="str">
            <v>SIERRA</v>
          </cell>
          <cell r="E255" t="str">
            <v>APURIMAC</v>
          </cell>
          <cell r="F255" t="str">
            <v>ANDAHUAYLAS</v>
          </cell>
          <cell r="G255" t="str">
            <v>SAN ANTONIO DE CACHI</v>
          </cell>
          <cell r="H255">
            <v>3171</v>
          </cell>
          <cell r="I255">
            <v>1324</v>
          </cell>
          <cell r="J255">
            <v>1847</v>
          </cell>
          <cell r="K255">
            <v>0.41770036888780693</v>
          </cell>
          <cell r="L255">
            <v>50.82062272392438</v>
          </cell>
          <cell r="M255">
            <v>3.2613620066372127</v>
          </cell>
          <cell r="N255">
            <v>3.4518861209964422</v>
          </cell>
          <cell r="O255">
            <v>3.2079157557423419</v>
          </cell>
          <cell r="P255">
            <v>2.6822488850286264</v>
          </cell>
          <cell r="Q255">
            <v>3.5208739685866353</v>
          </cell>
          <cell r="R255">
            <v>2.4895038544141603</v>
          </cell>
          <cell r="S255">
            <v>4.9086755518533964</v>
          </cell>
          <cell r="T255">
            <v>2.3456790987148008</v>
          </cell>
          <cell r="U255">
            <v>1.3150432574802022</v>
          </cell>
          <cell r="V255">
            <v>1.0775215842746428</v>
          </cell>
          <cell r="W255">
            <v>0.34650476299169536</v>
          </cell>
          <cell r="X255">
            <v>0.55143075023603727</v>
          </cell>
          <cell r="Y255">
            <v>7.390763753536854</v>
          </cell>
          <cell r="Z255">
            <v>7.3227741703115985</v>
          </cell>
          <cell r="AA255">
            <v>0.90489406104514625</v>
          </cell>
          <cell r="AB255">
            <v>4.4022996942258663</v>
          </cell>
          <cell r="AC255">
            <v>100.00000000000004</v>
          </cell>
          <cell r="AD255">
            <v>0.54081984730561594</v>
          </cell>
        </row>
        <row r="256">
          <cell r="C256" t="str">
            <v>030214</v>
          </cell>
          <cell r="D256" t="str">
            <v>SIERRA</v>
          </cell>
          <cell r="E256" t="str">
            <v>APURIMAC</v>
          </cell>
          <cell r="F256" t="str">
            <v>ANDAHUAYLAS</v>
          </cell>
          <cell r="G256" t="str">
            <v>SAN MIGUEL DE CHACCRAMPA</v>
          </cell>
          <cell r="H256">
            <v>2072</v>
          </cell>
          <cell r="I256">
            <v>777</v>
          </cell>
          <cell r="J256">
            <v>1295</v>
          </cell>
          <cell r="K256">
            <v>0.41770036888780693</v>
          </cell>
          <cell r="L256">
            <v>50.82062272392438</v>
          </cell>
          <cell r="M256">
            <v>3.2613620066372127</v>
          </cell>
          <cell r="N256">
            <v>3.4518861209964422</v>
          </cell>
          <cell r="O256">
            <v>3.2079157557423419</v>
          </cell>
          <cell r="P256">
            <v>2.6822488850286264</v>
          </cell>
          <cell r="Q256">
            <v>3.5208739685866353</v>
          </cell>
          <cell r="R256">
            <v>2.4895038544141603</v>
          </cell>
          <cell r="S256">
            <v>4.9086755518533964</v>
          </cell>
          <cell r="T256">
            <v>2.3456790987148008</v>
          </cell>
          <cell r="U256">
            <v>1.3150432574802022</v>
          </cell>
          <cell r="V256">
            <v>1.0775215842746428</v>
          </cell>
          <cell r="W256">
            <v>0.34650476299169536</v>
          </cell>
          <cell r="X256">
            <v>0.55143075023603727</v>
          </cell>
          <cell r="Y256">
            <v>7.390763753536854</v>
          </cell>
          <cell r="Z256">
            <v>7.3227741703115985</v>
          </cell>
          <cell r="AA256">
            <v>0.90489406104514625</v>
          </cell>
          <cell r="AB256">
            <v>4.4022996942258663</v>
          </cell>
          <cell r="AC256">
            <v>100.00000000000004</v>
          </cell>
          <cell r="AD256">
            <v>0.54081984730561594</v>
          </cell>
        </row>
        <row r="257">
          <cell r="C257" t="str">
            <v>030215</v>
          </cell>
          <cell r="D257" t="str">
            <v>SIERRA</v>
          </cell>
          <cell r="E257" t="str">
            <v>APURIMAC</v>
          </cell>
          <cell r="F257" t="str">
            <v>ANDAHUAYLAS</v>
          </cell>
          <cell r="G257" t="str">
            <v>SANTA MARIA DE CHICMO</v>
          </cell>
          <cell r="H257">
            <v>9826</v>
          </cell>
          <cell r="I257">
            <v>4777</v>
          </cell>
          <cell r="J257">
            <v>5049</v>
          </cell>
          <cell r="K257">
            <v>0.37</v>
          </cell>
          <cell r="L257">
            <v>66.099999999999994</v>
          </cell>
          <cell r="M257">
            <v>2.69</v>
          </cell>
          <cell r="N257">
            <v>1.04</v>
          </cell>
          <cell r="O257">
            <v>1.1399999999999999</v>
          </cell>
          <cell r="P257">
            <v>1.32</v>
          </cell>
          <cell r="Q257">
            <v>2.2599999999999998</v>
          </cell>
          <cell r="R257">
            <v>1</v>
          </cell>
          <cell r="S257">
            <v>5.62</v>
          </cell>
          <cell r="T257">
            <v>2.88</v>
          </cell>
          <cell r="U257">
            <v>0.71</v>
          </cell>
          <cell r="V257">
            <v>0.48</v>
          </cell>
          <cell r="W257">
            <v>0.09</v>
          </cell>
          <cell r="X257">
            <v>0.12</v>
          </cell>
          <cell r="Y257">
            <v>5.58</v>
          </cell>
          <cell r="Z257">
            <v>8.16</v>
          </cell>
          <cell r="AA257">
            <v>0.45</v>
          </cell>
          <cell r="AB257">
            <v>0.36</v>
          </cell>
          <cell r="AC257">
            <v>100</v>
          </cell>
          <cell r="AD257">
            <v>0.68789999999999996</v>
          </cell>
        </row>
        <row r="258">
          <cell r="C258" t="str">
            <v>030217</v>
          </cell>
          <cell r="D258" t="str">
            <v>SIERRA</v>
          </cell>
          <cell r="E258" t="str">
            <v>APURIMAC</v>
          </cell>
          <cell r="F258" t="str">
            <v>ANDAHUAYLAS</v>
          </cell>
          <cell r="G258" t="str">
            <v>TUMAY HUARACA</v>
          </cell>
          <cell r="H258">
            <v>2439</v>
          </cell>
          <cell r="I258">
            <v>831</v>
          </cell>
          <cell r="J258">
            <v>1608</v>
          </cell>
          <cell r="K258">
            <v>0.41770036888780693</v>
          </cell>
          <cell r="L258">
            <v>50.82062272392438</v>
          </cell>
          <cell r="M258">
            <v>3.2613620066372127</v>
          </cell>
          <cell r="N258">
            <v>3.4518861209964422</v>
          </cell>
          <cell r="O258">
            <v>3.2079157557423419</v>
          </cell>
          <cell r="P258">
            <v>2.6822488850286264</v>
          </cell>
          <cell r="Q258">
            <v>3.5208739685866353</v>
          </cell>
          <cell r="R258">
            <v>2.4895038544141603</v>
          </cell>
          <cell r="S258">
            <v>4.9086755518533964</v>
          </cell>
          <cell r="T258">
            <v>2.3456790987148008</v>
          </cell>
          <cell r="U258">
            <v>1.3150432574802022</v>
          </cell>
          <cell r="V258">
            <v>1.0775215842746428</v>
          </cell>
          <cell r="W258">
            <v>0.34650476299169536</v>
          </cell>
          <cell r="X258">
            <v>0.55143075023603727</v>
          </cell>
          <cell r="Y258">
            <v>7.390763753536854</v>
          </cell>
          <cell r="Z258">
            <v>7.3227741703115985</v>
          </cell>
          <cell r="AA258">
            <v>0.90489406104514625</v>
          </cell>
          <cell r="AB258">
            <v>4.4022996942258663</v>
          </cell>
          <cell r="AC258">
            <v>100.00000000000004</v>
          </cell>
          <cell r="AD258">
            <v>0.54081984730561594</v>
          </cell>
        </row>
        <row r="259">
          <cell r="C259" t="str">
            <v>030218</v>
          </cell>
          <cell r="D259" t="str">
            <v>SIERRA</v>
          </cell>
          <cell r="E259" t="str">
            <v>APURIMAC</v>
          </cell>
          <cell r="F259" t="str">
            <v>ANDAHUAYLAS</v>
          </cell>
          <cell r="G259" t="str">
            <v>TURPO</v>
          </cell>
          <cell r="H259">
            <v>4136</v>
          </cell>
          <cell r="I259">
            <v>1284</v>
          </cell>
          <cell r="J259">
            <v>2852</v>
          </cell>
          <cell r="K259">
            <v>0.41770036888780693</v>
          </cell>
          <cell r="L259">
            <v>50.82062272392438</v>
          </cell>
          <cell r="M259">
            <v>3.2613620066372127</v>
          </cell>
          <cell r="N259">
            <v>3.4518861209964422</v>
          </cell>
          <cell r="O259">
            <v>3.2079157557423419</v>
          </cell>
          <cell r="P259">
            <v>2.6822488850286264</v>
          </cell>
          <cell r="Q259">
            <v>3.5208739685866353</v>
          </cell>
          <cell r="R259">
            <v>2.4895038544141603</v>
          </cell>
          <cell r="S259">
            <v>4.9086755518533964</v>
          </cell>
          <cell r="T259">
            <v>2.3456790987148008</v>
          </cell>
          <cell r="U259">
            <v>1.3150432574802022</v>
          </cell>
          <cell r="V259">
            <v>1.0775215842746428</v>
          </cell>
          <cell r="W259">
            <v>0.34650476299169536</v>
          </cell>
          <cell r="X259">
            <v>0.55143075023603727</v>
          </cell>
          <cell r="Y259">
            <v>7.390763753536854</v>
          </cell>
          <cell r="Z259">
            <v>7.3227741703115985</v>
          </cell>
          <cell r="AA259">
            <v>0.90489406104514625</v>
          </cell>
          <cell r="AB259">
            <v>4.4022996942258663</v>
          </cell>
          <cell r="AC259">
            <v>100.00000000000004</v>
          </cell>
          <cell r="AD259">
            <v>0.54081984730561594</v>
          </cell>
        </row>
        <row r="260">
          <cell r="C260" t="str">
            <v>030219</v>
          </cell>
          <cell r="D260" t="str">
            <v>SIERRA</v>
          </cell>
          <cell r="E260" t="str">
            <v>APURIMAC</v>
          </cell>
          <cell r="F260" t="str">
            <v>ANDAHUAYLAS</v>
          </cell>
          <cell r="G260" t="str">
            <v>KAQUIABAMBA</v>
          </cell>
          <cell r="H260">
            <v>2994</v>
          </cell>
          <cell r="I260">
            <v>1650</v>
          </cell>
          <cell r="J260">
            <v>1344</v>
          </cell>
          <cell r="K260">
            <v>0.85499999999999998</v>
          </cell>
          <cell r="L260">
            <v>54.83</v>
          </cell>
          <cell r="M260">
            <v>6.53</v>
          </cell>
          <cell r="N260">
            <v>1.01</v>
          </cell>
          <cell r="O260">
            <v>0.86</v>
          </cell>
          <cell r="P260">
            <v>2.0499999999999998</v>
          </cell>
          <cell r="Q260">
            <v>2.37</v>
          </cell>
          <cell r="R260">
            <v>2.79</v>
          </cell>
          <cell r="S260">
            <v>2.63</v>
          </cell>
          <cell r="T260">
            <v>7.24</v>
          </cell>
          <cell r="U260">
            <v>1.29</v>
          </cell>
          <cell r="V260">
            <v>0.95</v>
          </cell>
          <cell r="W260">
            <v>0.56999999999999995</v>
          </cell>
          <cell r="X260">
            <v>0.59</v>
          </cell>
          <cell r="Y260">
            <v>1.0900000000000001</v>
          </cell>
          <cell r="Z260">
            <v>14.32</v>
          </cell>
          <cell r="AA260">
            <v>0.17</v>
          </cell>
          <cell r="AB260">
            <v>0.71</v>
          </cell>
          <cell r="AC260">
            <v>100</v>
          </cell>
          <cell r="AD260">
            <v>0.61360000000000003</v>
          </cell>
        </row>
        <row r="261">
          <cell r="C261" t="str">
            <v>030220</v>
          </cell>
          <cell r="D261" t="str">
            <v>SIERRA</v>
          </cell>
          <cell r="E261" t="str">
            <v>APURIMAC</v>
          </cell>
          <cell r="F261" t="str">
            <v>ANDAHUAYLAS</v>
          </cell>
          <cell r="G261" t="str">
            <v>JOSÉ MARÍA ARGUEDAS  10/</v>
          </cell>
          <cell r="H261">
            <v>3906</v>
          </cell>
          <cell r="I261">
            <v>0</v>
          </cell>
          <cell r="J261">
            <v>3906</v>
          </cell>
          <cell r="K261">
            <v>0.48</v>
          </cell>
          <cell r="L261">
            <v>50.82062272392438</v>
          </cell>
          <cell r="M261">
            <v>3.2613620066372127</v>
          </cell>
          <cell r="N261">
            <v>3.4518861209964422</v>
          </cell>
          <cell r="O261">
            <v>3.2079157557423419</v>
          </cell>
          <cell r="P261">
            <v>2.6822488850286264</v>
          </cell>
          <cell r="Q261">
            <v>3.5208739685866353</v>
          </cell>
          <cell r="R261">
            <v>2.4895038544141603</v>
          </cell>
          <cell r="S261">
            <v>4.9086755518533964</v>
          </cell>
          <cell r="T261">
            <v>2.3456790987148008</v>
          </cell>
          <cell r="U261">
            <v>1.3150432574802022</v>
          </cell>
          <cell r="V261">
            <v>1.0775215842746428</v>
          </cell>
          <cell r="W261">
            <v>0.34650476299169536</v>
          </cell>
          <cell r="X261">
            <v>0.55143075023603727</v>
          </cell>
          <cell r="Y261">
            <v>7.390763753536854</v>
          </cell>
          <cell r="Z261">
            <v>7.3227741703115985</v>
          </cell>
          <cell r="AA261">
            <v>0.90489406104514625</v>
          </cell>
          <cell r="AB261">
            <v>4.4022996942258663</v>
          </cell>
          <cell r="AC261">
            <v>100.00000000000004</v>
          </cell>
          <cell r="AD261">
            <v>0.54081984730561594</v>
          </cell>
        </row>
        <row r="262">
          <cell r="C262" t="str">
            <v>030301</v>
          </cell>
          <cell r="D262" t="str">
            <v>SIERRA</v>
          </cell>
          <cell r="E262" t="str">
            <v>APURIMAC</v>
          </cell>
          <cell r="F262" t="str">
            <v>ANTABAMBA</v>
          </cell>
          <cell r="G262" t="str">
            <v>ANTABAMBA</v>
          </cell>
          <cell r="H262">
            <v>3173</v>
          </cell>
          <cell r="I262">
            <v>2018</v>
          </cell>
          <cell r="J262">
            <v>1155</v>
          </cell>
          <cell r="K262">
            <v>0.28999999999999998</v>
          </cell>
          <cell r="L262">
            <v>49.58</v>
          </cell>
          <cell r="M262">
            <v>6.55</v>
          </cell>
          <cell r="N262">
            <v>2.06</v>
          </cell>
          <cell r="O262">
            <v>2.58</v>
          </cell>
          <cell r="P262">
            <v>1.1399999999999999</v>
          </cell>
          <cell r="Q262">
            <v>2.44</v>
          </cell>
          <cell r="R262">
            <v>2.19</v>
          </cell>
          <cell r="S262">
            <v>3.13</v>
          </cell>
          <cell r="T262">
            <v>0.9</v>
          </cell>
          <cell r="U262">
            <v>2.31</v>
          </cell>
          <cell r="V262">
            <v>1.38</v>
          </cell>
          <cell r="W262">
            <v>0.65</v>
          </cell>
          <cell r="X262">
            <v>0</v>
          </cell>
          <cell r="Y262">
            <v>5.17</v>
          </cell>
          <cell r="Z262">
            <v>6.44</v>
          </cell>
          <cell r="AA262">
            <v>0.86</v>
          </cell>
          <cell r="AB262">
            <v>12.62</v>
          </cell>
          <cell r="AC262">
            <v>100</v>
          </cell>
          <cell r="AD262">
            <v>0.56129999999999991</v>
          </cell>
        </row>
        <row r="263">
          <cell r="C263" t="str">
            <v>030302</v>
          </cell>
          <cell r="D263" t="str">
            <v>SIERRA</v>
          </cell>
          <cell r="E263" t="str">
            <v>APURIMAC</v>
          </cell>
          <cell r="F263" t="str">
            <v>ANTABAMBA</v>
          </cell>
          <cell r="G263" t="str">
            <v>EL ORO</v>
          </cell>
          <cell r="H263">
            <v>546</v>
          </cell>
          <cell r="I263">
            <v>362</v>
          </cell>
          <cell r="J263">
            <v>184</v>
          </cell>
          <cell r="K263">
            <v>0.41770036888780693</v>
          </cell>
          <cell r="L263">
            <v>50.82062272392438</v>
          </cell>
          <cell r="M263">
            <v>3.2613620066372127</v>
          </cell>
          <cell r="N263">
            <v>3.4518861209964422</v>
          </cell>
          <cell r="O263">
            <v>3.2079157557423419</v>
          </cell>
          <cell r="P263">
            <v>2.6822488850286264</v>
          </cell>
          <cell r="Q263">
            <v>3.5208739685866353</v>
          </cell>
          <cell r="R263">
            <v>2.4895038544141603</v>
          </cell>
          <cell r="S263">
            <v>4.9086755518533964</v>
          </cell>
          <cell r="T263">
            <v>2.3456790987148008</v>
          </cell>
          <cell r="U263">
            <v>1.3150432574802022</v>
          </cell>
          <cell r="V263">
            <v>1.0775215842746428</v>
          </cell>
          <cell r="W263">
            <v>0.34650476299169536</v>
          </cell>
          <cell r="X263">
            <v>0.55143075023603727</v>
          </cell>
          <cell r="Y263">
            <v>7.390763753536854</v>
          </cell>
          <cell r="Z263">
            <v>7.3227741703115985</v>
          </cell>
          <cell r="AA263">
            <v>0.90489406104514625</v>
          </cell>
          <cell r="AB263">
            <v>4.4022996942258663</v>
          </cell>
          <cell r="AC263">
            <v>100.00000000000004</v>
          </cell>
          <cell r="AD263">
            <v>0.54081984730561594</v>
          </cell>
        </row>
        <row r="264">
          <cell r="C264" t="str">
            <v>030303</v>
          </cell>
          <cell r="D264" t="str">
            <v>SIERRA</v>
          </cell>
          <cell r="E264" t="str">
            <v>APURIMAC</v>
          </cell>
          <cell r="F264" t="str">
            <v>ANTABAMBA</v>
          </cell>
          <cell r="G264" t="str">
            <v>HUAQUIRCA</v>
          </cell>
          <cell r="H264">
            <v>1562</v>
          </cell>
          <cell r="I264">
            <v>1220</v>
          </cell>
          <cell r="J264">
            <v>342</v>
          </cell>
          <cell r="K264">
            <v>0.41770036888780693</v>
          </cell>
          <cell r="L264">
            <v>50.82062272392438</v>
          </cell>
          <cell r="M264">
            <v>3.2613620066372127</v>
          </cell>
          <cell r="N264">
            <v>3.4518861209964422</v>
          </cell>
          <cell r="O264">
            <v>3.2079157557423419</v>
          </cell>
          <cell r="P264">
            <v>2.6822488850286264</v>
          </cell>
          <cell r="Q264">
            <v>3.5208739685866353</v>
          </cell>
          <cell r="R264">
            <v>2.4895038544141603</v>
          </cell>
          <cell r="S264">
            <v>4.9086755518533964</v>
          </cell>
          <cell r="T264">
            <v>2.3456790987148008</v>
          </cell>
          <cell r="U264">
            <v>1.3150432574802022</v>
          </cell>
          <cell r="V264">
            <v>1.0775215842746428</v>
          </cell>
          <cell r="W264">
            <v>0.34650476299169536</v>
          </cell>
          <cell r="X264">
            <v>0.55143075023603727</v>
          </cell>
          <cell r="Y264">
            <v>7.390763753536854</v>
          </cell>
          <cell r="Z264">
            <v>7.3227741703115985</v>
          </cell>
          <cell r="AA264">
            <v>0.90489406104514625</v>
          </cell>
          <cell r="AB264">
            <v>4.4022996942258663</v>
          </cell>
          <cell r="AC264">
            <v>100.00000000000004</v>
          </cell>
          <cell r="AD264">
            <v>0.54081984730561594</v>
          </cell>
        </row>
        <row r="265">
          <cell r="C265" t="str">
            <v>030304</v>
          </cell>
          <cell r="D265" t="str">
            <v>SIERRA</v>
          </cell>
          <cell r="E265" t="str">
            <v>APURIMAC</v>
          </cell>
          <cell r="F265" t="str">
            <v>ANTABAMBA</v>
          </cell>
          <cell r="G265" t="str">
            <v>JUAN ESPINOZA MEDRANO</v>
          </cell>
          <cell r="H265">
            <v>2036</v>
          </cell>
          <cell r="I265">
            <v>1735</v>
          </cell>
          <cell r="J265">
            <v>301</v>
          </cell>
          <cell r="K265">
            <v>0.41770036888780693</v>
          </cell>
          <cell r="L265">
            <v>50.82062272392438</v>
          </cell>
          <cell r="M265">
            <v>3.2613620066372127</v>
          </cell>
          <cell r="N265">
            <v>3.4518861209964422</v>
          </cell>
          <cell r="O265">
            <v>3.2079157557423419</v>
          </cell>
          <cell r="P265">
            <v>2.6822488850286264</v>
          </cell>
          <cell r="Q265">
            <v>3.5208739685866353</v>
          </cell>
          <cell r="R265">
            <v>2.4895038544141603</v>
          </cell>
          <cell r="S265">
            <v>4.9086755518533964</v>
          </cell>
          <cell r="T265">
            <v>2.3456790987148008</v>
          </cell>
          <cell r="U265">
            <v>1.3150432574802022</v>
          </cell>
          <cell r="V265">
            <v>1.0775215842746428</v>
          </cell>
          <cell r="W265">
            <v>0.34650476299169536</v>
          </cell>
          <cell r="X265">
            <v>0.55143075023603727</v>
          </cell>
          <cell r="Y265">
            <v>7.390763753536854</v>
          </cell>
          <cell r="Z265">
            <v>7.3227741703115985</v>
          </cell>
          <cell r="AA265">
            <v>0.90489406104514625</v>
          </cell>
          <cell r="AB265">
            <v>4.4022996942258663</v>
          </cell>
          <cell r="AC265">
            <v>100.00000000000004</v>
          </cell>
          <cell r="AD265">
            <v>0.54081984730561594</v>
          </cell>
        </row>
        <row r="266">
          <cell r="C266" t="str">
            <v>030305</v>
          </cell>
          <cell r="D266" t="str">
            <v>SIERRA</v>
          </cell>
          <cell r="E266" t="str">
            <v>APURIMAC</v>
          </cell>
          <cell r="F266" t="str">
            <v>ANTABAMBA</v>
          </cell>
          <cell r="G266" t="str">
            <v>OROPESA</v>
          </cell>
          <cell r="H266">
            <v>3115</v>
          </cell>
          <cell r="I266">
            <v>1772</v>
          </cell>
          <cell r="J266">
            <v>1343</v>
          </cell>
          <cell r="K266">
            <v>0.41770036888780693</v>
          </cell>
          <cell r="L266">
            <v>50.82062272392438</v>
          </cell>
          <cell r="M266">
            <v>3.2613620066372127</v>
          </cell>
          <cell r="N266">
            <v>3.4518861209964422</v>
          </cell>
          <cell r="O266">
            <v>3.2079157557423419</v>
          </cell>
          <cell r="P266">
            <v>2.6822488850286264</v>
          </cell>
          <cell r="Q266">
            <v>3.5208739685866353</v>
          </cell>
          <cell r="R266">
            <v>2.4895038544141603</v>
          </cell>
          <cell r="S266">
            <v>4.9086755518533964</v>
          </cell>
          <cell r="T266">
            <v>2.3456790987148008</v>
          </cell>
          <cell r="U266">
            <v>1.3150432574802022</v>
          </cell>
          <cell r="V266">
            <v>1.0775215842746428</v>
          </cell>
          <cell r="W266">
            <v>0.34650476299169536</v>
          </cell>
          <cell r="X266">
            <v>0.55143075023603727</v>
          </cell>
          <cell r="Y266">
            <v>7.390763753536854</v>
          </cell>
          <cell r="Z266">
            <v>7.3227741703115985</v>
          </cell>
          <cell r="AA266">
            <v>0.90489406104514625</v>
          </cell>
          <cell r="AB266">
            <v>4.4022996942258663</v>
          </cell>
          <cell r="AC266">
            <v>100.00000000000004</v>
          </cell>
          <cell r="AD266">
            <v>0.54081984730561594</v>
          </cell>
        </row>
        <row r="267">
          <cell r="C267" t="str">
            <v>030306</v>
          </cell>
          <cell r="D267" t="str">
            <v>SIERRA</v>
          </cell>
          <cell r="E267" t="str">
            <v>APURIMAC</v>
          </cell>
          <cell r="F267" t="str">
            <v>ANTABAMBA</v>
          </cell>
          <cell r="G267" t="str">
            <v>PACHACONAS</v>
          </cell>
          <cell r="H267">
            <v>1286</v>
          </cell>
          <cell r="I267">
            <v>1016</v>
          </cell>
          <cell r="J267">
            <v>270</v>
          </cell>
          <cell r="K267">
            <v>0.41770036888780693</v>
          </cell>
          <cell r="L267">
            <v>50.82062272392438</v>
          </cell>
          <cell r="M267">
            <v>3.2613620066372127</v>
          </cell>
          <cell r="N267">
            <v>3.4518861209964422</v>
          </cell>
          <cell r="O267">
            <v>3.2079157557423419</v>
          </cell>
          <cell r="P267">
            <v>2.6822488850286264</v>
          </cell>
          <cell r="Q267">
            <v>3.5208739685866353</v>
          </cell>
          <cell r="R267">
            <v>2.4895038544141603</v>
          </cell>
          <cell r="S267">
            <v>4.9086755518533964</v>
          </cell>
          <cell r="T267">
            <v>2.3456790987148008</v>
          </cell>
          <cell r="U267">
            <v>1.3150432574802022</v>
          </cell>
          <cell r="V267">
            <v>1.0775215842746428</v>
          </cell>
          <cell r="W267">
            <v>0.34650476299169536</v>
          </cell>
          <cell r="X267">
            <v>0.55143075023603727</v>
          </cell>
          <cell r="Y267">
            <v>7.390763753536854</v>
          </cell>
          <cell r="Z267">
            <v>7.3227741703115985</v>
          </cell>
          <cell r="AA267">
            <v>0.90489406104514625</v>
          </cell>
          <cell r="AB267">
            <v>4.4022996942258663</v>
          </cell>
          <cell r="AC267">
            <v>100.00000000000004</v>
          </cell>
          <cell r="AD267">
            <v>0.54081984730561594</v>
          </cell>
        </row>
        <row r="268">
          <cell r="C268" t="str">
            <v>030307</v>
          </cell>
          <cell r="D268" t="str">
            <v>SIERRA</v>
          </cell>
          <cell r="E268" t="str">
            <v>APURIMAC</v>
          </cell>
          <cell r="F268" t="str">
            <v>ANTABAMBA</v>
          </cell>
          <cell r="G268" t="str">
            <v>SABAINO</v>
          </cell>
          <cell r="H268">
            <v>1651</v>
          </cell>
          <cell r="I268">
            <v>1223</v>
          </cell>
          <cell r="J268">
            <v>428</v>
          </cell>
          <cell r="K268">
            <v>0.41770036888780693</v>
          </cell>
          <cell r="L268">
            <v>50.82062272392438</v>
          </cell>
          <cell r="M268">
            <v>3.2613620066372127</v>
          </cell>
          <cell r="N268">
            <v>3.4518861209964422</v>
          </cell>
          <cell r="O268">
            <v>3.2079157557423419</v>
          </cell>
          <cell r="P268">
            <v>2.6822488850286264</v>
          </cell>
          <cell r="Q268">
            <v>3.5208739685866353</v>
          </cell>
          <cell r="R268">
            <v>2.4895038544141603</v>
          </cell>
          <cell r="S268">
            <v>4.9086755518533964</v>
          </cell>
          <cell r="T268">
            <v>2.3456790987148008</v>
          </cell>
          <cell r="U268">
            <v>1.3150432574802022</v>
          </cell>
          <cell r="V268">
            <v>1.0775215842746428</v>
          </cell>
          <cell r="W268">
            <v>0.34650476299169536</v>
          </cell>
          <cell r="X268">
            <v>0.55143075023603727</v>
          </cell>
          <cell r="Y268">
            <v>7.390763753536854</v>
          </cell>
          <cell r="Z268">
            <v>7.3227741703115985</v>
          </cell>
          <cell r="AA268">
            <v>0.90489406104514625</v>
          </cell>
          <cell r="AB268">
            <v>4.4022996942258663</v>
          </cell>
          <cell r="AC268">
            <v>100.00000000000004</v>
          </cell>
          <cell r="AD268">
            <v>0.54081984730561594</v>
          </cell>
        </row>
        <row r="269">
          <cell r="C269" t="str">
            <v>030401</v>
          </cell>
          <cell r="D269" t="str">
            <v>SIERRA</v>
          </cell>
          <cell r="E269" t="str">
            <v>APURIMAC</v>
          </cell>
          <cell r="F269" t="str">
            <v>AYMARAES</v>
          </cell>
          <cell r="G269" t="str">
            <v>CHALHUANCA</v>
          </cell>
          <cell r="H269">
            <v>5078</v>
          </cell>
          <cell r="I269">
            <v>4057</v>
          </cell>
          <cell r="J269">
            <v>1021</v>
          </cell>
          <cell r="K269">
            <v>0.41599999999999998</v>
          </cell>
          <cell r="L269">
            <v>54.4</v>
          </cell>
          <cell r="M269">
            <v>1.75</v>
          </cell>
          <cell r="N269">
            <v>2.08</v>
          </cell>
          <cell r="O269">
            <v>1.63</v>
          </cell>
          <cell r="P269">
            <v>1.68</v>
          </cell>
          <cell r="Q269">
            <v>2.02</v>
          </cell>
          <cell r="R269">
            <v>2.2999999999999998</v>
          </cell>
          <cell r="S269">
            <v>2.99</v>
          </cell>
          <cell r="T269">
            <v>0.26</v>
          </cell>
          <cell r="U269">
            <v>1.54</v>
          </cell>
          <cell r="V269">
            <v>0.22</v>
          </cell>
          <cell r="W269">
            <v>0.17</v>
          </cell>
          <cell r="X269">
            <v>0.53</v>
          </cell>
          <cell r="Y269">
            <v>7.48</v>
          </cell>
          <cell r="Z269">
            <v>12.62</v>
          </cell>
          <cell r="AA269">
            <v>0.1</v>
          </cell>
          <cell r="AB269">
            <v>8.23</v>
          </cell>
          <cell r="AC269">
            <v>100.00000000000001</v>
          </cell>
          <cell r="AD269">
            <v>0.5615</v>
          </cell>
        </row>
        <row r="270">
          <cell r="C270" t="str">
            <v>030402</v>
          </cell>
          <cell r="D270" t="str">
            <v>SIERRA</v>
          </cell>
          <cell r="E270" t="str">
            <v>APURIMAC</v>
          </cell>
          <cell r="F270" t="str">
            <v>AYMARAES</v>
          </cell>
          <cell r="G270" t="str">
            <v>CAPAYA</v>
          </cell>
          <cell r="H270">
            <v>1009</v>
          </cell>
          <cell r="I270">
            <v>383</v>
          </cell>
          <cell r="J270">
            <v>626</v>
          </cell>
          <cell r="K270">
            <v>0.41770036888780693</v>
          </cell>
          <cell r="L270">
            <v>50.82062272392438</v>
          </cell>
          <cell r="M270">
            <v>3.2613620066372127</v>
          </cell>
          <cell r="N270">
            <v>3.4518861209964422</v>
          </cell>
          <cell r="O270">
            <v>3.2079157557423419</v>
          </cell>
          <cell r="P270">
            <v>2.6822488850286264</v>
          </cell>
          <cell r="Q270">
            <v>3.5208739685866353</v>
          </cell>
          <cell r="R270">
            <v>2.4895038544141603</v>
          </cell>
          <cell r="S270">
            <v>4.9086755518533964</v>
          </cell>
          <cell r="T270">
            <v>2.3456790987148008</v>
          </cell>
          <cell r="U270">
            <v>1.3150432574802022</v>
          </cell>
          <cell r="V270">
            <v>1.0775215842746428</v>
          </cell>
          <cell r="W270">
            <v>0.34650476299169536</v>
          </cell>
          <cell r="X270">
            <v>0.55143075023603727</v>
          </cell>
          <cell r="Y270">
            <v>7.390763753536854</v>
          </cell>
          <cell r="Z270">
            <v>7.3227741703115985</v>
          </cell>
          <cell r="AA270">
            <v>0.90489406104514625</v>
          </cell>
          <cell r="AB270">
            <v>4.4022996942258663</v>
          </cell>
          <cell r="AC270">
            <v>100.00000000000004</v>
          </cell>
          <cell r="AD270">
            <v>0.54081984730561594</v>
          </cell>
        </row>
        <row r="271">
          <cell r="C271" t="str">
            <v>030403</v>
          </cell>
          <cell r="D271" t="str">
            <v>SIERRA</v>
          </cell>
          <cell r="E271" t="str">
            <v>APURIMAC</v>
          </cell>
          <cell r="F271" t="str">
            <v>AYMARAES</v>
          </cell>
          <cell r="G271" t="str">
            <v>CARAYBAMBA</v>
          </cell>
          <cell r="H271">
            <v>1491</v>
          </cell>
          <cell r="I271">
            <v>1381</v>
          </cell>
          <cell r="J271">
            <v>110</v>
          </cell>
          <cell r="K271">
            <v>0.41770036888780693</v>
          </cell>
          <cell r="L271">
            <v>50.82062272392438</v>
          </cell>
          <cell r="M271">
            <v>3.2613620066372127</v>
          </cell>
          <cell r="N271">
            <v>3.4518861209964422</v>
          </cell>
          <cell r="O271">
            <v>3.2079157557423419</v>
          </cell>
          <cell r="P271">
            <v>2.6822488850286264</v>
          </cell>
          <cell r="Q271">
            <v>3.5208739685866353</v>
          </cell>
          <cell r="R271">
            <v>2.4895038544141603</v>
          </cell>
          <cell r="S271">
            <v>4.9086755518533964</v>
          </cell>
          <cell r="T271">
            <v>2.3456790987148008</v>
          </cell>
          <cell r="U271">
            <v>1.3150432574802022</v>
          </cell>
          <cell r="V271">
            <v>1.0775215842746428</v>
          </cell>
          <cell r="W271">
            <v>0.34650476299169536</v>
          </cell>
          <cell r="X271">
            <v>0.55143075023603727</v>
          </cell>
          <cell r="Y271">
            <v>7.390763753536854</v>
          </cell>
          <cell r="Z271">
            <v>7.3227741703115985</v>
          </cell>
          <cell r="AA271">
            <v>0.90489406104514625</v>
          </cell>
          <cell r="AB271">
            <v>4.4022996942258663</v>
          </cell>
          <cell r="AC271">
            <v>100.00000000000004</v>
          </cell>
          <cell r="AD271">
            <v>0.54081984730561594</v>
          </cell>
        </row>
        <row r="272">
          <cell r="C272" t="str">
            <v>030404</v>
          </cell>
          <cell r="D272" t="str">
            <v>SIERRA</v>
          </cell>
          <cell r="E272" t="str">
            <v>APURIMAC</v>
          </cell>
          <cell r="F272" t="str">
            <v>AYMARAES</v>
          </cell>
          <cell r="G272" t="str">
            <v>CHAPIMARCA</v>
          </cell>
          <cell r="H272">
            <v>2131</v>
          </cell>
          <cell r="I272">
            <v>1114</v>
          </cell>
          <cell r="J272">
            <v>1017</v>
          </cell>
          <cell r="K272">
            <v>0.74</v>
          </cell>
          <cell r="L272">
            <v>37.18</v>
          </cell>
          <cell r="M272">
            <v>1.96</v>
          </cell>
          <cell r="N272">
            <v>3.23</v>
          </cell>
          <cell r="O272">
            <v>5.94</v>
          </cell>
          <cell r="P272">
            <v>4.3099999999999996</v>
          </cell>
          <cell r="Q272">
            <v>4.75</v>
          </cell>
          <cell r="R272">
            <v>3.77</v>
          </cell>
          <cell r="S272">
            <v>7.88</v>
          </cell>
          <cell r="T272">
            <v>2.2000000000000002</v>
          </cell>
          <cell r="U272">
            <v>3.7</v>
          </cell>
          <cell r="V272">
            <v>2.85</v>
          </cell>
          <cell r="W272">
            <v>0.27</v>
          </cell>
          <cell r="X272">
            <v>0.53</v>
          </cell>
          <cell r="Y272">
            <v>9.82</v>
          </cell>
          <cell r="Z272">
            <v>1.98</v>
          </cell>
          <cell r="AA272">
            <v>1.43</v>
          </cell>
          <cell r="AB272">
            <v>8.1999999999999993</v>
          </cell>
          <cell r="AC272">
            <v>100</v>
          </cell>
          <cell r="AD272">
            <v>0.39140000000000003</v>
          </cell>
        </row>
        <row r="273">
          <cell r="C273" t="str">
            <v>030405</v>
          </cell>
          <cell r="D273" t="str">
            <v>SIERRA</v>
          </cell>
          <cell r="E273" t="str">
            <v>APURIMAC</v>
          </cell>
          <cell r="F273" t="str">
            <v>AYMARAES</v>
          </cell>
          <cell r="G273" t="str">
            <v>COLCABAMBA</v>
          </cell>
          <cell r="H273">
            <v>955</v>
          </cell>
          <cell r="I273">
            <v>647</v>
          </cell>
          <cell r="J273">
            <v>308</v>
          </cell>
          <cell r="K273">
            <v>0.41770036888780693</v>
          </cell>
          <cell r="L273">
            <v>50.82062272392438</v>
          </cell>
          <cell r="M273">
            <v>3.2613620066372127</v>
          </cell>
          <cell r="N273">
            <v>3.4518861209964422</v>
          </cell>
          <cell r="O273">
            <v>3.2079157557423419</v>
          </cell>
          <cell r="P273">
            <v>2.6822488850286264</v>
          </cell>
          <cell r="Q273">
            <v>3.5208739685866353</v>
          </cell>
          <cell r="R273">
            <v>2.4895038544141603</v>
          </cell>
          <cell r="S273">
            <v>4.9086755518533964</v>
          </cell>
          <cell r="T273">
            <v>2.3456790987148008</v>
          </cell>
          <cell r="U273">
            <v>1.3150432574802022</v>
          </cell>
          <cell r="V273">
            <v>1.0775215842746428</v>
          </cell>
          <cell r="W273">
            <v>0.34650476299169536</v>
          </cell>
          <cell r="X273">
            <v>0.55143075023603727</v>
          </cell>
          <cell r="Y273">
            <v>7.390763753536854</v>
          </cell>
          <cell r="Z273">
            <v>7.3227741703115985</v>
          </cell>
          <cell r="AA273">
            <v>0.90489406104514625</v>
          </cell>
          <cell r="AB273">
            <v>4.4022996942258663</v>
          </cell>
          <cell r="AC273">
            <v>100.00000000000004</v>
          </cell>
          <cell r="AD273">
            <v>0.54081984730561594</v>
          </cell>
        </row>
        <row r="274">
          <cell r="C274" t="str">
            <v>030406</v>
          </cell>
          <cell r="D274" t="str">
            <v>SIERRA</v>
          </cell>
          <cell r="E274" t="str">
            <v>APURIMAC</v>
          </cell>
          <cell r="F274" t="str">
            <v>AYMARAES</v>
          </cell>
          <cell r="G274" t="str">
            <v>COTARUSE</v>
          </cell>
          <cell r="H274">
            <v>5423</v>
          </cell>
          <cell r="I274">
            <v>1075</v>
          </cell>
          <cell r="J274">
            <v>4348</v>
          </cell>
          <cell r="K274">
            <v>0.41770036888780693</v>
          </cell>
          <cell r="L274">
            <v>50.82062272392438</v>
          </cell>
          <cell r="M274">
            <v>3.2613620066372127</v>
          </cell>
          <cell r="N274">
            <v>3.4518861209964422</v>
          </cell>
          <cell r="O274">
            <v>3.2079157557423419</v>
          </cell>
          <cell r="P274">
            <v>2.6822488850286264</v>
          </cell>
          <cell r="Q274">
            <v>3.5208739685866353</v>
          </cell>
          <cell r="R274">
            <v>2.4895038544141603</v>
          </cell>
          <cell r="S274">
            <v>4.9086755518533964</v>
          </cell>
          <cell r="T274">
            <v>2.3456790987148008</v>
          </cell>
          <cell r="U274">
            <v>1.3150432574802022</v>
          </cell>
          <cell r="V274">
            <v>1.0775215842746428</v>
          </cell>
          <cell r="W274">
            <v>0.34650476299169536</v>
          </cell>
          <cell r="X274">
            <v>0.55143075023603727</v>
          </cell>
          <cell r="Y274">
            <v>7.390763753536854</v>
          </cell>
          <cell r="Z274">
            <v>7.3227741703115985</v>
          </cell>
          <cell r="AA274">
            <v>0.90489406104514625</v>
          </cell>
          <cell r="AB274">
            <v>4.4022996942258663</v>
          </cell>
          <cell r="AC274">
            <v>100.00000000000004</v>
          </cell>
          <cell r="AD274">
            <v>0.54081984730561594</v>
          </cell>
        </row>
        <row r="275">
          <cell r="C275" t="str">
            <v>030407</v>
          </cell>
          <cell r="D275" t="str">
            <v>SIERRA</v>
          </cell>
          <cell r="E275" t="str">
            <v>APURIMAC</v>
          </cell>
          <cell r="F275" t="str">
            <v>AYMARAES</v>
          </cell>
          <cell r="G275" t="str">
            <v>IHUAYLLO</v>
          </cell>
          <cell r="H275">
            <v>736</v>
          </cell>
          <cell r="I275">
            <v>207</v>
          </cell>
          <cell r="J275">
            <v>529</v>
          </cell>
          <cell r="K275">
            <v>0.41770036888780693</v>
          </cell>
          <cell r="L275">
            <v>50.82062272392438</v>
          </cell>
          <cell r="M275">
            <v>3.2613620066372127</v>
          </cell>
          <cell r="N275">
            <v>3.4518861209964422</v>
          </cell>
          <cell r="O275">
            <v>3.2079157557423419</v>
          </cell>
          <cell r="P275">
            <v>2.6822488850286264</v>
          </cell>
          <cell r="Q275">
            <v>3.5208739685866353</v>
          </cell>
          <cell r="R275">
            <v>2.4895038544141603</v>
          </cell>
          <cell r="S275">
            <v>4.9086755518533964</v>
          </cell>
          <cell r="T275">
            <v>2.3456790987148008</v>
          </cell>
          <cell r="U275">
            <v>1.3150432574802022</v>
          </cell>
          <cell r="V275">
            <v>1.0775215842746428</v>
          </cell>
          <cell r="W275">
            <v>0.34650476299169536</v>
          </cell>
          <cell r="X275">
            <v>0.55143075023603727</v>
          </cell>
          <cell r="Y275">
            <v>7.390763753536854</v>
          </cell>
          <cell r="Z275">
            <v>7.3227741703115985</v>
          </cell>
          <cell r="AA275">
            <v>0.90489406104514625</v>
          </cell>
          <cell r="AB275">
            <v>4.4022996942258663</v>
          </cell>
          <cell r="AC275">
            <v>100.00000000000004</v>
          </cell>
          <cell r="AD275">
            <v>0.54081984730561594</v>
          </cell>
        </row>
        <row r="276">
          <cell r="C276" t="str">
            <v>030408</v>
          </cell>
          <cell r="D276" t="str">
            <v>SIERRA</v>
          </cell>
          <cell r="E276" t="str">
            <v>APURIMAC</v>
          </cell>
          <cell r="F276" t="str">
            <v>AYMARAES</v>
          </cell>
          <cell r="G276" t="str">
            <v>JUSTO APU SAHUARAURA</v>
          </cell>
          <cell r="H276">
            <v>1335</v>
          </cell>
          <cell r="I276">
            <v>491</v>
          </cell>
          <cell r="J276">
            <v>844</v>
          </cell>
          <cell r="K276">
            <v>0.41770036888780693</v>
          </cell>
          <cell r="L276">
            <v>50.82062272392438</v>
          </cell>
          <cell r="M276">
            <v>3.2613620066372127</v>
          </cell>
          <cell r="N276">
            <v>3.4518861209964422</v>
          </cell>
          <cell r="O276">
            <v>3.2079157557423419</v>
          </cell>
          <cell r="P276">
            <v>2.6822488850286264</v>
          </cell>
          <cell r="Q276">
            <v>3.5208739685866353</v>
          </cell>
          <cell r="R276">
            <v>2.4895038544141603</v>
          </cell>
          <cell r="S276">
            <v>4.9086755518533964</v>
          </cell>
          <cell r="T276">
            <v>2.3456790987148008</v>
          </cell>
          <cell r="U276">
            <v>1.3150432574802022</v>
          </cell>
          <cell r="V276">
            <v>1.0775215842746428</v>
          </cell>
          <cell r="W276">
            <v>0.34650476299169536</v>
          </cell>
          <cell r="X276">
            <v>0.55143075023603727</v>
          </cell>
          <cell r="Y276">
            <v>7.390763753536854</v>
          </cell>
          <cell r="Z276">
            <v>7.3227741703115985</v>
          </cell>
          <cell r="AA276">
            <v>0.90489406104514625</v>
          </cell>
          <cell r="AB276">
            <v>4.4022996942258663</v>
          </cell>
          <cell r="AC276">
            <v>100.00000000000004</v>
          </cell>
          <cell r="AD276">
            <v>0.54081984730561594</v>
          </cell>
        </row>
        <row r="277">
          <cell r="C277" t="str">
            <v>030409</v>
          </cell>
          <cell r="D277" t="str">
            <v>SIERRA</v>
          </cell>
          <cell r="E277" t="str">
            <v>APURIMAC</v>
          </cell>
          <cell r="F277" t="str">
            <v>AYMARAES</v>
          </cell>
          <cell r="G277" t="str">
            <v>LUCRE</v>
          </cell>
          <cell r="H277">
            <v>2133</v>
          </cell>
          <cell r="I277">
            <v>497</v>
          </cell>
          <cell r="J277">
            <v>1636</v>
          </cell>
          <cell r="K277">
            <v>0.41770036888780693</v>
          </cell>
          <cell r="L277">
            <v>50.82062272392438</v>
          </cell>
          <cell r="M277">
            <v>3.2613620066372127</v>
          </cell>
          <cell r="N277">
            <v>3.4518861209964422</v>
          </cell>
          <cell r="O277">
            <v>3.2079157557423419</v>
          </cell>
          <cell r="P277">
            <v>2.6822488850286264</v>
          </cell>
          <cell r="Q277">
            <v>3.5208739685866353</v>
          </cell>
          <cell r="R277">
            <v>2.4895038544141603</v>
          </cell>
          <cell r="S277">
            <v>4.9086755518533964</v>
          </cell>
          <cell r="T277">
            <v>2.3456790987148008</v>
          </cell>
          <cell r="U277">
            <v>1.3150432574802022</v>
          </cell>
          <cell r="V277">
            <v>1.0775215842746428</v>
          </cell>
          <cell r="W277">
            <v>0.34650476299169536</v>
          </cell>
          <cell r="X277">
            <v>0.55143075023603727</v>
          </cell>
          <cell r="Y277">
            <v>7.390763753536854</v>
          </cell>
          <cell r="Z277">
            <v>7.3227741703115985</v>
          </cell>
          <cell r="AA277">
            <v>0.90489406104514625</v>
          </cell>
          <cell r="AB277">
            <v>4.4022996942258663</v>
          </cell>
          <cell r="AC277">
            <v>100.00000000000004</v>
          </cell>
          <cell r="AD277">
            <v>0.54081984730561594</v>
          </cell>
        </row>
        <row r="278">
          <cell r="C278" t="str">
            <v>030410</v>
          </cell>
          <cell r="D278" t="str">
            <v>SIERRA</v>
          </cell>
          <cell r="E278" t="str">
            <v>APURIMAC</v>
          </cell>
          <cell r="F278" t="str">
            <v>AYMARAES</v>
          </cell>
          <cell r="G278" t="str">
            <v>POCOHUANCA</v>
          </cell>
          <cell r="H278">
            <v>1150</v>
          </cell>
          <cell r="I278">
            <v>602</v>
          </cell>
          <cell r="J278">
            <v>548</v>
          </cell>
          <cell r="K278">
            <v>0.41770036888780693</v>
          </cell>
          <cell r="L278">
            <v>50.82062272392438</v>
          </cell>
          <cell r="M278">
            <v>3.2613620066372127</v>
          </cell>
          <cell r="N278">
            <v>3.4518861209964422</v>
          </cell>
          <cell r="O278">
            <v>3.2079157557423419</v>
          </cell>
          <cell r="P278">
            <v>2.6822488850286264</v>
          </cell>
          <cell r="Q278">
            <v>3.5208739685866353</v>
          </cell>
          <cell r="R278">
            <v>2.4895038544141603</v>
          </cell>
          <cell r="S278">
            <v>4.9086755518533964</v>
          </cell>
          <cell r="T278">
            <v>2.3456790987148008</v>
          </cell>
          <cell r="U278">
            <v>1.3150432574802022</v>
          </cell>
          <cell r="V278">
            <v>1.0775215842746428</v>
          </cell>
          <cell r="W278">
            <v>0.34650476299169536</v>
          </cell>
          <cell r="X278">
            <v>0.55143075023603727</v>
          </cell>
          <cell r="Y278">
            <v>7.390763753536854</v>
          </cell>
          <cell r="Z278">
            <v>7.3227741703115985</v>
          </cell>
          <cell r="AA278">
            <v>0.90489406104514625</v>
          </cell>
          <cell r="AB278">
            <v>4.4022996942258663</v>
          </cell>
          <cell r="AC278">
            <v>100.00000000000004</v>
          </cell>
          <cell r="AD278">
            <v>0.54081984730561594</v>
          </cell>
        </row>
        <row r="279">
          <cell r="C279" t="str">
            <v>030411</v>
          </cell>
          <cell r="D279" t="str">
            <v>SIERRA</v>
          </cell>
          <cell r="E279" t="str">
            <v>APURIMAC</v>
          </cell>
          <cell r="F279" t="str">
            <v>AYMARAES</v>
          </cell>
          <cell r="G279" t="str">
            <v>SAN JUAN DE CHACÑA</v>
          </cell>
          <cell r="H279">
            <v>830</v>
          </cell>
          <cell r="I279">
            <v>543</v>
          </cell>
          <cell r="J279">
            <v>287</v>
          </cell>
          <cell r="K279">
            <v>0.41770036888780693</v>
          </cell>
          <cell r="L279">
            <v>50.82062272392438</v>
          </cell>
          <cell r="M279">
            <v>3.2613620066372127</v>
          </cell>
          <cell r="N279">
            <v>3.4518861209964422</v>
          </cell>
          <cell r="O279">
            <v>3.2079157557423419</v>
          </cell>
          <cell r="P279">
            <v>2.6822488850286264</v>
          </cell>
          <cell r="Q279">
            <v>3.5208739685866353</v>
          </cell>
          <cell r="R279">
            <v>2.4895038544141603</v>
          </cell>
          <cell r="S279">
            <v>4.9086755518533964</v>
          </cell>
          <cell r="T279">
            <v>2.3456790987148008</v>
          </cell>
          <cell r="U279">
            <v>1.3150432574802022</v>
          </cell>
          <cell r="V279">
            <v>1.0775215842746428</v>
          </cell>
          <cell r="W279">
            <v>0.34650476299169536</v>
          </cell>
          <cell r="X279">
            <v>0.55143075023603727</v>
          </cell>
          <cell r="Y279">
            <v>7.390763753536854</v>
          </cell>
          <cell r="Z279">
            <v>7.3227741703115985</v>
          </cell>
          <cell r="AA279">
            <v>0.90489406104514625</v>
          </cell>
          <cell r="AB279">
            <v>4.4022996942258663</v>
          </cell>
          <cell r="AC279">
            <v>100.00000000000004</v>
          </cell>
          <cell r="AD279">
            <v>0.54081984730561594</v>
          </cell>
        </row>
        <row r="280">
          <cell r="C280" t="str">
            <v>030412</v>
          </cell>
          <cell r="D280" t="str">
            <v>SIERRA</v>
          </cell>
          <cell r="E280" t="str">
            <v>APURIMAC</v>
          </cell>
          <cell r="F280" t="str">
            <v>AYMARAES</v>
          </cell>
          <cell r="G280" t="str">
            <v>SAÑAYCA</v>
          </cell>
          <cell r="H280">
            <v>1449</v>
          </cell>
          <cell r="I280">
            <v>614</v>
          </cell>
          <cell r="J280">
            <v>835</v>
          </cell>
          <cell r="K280">
            <v>0.41770036888780693</v>
          </cell>
          <cell r="L280">
            <v>50.82062272392438</v>
          </cell>
          <cell r="M280">
            <v>3.2613620066372127</v>
          </cell>
          <cell r="N280">
            <v>3.4518861209964422</v>
          </cell>
          <cell r="O280">
            <v>3.2079157557423419</v>
          </cell>
          <cell r="P280">
            <v>2.6822488850286264</v>
          </cell>
          <cell r="Q280">
            <v>3.5208739685866353</v>
          </cell>
          <cell r="R280">
            <v>2.4895038544141603</v>
          </cell>
          <cell r="S280">
            <v>4.9086755518533964</v>
          </cell>
          <cell r="T280">
            <v>2.3456790987148008</v>
          </cell>
          <cell r="U280">
            <v>1.3150432574802022</v>
          </cell>
          <cell r="V280">
            <v>1.0775215842746428</v>
          </cell>
          <cell r="W280">
            <v>0.34650476299169536</v>
          </cell>
          <cell r="X280">
            <v>0.55143075023603727</v>
          </cell>
          <cell r="Y280">
            <v>7.390763753536854</v>
          </cell>
          <cell r="Z280">
            <v>7.3227741703115985</v>
          </cell>
          <cell r="AA280">
            <v>0.90489406104514625</v>
          </cell>
          <cell r="AB280">
            <v>4.4022996942258663</v>
          </cell>
          <cell r="AC280">
            <v>100.00000000000004</v>
          </cell>
          <cell r="AD280">
            <v>0.54081984730561594</v>
          </cell>
        </row>
        <row r="281">
          <cell r="C281" t="str">
            <v>030413</v>
          </cell>
          <cell r="D281" t="str">
            <v>SIERRA</v>
          </cell>
          <cell r="E281" t="str">
            <v>APURIMAC</v>
          </cell>
          <cell r="F281" t="str">
            <v>AYMARAES</v>
          </cell>
          <cell r="G281" t="str">
            <v>SORAYA</v>
          </cell>
          <cell r="H281">
            <v>821</v>
          </cell>
          <cell r="I281">
            <v>157</v>
          </cell>
          <cell r="J281">
            <v>664</v>
          </cell>
          <cell r="K281">
            <v>0.41770036888780693</v>
          </cell>
          <cell r="L281">
            <v>50.82062272392438</v>
          </cell>
          <cell r="M281">
            <v>3.2613620066372127</v>
          </cell>
          <cell r="N281">
            <v>3.4518861209964422</v>
          </cell>
          <cell r="O281">
            <v>3.2079157557423419</v>
          </cell>
          <cell r="P281">
            <v>2.6822488850286264</v>
          </cell>
          <cell r="Q281">
            <v>3.5208739685866353</v>
          </cell>
          <cell r="R281">
            <v>2.4895038544141603</v>
          </cell>
          <cell r="S281">
            <v>4.9086755518533964</v>
          </cell>
          <cell r="T281">
            <v>2.3456790987148008</v>
          </cell>
          <cell r="U281">
            <v>1.3150432574802022</v>
          </cell>
          <cell r="V281">
            <v>1.0775215842746428</v>
          </cell>
          <cell r="W281">
            <v>0.34650476299169536</v>
          </cell>
          <cell r="X281">
            <v>0.55143075023603727</v>
          </cell>
          <cell r="Y281">
            <v>7.390763753536854</v>
          </cell>
          <cell r="Z281">
            <v>7.3227741703115985</v>
          </cell>
          <cell r="AA281">
            <v>0.90489406104514625</v>
          </cell>
          <cell r="AB281">
            <v>4.4022996942258663</v>
          </cell>
          <cell r="AC281">
            <v>100.00000000000004</v>
          </cell>
          <cell r="AD281">
            <v>0.54081984730561594</v>
          </cell>
        </row>
        <row r="282">
          <cell r="C282" t="str">
            <v>030414</v>
          </cell>
          <cell r="D282" t="str">
            <v>SIERRA</v>
          </cell>
          <cell r="E282" t="str">
            <v>APURIMAC</v>
          </cell>
          <cell r="F282" t="str">
            <v>AYMARAES</v>
          </cell>
          <cell r="G282" t="str">
            <v>TAPAIRIHUA</v>
          </cell>
          <cell r="H282">
            <v>2243</v>
          </cell>
          <cell r="I282">
            <v>293</v>
          </cell>
          <cell r="J282">
            <v>1950</v>
          </cell>
          <cell r="K282">
            <v>0.41770036888780693</v>
          </cell>
          <cell r="L282">
            <v>50.82062272392438</v>
          </cell>
          <cell r="M282">
            <v>3.2613620066372127</v>
          </cell>
          <cell r="N282">
            <v>3.4518861209964422</v>
          </cell>
          <cell r="O282">
            <v>3.2079157557423419</v>
          </cell>
          <cell r="P282">
            <v>2.6822488850286264</v>
          </cell>
          <cell r="Q282">
            <v>3.5208739685866353</v>
          </cell>
          <cell r="R282">
            <v>2.4895038544141603</v>
          </cell>
          <cell r="S282">
            <v>4.9086755518533964</v>
          </cell>
          <cell r="T282">
            <v>2.3456790987148008</v>
          </cell>
          <cell r="U282">
            <v>1.3150432574802022</v>
          </cell>
          <cell r="V282">
            <v>1.0775215842746428</v>
          </cell>
          <cell r="W282">
            <v>0.34650476299169536</v>
          </cell>
          <cell r="X282">
            <v>0.55143075023603727</v>
          </cell>
          <cell r="Y282">
            <v>7.390763753536854</v>
          </cell>
          <cell r="Z282">
            <v>7.3227741703115985</v>
          </cell>
          <cell r="AA282">
            <v>0.90489406104514625</v>
          </cell>
          <cell r="AB282">
            <v>4.4022996942258663</v>
          </cell>
          <cell r="AC282">
            <v>100.00000000000004</v>
          </cell>
          <cell r="AD282">
            <v>0.54081984730561594</v>
          </cell>
        </row>
        <row r="283">
          <cell r="C283" t="str">
            <v>030415</v>
          </cell>
          <cell r="D283" t="str">
            <v>SIERRA</v>
          </cell>
          <cell r="E283" t="str">
            <v>APURIMAC</v>
          </cell>
          <cell r="F283" t="str">
            <v>AYMARAES</v>
          </cell>
          <cell r="G283" t="str">
            <v>TINTAY</v>
          </cell>
          <cell r="H283">
            <v>3201</v>
          </cell>
          <cell r="I283">
            <v>777</v>
          </cell>
          <cell r="J283">
            <v>2424</v>
          </cell>
          <cell r="K283">
            <v>0.41770036888780693</v>
          </cell>
          <cell r="L283">
            <v>50.82062272392438</v>
          </cell>
          <cell r="M283">
            <v>3.2613620066372127</v>
          </cell>
          <cell r="N283">
            <v>3.4518861209964422</v>
          </cell>
          <cell r="O283">
            <v>3.2079157557423419</v>
          </cell>
          <cell r="P283">
            <v>2.6822488850286264</v>
          </cell>
          <cell r="Q283">
            <v>3.5208739685866353</v>
          </cell>
          <cell r="R283">
            <v>2.4895038544141603</v>
          </cell>
          <cell r="S283">
            <v>4.9086755518533964</v>
          </cell>
          <cell r="T283">
            <v>2.3456790987148008</v>
          </cell>
          <cell r="U283">
            <v>1.3150432574802022</v>
          </cell>
          <cell r="V283">
            <v>1.0775215842746428</v>
          </cell>
          <cell r="W283">
            <v>0.34650476299169536</v>
          </cell>
          <cell r="X283">
            <v>0.55143075023603727</v>
          </cell>
          <cell r="Y283">
            <v>7.390763753536854</v>
          </cell>
          <cell r="Z283">
            <v>7.3227741703115985</v>
          </cell>
          <cell r="AA283">
            <v>0.90489406104514625</v>
          </cell>
          <cell r="AB283">
            <v>4.4022996942258663</v>
          </cell>
          <cell r="AC283">
            <v>100.00000000000004</v>
          </cell>
          <cell r="AD283">
            <v>0.54081984730561594</v>
          </cell>
        </row>
        <row r="284">
          <cell r="C284" t="str">
            <v>030416</v>
          </cell>
          <cell r="D284" t="str">
            <v>SIERRA</v>
          </cell>
          <cell r="E284" t="str">
            <v>APURIMAC</v>
          </cell>
          <cell r="F284" t="str">
            <v>AYMARAES</v>
          </cell>
          <cell r="G284" t="str">
            <v>TORAYA</v>
          </cell>
          <cell r="H284">
            <v>1997</v>
          </cell>
          <cell r="I284">
            <v>650</v>
          </cell>
          <cell r="J284">
            <v>1347</v>
          </cell>
          <cell r="K284">
            <v>0.41770036888780693</v>
          </cell>
          <cell r="L284">
            <v>50.82062272392438</v>
          </cell>
          <cell r="M284">
            <v>3.2613620066372127</v>
          </cell>
          <cell r="N284">
            <v>3.4518861209964422</v>
          </cell>
          <cell r="O284">
            <v>3.2079157557423419</v>
          </cell>
          <cell r="P284">
            <v>2.6822488850286264</v>
          </cell>
          <cell r="Q284">
            <v>3.5208739685866353</v>
          </cell>
          <cell r="R284">
            <v>2.4895038544141603</v>
          </cell>
          <cell r="S284">
            <v>4.9086755518533964</v>
          </cell>
          <cell r="T284">
            <v>2.3456790987148008</v>
          </cell>
          <cell r="U284">
            <v>1.3150432574802022</v>
          </cell>
          <cell r="V284">
            <v>1.0775215842746428</v>
          </cell>
          <cell r="W284">
            <v>0.34650476299169536</v>
          </cell>
          <cell r="X284">
            <v>0.55143075023603727</v>
          </cell>
          <cell r="Y284">
            <v>7.390763753536854</v>
          </cell>
          <cell r="Z284">
            <v>7.3227741703115985</v>
          </cell>
          <cell r="AA284">
            <v>0.90489406104514625</v>
          </cell>
          <cell r="AB284">
            <v>4.4022996942258663</v>
          </cell>
          <cell r="AC284">
            <v>100.00000000000004</v>
          </cell>
          <cell r="AD284">
            <v>0.54081984730561594</v>
          </cell>
        </row>
        <row r="285">
          <cell r="C285" t="str">
            <v>030417</v>
          </cell>
          <cell r="D285" t="str">
            <v>SIERRA</v>
          </cell>
          <cell r="E285" t="str">
            <v>APURIMAC</v>
          </cell>
          <cell r="F285" t="str">
            <v>AYMARAES</v>
          </cell>
          <cell r="G285" t="str">
            <v>YANACA</v>
          </cell>
          <cell r="H285">
            <v>1164</v>
          </cell>
          <cell r="I285">
            <v>639</v>
          </cell>
          <cell r="J285">
            <v>525</v>
          </cell>
          <cell r="K285">
            <v>0.42799999999999999</v>
          </cell>
          <cell r="L285">
            <v>50.82062272392438</v>
          </cell>
          <cell r="M285">
            <v>3.2613620066372127</v>
          </cell>
          <cell r="N285">
            <v>3.4518861209964422</v>
          </cell>
          <cell r="O285">
            <v>3.2079157557423419</v>
          </cell>
          <cell r="P285">
            <v>2.6822488850286264</v>
          </cell>
          <cell r="Q285">
            <v>3.5208739685866353</v>
          </cell>
          <cell r="R285">
            <v>2.4895038544141603</v>
          </cell>
          <cell r="S285">
            <v>4.9086755518533964</v>
          </cell>
          <cell r="T285">
            <v>2.3456790987148008</v>
          </cell>
          <cell r="U285">
            <v>1.3150432574802022</v>
          </cell>
          <cell r="V285">
            <v>1.0775215842746428</v>
          </cell>
          <cell r="W285">
            <v>0.34650476299169536</v>
          </cell>
          <cell r="X285">
            <v>0.55143075023603727</v>
          </cell>
          <cell r="Y285">
            <v>7.390763753536854</v>
          </cell>
          <cell r="Z285">
            <v>7.3227741703115985</v>
          </cell>
          <cell r="AA285">
            <v>0.90489406104514625</v>
          </cell>
          <cell r="AB285">
            <v>4.4022996942258663</v>
          </cell>
          <cell r="AC285">
            <v>100.00000000000004</v>
          </cell>
          <cell r="AD285">
            <v>0.54081984730561594</v>
          </cell>
        </row>
        <row r="286">
          <cell r="C286" t="str">
            <v>030502</v>
          </cell>
          <cell r="D286" t="str">
            <v>SIERRA</v>
          </cell>
          <cell r="E286" t="str">
            <v>APURIMAC</v>
          </cell>
          <cell r="F286" t="str">
            <v>COTABAMBAS</v>
          </cell>
          <cell r="G286" t="str">
            <v>COTABAMBAS</v>
          </cell>
          <cell r="H286">
            <v>4258</v>
          </cell>
          <cell r="I286">
            <v>1428</v>
          </cell>
          <cell r="J286">
            <v>2830</v>
          </cell>
          <cell r="K286">
            <v>0.41770036888780693</v>
          </cell>
          <cell r="L286">
            <v>50.82062272392438</v>
          </cell>
          <cell r="M286">
            <v>3.2613620066372127</v>
          </cell>
          <cell r="N286">
            <v>3.4518861209964422</v>
          </cell>
          <cell r="O286">
            <v>3.2079157557423419</v>
          </cell>
          <cell r="P286">
            <v>2.6822488850286264</v>
          </cell>
          <cell r="Q286">
            <v>3.5208739685866353</v>
          </cell>
          <cell r="R286">
            <v>2.4895038544141603</v>
          </cell>
          <cell r="S286">
            <v>4.9086755518533964</v>
          </cell>
          <cell r="T286">
            <v>2.3456790987148008</v>
          </cell>
          <cell r="U286">
            <v>1.3150432574802022</v>
          </cell>
          <cell r="V286">
            <v>1.0775215842746428</v>
          </cell>
          <cell r="W286">
            <v>0.34650476299169536</v>
          </cell>
          <cell r="X286">
            <v>0.55143075023603727</v>
          </cell>
          <cell r="Y286">
            <v>7.390763753536854</v>
          </cell>
          <cell r="Z286">
            <v>7.3227741703115985</v>
          </cell>
          <cell r="AA286">
            <v>0.90489406104514625</v>
          </cell>
          <cell r="AB286">
            <v>4.4022996942258663</v>
          </cell>
          <cell r="AC286">
            <v>100.00000000000004</v>
          </cell>
          <cell r="AD286">
            <v>0.54081984730561594</v>
          </cell>
        </row>
        <row r="287">
          <cell r="C287" t="str">
            <v>030503</v>
          </cell>
          <cell r="D287" t="str">
            <v>SIERRA</v>
          </cell>
          <cell r="E287" t="str">
            <v>APURIMAC</v>
          </cell>
          <cell r="F287" t="str">
            <v>COTABAMBAS</v>
          </cell>
          <cell r="G287" t="str">
            <v>COYLLURQUI</v>
          </cell>
          <cell r="H287">
            <v>8596</v>
          </cell>
          <cell r="I287">
            <v>1176</v>
          </cell>
          <cell r="J287">
            <v>7420</v>
          </cell>
          <cell r="K287">
            <v>0.41770036888780693</v>
          </cell>
          <cell r="L287">
            <v>50.82062272392438</v>
          </cell>
          <cell r="M287">
            <v>3.2613620066372127</v>
          </cell>
          <cell r="N287">
            <v>3.4518861209964422</v>
          </cell>
          <cell r="O287">
            <v>3.2079157557423419</v>
          </cell>
          <cell r="P287">
            <v>2.6822488850286264</v>
          </cell>
          <cell r="Q287">
            <v>3.5208739685866353</v>
          </cell>
          <cell r="R287">
            <v>2.4895038544141603</v>
          </cell>
          <cell r="S287">
            <v>4.9086755518533964</v>
          </cell>
          <cell r="T287">
            <v>2.3456790987148008</v>
          </cell>
          <cell r="U287">
            <v>1.3150432574802022</v>
          </cell>
          <cell r="V287">
            <v>1.0775215842746428</v>
          </cell>
          <cell r="W287">
            <v>0.34650476299169536</v>
          </cell>
          <cell r="X287">
            <v>0.55143075023603727</v>
          </cell>
          <cell r="Y287">
            <v>7.390763753536854</v>
          </cell>
          <cell r="Z287">
            <v>7.3227741703115985</v>
          </cell>
          <cell r="AA287">
            <v>0.90489406104514625</v>
          </cell>
          <cell r="AB287">
            <v>4.4022996942258663</v>
          </cell>
          <cell r="AC287">
            <v>100.00000000000004</v>
          </cell>
          <cell r="AD287">
            <v>0.54081984730561594</v>
          </cell>
        </row>
        <row r="288">
          <cell r="C288" t="str">
            <v>030505</v>
          </cell>
          <cell r="D288" t="str">
            <v>SIERRA</v>
          </cell>
          <cell r="E288" t="str">
            <v>APURIMAC</v>
          </cell>
          <cell r="F288" t="str">
            <v>COTABAMBAS</v>
          </cell>
          <cell r="G288" t="str">
            <v>MARA</v>
          </cell>
          <cell r="H288">
            <v>6692</v>
          </cell>
          <cell r="I288">
            <v>1197</v>
          </cell>
          <cell r="J288">
            <v>5495</v>
          </cell>
          <cell r="K288">
            <v>0.41770036888780693</v>
          </cell>
          <cell r="L288">
            <v>50.82062272392438</v>
          </cell>
          <cell r="M288">
            <v>3.2613620066372127</v>
          </cell>
          <cell r="N288">
            <v>3.4518861209964422</v>
          </cell>
          <cell r="O288">
            <v>3.2079157557423419</v>
          </cell>
          <cell r="P288">
            <v>2.6822488850286264</v>
          </cell>
          <cell r="Q288">
            <v>3.5208739685866353</v>
          </cell>
          <cell r="R288">
            <v>2.4895038544141603</v>
          </cell>
          <cell r="S288">
            <v>4.9086755518533964</v>
          </cell>
          <cell r="T288">
            <v>2.3456790987148008</v>
          </cell>
          <cell r="U288">
            <v>1.3150432574802022</v>
          </cell>
          <cell r="V288">
            <v>1.0775215842746428</v>
          </cell>
          <cell r="W288">
            <v>0.34650476299169536</v>
          </cell>
          <cell r="X288">
            <v>0.55143075023603727</v>
          </cell>
          <cell r="Y288">
            <v>7.390763753536854</v>
          </cell>
          <cell r="Z288">
            <v>7.3227741703115985</v>
          </cell>
          <cell r="AA288">
            <v>0.90489406104514625</v>
          </cell>
          <cell r="AB288">
            <v>4.4022996942258663</v>
          </cell>
          <cell r="AC288">
            <v>100.00000000000004</v>
          </cell>
          <cell r="AD288">
            <v>0.54081984730561594</v>
          </cell>
        </row>
        <row r="289">
          <cell r="C289" t="str">
            <v>030506</v>
          </cell>
          <cell r="D289" t="str">
            <v>SIERRA</v>
          </cell>
          <cell r="E289" t="str">
            <v>APURIMAC</v>
          </cell>
          <cell r="F289" t="str">
            <v>COTABAMBAS</v>
          </cell>
          <cell r="G289" t="str">
            <v>CHALLHUAHUACHO</v>
          </cell>
          <cell r="H289">
            <v>9959</v>
          </cell>
          <cell r="I289">
            <v>2268</v>
          </cell>
          <cell r="J289">
            <v>7691</v>
          </cell>
          <cell r="K289">
            <v>0.41770036888780693</v>
          </cell>
          <cell r="L289">
            <v>50.82062272392438</v>
          </cell>
          <cell r="M289">
            <v>3.2613620066372127</v>
          </cell>
          <cell r="N289">
            <v>3.4518861209964422</v>
          </cell>
          <cell r="O289">
            <v>3.2079157557423419</v>
          </cell>
          <cell r="P289">
            <v>2.6822488850286264</v>
          </cell>
          <cell r="Q289">
            <v>3.5208739685866353</v>
          </cell>
          <cell r="R289">
            <v>2.4895038544141603</v>
          </cell>
          <cell r="S289">
            <v>4.9086755518533964</v>
          </cell>
          <cell r="T289">
            <v>2.3456790987148008</v>
          </cell>
          <cell r="U289">
            <v>1.3150432574802022</v>
          </cell>
          <cell r="V289">
            <v>1.0775215842746428</v>
          </cell>
          <cell r="W289">
            <v>0.34650476299169536</v>
          </cell>
          <cell r="X289">
            <v>0.55143075023603727</v>
          </cell>
          <cell r="Y289">
            <v>7.390763753536854</v>
          </cell>
          <cell r="Z289">
            <v>7.3227741703115985</v>
          </cell>
          <cell r="AA289">
            <v>0.90489406104514625</v>
          </cell>
          <cell r="AB289">
            <v>4.4022996942258663</v>
          </cell>
          <cell r="AC289">
            <v>100.00000000000004</v>
          </cell>
          <cell r="AD289">
            <v>0.54081984730561594</v>
          </cell>
        </row>
        <row r="290">
          <cell r="C290" t="str">
            <v>030601</v>
          </cell>
          <cell r="D290" t="str">
            <v>SIERRA</v>
          </cell>
          <cell r="E290" t="str">
            <v>APURIMAC</v>
          </cell>
          <cell r="F290" t="str">
            <v>CHINCHEROS</v>
          </cell>
          <cell r="G290" t="str">
            <v>CHINCHEROS</v>
          </cell>
          <cell r="H290">
            <v>6971</v>
          </cell>
          <cell r="I290">
            <v>2594</v>
          </cell>
          <cell r="J290">
            <v>4377</v>
          </cell>
          <cell r="K290">
            <v>0.41770036888780693</v>
          </cell>
          <cell r="L290">
            <v>50.82062272392438</v>
          </cell>
          <cell r="M290">
            <v>3.2613620066372127</v>
          </cell>
          <cell r="N290">
            <v>3.4518861209964422</v>
          </cell>
          <cell r="O290">
            <v>3.2079157557423419</v>
          </cell>
          <cell r="P290">
            <v>2.6822488850286264</v>
          </cell>
          <cell r="Q290">
            <v>3.5208739685866353</v>
          </cell>
          <cell r="R290">
            <v>2.4895038544141603</v>
          </cell>
          <cell r="S290">
            <v>4.9086755518533964</v>
          </cell>
          <cell r="T290">
            <v>2.3456790987148008</v>
          </cell>
          <cell r="U290">
            <v>1.3150432574802022</v>
          </cell>
          <cell r="V290">
            <v>1.0775215842746428</v>
          </cell>
          <cell r="W290">
            <v>0.34650476299169536</v>
          </cell>
          <cell r="X290">
            <v>0.55143075023603727</v>
          </cell>
          <cell r="Y290">
            <v>7.390763753536854</v>
          </cell>
          <cell r="Z290">
            <v>7.3227741703115985</v>
          </cell>
          <cell r="AA290">
            <v>0.90489406104514625</v>
          </cell>
          <cell r="AB290">
            <v>4.4022996942258663</v>
          </cell>
          <cell r="AC290">
            <v>100.00000000000004</v>
          </cell>
          <cell r="AD290">
            <v>0.54081984730561594</v>
          </cell>
        </row>
        <row r="291">
          <cell r="C291" t="str">
            <v>030603</v>
          </cell>
          <cell r="D291" t="str">
            <v>SIERRA</v>
          </cell>
          <cell r="E291" t="str">
            <v>APURIMAC</v>
          </cell>
          <cell r="F291" t="str">
            <v>CHINCHEROS</v>
          </cell>
          <cell r="G291" t="str">
            <v>COCHARCAS</v>
          </cell>
          <cell r="H291">
            <v>2731</v>
          </cell>
          <cell r="I291">
            <v>641</v>
          </cell>
          <cell r="J291">
            <v>2090</v>
          </cell>
          <cell r="K291">
            <v>0.41770036888780693</v>
          </cell>
          <cell r="L291">
            <v>50.82062272392438</v>
          </cell>
          <cell r="M291">
            <v>3.2613620066372127</v>
          </cell>
          <cell r="N291">
            <v>3.4518861209964422</v>
          </cell>
          <cell r="O291">
            <v>3.2079157557423419</v>
          </cell>
          <cell r="P291">
            <v>2.6822488850286264</v>
          </cell>
          <cell r="Q291">
            <v>3.5208739685866353</v>
          </cell>
          <cell r="R291">
            <v>2.4895038544141603</v>
          </cell>
          <cell r="S291">
            <v>4.9086755518533964</v>
          </cell>
          <cell r="T291">
            <v>2.3456790987148008</v>
          </cell>
          <cell r="U291">
            <v>1.3150432574802022</v>
          </cell>
          <cell r="V291">
            <v>1.0775215842746428</v>
          </cell>
          <cell r="W291">
            <v>0.34650476299169536</v>
          </cell>
          <cell r="X291">
            <v>0.55143075023603727</v>
          </cell>
          <cell r="Y291">
            <v>7.390763753536854</v>
          </cell>
          <cell r="Z291">
            <v>7.3227741703115985</v>
          </cell>
          <cell r="AA291">
            <v>0.90489406104514625</v>
          </cell>
          <cell r="AB291">
            <v>4.4022996942258663</v>
          </cell>
          <cell r="AC291">
            <v>100.00000000000004</v>
          </cell>
          <cell r="AD291">
            <v>0.54081984730561594</v>
          </cell>
        </row>
        <row r="292">
          <cell r="C292" t="str">
            <v>030604</v>
          </cell>
          <cell r="D292" t="str">
            <v>SIERRA</v>
          </cell>
          <cell r="E292" t="str">
            <v>APURIMAC</v>
          </cell>
          <cell r="F292" t="str">
            <v>CHINCHEROS</v>
          </cell>
          <cell r="G292" t="str">
            <v>HUACCANA  28/</v>
          </cell>
          <cell r="H292">
            <v>9107</v>
          </cell>
          <cell r="I292">
            <v>2869</v>
          </cell>
          <cell r="J292">
            <v>6238</v>
          </cell>
          <cell r="K292">
            <v>0.51</v>
          </cell>
          <cell r="L292">
            <v>50.82062272392438</v>
          </cell>
          <cell r="M292">
            <v>3.2613620066372127</v>
          </cell>
          <cell r="N292">
            <v>3.4518861209964422</v>
          </cell>
          <cell r="O292">
            <v>3.2079157557423419</v>
          </cell>
          <cell r="P292">
            <v>2.6822488850286264</v>
          </cell>
          <cell r="Q292">
            <v>3.5208739685866353</v>
          </cell>
          <cell r="R292">
            <v>2.4895038544141603</v>
          </cell>
          <cell r="S292">
            <v>4.9086755518533964</v>
          </cell>
          <cell r="T292">
            <v>2.3456790987148008</v>
          </cell>
          <cell r="U292">
            <v>1.3150432574802022</v>
          </cell>
          <cell r="V292">
            <v>1.0775215842746428</v>
          </cell>
          <cell r="W292">
            <v>0.34650476299169536</v>
          </cell>
          <cell r="X292">
            <v>0.55143075023603727</v>
          </cell>
          <cell r="Y292">
            <v>7.390763753536854</v>
          </cell>
          <cell r="Z292">
            <v>7.3227741703115985</v>
          </cell>
          <cell r="AA292">
            <v>0.90489406104514625</v>
          </cell>
          <cell r="AB292">
            <v>4.4022996942258663</v>
          </cell>
          <cell r="AC292">
            <v>100.00000000000004</v>
          </cell>
          <cell r="AD292">
            <v>0.54081984730561594</v>
          </cell>
        </row>
        <row r="293">
          <cell r="C293" t="str">
            <v>030605</v>
          </cell>
          <cell r="D293" t="str">
            <v>SIERRA</v>
          </cell>
          <cell r="E293" t="str">
            <v>APURIMAC</v>
          </cell>
          <cell r="F293" t="str">
            <v>CHINCHEROS</v>
          </cell>
          <cell r="G293" t="str">
            <v>OCOBAMBA</v>
          </cell>
          <cell r="H293">
            <v>8299</v>
          </cell>
          <cell r="I293">
            <v>811</v>
          </cell>
          <cell r="J293">
            <v>7488</v>
          </cell>
          <cell r="K293">
            <v>0.41770036888780693</v>
          </cell>
          <cell r="L293">
            <v>50.82062272392438</v>
          </cell>
          <cell r="M293">
            <v>3.2613620066372127</v>
          </cell>
          <cell r="N293">
            <v>3.4518861209964422</v>
          </cell>
          <cell r="O293">
            <v>3.2079157557423419</v>
          </cell>
          <cell r="P293">
            <v>2.6822488850286264</v>
          </cell>
          <cell r="Q293">
            <v>3.5208739685866353</v>
          </cell>
          <cell r="R293">
            <v>2.4895038544141603</v>
          </cell>
          <cell r="S293">
            <v>4.9086755518533964</v>
          </cell>
          <cell r="T293">
            <v>2.3456790987148008</v>
          </cell>
          <cell r="U293">
            <v>1.3150432574802022</v>
          </cell>
          <cell r="V293">
            <v>1.0775215842746428</v>
          </cell>
          <cell r="W293">
            <v>0.34650476299169536</v>
          </cell>
          <cell r="X293">
            <v>0.55143075023603727</v>
          </cell>
          <cell r="Y293">
            <v>7.390763753536854</v>
          </cell>
          <cell r="Z293">
            <v>7.3227741703115985</v>
          </cell>
          <cell r="AA293">
            <v>0.90489406104514625</v>
          </cell>
          <cell r="AB293">
            <v>4.4022996942258663</v>
          </cell>
          <cell r="AC293">
            <v>100.00000000000004</v>
          </cell>
          <cell r="AD293">
            <v>0.54081984730561594</v>
          </cell>
        </row>
        <row r="294">
          <cell r="C294" t="str">
            <v>030606</v>
          </cell>
          <cell r="D294" t="str">
            <v>SIERRA</v>
          </cell>
          <cell r="E294" t="str">
            <v>APURIMAC</v>
          </cell>
          <cell r="F294" t="str">
            <v>CHINCHEROS</v>
          </cell>
          <cell r="G294" t="str">
            <v>ONGOY   24/  25/</v>
          </cell>
          <cell r="H294">
            <v>3797</v>
          </cell>
          <cell r="I294">
            <v>267</v>
          </cell>
          <cell r="J294">
            <v>3530</v>
          </cell>
          <cell r="K294">
            <v>0.41770036888780693</v>
          </cell>
          <cell r="L294">
            <v>50.82062272392438</v>
          </cell>
          <cell r="M294">
            <v>3.2613620066372127</v>
          </cell>
          <cell r="N294">
            <v>3.4518861209964422</v>
          </cell>
          <cell r="O294">
            <v>3.2079157557423419</v>
          </cell>
          <cell r="P294">
            <v>2.6822488850286264</v>
          </cell>
          <cell r="Q294">
            <v>3.5208739685866353</v>
          </cell>
          <cell r="R294">
            <v>2.4895038544141603</v>
          </cell>
          <cell r="S294">
            <v>4.9086755518533964</v>
          </cell>
          <cell r="T294">
            <v>2.3456790987148008</v>
          </cell>
          <cell r="U294">
            <v>1.3150432574802022</v>
          </cell>
          <cell r="V294">
            <v>1.0775215842746428</v>
          </cell>
          <cell r="W294">
            <v>0.34650476299169536</v>
          </cell>
          <cell r="X294">
            <v>0.55143075023603727</v>
          </cell>
          <cell r="Y294">
            <v>7.390763753536854</v>
          </cell>
          <cell r="Z294">
            <v>7.3227741703115985</v>
          </cell>
          <cell r="AA294">
            <v>0.90489406104514625</v>
          </cell>
          <cell r="AB294">
            <v>4.4022996942258663</v>
          </cell>
          <cell r="AC294">
            <v>100.00000000000004</v>
          </cell>
          <cell r="AD294">
            <v>0.54081984730561594</v>
          </cell>
        </row>
        <row r="295">
          <cell r="C295" t="str">
            <v>030607</v>
          </cell>
          <cell r="D295" t="str">
            <v>SIERRA</v>
          </cell>
          <cell r="E295" t="str">
            <v>APURIMAC</v>
          </cell>
          <cell r="F295" t="str">
            <v>CHINCHEROS</v>
          </cell>
          <cell r="G295" t="str">
            <v>URANMARCA</v>
          </cell>
          <cell r="H295">
            <v>3734</v>
          </cell>
          <cell r="I295">
            <v>1231</v>
          </cell>
          <cell r="J295">
            <v>2503</v>
          </cell>
          <cell r="K295">
            <v>0.41770036888780693</v>
          </cell>
          <cell r="L295">
            <v>50.82062272392438</v>
          </cell>
          <cell r="M295">
            <v>3.2613620066372127</v>
          </cell>
          <cell r="N295">
            <v>3.4518861209964422</v>
          </cell>
          <cell r="O295">
            <v>3.2079157557423419</v>
          </cell>
          <cell r="P295">
            <v>2.6822488850286264</v>
          </cell>
          <cell r="Q295">
            <v>3.5208739685866353</v>
          </cell>
          <cell r="R295">
            <v>2.4895038544141603</v>
          </cell>
          <cell r="S295">
            <v>4.9086755518533964</v>
          </cell>
          <cell r="T295">
            <v>2.3456790987148008</v>
          </cell>
          <cell r="U295">
            <v>1.3150432574802022</v>
          </cell>
          <cell r="V295">
            <v>1.0775215842746428</v>
          </cell>
          <cell r="W295">
            <v>0.34650476299169536</v>
          </cell>
          <cell r="X295">
            <v>0.55143075023603727</v>
          </cell>
          <cell r="Y295">
            <v>7.390763753536854</v>
          </cell>
          <cell r="Z295">
            <v>7.3227741703115985</v>
          </cell>
          <cell r="AA295">
            <v>0.90489406104514625</v>
          </cell>
          <cell r="AB295">
            <v>4.4022996942258663</v>
          </cell>
          <cell r="AC295">
            <v>100.00000000000004</v>
          </cell>
          <cell r="AD295">
            <v>0.54081984730561594</v>
          </cell>
        </row>
        <row r="296">
          <cell r="C296" t="str">
            <v>030608</v>
          </cell>
          <cell r="D296" t="str">
            <v>SIERRA</v>
          </cell>
          <cell r="E296" t="str">
            <v>APURIMAC</v>
          </cell>
          <cell r="F296" t="str">
            <v>CHINCHEROS</v>
          </cell>
          <cell r="G296" t="str">
            <v>RANRACANCHA</v>
          </cell>
          <cell r="H296">
            <v>5356</v>
          </cell>
          <cell r="I296">
            <v>1251</v>
          </cell>
          <cell r="J296">
            <v>4105</v>
          </cell>
          <cell r="K296">
            <v>0.41770036888780693</v>
          </cell>
          <cell r="L296">
            <v>50.82062272392438</v>
          </cell>
          <cell r="M296">
            <v>3.2613620066372127</v>
          </cell>
          <cell r="N296">
            <v>3.4518861209964422</v>
          </cell>
          <cell r="O296">
            <v>3.2079157557423419</v>
          </cell>
          <cell r="P296">
            <v>2.6822488850286264</v>
          </cell>
          <cell r="Q296">
            <v>3.5208739685866353</v>
          </cell>
          <cell r="R296">
            <v>2.4895038544141603</v>
          </cell>
          <cell r="S296">
            <v>4.9086755518533964</v>
          </cell>
          <cell r="T296">
            <v>2.3456790987148008</v>
          </cell>
          <cell r="U296">
            <v>1.3150432574802022</v>
          </cell>
          <cell r="V296">
            <v>1.0775215842746428</v>
          </cell>
          <cell r="W296">
            <v>0.34650476299169536</v>
          </cell>
          <cell r="X296">
            <v>0.55143075023603727</v>
          </cell>
          <cell r="Y296">
            <v>7.390763753536854</v>
          </cell>
          <cell r="Z296">
            <v>7.3227741703115985</v>
          </cell>
          <cell r="AA296">
            <v>0.90489406104514625</v>
          </cell>
          <cell r="AB296">
            <v>4.4022996942258663</v>
          </cell>
          <cell r="AC296">
            <v>100.00000000000004</v>
          </cell>
          <cell r="AD296">
            <v>0.54081984730561594</v>
          </cell>
        </row>
        <row r="297">
          <cell r="C297" t="str">
            <v>030609</v>
          </cell>
          <cell r="D297" t="str">
            <v>SIERRA</v>
          </cell>
          <cell r="E297" t="str">
            <v>APURIMAC</v>
          </cell>
          <cell r="F297" t="str">
            <v>CHINCHEROS</v>
          </cell>
          <cell r="G297" t="str">
            <v>ROCCHACC   24/</v>
          </cell>
          <cell r="H297">
            <v>3396</v>
          </cell>
          <cell r="I297">
            <v>847</v>
          </cell>
          <cell r="J297">
            <v>2549</v>
          </cell>
          <cell r="K297">
            <v>0.54</v>
          </cell>
          <cell r="L297">
            <v>50.82062272392438</v>
          </cell>
          <cell r="M297">
            <v>3.2613620066372127</v>
          </cell>
          <cell r="N297">
            <v>3.4518861209964422</v>
          </cell>
          <cell r="O297">
            <v>3.2079157557423419</v>
          </cell>
          <cell r="P297">
            <v>2.6822488850286264</v>
          </cell>
          <cell r="Q297">
            <v>3.5208739685866353</v>
          </cell>
          <cell r="R297">
            <v>2.4895038544141603</v>
          </cell>
          <cell r="S297">
            <v>4.9086755518533964</v>
          </cell>
          <cell r="T297">
            <v>2.3456790987148008</v>
          </cell>
          <cell r="U297">
            <v>1.3150432574802022</v>
          </cell>
          <cell r="V297">
            <v>1.0775215842746428</v>
          </cell>
          <cell r="W297">
            <v>0.34650476299169536</v>
          </cell>
          <cell r="X297">
            <v>0.55143075023603727</v>
          </cell>
          <cell r="Y297">
            <v>7.390763753536854</v>
          </cell>
          <cell r="Z297">
            <v>7.3227741703115985</v>
          </cell>
          <cell r="AA297">
            <v>0.90489406104514625</v>
          </cell>
          <cell r="AB297">
            <v>4.4022996942258663</v>
          </cell>
          <cell r="AC297">
            <v>100.00000000000004</v>
          </cell>
          <cell r="AD297">
            <v>0.54081984730561594</v>
          </cell>
        </row>
        <row r="298">
          <cell r="C298" t="str">
            <v>030610</v>
          </cell>
          <cell r="D298" t="str">
            <v>SIERRA</v>
          </cell>
          <cell r="E298" t="str">
            <v>APURIMAC</v>
          </cell>
          <cell r="F298" t="str">
            <v>CHINCHEROS</v>
          </cell>
          <cell r="G298" t="str">
            <v>EL PORVENIR   25/</v>
          </cell>
          <cell r="H298">
            <v>2006</v>
          </cell>
          <cell r="I298">
            <v>0</v>
          </cell>
          <cell r="J298">
            <v>2006</v>
          </cell>
          <cell r="K298">
            <v>0.41770036888780693</v>
          </cell>
          <cell r="L298">
            <v>50.82062272392438</v>
          </cell>
          <cell r="M298">
            <v>3.2613620066372127</v>
          </cell>
          <cell r="N298">
            <v>3.4518861209964422</v>
          </cell>
          <cell r="O298">
            <v>3.2079157557423419</v>
          </cell>
          <cell r="P298">
            <v>2.6822488850286264</v>
          </cell>
          <cell r="Q298">
            <v>3.5208739685866353</v>
          </cell>
          <cell r="R298">
            <v>2.4895038544141603</v>
          </cell>
          <cell r="S298">
            <v>4.9086755518533964</v>
          </cell>
          <cell r="T298">
            <v>2.3456790987148008</v>
          </cell>
          <cell r="U298">
            <v>1.3150432574802022</v>
          </cell>
          <cell r="V298">
            <v>1.0775215842746428</v>
          </cell>
          <cell r="W298">
            <v>0.34650476299169536</v>
          </cell>
          <cell r="X298">
            <v>0.55143075023603727</v>
          </cell>
          <cell r="Y298">
            <v>7.390763753536854</v>
          </cell>
          <cell r="Z298">
            <v>7.3227741703115985</v>
          </cell>
          <cell r="AA298">
            <v>0.90489406104514625</v>
          </cell>
          <cell r="AB298">
            <v>4.4022996942258663</v>
          </cell>
          <cell r="AC298">
            <v>100.00000000000004</v>
          </cell>
          <cell r="AD298">
            <v>0.54081984730561594</v>
          </cell>
        </row>
        <row r="299">
          <cell r="C299" t="str">
            <v>030611</v>
          </cell>
          <cell r="D299" t="str">
            <v>SIERRA</v>
          </cell>
          <cell r="E299" t="str">
            <v>APURIMAC</v>
          </cell>
          <cell r="F299" t="str">
            <v>CHINCHEROS</v>
          </cell>
          <cell r="G299" t="str">
            <v>LOS CHANKAS  28/</v>
          </cell>
          <cell r="H299">
            <v>1271</v>
          </cell>
          <cell r="I299">
            <v>0</v>
          </cell>
          <cell r="J299">
            <v>1271</v>
          </cell>
          <cell r="K299">
            <v>0.41770036888780693</v>
          </cell>
          <cell r="L299">
            <v>50.82062272392438</v>
          </cell>
          <cell r="M299">
            <v>3.2613620066372127</v>
          </cell>
          <cell r="N299">
            <v>3.4518861209964422</v>
          </cell>
          <cell r="O299">
            <v>3.2079157557423419</v>
          </cell>
          <cell r="P299">
            <v>2.6822488850286264</v>
          </cell>
          <cell r="Q299">
            <v>3.5208739685866353</v>
          </cell>
          <cell r="R299">
            <v>2.4895038544141603</v>
          </cell>
          <cell r="S299">
            <v>4.9086755518533964</v>
          </cell>
          <cell r="T299">
            <v>2.3456790987148008</v>
          </cell>
          <cell r="U299">
            <v>1.3150432574802022</v>
          </cell>
          <cell r="V299">
            <v>1.0775215842746428</v>
          </cell>
          <cell r="W299">
            <v>0.34650476299169536</v>
          </cell>
          <cell r="X299">
            <v>0.55143075023603727</v>
          </cell>
          <cell r="Y299">
            <v>7.390763753536854</v>
          </cell>
          <cell r="Z299">
            <v>7.3227741703115985</v>
          </cell>
          <cell r="AA299">
            <v>0.90489406104514625</v>
          </cell>
          <cell r="AB299">
            <v>4.4022996942258663</v>
          </cell>
          <cell r="AC299">
            <v>100.00000000000004</v>
          </cell>
          <cell r="AD299">
            <v>0.54081984730561594</v>
          </cell>
        </row>
        <row r="300">
          <cell r="C300" t="str">
            <v>030701</v>
          </cell>
          <cell r="D300" t="str">
            <v>SIERRA</v>
          </cell>
          <cell r="E300" t="str">
            <v>APURIMAC</v>
          </cell>
          <cell r="F300" t="str">
            <v>GRAU</v>
          </cell>
          <cell r="G300" t="str">
            <v>CHUQUIBAMBILLA</v>
          </cell>
          <cell r="H300">
            <v>5389</v>
          </cell>
          <cell r="I300">
            <v>2564</v>
          </cell>
          <cell r="J300">
            <v>2825</v>
          </cell>
          <cell r="K300">
            <v>0.25</v>
          </cell>
          <cell r="L300">
            <v>52.7</v>
          </cell>
          <cell r="M300">
            <v>1.41</v>
          </cell>
          <cell r="N300">
            <v>5.13</v>
          </cell>
          <cell r="O300">
            <v>6</v>
          </cell>
          <cell r="P300">
            <v>2.17</v>
          </cell>
          <cell r="Q300">
            <v>5.82</v>
          </cell>
          <cell r="R300">
            <v>3.92</v>
          </cell>
          <cell r="S300">
            <v>3.98</v>
          </cell>
          <cell r="T300">
            <v>2.85</v>
          </cell>
          <cell r="U300">
            <v>1.49</v>
          </cell>
          <cell r="V300">
            <v>2.17</v>
          </cell>
          <cell r="W300">
            <v>1.28</v>
          </cell>
          <cell r="X300">
            <v>1.58</v>
          </cell>
          <cell r="Y300">
            <v>5.53</v>
          </cell>
          <cell r="Z300">
            <v>1.08</v>
          </cell>
          <cell r="AA300">
            <v>1.86</v>
          </cell>
          <cell r="AB300">
            <v>1.03</v>
          </cell>
          <cell r="AC300">
            <v>100.00000000000001</v>
          </cell>
          <cell r="AD300">
            <v>0.54110000000000003</v>
          </cell>
        </row>
        <row r="301">
          <cell r="C301" t="str">
            <v>030702</v>
          </cell>
          <cell r="D301" t="str">
            <v>SIERRA</v>
          </cell>
          <cell r="E301" t="str">
            <v>APURIMAC</v>
          </cell>
          <cell r="F301" t="str">
            <v>GRAU</v>
          </cell>
          <cell r="G301" t="str">
            <v>CURPAHUASI</v>
          </cell>
          <cell r="H301">
            <v>2311</v>
          </cell>
          <cell r="I301">
            <v>420</v>
          </cell>
          <cell r="J301">
            <v>1891</v>
          </cell>
          <cell r="K301">
            <v>0.41770036888780693</v>
          </cell>
          <cell r="L301">
            <v>50.82062272392438</v>
          </cell>
          <cell r="M301">
            <v>3.2613620066372127</v>
          </cell>
          <cell r="N301">
            <v>3.4518861209964422</v>
          </cell>
          <cell r="O301">
            <v>3.2079157557423419</v>
          </cell>
          <cell r="P301">
            <v>2.6822488850286264</v>
          </cell>
          <cell r="Q301">
            <v>3.5208739685866353</v>
          </cell>
          <cell r="R301">
            <v>2.4895038544141603</v>
          </cell>
          <cell r="S301">
            <v>4.9086755518533964</v>
          </cell>
          <cell r="T301">
            <v>2.3456790987148008</v>
          </cell>
          <cell r="U301">
            <v>1.3150432574802022</v>
          </cell>
          <cell r="V301">
            <v>1.0775215842746428</v>
          </cell>
          <cell r="W301">
            <v>0.34650476299169536</v>
          </cell>
          <cell r="X301">
            <v>0.55143075023603727</v>
          </cell>
          <cell r="Y301">
            <v>7.390763753536854</v>
          </cell>
          <cell r="Z301">
            <v>7.3227741703115985</v>
          </cell>
          <cell r="AA301">
            <v>0.90489406104514625</v>
          </cell>
          <cell r="AB301">
            <v>4.4022996942258663</v>
          </cell>
          <cell r="AC301">
            <v>100.00000000000004</v>
          </cell>
          <cell r="AD301">
            <v>0.54081984730561594</v>
          </cell>
        </row>
        <row r="302">
          <cell r="C302" t="str">
            <v>030703</v>
          </cell>
          <cell r="D302" t="str">
            <v>SIERRA</v>
          </cell>
          <cell r="E302" t="str">
            <v>APURIMAC</v>
          </cell>
          <cell r="F302" t="str">
            <v>GRAU</v>
          </cell>
          <cell r="G302" t="str">
            <v>GAMARRA</v>
          </cell>
          <cell r="H302">
            <v>3875</v>
          </cell>
          <cell r="I302">
            <v>414</v>
          </cell>
          <cell r="J302">
            <v>3461</v>
          </cell>
          <cell r="K302">
            <v>0.41770036888780693</v>
          </cell>
          <cell r="L302">
            <v>50.82062272392438</v>
          </cell>
          <cell r="M302">
            <v>3.2613620066372127</v>
          </cell>
          <cell r="N302">
            <v>3.4518861209964422</v>
          </cell>
          <cell r="O302">
            <v>3.2079157557423419</v>
          </cell>
          <cell r="P302">
            <v>2.6822488850286264</v>
          </cell>
          <cell r="Q302">
            <v>3.5208739685866353</v>
          </cell>
          <cell r="R302">
            <v>2.4895038544141603</v>
          </cell>
          <cell r="S302">
            <v>4.9086755518533964</v>
          </cell>
          <cell r="T302">
            <v>2.3456790987148008</v>
          </cell>
          <cell r="U302">
            <v>1.3150432574802022</v>
          </cell>
          <cell r="V302">
            <v>1.0775215842746428</v>
          </cell>
          <cell r="W302">
            <v>0.34650476299169536</v>
          </cell>
          <cell r="X302">
            <v>0.55143075023603727</v>
          </cell>
          <cell r="Y302">
            <v>7.390763753536854</v>
          </cell>
          <cell r="Z302">
            <v>7.3227741703115985</v>
          </cell>
          <cell r="AA302">
            <v>0.90489406104514625</v>
          </cell>
          <cell r="AB302">
            <v>4.4022996942258663</v>
          </cell>
          <cell r="AC302">
            <v>100.00000000000004</v>
          </cell>
          <cell r="AD302">
            <v>0.54081984730561594</v>
          </cell>
        </row>
        <row r="303">
          <cell r="C303" t="str">
            <v>030704</v>
          </cell>
          <cell r="D303" t="str">
            <v>SIERRA</v>
          </cell>
          <cell r="E303" t="str">
            <v>APURIMAC</v>
          </cell>
          <cell r="F303" t="str">
            <v>GRAU</v>
          </cell>
          <cell r="G303" t="str">
            <v>HUAYLLATI</v>
          </cell>
          <cell r="H303">
            <v>1648</v>
          </cell>
          <cell r="I303">
            <v>464</v>
          </cell>
          <cell r="J303">
            <v>1184</v>
          </cell>
          <cell r="K303">
            <v>0.41770036888780693</v>
          </cell>
          <cell r="L303">
            <v>50.82062272392438</v>
          </cell>
          <cell r="M303">
            <v>3.2613620066372127</v>
          </cell>
          <cell r="N303">
            <v>3.4518861209964422</v>
          </cell>
          <cell r="O303">
            <v>3.2079157557423419</v>
          </cell>
          <cell r="P303">
            <v>2.6822488850286264</v>
          </cell>
          <cell r="Q303">
            <v>3.5208739685866353</v>
          </cell>
          <cell r="R303">
            <v>2.4895038544141603</v>
          </cell>
          <cell r="S303">
            <v>4.9086755518533964</v>
          </cell>
          <cell r="T303">
            <v>2.3456790987148008</v>
          </cell>
          <cell r="U303">
            <v>1.3150432574802022</v>
          </cell>
          <cell r="V303">
            <v>1.0775215842746428</v>
          </cell>
          <cell r="W303">
            <v>0.34650476299169536</v>
          </cell>
          <cell r="X303">
            <v>0.55143075023603727</v>
          </cell>
          <cell r="Y303">
            <v>7.390763753536854</v>
          </cell>
          <cell r="Z303">
            <v>7.3227741703115985</v>
          </cell>
          <cell r="AA303">
            <v>0.90489406104514625</v>
          </cell>
          <cell r="AB303">
            <v>4.4022996942258663</v>
          </cell>
          <cell r="AC303">
            <v>100.00000000000004</v>
          </cell>
          <cell r="AD303">
            <v>0.54081984730561594</v>
          </cell>
        </row>
        <row r="304">
          <cell r="C304" t="str">
            <v>030705</v>
          </cell>
          <cell r="D304" t="str">
            <v>SIERRA</v>
          </cell>
          <cell r="E304" t="str">
            <v>APURIMAC</v>
          </cell>
          <cell r="F304" t="str">
            <v>GRAU</v>
          </cell>
          <cell r="G304" t="str">
            <v>MAMARA</v>
          </cell>
          <cell r="H304">
            <v>969</v>
          </cell>
          <cell r="I304">
            <v>685</v>
          </cell>
          <cell r="J304">
            <v>284</v>
          </cell>
          <cell r="K304">
            <v>0.41770036888780693</v>
          </cell>
          <cell r="L304">
            <v>50.82062272392438</v>
          </cell>
          <cell r="M304">
            <v>3.2613620066372127</v>
          </cell>
          <cell r="N304">
            <v>3.4518861209964422</v>
          </cell>
          <cell r="O304">
            <v>3.2079157557423419</v>
          </cell>
          <cell r="P304">
            <v>2.6822488850286264</v>
          </cell>
          <cell r="Q304">
            <v>3.5208739685866353</v>
          </cell>
          <cell r="R304">
            <v>2.4895038544141603</v>
          </cell>
          <cell r="S304">
            <v>4.9086755518533964</v>
          </cell>
          <cell r="T304">
            <v>2.3456790987148008</v>
          </cell>
          <cell r="U304">
            <v>1.3150432574802022</v>
          </cell>
          <cell r="V304">
            <v>1.0775215842746428</v>
          </cell>
          <cell r="W304">
            <v>0.34650476299169536</v>
          </cell>
          <cell r="X304">
            <v>0.55143075023603727</v>
          </cell>
          <cell r="Y304">
            <v>7.390763753536854</v>
          </cell>
          <cell r="Z304">
            <v>7.3227741703115985</v>
          </cell>
          <cell r="AA304">
            <v>0.90489406104514625</v>
          </cell>
          <cell r="AB304">
            <v>4.4022996942258663</v>
          </cell>
          <cell r="AC304">
            <v>100.00000000000004</v>
          </cell>
          <cell r="AD304">
            <v>0.54081984730561594</v>
          </cell>
        </row>
        <row r="305">
          <cell r="C305" t="str">
            <v>030706</v>
          </cell>
          <cell r="D305" t="str">
            <v>SIERRA</v>
          </cell>
          <cell r="E305" t="str">
            <v>APURIMAC</v>
          </cell>
          <cell r="F305" t="str">
            <v>GRAU</v>
          </cell>
          <cell r="G305" t="str">
            <v>MICAELA BASTIDAS</v>
          </cell>
          <cell r="H305">
            <v>1682</v>
          </cell>
          <cell r="I305">
            <v>720</v>
          </cell>
          <cell r="J305">
            <v>962</v>
          </cell>
          <cell r="K305">
            <v>0.41770036888780693</v>
          </cell>
          <cell r="L305">
            <v>50.82062272392438</v>
          </cell>
          <cell r="M305">
            <v>3.2613620066372127</v>
          </cell>
          <cell r="N305">
            <v>3.4518861209964422</v>
          </cell>
          <cell r="O305">
            <v>3.2079157557423419</v>
          </cell>
          <cell r="P305">
            <v>2.6822488850286264</v>
          </cell>
          <cell r="Q305">
            <v>3.5208739685866353</v>
          </cell>
          <cell r="R305">
            <v>2.4895038544141603</v>
          </cell>
          <cell r="S305">
            <v>4.9086755518533964</v>
          </cell>
          <cell r="T305">
            <v>2.3456790987148008</v>
          </cell>
          <cell r="U305">
            <v>1.3150432574802022</v>
          </cell>
          <cell r="V305">
            <v>1.0775215842746428</v>
          </cell>
          <cell r="W305">
            <v>0.34650476299169536</v>
          </cell>
          <cell r="X305">
            <v>0.55143075023603727</v>
          </cell>
          <cell r="Y305">
            <v>7.390763753536854</v>
          </cell>
          <cell r="Z305">
            <v>7.3227741703115985</v>
          </cell>
          <cell r="AA305">
            <v>0.90489406104514625</v>
          </cell>
          <cell r="AB305">
            <v>4.4022996942258663</v>
          </cell>
          <cell r="AC305">
            <v>100.00000000000004</v>
          </cell>
          <cell r="AD305">
            <v>0.54081984730561594</v>
          </cell>
        </row>
        <row r="306">
          <cell r="C306" t="str">
            <v>030707</v>
          </cell>
          <cell r="D306" t="str">
            <v>SIERRA</v>
          </cell>
          <cell r="E306" t="str">
            <v>APURIMAC</v>
          </cell>
          <cell r="F306" t="str">
            <v>GRAU</v>
          </cell>
          <cell r="G306" t="str">
            <v>PATAYPAMPA</v>
          </cell>
          <cell r="H306">
            <v>1123</v>
          </cell>
          <cell r="I306">
            <v>565</v>
          </cell>
          <cell r="J306">
            <v>558</v>
          </cell>
          <cell r="K306">
            <v>0.41770036888780693</v>
          </cell>
          <cell r="L306">
            <v>50.82062272392438</v>
          </cell>
          <cell r="M306">
            <v>3.2613620066372127</v>
          </cell>
          <cell r="N306">
            <v>3.4518861209964422</v>
          </cell>
          <cell r="O306">
            <v>3.2079157557423419</v>
          </cell>
          <cell r="P306">
            <v>2.6822488850286264</v>
          </cell>
          <cell r="Q306">
            <v>3.5208739685866353</v>
          </cell>
          <cell r="R306">
            <v>2.4895038544141603</v>
          </cell>
          <cell r="S306">
            <v>4.9086755518533964</v>
          </cell>
          <cell r="T306">
            <v>2.3456790987148008</v>
          </cell>
          <cell r="U306">
            <v>1.3150432574802022</v>
          </cell>
          <cell r="V306">
            <v>1.0775215842746428</v>
          </cell>
          <cell r="W306">
            <v>0.34650476299169536</v>
          </cell>
          <cell r="X306">
            <v>0.55143075023603727</v>
          </cell>
          <cell r="Y306">
            <v>7.390763753536854</v>
          </cell>
          <cell r="Z306">
            <v>7.3227741703115985</v>
          </cell>
          <cell r="AA306">
            <v>0.90489406104514625</v>
          </cell>
          <cell r="AB306">
            <v>4.4022996942258663</v>
          </cell>
          <cell r="AC306">
            <v>100.00000000000004</v>
          </cell>
          <cell r="AD306">
            <v>0.54081984730561594</v>
          </cell>
        </row>
        <row r="307">
          <cell r="C307" t="str">
            <v>030708</v>
          </cell>
          <cell r="D307" t="str">
            <v>SIERRA</v>
          </cell>
          <cell r="E307" t="str">
            <v>APURIMAC</v>
          </cell>
          <cell r="F307" t="str">
            <v>GRAU</v>
          </cell>
          <cell r="G307" t="str">
            <v>PROGRESO</v>
          </cell>
          <cell r="H307">
            <v>3329</v>
          </cell>
          <cell r="I307">
            <v>866</v>
          </cell>
          <cell r="J307">
            <v>2463</v>
          </cell>
          <cell r="K307">
            <v>0.41770036888780693</v>
          </cell>
          <cell r="L307">
            <v>50.82062272392438</v>
          </cell>
          <cell r="M307">
            <v>3.2613620066372127</v>
          </cell>
          <cell r="N307">
            <v>3.4518861209964422</v>
          </cell>
          <cell r="O307">
            <v>3.2079157557423419</v>
          </cell>
          <cell r="P307">
            <v>2.6822488850286264</v>
          </cell>
          <cell r="Q307">
            <v>3.5208739685866353</v>
          </cell>
          <cell r="R307">
            <v>2.4895038544141603</v>
          </cell>
          <cell r="S307">
            <v>4.9086755518533964</v>
          </cell>
          <cell r="T307">
            <v>2.3456790987148008</v>
          </cell>
          <cell r="U307">
            <v>1.3150432574802022</v>
          </cell>
          <cell r="V307">
            <v>1.0775215842746428</v>
          </cell>
          <cell r="W307">
            <v>0.34650476299169536</v>
          </cell>
          <cell r="X307">
            <v>0.55143075023603727</v>
          </cell>
          <cell r="Y307">
            <v>7.390763753536854</v>
          </cell>
          <cell r="Z307">
            <v>7.3227741703115985</v>
          </cell>
          <cell r="AA307">
            <v>0.90489406104514625</v>
          </cell>
          <cell r="AB307">
            <v>4.4022996942258663</v>
          </cell>
          <cell r="AC307">
            <v>100.00000000000004</v>
          </cell>
          <cell r="AD307">
            <v>0.54081984730561594</v>
          </cell>
        </row>
        <row r="308">
          <cell r="C308" t="str">
            <v>030709</v>
          </cell>
          <cell r="D308" t="str">
            <v>SIERRA</v>
          </cell>
          <cell r="E308" t="str">
            <v>APURIMAC</v>
          </cell>
          <cell r="F308" t="str">
            <v>GRAU</v>
          </cell>
          <cell r="G308" t="str">
            <v>SAN ANTONIO</v>
          </cell>
          <cell r="H308">
            <v>357</v>
          </cell>
          <cell r="I308">
            <v>311</v>
          </cell>
          <cell r="J308">
            <v>46</v>
          </cell>
          <cell r="K308">
            <v>0.41770036888780693</v>
          </cell>
          <cell r="L308">
            <v>50.82062272392438</v>
          </cell>
          <cell r="M308">
            <v>3.2613620066372127</v>
          </cell>
          <cell r="N308">
            <v>3.4518861209964422</v>
          </cell>
          <cell r="O308">
            <v>3.2079157557423419</v>
          </cell>
          <cell r="P308">
            <v>2.6822488850286264</v>
          </cell>
          <cell r="Q308">
            <v>3.5208739685866353</v>
          </cell>
          <cell r="R308">
            <v>2.4895038544141603</v>
          </cell>
          <cell r="S308">
            <v>4.9086755518533964</v>
          </cell>
          <cell r="T308">
            <v>2.3456790987148008</v>
          </cell>
          <cell r="U308">
            <v>1.3150432574802022</v>
          </cell>
          <cell r="V308">
            <v>1.0775215842746428</v>
          </cell>
          <cell r="W308">
            <v>0.34650476299169536</v>
          </cell>
          <cell r="X308">
            <v>0.55143075023603727</v>
          </cell>
          <cell r="Y308">
            <v>7.390763753536854</v>
          </cell>
          <cell r="Z308">
            <v>7.3227741703115985</v>
          </cell>
          <cell r="AA308">
            <v>0.90489406104514625</v>
          </cell>
          <cell r="AB308">
            <v>4.4022996942258663</v>
          </cell>
          <cell r="AC308">
            <v>100.00000000000004</v>
          </cell>
          <cell r="AD308">
            <v>0.54081984730561594</v>
          </cell>
        </row>
        <row r="309">
          <cell r="C309" t="str">
            <v>030710</v>
          </cell>
          <cell r="D309" t="str">
            <v>SIERRA</v>
          </cell>
          <cell r="E309" t="str">
            <v>APURIMAC</v>
          </cell>
          <cell r="F309" t="str">
            <v>GRAU</v>
          </cell>
          <cell r="G309" t="str">
            <v>SANTA ROSA</v>
          </cell>
          <cell r="H309">
            <v>697</v>
          </cell>
          <cell r="I309">
            <v>325</v>
          </cell>
          <cell r="J309">
            <v>372</v>
          </cell>
          <cell r="K309">
            <v>0.41770036888780693</v>
          </cell>
          <cell r="L309">
            <v>50.82062272392438</v>
          </cell>
          <cell r="M309">
            <v>3.2613620066372127</v>
          </cell>
          <cell r="N309">
            <v>3.4518861209964422</v>
          </cell>
          <cell r="O309">
            <v>3.2079157557423419</v>
          </cell>
          <cell r="P309">
            <v>2.6822488850286264</v>
          </cell>
          <cell r="Q309">
            <v>3.5208739685866353</v>
          </cell>
          <cell r="R309">
            <v>2.4895038544141603</v>
          </cell>
          <cell r="S309">
            <v>4.9086755518533964</v>
          </cell>
          <cell r="T309">
            <v>2.3456790987148008</v>
          </cell>
          <cell r="U309">
            <v>1.3150432574802022</v>
          </cell>
          <cell r="V309">
            <v>1.0775215842746428</v>
          </cell>
          <cell r="W309">
            <v>0.34650476299169536</v>
          </cell>
          <cell r="X309">
            <v>0.55143075023603727</v>
          </cell>
          <cell r="Y309">
            <v>7.390763753536854</v>
          </cell>
          <cell r="Z309">
            <v>7.3227741703115985</v>
          </cell>
          <cell r="AA309">
            <v>0.90489406104514625</v>
          </cell>
          <cell r="AB309">
            <v>4.4022996942258663</v>
          </cell>
          <cell r="AC309">
            <v>100.00000000000004</v>
          </cell>
          <cell r="AD309">
            <v>0.54081984730561594</v>
          </cell>
        </row>
        <row r="310">
          <cell r="C310" t="str">
            <v>030711</v>
          </cell>
          <cell r="D310" t="str">
            <v>SIERRA</v>
          </cell>
          <cell r="E310" t="str">
            <v>APURIMAC</v>
          </cell>
          <cell r="F310" t="str">
            <v>GRAU</v>
          </cell>
          <cell r="G310" t="str">
            <v>TURPAY</v>
          </cell>
          <cell r="H310">
            <v>743</v>
          </cell>
          <cell r="I310">
            <v>577</v>
          </cell>
          <cell r="J310">
            <v>166</v>
          </cell>
          <cell r="K310">
            <v>0.41770036888780693</v>
          </cell>
          <cell r="L310">
            <v>50.82062272392438</v>
          </cell>
          <cell r="M310">
            <v>3.2613620066372127</v>
          </cell>
          <cell r="N310">
            <v>3.4518861209964422</v>
          </cell>
          <cell r="O310">
            <v>3.2079157557423419</v>
          </cell>
          <cell r="P310">
            <v>2.6822488850286264</v>
          </cell>
          <cell r="Q310">
            <v>3.5208739685866353</v>
          </cell>
          <cell r="R310">
            <v>2.4895038544141603</v>
          </cell>
          <cell r="S310">
            <v>4.9086755518533964</v>
          </cell>
          <cell r="T310">
            <v>2.3456790987148008</v>
          </cell>
          <cell r="U310">
            <v>1.3150432574802022</v>
          </cell>
          <cell r="V310">
            <v>1.0775215842746428</v>
          </cell>
          <cell r="W310">
            <v>0.34650476299169536</v>
          </cell>
          <cell r="X310">
            <v>0.55143075023603727</v>
          </cell>
          <cell r="Y310">
            <v>7.390763753536854</v>
          </cell>
          <cell r="Z310">
            <v>7.3227741703115985</v>
          </cell>
          <cell r="AA310">
            <v>0.90489406104514625</v>
          </cell>
          <cell r="AB310">
            <v>4.4022996942258663</v>
          </cell>
          <cell r="AC310">
            <v>100.00000000000004</v>
          </cell>
          <cell r="AD310">
            <v>0.54081984730561594</v>
          </cell>
        </row>
        <row r="311">
          <cell r="C311" t="str">
            <v>030712</v>
          </cell>
          <cell r="D311" t="str">
            <v>SIERRA</v>
          </cell>
          <cell r="E311" t="str">
            <v>APURIMAC</v>
          </cell>
          <cell r="F311" t="str">
            <v>GRAU</v>
          </cell>
          <cell r="G311" t="str">
            <v>VILCABAMBA</v>
          </cell>
          <cell r="H311">
            <v>1397</v>
          </cell>
          <cell r="I311">
            <v>1142</v>
          </cell>
          <cell r="J311">
            <v>255</v>
          </cell>
          <cell r="K311">
            <v>0.41770036888780693</v>
          </cell>
          <cell r="L311">
            <v>50.82062272392438</v>
          </cell>
          <cell r="M311">
            <v>3.2613620066372127</v>
          </cell>
          <cell r="N311">
            <v>3.4518861209964422</v>
          </cell>
          <cell r="O311">
            <v>3.2079157557423419</v>
          </cell>
          <cell r="P311">
            <v>2.6822488850286264</v>
          </cell>
          <cell r="Q311">
            <v>3.5208739685866353</v>
          </cell>
          <cell r="R311">
            <v>2.4895038544141603</v>
          </cell>
          <cell r="S311">
            <v>4.9086755518533964</v>
          </cell>
          <cell r="T311">
            <v>2.3456790987148008</v>
          </cell>
          <cell r="U311">
            <v>1.3150432574802022</v>
          </cell>
          <cell r="V311">
            <v>1.0775215842746428</v>
          </cell>
          <cell r="W311">
            <v>0.34650476299169536</v>
          </cell>
          <cell r="X311">
            <v>0.55143075023603727</v>
          </cell>
          <cell r="Y311">
            <v>7.390763753536854</v>
          </cell>
          <cell r="Z311">
            <v>7.3227741703115985</v>
          </cell>
          <cell r="AA311">
            <v>0.90489406104514625</v>
          </cell>
          <cell r="AB311">
            <v>4.4022996942258663</v>
          </cell>
          <cell r="AC311">
            <v>100.00000000000004</v>
          </cell>
          <cell r="AD311">
            <v>0.54081984730561594</v>
          </cell>
        </row>
        <row r="312">
          <cell r="C312" t="str">
            <v>030713</v>
          </cell>
          <cell r="D312" t="str">
            <v>SIERRA</v>
          </cell>
          <cell r="E312" t="str">
            <v>APURIMAC</v>
          </cell>
          <cell r="F312" t="str">
            <v>GRAU</v>
          </cell>
          <cell r="G312" t="str">
            <v>VIRUNDO</v>
          </cell>
          <cell r="H312">
            <v>1300</v>
          </cell>
          <cell r="I312">
            <v>1170</v>
          </cell>
          <cell r="J312">
            <v>130</v>
          </cell>
          <cell r="K312">
            <v>0.41770036888780693</v>
          </cell>
          <cell r="L312">
            <v>50.82062272392438</v>
          </cell>
          <cell r="M312">
            <v>3.2613620066372127</v>
          </cell>
          <cell r="N312">
            <v>3.4518861209964422</v>
          </cell>
          <cell r="O312">
            <v>3.2079157557423419</v>
          </cell>
          <cell r="P312">
            <v>2.6822488850286264</v>
          </cell>
          <cell r="Q312">
            <v>3.5208739685866353</v>
          </cell>
          <cell r="R312">
            <v>2.4895038544141603</v>
          </cell>
          <cell r="S312">
            <v>4.9086755518533964</v>
          </cell>
          <cell r="T312">
            <v>2.3456790987148008</v>
          </cell>
          <cell r="U312">
            <v>1.3150432574802022</v>
          </cell>
          <cell r="V312">
            <v>1.0775215842746428</v>
          </cell>
          <cell r="W312">
            <v>0.34650476299169536</v>
          </cell>
          <cell r="X312">
            <v>0.55143075023603727</v>
          </cell>
          <cell r="Y312">
            <v>7.390763753536854</v>
          </cell>
          <cell r="Z312">
            <v>7.3227741703115985</v>
          </cell>
          <cell r="AA312">
            <v>0.90489406104514625</v>
          </cell>
          <cell r="AB312">
            <v>4.4022996942258663</v>
          </cell>
          <cell r="AC312">
            <v>100.00000000000004</v>
          </cell>
          <cell r="AD312">
            <v>0.54081984730561594</v>
          </cell>
        </row>
        <row r="313">
          <cell r="C313" t="str">
            <v>030714</v>
          </cell>
          <cell r="D313" t="str">
            <v>SIERRA</v>
          </cell>
          <cell r="E313" t="str">
            <v>APURIMAC</v>
          </cell>
          <cell r="F313" t="str">
            <v>GRAU</v>
          </cell>
          <cell r="G313" t="str">
            <v>CURASCO</v>
          </cell>
          <cell r="H313">
            <v>1618</v>
          </cell>
          <cell r="I313">
            <v>493</v>
          </cell>
          <cell r="J313">
            <v>1125</v>
          </cell>
          <cell r="K313">
            <v>0.41770036888780693</v>
          </cell>
          <cell r="L313">
            <v>50.82062272392438</v>
          </cell>
          <cell r="M313">
            <v>3.2613620066372127</v>
          </cell>
          <cell r="N313">
            <v>3.4518861209964422</v>
          </cell>
          <cell r="O313">
            <v>3.2079157557423419</v>
          </cell>
          <cell r="P313">
            <v>2.6822488850286264</v>
          </cell>
          <cell r="Q313">
            <v>3.5208739685866353</v>
          </cell>
          <cell r="R313">
            <v>2.4895038544141603</v>
          </cell>
          <cell r="S313">
            <v>4.9086755518533964</v>
          </cell>
          <cell r="T313">
            <v>2.3456790987148008</v>
          </cell>
          <cell r="U313">
            <v>1.3150432574802022</v>
          </cell>
          <cell r="V313">
            <v>1.0775215842746428</v>
          </cell>
          <cell r="W313">
            <v>0.34650476299169536</v>
          </cell>
          <cell r="X313">
            <v>0.55143075023603727</v>
          </cell>
          <cell r="Y313">
            <v>7.390763753536854</v>
          </cell>
          <cell r="Z313">
            <v>7.3227741703115985</v>
          </cell>
          <cell r="AA313">
            <v>0.90489406104514625</v>
          </cell>
          <cell r="AB313">
            <v>4.4022996942258663</v>
          </cell>
          <cell r="AC313">
            <v>100.00000000000004</v>
          </cell>
          <cell r="AD313">
            <v>0.54081984730561594</v>
          </cell>
        </row>
        <row r="314">
          <cell r="C314" t="str">
            <v>040105</v>
          </cell>
          <cell r="D314" t="str">
            <v>SIERRA</v>
          </cell>
          <cell r="E314" t="str">
            <v>AREQUIPA</v>
          </cell>
          <cell r="F314" t="str">
            <v>AREQUIPA</v>
          </cell>
          <cell r="G314" t="str">
            <v>CHARACATO</v>
          </cell>
          <cell r="H314">
            <v>9993</v>
          </cell>
          <cell r="I314">
            <v>8851</v>
          </cell>
          <cell r="J314">
            <v>1142</v>
          </cell>
          <cell r="K314">
            <v>0.37</v>
          </cell>
          <cell r="L314">
            <v>58.36</v>
          </cell>
          <cell r="M314">
            <v>2.7</v>
          </cell>
          <cell r="N314">
            <v>3.32</v>
          </cell>
          <cell r="O314">
            <v>1.25</v>
          </cell>
          <cell r="P314">
            <v>1.51</v>
          </cell>
          <cell r="Q314">
            <v>1.41</v>
          </cell>
          <cell r="R314">
            <v>2.29</v>
          </cell>
          <cell r="S314">
            <v>3.98</v>
          </cell>
          <cell r="T314">
            <v>0.47</v>
          </cell>
          <cell r="U314">
            <v>2.4300000000000002</v>
          </cell>
          <cell r="V314">
            <v>0.14000000000000001</v>
          </cell>
          <cell r="W314">
            <v>0.09</v>
          </cell>
          <cell r="X314">
            <v>1.22</v>
          </cell>
          <cell r="Y314">
            <v>13.08</v>
          </cell>
          <cell r="Z314">
            <v>3.25</v>
          </cell>
          <cell r="AA314">
            <v>0.13</v>
          </cell>
          <cell r="AB314">
            <v>4.37</v>
          </cell>
          <cell r="AC314">
            <v>100.00000000000001</v>
          </cell>
          <cell r="AD314">
            <v>0.61060000000000003</v>
          </cell>
        </row>
        <row r="315">
          <cell r="C315" t="str">
            <v>040106</v>
          </cell>
          <cell r="D315" t="str">
            <v>SIERRA</v>
          </cell>
          <cell r="E315" t="str">
            <v>AREQUIPA</v>
          </cell>
          <cell r="F315" t="str">
            <v>AREQUIPA</v>
          </cell>
          <cell r="G315" t="str">
            <v>CHIGUATA</v>
          </cell>
          <cell r="H315">
            <v>2980</v>
          </cell>
          <cell r="I315">
            <v>2074</v>
          </cell>
          <cell r="J315">
            <v>906</v>
          </cell>
          <cell r="K315">
            <v>0.41</v>
          </cell>
          <cell r="L315">
            <v>52.7</v>
          </cell>
          <cell r="M315">
            <v>0</v>
          </cell>
          <cell r="N315">
            <v>2.48</v>
          </cell>
          <cell r="O315">
            <v>4.87</v>
          </cell>
          <cell r="P315">
            <v>1.91</v>
          </cell>
          <cell r="Q315">
            <v>3.91</v>
          </cell>
          <cell r="R315">
            <v>3.71</v>
          </cell>
          <cell r="S315">
            <v>5.51</v>
          </cell>
          <cell r="T315">
            <v>0</v>
          </cell>
          <cell r="U315">
            <v>1.03</v>
          </cell>
          <cell r="V315">
            <v>2.71</v>
          </cell>
          <cell r="W315">
            <v>0.76</v>
          </cell>
          <cell r="X315">
            <v>0</v>
          </cell>
          <cell r="Y315">
            <v>6.47</v>
          </cell>
          <cell r="Z315">
            <v>6.79</v>
          </cell>
          <cell r="AA315">
            <v>0.73</v>
          </cell>
          <cell r="AB315">
            <v>6.42</v>
          </cell>
          <cell r="AC315">
            <v>100</v>
          </cell>
          <cell r="AD315">
            <v>0.52700000000000002</v>
          </cell>
        </row>
        <row r="316">
          <cell r="C316" t="str">
            <v>040111</v>
          </cell>
          <cell r="D316" t="str">
            <v>SIERRA</v>
          </cell>
          <cell r="E316" t="str">
            <v>AREQUIPA</v>
          </cell>
          <cell r="F316" t="str">
            <v>AREQUIPA</v>
          </cell>
          <cell r="G316" t="str">
            <v>MOLLEBAYA</v>
          </cell>
          <cell r="H316">
            <v>1958</v>
          </cell>
          <cell r="I316">
            <v>592</v>
          </cell>
          <cell r="J316">
            <v>1366</v>
          </cell>
          <cell r="K316">
            <v>0.41770036888780693</v>
          </cell>
          <cell r="L316">
            <v>50.82062272392438</v>
          </cell>
          <cell r="M316">
            <v>3.2613620066372127</v>
          </cell>
          <cell r="N316">
            <v>3.4518861209964422</v>
          </cell>
          <cell r="O316">
            <v>3.2079157557423419</v>
          </cell>
          <cell r="P316">
            <v>2.6822488850286264</v>
          </cell>
          <cell r="Q316">
            <v>3.5208739685866353</v>
          </cell>
          <cell r="R316">
            <v>2.4895038544141603</v>
          </cell>
          <cell r="S316">
            <v>4.9086755518533964</v>
          </cell>
          <cell r="T316">
            <v>2.3456790987148008</v>
          </cell>
          <cell r="U316">
            <v>1.3150432574802022</v>
          </cell>
          <cell r="V316">
            <v>1.0775215842746428</v>
          </cell>
          <cell r="W316">
            <v>0.34650476299169536</v>
          </cell>
          <cell r="X316">
            <v>0.55143075023603727</v>
          </cell>
          <cell r="Y316">
            <v>7.390763753536854</v>
          </cell>
          <cell r="Z316">
            <v>7.3227741703115985</v>
          </cell>
          <cell r="AA316">
            <v>0.90489406104514625</v>
          </cell>
          <cell r="AB316">
            <v>4.4022996942258663</v>
          </cell>
          <cell r="AC316">
            <v>100.00000000000004</v>
          </cell>
          <cell r="AD316">
            <v>0.54081984730561594</v>
          </cell>
        </row>
        <row r="317">
          <cell r="C317" t="str">
            <v>040113</v>
          </cell>
          <cell r="D317" t="str">
            <v>SIERRA</v>
          </cell>
          <cell r="E317" t="str">
            <v>AREQUIPA</v>
          </cell>
          <cell r="F317" t="str">
            <v>AREQUIPA</v>
          </cell>
          <cell r="G317" t="str">
            <v>POCSI</v>
          </cell>
          <cell r="H317">
            <v>531</v>
          </cell>
          <cell r="I317">
            <v>301</v>
          </cell>
          <cell r="J317">
            <v>230</v>
          </cell>
          <cell r="K317">
            <v>0.41770036888780693</v>
          </cell>
          <cell r="L317">
            <v>50.82062272392438</v>
          </cell>
          <cell r="M317">
            <v>3.2613620066372127</v>
          </cell>
          <cell r="N317">
            <v>3.4518861209964422</v>
          </cell>
          <cell r="O317">
            <v>3.2079157557423419</v>
          </cell>
          <cell r="P317">
            <v>2.6822488850286264</v>
          </cell>
          <cell r="Q317">
            <v>3.5208739685866353</v>
          </cell>
          <cell r="R317">
            <v>2.4895038544141603</v>
          </cell>
          <cell r="S317">
            <v>4.9086755518533964</v>
          </cell>
          <cell r="T317">
            <v>2.3456790987148008</v>
          </cell>
          <cell r="U317">
            <v>1.3150432574802022</v>
          </cell>
          <cell r="V317">
            <v>1.0775215842746428</v>
          </cell>
          <cell r="W317">
            <v>0.34650476299169536</v>
          </cell>
          <cell r="X317">
            <v>0.55143075023603727</v>
          </cell>
          <cell r="Y317">
            <v>7.390763753536854</v>
          </cell>
          <cell r="Z317">
            <v>7.3227741703115985</v>
          </cell>
          <cell r="AA317">
            <v>0.90489406104514625</v>
          </cell>
          <cell r="AB317">
            <v>4.4022996942258663</v>
          </cell>
          <cell r="AC317">
            <v>100.00000000000004</v>
          </cell>
          <cell r="AD317">
            <v>0.54081984730561594</v>
          </cell>
        </row>
        <row r="318">
          <cell r="C318" t="str">
            <v>040114</v>
          </cell>
          <cell r="D318" t="str">
            <v>SIERRA</v>
          </cell>
          <cell r="E318" t="str">
            <v>AREQUIPA</v>
          </cell>
          <cell r="F318" t="str">
            <v>AREQUIPA</v>
          </cell>
          <cell r="G318" t="str">
            <v>POLOBAYA</v>
          </cell>
          <cell r="H318">
            <v>1481</v>
          </cell>
          <cell r="I318">
            <v>545</v>
          </cell>
          <cell r="J318">
            <v>936</v>
          </cell>
          <cell r="K318">
            <v>0.41770036888780693</v>
          </cell>
          <cell r="L318">
            <v>50.82062272392438</v>
          </cell>
          <cell r="M318">
            <v>3.2613620066372127</v>
          </cell>
          <cell r="N318">
            <v>3.4518861209964422</v>
          </cell>
          <cell r="O318">
            <v>3.2079157557423419</v>
          </cell>
          <cell r="P318">
            <v>2.6822488850286264</v>
          </cell>
          <cell r="Q318">
            <v>3.5208739685866353</v>
          </cell>
          <cell r="R318">
            <v>2.4895038544141603</v>
          </cell>
          <cell r="S318">
            <v>4.9086755518533964</v>
          </cell>
          <cell r="T318">
            <v>2.3456790987148008</v>
          </cell>
          <cell r="U318">
            <v>1.3150432574802022</v>
          </cell>
          <cell r="V318">
            <v>1.0775215842746428</v>
          </cell>
          <cell r="W318">
            <v>0.34650476299169536</v>
          </cell>
          <cell r="X318">
            <v>0.55143075023603727</v>
          </cell>
          <cell r="Y318">
            <v>7.390763753536854</v>
          </cell>
          <cell r="Z318">
            <v>7.3227741703115985</v>
          </cell>
          <cell r="AA318">
            <v>0.90489406104514625</v>
          </cell>
          <cell r="AB318">
            <v>4.4022996942258663</v>
          </cell>
          <cell r="AC318">
            <v>100.00000000000004</v>
          </cell>
          <cell r="AD318">
            <v>0.54081984730561594</v>
          </cell>
        </row>
        <row r="319">
          <cell r="C319" t="str">
            <v>040115</v>
          </cell>
          <cell r="D319" t="str">
            <v>SIERRA</v>
          </cell>
          <cell r="E319" t="str">
            <v>AREQUIPA</v>
          </cell>
          <cell r="F319" t="str">
            <v>AREQUIPA</v>
          </cell>
          <cell r="G319" t="str">
            <v>QUEQUEÑA</v>
          </cell>
          <cell r="H319">
            <v>1395</v>
          </cell>
          <cell r="I319">
            <v>1058</v>
          </cell>
          <cell r="J319">
            <v>337</v>
          </cell>
          <cell r="K319">
            <v>0.41770036888780693</v>
          </cell>
          <cell r="L319">
            <v>50.82062272392438</v>
          </cell>
          <cell r="M319">
            <v>3.2613620066372127</v>
          </cell>
          <cell r="N319">
            <v>3.4518861209964422</v>
          </cell>
          <cell r="O319">
            <v>3.2079157557423419</v>
          </cell>
          <cell r="P319">
            <v>2.6822488850286264</v>
          </cell>
          <cell r="Q319">
            <v>3.5208739685866353</v>
          </cell>
          <cell r="R319">
            <v>2.4895038544141603</v>
          </cell>
          <cell r="S319">
            <v>4.9086755518533964</v>
          </cell>
          <cell r="T319">
            <v>2.3456790987148008</v>
          </cell>
          <cell r="U319">
            <v>1.3150432574802022</v>
          </cell>
          <cell r="V319">
            <v>1.0775215842746428</v>
          </cell>
          <cell r="W319">
            <v>0.34650476299169536</v>
          </cell>
          <cell r="X319">
            <v>0.55143075023603727</v>
          </cell>
          <cell r="Y319">
            <v>7.390763753536854</v>
          </cell>
          <cell r="Z319">
            <v>7.3227741703115985</v>
          </cell>
          <cell r="AA319">
            <v>0.90489406104514625</v>
          </cell>
          <cell r="AB319">
            <v>4.4022996942258663</v>
          </cell>
          <cell r="AC319">
            <v>100.00000000000004</v>
          </cell>
          <cell r="AD319">
            <v>0.54081984730561594</v>
          </cell>
        </row>
        <row r="320">
          <cell r="C320" t="str">
            <v>040116</v>
          </cell>
          <cell r="D320" t="str">
            <v>SIERRA</v>
          </cell>
          <cell r="E320" t="str">
            <v>AREQUIPA</v>
          </cell>
          <cell r="F320" t="str">
            <v>AREQUIPA</v>
          </cell>
          <cell r="G320" t="str">
            <v>SABANDIA</v>
          </cell>
          <cell r="H320">
            <v>4189</v>
          </cell>
          <cell r="I320">
            <v>4005</v>
          </cell>
          <cell r="J320">
            <v>184</v>
          </cell>
          <cell r="K320">
            <v>0.28999999999999998</v>
          </cell>
          <cell r="L320">
            <v>47.9</v>
          </cell>
          <cell r="M320">
            <v>0.77</v>
          </cell>
          <cell r="N320">
            <v>4.22</v>
          </cell>
          <cell r="O320">
            <v>5.33</v>
          </cell>
          <cell r="P320">
            <v>0.41</v>
          </cell>
          <cell r="Q320">
            <v>6</v>
          </cell>
          <cell r="R320">
            <v>1.26</v>
          </cell>
          <cell r="S320">
            <v>4.5599999999999996</v>
          </cell>
          <cell r="T320">
            <v>1.76</v>
          </cell>
          <cell r="U320">
            <v>0.66</v>
          </cell>
          <cell r="V320">
            <v>0.93</v>
          </cell>
          <cell r="W320">
            <v>0</v>
          </cell>
          <cell r="X320">
            <v>0.33</v>
          </cell>
          <cell r="Y320">
            <v>17.8</v>
          </cell>
          <cell r="Z320">
            <v>5.37</v>
          </cell>
          <cell r="AA320">
            <v>1.4</v>
          </cell>
          <cell r="AB320">
            <v>1.3</v>
          </cell>
          <cell r="AC320">
            <v>100.00000000000001</v>
          </cell>
          <cell r="AD320">
            <v>0.48670000000000002</v>
          </cell>
        </row>
        <row r="321">
          <cell r="C321" t="str">
            <v>040118</v>
          </cell>
          <cell r="D321" t="str">
            <v>COSTA</v>
          </cell>
          <cell r="E321" t="str">
            <v>AREQUIPA</v>
          </cell>
          <cell r="F321" t="str">
            <v>AREQUIPA</v>
          </cell>
          <cell r="G321" t="str">
            <v>SAN JUAN DE SIGUAS</v>
          </cell>
          <cell r="H321">
            <v>1574</v>
          </cell>
          <cell r="I321">
            <v>523</v>
          </cell>
          <cell r="J321">
            <v>1051</v>
          </cell>
          <cell r="K321">
            <v>0.45771108728278137</v>
          </cell>
          <cell r="L321">
            <v>48.528497463682768</v>
          </cell>
          <cell r="M321">
            <v>4.690618672948565</v>
          </cell>
          <cell r="N321">
            <v>4.0794500824499416</v>
          </cell>
          <cell r="O321">
            <v>3.789920848056537</v>
          </cell>
          <cell r="P321">
            <v>2.9304940714566157</v>
          </cell>
          <cell r="Q321">
            <v>3.2737907184923456</v>
          </cell>
          <cell r="R321">
            <v>2.5103577856301529</v>
          </cell>
          <cell r="S321">
            <v>4.0535027875932474</v>
          </cell>
          <cell r="T321">
            <v>2.3491746211228897</v>
          </cell>
          <cell r="U321">
            <v>1.4446435806831568</v>
          </cell>
          <cell r="V321">
            <v>0.89405484098939902</v>
          </cell>
          <cell r="W321">
            <v>0.25136483706321167</v>
          </cell>
          <cell r="X321">
            <v>0.6719800863761286</v>
          </cell>
          <cell r="Y321">
            <v>8.5482840047114266</v>
          </cell>
          <cell r="Z321">
            <v>7.1076441931684355</v>
          </cell>
          <cell r="AA321">
            <v>0.93411718884962736</v>
          </cell>
          <cell r="AB321">
            <v>3.9421042167255589</v>
          </cell>
          <cell r="AC321">
            <v>100</v>
          </cell>
          <cell r="AD321">
            <v>0.53219116136631339</v>
          </cell>
        </row>
        <row r="322">
          <cell r="C322" t="str">
            <v>040119</v>
          </cell>
          <cell r="D322" t="str">
            <v>SIERRA</v>
          </cell>
          <cell r="E322" t="str">
            <v>AREQUIPA</v>
          </cell>
          <cell r="F322" t="str">
            <v>AREQUIPA</v>
          </cell>
          <cell r="G322" t="str">
            <v>SAN JUAN DE TARUCANI</v>
          </cell>
          <cell r="H322">
            <v>2169</v>
          </cell>
          <cell r="I322">
            <v>668</v>
          </cell>
          <cell r="J322">
            <v>1501</v>
          </cell>
          <cell r="K322">
            <v>0.41770036888780693</v>
          </cell>
          <cell r="L322">
            <v>50.82062272392438</v>
          </cell>
          <cell r="M322">
            <v>3.2613620066372127</v>
          </cell>
          <cell r="N322">
            <v>3.4518861209964422</v>
          </cell>
          <cell r="O322">
            <v>3.2079157557423419</v>
          </cell>
          <cell r="P322">
            <v>2.6822488850286264</v>
          </cell>
          <cell r="Q322">
            <v>3.5208739685866353</v>
          </cell>
          <cell r="R322">
            <v>2.4895038544141603</v>
          </cell>
          <cell r="S322">
            <v>4.9086755518533964</v>
          </cell>
          <cell r="T322">
            <v>2.3456790987148008</v>
          </cell>
          <cell r="U322">
            <v>1.3150432574802022</v>
          </cell>
          <cell r="V322">
            <v>1.0775215842746428</v>
          </cell>
          <cell r="W322">
            <v>0.34650476299169536</v>
          </cell>
          <cell r="X322">
            <v>0.55143075023603727</v>
          </cell>
          <cell r="Y322">
            <v>7.390763753536854</v>
          </cell>
          <cell r="Z322">
            <v>7.3227741703115985</v>
          </cell>
          <cell r="AA322">
            <v>0.90489406104514625</v>
          </cell>
          <cell r="AB322">
            <v>4.4022996942258663</v>
          </cell>
          <cell r="AC322">
            <v>100.00000000000004</v>
          </cell>
          <cell r="AD322">
            <v>0.54081984730561594</v>
          </cell>
        </row>
        <row r="323">
          <cell r="C323" t="str">
            <v>040120</v>
          </cell>
          <cell r="D323" t="str">
            <v>COSTA</v>
          </cell>
          <cell r="E323" t="str">
            <v>AREQUIPA</v>
          </cell>
          <cell r="F323" t="str">
            <v>AREQUIPA</v>
          </cell>
          <cell r="G323" t="str">
            <v>SANTA ISABEL DE SIGUAS</v>
          </cell>
          <cell r="H323">
            <v>1259</v>
          </cell>
          <cell r="I323">
            <v>80</v>
          </cell>
          <cell r="J323">
            <v>1179</v>
          </cell>
          <cell r="K323">
            <v>0.45771108728278137</v>
          </cell>
          <cell r="L323">
            <v>48.528497463682768</v>
          </cell>
          <cell r="M323">
            <v>4.690618672948565</v>
          </cell>
          <cell r="N323">
            <v>4.0794500824499416</v>
          </cell>
          <cell r="O323">
            <v>3.789920848056537</v>
          </cell>
          <cell r="P323">
            <v>2.9304940714566157</v>
          </cell>
          <cell r="Q323">
            <v>3.2737907184923456</v>
          </cell>
          <cell r="R323">
            <v>2.5103577856301529</v>
          </cell>
          <cell r="S323">
            <v>4.0535027875932474</v>
          </cell>
          <cell r="T323">
            <v>2.3491746211228897</v>
          </cell>
          <cell r="U323">
            <v>1.4446435806831568</v>
          </cell>
          <cell r="V323">
            <v>0.89405484098939902</v>
          </cell>
          <cell r="W323">
            <v>0.25136483706321167</v>
          </cell>
          <cell r="X323">
            <v>0.6719800863761286</v>
          </cell>
          <cell r="Y323">
            <v>8.5482840047114266</v>
          </cell>
          <cell r="Z323">
            <v>7.1076441931684355</v>
          </cell>
          <cell r="AA323">
            <v>0.93411718884962736</v>
          </cell>
          <cell r="AB323">
            <v>3.9421042167255589</v>
          </cell>
          <cell r="AC323">
            <v>100</v>
          </cell>
          <cell r="AD323">
            <v>0.53219116136631339</v>
          </cell>
        </row>
        <row r="324">
          <cell r="C324" t="str">
            <v>040121</v>
          </cell>
          <cell r="D324" t="str">
            <v>COSTA</v>
          </cell>
          <cell r="E324" t="str">
            <v>AREQUIPA</v>
          </cell>
          <cell r="F324" t="str">
            <v>AREQUIPA</v>
          </cell>
          <cell r="G324" t="str">
            <v>SANTA RITA DE SIGUAS</v>
          </cell>
          <cell r="H324">
            <v>5791</v>
          </cell>
          <cell r="I324">
            <v>5217</v>
          </cell>
          <cell r="J324">
            <v>574</v>
          </cell>
          <cell r="K324">
            <v>0.24</v>
          </cell>
          <cell r="L324">
            <v>48.72</v>
          </cell>
          <cell r="M324">
            <v>0.1</v>
          </cell>
          <cell r="N324">
            <v>5.84</v>
          </cell>
          <cell r="O324">
            <v>5.97</v>
          </cell>
          <cell r="P324">
            <v>1.95</v>
          </cell>
          <cell r="Q324">
            <v>4.68</v>
          </cell>
          <cell r="R324">
            <v>2.94</v>
          </cell>
          <cell r="S324">
            <v>6.45</v>
          </cell>
          <cell r="T324">
            <v>3.13</v>
          </cell>
          <cell r="U324">
            <v>0.77</v>
          </cell>
          <cell r="V324">
            <v>1.1399999999999999</v>
          </cell>
          <cell r="W324">
            <v>0.13</v>
          </cell>
          <cell r="X324">
            <v>0.15</v>
          </cell>
          <cell r="Y324">
            <v>6.49</v>
          </cell>
          <cell r="Z324">
            <v>7.11</v>
          </cell>
          <cell r="AA324">
            <v>0.27</v>
          </cell>
          <cell r="AB324">
            <v>4.16</v>
          </cell>
          <cell r="AC324">
            <v>99.999999999999972</v>
          </cell>
          <cell r="AD324">
            <v>0.48820000000000002</v>
          </cell>
        </row>
        <row r="325">
          <cell r="C325" t="str">
            <v>040125</v>
          </cell>
          <cell r="D325" t="str">
            <v>COSTA</v>
          </cell>
          <cell r="E325" t="str">
            <v>AREQUIPA</v>
          </cell>
          <cell r="F325" t="str">
            <v>AREQUIPA</v>
          </cell>
          <cell r="G325" t="str">
            <v xml:space="preserve">VITOR  </v>
          </cell>
          <cell r="H325">
            <v>2243</v>
          </cell>
          <cell r="I325">
            <v>1189</v>
          </cell>
          <cell r="J325">
            <v>1054</v>
          </cell>
          <cell r="K325">
            <v>0.45771108728278137</v>
          </cell>
          <cell r="L325">
            <v>48.528497463682768</v>
          </cell>
          <cell r="M325">
            <v>4.690618672948565</v>
          </cell>
          <cell r="N325">
            <v>4.0794500824499416</v>
          </cell>
          <cell r="O325">
            <v>3.789920848056537</v>
          </cell>
          <cell r="P325">
            <v>2.9304940714566157</v>
          </cell>
          <cell r="Q325">
            <v>3.2737907184923456</v>
          </cell>
          <cell r="R325">
            <v>2.5103577856301529</v>
          </cell>
          <cell r="S325">
            <v>4.0535027875932474</v>
          </cell>
          <cell r="T325">
            <v>2.3491746211228897</v>
          </cell>
          <cell r="U325">
            <v>1.4446435806831568</v>
          </cell>
          <cell r="V325">
            <v>0.89405484098939902</v>
          </cell>
          <cell r="W325">
            <v>0.25136483706321167</v>
          </cell>
          <cell r="X325">
            <v>0.6719800863761286</v>
          </cell>
          <cell r="Y325">
            <v>8.5482840047114266</v>
          </cell>
          <cell r="Z325">
            <v>7.1076441931684355</v>
          </cell>
          <cell r="AA325">
            <v>0.93411718884962736</v>
          </cell>
          <cell r="AB325">
            <v>3.9421042167255589</v>
          </cell>
          <cell r="AC325">
            <v>100</v>
          </cell>
          <cell r="AD325">
            <v>0.53219116136631339</v>
          </cell>
        </row>
        <row r="326">
          <cell r="C326" t="str">
            <v>040127</v>
          </cell>
          <cell r="D326" t="str">
            <v>SIERRA</v>
          </cell>
          <cell r="E326" t="str">
            <v>AREQUIPA</v>
          </cell>
          <cell r="F326" t="str">
            <v>AREQUIPA</v>
          </cell>
          <cell r="G326" t="str">
            <v>YARABAMBA</v>
          </cell>
          <cell r="H326">
            <v>1128</v>
          </cell>
          <cell r="I326">
            <v>725</v>
          </cell>
          <cell r="J326">
            <v>403</v>
          </cell>
          <cell r="K326">
            <v>0.41770036888780693</v>
          </cell>
          <cell r="L326">
            <v>50.82062272392438</v>
          </cell>
          <cell r="M326">
            <v>3.2613620066372127</v>
          </cell>
          <cell r="N326">
            <v>3.4518861209964422</v>
          </cell>
          <cell r="O326">
            <v>3.2079157557423419</v>
          </cell>
          <cell r="P326">
            <v>2.6822488850286264</v>
          </cell>
          <cell r="Q326">
            <v>3.5208739685866353</v>
          </cell>
          <cell r="R326">
            <v>2.4895038544141603</v>
          </cell>
          <cell r="S326">
            <v>4.9086755518533964</v>
          </cell>
          <cell r="T326">
            <v>2.3456790987148008</v>
          </cell>
          <cell r="U326">
            <v>1.3150432574802022</v>
          </cell>
          <cell r="V326">
            <v>1.0775215842746428</v>
          </cell>
          <cell r="W326">
            <v>0.34650476299169536</v>
          </cell>
          <cell r="X326">
            <v>0.55143075023603727</v>
          </cell>
          <cell r="Y326">
            <v>7.390763753536854</v>
          </cell>
          <cell r="Z326">
            <v>7.3227741703115985</v>
          </cell>
          <cell r="AA326">
            <v>0.90489406104514625</v>
          </cell>
          <cell r="AB326">
            <v>4.4022996942258663</v>
          </cell>
          <cell r="AC326">
            <v>100.00000000000004</v>
          </cell>
          <cell r="AD326">
            <v>0.54081984730561594</v>
          </cell>
        </row>
        <row r="327">
          <cell r="C327" t="str">
            <v>040202</v>
          </cell>
          <cell r="D327" t="str">
            <v>COSTA</v>
          </cell>
          <cell r="E327" t="str">
            <v>AREQUIPA</v>
          </cell>
          <cell r="F327" t="str">
            <v>CAMANA</v>
          </cell>
          <cell r="G327" t="str">
            <v>José María QUIMPER</v>
          </cell>
          <cell r="H327">
            <v>4150</v>
          </cell>
          <cell r="I327">
            <v>3825</v>
          </cell>
          <cell r="J327">
            <v>325</v>
          </cell>
          <cell r="K327">
            <v>0.56999999999999995</v>
          </cell>
          <cell r="L327">
            <v>32.630000000000003</v>
          </cell>
          <cell r="M327">
            <v>7.81</v>
          </cell>
          <cell r="N327">
            <v>4.03</v>
          </cell>
          <cell r="O327">
            <v>1.98</v>
          </cell>
          <cell r="P327">
            <v>16.7</v>
          </cell>
          <cell r="Q327">
            <v>3.96</v>
          </cell>
          <cell r="R327">
            <v>3.2</v>
          </cell>
          <cell r="S327">
            <v>3.12</v>
          </cell>
          <cell r="T327">
            <v>2.42</v>
          </cell>
          <cell r="U327">
            <v>1.92</v>
          </cell>
          <cell r="V327">
            <v>1.53</v>
          </cell>
          <cell r="W327">
            <v>0.97</v>
          </cell>
          <cell r="X327">
            <v>1.04</v>
          </cell>
          <cell r="Y327">
            <v>3.86</v>
          </cell>
          <cell r="Z327">
            <v>9.67</v>
          </cell>
          <cell r="AA327">
            <v>2.81</v>
          </cell>
          <cell r="AB327">
            <v>2.35</v>
          </cell>
          <cell r="AC327">
            <v>100.00000000000001</v>
          </cell>
          <cell r="AD327">
            <v>0.40440000000000004</v>
          </cell>
        </row>
        <row r="328">
          <cell r="C328" t="str">
            <v>040203</v>
          </cell>
          <cell r="D328" t="str">
            <v>COSTA</v>
          </cell>
          <cell r="E328" t="str">
            <v>AREQUIPA</v>
          </cell>
          <cell r="F328" t="str">
            <v>CAMANA</v>
          </cell>
          <cell r="G328" t="str">
            <v>MARIANO NICOLAS VALCARCEL</v>
          </cell>
          <cell r="H328">
            <v>7645</v>
          </cell>
          <cell r="I328">
            <v>1098</v>
          </cell>
          <cell r="J328">
            <v>6547</v>
          </cell>
          <cell r="K328">
            <v>0.45771108728278137</v>
          </cell>
          <cell r="L328">
            <v>48.528497463682768</v>
          </cell>
          <cell r="M328">
            <v>4.690618672948565</v>
          </cell>
          <cell r="N328">
            <v>4.0794500824499416</v>
          </cell>
          <cell r="O328">
            <v>3.789920848056537</v>
          </cell>
          <cell r="P328">
            <v>2.9304940714566157</v>
          </cell>
          <cell r="Q328">
            <v>3.2737907184923456</v>
          </cell>
          <cell r="R328">
            <v>2.5103577856301529</v>
          </cell>
          <cell r="S328">
            <v>4.0535027875932474</v>
          </cell>
          <cell r="T328">
            <v>2.3491746211228897</v>
          </cell>
          <cell r="U328">
            <v>1.4446435806831568</v>
          </cell>
          <cell r="V328">
            <v>0.89405484098939902</v>
          </cell>
          <cell r="W328">
            <v>0.25136483706321167</v>
          </cell>
          <cell r="X328">
            <v>0.6719800863761286</v>
          </cell>
          <cell r="Y328">
            <v>8.5482840047114266</v>
          </cell>
          <cell r="Z328">
            <v>7.1076441931684355</v>
          </cell>
          <cell r="AA328">
            <v>0.93411718884962736</v>
          </cell>
          <cell r="AB328">
            <v>3.9421042167255589</v>
          </cell>
          <cell r="AC328">
            <v>100</v>
          </cell>
          <cell r="AD328">
            <v>0.53219116136631339</v>
          </cell>
        </row>
        <row r="329">
          <cell r="C329" t="str">
            <v>040204</v>
          </cell>
          <cell r="D329" t="str">
            <v>COSTA</v>
          </cell>
          <cell r="E329" t="str">
            <v>AREQUIPA</v>
          </cell>
          <cell r="F329" t="str">
            <v>CAMANA</v>
          </cell>
          <cell r="G329" t="str">
            <v>MARISCAL CACERES</v>
          </cell>
          <cell r="H329">
            <v>6566</v>
          </cell>
          <cell r="I329">
            <v>5655</v>
          </cell>
          <cell r="J329">
            <v>911</v>
          </cell>
          <cell r="K329">
            <v>0.54</v>
          </cell>
          <cell r="L329">
            <v>32.630000000000003</v>
          </cell>
          <cell r="M329">
            <v>7.81</v>
          </cell>
          <cell r="N329">
            <v>4.03</v>
          </cell>
          <cell r="O329">
            <v>1.98</v>
          </cell>
          <cell r="P329">
            <v>16.7</v>
          </cell>
          <cell r="Q329">
            <v>3.96</v>
          </cell>
          <cell r="R329">
            <v>3.2</v>
          </cell>
          <cell r="S329">
            <v>3.1</v>
          </cell>
          <cell r="T329">
            <v>2.42</v>
          </cell>
          <cell r="U329">
            <v>1.92</v>
          </cell>
          <cell r="V329">
            <v>1.53</v>
          </cell>
          <cell r="W329">
            <v>0.97</v>
          </cell>
          <cell r="X329">
            <v>1.04</v>
          </cell>
          <cell r="Y329">
            <v>3.86</v>
          </cell>
          <cell r="Z329">
            <v>9.67</v>
          </cell>
          <cell r="AA329">
            <v>2.81</v>
          </cell>
          <cell r="AB329">
            <v>2.37</v>
          </cell>
          <cell r="AC329">
            <v>100.00000000000001</v>
          </cell>
          <cell r="AD329">
            <v>0.40440000000000004</v>
          </cell>
        </row>
        <row r="330">
          <cell r="C330" t="str">
            <v>040205</v>
          </cell>
          <cell r="D330" t="str">
            <v>COSTA</v>
          </cell>
          <cell r="E330" t="str">
            <v>AREQUIPA</v>
          </cell>
          <cell r="F330" t="str">
            <v>CAMANA</v>
          </cell>
          <cell r="G330" t="str">
            <v>NICOLAS DE PIEROLA</v>
          </cell>
          <cell r="H330">
            <v>6318</v>
          </cell>
          <cell r="I330">
            <v>5586</v>
          </cell>
          <cell r="J330">
            <v>732</v>
          </cell>
          <cell r="K330">
            <v>0.41</v>
          </cell>
          <cell r="L330">
            <v>55.98</v>
          </cell>
          <cell r="M330">
            <v>0.59</v>
          </cell>
          <cell r="N330">
            <v>8.4600000000000009</v>
          </cell>
          <cell r="O330">
            <v>6.51</v>
          </cell>
          <cell r="P330">
            <v>2.63</v>
          </cell>
          <cell r="Q330">
            <v>7.42</v>
          </cell>
          <cell r="R330">
            <v>0.99</v>
          </cell>
          <cell r="S330">
            <v>7.66</v>
          </cell>
          <cell r="T330">
            <v>3.52</v>
          </cell>
          <cell r="U330">
            <v>0.75</v>
          </cell>
          <cell r="V330">
            <v>0.08</v>
          </cell>
          <cell r="W330">
            <v>0</v>
          </cell>
          <cell r="X330">
            <v>0</v>
          </cell>
          <cell r="Y330">
            <v>4.51</v>
          </cell>
          <cell r="Z330">
            <v>0.13</v>
          </cell>
          <cell r="AA330">
            <v>0</v>
          </cell>
          <cell r="AB330">
            <v>0.77</v>
          </cell>
          <cell r="AC330">
            <v>99.999999999999986</v>
          </cell>
          <cell r="AD330">
            <v>0.56569999999999998</v>
          </cell>
        </row>
        <row r="331">
          <cell r="C331" t="str">
            <v>040206</v>
          </cell>
          <cell r="D331" t="str">
            <v>COSTA</v>
          </cell>
          <cell r="E331" t="str">
            <v>AREQUIPA</v>
          </cell>
          <cell r="F331" t="str">
            <v>CAMANA</v>
          </cell>
          <cell r="G331" t="str">
            <v>OCOÑA</v>
          </cell>
          <cell r="H331">
            <v>4810</v>
          </cell>
          <cell r="I331">
            <v>3798</v>
          </cell>
          <cell r="J331">
            <v>1012</v>
          </cell>
          <cell r="K331">
            <v>0.39</v>
          </cell>
          <cell r="L331">
            <v>43.86</v>
          </cell>
          <cell r="M331">
            <v>4.17</v>
          </cell>
          <cell r="N331">
            <v>7.21</v>
          </cell>
          <cell r="O331">
            <v>8.23</v>
          </cell>
          <cell r="P331">
            <v>2.9</v>
          </cell>
          <cell r="Q331">
            <v>8.4499999999999993</v>
          </cell>
          <cell r="R331">
            <v>4.43</v>
          </cell>
          <cell r="S331">
            <v>4.8099999999999996</v>
          </cell>
          <cell r="T331">
            <v>2.3199999999999998</v>
          </cell>
          <cell r="U331">
            <v>1.48</v>
          </cell>
          <cell r="V331">
            <v>0</v>
          </cell>
          <cell r="W331">
            <v>0</v>
          </cell>
          <cell r="X331">
            <v>1.64</v>
          </cell>
          <cell r="Y331">
            <v>3.21</v>
          </cell>
          <cell r="Z331">
            <v>3.46</v>
          </cell>
          <cell r="AA331">
            <v>1.33</v>
          </cell>
          <cell r="AB331">
            <v>2.5</v>
          </cell>
          <cell r="AC331">
            <v>99.999999999999986</v>
          </cell>
          <cell r="AD331">
            <v>0.4803</v>
          </cell>
        </row>
        <row r="332">
          <cell r="C332" t="str">
            <v>040207</v>
          </cell>
          <cell r="D332" t="str">
            <v>COSTA</v>
          </cell>
          <cell r="E332" t="str">
            <v>AREQUIPA</v>
          </cell>
          <cell r="F332" t="str">
            <v>CAMANA</v>
          </cell>
          <cell r="G332" t="str">
            <v>QUILCA</v>
          </cell>
          <cell r="H332">
            <v>623</v>
          </cell>
          <cell r="I332">
            <v>161</v>
          </cell>
          <cell r="J332">
            <v>462</v>
          </cell>
          <cell r="K332">
            <v>0.46600000000000003</v>
          </cell>
          <cell r="L332">
            <v>48.528497463682768</v>
          </cell>
          <cell r="M332">
            <v>4.690618672948565</v>
          </cell>
          <cell r="N332">
            <v>4.0794500824499416</v>
          </cell>
          <cell r="O332">
            <v>3.789920848056537</v>
          </cell>
          <cell r="P332">
            <v>2.9304940714566157</v>
          </cell>
          <cell r="Q332">
            <v>3.2737907184923456</v>
          </cell>
          <cell r="R332">
            <v>2.5103577856301529</v>
          </cell>
          <cell r="S332">
            <v>4.0535027875932474</v>
          </cell>
          <cell r="T332">
            <v>2.3491746211228897</v>
          </cell>
          <cell r="U332">
            <v>1.4446435806831568</v>
          </cell>
          <cell r="V332">
            <v>0.89405484098939902</v>
          </cell>
          <cell r="W332">
            <v>0.25136483706321167</v>
          </cell>
          <cell r="X332">
            <v>0.6719800863761286</v>
          </cell>
          <cell r="Y332">
            <v>8.5482840047114266</v>
          </cell>
          <cell r="Z332">
            <v>7.1076441931684355</v>
          </cell>
          <cell r="AA332">
            <v>0.93411718884962736</v>
          </cell>
          <cell r="AB332">
            <v>3.9421042167255589</v>
          </cell>
          <cell r="AC332">
            <v>100</v>
          </cell>
          <cell r="AD332">
            <v>0.53219116136631339</v>
          </cell>
        </row>
        <row r="333">
          <cell r="C333" t="str">
            <v>040301</v>
          </cell>
          <cell r="D333" t="str">
            <v>SIERRA</v>
          </cell>
          <cell r="E333" t="str">
            <v>AREQUIPA</v>
          </cell>
          <cell r="F333" t="str">
            <v>CARAVELI</v>
          </cell>
          <cell r="G333" t="str">
            <v>CARAVELI</v>
          </cell>
          <cell r="H333">
            <v>3665</v>
          </cell>
          <cell r="I333">
            <v>3592</v>
          </cell>
          <cell r="J333">
            <v>73</v>
          </cell>
          <cell r="K333">
            <v>0.46</v>
          </cell>
          <cell r="L333">
            <v>53.49</v>
          </cell>
          <cell r="M333">
            <v>0.65</v>
          </cell>
          <cell r="N333">
            <v>2.83</v>
          </cell>
          <cell r="O333">
            <v>2.35</v>
          </cell>
          <cell r="P333">
            <v>1.28</v>
          </cell>
          <cell r="Q333">
            <v>3.96</v>
          </cell>
          <cell r="R333">
            <v>5.66</v>
          </cell>
          <cell r="S333">
            <v>4.54</v>
          </cell>
          <cell r="T333">
            <v>3.61</v>
          </cell>
          <cell r="U333">
            <v>0.63</v>
          </cell>
          <cell r="V333">
            <v>0.83</v>
          </cell>
          <cell r="W333">
            <v>0.18</v>
          </cell>
          <cell r="X333">
            <v>0</v>
          </cell>
          <cell r="Y333">
            <v>10.17</v>
          </cell>
          <cell r="Z333">
            <v>7.55</v>
          </cell>
          <cell r="AA333">
            <v>0.36</v>
          </cell>
          <cell r="AB333">
            <v>1.91</v>
          </cell>
          <cell r="AC333">
            <v>100</v>
          </cell>
          <cell r="AD333">
            <v>0.54139999999999999</v>
          </cell>
        </row>
        <row r="334">
          <cell r="C334" t="str">
            <v>040302</v>
          </cell>
          <cell r="D334" t="str">
            <v>COSTA</v>
          </cell>
          <cell r="E334" t="str">
            <v>AREQUIPA</v>
          </cell>
          <cell r="F334" t="str">
            <v>CARAVELI</v>
          </cell>
          <cell r="G334" t="str">
            <v>ACARI</v>
          </cell>
          <cell r="H334">
            <v>2978</v>
          </cell>
          <cell r="I334">
            <v>2618</v>
          </cell>
          <cell r="J334">
            <v>360</v>
          </cell>
          <cell r="K334">
            <v>0.48</v>
          </cell>
          <cell r="L334">
            <v>48.528497463682768</v>
          </cell>
          <cell r="M334">
            <v>4.690618672948565</v>
          </cell>
          <cell r="N334">
            <v>4.0794500824499416</v>
          </cell>
          <cell r="O334">
            <v>3.789920848056537</v>
          </cell>
          <cell r="P334">
            <v>2.9304940714566157</v>
          </cell>
          <cell r="Q334">
            <v>3.2737907184923456</v>
          </cell>
          <cell r="R334">
            <v>2.5103577856301529</v>
          </cell>
          <cell r="S334">
            <v>4.0535027875932474</v>
          </cell>
          <cell r="T334">
            <v>2.3491746211228897</v>
          </cell>
          <cell r="U334">
            <v>1.4446435806831568</v>
          </cell>
          <cell r="V334">
            <v>0.89405484098939902</v>
          </cell>
          <cell r="W334">
            <v>0.25136483706321167</v>
          </cell>
          <cell r="X334">
            <v>0.6719800863761286</v>
          </cell>
          <cell r="Y334">
            <v>8.5482840047114266</v>
          </cell>
          <cell r="Z334">
            <v>7.1076441931684355</v>
          </cell>
          <cell r="AA334">
            <v>0.93411718884962736</v>
          </cell>
          <cell r="AB334">
            <v>3.9421042167255589</v>
          </cell>
          <cell r="AC334">
            <v>100</v>
          </cell>
          <cell r="AD334">
            <v>0.53219116136631339</v>
          </cell>
        </row>
        <row r="335">
          <cell r="C335" t="str">
            <v>040303</v>
          </cell>
          <cell r="D335" t="str">
            <v>COSTA</v>
          </cell>
          <cell r="E335" t="str">
            <v>AREQUIPA</v>
          </cell>
          <cell r="F335" t="str">
            <v>CARAVELI</v>
          </cell>
          <cell r="G335" t="str">
            <v>ATICO</v>
          </cell>
          <cell r="H335">
            <v>4084</v>
          </cell>
          <cell r="I335">
            <v>3225</v>
          </cell>
          <cell r="J335">
            <v>859</v>
          </cell>
          <cell r="K335">
            <v>0.28999999999999998</v>
          </cell>
          <cell r="L335">
            <v>48.528497463682768</v>
          </cell>
          <cell r="M335">
            <v>4.690618672948565</v>
          </cell>
          <cell r="N335">
            <v>4.0794500824499416</v>
          </cell>
          <cell r="O335">
            <v>3.789920848056537</v>
          </cell>
          <cell r="P335">
            <v>2.9304940714566157</v>
          </cell>
          <cell r="Q335">
            <v>3.2737907184923456</v>
          </cell>
          <cell r="R335">
            <v>2.5103577856301529</v>
          </cell>
          <cell r="S335">
            <v>4.0535027875932474</v>
          </cell>
          <cell r="T335">
            <v>2.3491746211228897</v>
          </cell>
          <cell r="U335">
            <v>1.4446435806831568</v>
          </cell>
          <cell r="V335">
            <v>0.89405484098939902</v>
          </cell>
          <cell r="W335">
            <v>0.25136483706321167</v>
          </cell>
          <cell r="X335">
            <v>0.6719800863761286</v>
          </cell>
          <cell r="Y335">
            <v>8.5482840047114266</v>
          </cell>
          <cell r="Z335">
            <v>7.1076441931684355</v>
          </cell>
          <cell r="AA335">
            <v>0.93411718884962736</v>
          </cell>
          <cell r="AB335">
            <v>3.9421042167255589</v>
          </cell>
          <cell r="AC335">
            <v>100</v>
          </cell>
          <cell r="AD335">
            <v>0.53219116136631339</v>
          </cell>
        </row>
        <row r="336">
          <cell r="C336" t="str">
            <v>040304</v>
          </cell>
          <cell r="D336" t="str">
            <v>COSTA</v>
          </cell>
          <cell r="E336" t="str">
            <v>AREQUIPA</v>
          </cell>
          <cell r="F336" t="str">
            <v>CARAVELI</v>
          </cell>
          <cell r="G336" t="str">
            <v>ATIQUIPA</v>
          </cell>
          <cell r="H336">
            <v>935</v>
          </cell>
          <cell r="I336">
            <v>166</v>
          </cell>
          <cell r="J336">
            <v>769</v>
          </cell>
          <cell r="K336">
            <v>0.45771108728278137</v>
          </cell>
          <cell r="L336">
            <v>48.528497463682768</v>
          </cell>
          <cell r="M336">
            <v>4.690618672948565</v>
          </cell>
          <cell r="N336">
            <v>4.0794500824499416</v>
          </cell>
          <cell r="O336">
            <v>3.789920848056537</v>
          </cell>
          <cell r="P336">
            <v>2.9304940714566157</v>
          </cell>
          <cell r="Q336">
            <v>3.2737907184923456</v>
          </cell>
          <cell r="R336">
            <v>2.5103577856301529</v>
          </cell>
          <cell r="S336">
            <v>4.0535027875932474</v>
          </cell>
          <cell r="T336">
            <v>2.3491746211228897</v>
          </cell>
          <cell r="U336">
            <v>1.4446435806831568</v>
          </cell>
          <cell r="V336">
            <v>0.89405484098939902</v>
          </cell>
          <cell r="W336">
            <v>0.25136483706321167</v>
          </cell>
          <cell r="X336">
            <v>0.6719800863761286</v>
          </cell>
          <cell r="Y336">
            <v>8.5482840047114266</v>
          </cell>
          <cell r="Z336">
            <v>7.1076441931684355</v>
          </cell>
          <cell r="AA336">
            <v>0.93411718884962736</v>
          </cell>
          <cell r="AB336">
            <v>3.9421042167255589</v>
          </cell>
          <cell r="AC336">
            <v>100</v>
          </cell>
          <cell r="AD336">
            <v>0.53219116136631339</v>
          </cell>
        </row>
        <row r="337">
          <cell r="C337" t="str">
            <v>040305</v>
          </cell>
          <cell r="D337" t="str">
            <v>COSTA</v>
          </cell>
          <cell r="E337" t="str">
            <v>AREQUIPA</v>
          </cell>
          <cell r="F337" t="str">
            <v>CARAVELI</v>
          </cell>
          <cell r="G337" t="str">
            <v>BELLA UNION</v>
          </cell>
          <cell r="H337">
            <v>7218</v>
          </cell>
          <cell r="I337">
            <v>2420</v>
          </cell>
          <cell r="J337">
            <v>4798</v>
          </cell>
          <cell r="K337">
            <v>0.45771108728278137</v>
          </cell>
          <cell r="L337">
            <v>48.528497463682768</v>
          </cell>
          <cell r="M337">
            <v>4.690618672948565</v>
          </cell>
          <cell r="N337">
            <v>4.0794500824499416</v>
          </cell>
          <cell r="O337">
            <v>3.789920848056537</v>
          </cell>
          <cell r="P337">
            <v>2.9304940714566157</v>
          </cell>
          <cell r="Q337">
            <v>3.2737907184923456</v>
          </cell>
          <cell r="R337">
            <v>2.5103577856301529</v>
          </cell>
          <cell r="S337">
            <v>4.0535027875932474</v>
          </cell>
          <cell r="T337">
            <v>2.3491746211228897</v>
          </cell>
          <cell r="U337">
            <v>1.4446435806831568</v>
          </cell>
          <cell r="V337">
            <v>0.89405484098939902</v>
          </cell>
          <cell r="W337">
            <v>0.25136483706321167</v>
          </cell>
          <cell r="X337">
            <v>0.6719800863761286</v>
          </cell>
          <cell r="Y337">
            <v>8.5482840047114266</v>
          </cell>
          <cell r="Z337">
            <v>7.1076441931684355</v>
          </cell>
          <cell r="AA337">
            <v>0.93411718884962736</v>
          </cell>
          <cell r="AB337">
            <v>3.9421042167255589</v>
          </cell>
          <cell r="AC337">
            <v>100</v>
          </cell>
          <cell r="AD337">
            <v>0.53219116136631339</v>
          </cell>
        </row>
        <row r="338">
          <cell r="C338" t="str">
            <v>040306</v>
          </cell>
          <cell r="D338" t="str">
            <v>SIERRA</v>
          </cell>
          <cell r="E338" t="str">
            <v>AREQUIPA</v>
          </cell>
          <cell r="F338" t="str">
            <v>CARAVELI</v>
          </cell>
          <cell r="G338" t="str">
            <v>CAHUACHO</v>
          </cell>
          <cell r="H338">
            <v>899</v>
          </cell>
          <cell r="I338">
            <v>258</v>
          </cell>
          <cell r="J338">
            <v>641</v>
          </cell>
          <cell r="K338">
            <v>0.41770036888780693</v>
          </cell>
          <cell r="L338">
            <v>50.82062272392438</v>
          </cell>
          <cell r="M338">
            <v>3.2613620066372127</v>
          </cell>
          <cell r="N338">
            <v>3.4518861209964422</v>
          </cell>
          <cell r="O338">
            <v>3.2079157557423419</v>
          </cell>
          <cell r="P338">
            <v>2.6822488850286264</v>
          </cell>
          <cell r="Q338">
            <v>3.5208739685866353</v>
          </cell>
          <cell r="R338">
            <v>2.4895038544141603</v>
          </cell>
          <cell r="S338">
            <v>4.9086755518533964</v>
          </cell>
          <cell r="T338">
            <v>2.3456790987148008</v>
          </cell>
          <cell r="U338">
            <v>1.3150432574802022</v>
          </cell>
          <cell r="V338">
            <v>1.0775215842746428</v>
          </cell>
          <cell r="W338">
            <v>0.34650476299169536</v>
          </cell>
          <cell r="X338">
            <v>0.55143075023603727</v>
          </cell>
          <cell r="Y338">
            <v>7.390763753536854</v>
          </cell>
          <cell r="Z338">
            <v>7.3227741703115985</v>
          </cell>
          <cell r="AA338">
            <v>0.90489406104514625</v>
          </cell>
          <cell r="AB338">
            <v>4.4022996942258663</v>
          </cell>
          <cell r="AC338">
            <v>100.00000000000004</v>
          </cell>
          <cell r="AD338">
            <v>0.54081984730561594</v>
          </cell>
        </row>
        <row r="339">
          <cell r="C339" t="str">
            <v>040307</v>
          </cell>
          <cell r="D339" t="str">
            <v>COSTA</v>
          </cell>
          <cell r="E339" t="str">
            <v>AREQUIPA</v>
          </cell>
          <cell r="F339" t="str">
            <v>CARAVELI</v>
          </cell>
          <cell r="G339" t="str">
            <v>CHALA</v>
          </cell>
          <cell r="H339">
            <v>7109</v>
          </cell>
          <cell r="I339">
            <v>6537</v>
          </cell>
          <cell r="J339">
            <v>572</v>
          </cell>
          <cell r="K339">
            <v>0.46600000000000003</v>
          </cell>
          <cell r="L339">
            <v>48.528497463682768</v>
          </cell>
          <cell r="M339">
            <v>4.690618672948565</v>
          </cell>
          <cell r="N339">
            <v>4.0794500824499416</v>
          </cell>
          <cell r="O339">
            <v>3.789920848056537</v>
          </cell>
          <cell r="P339">
            <v>2.9304940714566157</v>
          </cell>
          <cell r="Q339">
            <v>3.2737907184923456</v>
          </cell>
          <cell r="R339">
            <v>2.5103577856301529</v>
          </cell>
          <cell r="S339">
            <v>4.0535027875932474</v>
          </cell>
          <cell r="T339">
            <v>2.3491746211228897</v>
          </cell>
          <cell r="U339">
            <v>1.4446435806831568</v>
          </cell>
          <cell r="V339">
            <v>0.89405484098939902</v>
          </cell>
          <cell r="W339">
            <v>0.25136483706321167</v>
          </cell>
          <cell r="X339">
            <v>0.6719800863761286</v>
          </cell>
          <cell r="Y339">
            <v>8.5482840047114266</v>
          </cell>
          <cell r="Z339">
            <v>7.1076441931684355</v>
          </cell>
          <cell r="AA339">
            <v>0.93411718884962736</v>
          </cell>
          <cell r="AB339">
            <v>3.9421042167255589</v>
          </cell>
          <cell r="AC339">
            <v>100</v>
          </cell>
          <cell r="AD339">
            <v>0.53219116136631339</v>
          </cell>
        </row>
        <row r="340">
          <cell r="C340" t="str">
            <v>040308</v>
          </cell>
          <cell r="D340" t="str">
            <v>COSTA</v>
          </cell>
          <cell r="E340" t="str">
            <v>AREQUIPA</v>
          </cell>
          <cell r="F340" t="str">
            <v>CARAVELI</v>
          </cell>
          <cell r="G340" t="str">
            <v>CHAPARRA</v>
          </cell>
          <cell r="H340">
            <v>5752</v>
          </cell>
          <cell r="I340">
            <v>2455</v>
          </cell>
          <cell r="J340">
            <v>3297</v>
          </cell>
          <cell r="K340">
            <v>0.45771108728278137</v>
          </cell>
          <cell r="L340">
            <v>48.528497463682768</v>
          </cell>
          <cell r="M340">
            <v>4.690618672948565</v>
          </cell>
          <cell r="N340">
            <v>4.0794500824499416</v>
          </cell>
          <cell r="O340">
            <v>3.789920848056537</v>
          </cell>
          <cell r="P340">
            <v>2.9304940714566157</v>
          </cell>
          <cell r="Q340">
            <v>3.2737907184923456</v>
          </cell>
          <cell r="R340">
            <v>2.5103577856301529</v>
          </cell>
          <cell r="S340">
            <v>4.0535027875932474</v>
          </cell>
          <cell r="T340">
            <v>2.3491746211228897</v>
          </cell>
          <cell r="U340">
            <v>1.4446435806831568</v>
          </cell>
          <cell r="V340">
            <v>0.89405484098939902</v>
          </cell>
          <cell r="W340">
            <v>0.25136483706321167</v>
          </cell>
          <cell r="X340">
            <v>0.6719800863761286</v>
          </cell>
          <cell r="Y340">
            <v>8.5482840047114266</v>
          </cell>
          <cell r="Z340">
            <v>7.1076441931684355</v>
          </cell>
          <cell r="AA340">
            <v>0.93411718884962736</v>
          </cell>
          <cell r="AB340">
            <v>3.9421042167255589</v>
          </cell>
          <cell r="AC340">
            <v>100</v>
          </cell>
          <cell r="AD340">
            <v>0.53219116136631339</v>
          </cell>
        </row>
        <row r="341">
          <cell r="C341" t="str">
            <v>040309</v>
          </cell>
          <cell r="D341" t="str">
            <v>SIERRA</v>
          </cell>
          <cell r="E341" t="str">
            <v>AREQUIPA</v>
          </cell>
          <cell r="F341" t="str">
            <v>CARAVELI</v>
          </cell>
          <cell r="G341" t="str">
            <v>HUANUHUANU</v>
          </cell>
          <cell r="H341">
            <v>3432</v>
          </cell>
          <cell r="I341">
            <v>125</v>
          </cell>
          <cell r="J341">
            <v>3307</v>
          </cell>
          <cell r="K341">
            <v>0.42799999999999999</v>
          </cell>
          <cell r="L341">
            <v>50.82062272392438</v>
          </cell>
          <cell r="M341">
            <v>3.2613620066372127</v>
          </cell>
          <cell r="N341">
            <v>3.4518861209964422</v>
          </cell>
          <cell r="O341">
            <v>3.2079157557423419</v>
          </cell>
          <cell r="P341">
            <v>2.6822488850286264</v>
          </cell>
          <cell r="Q341">
            <v>3.5208739685866353</v>
          </cell>
          <cell r="R341">
            <v>2.4895038544141603</v>
          </cell>
          <cell r="S341">
            <v>4.9086755518533964</v>
          </cell>
          <cell r="T341">
            <v>2.3456790987148008</v>
          </cell>
          <cell r="U341">
            <v>1.3150432574802022</v>
          </cell>
          <cell r="V341">
            <v>1.0775215842746428</v>
          </cell>
          <cell r="W341">
            <v>0.34650476299169536</v>
          </cell>
          <cell r="X341">
            <v>0.55143075023603727</v>
          </cell>
          <cell r="Y341">
            <v>7.390763753536854</v>
          </cell>
          <cell r="Z341">
            <v>7.3227741703115985</v>
          </cell>
          <cell r="AA341">
            <v>0.90489406104514625</v>
          </cell>
          <cell r="AB341">
            <v>4.4022996942258663</v>
          </cell>
          <cell r="AC341">
            <v>100.00000000000004</v>
          </cell>
          <cell r="AD341">
            <v>0.54081984730561594</v>
          </cell>
        </row>
        <row r="342">
          <cell r="C342" t="str">
            <v>040310</v>
          </cell>
          <cell r="D342" t="str">
            <v>SIERRA</v>
          </cell>
          <cell r="E342" t="str">
            <v>AREQUIPA</v>
          </cell>
          <cell r="F342" t="str">
            <v>CARAVELI</v>
          </cell>
          <cell r="G342" t="str">
            <v>JAQUI</v>
          </cell>
          <cell r="H342">
            <v>1151</v>
          </cell>
          <cell r="I342">
            <v>958</v>
          </cell>
          <cell r="J342">
            <v>193</v>
          </cell>
          <cell r="K342">
            <v>0.41770036888780693</v>
          </cell>
          <cell r="L342">
            <v>50.82062272392438</v>
          </cell>
          <cell r="M342">
            <v>3.2613620066372127</v>
          </cell>
          <cell r="N342">
            <v>3.4518861209964422</v>
          </cell>
          <cell r="O342">
            <v>3.2079157557423419</v>
          </cell>
          <cell r="P342">
            <v>2.6822488850286264</v>
          </cell>
          <cell r="Q342">
            <v>3.5208739685866353</v>
          </cell>
          <cell r="R342">
            <v>2.4895038544141603</v>
          </cell>
          <cell r="S342">
            <v>4.9086755518533964</v>
          </cell>
          <cell r="T342">
            <v>2.3456790987148008</v>
          </cell>
          <cell r="U342">
            <v>1.3150432574802022</v>
          </cell>
          <cell r="V342">
            <v>1.0775215842746428</v>
          </cell>
          <cell r="W342">
            <v>0.34650476299169536</v>
          </cell>
          <cell r="X342">
            <v>0.55143075023603727</v>
          </cell>
          <cell r="Y342">
            <v>7.390763753536854</v>
          </cell>
          <cell r="Z342">
            <v>7.3227741703115985</v>
          </cell>
          <cell r="AA342">
            <v>0.90489406104514625</v>
          </cell>
          <cell r="AB342">
            <v>4.4022996942258663</v>
          </cell>
          <cell r="AC342">
            <v>100.00000000000004</v>
          </cell>
          <cell r="AD342">
            <v>0.54081984730561594</v>
          </cell>
        </row>
        <row r="343">
          <cell r="C343" t="str">
            <v>040311</v>
          </cell>
          <cell r="D343" t="str">
            <v>COSTA</v>
          </cell>
          <cell r="E343" t="str">
            <v>AREQUIPA</v>
          </cell>
          <cell r="F343" t="str">
            <v>CARAVELI</v>
          </cell>
          <cell r="G343" t="str">
            <v>LOMAS</v>
          </cell>
          <cell r="H343">
            <v>1341</v>
          </cell>
          <cell r="I343">
            <v>1201</v>
          </cell>
          <cell r="J343">
            <v>140</v>
          </cell>
          <cell r="K343">
            <v>0.45771108728278137</v>
          </cell>
          <cell r="L343">
            <v>48.528497463682768</v>
          </cell>
          <cell r="M343">
            <v>4.690618672948565</v>
          </cell>
          <cell r="N343">
            <v>4.0794500824499416</v>
          </cell>
          <cell r="O343">
            <v>3.789920848056537</v>
          </cell>
          <cell r="P343">
            <v>2.9304940714566157</v>
          </cell>
          <cell r="Q343">
            <v>3.2737907184923456</v>
          </cell>
          <cell r="R343">
            <v>2.5103577856301529</v>
          </cell>
          <cell r="S343">
            <v>4.0535027875932474</v>
          </cell>
          <cell r="T343">
            <v>2.3491746211228897</v>
          </cell>
          <cell r="U343">
            <v>1.4446435806831568</v>
          </cell>
          <cell r="V343">
            <v>0.89405484098939902</v>
          </cell>
          <cell r="W343">
            <v>0.25136483706321167</v>
          </cell>
          <cell r="X343">
            <v>0.6719800863761286</v>
          </cell>
          <cell r="Y343">
            <v>8.5482840047114266</v>
          </cell>
          <cell r="Z343">
            <v>7.1076441931684355</v>
          </cell>
          <cell r="AA343">
            <v>0.93411718884962736</v>
          </cell>
          <cell r="AB343">
            <v>3.9421042167255589</v>
          </cell>
          <cell r="AC343">
            <v>100</v>
          </cell>
          <cell r="AD343">
            <v>0.53219116136631339</v>
          </cell>
        </row>
        <row r="344">
          <cell r="C344" t="str">
            <v>040312</v>
          </cell>
          <cell r="D344" t="str">
            <v>SIERRA</v>
          </cell>
          <cell r="E344" t="str">
            <v>AREQUIPA</v>
          </cell>
          <cell r="F344" t="str">
            <v>CARAVELI</v>
          </cell>
          <cell r="G344" t="str">
            <v>QUICACHA</v>
          </cell>
          <cell r="H344">
            <v>1870</v>
          </cell>
          <cell r="I344">
            <v>310</v>
          </cell>
          <cell r="J344">
            <v>1560</v>
          </cell>
          <cell r="K344">
            <v>0.42799999999999999</v>
          </cell>
          <cell r="L344">
            <v>50.82062272392438</v>
          </cell>
          <cell r="M344">
            <v>3.2613620066372127</v>
          </cell>
          <cell r="N344">
            <v>3.4518861209964422</v>
          </cell>
          <cell r="O344">
            <v>3.2079157557423419</v>
          </cell>
          <cell r="P344">
            <v>2.6822488850286264</v>
          </cell>
          <cell r="Q344">
            <v>3.5208739685866353</v>
          </cell>
          <cell r="R344">
            <v>2.4895038544141603</v>
          </cell>
          <cell r="S344">
            <v>4.9086755518533964</v>
          </cell>
          <cell r="T344">
            <v>2.3456790987148008</v>
          </cell>
          <cell r="U344">
            <v>1.3150432574802022</v>
          </cell>
          <cell r="V344">
            <v>1.0775215842746428</v>
          </cell>
          <cell r="W344">
            <v>0.34650476299169536</v>
          </cell>
          <cell r="X344">
            <v>0.55143075023603727</v>
          </cell>
          <cell r="Y344">
            <v>7.390763753536854</v>
          </cell>
          <cell r="Z344">
            <v>7.3227741703115985</v>
          </cell>
          <cell r="AA344">
            <v>0.90489406104514625</v>
          </cell>
          <cell r="AB344">
            <v>4.4022996942258663</v>
          </cell>
          <cell r="AC344">
            <v>100.00000000000004</v>
          </cell>
          <cell r="AD344">
            <v>0.54081984730561594</v>
          </cell>
        </row>
        <row r="345">
          <cell r="C345" t="str">
            <v>040313</v>
          </cell>
          <cell r="D345" t="str">
            <v>COSTA</v>
          </cell>
          <cell r="E345" t="str">
            <v>AREQUIPA</v>
          </cell>
          <cell r="F345" t="str">
            <v>CARAVELI</v>
          </cell>
          <cell r="G345" t="str">
            <v>YAUCA</v>
          </cell>
          <cell r="H345">
            <v>1538</v>
          </cell>
          <cell r="I345">
            <v>1299</v>
          </cell>
          <cell r="J345">
            <v>239</v>
          </cell>
          <cell r="K345">
            <v>0.27</v>
          </cell>
          <cell r="L345">
            <v>48.528497463682768</v>
          </cell>
          <cell r="M345">
            <v>4.690618672948565</v>
          </cell>
          <cell r="N345">
            <v>4.0794500824499416</v>
          </cell>
          <cell r="O345">
            <v>3.789920848056537</v>
          </cell>
          <cell r="P345">
            <v>2.9304940714566157</v>
          </cell>
          <cell r="Q345">
            <v>3.2737907184923456</v>
          </cell>
          <cell r="R345">
            <v>2.5103577856301529</v>
          </cell>
          <cell r="S345">
            <v>4.0535027875932474</v>
          </cell>
          <cell r="T345">
            <v>2.3491746211228897</v>
          </cell>
          <cell r="U345">
            <v>1.4446435806831568</v>
          </cell>
          <cell r="V345">
            <v>0.89405484098939902</v>
          </cell>
          <cell r="W345">
            <v>0.25136483706321167</v>
          </cell>
          <cell r="X345">
            <v>0.6719800863761286</v>
          </cell>
          <cell r="Y345">
            <v>8.5482840047114266</v>
          </cell>
          <cell r="Z345">
            <v>7.1076441931684355</v>
          </cell>
          <cell r="AA345">
            <v>0.93411718884962736</v>
          </cell>
          <cell r="AB345">
            <v>3.9421042167255589</v>
          </cell>
          <cell r="AC345">
            <v>100</v>
          </cell>
          <cell r="AD345">
            <v>0.53219116136631339</v>
          </cell>
        </row>
        <row r="346">
          <cell r="C346" t="str">
            <v>040401</v>
          </cell>
          <cell r="D346" t="str">
            <v>COSTA</v>
          </cell>
          <cell r="E346" t="str">
            <v>AREQUIPA</v>
          </cell>
          <cell r="F346" t="str">
            <v>CASTILLA</v>
          </cell>
          <cell r="G346" t="str">
            <v>APLAO</v>
          </cell>
          <cell r="H346">
            <v>8761</v>
          </cell>
          <cell r="I346">
            <v>4798</v>
          </cell>
          <cell r="J346">
            <v>3963</v>
          </cell>
          <cell r="K346">
            <v>0.28999999999999998</v>
          </cell>
          <cell r="L346">
            <v>54</v>
          </cell>
          <cell r="M346">
            <v>0</v>
          </cell>
          <cell r="N346">
            <v>5</v>
          </cell>
          <cell r="O346">
            <v>5</v>
          </cell>
          <cell r="P346">
            <v>0</v>
          </cell>
          <cell r="Q346">
            <v>4</v>
          </cell>
          <cell r="R346">
            <v>5</v>
          </cell>
          <cell r="S346">
            <v>6</v>
          </cell>
          <cell r="T346">
            <v>4</v>
          </cell>
          <cell r="U346">
            <v>0</v>
          </cell>
          <cell r="V346">
            <v>0</v>
          </cell>
          <cell r="W346">
            <v>1</v>
          </cell>
          <cell r="X346">
            <v>0</v>
          </cell>
          <cell r="Y346">
            <v>11</v>
          </cell>
          <cell r="Z346">
            <v>4</v>
          </cell>
          <cell r="AA346">
            <v>1</v>
          </cell>
          <cell r="AB346">
            <v>0</v>
          </cell>
          <cell r="AC346">
            <v>100</v>
          </cell>
          <cell r="AD346">
            <v>0.54</v>
          </cell>
        </row>
        <row r="347">
          <cell r="C347" t="str">
            <v>040402</v>
          </cell>
          <cell r="D347" t="str">
            <v>SIERRA</v>
          </cell>
          <cell r="E347" t="str">
            <v>AREQUIPA</v>
          </cell>
          <cell r="F347" t="str">
            <v>CASTILLA</v>
          </cell>
          <cell r="G347" t="str">
            <v>ANDAGUA</v>
          </cell>
          <cell r="H347">
            <v>1104</v>
          </cell>
          <cell r="I347">
            <v>724</v>
          </cell>
          <cell r="J347">
            <v>380</v>
          </cell>
          <cell r="K347">
            <v>0.41770036888780693</v>
          </cell>
          <cell r="L347">
            <v>50.82062272392438</v>
          </cell>
          <cell r="M347">
            <v>3.2613620066372127</v>
          </cell>
          <cell r="N347">
            <v>3.4518861209964422</v>
          </cell>
          <cell r="O347">
            <v>3.2079157557423419</v>
          </cell>
          <cell r="P347">
            <v>2.6822488850286264</v>
          </cell>
          <cell r="Q347">
            <v>3.5208739685866353</v>
          </cell>
          <cell r="R347">
            <v>2.4895038544141603</v>
          </cell>
          <cell r="S347">
            <v>4.9086755518533964</v>
          </cell>
          <cell r="T347">
            <v>2.3456790987148008</v>
          </cell>
          <cell r="U347">
            <v>1.3150432574802022</v>
          </cell>
          <cell r="V347">
            <v>1.0775215842746428</v>
          </cell>
          <cell r="W347">
            <v>0.34650476299169536</v>
          </cell>
          <cell r="X347">
            <v>0.55143075023603727</v>
          </cell>
          <cell r="Y347">
            <v>7.390763753536854</v>
          </cell>
          <cell r="Z347">
            <v>7.3227741703115985</v>
          </cell>
          <cell r="AA347">
            <v>0.90489406104514625</v>
          </cell>
          <cell r="AB347">
            <v>4.4022996942258663</v>
          </cell>
          <cell r="AC347">
            <v>100.00000000000004</v>
          </cell>
          <cell r="AD347">
            <v>0.54081984730561594</v>
          </cell>
        </row>
        <row r="348">
          <cell r="C348" t="str">
            <v>040403</v>
          </cell>
          <cell r="D348" t="str">
            <v>SIERRA</v>
          </cell>
          <cell r="E348" t="str">
            <v>AREQUIPA</v>
          </cell>
          <cell r="F348" t="str">
            <v>CASTILLA</v>
          </cell>
          <cell r="G348" t="str">
            <v>AYO</v>
          </cell>
          <cell r="H348">
            <v>397</v>
          </cell>
          <cell r="I348">
            <v>289</v>
          </cell>
          <cell r="J348">
            <v>108</v>
          </cell>
          <cell r="K348">
            <v>0.41770036888780693</v>
          </cell>
          <cell r="L348">
            <v>50.82062272392438</v>
          </cell>
          <cell r="M348">
            <v>3.2613620066372127</v>
          </cell>
          <cell r="N348">
            <v>3.4518861209964422</v>
          </cell>
          <cell r="O348">
            <v>3.2079157557423419</v>
          </cell>
          <cell r="P348">
            <v>2.6822488850286264</v>
          </cell>
          <cell r="Q348">
            <v>3.5208739685866353</v>
          </cell>
          <cell r="R348">
            <v>2.4895038544141603</v>
          </cell>
          <cell r="S348">
            <v>4.9086755518533964</v>
          </cell>
          <cell r="T348">
            <v>2.3456790987148008</v>
          </cell>
          <cell r="U348">
            <v>1.3150432574802022</v>
          </cell>
          <cell r="V348">
            <v>1.0775215842746428</v>
          </cell>
          <cell r="W348">
            <v>0.34650476299169536</v>
          </cell>
          <cell r="X348">
            <v>0.55143075023603727</v>
          </cell>
          <cell r="Y348">
            <v>7.390763753536854</v>
          </cell>
          <cell r="Z348">
            <v>7.3227741703115985</v>
          </cell>
          <cell r="AA348">
            <v>0.90489406104514625</v>
          </cell>
          <cell r="AB348">
            <v>4.4022996942258663</v>
          </cell>
          <cell r="AC348">
            <v>100.00000000000004</v>
          </cell>
          <cell r="AD348">
            <v>0.54081984730561594</v>
          </cell>
        </row>
        <row r="349">
          <cell r="C349" t="str">
            <v>040404</v>
          </cell>
          <cell r="D349" t="str">
            <v>SIERRA</v>
          </cell>
          <cell r="E349" t="str">
            <v>AREQUIPA</v>
          </cell>
          <cell r="F349" t="str">
            <v>CASTILLA</v>
          </cell>
          <cell r="G349" t="str">
            <v>CHACHAS</v>
          </cell>
          <cell r="H349">
            <v>1653</v>
          </cell>
          <cell r="I349">
            <v>478</v>
          </cell>
          <cell r="J349">
            <v>1175</v>
          </cell>
          <cell r="K349">
            <v>0.41770036888780693</v>
          </cell>
          <cell r="L349">
            <v>50.82062272392438</v>
          </cell>
          <cell r="M349">
            <v>3.2613620066372127</v>
          </cell>
          <cell r="N349">
            <v>3.4518861209964422</v>
          </cell>
          <cell r="O349">
            <v>3.2079157557423419</v>
          </cell>
          <cell r="P349">
            <v>2.6822488850286264</v>
          </cell>
          <cell r="Q349">
            <v>3.5208739685866353</v>
          </cell>
          <cell r="R349">
            <v>2.4895038544141603</v>
          </cell>
          <cell r="S349">
            <v>4.9086755518533964</v>
          </cell>
          <cell r="T349">
            <v>2.3456790987148008</v>
          </cell>
          <cell r="U349">
            <v>1.3150432574802022</v>
          </cell>
          <cell r="V349">
            <v>1.0775215842746428</v>
          </cell>
          <cell r="W349">
            <v>0.34650476299169536</v>
          </cell>
          <cell r="X349">
            <v>0.55143075023603727</v>
          </cell>
          <cell r="Y349">
            <v>7.390763753536854</v>
          </cell>
          <cell r="Z349">
            <v>7.3227741703115985</v>
          </cell>
          <cell r="AA349">
            <v>0.90489406104514625</v>
          </cell>
          <cell r="AB349">
            <v>4.4022996942258663</v>
          </cell>
          <cell r="AC349">
            <v>100.00000000000004</v>
          </cell>
          <cell r="AD349">
            <v>0.54081984730561594</v>
          </cell>
        </row>
        <row r="350">
          <cell r="C350" t="str">
            <v>040405</v>
          </cell>
          <cell r="D350" t="str">
            <v>SIERRA</v>
          </cell>
          <cell r="E350" t="str">
            <v>AREQUIPA</v>
          </cell>
          <cell r="F350" t="str">
            <v>CASTILLA</v>
          </cell>
          <cell r="G350" t="str">
            <v>CHILCAYMARCA</v>
          </cell>
          <cell r="H350">
            <v>1361</v>
          </cell>
          <cell r="I350">
            <v>772</v>
          </cell>
          <cell r="J350">
            <v>589</v>
          </cell>
          <cell r="K350">
            <v>0.41770036888780693</v>
          </cell>
          <cell r="L350">
            <v>50.82062272392438</v>
          </cell>
          <cell r="M350">
            <v>3.2613620066372127</v>
          </cell>
          <cell r="N350">
            <v>3.4518861209964422</v>
          </cell>
          <cell r="O350">
            <v>3.2079157557423419</v>
          </cell>
          <cell r="P350">
            <v>2.6822488850286264</v>
          </cell>
          <cell r="Q350">
            <v>3.5208739685866353</v>
          </cell>
          <cell r="R350">
            <v>2.4895038544141603</v>
          </cell>
          <cell r="S350">
            <v>4.9086755518533964</v>
          </cell>
          <cell r="T350">
            <v>2.3456790987148008</v>
          </cell>
          <cell r="U350">
            <v>1.3150432574802022</v>
          </cell>
          <cell r="V350">
            <v>1.0775215842746428</v>
          </cell>
          <cell r="W350">
            <v>0.34650476299169536</v>
          </cell>
          <cell r="X350">
            <v>0.55143075023603727</v>
          </cell>
          <cell r="Y350">
            <v>7.390763753536854</v>
          </cell>
          <cell r="Z350">
            <v>7.3227741703115985</v>
          </cell>
          <cell r="AA350">
            <v>0.90489406104514625</v>
          </cell>
          <cell r="AB350">
            <v>4.4022996942258663</v>
          </cell>
          <cell r="AC350">
            <v>100.00000000000004</v>
          </cell>
          <cell r="AD350">
            <v>0.54081984730561594</v>
          </cell>
        </row>
        <row r="351">
          <cell r="C351" t="str">
            <v>040406</v>
          </cell>
          <cell r="D351" t="str">
            <v>SIERRA</v>
          </cell>
          <cell r="E351" t="str">
            <v>AREQUIPA</v>
          </cell>
          <cell r="F351" t="str">
            <v>CASTILLA</v>
          </cell>
          <cell r="G351" t="str">
            <v>CHOCO</v>
          </cell>
          <cell r="H351">
            <v>974</v>
          </cell>
          <cell r="I351">
            <v>332</v>
          </cell>
          <cell r="J351">
            <v>642</v>
          </cell>
          <cell r="K351">
            <v>0.41770036888780693</v>
          </cell>
          <cell r="L351">
            <v>50.82062272392438</v>
          </cell>
          <cell r="M351">
            <v>3.2613620066372127</v>
          </cell>
          <cell r="N351">
            <v>3.4518861209964422</v>
          </cell>
          <cell r="O351">
            <v>3.2079157557423419</v>
          </cell>
          <cell r="P351">
            <v>2.6822488850286264</v>
          </cell>
          <cell r="Q351">
            <v>3.5208739685866353</v>
          </cell>
          <cell r="R351">
            <v>2.4895038544141603</v>
          </cell>
          <cell r="S351">
            <v>4.9086755518533964</v>
          </cell>
          <cell r="T351">
            <v>2.3456790987148008</v>
          </cell>
          <cell r="U351">
            <v>1.3150432574802022</v>
          </cell>
          <cell r="V351">
            <v>1.0775215842746428</v>
          </cell>
          <cell r="W351">
            <v>0.34650476299169536</v>
          </cell>
          <cell r="X351">
            <v>0.55143075023603727</v>
          </cell>
          <cell r="Y351">
            <v>7.390763753536854</v>
          </cell>
          <cell r="Z351">
            <v>7.3227741703115985</v>
          </cell>
          <cell r="AA351">
            <v>0.90489406104514625</v>
          </cell>
          <cell r="AB351">
            <v>4.4022996942258663</v>
          </cell>
          <cell r="AC351">
            <v>100.00000000000004</v>
          </cell>
          <cell r="AD351">
            <v>0.54081984730561594</v>
          </cell>
        </row>
        <row r="352">
          <cell r="C352" t="str">
            <v>040407</v>
          </cell>
          <cell r="D352" t="str">
            <v>COSTA</v>
          </cell>
          <cell r="E352" t="str">
            <v>AREQUIPA</v>
          </cell>
          <cell r="F352" t="str">
            <v>CASTILLA</v>
          </cell>
          <cell r="G352" t="str">
            <v>HUANCARQUI</v>
          </cell>
          <cell r="H352">
            <v>1274</v>
          </cell>
          <cell r="I352">
            <v>1051</v>
          </cell>
          <cell r="J352">
            <v>223</v>
          </cell>
          <cell r="K352">
            <v>0.46600000000000003</v>
          </cell>
          <cell r="L352">
            <v>48.528497463682768</v>
          </cell>
          <cell r="M352">
            <v>4.690618672948565</v>
          </cell>
          <cell r="N352">
            <v>4.0794500824499416</v>
          </cell>
          <cell r="O352">
            <v>3.789920848056537</v>
          </cell>
          <cell r="P352">
            <v>2.9304940714566157</v>
          </cell>
          <cell r="Q352">
            <v>3.2737907184923456</v>
          </cell>
          <cell r="R352">
            <v>2.5103577856301529</v>
          </cell>
          <cell r="S352">
            <v>4.0535027875932474</v>
          </cell>
          <cell r="T352">
            <v>2.3491746211228897</v>
          </cell>
          <cell r="U352">
            <v>1.4446435806831568</v>
          </cell>
          <cell r="V352">
            <v>0.89405484098939902</v>
          </cell>
          <cell r="W352">
            <v>0.25136483706321167</v>
          </cell>
          <cell r="X352">
            <v>0.6719800863761286</v>
          </cell>
          <cell r="Y352">
            <v>8.5482840047114266</v>
          </cell>
          <cell r="Z352">
            <v>7.1076441931684355</v>
          </cell>
          <cell r="AA352">
            <v>0.93411718884962736</v>
          </cell>
          <cell r="AB352">
            <v>3.9421042167255589</v>
          </cell>
          <cell r="AC352">
            <v>100</v>
          </cell>
          <cell r="AD352">
            <v>0.53219116136631339</v>
          </cell>
        </row>
        <row r="353">
          <cell r="C353" t="str">
            <v>040408</v>
          </cell>
          <cell r="D353" t="str">
            <v>SIERRA</v>
          </cell>
          <cell r="E353" t="str">
            <v>AREQUIPA</v>
          </cell>
          <cell r="F353" t="str">
            <v>CASTILLA</v>
          </cell>
          <cell r="G353" t="str">
            <v>MACHAGUAY</v>
          </cell>
          <cell r="H353">
            <v>674</v>
          </cell>
          <cell r="I353">
            <v>274</v>
          </cell>
          <cell r="J353">
            <v>400</v>
          </cell>
          <cell r="K353">
            <v>0.41770036888780693</v>
          </cell>
          <cell r="L353">
            <v>50.82062272392438</v>
          </cell>
          <cell r="M353">
            <v>3.2613620066372127</v>
          </cell>
          <cell r="N353">
            <v>3.4518861209964422</v>
          </cell>
          <cell r="O353">
            <v>3.2079157557423419</v>
          </cell>
          <cell r="P353">
            <v>2.6822488850286264</v>
          </cell>
          <cell r="Q353">
            <v>3.5208739685866353</v>
          </cell>
          <cell r="R353">
            <v>2.4895038544141603</v>
          </cell>
          <cell r="S353">
            <v>4.9086755518533964</v>
          </cell>
          <cell r="T353">
            <v>2.3456790987148008</v>
          </cell>
          <cell r="U353">
            <v>1.3150432574802022</v>
          </cell>
          <cell r="V353">
            <v>1.0775215842746428</v>
          </cell>
          <cell r="W353">
            <v>0.34650476299169536</v>
          </cell>
          <cell r="X353">
            <v>0.55143075023603727</v>
          </cell>
          <cell r="Y353">
            <v>7.390763753536854</v>
          </cell>
          <cell r="Z353">
            <v>7.3227741703115985</v>
          </cell>
          <cell r="AA353">
            <v>0.90489406104514625</v>
          </cell>
          <cell r="AB353">
            <v>4.4022996942258663</v>
          </cell>
          <cell r="AC353">
            <v>100.00000000000004</v>
          </cell>
          <cell r="AD353">
            <v>0.54081984730561594</v>
          </cell>
        </row>
        <row r="354">
          <cell r="C354" t="str">
            <v>040409</v>
          </cell>
          <cell r="D354" t="str">
            <v>SIERRA</v>
          </cell>
          <cell r="E354" t="str">
            <v>AREQUIPA</v>
          </cell>
          <cell r="F354" t="str">
            <v>CASTILLA</v>
          </cell>
          <cell r="G354" t="str">
            <v>ORCOPAMPA</v>
          </cell>
          <cell r="H354">
            <v>9931</v>
          </cell>
          <cell r="I354">
            <v>8070</v>
          </cell>
          <cell r="J354">
            <v>1861</v>
          </cell>
          <cell r="K354">
            <v>0.41481120894124551</v>
          </cell>
          <cell r="L354">
            <v>48.78</v>
          </cell>
          <cell r="M354">
            <v>3.2</v>
          </cell>
          <cell r="N354">
            <v>6.33</v>
          </cell>
          <cell r="O354">
            <v>4.22</v>
          </cell>
          <cell r="P354">
            <v>1.43</v>
          </cell>
          <cell r="Q354">
            <v>3.45</v>
          </cell>
          <cell r="R354">
            <v>1.54</v>
          </cell>
          <cell r="S354">
            <v>3.49</v>
          </cell>
          <cell r="T354">
            <v>1.48</v>
          </cell>
          <cell r="U354">
            <v>0.22</v>
          </cell>
          <cell r="V354">
            <v>0.88</v>
          </cell>
          <cell r="W354">
            <v>7.0000000000000007E-2</v>
          </cell>
          <cell r="X354">
            <v>7.0000000000000007E-2</v>
          </cell>
          <cell r="Y354">
            <v>11.87</v>
          </cell>
          <cell r="Z354">
            <v>4.7</v>
          </cell>
          <cell r="AA354">
            <v>0.96</v>
          </cell>
          <cell r="AB354">
            <v>7.31</v>
          </cell>
          <cell r="AC354">
            <v>99.999999999999986</v>
          </cell>
          <cell r="AD354">
            <v>0.51980000000000004</v>
          </cell>
        </row>
        <row r="355">
          <cell r="C355" t="str">
            <v>040410</v>
          </cell>
          <cell r="D355" t="str">
            <v>SIERRA</v>
          </cell>
          <cell r="E355" t="str">
            <v>AREQUIPA</v>
          </cell>
          <cell r="F355" t="str">
            <v>CASTILLA</v>
          </cell>
          <cell r="G355" t="str">
            <v>PAMPACOLCA</v>
          </cell>
          <cell r="H355">
            <v>2584</v>
          </cell>
          <cell r="I355">
            <v>1473</v>
          </cell>
          <cell r="J355">
            <v>1111</v>
          </cell>
          <cell r="K355">
            <v>0.19</v>
          </cell>
          <cell r="L355">
            <v>53.37</v>
          </cell>
          <cell r="M355">
            <v>0.17</v>
          </cell>
          <cell r="N355">
            <v>4.2699999999999996</v>
          </cell>
          <cell r="O355">
            <v>3.26</v>
          </cell>
          <cell r="P355">
            <v>1.73</v>
          </cell>
          <cell r="Q355">
            <v>3.07</v>
          </cell>
          <cell r="R355">
            <v>2.72</v>
          </cell>
          <cell r="S355">
            <v>4.62</v>
          </cell>
          <cell r="T355">
            <v>2.88</v>
          </cell>
          <cell r="U355">
            <v>1.94</v>
          </cell>
          <cell r="V355">
            <v>0.95</v>
          </cell>
          <cell r="W355">
            <v>1.73</v>
          </cell>
          <cell r="X355">
            <v>0</v>
          </cell>
          <cell r="Y355">
            <v>9.18</v>
          </cell>
          <cell r="Z355">
            <v>3.92</v>
          </cell>
          <cell r="AA355">
            <v>6.19</v>
          </cell>
          <cell r="AB355">
            <v>0</v>
          </cell>
          <cell r="AC355">
            <v>99.999999999999986</v>
          </cell>
          <cell r="AD355">
            <v>0.53539999999999999</v>
          </cell>
        </row>
        <row r="356">
          <cell r="C356" t="str">
            <v>040411</v>
          </cell>
          <cell r="D356" t="str">
            <v>SIERRA</v>
          </cell>
          <cell r="E356" t="str">
            <v>AREQUIPA</v>
          </cell>
          <cell r="F356" t="str">
            <v>CASTILLA</v>
          </cell>
          <cell r="G356" t="str">
            <v>TIPAN</v>
          </cell>
          <cell r="H356">
            <v>501</v>
          </cell>
          <cell r="I356">
            <v>129</v>
          </cell>
          <cell r="J356">
            <v>372</v>
          </cell>
          <cell r="K356">
            <v>0.41770036888780693</v>
          </cell>
          <cell r="L356">
            <v>50.82062272392438</v>
          </cell>
          <cell r="M356">
            <v>3.2613620066372127</v>
          </cell>
          <cell r="N356">
            <v>3.4518861209964422</v>
          </cell>
          <cell r="O356">
            <v>3.2079157557423419</v>
          </cell>
          <cell r="P356">
            <v>2.6822488850286264</v>
          </cell>
          <cell r="Q356">
            <v>3.5208739685866353</v>
          </cell>
          <cell r="R356">
            <v>2.4895038544141603</v>
          </cell>
          <cell r="S356">
            <v>4.9086755518533964</v>
          </cell>
          <cell r="T356">
            <v>2.3456790987148008</v>
          </cell>
          <cell r="U356">
            <v>1.3150432574802022</v>
          </cell>
          <cell r="V356">
            <v>1.0775215842746428</v>
          </cell>
          <cell r="W356">
            <v>0.34650476299169536</v>
          </cell>
          <cell r="X356">
            <v>0.55143075023603727</v>
          </cell>
          <cell r="Y356">
            <v>7.390763753536854</v>
          </cell>
          <cell r="Z356">
            <v>7.3227741703115985</v>
          </cell>
          <cell r="AA356">
            <v>0.90489406104514625</v>
          </cell>
          <cell r="AB356">
            <v>4.4022996942258663</v>
          </cell>
          <cell r="AC356">
            <v>100.00000000000004</v>
          </cell>
          <cell r="AD356">
            <v>0.54081984730561594</v>
          </cell>
        </row>
        <row r="357">
          <cell r="C357" t="str">
            <v>040412</v>
          </cell>
          <cell r="D357" t="str">
            <v>SIERRA</v>
          </cell>
          <cell r="E357" t="str">
            <v>AREQUIPA</v>
          </cell>
          <cell r="F357" t="str">
            <v>CASTILLA</v>
          </cell>
          <cell r="G357" t="str">
            <v>UÑON</v>
          </cell>
          <cell r="H357">
            <v>459</v>
          </cell>
          <cell r="I357">
            <v>330</v>
          </cell>
          <cell r="J357">
            <v>129</v>
          </cell>
          <cell r="K357">
            <v>0.41770036888780693</v>
          </cell>
          <cell r="L357">
            <v>50.82062272392438</v>
          </cell>
          <cell r="M357">
            <v>3.2613620066372127</v>
          </cell>
          <cell r="N357">
            <v>3.4518861209964422</v>
          </cell>
          <cell r="O357">
            <v>3.2079157557423419</v>
          </cell>
          <cell r="P357">
            <v>2.6822488850286264</v>
          </cell>
          <cell r="Q357">
            <v>3.5208739685866353</v>
          </cell>
          <cell r="R357">
            <v>2.4895038544141603</v>
          </cell>
          <cell r="S357">
            <v>4.9086755518533964</v>
          </cell>
          <cell r="T357">
            <v>2.3456790987148008</v>
          </cell>
          <cell r="U357">
            <v>1.3150432574802022</v>
          </cell>
          <cell r="V357">
            <v>1.0775215842746428</v>
          </cell>
          <cell r="W357">
            <v>0.34650476299169536</v>
          </cell>
          <cell r="X357">
            <v>0.55143075023603727</v>
          </cell>
          <cell r="Y357">
            <v>7.390763753536854</v>
          </cell>
          <cell r="Z357">
            <v>7.3227741703115985</v>
          </cell>
          <cell r="AA357">
            <v>0.90489406104514625</v>
          </cell>
          <cell r="AB357">
            <v>4.4022996942258663</v>
          </cell>
          <cell r="AC357">
            <v>100.00000000000004</v>
          </cell>
          <cell r="AD357">
            <v>0.54081984730561594</v>
          </cell>
        </row>
        <row r="358">
          <cell r="C358" t="str">
            <v>040413</v>
          </cell>
          <cell r="D358" t="str">
            <v>COSTA</v>
          </cell>
          <cell r="E358" t="str">
            <v>AREQUIPA</v>
          </cell>
          <cell r="F358" t="str">
            <v>CASTILLA</v>
          </cell>
          <cell r="G358" t="str">
            <v>URACA</v>
          </cell>
          <cell r="H358">
            <v>7157</v>
          </cell>
          <cell r="I358">
            <v>2655</v>
          </cell>
          <cell r="J358">
            <v>4502</v>
          </cell>
          <cell r="K358">
            <v>0.45771108728278137</v>
          </cell>
          <cell r="L358">
            <v>48.528497463682768</v>
          </cell>
          <cell r="M358">
            <v>4.690618672948565</v>
          </cell>
          <cell r="N358">
            <v>4.0794500824499416</v>
          </cell>
          <cell r="O358">
            <v>3.789920848056537</v>
          </cell>
          <cell r="P358">
            <v>2.9304940714566157</v>
          </cell>
          <cell r="Q358">
            <v>3.2737907184923456</v>
          </cell>
          <cell r="R358">
            <v>2.5103577856301529</v>
          </cell>
          <cell r="S358">
            <v>4.0535027875932474</v>
          </cell>
          <cell r="T358">
            <v>2.3491746211228897</v>
          </cell>
          <cell r="U358">
            <v>1.4446435806831568</v>
          </cell>
          <cell r="V358">
            <v>0.89405484098939902</v>
          </cell>
          <cell r="W358">
            <v>0.25136483706321167</v>
          </cell>
          <cell r="X358">
            <v>0.6719800863761286</v>
          </cell>
          <cell r="Y358">
            <v>8.5482840047114266</v>
          </cell>
          <cell r="Z358">
            <v>7.1076441931684355</v>
          </cell>
          <cell r="AA358">
            <v>0.93411718884962736</v>
          </cell>
          <cell r="AB358">
            <v>3.9421042167255589</v>
          </cell>
          <cell r="AC358">
            <v>100</v>
          </cell>
          <cell r="AD358">
            <v>0.53219116136631339</v>
          </cell>
        </row>
        <row r="359">
          <cell r="C359" t="str">
            <v>040414</v>
          </cell>
          <cell r="D359" t="str">
            <v>SIERRA</v>
          </cell>
          <cell r="E359" t="str">
            <v>AREQUIPA</v>
          </cell>
          <cell r="F359" t="str">
            <v>CASTILLA</v>
          </cell>
          <cell r="G359" t="str">
            <v>VIRACO</v>
          </cell>
          <cell r="H359">
            <v>1629</v>
          </cell>
          <cell r="I359">
            <v>1069</v>
          </cell>
          <cell r="J359">
            <v>560</v>
          </cell>
          <cell r="K359">
            <v>0.41770036888780693</v>
          </cell>
          <cell r="L359">
            <v>50.82062272392438</v>
          </cell>
          <cell r="M359">
            <v>3.2613620066372127</v>
          </cell>
          <cell r="N359">
            <v>3.4518861209964422</v>
          </cell>
          <cell r="O359">
            <v>3.2079157557423419</v>
          </cell>
          <cell r="P359">
            <v>2.6822488850286264</v>
          </cell>
          <cell r="Q359">
            <v>3.5208739685866353</v>
          </cell>
          <cell r="R359">
            <v>2.4895038544141603</v>
          </cell>
          <cell r="S359">
            <v>4.9086755518533964</v>
          </cell>
          <cell r="T359">
            <v>2.3456790987148008</v>
          </cell>
          <cell r="U359">
            <v>1.3150432574802022</v>
          </cell>
          <cell r="V359">
            <v>1.0775215842746428</v>
          </cell>
          <cell r="W359">
            <v>0.34650476299169536</v>
          </cell>
          <cell r="X359">
            <v>0.55143075023603727</v>
          </cell>
          <cell r="Y359">
            <v>7.390763753536854</v>
          </cell>
          <cell r="Z359">
            <v>7.3227741703115985</v>
          </cell>
          <cell r="AA359">
            <v>0.90489406104514625</v>
          </cell>
          <cell r="AB359">
            <v>4.4022996942258663</v>
          </cell>
          <cell r="AC359">
            <v>100.00000000000004</v>
          </cell>
          <cell r="AD359">
            <v>0.54081984730561594</v>
          </cell>
        </row>
        <row r="360">
          <cell r="C360" t="str">
            <v>040501</v>
          </cell>
          <cell r="D360" t="str">
            <v>SIERRA</v>
          </cell>
          <cell r="E360" t="str">
            <v>AREQUIPA</v>
          </cell>
          <cell r="F360" t="str">
            <v>CAYLLOMA</v>
          </cell>
          <cell r="G360" t="str">
            <v>CHIVAY</v>
          </cell>
          <cell r="H360">
            <v>7986</v>
          </cell>
          <cell r="I360">
            <v>7683</v>
          </cell>
          <cell r="J360">
            <v>303</v>
          </cell>
          <cell r="K360">
            <v>0.43</v>
          </cell>
          <cell r="L360">
            <v>50.82062272392438</v>
          </cell>
          <cell r="M360">
            <v>3.2613620066372127</v>
          </cell>
          <cell r="N360">
            <v>3.4518861209964422</v>
          </cell>
          <cell r="O360">
            <v>3.2079157557423419</v>
          </cell>
          <cell r="P360">
            <v>2.6822488850286264</v>
          </cell>
          <cell r="Q360">
            <v>3.5208739685866353</v>
          </cell>
          <cell r="R360">
            <v>2.4895038544141603</v>
          </cell>
          <cell r="S360">
            <v>4.9086755518533964</v>
          </cell>
          <cell r="T360">
            <v>2.3456790987148008</v>
          </cell>
          <cell r="U360">
            <v>1.3150432574802022</v>
          </cell>
          <cell r="V360">
            <v>1.0775215842746428</v>
          </cell>
          <cell r="W360">
            <v>0.34650476299169536</v>
          </cell>
          <cell r="X360">
            <v>0.55143075023603727</v>
          </cell>
          <cell r="Y360">
            <v>7.390763753536854</v>
          </cell>
          <cell r="Z360">
            <v>7.3227741703115985</v>
          </cell>
          <cell r="AA360">
            <v>0.90489406104514625</v>
          </cell>
          <cell r="AB360">
            <v>4.4022996942258663</v>
          </cell>
          <cell r="AC360">
            <v>100.00000000000004</v>
          </cell>
          <cell r="AD360">
            <v>0.54081984730561594</v>
          </cell>
        </row>
        <row r="361">
          <cell r="C361" t="str">
            <v>040502</v>
          </cell>
          <cell r="D361" t="str">
            <v>SIERRA</v>
          </cell>
          <cell r="E361" t="str">
            <v>AREQUIPA</v>
          </cell>
          <cell r="F361" t="str">
            <v>CAYLLOMA</v>
          </cell>
          <cell r="G361" t="str">
            <v>ACHOMA</v>
          </cell>
          <cell r="H361">
            <v>860</v>
          </cell>
          <cell r="I361">
            <v>789</v>
          </cell>
          <cell r="J361">
            <v>71</v>
          </cell>
          <cell r="K361">
            <v>0.41770036888780693</v>
          </cell>
          <cell r="L361">
            <v>50.82062272392438</v>
          </cell>
          <cell r="M361">
            <v>3.2613620066372127</v>
          </cell>
          <cell r="N361">
            <v>3.4518861209964422</v>
          </cell>
          <cell r="O361">
            <v>3.2079157557423419</v>
          </cell>
          <cell r="P361">
            <v>2.6822488850286264</v>
          </cell>
          <cell r="Q361">
            <v>3.5208739685866353</v>
          </cell>
          <cell r="R361">
            <v>2.4895038544141603</v>
          </cell>
          <cell r="S361">
            <v>4.9086755518533964</v>
          </cell>
          <cell r="T361">
            <v>2.3456790987148008</v>
          </cell>
          <cell r="U361">
            <v>1.3150432574802022</v>
          </cell>
          <cell r="V361">
            <v>1.0775215842746428</v>
          </cell>
          <cell r="W361">
            <v>0.34650476299169536</v>
          </cell>
          <cell r="X361">
            <v>0.55143075023603727</v>
          </cell>
          <cell r="Y361">
            <v>7.390763753536854</v>
          </cell>
          <cell r="Z361">
            <v>7.3227741703115985</v>
          </cell>
          <cell r="AA361">
            <v>0.90489406104514625</v>
          </cell>
          <cell r="AB361">
            <v>4.4022996942258663</v>
          </cell>
          <cell r="AC361">
            <v>100.00000000000004</v>
          </cell>
          <cell r="AD361">
            <v>0.54081984730561594</v>
          </cell>
        </row>
        <row r="362">
          <cell r="C362" t="str">
            <v>040503</v>
          </cell>
          <cell r="D362" t="str">
            <v>SIERRA</v>
          </cell>
          <cell r="E362" t="str">
            <v>AREQUIPA</v>
          </cell>
          <cell r="F362" t="str">
            <v>CAYLLOMA</v>
          </cell>
          <cell r="G362" t="str">
            <v>CABANACONDE</v>
          </cell>
          <cell r="H362">
            <v>2307</v>
          </cell>
          <cell r="I362">
            <v>2199</v>
          </cell>
          <cell r="J362">
            <v>108</v>
          </cell>
          <cell r="K362">
            <v>0.41770036888780693</v>
          </cell>
          <cell r="L362">
            <v>50.82062272392438</v>
          </cell>
          <cell r="M362">
            <v>3.2613620066372127</v>
          </cell>
          <cell r="N362">
            <v>3.4518861209964422</v>
          </cell>
          <cell r="O362">
            <v>3.2079157557423419</v>
          </cell>
          <cell r="P362">
            <v>2.6822488850286264</v>
          </cell>
          <cell r="Q362">
            <v>3.5208739685866353</v>
          </cell>
          <cell r="R362">
            <v>2.4895038544141603</v>
          </cell>
          <cell r="S362">
            <v>4.9086755518533964</v>
          </cell>
          <cell r="T362">
            <v>2.3456790987148008</v>
          </cell>
          <cell r="U362">
            <v>1.3150432574802022</v>
          </cell>
          <cell r="V362">
            <v>1.0775215842746428</v>
          </cell>
          <cell r="W362">
            <v>0.34650476299169536</v>
          </cell>
          <cell r="X362">
            <v>0.55143075023603727</v>
          </cell>
          <cell r="Y362">
            <v>7.390763753536854</v>
          </cell>
          <cell r="Z362">
            <v>7.3227741703115985</v>
          </cell>
          <cell r="AA362">
            <v>0.90489406104514625</v>
          </cell>
          <cell r="AB362">
            <v>4.4022996942258663</v>
          </cell>
          <cell r="AC362">
            <v>100.00000000000004</v>
          </cell>
          <cell r="AD362">
            <v>0.54081984730561594</v>
          </cell>
        </row>
        <row r="363">
          <cell r="C363" t="str">
            <v>040504</v>
          </cell>
          <cell r="D363" t="str">
            <v>SIERRA</v>
          </cell>
          <cell r="E363" t="str">
            <v>AREQUIPA</v>
          </cell>
          <cell r="F363" t="str">
            <v>CAYLLOMA</v>
          </cell>
          <cell r="G363" t="str">
            <v>CALLALLI</v>
          </cell>
          <cell r="H363">
            <v>1894</v>
          </cell>
          <cell r="I363">
            <v>803</v>
          </cell>
          <cell r="J363">
            <v>1091</v>
          </cell>
          <cell r="K363">
            <v>0.41770036888780693</v>
          </cell>
          <cell r="L363">
            <v>50.82062272392438</v>
          </cell>
          <cell r="M363">
            <v>3.2613620066372127</v>
          </cell>
          <cell r="N363">
            <v>3.4518861209964422</v>
          </cell>
          <cell r="O363">
            <v>3.2079157557423419</v>
          </cell>
          <cell r="P363">
            <v>2.6822488850286264</v>
          </cell>
          <cell r="Q363">
            <v>3.5208739685866353</v>
          </cell>
          <cell r="R363">
            <v>2.4895038544141603</v>
          </cell>
          <cell r="S363">
            <v>4.9086755518533964</v>
          </cell>
          <cell r="T363">
            <v>2.3456790987148008</v>
          </cell>
          <cell r="U363">
            <v>1.3150432574802022</v>
          </cell>
          <cell r="V363">
            <v>1.0775215842746428</v>
          </cell>
          <cell r="W363">
            <v>0.34650476299169536</v>
          </cell>
          <cell r="X363">
            <v>0.55143075023603727</v>
          </cell>
          <cell r="Y363">
            <v>7.390763753536854</v>
          </cell>
          <cell r="Z363">
            <v>7.3227741703115985</v>
          </cell>
          <cell r="AA363">
            <v>0.90489406104514625</v>
          </cell>
          <cell r="AB363">
            <v>4.4022996942258663</v>
          </cell>
          <cell r="AC363">
            <v>100.00000000000004</v>
          </cell>
          <cell r="AD363">
            <v>0.54081984730561594</v>
          </cell>
        </row>
        <row r="364">
          <cell r="C364" t="str">
            <v>040505</v>
          </cell>
          <cell r="D364" t="str">
            <v>SIERRA</v>
          </cell>
          <cell r="E364" t="str">
            <v>AREQUIPA</v>
          </cell>
          <cell r="F364" t="str">
            <v>CAYLLOMA</v>
          </cell>
          <cell r="G364" t="str">
            <v>CAYLLOMA</v>
          </cell>
          <cell r="H364">
            <v>2989</v>
          </cell>
          <cell r="I364">
            <v>1572</v>
          </cell>
          <cell r="J364">
            <v>1417</v>
          </cell>
          <cell r="K364">
            <v>0.41770036888780693</v>
          </cell>
          <cell r="L364">
            <v>50.82062272392438</v>
          </cell>
          <cell r="M364">
            <v>3.2613620066372127</v>
          </cell>
          <cell r="N364">
            <v>3.4518861209964422</v>
          </cell>
          <cell r="O364">
            <v>3.2079157557423419</v>
          </cell>
          <cell r="P364">
            <v>2.6822488850286264</v>
          </cell>
          <cell r="Q364">
            <v>3.5208739685866353</v>
          </cell>
          <cell r="R364">
            <v>2.4895038544141603</v>
          </cell>
          <cell r="S364">
            <v>4.9086755518533964</v>
          </cell>
          <cell r="T364">
            <v>2.3456790987148008</v>
          </cell>
          <cell r="U364">
            <v>1.3150432574802022</v>
          </cell>
          <cell r="V364">
            <v>1.0775215842746428</v>
          </cell>
          <cell r="W364">
            <v>0.34650476299169536</v>
          </cell>
          <cell r="X364">
            <v>0.55143075023603727</v>
          </cell>
          <cell r="Y364">
            <v>7.390763753536854</v>
          </cell>
          <cell r="Z364">
            <v>7.3227741703115985</v>
          </cell>
          <cell r="AA364">
            <v>0.90489406104514625</v>
          </cell>
          <cell r="AB364">
            <v>4.4022996942258663</v>
          </cell>
          <cell r="AC364">
            <v>100.00000000000004</v>
          </cell>
          <cell r="AD364">
            <v>0.54081984730561594</v>
          </cell>
        </row>
        <row r="365">
          <cell r="C365" t="str">
            <v>040506</v>
          </cell>
          <cell r="D365" t="str">
            <v>SIERRA</v>
          </cell>
          <cell r="E365" t="str">
            <v>AREQUIPA</v>
          </cell>
          <cell r="F365" t="str">
            <v>CAYLLOMA</v>
          </cell>
          <cell r="G365" t="str">
            <v>COPORAQUE</v>
          </cell>
          <cell r="H365">
            <v>1525</v>
          </cell>
          <cell r="I365">
            <v>1302</v>
          </cell>
          <cell r="J365">
            <v>223</v>
          </cell>
          <cell r="K365">
            <v>0.41770036888780693</v>
          </cell>
          <cell r="L365">
            <v>50.82062272392438</v>
          </cell>
          <cell r="M365">
            <v>3.2613620066372127</v>
          </cell>
          <cell r="N365">
            <v>3.4518861209964422</v>
          </cell>
          <cell r="O365">
            <v>3.2079157557423419</v>
          </cell>
          <cell r="P365">
            <v>2.6822488850286264</v>
          </cell>
          <cell r="Q365">
            <v>3.5208739685866353</v>
          </cell>
          <cell r="R365">
            <v>2.4895038544141603</v>
          </cell>
          <cell r="S365">
            <v>4.9086755518533964</v>
          </cell>
          <cell r="T365">
            <v>2.3456790987148008</v>
          </cell>
          <cell r="U365">
            <v>1.3150432574802022</v>
          </cell>
          <cell r="V365">
            <v>1.0775215842746428</v>
          </cell>
          <cell r="W365">
            <v>0.34650476299169536</v>
          </cell>
          <cell r="X365">
            <v>0.55143075023603727</v>
          </cell>
          <cell r="Y365">
            <v>7.390763753536854</v>
          </cell>
          <cell r="Z365">
            <v>7.3227741703115985</v>
          </cell>
          <cell r="AA365">
            <v>0.90489406104514625</v>
          </cell>
          <cell r="AB365">
            <v>4.4022996942258663</v>
          </cell>
          <cell r="AC365">
            <v>100.00000000000004</v>
          </cell>
          <cell r="AD365">
            <v>0.54081984730561594</v>
          </cell>
        </row>
        <row r="366">
          <cell r="C366" t="str">
            <v>040507</v>
          </cell>
          <cell r="D366" t="str">
            <v>SIERRA</v>
          </cell>
          <cell r="E366" t="str">
            <v>AREQUIPA</v>
          </cell>
          <cell r="F366" t="str">
            <v>CAYLLOMA</v>
          </cell>
          <cell r="G366" t="str">
            <v>HUAMBO</v>
          </cell>
          <cell r="H366">
            <v>560</v>
          </cell>
          <cell r="I366">
            <v>332</v>
          </cell>
          <cell r="J366">
            <v>228</v>
          </cell>
          <cell r="K366">
            <v>0.41770036888780693</v>
          </cell>
          <cell r="L366">
            <v>50.82062272392438</v>
          </cell>
          <cell r="M366">
            <v>3.2613620066372127</v>
          </cell>
          <cell r="N366">
            <v>3.4518861209964422</v>
          </cell>
          <cell r="O366">
            <v>3.2079157557423419</v>
          </cell>
          <cell r="P366">
            <v>2.6822488850286264</v>
          </cell>
          <cell r="Q366">
            <v>3.5208739685866353</v>
          </cell>
          <cell r="R366">
            <v>2.4895038544141603</v>
          </cell>
          <cell r="S366">
            <v>4.9086755518533964</v>
          </cell>
          <cell r="T366">
            <v>2.3456790987148008</v>
          </cell>
          <cell r="U366">
            <v>1.3150432574802022</v>
          </cell>
          <cell r="V366">
            <v>1.0775215842746428</v>
          </cell>
          <cell r="W366">
            <v>0.34650476299169536</v>
          </cell>
          <cell r="X366">
            <v>0.55143075023603727</v>
          </cell>
          <cell r="Y366">
            <v>7.390763753536854</v>
          </cell>
          <cell r="Z366">
            <v>7.3227741703115985</v>
          </cell>
          <cell r="AA366">
            <v>0.90489406104514625</v>
          </cell>
          <cell r="AB366">
            <v>4.4022996942258663</v>
          </cell>
          <cell r="AC366">
            <v>100.00000000000004</v>
          </cell>
          <cell r="AD366">
            <v>0.54081984730561594</v>
          </cell>
        </row>
        <row r="367">
          <cell r="C367" t="str">
            <v>040508</v>
          </cell>
          <cell r="D367" t="str">
            <v>SIERRA</v>
          </cell>
          <cell r="E367" t="str">
            <v>AREQUIPA</v>
          </cell>
          <cell r="F367" t="str">
            <v>CAYLLOMA</v>
          </cell>
          <cell r="G367" t="str">
            <v>HUANCA</v>
          </cell>
          <cell r="H367">
            <v>1368</v>
          </cell>
          <cell r="I367">
            <v>691</v>
          </cell>
          <cell r="J367">
            <v>677</v>
          </cell>
          <cell r="K367">
            <v>0.41770036888780693</v>
          </cell>
          <cell r="L367">
            <v>50.82062272392438</v>
          </cell>
          <cell r="M367">
            <v>3.2613620066372127</v>
          </cell>
          <cell r="N367">
            <v>3.4518861209964422</v>
          </cell>
          <cell r="O367">
            <v>3.2079157557423419</v>
          </cell>
          <cell r="P367">
            <v>2.6822488850286264</v>
          </cell>
          <cell r="Q367">
            <v>3.5208739685866353</v>
          </cell>
          <cell r="R367">
            <v>2.4895038544141603</v>
          </cell>
          <cell r="S367">
            <v>4.9086755518533964</v>
          </cell>
          <cell r="T367">
            <v>2.3456790987148008</v>
          </cell>
          <cell r="U367">
            <v>1.3150432574802022</v>
          </cell>
          <cell r="V367">
            <v>1.0775215842746428</v>
          </cell>
          <cell r="W367">
            <v>0.34650476299169536</v>
          </cell>
          <cell r="X367">
            <v>0.55143075023603727</v>
          </cell>
          <cell r="Y367">
            <v>7.390763753536854</v>
          </cell>
          <cell r="Z367">
            <v>7.3227741703115985</v>
          </cell>
          <cell r="AA367">
            <v>0.90489406104514625</v>
          </cell>
          <cell r="AB367">
            <v>4.4022996942258663</v>
          </cell>
          <cell r="AC367">
            <v>100.00000000000004</v>
          </cell>
          <cell r="AD367">
            <v>0.54081984730561594</v>
          </cell>
        </row>
        <row r="368">
          <cell r="C368" t="str">
            <v>040509</v>
          </cell>
          <cell r="D368" t="str">
            <v>SIERRA</v>
          </cell>
          <cell r="E368" t="str">
            <v>AREQUIPA</v>
          </cell>
          <cell r="F368" t="str">
            <v>CAYLLOMA</v>
          </cell>
          <cell r="G368" t="str">
            <v>ICHUPAMPA</v>
          </cell>
          <cell r="H368">
            <v>641</v>
          </cell>
          <cell r="I368">
            <v>602</v>
          </cell>
          <cell r="J368">
            <v>39</v>
          </cell>
          <cell r="K368">
            <v>0.41770036888780693</v>
          </cell>
          <cell r="L368">
            <v>50.82062272392438</v>
          </cell>
          <cell r="M368">
            <v>3.2613620066372127</v>
          </cell>
          <cell r="N368">
            <v>3.4518861209964422</v>
          </cell>
          <cell r="O368">
            <v>3.2079157557423419</v>
          </cell>
          <cell r="P368">
            <v>2.6822488850286264</v>
          </cell>
          <cell r="Q368">
            <v>3.5208739685866353</v>
          </cell>
          <cell r="R368">
            <v>2.4895038544141603</v>
          </cell>
          <cell r="S368">
            <v>4.9086755518533964</v>
          </cell>
          <cell r="T368">
            <v>2.3456790987148008</v>
          </cell>
          <cell r="U368">
            <v>1.3150432574802022</v>
          </cell>
          <cell r="V368">
            <v>1.0775215842746428</v>
          </cell>
          <cell r="W368">
            <v>0.34650476299169536</v>
          </cell>
          <cell r="X368">
            <v>0.55143075023603727</v>
          </cell>
          <cell r="Y368">
            <v>7.390763753536854</v>
          </cell>
          <cell r="Z368">
            <v>7.3227741703115985</v>
          </cell>
          <cell r="AA368">
            <v>0.90489406104514625</v>
          </cell>
          <cell r="AB368">
            <v>4.4022996942258663</v>
          </cell>
          <cell r="AC368">
            <v>100.00000000000004</v>
          </cell>
          <cell r="AD368">
            <v>0.54081984730561594</v>
          </cell>
        </row>
        <row r="369">
          <cell r="C369" t="str">
            <v>040510</v>
          </cell>
          <cell r="D369" t="str">
            <v>SIERRA</v>
          </cell>
          <cell r="E369" t="str">
            <v>AREQUIPA</v>
          </cell>
          <cell r="F369" t="str">
            <v>CAYLLOMA</v>
          </cell>
          <cell r="G369" t="str">
            <v>LARI</v>
          </cell>
          <cell r="H369">
            <v>1531</v>
          </cell>
          <cell r="I369">
            <v>1397</v>
          </cell>
          <cell r="J369">
            <v>134</v>
          </cell>
          <cell r="K369">
            <v>0.42799999999999999</v>
          </cell>
          <cell r="L369">
            <v>50.82062272392438</v>
          </cell>
          <cell r="M369">
            <v>3.2613620066372127</v>
          </cell>
          <cell r="N369">
            <v>3.4518861209964422</v>
          </cell>
          <cell r="O369">
            <v>3.2079157557423419</v>
          </cell>
          <cell r="P369">
            <v>2.6822488850286264</v>
          </cell>
          <cell r="Q369">
            <v>3.5208739685866353</v>
          </cell>
          <cell r="R369">
            <v>2.4895038544141603</v>
          </cell>
          <cell r="S369">
            <v>4.9086755518533964</v>
          </cell>
          <cell r="T369">
            <v>2.3456790987148008</v>
          </cell>
          <cell r="U369">
            <v>1.3150432574802022</v>
          </cell>
          <cell r="V369">
            <v>1.0775215842746428</v>
          </cell>
          <cell r="W369">
            <v>0.34650476299169536</v>
          </cell>
          <cell r="X369">
            <v>0.55143075023603727</v>
          </cell>
          <cell r="Y369">
            <v>7.390763753536854</v>
          </cell>
          <cell r="Z369">
            <v>7.3227741703115985</v>
          </cell>
          <cell r="AA369">
            <v>0.90489406104514625</v>
          </cell>
          <cell r="AB369">
            <v>4.4022996942258663</v>
          </cell>
          <cell r="AC369">
            <v>100.00000000000004</v>
          </cell>
          <cell r="AD369">
            <v>0.54081984730561594</v>
          </cell>
        </row>
        <row r="370">
          <cell r="C370" t="str">
            <v>040511</v>
          </cell>
          <cell r="D370" t="str">
            <v>SIERRA</v>
          </cell>
          <cell r="E370" t="str">
            <v>AREQUIPA</v>
          </cell>
          <cell r="F370" t="str">
            <v>CAYLLOMA</v>
          </cell>
          <cell r="G370" t="str">
            <v>LLUTA</v>
          </cell>
          <cell r="H370">
            <v>1240</v>
          </cell>
          <cell r="I370">
            <v>498</v>
          </cell>
          <cell r="J370">
            <v>742</v>
          </cell>
          <cell r="K370">
            <v>0.41770036888780693</v>
          </cell>
          <cell r="L370">
            <v>50.82062272392438</v>
          </cell>
          <cell r="M370">
            <v>3.2613620066372127</v>
          </cell>
          <cell r="N370">
            <v>3.4518861209964422</v>
          </cell>
          <cell r="O370">
            <v>3.2079157557423419</v>
          </cell>
          <cell r="P370">
            <v>2.6822488850286264</v>
          </cell>
          <cell r="Q370">
            <v>3.5208739685866353</v>
          </cell>
          <cell r="R370">
            <v>2.4895038544141603</v>
          </cell>
          <cell r="S370">
            <v>4.9086755518533964</v>
          </cell>
          <cell r="T370">
            <v>2.3456790987148008</v>
          </cell>
          <cell r="U370">
            <v>1.3150432574802022</v>
          </cell>
          <cell r="V370">
            <v>1.0775215842746428</v>
          </cell>
          <cell r="W370">
            <v>0.34650476299169536</v>
          </cell>
          <cell r="X370">
            <v>0.55143075023603727</v>
          </cell>
          <cell r="Y370">
            <v>7.390763753536854</v>
          </cell>
          <cell r="Z370">
            <v>7.3227741703115985</v>
          </cell>
          <cell r="AA370">
            <v>0.90489406104514625</v>
          </cell>
          <cell r="AB370">
            <v>4.4022996942258663</v>
          </cell>
          <cell r="AC370">
            <v>100.00000000000004</v>
          </cell>
          <cell r="AD370">
            <v>0.54081984730561594</v>
          </cell>
        </row>
        <row r="371">
          <cell r="C371" t="str">
            <v>040512</v>
          </cell>
          <cell r="D371" t="str">
            <v>SIERRA</v>
          </cell>
          <cell r="E371" t="str">
            <v>AREQUIPA</v>
          </cell>
          <cell r="F371" t="str">
            <v>CAYLLOMA</v>
          </cell>
          <cell r="G371" t="str">
            <v>MACA</v>
          </cell>
          <cell r="H371">
            <v>685</v>
          </cell>
          <cell r="I371">
            <v>680</v>
          </cell>
          <cell r="J371">
            <v>5</v>
          </cell>
          <cell r="K371">
            <v>0.41770036888780693</v>
          </cell>
          <cell r="L371">
            <v>50.82062272392438</v>
          </cell>
          <cell r="M371">
            <v>3.2613620066372127</v>
          </cell>
          <cell r="N371">
            <v>3.4518861209964422</v>
          </cell>
          <cell r="O371">
            <v>3.2079157557423419</v>
          </cell>
          <cell r="P371">
            <v>2.6822488850286264</v>
          </cell>
          <cell r="Q371">
            <v>3.5208739685866353</v>
          </cell>
          <cell r="R371">
            <v>2.4895038544141603</v>
          </cell>
          <cell r="S371">
            <v>4.9086755518533964</v>
          </cell>
          <cell r="T371">
            <v>2.3456790987148008</v>
          </cell>
          <cell r="U371">
            <v>1.3150432574802022</v>
          </cell>
          <cell r="V371">
            <v>1.0775215842746428</v>
          </cell>
          <cell r="W371">
            <v>0.34650476299169536</v>
          </cell>
          <cell r="X371">
            <v>0.55143075023603727</v>
          </cell>
          <cell r="Y371">
            <v>7.390763753536854</v>
          </cell>
          <cell r="Z371">
            <v>7.3227741703115985</v>
          </cell>
          <cell r="AA371">
            <v>0.90489406104514625</v>
          </cell>
          <cell r="AB371">
            <v>4.4022996942258663</v>
          </cell>
          <cell r="AC371">
            <v>100.00000000000004</v>
          </cell>
          <cell r="AD371">
            <v>0.54081984730561594</v>
          </cell>
        </row>
        <row r="372">
          <cell r="C372" t="str">
            <v>040513</v>
          </cell>
          <cell r="D372" t="str">
            <v>SIERRA</v>
          </cell>
          <cell r="E372" t="str">
            <v>AREQUIPA</v>
          </cell>
          <cell r="F372" t="str">
            <v>CAYLLOMA</v>
          </cell>
          <cell r="G372" t="str">
            <v>MADRIGAL</v>
          </cell>
          <cell r="H372">
            <v>458</v>
          </cell>
          <cell r="I372">
            <v>449</v>
          </cell>
          <cell r="J372">
            <v>9</v>
          </cell>
          <cell r="K372">
            <v>0.41770036888780693</v>
          </cell>
          <cell r="L372">
            <v>50.82062272392438</v>
          </cell>
          <cell r="M372">
            <v>3.2613620066372127</v>
          </cell>
          <cell r="N372">
            <v>3.4518861209964422</v>
          </cell>
          <cell r="O372">
            <v>3.2079157557423419</v>
          </cell>
          <cell r="P372">
            <v>2.6822488850286264</v>
          </cell>
          <cell r="Q372">
            <v>3.5208739685866353</v>
          </cell>
          <cell r="R372">
            <v>2.4895038544141603</v>
          </cell>
          <cell r="S372">
            <v>4.9086755518533964</v>
          </cell>
          <cell r="T372">
            <v>2.3456790987148008</v>
          </cell>
          <cell r="U372">
            <v>1.3150432574802022</v>
          </cell>
          <cell r="V372">
            <v>1.0775215842746428</v>
          </cell>
          <cell r="W372">
            <v>0.34650476299169536</v>
          </cell>
          <cell r="X372">
            <v>0.55143075023603727</v>
          </cell>
          <cell r="Y372">
            <v>7.390763753536854</v>
          </cell>
          <cell r="Z372">
            <v>7.3227741703115985</v>
          </cell>
          <cell r="AA372">
            <v>0.90489406104514625</v>
          </cell>
          <cell r="AB372">
            <v>4.4022996942258663</v>
          </cell>
          <cell r="AC372">
            <v>100.00000000000004</v>
          </cell>
          <cell r="AD372">
            <v>0.54081984730561594</v>
          </cell>
        </row>
        <row r="373">
          <cell r="C373" t="str">
            <v>040514</v>
          </cell>
          <cell r="D373" t="str">
            <v>SIERRA</v>
          </cell>
          <cell r="E373" t="str">
            <v>AREQUIPA</v>
          </cell>
          <cell r="F373" t="str">
            <v>CAYLLOMA</v>
          </cell>
          <cell r="G373" t="str">
            <v xml:space="preserve">SAN ANTONIO DE CHUCA </v>
          </cell>
          <cell r="H373">
            <v>1576</v>
          </cell>
          <cell r="I373">
            <v>508</v>
          </cell>
          <cell r="J373">
            <v>1068</v>
          </cell>
          <cell r="K373">
            <v>0.42799999999999999</v>
          </cell>
          <cell r="L373">
            <v>50.82062272392438</v>
          </cell>
          <cell r="M373">
            <v>3.2613620066372127</v>
          </cell>
          <cell r="N373">
            <v>3.4518861209964422</v>
          </cell>
          <cell r="O373">
            <v>3.2079157557423419</v>
          </cell>
          <cell r="P373">
            <v>2.6822488850286264</v>
          </cell>
          <cell r="Q373">
            <v>3.5208739685866353</v>
          </cell>
          <cell r="R373">
            <v>2.4895038544141603</v>
          </cell>
          <cell r="S373">
            <v>4.9086755518533964</v>
          </cell>
          <cell r="T373">
            <v>2.3456790987148008</v>
          </cell>
          <cell r="U373">
            <v>1.3150432574802022</v>
          </cell>
          <cell r="V373">
            <v>1.0775215842746428</v>
          </cell>
          <cell r="W373">
            <v>0.34650476299169536</v>
          </cell>
          <cell r="X373">
            <v>0.55143075023603727</v>
          </cell>
          <cell r="Y373">
            <v>7.390763753536854</v>
          </cell>
          <cell r="Z373">
            <v>7.3227741703115985</v>
          </cell>
          <cell r="AA373">
            <v>0.90489406104514625</v>
          </cell>
          <cell r="AB373">
            <v>4.4022996942258663</v>
          </cell>
          <cell r="AC373">
            <v>100.00000000000004</v>
          </cell>
          <cell r="AD373">
            <v>0.54081984730561594</v>
          </cell>
        </row>
        <row r="374">
          <cell r="C374" t="str">
            <v>040515</v>
          </cell>
          <cell r="D374" t="str">
            <v>SIERRA</v>
          </cell>
          <cell r="E374" t="str">
            <v>AREQUIPA</v>
          </cell>
          <cell r="F374" t="str">
            <v>CAYLLOMA</v>
          </cell>
          <cell r="G374" t="str">
            <v>SIBAYO</v>
          </cell>
          <cell r="H374">
            <v>648</v>
          </cell>
          <cell r="I374">
            <v>427</v>
          </cell>
          <cell r="J374">
            <v>221</v>
          </cell>
          <cell r="K374">
            <v>0.41770036888780693</v>
          </cell>
          <cell r="L374">
            <v>50.82062272392438</v>
          </cell>
          <cell r="M374">
            <v>3.2613620066372127</v>
          </cell>
          <cell r="N374">
            <v>3.4518861209964422</v>
          </cell>
          <cell r="O374">
            <v>3.2079157557423419</v>
          </cell>
          <cell r="P374">
            <v>2.6822488850286264</v>
          </cell>
          <cell r="Q374">
            <v>3.5208739685866353</v>
          </cell>
          <cell r="R374">
            <v>2.4895038544141603</v>
          </cell>
          <cell r="S374">
            <v>4.9086755518533964</v>
          </cell>
          <cell r="T374">
            <v>2.3456790987148008</v>
          </cell>
          <cell r="U374">
            <v>1.3150432574802022</v>
          </cell>
          <cell r="V374">
            <v>1.0775215842746428</v>
          </cell>
          <cell r="W374">
            <v>0.34650476299169536</v>
          </cell>
          <cell r="X374">
            <v>0.55143075023603727</v>
          </cell>
          <cell r="Y374">
            <v>7.390763753536854</v>
          </cell>
          <cell r="Z374">
            <v>7.3227741703115985</v>
          </cell>
          <cell r="AA374">
            <v>0.90489406104514625</v>
          </cell>
          <cell r="AB374">
            <v>4.4022996942258663</v>
          </cell>
          <cell r="AC374">
            <v>100.00000000000004</v>
          </cell>
          <cell r="AD374">
            <v>0.54081984730561594</v>
          </cell>
        </row>
        <row r="375">
          <cell r="C375" t="str">
            <v>040516</v>
          </cell>
          <cell r="D375" t="str">
            <v>SIERRA</v>
          </cell>
          <cell r="E375" t="str">
            <v>AREQUIPA</v>
          </cell>
          <cell r="F375" t="str">
            <v>CAYLLOMA</v>
          </cell>
          <cell r="G375" t="str">
            <v>TAPAY</v>
          </cell>
          <cell r="H375">
            <v>517</v>
          </cell>
          <cell r="I375">
            <v>94</v>
          </cell>
          <cell r="J375">
            <v>423</v>
          </cell>
          <cell r="K375">
            <v>0.41770036888780693</v>
          </cell>
          <cell r="L375">
            <v>50.82062272392438</v>
          </cell>
          <cell r="M375">
            <v>3.2613620066372127</v>
          </cell>
          <cell r="N375">
            <v>3.4518861209964422</v>
          </cell>
          <cell r="O375">
            <v>3.2079157557423419</v>
          </cell>
          <cell r="P375">
            <v>2.6822488850286264</v>
          </cell>
          <cell r="Q375">
            <v>3.5208739685866353</v>
          </cell>
          <cell r="R375">
            <v>2.4895038544141603</v>
          </cell>
          <cell r="S375">
            <v>4.9086755518533964</v>
          </cell>
          <cell r="T375">
            <v>2.3456790987148008</v>
          </cell>
          <cell r="U375">
            <v>1.3150432574802022</v>
          </cell>
          <cell r="V375">
            <v>1.0775215842746428</v>
          </cell>
          <cell r="W375">
            <v>0.34650476299169536</v>
          </cell>
          <cell r="X375">
            <v>0.55143075023603727</v>
          </cell>
          <cell r="Y375">
            <v>7.390763753536854</v>
          </cell>
          <cell r="Z375">
            <v>7.3227741703115985</v>
          </cell>
          <cell r="AA375">
            <v>0.90489406104514625</v>
          </cell>
          <cell r="AB375">
            <v>4.4022996942258663</v>
          </cell>
          <cell r="AC375">
            <v>100.00000000000004</v>
          </cell>
          <cell r="AD375">
            <v>0.54081984730561594</v>
          </cell>
        </row>
        <row r="376">
          <cell r="C376" t="str">
            <v>040517</v>
          </cell>
          <cell r="D376" t="str">
            <v>SIERRA</v>
          </cell>
          <cell r="E376" t="str">
            <v>AREQUIPA</v>
          </cell>
          <cell r="F376" t="str">
            <v>CAYLLOMA</v>
          </cell>
          <cell r="G376" t="str">
            <v>TISCO</v>
          </cell>
          <cell r="H376">
            <v>1373</v>
          </cell>
          <cell r="I376">
            <v>349</v>
          </cell>
          <cell r="J376">
            <v>1024</v>
          </cell>
          <cell r="K376">
            <v>0.41770036888780693</v>
          </cell>
          <cell r="L376">
            <v>50.82062272392438</v>
          </cell>
          <cell r="M376">
            <v>3.2613620066372127</v>
          </cell>
          <cell r="N376">
            <v>3.4518861209964422</v>
          </cell>
          <cell r="O376">
            <v>3.2079157557423419</v>
          </cell>
          <cell r="P376">
            <v>2.6822488850286264</v>
          </cell>
          <cell r="Q376">
            <v>3.5208739685866353</v>
          </cell>
          <cell r="R376">
            <v>2.4895038544141603</v>
          </cell>
          <cell r="S376">
            <v>4.9086755518533964</v>
          </cell>
          <cell r="T376">
            <v>2.3456790987148008</v>
          </cell>
          <cell r="U376">
            <v>1.3150432574802022</v>
          </cell>
          <cell r="V376">
            <v>1.0775215842746428</v>
          </cell>
          <cell r="W376">
            <v>0.34650476299169536</v>
          </cell>
          <cell r="X376">
            <v>0.55143075023603727</v>
          </cell>
          <cell r="Y376">
            <v>7.390763753536854</v>
          </cell>
          <cell r="Z376">
            <v>7.3227741703115985</v>
          </cell>
          <cell r="AA376">
            <v>0.90489406104514625</v>
          </cell>
          <cell r="AB376">
            <v>4.4022996942258663</v>
          </cell>
          <cell r="AC376">
            <v>100.00000000000004</v>
          </cell>
          <cell r="AD376">
            <v>0.54081984730561594</v>
          </cell>
        </row>
        <row r="377">
          <cell r="C377" t="str">
            <v>040518</v>
          </cell>
          <cell r="D377" t="str">
            <v>SIERRA</v>
          </cell>
          <cell r="E377" t="str">
            <v>AREQUIPA</v>
          </cell>
          <cell r="F377" t="str">
            <v>CAYLLOMA</v>
          </cell>
          <cell r="G377" t="str">
            <v>TUTI</v>
          </cell>
          <cell r="H377">
            <v>730</v>
          </cell>
          <cell r="I377">
            <v>615</v>
          </cell>
          <cell r="J377">
            <v>115</v>
          </cell>
          <cell r="K377">
            <v>0.41770036888780693</v>
          </cell>
          <cell r="L377">
            <v>50.82062272392438</v>
          </cell>
          <cell r="M377">
            <v>3.2613620066372127</v>
          </cell>
          <cell r="N377">
            <v>3.4518861209964422</v>
          </cell>
          <cell r="O377">
            <v>3.2079157557423419</v>
          </cell>
          <cell r="P377">
            <v>2.6822488850286264</v>
          </cell>
          <cell r="Q377">
            <v>3.5208739685866353</v>
          </cell>
          <cell r="R377">
            <v>2.4895038544141603</v>
          </cell>
          <cell r="S377">
            <v>4.9086755518533964</v>
          </cell>
          <cell r="T377">
            <v>2.3456790987148008</v>
          </cell>
          <cell r="U377">
            <v>1.3150432574802022</v>
          </cell>
          <cell r="V377">
            <v>1.0775215842746428</v>
          </cell>
          <cell r="W377">
            <v>0.34650476299169536</v>
          </cell>
          <cell r="X377">
            <v>0.55143075023603727</v>
          </cell>
          <cell r="Y377">
            <v>7.390763753536854</v>
          </cell>
          <cell r="Z377">
            <v>7.3227741703115985</v>
          </cell>
          <cell r="AA377">
            <v>0.90489406104514625</v>
          </cell>
          <cell r="AB377">
            <v>4.4022996942258663</v>
          </cell>
          <cell r="AC377">
            <v>100.00000000000004</v>
          </cell>
          <cell r="AD377">
            <v>0.54081984730561594</v>
          </cell>
        </row>
        <row r="378">
          <cell r="C378" t="str">
            <v>040519</v>
          </cell>
          <cell r="D378" t="str">
            <v>SIERRA</v>
          </cell>
          <cell r="E378" t="str">
            <v>AREQUIPA</v>
          </cell>
          <cell r="F378" t="str">
            <v>CAYLLOMA</v>
          </cell>
          <cell r="G378" t="str">
            <v>YANQUE</v>
          </cell>
          <cell r="H378">
            <v>2090</v>
          </cell>
          <cell r="I378">
            <v>1779</v>
          </cell>
          <cell r="J378">
            <v>311</v>
          </cell>
          <cell r="K378">
            <v>0.41770036888780693</v>
          </cell>
          <cell r="L378">
            <v>50.82062272392438</v>
          </cell>
          <cell r="M378">
            <v>3.2613620066372127</v>
          </cell>
          <cell r="N378">
            <v>3.4518861209964422</v>
          </cell>
          <cell r="O378">
            <v>3.2079157557423419</v>
          </cell>
          <cell r="P378">
            <v>2.6822488850286264</v>
          </cell>
          <cell r="Q378">
            <v>3.5208739685866353</v>
          </cell>
          <cell r="R378">
            <v>2.4895038544141603</v>
          </cell>
          <cell r="S378">
            <v>4.9086755518533964</v>
          </cell>
          <cell r="T378">
            <v>2.3456790987148008</v>
          </cell>
          <cell r="U378">
            <v>1.3150432574802022</v>
          </cell>
          <cell r="V378">
            <v>1.0775215842746428</v>
          </cell>
          <cell r="W378">
            <v>0.34650476299169536</v>
          </cell>
          <cell r="X378">
            <v>0.55143075023603727</v>
          </cell>
          <cell r="Y378">
            <v>7.390763753536854</v>
          </cell>
          <cell r="Z378">
            <v>7.3227741703115985</v>
          </cell>
          <cell r="AA378">
            <v>0.90489406104514625</v>
          </cell>
          <cell r="AB378">
            <v>4.4022996942258663</v>
          </cell>
          <cell r="AC378">
            <v>100.00000000000004</v>
          </cell>
          <cell r="AD378">
            <v>0.54081984730561594</v>
          </cell>
        </row>
        <row r="379">
          <cell r="C379" t="str">
            <v>040601</v>
          </cell>
          <cell r="D379" t="str">
            <v>COSTA</v>
          </cell>
          <cell r="E379" t="str">
            <v>AREQUIPA</v>
          </cell>
          <cell r="F379" t="str">
            <v>CONDESUYOS</v>
          </cell>
          <cell r="G379" t="str">
            <v>CHUQUIBAMBA</v>
          </cell>
          <cell r="H379">
            <v>3244</v>
          </cell>
          <cell r="I379">
            <v>2507</v>
          </cell>
          <cell r="J379">
            <v>737</v>
          </cell>
          <cell r="K379">
            <v>0.56000000000000005</v>
          </cell>
          <cell r="L379">
            <v>60.42</v>
          </cell>
          <cell r="M379">
            <v>2.9</v>
          </cell>
          <cell r="N379">
            <v>3.04</v>
          </cell>
          <cell r="O379">
            <v>2.88</v>
          </cell>
          <cell r="P379">
            <v>1.52</v>
          </cell>
          <cell r="Q379">
            <v>1.89</v>
          </cell>
          <cell r="R379">
            <v>0.72</v>
          </cell>
          <cell r="S379">
            <v>3.92</v>
          </cell>
          <cell r="T379">
            <v>0.56999999999999995</v>
          </cell>
          <cell r="U379">
            <v>1.4</v>
          </cell>
          <cell r="V379">
            <v>0.6</v>
          </cell>
          <cell r="W379">
            <v>0.19</v>
          </cell>
          <cell r="X379">
            <v>0.21</v>
          </cell>
          <cell r="Y379">
            <v>8.0299999999999994</v>
          </cell>
          <cell r="Z379">
            <v>8.4499999999999993</v>
          </cell>
          <cell r="AA379">
            <v>0.28000000000000003</v>
          </cell>
          <cell r="AB379">
            <v>2.98</v>
          </cell>
          <cell r="AC379">
            <v>99.999999999999986</v>
          </cell>
          <cell r="AD379">
            <v>0.63319999999999999</v>
          </cell>
        </row>
        <row r="380">
          <cell r="C380" t="str">
            <v>040602</v>
          </cell>
          <cell r="D380" t="str">
            <v>SIERRA</v>
          </cell>
          <cell r="E380" t="str">
            <v>AREQUIPA</v>
          </cell>
          <cell r="F380" t="str">
            <v>CONDESUYOS</v>
          </cell>
          <cell r="G380" t="str">
            <v>ANDARAY</v>
          </cell>
          <cell r="H380">
            <v>650</v>
          </cell>
          <cell r="I380">
            <v>318</v>
          </cell>
          <cell r="J380">
            <v>332</v>
          </cell>
          <cell r="K380">
            <v>0.42799999999999999</v>
          </cell>
          <cell r="L380">
            <v>50.82062272392438</v>
          </cell>
          <cell r="M380">
            <v>3.2613620066372127</v>
          </cell>
          <cell r="N380">
            <v>3.4518861209964422</v>
          </cell>
          <cell r="O380">
            <v>3.2079157557423419</v>
          </cell>
          <cell r="P380">
            <v>2.6822488850286264</v>
          </cell>
          <cell r="Q380">
            <v>3.5208739685866353</v>
          </cell>
          <cell r="R380">
            <v>2.4895038544141603</v>
          </cell>
          <cell r="S380">
            <v>4.9086755518533964</v>
          </cell>
          <cell r="T380">
            <v>2.3456790987148008</v>
          </cell>
          <cell r="U380">
            <v>1.3150432574802022</v>
          </cell>
          <cell r="V380">
            <v>1.0775215842746428</v>
          </cell>
          <cell r="W380">
            <v>0.34650476299169536</v>
          </cell>
          <cell r="X380">
            <v>0.55143075023603727</v>
          </cell>
          <cell r="Y380">
            <v>7.390763753536854</v>
          </cell>
          <cell r="Z380">
            <v>7.3227741703115985</v>
          </cell>
          <cell r="AA380">
            <v>0.90489406104514625</v>
          </cell>
          <cell r="AB380">
            <v>4.4022996942258663</v>
          </cell>
          <cell r="AC380">
            <v>100.00000000000004</v>
          </cell>
          <cell r="AD380">
            <v>0.54081984730561594</v>
          </cell>
        </row>
        <row r="381">
          <cell r="C381" t="str">
            <v>040603</v>
          </cell>
          <cell r="D381" t="str">
            <v>SIERRA</v>
          </cell>
          <cell r="E381" t="str">
            <v>AREQUIPA</v>
          </cell>
          <cell r="F381" t="str">
            <v>CONDESUYOS</v>
          </cell>
          <cell r="G381" t="str">
            <v>CAYARANI</v>
          </cell>
          <cell r="H381">
            <v>3013</v>
          </cell>
          <cell r="I381">
            <v>374</v>
          </cell>
          <cell r="J381">
            <v>2639</v>
          </cell>
          <cell r="K381">
            <v>0.41770036888780693</v>
          </cell>
          <cell r="L381">
            <v>50.82062272392438</v>
          </cell>
          <cell r="M381">
            <v>3.2613620066372127</v>
          </cell>
          <cell r="N381">
            <v>3.4518861209964422</v>
          </cell>
          <cell r="O381">
            <v>3.2079157557423419</v>
          </cell>
          <cell r="P381">
            <v>2.6822488850286264</v>
          </cell>
          <cell r="Q381">
            <v>3.5208739685866353</v>
          </cell>
          <cell r="R381">
            <v>2.4895038544141603</v>
          </cell>
          <cell r="S381">
            <v>4.9086755518533964</v>
          </cell>
          <cell r="T381">
            <v>2.3456790987148008</v>
          </cell>
          <cell r="U381">
            <v>1.3150432574802022</v>
          </cell>
          <cell r="V381">
            <v>1.0775215842746428</v>
          </cell>
          <cell r="W381">
            <v>0.34650476299169536</v>
          </cell>
          <cell r="X381">
            <v>0.55143075023603727</v>
          </cell>
          <cell r="Y381">
            <v>7.390763753536854</v>
          </cell>
          <cell r="Z381">
            <v>7.3227741703115985</v>
          </cell>
          <cell r="AA381">
            <v>0.90489406104514625</v>
          </cell>
          <cell r="AB381">
            <v>4.4022996942258663</v>
          </cell>
          <cell r="AC381">
            <v>100.00000000000004</v>
          </cell>
          <cell r="AD381">
            <v>0.54081984730561594</v>
          </cell>
        </row>
        <row r="382">
          <cell r="C382" t="str">
            <v>040604</v>
          </cell>
          <cell r="D382" t="str">
            <v>SIERRA</v>
          </cell>
          <cell r="E382" t="str">
            <v>AREQUIPA</v>
          </cell>
          <cell r="F382" t="str">
            <v>CONDESUYOS</v>
          </cell>
          <cell r="G382" t="str">
            <v>CHICHAS</v>
          </cell>
          <cell r="H382">
            <v>631</v>
          </cell>
          <cell r="I382">
            <v>141</v>
          </cell>
          <cell r="J382">
            <v>490</v>
          </cell>
          <cell r="K382">
            <v>0.41770036888780693</v>
          </cell>
          <cell r="L382">
            <v>50.82062272392438</v>
          </cell>
          <cell r="M382">
            <v>3.2613620066372127</v>
          </cell>
          <cell r="N382">
            <v>3.4518861209964422</v>
          </cell>
          <cell r="O382">
            <v>3.2079157557423419</v>
          </cell>
          <cell r="P382">
            <v>2.6822488850286264</v>
          </cell>
          <cell r="Q382">
            <v>3.5208739685866353</v>
          </cell>
          <cell r="R382">
            <v>2.4895038544141603</v>
          </cell>
          <cell r="S382">
            <v>4.9086755518533964</v>
          </cell>
          <cell r="T382">
            <v>2.3456790987148008</v>
          </cell>
          <cell r="U382">
            <v>1.3150432574802022</v>
          </cell>
          <cell r="V382">
            <v>1.0775215842746428</v>
          </cell>
          <cell r="W382">
            <v>0.34650476299169536</v>
          </cell>
          <cell r="X382">
            <v>0.55143075023603727</v>
          </cell>
          <cell r="Y382">
            <v>7.390763753536854</v>
          </cell>
          <cell r="Z382">
            <v>7.3227741703115985</v>
          </cell>
          <cell r="AA382">
            <v>0.90489406104514625</v>
          </cell>
          <cell r="AB382">
            <v>4.4022996942258663</v>
          </cell>
          <cell r="AC382">
            <v>100.00000000000004</v>
          </cell>
          <cell r="AD382">
            <v>0.54081984730561594</v>
          </cell>
        </row>
        <row r="383">
          <cell r="C383" t="str">
            <v>040605</v>
          </cell>
          <cell r="D383" t="str">
            <v>COSTA</v>
          </cell>
          <cell r="E383" t="str">
            <v>AREQUIPA</v>
          </cell>
          <cell r="F383" t="str">
            <v>CONDESUYOS</v>
          </cell>
          <cell r="G383" t="str">
            <v>IRAY</v>
          </cell>
          <cell r="H383">
            <v>626</v>
          </cell>
          <cell r="I383">
            <v>271</v>
          </cell>
          <cell r="J383">
            <v>355</v>
          </cell>
          <cell r="K383">
            <v>0.45771108728278137</v>
          </cell>
          <cell r="L383">
            <v>48.528497463682768</v>
          </cell>
          <cell r="M383">
            <v>4.690618672948565</v>
          </cell>
          <cell r="N383">
            <v>4.0794500824499416</v>
          </cell>
          <cell r="O383">
            <v>3.789920848056537</v>
          </cell>
          <cell r="P383">
            <v>2.9304940714566157</v>
          </cell>
          <cell r="Q383">
            <v>3.2737907184923456</v>
          </cell>
          <cell r="R383">
            <v>2.5103577856301529</v>
          </cell>
          <cell r="S383">
            <v>4.0535027875932474</v>
          </cell>
          <cell r="T383">
            <v>2.3491746211228897</v>
          </cell>
          <cell r="U383">
            <v>1.4446435806831568</v>
          </cell>
          <cell r="V383">
            <v>0.89405484098939902</v>
          </cell>
          <cell r="W383">
            <v>0.25136483706321167</v>
          </cell>
          <cell r="X383">
            <v>0.6719800863761286</v>
          </cell>
          <cell r="Y383">
            <v>8.5482840047114266</v>
          </cell>
          <cell r="Z383">
            <v>7.1076441931684355</v>
          </cell>
          <cell r="AA383">
            <v>0.93411718884962736</v>
          </cell>
          <cell r="AB383">
            <v>3.9421042167255589</v>
          </cell>
          <cell r="AC383">
            <v>100</v>
          </cell>
          <cell r="AD383">
            <v>0.53219116136631339</v>
          </cell>
        </row>
        <row r="384">
          <cell r="C384" t="str">
            <v>040606</v>
          </cell>
          <cell r="D384" t="str">
            <v>SIERRA</v>
          </cell>
          <cell r="E384" t="str">
            <v>AREQUIPA</v>
          </cell>
          <cell r="F384" t="str">
            <v>CONDESUYOS</v>
          </cell>
          <cell r="G384" t="str">
            <v>RIO GRANDE</v>
          </cell>
          <cell r="H384">
            <v>2578</v>
          </cell>
          <cell r="I384">
            <v>1931</v>
          </cell>
          <cell r="J384">
            <v>647</v>
          </cell>
          <cell r="K384">
            <v>0.34</v>
          </cell>
          <cell r="L384">
            <v>50.82062272392438</v>
          </cell>
          <cell r="M384">
            <v>3.2613620066372127</v>
          </cell>
          <cell r="N384">
            <v>3.4518861209964422</v>
          </cell>
          <cell r="O384">
            <v>3.2079157557423419</v>
          </cell>
          <cell r="P384">
            <v>2.6822488850286264</v>
          </cell>
          <cell r="Q384">
            <v>3.5208739685866353</v>
          </cell>
          <cell r="R384">
            <v>2.4895038544141603</v>
          </cell>
          <cell r="S384">
            <v>4.9086755518533964</v>
          </cell>
          <cell r="T384">
            <v>2.3456790987148008</v>
          </cell>
          <cell r="U384">
            <v>1.3150432574802022</v>
          </cell>
          <cell r="V384">
            <v>1.0775215842746428</v>
          </cell>
          <cell r="W384">
            <v>0.34650476299169536</v>
          </cell>
          <cell r="X384">
            <v>0.55143075023603727</v>
          </cell>
          <cell r="Y384">
            <v>7.390763753536854</v>
          </cell>
          <cell r="Z384">
            <v>7.3227741703115985</v>
          </cell>
          <cell r="AA384">
            <v>0.90489406104514625</v>
          </cell>
          <cell r="AB384">
            <v>4.4022996942258663</v>
          </cell>
          <cell r="AC384">
            <v>100.00000000000004</v>
          </cell>
          <cell r="AD384">
            <v>0.54081984730561594</v>
          </cell>
        </row>
        <row r="385">
          <cell r="C385" t="str">
            <v>040607</v>
          </cell>
          <cell r="D385" t="str">
            <v>SIERRA</v>
          </cell>
          <cell r="E385" t="str">
            <v>AREQUIPA</v>
          </cell>
          <cell r="F385" t="str">
            <v>CONDESUYOS</v>
          </cell>
          <cell r="G385" t="str">
            <v>SALAMANCA</v>
          </cell>
          <cell r="H385">
            <v>832</v>
          </cell>
          <cell r="I385">
            <v>430</v>
          </cell>
          <cell r="J385">
            <v>402</v>
          </cell>
          <cell r="K385">
            <v>0.41770036888780693</v>
          </cell>
          <cell r="L385">
            <v>50.82062272392438</v>
          </cell>
          <cell r="M385">
            <v>3.2613620066372127</v>
          </cell>
          <cell r="N385">
            <v>3.4518861209964422</v>
          </cell>
          <cell r="O385">
            <v>3.2079157557423419</v>
          </cell>
          <cell r="P385">
            <v>2.6822488850286264</v>
          </cell>
          <cell r="Q385">
            <v>3.5208739685866353</v>
          </cell>
          <cell r="R385">
            <v>2.4895038544141603</v>
          </cell>
          <cell r="S385">
            <v>4.9086755518533964</v>
          </cell>
          <cell r="T385">
            <v>2.3456790987148008</v>
          </cell>
          <cell r="U385">
            <v>1.3150432574802022</v>
          </cell>
          <cell r="V385">
            <v>1.0775215842746428</v>
          </cell>
          <cell r="W385">
            <v>0.34650476299169536</v>
          </cell>
          <cell r="X385">
            <v>0.55143075023603727</v>
          </cell>
          <cell r="Y385">
            <v>7.390763753536854</v>
          </cell>
          <cell r="Z385">
            <v>7.3227741703115985</v>
          </cell>
          <cell r="AA385">
            <v>0.90489406104514625</v>
          </cell>
          <cell r="AB385">
            <v>4.4022996942258663</v>
          </cell>
          <cell r="AC385">
            <v>100.00000000000004</v>
          </cell>
          <cell r="AD385">
            <v>0.54081984730561594</v>
          </cell>
        </row>
        <row r="386">
          <cell r="C386" t="str">
            <v>040608</v>
          </cell>
          <cell r="D386" t="str">
            <v>SIERRA</v>
          </cell>
          <cell r="E386" t="str">
            <v>AREQUIPA</v>
          </cell>
          <cell r="F386" t="str">
            <v>CONDESUYOS</v>
          </cell>
          <cell r="G386" t="str">
            <v>YANAQUIHUA</v>
          </cell>
          <cell r="H386">
            <v>5996</v>
          </cell>
          <cell r="I386">
            <v>673</v>
          </cell>
          <cell r="J386">
            <v>5323</v>
          </cell>
          <cell r="K386">
            <v>0.42799999999999999</v>
          </cell>
          <cell r="L386">
            <v>50.82062272392438</v>
          </cell>
          <cell r="M386">
            <v>3.2613620066372127</v>
          </cell>
          <cell r="N386">
            <v>3.4518861209964422</v>
          </cell>
          <cell r="O386">
            <v>3.2079157557423419</v>
          </cell>
          <cell r="P386">
            <v>2.6822488850286264</v>
          </cell>
          <cell r="Q386">
            <v>3.5208739685866353</v>
          </cell>
          <cell r="R386">
            <v>2.4895038544141603</v>
          </cell>
          <cell r="S386">
            <v>4.9086755518533964</v>
          </cell>
          <cell r="T386">
            <v>2.3456790987148008</v>
          </cell>
          <cell r="U386">
            <v>1.3150432574802022</v>
          </cell>
          <cell r="V386">
            <v>1.0775215842746428</v>
          </cell>
          <cell r="W386">
            <v>0.34650476299169536</v>
          </cell>
          <cell r="X386">
            <v>0.55143075023603727</v>
          </cell>
          <cell r="Y386">
            <v>7.390763753536854</v>
          </cell>
          <cell r="Z386">
            <v>7.3227741703115985</v>
          </cell>
          <cell r="AA386">
            <v>0.90489406104514625</v>
          </cell>
          <cell r="AB386">
            <v>4.4022996942258663</v>
          </cell>
          <cell r="AC386">
            <v>100.00000000000004</v>
          </cell>
          <cell r="AD386">
            <v>0.54081984730561594</v>
          </cell>
        </row>
        <row r="387">
          <cell r="C387" t="str">
            <v>040702</v>
          </cell>
          <cell r="D387" t="str">
            <v>COSTA</v>
          </cell>
          <cell r="E387" t="str">
            <v>AREQUIPA</v>
          </cell>
          <cell r="F387" t="str">
            <v>ISLAY</v>
          </cell>
          <cell r="G387" t="str">
            <v>COCACHACRA</v>
          </cell>
          <cell r="H387">
            <v>8805</v>
          </cell>
          <cell r="I387">
            <v>7123</v>
          </cell>
          <cell r="J387">
            <v>1682</v>
          </cell>
          <cell r="K387">
            <v>0.45116093975328742</v>
          </cell>
          <cell r="L387">
            <v>46</v>
          </cell>
          <cell r="M387">
            <v>2</v>
          </cell>
          <cell r="N387">
            <v>6</v>
          </cell>
          <cell r="O387">
            <v>4</v>
          </cell>
          <cell r="P387">
            <v>3</v>
          </cell>
          <cell r="Q387">
            <v>5</v>
          </cell>
          <cell r="R387">
            <v>1</v>
          </cell>
          <cell r="S387">
            <v>7</v>
          </cell>
          <cell r="T387">
            <v>3</v>
          </cell>
          <cell r="U387">
            <v>3</v>
          </cell>
          <cell r="V387">
            <v>0</v>
          </cell>
          <cell r="W387">
            <v>0</v>
          </cell>
          <cell r="X387">
            <v>0</v>
          </cell>
          <cell r="Y387">
            <v>11</v>
          </cell>
          <cell r="Z387">
            <v>8</v>
          </cell>
          <cell r="AA387">
            <v>0</v>
          </cell>
          <cell r="AB387">
            <v>1</v>
          </cell>
          <cell r="AC387">
            <v>100</v>
          </cell>
          <cell r="AD387">
            <v>0.48</v>
          </cell>
        </row>
        <row r="388">
          <cell r="C388" t="str">
            <v>040703</v>
          </cell>
          <cell r="D388" t="str">
            <v>COSTA</v>
          </cell>
          <cell r="E388" t="str">
            <v>AREQUIPA</v>
          </cell>
          <cell r="F388" t="str">
            <v>ISLAY</v>
          </cell>
          <cell r="G388" t="str">
            <v>DEAN VALDIVIA</v>
          </cell>
          <cell r="H388">
            <v>6631</v>
          </cell>
          <cell r="I388">
            <v>5429</v>
          </cell>
          <cell r="J388">
            <v>1202</v>
          </cell>
          <cell r="K388">
            <v>0.38</v>
          </cell>
          <cell r="L388">
            <v>63.59</v>
          </cell>
          <cell r="M388">
            <v>1.94</v>
          </cell>
          <cell r="N388">
            <v>2.25</v>
          </cell>
          <cell r="O388">
            <v>1.4</v>
          </cell>
          <cell r="P388">
            <v>1.95</v>
          </cell>
          <cell r="Q388">
            <v>2.2799999999999998</v>
          </cell>
          <cell r="R388">
            <v>0.73</v>
          </cell>
          <cell r="S388">
            <v>2.62</v>
          </cell>
          <cell r="T388">
            <v>2.21</v>
          </cell>
          <cell r="U388">
            <v>0.57999999999999996</v>
          </cell>
          <cell r="V388">
            <v>0.92</v>
          </cell>
          <cell r="W388">
            <v>0.02</v>
          </cell>
          <cell r="X388">
            <v>0</v>
          </cell>
          <cell r="Y388">
            <v>13.41</v>
          </cell>
          <cell r="Z388">
            <v>3.97</v>
          </cell>
          <cell r="AA388">
            <v>0.39</v>
          </cell>
          <cell r="AB388">
            <v>1.74</v>
          </cell>
          <cell r="AC388">
            <v>100</v>
          </cell>
          <cell r="AD388">
            <v>0.65529999999999999</v>
          </cell>
        </row>
        <row r="389">
          <cell r="C389" t="str">
            <v>040704</v>
          </cell>
          <cell r="D389" t="str">
            <v>COSTA</v>
          </cell>
          <cell r="E389" t="str">
            <v>AREQUIPA</v>
          </cell>
          <cell r="F389" t="str">
            <v>ISLAY</v>
          </cell>
          <cell r="G389" t="str">
            <v>ISLAY</v>
          </cell>
          <cell r="H389">
            <v>7767</v>
          </cell>
          <cell r="I389">
            <v>7767</v>
          </cell>
          <cell r="J389">
            <v>0</v>
          </cell>
          <cell r="K389">
            <v>0.49</v>
          </cell>
          <cell r="L389">
            <v>55.96</v>
          </cell>
          <cell r="M389">
            <v>2.2799999999999998</v>
          </cell>
          <cell r="N389">
            <v>3.57</v>
          </cell>
          <cell r="O389">
            <v>6.64</v>
          </cell>
          <cell r="P389">
            <v>1.79</v>
          </cell>
          <cell r="Q389">
            <v>4.95</v>
          </cell>
          <cell r="R389">
            <v>0.98</v>
          </cell>
          <cell r="S389">
            <v>4.05</v>
          </cell>
          <cell r="T389">
            <v>1.33</v>
          </cell>
          <cell r="U389">
            <v>0.95</v>
          </cell>
          <cell r="V389">
            <v>1.1000000000000001</v>
          </cell>
          <cell r="W389">
            <v>0</v>
          </cell>
          <cell r="X389">
            <v>0</v>
          </cell>
          <cell r="Y389">
            <v>4</v>
          </cell>
          <cell r="Z389">
            <v>6.54</v>
          </cell>
          <cell r="AA389">
            <v>4.62</v>
          </cell>
          <cell r="AB389">
            <v>1.24</v>
          </cell>
          <cell r="AC389">
            <v>100.00000000000001</v>
          </cell>
          <cell r="AD389">
            <v>0.58240000000000003</v>
          </cell>
        </row>
        <row r="390">
          <cell r="C390" t="str">
            <v>040705</v>
          </cell>
          <cell r="D390" t="str">
            <v>COSTA</v>
          </cell>
          <cell r="E390" t="str">
            <v>AREQUIPA</v>
          </cell>
          <cell r="F390" t="str">
            <v>ISLAY</v>
          </cell>
          <cell r="G390" t="str">
            <v>MEJIA</v>
          </cell>
          <cell r="H390">
            <v>1003</v>
          </cell>
          <cell r="I390">
            <v>606</v>
          </cell>
          <cell r="J390">
            <v>397</v>
          </cell>
          <cell r="K390">
            <v>0.51</v>
          </cell>
          <cell r="L390">
            <v>63.59</v>
          </cell>
          <cell r="M390">
            <v>1.58</v>
          </cell>
          <cell r="N390">
            <v>4.01</v>
          </cell>
          <cell r="O390">
            <v>2.23</v>
          </cell>
          <cell r="P390">
            <v>1.99</v>
          </cell>
          <cell r="Q390">
            <v>3.14</v>
          </cell>
          <cell r="R390">
            <v>0.76</v>
          </cell>
          <cell r="S390">
            <v>2.14</v>
          </cell>
          <cell r="T390">
            <v>1.49</v>
          </cell>
          <cell r="U390">
            <v>0.33</v>
          </cell>
          <cell r="V390">
            <v>0.47</v>
          </cell>
          <cell r="W390">
            <v>0.01</v>
          </cell>
          <cell r="X390">
            <v>0.04</v>
          </cell>
          <cell r="Y390">
            <v>16.09</v>
          </cell>
          <cell r="Z390">
            <v>2</v>
          </cell>
          <cell r="AA390">
            <v>0.13</v>
          </cell>
          <cell r="AB390">
            <v>0</v>
          </cell>
          <cell r="AC390">
            <v>100.00000000000001</v>
          </cell>
          <cell r="AD390">
            <v>0.65170000000000006</v>
          </cell>
        </row>
        <row r="391">
          <cell r="C391" t="str">
            <v>040706</v>
          </cell>
          <cell r="D391" t="str">
            <v>COSTA</v>
          </cell>
          <cell r="E391" t="str">
            <v>AREQUIPA</v>
          </cell>
          <cell r="F391" t="str">
            <v>ISLAY</v>
          </cell>
          <cell r="G391" t="str">
            <v>PUNTA DE BOMBON</v>
          </cell>
          <cell r="H391">
            <v>6375</v>
          </cell>
          <cell r="I391">
            <v>6142</v>
          </cell>
          <cell r="J391">
            <v>233</v>
          </cell>
          <cell r="K391">
            <v>0.45400000000000001</v>
          </cell>
          <cell r="L391">
            <v>55.4</v>
          </cell>
          <cell r="M391">
            <v>3.3</v>
          </cell>
          <cell r="N391">
            <v>2.2000000000000002</v>
          </cell>
          <cell r="O391">
            <v>2.4</v>
          </cell>
          <cell r="P391">
            <v>1.7</v>
          </cell>
          <cell r="Q391">
            <v>2.9</v>
          </cell>
          <cell r="R391">
            <v>3.7</v>
          </cell>
          <cell r="S391">
            <v>2.4</v>
          </cell>
          <cell r="T391">
            <v>1.7</v>
          </cell>
          <cell r="U391">
            <v>1.8</v>
          </cell>
          <cell r="V391">
            <v>2.1</v>
          </cell>
          <cell r="W391">
            <v>0.2</v>
          </cell>
          <cell r="X391">
            <v>0.3</v>
          </cell>
          <cell r="Y391">
            <v>10.7</v>
          </cell>
          <cell r="Z391">
            <v>5.0999999999999996</v>
          </cell>
          <cell r="AA391">
            <v>0.4</v>
          </cell>
          <cell r="AB391">
            <v>3.7</v>
          </cell>
          <cell r="AC391">
            <v>100.00000000000001</v>
          </cell>
          <cell r="AD391">
            <v>0.58699999999999997</v>
          </cell>
        </row>
        <row r="392">
          <cell r="C392" t="str">
            <v>040801</v>
          </cell>
          <cell r="D392" t="str">
            <v>SIERRA</v>
          </cell>
          <cell r="E392" t="str">
            <v>AREQUIPA</v>
          </cell>
          <cell r="F392" t="str">
            <v>LA UNION</v>
          </cell>
          <cell r="G392" t="str">
            <v>COTAHUASI</v>
          </cell>
          <cell r="H392">
            <v>2892</v>
          </cell>
          <cell r="I392">
            <v>1850</v>
          </cell>
          <cell r="J392">
            <v>1042</v>
          </cell>
          <cell r="K392">
            <v>0.41770036888780693</v>
          </cell>
          <cell r="L392">
            <v>50.82062272392438</v>
          </cell>
          <cell r="M392">
            <v>3.2613620066372127</v>
          </cell>
          <cell r="N392">
            <v>3.4518861209964422</v>
          </cell>
          <cell r="O392">
            <v>3.2079157557423419</v>
          </cell>
          <cell r="P392">
            <v>2.6822488850286264</v>
          </cell>
          <cell r="Q392">
            <v>3.5208739685866353</v>
          </cell>
          <cell r="R392">
            <v>2.4895038544141603</v>
          </cell>
          <cell r="S392">
            <v>4.9086755518533964</v>
          </cell>
          <cell r="T392">
            <v>2.3456790987148008</v>
          </cell>
          <cell r="U392">
            <v>1.3150432574802022</v>
          </cell>
          <cell r="V392">
            <v>1.0775215842746428</v>
          </cell>
          <cell r="W392">
            <v>0.34650476299169536</v>
          </cell>
          <cell r="X392">
            <v>0.55143075023603727</v>
          </cell>
          <cell r="Y392">
            <v>7.390763753536854</v>
          </cell>
          <cell r="Z392">
            <v>7.3227741703115985</v>
          </cell>
          <cell r="AA392">
            <v>0.90489406104514625</v>
          </cell>
          <cell r="AB392">
            <v>4.4022996942258663</v>
          </cell>
          <cell r="AC392">
            <v>100.00000000000004</v>
          </cell>
          <cell r="AD392">
            <v>0.54081984730561594</v>
          </cell>
        </row>
        <row r="393">
          <cell r="C393" t="str">
            <v>040802</v>
          </cell>
          <cell r="D393" t="str">
            <v>SIERRA</v>
          </cell>
          <cell r="E393" t="str">
            <v>AREQUIPA</v>
          </cell>
          <cell r="F393" t="str">
            <v>LA UNION</v>
          </cell>
          <cell r="G393" t="str">
            <v>ALCA</v>
          </cell>
          <cell r="H393">
            <v>1967</v>
          </cell>
          <cell r="I393">
            <v>1412</v>
          </cell>
          <cell r="J393">
            <v>555</v>
          </cell>
          <cell r="K393">
            <v>0.41770036888780693</v>
          </cell>
          <cell r="L393">
            <v>50.82062272392438</v>
          </cell>
          <cell r="M393">
            <v>3.2613620066372127</v>
          </cell>
          <cell r="N393">
            <v>3.4518861209964422</v>
          </cell>
          <cell r="O393">
            <v>3.2079157557423419</v>
          </cell>
          <cell r="P393">
            <v>2.6822488850286264</v>
          </cell>
          <cell r="Q393">
            <v>3.5208739685866353</v>
          </cell>
          <cell r="R393">
            <v>2.4895038544141603</v>
          </cell>
          <cell r="S393">
            <v>4.9086755518533964</v>
          </cell>
          <cell r="T393">
            <v>2.3456790987148008</v>
          </cell>
          <cell r="U393">
            <v>1.3150432574802022</v>
          </cell>
          <cell r="V393">
            <v>1.0775215842746428</v>
          </cell>
          <cell r="W393">
            <v>0.34650476299169536</v>
          </cell>
          <cell r="X393">
            <v>0.55143075023603727</v>
          </cell>
          <cell r="Y393">
            <v>7.390763753536854</v>
          </cell>
          <cell r="Z393">
            <v>7.3227741703115985</v>
          </cell>
          <cell r="AA393">
            <v>0.90489406104514625</v>
          </cell>
          <cell r="AB393">
            <v>4.4022996942258663</v>
          </cell>
          <cell r="AC393">
            <v>100.00000000000004</v>
          </cell>
          <cell r="AD393">
            <v>0.54081984730561594</v>
          </cell>
        </row>
        <row r="394">
          <cell r="C394" t="str">
            <v>040803</v>
          </cell>
          <cell r="D394" t="str">
            <v>SIERRA</v>
          </cell>
          <cell r="E394" t="str">
            <v>AREQUIPA</v>
          </cell>
          <cell r="F394" t="str">
            <v>LA UNION</v>
          </cell>
          <cell r="G394" t="str">
            <v>CHARCANA</v>
          </cell>
          <cell r="H394">
            <v>530</v>
          </cell>
          <cell r="I394">
            <v>301</v>
          </cell>
          <cell r="J394">
            <v>229</v>
          </cell>
          <cell r="K394">
            <v>0.41770036888780693</v>
          </cell>
          <cell r="L394">
            <v>50.82062272392438</v>
          </cell>
          <cell r="M394">
            <v>3.2613620066372127</v>
          </cell>
          <cell r="N394">
            <v>3.4518861209964422</v>
          </cell>
          <cell r="O394">
            <v>3.2079157557423419</v>
          </cell>
          <cell r="P394">
            <v>2.6822488850286264</v>
          </cell>
          <cell r="Q394">
            <v>3.5208739685866353</v>
          </cell>
          <cell r="R394">
            <v>2.4895038544141603</v>
          </cell>
          <cell r="S394">
            <v>4.9086755518533964</v>
          </cell>
          <cell r="T394">
            <v>2.3456790987148008</v>
          </cell>
          <cell r="U394">
            <v>1.3150432574802022</v>
          </cell>
          <cell r="V394">
            <v>1.0775215842746428</v>
          </cell>
          <cell r="W394">
            <v>0.34650476299169536</v>
          </cell>
          <cell r="X394">
            <v>0.55143075023603727</v>
          </cell>
          <cell r="Y394">
            <v>7.390763753536854</v>
          </cell>
          <cell r="Z394">
            <v>7.3227741703115985</v>
          </cell>
          <cell r="AA394">
            <v>0.90489406104514625</v>
          </cell>
          <cell r="AB394">
            <v>4.4022996942258663</v>
          </cell>
          <cell r="AC394">
            <v>100.00000000000004</v>
          </cell>
          <cell r="AD394">
            <v>0.54081984730561594</v>
          </cell>
        </row>
        <row r="395">
          <cell r="C395" t="str">
            <v>040804</v>
          </cell>
          <cell r="D395" t="str">
            <v>SIERRA</v>
          </cell>
          <cell r="E395" t="str">
            <v>AREQUIPA</v>
          </cell>
          <cell r="F395" t="str">
            <v>LA UNION</v>
          </cell>
          <cell r="G395" t="str">
            <v>HUAYNACOTAS</v>
          </cell>
          <cell r="H395">
            <v>2183</v>
          </cell>
          <cell r="I395">
            <v>972</v>
          </cell>
          <cell r="J395">
            <v>1211</v>
          </cell>
          <cell r="K395">
            <v>0.41770036888780693</v>
          </cell>
          <cell r="L395">
            <v>50.82062272392438</v>
          </cell>
          <cell r="M395">
            <v>3.2613620066372127</v>
          </cell>
          <cell r="N395">
            <v>3.4518861209964422</v>
          </cell>
          <cell r="O395">
            <v>3.2079157557423419</v>
          </cell>
          <cell r="P395">
            <v>2.6822488850286264</v>
          </cell>
          <cell r="Q395">
            <v>3.5208739685866353</v>
          </cell>
          <cell r="R395">
            <v>2.4895038544141603</v>
          </cell>
          <cell r="S395">
            <v>4.9086755518533964</v>
          </cell>
          <cell r="T395">
            <v>2.3456790987148008</v>
          </cell>
          <cell r="U395">
            <v>1.3150432574802022</v>
          </cell>
          <cell r="V395">
            <v>1.0775215842746428</v>
          </cell>
          <cell r="W395">
            <v>0.34650476299169536</v>
          </cell>
          <cell r="X395">
            <v>0.55143075023603727</v>
          </cell>
          <cell r="Y395">
            <v>7.390763753536854</v>
          </cell>
          <cell r="Z395">
            <v>7.3227741703115985</v>
          </cell>
          <cell r="AA395">
            <v>0.90489406104514625</v>
          </cell>
          <cell r="AB395">
            <v>4.4022996942258663</v>
          </cell>
          <cell r="AC395">
            <v>100.00000000000004</v>
          </cell>
          <cell r="AD395">
            <v>0.54081984730561594</v>
          </cell>
        </row>
        <row r="396">
          <cell r="C396" t="str">
            <v>040805</v>
          </cell>
          <cell r="D396" t="str">
            <v>SIERRA</v>
          </cell>
          <cell r="E396" t="str">
            <v>AREQUIPA</v>
          </cell>
          <cell r="F396" t="str">
            <v>LA UNION</v>
          </cell>
          <cell r="G396" t="str">
            <v>PAMPAMARCA</v>
          </cell>
          <cell r="H396">
            <v>1218</v>
          </cell>
          <cell r="I396">
            <v>449</v>
          </cell>
          <cell r="J396">
            <v>769</v>
          </cell>
          <cell r="K396">
            <v>0.41770036888780693</v>
          </cell>
          <cell r="L396">
            <v>50.82062272392438</v>
          </cell>
          <cell r="M396">
            <v>3.2613620066372127</v>
          </cell>
          <cell r="N396">
            <v>3.4518861209964422</v>
          </cell>
          <cell r="O396">
            <v>3.2079157557423419</v>
          </cell>
          <cell r="P396">
            <v>2.6822488850286264</v>
          </cell>
          <cell r="Q396">
            <v>3.5208739685866353</v>
          </cell>
          <cell r="R396">
            <v>2.4895038544141603</v>
          </cell>
          <cell r="S396">
            <v>4.9086755518533964</v>
          </cell>
          <cell r="T396">
            <v>2.3456790987148008</v>
          </cell>
          <cell r="U396">
            <v>1.3150432574802022</v>
          </cell>
          <cell r="V396">
            <v>1.0775215842746428</v>
          </cell>
          <cell r="W396">
            <v>0.34650476299169536</v>
          </cell>
          <cell r="X396">
            <v>0.55143075023603727</v>
          </cell>
          <cell r="Y396">
            <v>7.390763753536854</v>
          </cell>
          <cell r="Z396">
            <v>7.3227741703115985</v>
          </cell>
          <cell r="AA396">
            <v>0.90489406104514625</v>
          </cell>
          <cell r="AB396">
            <v>4.4022996942258663</v>
          </cell>
          <cell r="AC396">
            <v>100.00000000000004</v>
          </cell>
          <cell r="AD396">
            <v>0.54081984730561594</v>
          </cell>
        </row>
        <row r="397">
          <cell r="C397" t="str">
            <v>040806</v>
          </cell>
          <cell r="D397" t="str">
            <v>SIERRA</v>
          </cell>
          <cell r="E397" t="str">
            <v>AREQUIPA</v>
          </cell>
          <cell r="F397" t="str">
            <v>LA UNION</v>
          </cell>
          <cell r="G397" t="str">
            <v>PUYCA</v>
          </cell>
          <cell r="H397">
            <v>2767</v>
          </cell>
          <cell r="I397">
            <v>922</v>
          </cell>
          <cell r="J397">
            <v>1845</v>
          </cell>
          <cell r="K397">
            <v>0.41770036888780693</v>
          </cell>
          <cell r="L397">
            <v>50.82062272392438</v>
          </cell>
          <cell r="M397">
            <v>3.2613620066372127</v>
          </cell>
          <cell r="N397">
            <v>3.4518861209964422</v>
          </cell>
          <cell r="O397">
            <v>3.2079157557423419</v>
          </cell>
          <cell r="P397">
            <v>2.6822488850286264</v>
          </cell>
          <cell r="Q397">
            <v>3.5208739685866353</v>
          </cell>
          <cell r="R397">
            <v>2.4895038544141603</v>
          </cell>
          <cell r="S397">
            <v>4.9086755518533964</v>
          </cell>
          <cell r="T397">
            <v>2.3456790987148008</v>
          </cell>
          <cell r="U397">
            <v>1.3150432574802022</v>
          </cell>
          <cell r="V397">
            <v>1.0775215842746428</v>
          </cell>
          <cell r="W397">
            <v>0.34650476299169536</v>
          </cell>
          <cell r="X397">
            <v>0.55143075023603727</v>
          </cell>
          <cell r="Y397">
            <v>7.390763753536854</v>
          </cell>
          <cell r="Z397">
            <v>7.3227741703115985</v>
          </cell>
          <cell r="AA397">
            <v>0.90489406104514625</v>
          </cell>
          <cell r="AB397">
            <v>4.4022996942258663</v>
          </cell>
          <cell r="AC397">
            <v>100.00000000000004</v>
          </cell>
          <cell r="AD397">
            <v>0.54081984730561594</v>
          </cell>
        </row>
        <row r="398">
          <cell r="C398" t="str">
            <v>040807</v>
          </cell>
          <cell r="D398" t="str">
            <v>SIERRA</v>
          </cell>
          <cell r="E398" t="str">
            <v>AREQUIPA</v>
          </cell>
          <cell r="F398" t="str">
            <v>LA UNION</v>
          </cell>
          <cell r="G398" t="str">
            <v>QUECHUALLA</v>
          </cell>
          <cell r="H398">
            <v>226</v>
          </cell>
          <cell r="I398">
            <v>48</v>
          </cell>
          <cell r="J398">
            <v>178</v>
          </cell>
          <cell r="K398">
            <v>0.41770036888780693</v>
          </cell>
          <cell r="L398">
            <v>50.82062272392438</v>
          </cell>
          <cell r="M398">
            <v>3.2613620066372127</v>
          </cell>
          <cell r="N398">
            <v>3.4518861209964422</v>
          </cell>
          <cell r="O398">
            <v>3.2079157557423419</v>
          </cell>
          <cell r="P398">
            <v>2.6822488850286264</v>
          </cell>
          <cell r="Q398">
            <v>3.5208739685866353</v>
          </cell>
          <cell r="R398">
            <v>2.4895038544141603</v>
          </cell>
          <cell r="S398">
            <v>4.9086755518533964</v>
          </cell>
          <cell r="T398">
            <v>2.3456790987148008</v>
          </cell>
          <cell r="U398">
            <v>1.3150432574802022</v>
          </cell>
          <cell r="V398">
            <v>1.0775215842746428</v>
          </cell>
          <cell r="W398">
            <v>0.34650476299169536</v>
          </cell>
          <cell r="X398">
            <v>0.55143075023603727</v>
          </cell>
          <cell r="Y398">
            <v>7.390763753536854</v>
          </cell>
          <cell r="Z398">
            <v>7.3227741703115985</v>
          </cell>
          <cell r="AA398">
            <v>0.90489406104514625</v>
          </cell>
          <cell r="AB398">
            <v>4.4022996942258663</v>
          </cell>
          <cell r="AC398">
            <v>100.00000000000004</v>
          </cell>
          <cell r="AD398">
            <v>0.54081984730561594</v>
          </cell>
        </row>
        <row r="399">
          <cell r="C399" t="str">
            <v>040808</v>
          </cell>
          <cell r="D399" t="str">
            <v>SIERRA</v>
          </cell>
          <cell r="E399" t="str">
            <v>AREQUIPA</v>
          </cell>
          <cell r="F399" t="str">
            <v>LA UNION</v>
          </cell>
          <cell r="G399" t="str">
            <v>SAYLA</v>
          </cell>
          <cell r="H399">
            <v>586</v>
          </cell>
          <cell r="I399">
            <v>162</v>
          </cell>
          <cell r="J399">
            <v>424</v>
          </cell>
          <cell r="K399">
            <v>0.41770036888780693</v>
          </cell>
          <cell r="L399">
            <v>50.82062272392438</v>
          </cell>
          <cell r="M399">
            <v>3.2613620066372127</v>
          </cell>
          <cell r="N399">
            <v>3.4518861209964422</v>
          </cell>
          <cell r="O399">
            <v>3.2079157557423419</v>
          </cell>
          <cell r="P399">
            <v>2.6822488850286264</v>
          </cell>
          <cell r="Q399">
            <v>3.5208739685866353</v>
          </cell>
          <cell r="R399">
            <v>2.4895038544141603</v>
          </cell>
          <cell r="S399">
            <v>4.9086755518533964</v>
          </cell>
          <cell r="T399">
            <v>2.3456790987148008</v>
          </cell>
          <cell r="U399">
            <v>1.3150432574802022</v>
          </cell>
          <cell r="V399">
            <v>1.0775215842746428</v>
          </cell>
          <cell r="W399">
            <v>0.34650476299169536</v>
          </cell>
          <cell r="X399">
            <v>0.55143075023603727</v>
          </cell>
          <cell r="Y399">
            <v>7.390763753536854</v>
          </cell>
          <cell r="Z399">
            <v>7.3227741703115985</v>
          </cell>
          <cell r="AA399">
            <v>0.90489406104514625</v>
          </cell>
          <cell r="AB399">
            <v>4.4022996942258663</v>
          </cell>
          <cell r="AC399">
            <v>100.00000000000004</v>
          </cell>
          <cell r="AD399">
            <v>0.54081984730561594</v>
          </cell>
        </row>
        <row r="400">
          <cell r="C400" t="str">
            <v>040809</v>
          </cell>
          <cell r="D400" t="str">
            <v>SIERRA</v>
          </cell>
          <cell r="E400" t="str">
            <v>AREQUIPA</v>
          </cell>
          <cell r="F400" t="str">
            <v>LA UNION</v>
          </cell>
          <cell r="G400" t="str">
            <v>TAURIA</v>
          </cell>
          <cell r="H400">
            <v>314</v>
          </cell>
          <cell r="I400">
            <v>167</v>
          </cell>
          <cell r="J400">
            <v>147</v>
          </cell>
          <cell r="K400">
            <v>0.41770036888780693</v>
          </cell>
          <cell r="L400">
            <v>50.82062272392438</v>
          </cell>
          <cell r="M400">
            <v>3.2613620066372127</v>
          </cell>
          <cell r="N400">
            <v>3.4518861209964422</v>
          </cell>
          <cell r="O400">
            <v>3.2079157557423419</v>
          </cell>
          <cell r="P400">
            <v>2.6822488850286264</v>
          </cell>
          <cell r="Q400">
            <v>3.5208739685866353</v>
          </cell>
          <cell r="R400">
            <v>2.4895038544141603</v>
          </cell>
          <cell r="S400">
            <v>4.9086755518533964</v>
          </cell>
          <cell r="T400">
            <v>2.3456790987148008</v>
          </cell>
          <cell r="U400">
            <v>1.3150432574802022</v>
          </cell>
          <cell r="V400">
            <v>1.0775215842746428</v>
          </cell>
          <cell r="W400">
            <v>0.34650476299169536</v>
          </cell>
          <cell r="X400">
            <v>0.55143075023603727</v>
          </cell>
          <cell r="Y400">
            <v>7.390763753536854</v>
          </cell>
          <cell r="Z400">
            <v>7.3227741703115985</v>
          </cell>
          <cell r="AA400">
            <v>0.90489406104514625</v>
          </cell>
          <cell r="AB400">
            <v>4.4022996942258663</v>
          </cell>
          <cell r="AC400">
            <v>100.00000000000004</v>
          </cell>
          <cell r="AD400">
            <v>0.54081984730561594</v>
          </cell>
        </row>
        <row r="401">
          <cell r="C401" t="str">
            <v>040810</v>
          </cell>
          <cell r="D401" t="str">
            <v>SIERRA</v>
          </cell>
          <cell r="E401" t="str">
            <v>AREQUIPA</v>
          </cell>
          <cell r="F401" t="str">
            <v>LA UNION</v>
          </cell>
          <cell r="G401" t="str">
            <v>TOMEPAMPA</v>
          </cell>
          <cell r="H401">
            <v>804</v>
          </cell>
          <cell r="I401">
            <v>322</v>
          </cell>
          <cell r="J401">
            <v>482</v>
          </cell>
          <cell r="K401">
            <v>0.41770036888780693</v>
          </cell>
          <cell r="L401">
            <v>50.82062272392438</v>
          </cell>
          <cell r="M401">
            <v>3.2613620066372127</v>
          </cell>
          <cell r="N401">
            <v>3.4518861209964422</v>
          </cell>
          <cell r="O401">
            <v>3.2079157557423419</v>
          </cell>
          <cell r="P401">
            <v>2.6822488850286264</v>
          </cell>
          <cell r="Q401">
            <v>3.5208739685866353</v>
          </cell>
          <cell r="R401">
            <v>2.4895038544141603</v>
          </cell>
          <cell r="S401">
            <v>4.9086755518533964</v>
          </cell>
          <cell r="T401">
            <v>2.3456790987148008</v>
          </cell>
          <cell r="U401">
            <v>1.3150432574802022</v>
          </cell>
          <cell r="V401">
            <v>1.0775215842746428</v>
          </cell>
          <cell r="W401">
            <v>0.34650476299169536</v>
          </cell>
          <cell r="X401">
            <v>0.55143075023603727</v>
          </cell>
          <cell r="Y401">
            <v>7.390763753536854</v>
          </cell>
          <cell r="Z401">
            <v>7.3227741703115985</v>
          </cell>
          <cell r="AA401">
            <v>0.90489406104514625</v>
          </cell>
          <cell r="AB401">
            <v>4.4022996942258663</v>
          </cell>
          <cell r="AC401">
            <v>100.00000000000004</v>
          </cell>
          <cell r="AD401">
            <v>0.54081984730561594</v>
          </cell>
        </row>
        <row r="402">
          <cell r="C402" t="str">
            <v>040811</v>
          </cell>
          <cell r="D402" t="str">
            <v>SIERRA</v>
          </cell>
          <cell r="E402" t="str">
            <v>AREQUIPA</v>
          </cell>
          <cell r="F402" t="str">
            <v>LA UNION</v>
          </cell>
          <cell r="G402" t="str">
            <v>TORO</v>
          </cell>
          <cell r="H402">
            <v>759</v>
          </cell>
          <cell r="I402">
            <v>275</v>
          </cell>
          <cell r="J402">
            <v>484</v>
          </cell>
          <cell r="K402">
            <v>0.41770036888780693</v>
          </cell>
          <cell r="L402">
            <v>50.82062272392438</v>
          </cell>
          <cell r="M402">
            <v>3.2613620066372127</v>
          </cell>
          <cell r="N402">
            <v>3.4518861209964422</v>
          </cell>
          <cell r="O402">
            <v>3.2079157557423419</v>
          </cell>
          <cell r="P402">
            <v>2.6822488850286264</v>
          </cell>
          <cell r="Q402">
            <v>3.5208739685866353</v>
          </cell>
          <cell r="R402">
            <v>2.4895038544141603</v>
          </cell>
          <cell r="S402">
            <v>4.9086755518533964</v>
          </cell>
          <cell r="T402">
            <v>2.3456790987148008</v>
          </cell>
          <cell r="U402">
            <v>1.3150432574802022</v>
          </cell>
          <cell r="V402">
            <v>1.0775215842746428</v>
          </cell>
          <cell r="W402">
            <v>0.34650476299169536</v>
          </cell>
          <cell r="X402">
            <v>0.55143075023603727</v>
          </cell>
          <cell r="Y402">
            <v>7.390763753536854</v>
          </cell>
          <cell r="Z402">
            <v>7.3227741703115985</v>
          </cell>
          <cell r="AA402">
            <v>0.90489406104514625</v>
          </cell>
          <cell r="AB402">
            <v>4.4022996942258663</v>
          </cell>
          <cell r="AC402">
            <v>100.00000000000004</v>
          </cell>
          <cell r="AD402">
            <v>0.54081984730561594</v>
          </cell>
        </row>
        <row r="403">
          <cell r="C403" t="str">
            <v>050103</v>
          </cell>
          <cell r="D403" t="str">
            <v>SIERRA</v>
          </cell>
          <cell r="E403" t="str">
            <v>AYACUCHO</v>
          </cell>
          <cell r="F403" t="str">
            <v>HUAMANGA</v>
          </cell>
          <cell r="G403" t="str">
            <v>ACOS VINCHOS</v>
          </cell>
          <cell r="H403">
            <v>6132</v>
          </cell>
          <cell r="I403">
            <v>750</v>
          </cell>
          <cell r="J403">
            <v>5382</v>
          </cell>
          <cell r="K403">
            <v>0.41770036888780693</v>
          </cell>
          <cell r="L403">
            <v>50.82062272392438</v>
          </cell>
          <cell r="M403">
            <v>3.2613620066372127</v>
          </cell>
          <cell r="N403">
            <v>3.4518861209964422</v>
          </cell>
          <cell r="O403">
            <v>3.2079157557423419</v>
          </cell>
          <cell r="P403">
            <v>2.6822488850286264</v>
          </cell>
          <cell r="Q403">
            <v>3.5208739685866353</v>
          </cell>
          <cell r="R403">
            <v>2.4895038544141603</v>
          </cell>
          <cell r="S403">
            <v>4.9086755518533964</v>
          </cell>
          <cell r="T403">
            <v>2.3456790987148008</v>
          </cell>
          <cell r="U403">
            <v>1.3150432574802022</v>
          </cell>
          <cell r="V403">
            <v>1.0775215842746428</v>
          </cell>
          <cell r="W403">
            <v>0.34650476299169536</v>
          </cell>
          <cell r="X403">
            <v>0.55143075023603727</v>
          </cell>
          <cell r="Y403">
            <v>7.390763753536854</v>
          </cell>
          <cell r="Z403">
            <v>7.3227741703115985</v>
          </cell>
          <cell r="AA403">
            <v>0.90489406104514625</v>
          </cell>
          <cell r="AB403">
            <v>4.4022996942258663</v>
          </cell>
          <cell r="AC403">
            <v>100.00000000000004</v>
          </cell>
          <cell r="AD403">
            <v>0.54081984730561594</v>
          </cell>
        </row>
        <row r="404">
          <cell r="C404" t="str">
            <v>050105</v>
          </cell>
          <cell r="D404" t="str">
            <v>SIERRA</v>
          </cell>
          <cell r="E404" t="str">
            <v>AYACUCHO</v>
          </cell>
          <cell r="F404" t="str">
            <v>HUAMANGA</v>
          </cell>
          <cell r="G404" t="str">
            <v>CHIARA</v>
          </cell>
          <cell r="H404">
            <v>7141</v>
          </cell>
          <cell r="I404">
            <v>1879</v>
          </cell>
          <cell r="J404">
            <v>5262</v>
          </cell>
          <cell r="K404">
            <v>0.13600000000000001</v>
          </cell>
          <cell r="L404">
            <v>31.6</v>
          </cell>
          <cell r="M404">
            <v>5.66</v>
          </cell>
          <cell r="N404">
            <v>4.2699999999999996</v>
          </cell>
          <cell r="O404">
            <v>2.56</v>
          </cell>
          <cell r="P404">
            <v>1.7</v>
          </cell>
          <cell r="Q404">
            <v>5.08</v>
          </cell>
          <cell r="R404">
            <v>2.31</v>
          </cell>
          <cell r="S404">
            <v>6.84</v>
          </cell>
          <cell r="T404">
            <v>8.52</v>
          </cell>
          <cell r="U404">
            <v>1.36</v>
          </cell>
          <cell r="V404">
            <v>3.33</v>
          </cell>
          <cell r="W404">
            <v>2.06</v>
          </cell>
          <cell r="X404">
            <v>7.0000000000000007E-2</v>
          </cell>
          <cell r="Y404">
            <v>4.0199999999999996</v>
          </cell>
          <cell r="Z404">
            <v>16.11</v>
          </cell>
          <cell r="AA404">
            <v>0.42</v>
          </cell>
          <cell r="AB404">
            <v>4.09</v>
          </cell>
          <cell r="AC404">
            <v>100</v>
          </cell>
          <cell r="AD404">
            <v>0.37260000000000004</v>
          </cell>
        </row>
        <row r="405">
          <cell r="C405" t="str">
            <v>050106</v>
          </cell>
          <cell r="D405" t="str">
            <v>SIERRA</v>
          </cell>
          <cell r="E405" t="str">
            <v>AYACUCHO</v>
          </cell>
          <cell r="F405" t="str">
            <v>HUAMANGA</v>
          </cell>
          <cell r="G405" t="str">
            <v>OCROS   5/</v>
          </cell>
          <cell r="H405">
            <v>6398</v>
          </cell>
          <cell r="I405">
            <v>1064</v>
          </cell>
          <cell r="J405">
            <v>5334</v>
          </cell>
          <cell r="K405">
            <v>0.41770036888780693</v>
          </cell>
          <cell r="L405">
            <v>50.82062272392438</v>
          </cell>
          <cell r="M405">
            <v>3.2613620066372127</v>
          </cell>
          <cell r="N405">
            <v>3.4518861209964422</v>
          </cell>
          <cell r="O405">
            <v>3.2079157557423419</v>
          </cell>
          <cell r="P405">
            <v>2.6822488850286264</v>
          </cell>
          <cell r="Q405">
            <v>3.5208739685866353</v>
          </cell>
          <cell r="R405">
            <v>2.4895038544141603</v>
          </cell>
          <cell r="S405">
            <v>4.9086755518533964</v>
          </cell>
          <cell r="T405">
            <v>2.3456790987148008</v>
          </cell>
          <cell r="U405">
            <v>1.3150432574802022</v>
          </cell>
          <cell r="V405">
            <v>1.0775215842746428</v>
          </cell>
          <cell r="W405">
            <v>0.34650476299169536</v>
          </cell>
          <cell r="X405">
            <v>0.55143075023603727</v>
          </cell>
          <cell r="Y405">
            <v>7.390763753536854</v>
          </cell>
          <cell r="Z405">
            <v>7.3227741703115985</v>
          </cell>
          <cell r="AA405">
            <v>0.90489406104514625</v>
          </cell>
          <cell r="AB405">
            <v>4.4022996942258663</v>
          </cell>
          <cell r="AC405">
            <v>100.00000000000004</v>
          </cell>
          <cell r="AD405">
            <v>0.54081984730561594</v>
          </cell>
        </row>
        <row r="406">
          <cell r="C406" t="str">
            <v>050107</v>
          </cell>
          <cell r="D406" t="str">
            <v>SIERRA</v>
          </cell>
          <cell r="E406" t="str">
            <v>AYACUCHO</v>
          </cell>
          <cell r="F406" t="str">
            <v>HUAMANGA</v>
          </cell>
          <cell r="G406" t="str">
            <v>PACAYCASA</v>
          </cell>
          <cell r="H406">
            <v>3279</v>
          </cell>
          <cell r="I406">
            <v>1485</v>
          </cell>
          <cell r="J406">
            <v>1794</v>
          </cell>
          <cell r="K406">
            <v>0.42799999999999999</v>
          </cell>
          <cell r="L406">
            <v>50.82062272392438</v>
          </cell>
          <cell r="M406">
            <v>3.2613620066372127</v>
          </cell>
          <cell r="N406">
            <v>3.4518861209964422</v>
          </cell>
          <cell r="O406">
            <v>3.2079157557423419</v>
          </cell>
          <cell r="P406">
            <v>2.6822488850286264</v>
          </cell>
          <cell r="Q406">
            <v>3.5208739685866353</v>
          </cell>
          <cell r="R406">
            <v>2.4895038544141603</v>
          </cell>
          <cell r="S406">
            <v>4.9086755518533964</v>
          </cell>
          <cell r="T406">
            <v>2.3456790987148008</v>
          </cell>
          <cell r="U406">
            <v>1.3150432574802022</v>
          </cell>
          <cell r="V406">
            <v>1.0775215842746428</v>
          </cell>
          <cell r="W406">
            <v>0.34650476299169536</v>
          </cell>
          <cell r="X406">
            <v>0.55143075023603727</v>
          </cell>
          <cell r="Y406">
            <v>7.390763753536854</v>
          </cell>
          <cell r="Z406">
            <v>7.3227741703115985</v>
          </cell>
          <cell r="AA406">
            <v>0.90489406104514625</v>
          </cell>
          <cell r="AB406">
            <v>4.4022996942258663</v>
          </cell>
          <cell r="AC406">
            <v>100.00000000000004</v>
          </cell>
          <cell r="AD406">
            <v>0.54081984730561594</v>
          </cell>
        </row>
        <row r="407">
          <cell r="C407" t="str">
            <v>050108</v>
          </cell>
          <cell r="D407" t="str">
            <v>SIERRA</v>
          </cell>
          <cell r="E407" t="str">
            <v>AYACUCHO</v>
          </cell>
          <cell r="F407" t="str">
            <v>HUAMANGA</v>
          </cell>
          <cell r="G407" t="str">
            <v>QUINUA</v>
          </cell>
          <cell r="H407">
            <v>6308</v>
          </cell>
          <cell r="I407">
            <v>2414</v>
          </cell>
          <cell r="J407">
            <v>3894</v>
          </cell>
          <cell r="K407">
            <v>0.41770036888780693</v>
          </cell>
          <cell r="L407">
            <v>50.82062272392438</v>
          </cell>
          <cell r="M407">
            <v>3.2613620066372127</v>
          </cell>
          <cell r="N407">
            <v>3.4518861209964422</v>
          </cell>
          <cell r="O407">
            <v>3.2079157557423419</v>
          </cell>
          <cell r="P407">
            <v>2.6822488850286264</v>
          </cell>
          <cell r="Q407">
            <v>3.5208739685866353</v>
          </cell>
          <cell r="R407">
            <v>2.4895038544141603</v>
          </cell>
          <cell r="S407">
            <v>4.9086755518533964</v>
          </cell>
          <cell r="T407">
            <v>2.3456790987148008</v>
          </cell>
          <cell r="U407">
            <v>1.3150432574802022</v>
          </cell>
          <cell r="V407">
            <v>1.0775215842746428</v>
          </cell>
          <cell r="W407">
            <v>0.34650476299169536</v>
          </cell>
          <cell r="X407">
            <v>0.55143075023603727</v>
          </cell>
          <cell r="Y407">
            <v>7.390763753536854</v>
          </cell>
          <cell r="Z407">
            <v>7.3227741703115985</v>
          </cell>
          <cell r="AA407">
            <v>0.90489406104514625</v>
          </cell>
          <cell r="AB407">
            <v>4.4022996942258663</v>
          </cell>
          <cell r="AC407">
            <v>100.00000000000004</v>
          </cell>
          <cell r="AD407">
            <v>0.54081984730561594</v>
          </cell>
        </row>
        <row r="408">
          <cell r="C408" t="str">
            <v>050109</v>
          </cell>
          <cell r="D408" t="str">
            <v>SIERRA</v>
          </cell>
          <cell r="E408" t="str">
            <v>AYACUCHO</v>
          </cell>
          <cell r="F408" t="str">
            <v>HUAMANGA</v>
          </cell>
          <cell r="G408" t="str">
            <v>SAN JOSE DE TICLLAS</v>
          </cell>
          <cell r="H408">
            <v>2564</v>
          </cell>
          <cell r="I408">
            <v>267</v>
          </cell>
          <cell r="J408">
            <v>2297</v>
          </cell>
          <cell r="K408">
            <v>0.41770036888780693</v>
          </cell>
          <cell r="L408">
            <v>50.82062272392438</v>
          </cell>
          <cell r="M408">
            <v>3.2613620066372127</v>
          </cell>
          <cell r="N408">
            <v>3.4518861209964422</v>
          </cell>
          <cell r="O408">
            <v>3.2079157557423419</v>
          </cell>
          <cell r="P408">
            <v>2.6822488850286264</v>
          </cell>
          <cell r="Q408">
            <v>3.5208739685866353</v>
          </cell>
          <cell r="R408">
            <v>2.4895038544141603</v>
          </cell>
          <cell r="S408">
            <v>4.9086755518533964</v>
          </cell>
          <cell r="T408">
            <v>2.3456790987148008</v>
          </cell>
          <cell r="U408">
            <v>1.3150432574802022</v>
          </cell>
          <cell r="V408">
            <v>1.0775215842746428</v>
          </cell>
          <cell r="W408">
            <v>0.34650476299169536</v>
          </cell>
          <cell r="X408">
            <v>0.55143075023603727</v>
          </cell>
          <cell r="Y408">
            <v>7.390763753536854</v>
          </cell>
          <cell r="Z408">
            <v>7.3227741703115985</v>
          </cell>
          <cell r="AA408">
            <v>0.90489406104514625</v>
          </cell>
          <cell r="AB408">
            <v>4.4022996942258663</v>
          </cell>
          <cell r="AC408">
            <v>100.00000000000004</v>
          </cell>
          <cell r="AD408">
            <v>0.54081984730561594</v>
          </cell>
        </row>
        <row r="409">
          <cell r="C409" t="str">
            <v>050111</v>
          </cell>
          <cell r="D409" t="str">
            <v>SIERRA</v>
          </cell>
          <cell r="E409" t="str">
            <v>AYACUCHO</v>
          </cell>
          <cell r="F409" t="str">
            <v>HUAMANGA</v>
          </cell>
          <cell r="G409" t="str">
            <v>SANTIAGO DE PISCHA</v>
          </cell>
          <cell r="H409">
            <v>1682</v>
          </cell>
          <cell r="I409">
            <v>641</v>
          </cell>
          <cell r="J409">
            <v>1041</v>
          </cell>
          <cell r="K409">
            <v>0.41770036888780693</v>
          </cell>
          <cell r="L409">
            <v>50.82062272392438</v>
          </cell>
          <cell r="M409">
            <v>3.2613620066372127</v>
          </cell>
          <cell r="N409">
            <v>3.4518861209964422</v>
          </cell>
          <cell r="O409">
            <v>3.2079157557423419</v>
          </cell>
          <cell r="P409">
            <v>2.6822488850286264</v>
          </cell>
          <cell r="Q409">
            <v>3.5208739685866353</v>
          </cell>
          <cell r="R409">
            <v>2.4895038544141603</v>
          </cell>
          <cell r="S409">
            <v>4.9086755518533964</v>
          </cell>
          <cell r="T409">
            <v>2.3456790987148008</v>
          </cell>
          <cell r="U409">
            <v>1.3150432574802022</v>
          </cell>
          <cell r="V409">
            <v>1.0775215842746428</v>
          </cell>
          <cell r="W409">
            <v>0.34650476299169536</v>
          </cell>
          <cell r="X409">
            <v>0.55143075023603727</v>
          </cell>
          <cell r="Y409">
            <v>7.390763753536854</v>
          </cell>
          <cell r="Z409">
            <v>7.3227741703115985</v>
          </cell>
          <cell r="AA409">
            <v>0.90489406104514625</v>
          </cell>
          <cell r="AB409">
            <v>4.4022996942258663</v>
          </cell>
          <cell r="AC409">
            <v>100.00000000000004</v>
          </cell>
          <cell r="AD409">
            <v>0.54081984730561594</v>
          </cell>
        </row>
        <row r="410">
          <cell r="C410" t="str">
            <v>050112</v>
          </cell>
          <cell r="D410" t="str">
            <v>SIERRA</v>
          </cell>
          <cell r="E410" t="str">
            <v>AYACUCHO</v>
          </cell>
          <cell r="F410" t="str">
            <v>HUAMANGA</v>
          </cell>
          <cell r="G410" t="str">
            <v>SOCOS</v>
          </cell>
          <cell r="H410">
            <v>7557</v>
          </cell>
          <cell r="I410">
            <v>1183</v>
          </cell>
          <cell r="J410">
            <v>6374</v>
          </cell>
          <cell r="K410">
            <v>0.41770036888780693</v>
          </cell>
          <cell r="L410">
            <v>50.82062272392438</v>
          </cell>
          <cell r="M410">
            <v>3.2613620066372127</v>
          </cell>
          <cell r="N410">
            <v>3.4518861209964422</v>
          </cell>
          <cell r="O410">
            <v>3.2079157557423419</v>
          </cell>
          <cell r="P410">
            <v>2.6822488850286264</v>
          </cell>
          <cell r="Q410">
            <v>3.5208739685866353</v>
          </cell>
          <cell r="R410">
            <v>2.4895038544141603</v>
          </cell>
          <cell r="S410">
            <v>4.9086755518533964</v>
          </cell>
          <cell r="T410">
            <v>2.3456790987148008</v>
          </cell>
          <cell r="U410">
            <v>1.3150432574802022</v>
          </cell>
          <cell r="V410">
            <v>1.0775215842746428</v>
          </cell>
          <cell r="W410">
            <v>0.34650476299169536</v>
          </cell>
          <cell r="X410">
            <v>0.55143075023603727</v>
          </cell>
          <cell r="Y410">
            <v>7.390763753536854</v>
          </cell>
          <cell r="Z410">
            <v>7.3227741703115985</v>
          </cell>
          <cell r="AA410">
            <v>0.90489406104514625</v>
          </cell>
          <cell r="AB410">
            <v>4.4022996942258663</v>
          </cell>
          <cell r="AC410">
            <v>100.00000000000004</v>
          </cell>
          <cell r="AD410">
            <v>0.54081984730561594</v>
          </cell>
        </row>
        <row r="411">
          <cell r="C411" t="str">
            <v>050113</v>
          </cell>
          <cell r="D411" t="str">
            <v>SIERRA</v>
          </cell>
          <cell r="E411" t="str">
            <v>AYACUCHO</v>
          </cell>
          <cell r="F411" t="str">
            <v>HUAMANGA</v>
          </cell>
          <cell r="G411" t="str">
            <v>TAMBILLO</v>
          </cell>
          <cell r="H411">
            <v>5405</v>
          </cell>
          <cell r="I411">
            <v>223</v>
          </cell>
          <cell r="J411">
            <v>5182</v>
          </cell>
          <cell r="K411">
            <v>0.41770036888780693</v>
          </cell>
          <cell r="L411">
            <v>50.82062272392438</v>
          </cell>
          <cell r="M411">
            <v>3.2613620066372127</v>
          </cell>
          <cell r="N411">
            <v>3.4518861209964422</v>
          </cell>
          <cell r="O411">
            <v>3.2079157557423419</v>
          </cell>
          <cell r="P411">
            <v>2.6822488850286264</v>
          </cell>
          <cell r="Q411">
            <v>3.5208739685866353</v>
          </cell>
          <cell r="R411">
            <v>2.4895038544141603</v>
          </cell>
          <cell r="S411">
            <v>4.9086755518533964</v>
          </cell>
          <cell r="T411">
            <v>2.3456790987148008</v>
          </cell>
          <cell r="U411">
            <v>1.3150432574802022</v>
          </cell>
          <cell r="V411">
            <v>1.0775215842746428</v>
          </cell>
          <cell r="W411">
            <v>0.34650476299169536</v>
          </cell>
          <cell r="X411">
            <v>0.55143075023603727</v>
          </cell>
          <cell r="Y411">
            <v>7.390763753536854</v>
          </cell>
          <cell r="Z411">
            <v>7.3227741703115985</v>
          </cell>
          <cell r="AA411">
            <v>0.90489406104514625</v>
          </cell>
          <cell r="AB411">
            <v>4.4022996942258663</v>
          </cell>
          <cell r="AC411">
            <v>100.00000000000004</v>
          </cell>
          <cell r="AD411">
            <v>0.54081984730561594</v>
          </cell>
        </row>
        <row r="412">
          <cell r="C412" t="str">
            <v>050201</v>
          </cell>
          <cell r="D412" t="str">
            <v>SIERRA</v>
          </cell>
          <cell r="E412" t="str">
            <v>AYACUCHO</v>
          </cell>
          <cell r="F412" t="str">
            <v>CANGALLO</v>
          </cell>
          <cell r="G412" t="str">
            <v>CANGALLO</v>
          </cell>
          <cell r="H412">
            <v>6794</v>
          </cell>
          <cell r="I412">
            <v>2397</v>
          </cell>
          <cell r="J412">
            <v>4397</v>
          </cell>
          <cell r="K412">
            <v>0.44</v>
          </cell>
          <cell r="L412">
            <v>50.82062272392438</v>
          </cell>
          <cell r="M412">
            <v>3.2613620066372127</v>
          </cell>
          <cell r="N412">
            <v>3.4518861209964422</v>
          </cell>
          <cell r="O412">
            <v>3.2079157557423419</v>
          </cell>
          <cell r="P412">
            <v>2.6822488850286264</v>
          </cell>
          <cell r="Q412">
            <v>3.5208739685866353</v>
          </cell>
          <cell r="R412">
            <v>2.4895038544141603</v>
          </cell>
          <cell r="S412">
            <v>4.9086755518533964</v>
          </cell>
          <cell r="T412">
            <v>2.3456790987148008</v>
          </cell>
          <cell r="U412">
            <v>1.3150432574802022</v>
          </cell>
          <cell r="V412">
            <v>1.0775215842746428</v>
          </cell>
          <cell r="W412">
            <v>0.34650476299169536</v>
          </cell>
          <cell r="X412">
            <v>0.55143075023603727</v>
          </cell>
          <cell r="Y412">
            <v>7.390763753536854</v>
          </cell>
          <cell r="Z412">
            <v>7.3227741703115985</v>
          </cell>
          <cell r="AA412">
            <v>0.90489406104514625</v>
          </cell>
          <cell r="AB412">
            <v>4.4022996942258663</v>
          </cell>
          <cell r="AC412">
            <v>100.00000000000004</v>
          </cell>
          <cell r="AD412">
            <v>0.54081984730561594</v>
          </cell>
        </row>
        <row r="413">
          <cell r="C413" t="str">
            <v>050202</v>
          </cell>
          <cell r="D413" t="str">
            <v>SIERRA</v>
          </cell>
          <cell r="E413" t="str">
            <v>AYACUCHO</v>
          </cell>
          <cell r="F413" t="str">
            <v>CANGALLO</v>
          </cell>
          <cell r="G413" t="str">
            <v>CHUSCHI</v>
          </cell>
          <cell r="H413">
            <v>8042</v>
          </cell>
          <cell r="I413">
            <v>3601</v>
          </cell>
          <cell r="J413">
            <v>4441</v>
          </cell>
          <cell r="K413">
            <v>1.23</v>
          </cell>
          <cell r="L413">
            <v>42.34</v>
          </cell>
          <cell r="M413">
            <v>1.58</v>
          </cell>
          <cell r="N413">
            <v>3.88</v>
          </cell>
          <cell r="O413">
            <v>3.81</v>
          </cell>
          <cell r="P413">
            <v>2.04</v>
          </cell>
          <cell r="Q413">
            <v>6.33</v>
          </cell>
          <cell r="R413">
            <v>2.1800000000000002</v>
          </cell>
          <cell r="S413">
            <v>3.56</v>
          </cell>
          <cell r="T413">
            <v>1.27</v>
          </cell>
          <cell r="U413">
            <v>1.18</v>
          </cell>
          <cell r="V413">
            <v>1.1200000000000001</v>
          </cell>
          <cell r="W413">
            <v>0.6</v>
          </cell>
          <cell r="X413">
            <v>0.83</v>
          </cell>
          <cell r="Y413">
            <v>2.69</v>
          </cell>
          <cell r="Z413">
            <v>13.29</v>
          </cell>
          <cell r="AA413">
            <v>2.31</v>
          </cell>
          <cell r="AB413">
            <v>10.99</v>
          </cell>
          <cell r="AC413">
            <v>99.999999999999986</v>
          </cell>
          <cell r="AD413">
            <v>0.43920000000000003</v>
          </cell>
        </row>
        <row r="414">
          <cell r="C414" t="str">
            <v>050203</v>
          </cell>
          <cell r="D414" t="str">
            <v>SIERRA</v>
          </cell>
          <cell r="E414" t="str">
            <v>AYACUCHO</v>
          </cell>
          <cell r="F414" t="str">
            <v>CANGALLO</v>
          </cell>
          <cell r="G414" t="str">
            <v>LOS MOROCHUCOS</v>
          </cell>
          <cell r="H414">
            <v>8229</v>
          </cell>
          <cell r="I414">
            <v>2901</v>
          </cell>
          <cell r="J414">
            <v>5328</v>
          </cell>
          <cell r="K414">
            <v>0.33</v>
          </cell>
          <cell r="L414">
            <v>51.02</v>
          </cell>
          <cell r="M414">
            <v>1.62</v>
          </cell>
          <cell r="N414">
            <v>1.31</v>
          </cell>
          <cell r="O414">
            <v>2.83</v>
          </cell>
          <cell r="P414">
            <v>3.24</v>
          </cell>
          <cell r="Q414">
            <v>1.86</v>
          </cell>
          <cell r="R414">
            <v>3.18</v>
          </cell>
          <cell r="S414">
            <v>4.74</v>
          </cell>
          <cell r="T414">
            <v>0.94</v>
          </cell>
          <cell r="U414">
            <v>1.56</v>
          </cell>
          <cell r="V414">
            <v>0.46</v>
          </cell>
          <cell r="W414">
            <v>0.03</v>
          </cell>
          <cell r="X414">
            <v>0.98</v>
          </cell>
          <cell r="Y414">
            <v>8.67</v>
          </cell>
          <cell r="Z414">
            <v>3.59</v>
          </cell>
          <cell r="AA414">
            <v>0</v>
          </cell>
          <cell r="AB414">
            <v>13.97</v>
          </cell>
          <cell r="AC414">
            <v>100</v>
          </cell>
          <cell r="AD414">
            <v>0.52639999999999998</v>
          </cell>
        </row>
        <row r="415">
          <cell r="C415" t="str">
            <v>050204</v>
          </cell>
          <cell r="D415" t="str">
            <v>SIERRA</v>
          </cell>
          <cell r="E415" t="str">
            <v>AYACUCHO</v>
          </cell>
          <cell r="F415" t="str">
            <v>CANGALLO</v>
          </cell>
          <cell r="G415" t="str">
            <v>MARIA PARADO DE BELLIDO</v>
          </cell>
          <cell r="H415">
            <v>2549</v>
          </cell>
          <cell r="I415">
            <v>394</v>
          </cell>
          <cell r="J415">
            <v>2155</v>
          </cell>
          <cell r="K415">
            <v>0.41770036888780693</v>
          </cell>
          <cell r="L415">
            <v>50.82062272392438</v>
          </cell>
          <cell r="M415">
            <v>3.2613620066372127</v>
          </cell>
          <cell r="N415">
            <v>3.4518861209964422</v>
          </cell>
          <cell r="O415">
            <v>3.2079157557423419</v>
          </cell>
          <cell r="P415">
            <v>2.6822488850286264</v>
          </cell>
          <cell r="Q415">
            <v>3.5208739685866353</v>
          </cell>
          <cell r="R415">
            <v>2.4895038544141603</v>
          </cell>
          <cell r="S415">
            <v>4.9086755518533964</v>
          </cell>
          <cell r="T415">
            <v>2.3456790987148008</v>
          </cell>
          <cell r="U415">
            <v>1.3150432574802022</v>
          </cell>
          <cell r="V415">
            <v>1.0775215842746428</v>
          </cell>
          <cell r="W415">
            <v>0.34650476299169536</v>
          </cell>
          <cell r="X415">
            <v>0.55143075023603727</v>
          </cell>
          <cell r="Y415">
            <v>7.390763753536854</v>
          </cell>
          <cell r="Z415">
            <v>7.3227741703115985</v>
          </cell>
          <cell r="AA415">
            <v>0.90489406104514625</v>
          </cell>
          <cell r="AB415">
            <v>4.4022996942258663</v>
          </cell>
          <cell r="AC415">
            <v>100.00000000000004</v>
          </cell>
          <cell r="AD415">
            <v>0.54081984730561594</v>
          </cell>
        </row>
        <row r="416">
          <cell r="C416" t="str">
            <v>050205</v>
          </cell>
          <cell r="D416" t="str">
            <v>SIERRA</v>
          </cell>
          <cell r="E416" t="str">
            <v>AYACUCHO</v>
          </cell>
          <cell r="F416" t="str">
            <v>CANGALLO</v>
          </cell>
          <cell r="G416" t="str">
            <v>PARAS</v>
          </cell>
          <cell r="H416">
            <v>4588</v>
          </cell>
          <cell r="I416">
            <v>971</v>
          </cell>
          <cell r="J416">
            <v>3617</v>
          </cell>
          <cell r="K416">
            <v>0.41770036888780693</v>
          </cell>
          <cell r="L416">
            <v>50.82062272392438</v>
          </cell>
          <cell r="M416">
            <v>3.2613620066372127</v>
          </cell>
          <cell r="N416">
            <v>3.4518861209964422</v>
          </cell>
          <cell r="O416">
            <v>3.2079157557423419</v>
          </cell>
          <cell r="P416">
            <v>2.6822488850286264</v>
          </cell>
          <cell r="Q416">
            <v>3.5208739685866353</v>
          </cell>
          <cell r="R416">
            <v>2.4895038544141603</v>
          </cell>
          <cell r="S416">
            <v>4.9086755518533964</v>
          </cell>
          <cell r="T416">
            <v>2.3456790987148008</v>
          </cell>
          <cell r="U416">
            <v>1.3150432574802022</v>
          </cell>
          <cell r="V416">
            <v>1.0775215842746428</v>
          </cell>
          <cell r="W416">
            <v>0.34650476299169536</v>
          </cell>
          <cell r="X416">
            <v>0.55143075023603727</v>
          </cell>
          <cell r="Y416">
            <v>7.390763753536854</v>
          </cell>
          <cell r="Z416">
            <v>7.3227741703115985</v>
          </cell>
          <cell r="AA416">
            <v>0.90489406104514625</v>
          </cell>
          <cell r="AB416">
            <v>4.4022996942258663</v>
          </cell>
          <cell r="AC416">
            <v>100.00000000000004</v>
          </cell>
          <cell r="AD416">
            <v>0.54081984730561594</v>
          </cell>
        </row>
        <row r="417">
          <cell r="C417" t="str">
            <v>050206</v>
          </cell>
          <cell r="D417" t="str">
            <v>SIERRA</v>
          </cell>
          <cell r="E417" t="str">
            <v>AYACUCHO</v>
          </cell>
          <cell r="F417" t="str">
            <v>CANGALLO</v>
          </cell>
          <cell r="G417" t="str">
            <v>TOTOS</v>
          </cell>
          <cell r="H417">
            <v>3703</v>
          </cell>
          <cell r="I417">
            <v>1624</v>
          </cell>
          <cell r="J417">
            <v>2079</v>
          </cell>
          <cell r="K417">
            <v>0.53</v>
          </cell>
          <cell r="L417">
            <v>36.4</v>
          </cell>
          <cell r="M417">
            <v>4.38</v>
          </cell>
          <cell r="N417">
            <v>3.18</v>
          </cell>
          <cell r="O417">
            <v>2.14</v>
          </cell>
          <cell r="P417">
            <v>2.58</v>
          </cell>
          <cell r="Q417">
            <v>3.06</v>
          </cell>
          <cell r="R417">
            <v>2.58</v>
          </cell>
          <cell r="S417">
            <v>4.18</v>
          </cell>
          <cell r="T417">
            <v>5.73</v>
          </cell>
          <cell r="U417">
            <v>2.69</v>
          </cell>
          <cell r="V417">
            <v>0.48</v>
          </cell>
          <cell r="W417">
            <v>1.26</v>
          </cell>
          <cell r="X417">
            <v>0.12</v>
          </cell>
          <cell r="Y417">
            <v>6.12</v>
          </cell>
          <cell r="Z417">
            <v>17.88</v>
          </cell>
          <cell r="AA417">
            <v>0.25</v>
          </cell>
          <cell r="AB417">
            <v>6.97</v>
          </cell>
          <cell r="AC417">
            <v>100.00000000000001</v>
          </cell>
          <cell r="AD417">
            <v>0.4078</v>
          </cell>
        </row>
        <row r="418">
          <cell r="C418" t="str">
            <v>050301</v>
          </cell>
          <cell r="D418" t="str">
            <v>SIERRA</v>
          </cell>
          <cell r="E418" t="str">
            <v>AYACUCHO</v>
          </cell>
          <cell r="F418" t="str">
            <v>HUANCA SANCOS</v>
          </cell>
          <cell r="G418" t="str">
            <v>SANCOS</v>
          </cell>
          <cell r="H418">
            <v>3594</v>
          </cell>
          <cell r="I418">
            <v>3084</v>
          </cell>
          <cell r="J418">
            <v>510</v>
          </cell>
          <cell r="K418">
            <v>0.35</v>
          </cell>
          <cell r="L418">
            <v>56.31</v>
          </cell>
          <cell r="M418">
            <v>3.12</v>
          </cell>
          <cell r="N418">
            <v>2.25</v>
          </cell>
          <cell r="O418">
            <v>3.13</v>
          </cell>
          <cell r="P418">
            <v>3</v>
          </cell>
          <cell r="Q418">
            <v>2.1</v>
          </cell>
          <cell r="R418">
            <v>3.53</v>
          </cell>
          <cell r="S418">
            <v>3.58</v>
          </cell>
          <cell r="T418">
            <v>1.33</v>
          </cell>
          <cell r="U418">
            <v>2.27</v>
          </cell>
          <cell r="V418">
            <v>3.19</v>
          </cell>
          <cell r="W418">
            <v>0.68</v>
          </cell>
          <cell r="X418">
            <v>0.23</v>
          </cell>
          <cell r="Y418">
            <v>2.9</v>
          </cell>
          <cell r="Z418">
            <v>7.3</v>
          </cell>
          <cell r="AA418">
            <v>0.23</v>
          </cell>
          <cell r="AB418">
            <v>4.8499999999999996</v>
          </cell>
          <cell r="AC418">
            <v>100</v>
          </cell>
          <cell r="AD418">
            <v>0.59430000000000005</v>
          </cell>
        </row>
        <row r="419">
          <cell r="C419" t="str">
            <v>050302</v>
          </cell>
          <cell r="D419" t="str">
            <v>SIERRA</v>
          </cell>
          <cell r="E419" t="str">
            <v>AYACUCHO</v>
          </cell>
          <cell r="F419" t="str">
            <v>HUANCA SANCOS</v>
          </cell>
          <cell r="G419" t="str">
            <v>CARAPO</v>
          </cell>
          <cell r="H419">
            <v>2516</v>
          </cell>
          <cell r="I419">
            <v>1908</v>
          </cell>
          <cell r="J419">
            <v>608</v>
          </cell>
          <cell r="K419">
            <v>0.39</v>
          </cell>
          <cell r="L419">
            <v>61.97</v>
          </cell>
          <cell r="M419">
            <v>3.5</v>
          </cell>
          <cell r="N419">
            <v>3.5</v>
          </cell>
          <cell r="O419">
            <v>2.06</v>
          </cell>
          <cell r="P419">
            <v>1.78</v>
          </cell>
          <cell r="Q419">
            <v>2.87</v>
          </cell>
          <cell r="R419">
            <v>2.06</v>
          </cell>
          <cell r="S419">
            <v>2.5</v>
          </cell>
          <cell r="T419">
            <v>3.12</v>
          </cell>
          <cell r="U419">
            <v>1.5</v>
          </cell>
          <cell r="V419">
            <v>1.62</v>
          </cell>
          <cell r="W419">
            <v>0.75</v>
          </cell>
          <cell r="X419">
            <v>0.11</v>
          </cell>
          <cell r="Y419">
            <v>2.25</v>
          </cell>
          <cell r="Z419">
            <v>8.81</v>
          </cell>
          <cell r="AA419">
            <v>0.5</v>
          </cell>
          <cell r="AB419">
            <v>1.1000000000000001</v>
          </cell>
          <cell r="AC419">
            <v>100.00000000000001</v>
          </cell>
          <cell r="AD419">
            <v>0.65469999999999995</v>
          </cell>
        </row>
        <row r="420">
          <cell r="C420" t="str">
            <v>050303</v>
          </cell>
          <cell r="D420" t="str">
            <v>SIERRA</v>
          </cell>
          <cell r="E420" t="str">
            <v>AYACUCHO</v>
          </cell>
          <cell r="F420" t="str">
            <v>HUANCA SANCOS</v>
          </cell>
          <cell r="G420" t="str">
            <v>SACSAMARCA</v>
          </cell>
          <cell r="H420">
            <v>1620</v>
          </cell>
          <cell r="I420">
            <v>881</v>
          </cell>
          <cell r="J420">
            <v>739</v>
          </cell>
          <cell r="K420">
            <v>0.41770036888780693</v>
          </cell>
          <cell r="L420">
            <v>50.82062272392438</v>
          </cell>
          <cell r="M420">
            <v>3.2613620066372127</v>
          </cell>
          <cell r="N420">
            <v>3.4518861209964422</v>
          </cell>
          <cell r="O420">
            <v>3.2079157557423419</v>
          </cell>
          <cell r="P420">
            <v>2.6822488850286264</v>
          </cell>
          <cell r="Q420">
            <v>3.5208739685866353</v>
          </cell>
          <cell r="R420">
            <v>2.4895038544141603</v>
          </cell>
          <cell r="S420">
            <v>4.9086755518533964</v>
          </cell>
          <cell r="T420">
            <v>2.3456790987148008</v>
          </cell>
          <cell r="U420">
            <v>1.3150432574802022</v>
          </cell>
          <cell r="V420">
            <v>1.0775215842746428</v>
          </cell>
          <cell r="W420">
            <v>0.34650476299169536</v>
          </cell>
          <cell r="X420">
            <v>0.55143075023603727</v>
          </cell>
          <cell r="Y420">
            <v>7.390763753536854</v>
          </cell>
          <cell r="Z420">
            <v>7.3227741703115985</v>
          </cell>
          <cell r="AA420">
            <v>0.90489406104514625</v>
          </cell>
          <cell r="AB420">
            <v>4.4022996942258663</v>
          </cell>
          <cell r="AC420">
            <v>100.00000000000004</v>
          </cell>
          <cell r="AD420">
            <v>0.54081984730561594</v>
          </cell>
        </row>
        <row r="421">
          <cell r="C421" t="str">
            <v>050304</v>
          </cell>
          <cell r="D421" t="str">
            <v>SIERRA</v>
          </cell>
          <cell r="E421" t="str">
            <v>AYACUCHO</v>
          </cell>
          <cell r="F421" t="str">
            <v>HUANCA SANCOS</v>
          </cell>
          <cell r="G421" t="str">
            <v>SANTIAGO DE LUCANAMARCA</v>
          </cell>
          <cell r="H421">
            <v>2655</v>
          </cell>
          <cell r="I421">
            <v>1169</v>
          </cell>
          <cell r="J421">
            <v>1486</v>
          </cell>
          <cell r="K421">
            <v>0.41770036888780693</v>
          </cell>
          <cell r="L421">
            <v>50.82062272392438</v>
          </cell>
          <cell r="M421">
            <v>3.2613620066372127</v>
          </cell>
          <cell r="N421">
            <v>3.4518861209964422</v>
          </cell>
          <cell r="O421">
            <v>3.2079157557423419</v>
          </cell>
          <cell r="P421">
            <v>2.6822488850286264</v>
          </cell>
          <cell r="Q421">
            <v>3.5208739685866353</v>
          </cell>
          <cell r="R421">
            <v>2.4895038544141603</v>
          </cell>
          <cell r="S421">
            <v>4.9086755518533964</v>
          </cell>
          <cell r="T421">
            <v>2.3456790987148008</v>
          </cell>
          <cell r="U421">
            <v>1.3150432574802022</v>
          </cell>
          <cell r="V421">
            <v>1.0775215842746428</v>
          </cell>
          <cell r="W421">
            <v>0.34650476299169536</v>
          </cell>
          <cell r="X421">
            <v>0.55143075023603727</v>
          </cell>
          <cell r="Y421">
            <v>7.390763753536854</v>
          </cell>
          <cell r="Z421">
            <v>7.3227741703115985</v>
          </cell>
          <cell r="AA421">
            <v>0.90489406104514625</v>
          </cell>
          <cell r="AB421">
            <v>4.4022996942258663</v>
          </cell>
          <cell r="AC421">
            <v>100.00000000000004</v>
          </cell>
          <cell r="AD421">
            <v>0.54081984730561594</v>
          </cell>
        </row>
        <row r="422">
          <cell r="C422" t="str">
            <v>050402</v>
          </cell>
          <cell r="D422" t="str">
            <v>SIERRA</v>
          </cell>
          <cell r="E422" t="str">
            <v>AYACUCHO</v>
          </cell>
          <cell r="F422" t="str">
            <v>HUANTA</v>
          </cell>
          <cell r="G422" t="str">
            <v>AYAHUANCO   12/</v>
          </cell>
          <cell r="H422">
            <v>6385</v>
          </cell>
          <cell r="I422">
            <v>1817</v>
          </cell>
          <cell r="J422">
            <v>4568</v>
          </cell>
          <cell r="K422">
            <v>0.42799999999999999</v>
          </cell>
          <cell r="L422">
            <v>50.82062272392438</v>
          </cell>
          <cell r="M422">
            <v>3.2613620066372127</v>
          </cell>
          <cell r="N422">
            <v>3.4518861209964422</v>
          </cell>
          <cell r="O422">
            <v>3.2079157557423419</v>
          </cell>
          <cell r="P422">
            <v>2.6822488850286264</v>
          </cell>
          <cell r="Q422">
            <v>3.5208739685866353</v>
          </cell>
          <cell r="R422">
            <v>2.4895038544141603</v>
          </cell>
          <cell r="S422">
            <v>4.9086755518533964</v>
          </cell>
          <cell r="T422">
            <v>2.3456790987148008</v>
          </cell>
          <cell r="U422">
            <v>1.3150432574802022</v>
          </cell>
          <cell r="V422">
            <v>1.0775215842746428</v>
          </cell>
          <cell r="W422">
            <v>0.34650476299169536</v>
          </cell>
          <cell r="X422">
            <v>0.55143075023603727</v>
          </cell>
          <cell r="Y422">
            <v>7.390763753536854</v>
          </cell>
          <cell r="Z422">
            <v>7.3227741703115985</v>
          </cell>
          <cell r="AA422">
            <v>0.90489406104514625</v>
          </cell>
          <cell r="AB422">
            <v>4.4022996942258663</v>
          </cell>
          <cell r="AC422">
            <v>100.00000000000004</v>
          </cell>
          <cell r="AD422">
            <v>0.54081984730561594</v>
          </cell>
        </row>
        <row r="423">
          <cell r="C423" t="str">
            <v>050403</v>
          </cell>
          <cell r="D423" t="str">
            <v>SIERRA</v>
          </cell>
          <cell r="E423" t="str">
            <v>AYACUCHO</v>
          </cell>
          <cell r="F423" t="str">
            <v>HUANTA</v>
          </cell>
          <cell r="G423" t="str">
            <v>HUAMANGUILLA</v>
          </cell>
          <cell r="H423">
            <v>5289</v>
          </cell>
          <cell r="I423">
            <v>1444</v>
          </cell>
          <cell r="J423">
            <v>3845</v>
          </cell>
          <cell r="K423">
            <v>0.27</v>
          </cell>
          <cell r="L423">
            <v>65.72</v>
          </cell>
          <cell r="M423">
            <v>0.08</v>
          </cell>
          <cell r="N423">
            <v>1.03</v>
          </cell>
          <cell r="O423">
            <v>1.76</v>
          </cell>
          <cell r="P423">
            <v>2.06</v>
          </cell>
          <cell r="Q423">
            <v>2.04</v>
          </cell>
          <cell r="R423">
            <v>2.65</v>
          </cell>
          <cell r="S423">
            <v>4.6900000000000004</v>
          </cell>
          <cell r="T423">
            <v>0</v>
          </cell>
          <cell r="U423">
            <v>0.76</v>
          </cell>
          <cell r="V423">
            <v>0.19</v>
          </cell>
          <cell r="W423">
            <v>0.17</v>
          </cell>
          <cell r="X423">
            <v>0.12</v>
          </cell>
          <cell r="Y423">
            <v>6.77</v>
          </cell>
          <cell r="Z423">
            <v>8.39</v>
          </cell>
          <cell r="AA423">
            <v>0</v>
          </cell>
          <cell r="AB423">
            <v>3.57</v>
          </cell>
          <cell r="AC423">
            <v>100.00000000000001</v>
          </cell>
          <cell r="AD423">
            <v>0.65799999999999992</v>
          </cell>
        </row>
        <row r="424">
          <cell r="C424" t="str">
            <v>050404</v>
          </cell>
          <cell r="D424" t="str">
            <v>SIERRA</v>
          </cell>
          <cell r="E424" t="str">
            <v>AYACUCHO</v>
          </cell>
          <cell r="F424" t="str">
            <v>HUANTA</v>
          </cell>
          <cell r="G424" t="str">
            <v>IGUAIN</v>
          </cell>
          <cell r="H424">
            <v>3292</v>
          </cell>
          <cell r="I424">
            <v>569</v>
          </cell>
          <cell r="J424">
            <v>2723</v>
          </cell>
          <cell r="K424">
            <v>0.41770036888780693</v>
          </cell>
          <cell r="L424">
            <v>50.82062272392438</v>
          </cell>
          <cell r="M424">
            <v>3.2613620066372127</v>
          </cell>
          <cell r="N424">
            <v>3.4518861209964422</v>
          </cell>
          <cell r="O424">
            <v>3.2079157557423419</v>
          </cell>
          <cell r="P424">
            <v>2.6822488850286264</v>
          </cell>
          <cell r="Q424">
            <v>3.5208739685866353</v>
          </cell>
          <cell r="R424">
            <v>2.4895038544141603</v>
          </cell>
          <cell r="S424">
            <v>4.9086755518533964</v>
          </cell>
          <cell r="T424">
            <v>2.3456790987148008</v>
          </cell>
          <cell r="U424">
            <v>1.3150432574802022</v>
          </cell>
          <cell r="V424">
            <v>1.0775215842746428</v>
          </cell>
          <cell r="W424">
            <v>0.34650476299169536</v>
          </cell>
          <cell r="X424">
            <v>0.55143075023603727</v>
          </cell>
          <cell r="Y424">
            <v>7.390763753536854</v>
          </cell>
          <cell r="Z424">
            <v>7.3227741703115985</v>
          </cell>
          <cell r="AA424">
            <v>0.90489406104514625</v>
          </cell>
          <cell r="AB424">
            <v>4.4022996942258663</v>
          </cell>
          <cell r="AC424">
            <v>100.00000000000004</v>
          </cell>
          <cell r="AD424">
            <v>0.54081984730561594</v>
          </cell>
        </row>
        <row r="425">
          <cell r="C425" t="str">
            <v>050405</v>
          </cell>
          <cell r="D425" t="str">
            <v>SIERRA</v>
          </cell>
          <cell r="E425" t="str">
            <v>AYACUCHO</v>
          </cell>
          <cell r="F425" t="str">
            <v>HUANTA</v>
          </cell>
          <cell r="G425" t="str">
            <v>LURICOCHA</v>
          </cell>
          <cell r="H425">
            <v>5303</v>
          </cell>
          <cell r="I425">
            <v>1434</v>
          </cell>
          <cell r="J425">
            <v>3869</v>
          </cell>
          <cell r="K425">
            <v>0.41770036888780693</v>
          </cell>
          <cell r="L425">
            <v>50.82062272392438</v>
          </cell>
          <cell r="M425">
            <v>3.2613620066372127</v>
          </cell>
          <cell r="N425">
            <v>3.4518861209964422</v>
          </cell>
          <cell r="O425">
            <v>3.2079157557423419</v>
          </cell>
          <cell r="P425">
            <v>2.6822488850286264</v>
          </cell>
          <cell r="Q425">
            <v>3.5208739685866353</v>
          </cell>
          <cell r="R425">
            <v>2.4895038544141603</v>
          </cell>
          <cell r="S425">
            <v>4.9086755518533964</v>
          </cell>
          <cell r="T425">
            <v>2.3456790987148008</v>
          </cell>
          <cell r="U425">
            <v>1.3150432574802022</v>
          </cell>
          <cell r="V425">
            <v>1.0775215842746428</v>
          </cell>
          <cell r="W425">
            <v>0.34650476299169536</v>
          </cell>
          <cell r="X425">
            <v>0.55143075023603727</v>
          </cell>
          <cell r="Y425">
            <v>7.390763753536854</v>
          </cell>
          <cell r="Z425">
            <v>7.3227741703115985</v>
          </cell>
          <cell r="AA425">
            <v>0.90489406104514625</v>
          </cell>
          <cell r="AB425">
            <v>4.4022996942258663</v>
          </cell>
          <cell r="AC425">
            <v>100.00000000000004</v>
          </cell>
          <cell r="AD425">
            <v>0.54081984730561594</v>
          </cell>
        </row>
        <row r="426">
          <cell r="C426" t="str">
            <v>050406</v>
          </cell>
          <cell r="D426" t="str">
            <v>SIERRA</v>
          </cell>
          <cell r="E426" t="str">
            <v>AYACUCHO</v>
          </cell>
          <cell r="F426" t="str">
            <v>HUANTA</v>
          </cell>
          <cell r="G426" t="str">
            <v>SANTILLANA   21/</v>
          </cell>
          <cell r="H426">
            <v>4855</v>
          </cell>
          <cell r="I426">
            <v>642</v>
          </cell>
          <cell r="J426">
            <v>4213</v>
          </cell>
          <cell r="K426">
            <v>0.41770036888780693</v>
          </cell>
          <cell r="L426">
            <v>50.82062272392438</v>
          </cell>
          <cell r="M426">
            <v>3.2613620066372127</v>
          </cell>
          <cell r="N426">
            <v>3.4518861209964422</v>
          </cell>
          <cell r="O426">
            <v>3.2079157557423419</v>
          </cell>
          <cell r="P426">
            <v>2.6822488850286264</v>
          </cell>
          <cell r="Q426">
            <v>3.5208739685866353</v>
          </cell>
          <cell r="R426">
            <v>2.4895038544141603</v>
          </cell>
          <cell r="S426">
            <v>4.9086755518533964</v>
          </cell>
          <cell r="T426">
            <v>2.3456790987148008</v>
          </cell>
          <cell r="U426">
            <v>1.3150432574802022</v>
          </cell>
          <cell r="V426">
            <v>1.0775215842746428</v>
          </cell>
          <cell r="W426">
            <v>0.34650476299169536</v>
          </cell>
          <cell r="X426">
            <v>0.55143075023603727</v>
          </cell>
          <cell r="Y426">
            <v>7.390763753536854</v>
          </cell>
          <cell r="Z426">
            <v>7.3227741703115985</v>
          </cell>
          <cell r="AA426">
            <v>0.90489406104514625</v>
          </cell>
          <cell r="AB426">
            <v>4.4022996942258663</v>
          </cell>
          <cell r="AC426">
            <v>100.00000000000004</v>
          </cell>
          <cell r="AD426">
            <v>0.54081984730561594</v>
          </cell>
        </row>
        <row r="427">
          <cell r="C427" t="str">
            <v>050409</v>
          </cell>
          <cell r="D427" t="str">
            <v>SIERRA</v>
          </cell>
          <cell r="E427" t="str">
            <v>AYACUCHO</v>
          </cell>
          <cell r="F427" t="str">
            <v>HUANTA</v>
          </cell>
          <cell r="G427" t="str">
            <v xml:space="preserve">CANAYRE </v>
          </cell>
          <cell r="H427">
            <v>3059</v>
          </cell>
          <cell r="I427">
            <v>1892</v>
          </cell>
          <cell r="J427">
            <v>1167</v>
          </cell>
          <cell r="K427">
            <v>0.41770036888780693</v>
          </cell>
          <cell r="L427">
            <v>50.82062272392438</v>
          </cell>
          <cell r="M427">
            <v>3.2613620066372127</v>
          </cell>
          <cell r="N427">
            <v>3.4518861209964422</v>
          </cell>
          <cell r="O427">
            <v>3.2079157557423419</v>
          </cell>
          <cell r="P427">
            <v>2.6822488850286264</v>
          </cell>
          <cell r="Q427">
            <v>3.5208739685866353</v>
          </cell>
          <cell r="R427">
            <v>2.4895038544141603</v>
          </cell>
          <cell r="S427">
            <v>4.9086755518533964</v>
          </cell>
          <cell r="T427">
            <v>2.3456790987148008</v>
          </cell>
          <cell r="U427">
            <v>1.3150432574802022</v>
          </cell>
          <cell r="V427">
            <v>1.0775215842746428</v>
          </cell>
          <cell r="W427">
            <v>0.34650476299169536</v>
          </cell>
          <cell r="X427">
            <v>0.55143075023603727</v>
          </cell>
          <cell r="Y427">
            <v>7.390763753536854</v>
          </cell>
          <cell r="Z427">
            <v>7.3227741703115985</v>
          </cell>
          <cell r="AA427">
            <v>0.90489406104514625</v>
          </cell>
          <cell r="AB427">
            <v>4.4022996942258663</v>
          </cell>
          <cell r="AC427">
            <v>100.00000000000004</v>
          </cell>
          <cell r="AD427">
            <v>0.54081984730561594</v>
          </cell>
        </row>
        <row r="428">
          <cell r="C428" t="str">
            <v>050410</v>
          </cell>
          <cell r="D428" t="str">
            <v>SIERRA</v>
          </cell>
          <cell r="E428" t="str">
            <v>AYACUCHO</v>
          </cell>
          <cell r="F428" t="str">
            <v>HUANTA</v>
          </cell>
          <cell r="G428" t="str">
            <v>UCHURACCAY   4/</v>
          </cell>
          <cell r="H428">
            <v>5699</v>
          </cell>
          <cell r="I428">
            <v>581</v>
          </cell>
          <cell r="J428">
            <v>5118</v>
          </cell>
          <cell r="K428">
            <v>0.46200000000000002</v>
          </cell>
          <cell r="L428">
            <v>52.51</v>
          </cell>
          <cell r="M428">
            <v>1.1499999999999999</v>
          </cell>
          <cell r="N428">
            <v>2.4700000000000002</v>
          </cell>
          <cell r="O428">
            <v>0.4</v>
          </cell>
          <cell r="P428">
            <v>0.36</v>
          </cell>
          <cell r="Q428">
            <v>2.5499999999999998</v>
          </cell>
          <cell r="R428">
            <v>0.11</v>
          </cell>
          <cell r="S428">
            <v>4.33</v>
          </cell>
          <cell r="T428">
            <v>0.4</v>
          </cell>
          <cell r="U428">
            <v>0.08</v>
          </cell>
          <cell r="V428">
            <v>0.87</v>
          </cell>
          <cell r="W428">
            <v>0.2</v>
          </cell>
          <cell r="X428">
            <v>0.19</v>
          </cell>
          <cell r="Y428">
            <v>5.41</v>
          </cell>
          <cell r="Z428">
            <v>19.760000000000002</v>
          </cell>
          <cell r="AA428">
            <v>0.61</v>
          </cell>
          <cell r="AB428">
            <v>8.6</v>
          </cell>
          <cell r="AC428">
            <v>99.999999999999986</v>
          </cell>
          <cell r="AD428">
            <v>0.53659999999999997</v>
          </cell>
        </row>
        <row r="429">
          <cell r="C429" t="str">
            <v>050411</v>
          </cell>
          <cell r="D429" t="str">
            <v>SIERRA</v>
          </cell>
          <cell r="E429" t="str">
            <v>AYACUCHO</v>
          </cell>
          <cell r="F429" t="str">
            <v>HUANTA</v>
          </cell>
          <cell r="G429" t="str">
            <v>PUCACOLPA   12/</v>
          </cell>
          <cell r="H429">
            <v>8564</v>
          </cell>
          <cell r="I429">
            <v>0</v>
          </cell>
          <cell r="J429">
            <v>8564</v>
          </cell>
          <cell r="K429">
            <v>0.41770036888780693</v>
          </cell>
          <cell r="L429">
            <v>50.82062272392438</v>
          </cell>
          <cell r="M429">
            <v>3.2613620066372127</v>
          </cell>
          <cell r="N429">
            <v>3.4518861209964422</v>
          </cell>
          <cell r="O429">
            <v>3.2079157557423419</v>
          </cell>
          <cell r="P429">
            <v>2.6822488850286264</v>
          </cell>
          <cell r="Q429">
            <v>3.5208739685866353</v>
          </cell>
          <cell r="R429">
            <v>2.4895038544141603</v>
          </cell>
          <cell r="S429">
            <v>4.9086755518533964</v>
          </cell>
          <cell r="T429">
            <v>2.3456790987148008</v>
          </cell>
          <cell r="U429">
            <v>1.3150432574802022</v>
          </cell>
          <cell r="V429">
            <v>1.0775215842746428</v>
          </cell>
          <cell r="W429">
            <v>0.34650476299169536</v>
          </cell>
          <cell r="X429">
            <v>0.55143075023603727</v>
          </cell>
          <cell r="Y429">
            <v>7.390763753536854</v>
          </cell>
          <cell r="Z429">
            <v>7.3227741703115985</v>
          </cell>
          <cell r="AA429">
            <v>0.90489406104514625</v>
          </cell>
          <cell r="AB429">
            <v>4.4022996942258663</v>
          </cell>
          <cell r="AC429">
            <v>100.00000000000004</v>
          </cell>
          <cell r="AD429">
            <v>0.54081984730561594</v>
          </cell>
        </row>
        <row r="430">
          <cell r="C430" t="str">
            <v>050412</v>
          </cell>
          <cell r="D430" t="str">
            <v>SIERRA</v>
          </cell>
          <cell r="E430" t="str">
            <v>AYACUCHO</v>
          </cell>
          <cell r="F430" t="str">
            <v>HUANTA</v>
          </cell>
          <cell r="G430" t="str">
            <v>CHACA   21/</v>
          </cell>
          <cell r="H430">
            <v>2553</v>
          </cell>
          <cell r="I430">
            <v>0</v>
          </cell>
          <cell r="J430">
            <v>2553</v>
          </cell>
          <cell r="K430">
            <v>0.41</v>
          </cell>
          <cell r="L430">
            <v>50.82062272392438</v>
          </cell>
          <cell r="M430">
            <v>3.2613620066372127</v>
          </cell>
          <cell r="N430">
            <v>3.4518861209964422</v>
          </cell>
          <cell r="O430">
            <v>3.2079157557423419</v>
          </cell>
          <cell r="P430">
            <v>2.6822488850286264</v>
          </cell>
          <cell r="Q430">
            <v>3.5208739685866353</v>
          </cell>
          <cell r="R430">
            <v>2.4895038544141603</v>
          </cell>
          <cell r="S430">
            <v>4.9086755518533964</v>
          </cell>
          <cell r="T430">
            <v>2.3456790987148008</v>
          </cell>
          <cell r="U430">
            <v>1.3150432574802022</v>
          </cell>
          <cell r="V430">
            <v>1.0775215842746428</v>
          </cell>
          <cell r="W430">
            <v>0.34650476299169536</v>
          </cell>
          <cell r="X430">
            <v>0.55143075023603727</v>
          </cell>
          <cell r="Y430">
            <v>7.390763753536854</v>
          </cell>
          <cell r="Z430">
            <v>7.3227741703115985</v>
          </cell>
          <cell r="AA430">
            <v>0.90489406104514625</v>
          </cell>
          <cell r="AB430">
            <v>4.4022996942258663</v>
          </cell>
          <cell r="AC430">
            <v>100.00000000000004</v>
          </cell>
          <cell r="AD430">
            <v>0.54081984730561594</v>
          </cell>
        </row>
        <row r="431">
          <cell r="C431" t="str">
            <v>050501</v>
          </cell>
          <cell r="D431" t="str">
            <v>SIERRA</v>
          </cell>
          <cell r="E431" t="str">
            <v>AYACUCHO</v>
          </cell>
          <cell r="F431" t="str">
            <v>LA MAR</v>
          </cell>
          <cell r="G431" t="str">
            <v>SAN MIGUEL</v>
          </cell>
          <cell r="H431">
            <v>9151</v>
          </cell>
          <cell r="I431">
            <v>3470</v>
          </cell>
          <cell r="J431">
            <v>5681</v>
          </cell>
          <cell r="K431">
            <v>0.46</v>
          </cell>
          <cell r="L431">
            <v>67.069999999999993</v>
          </cell>
          <cell r="M431">
            <v>0.2</v>
          </cell>
          <cell r="N431">
            <v>1.86</v>
          </cell>
          <cell r="O431">
            <v>0.41</v>
          </cell>
          <cell r="P431">
            <v>1.05</v>
          </cell>
          <cell r="Q431">
            <v>1.37</v>
          </cell>
          <cell r="R431">
            <v>0.71</v>
          </cell>
          <cell r="S431">
            <v>1.23</v>
          </cell>
          <cell r="T431">
            <v>0.1</v>
          </cell>
          <cell r="U431">
            <v>0.14000000000000001</v>
          </cell>
          <cell r="V431">
            <v>1</v>
          </cell>
          <cell r="W431">
            <v>0.03</v>
          </cell>
          <cell r="X431">
            <v>0.04</v>
          </cell>
          <cell r="Y431">
            <v>3.25</v>
          </cell>
          <cell r="Z431">
            <v>15.5</v>
          </cell>
          <cell r="AA431">
            <v>0.21</v>
          </cell>
          <cell r="AB431">
            <v>5.83</v>
          </cell>
          <cell r="AC431">
            <v>99.999999999999986</v>
          </cell>
          <cell r="AD431">
            <v>0.67269999999999996</v>
          </cell>
        </row>
        <row r="432">
          <cell r="C432" t="str">
            <v>050504</v>
          </cell>
          <cell r="D432" t="str">
            <v>SIERRA</v>
          </cell>
          <cell r="E432" t="str">
            <v>AYACUCHO</v>
          </cell>
          <cell r="F432" t="str">
            <v>LA MAR</v>
          </cell>
          <cell r="G432" t="str">
            <v>CHILCAS</v>
          </cell>
          <cell r="H432">
            <v>3049</v>
          </cell>
          <cell r="I432">
            <v>294</v>
          </cell>
          <cell r="J432">
            <v>2755</v>
          </cell>
          <cell r="K432">
            <v>0.41770036888780693</v>
          </cell>
          <cell r="L432">
            <v>50.82062272392438</v>
          </cell>
          <cell r="M432">
            <v>3.2613620066372127</v>
          </cell>
          <cell r="N432">
            <v>3.4518861209964422</v>
          </cell>
          <cell r="O432">
            <v>3.2079157557423419</v>
          </cell>
          <cell r="P432">
            <v>2.6822488850286264</v>
          </cell>
          <cell r="Q432">
            <v>3.5208739685866353</v>
          </cell>
          <cell r="R432">
            <v>2.4895038544141603</v>
          </cell>
          <cell r="S432">
            <v>4.9086755518533964</v>
          </cell>
          <cell r="T432">
            <v>2.3456790987148008</v>
          </cell>
          <cell r="U432">
            <v>1.3150432574802022</v>
          </cell>
          <cell r="V432">
            <v>1.0775215842746428</v>
          </cell>
          <cell r="W432">
            <v>0.34650476299169536</v>
          </cell>
          <cell r="X432">
            <v>0.55143075023603727</v>
          </cell>
          <cell r="Y432">
            <v>7.390763753536854</v>
          </cell>
          <cell r="Z432">
            <v>7.3227741703115985</v>
          </cell>
          <cell r="AA432">
            <v>0.90489406104514625</v>
          </cell>
          <cell r="AB432">
            <v>4.4022996942258663</v>
          </cell>
          <cell r="AC432">
            <v>100.00000000000004</v>
          </cell>
          <cell r="AD432">
            <v>0.54081984730561594</v>
          </cell>
        </row>
        <row r="433">
          <cell r="C433" t="str">
            <v>050505</v>
          </cell>
          <cell r="D433" t="str">
            <v>SIERRA</v>
          </cell>
          <cell r="E433" t="str">
            <v>AYACUCHO</v>
          </cell>
          <cell r="F433" t="str">
            <v>LA MAR</v>
          </cell>
          <cell r="G433" t="str">
            <v>CHUNGUI  29/</v>
          </cell>
          <cell r="H433">
            <v>5421</v>
          </cell>
          <cell r="I433">
            <v>634</v>
          </cell>
          <cell r="J433">
            <v>4787</v>
          </cell>
          <cell r="K433">
            <v>0.42799999999999999</v>
          </cell>
          <cell r="L433">
            <v>50.82062272392438</v>
          </cell>
          <cell r="M433">
            <v>3.2613620066372127</v>
          </cell>
          <cell r="N433">
            <v>3.4518861209964422</v>
          </cell>
          <cell r="O433">
            <v>3.2079157557423419</v>
          </cell>
          <cell r="P433">
            <v>2.6822488850286264</v>
          </cell>
          <cell r="Q433">
            <v>3.5208739685866353</v>
          </cell>
          <cell r="R433">
            <v>2.4895038544141603</v>
          </cell>
          <cell r="S433">
            <v>4.9086755518533964</v>
          </cell>
          <cell r="T433">
            <v>2.3456790987148008</v>
          </cell>
          <cell r="U433">
            <v>1.3150432574802022</v>
          </cell>
          <cell r="V433">
            <v>1.0775215842746428</v>
          </cell>
          <cell r="W433">
            <v>0.34650476299169536</v>
          </cell>
          <cell r="X433">
            <v>0.55143075023603727</v>
          </cell>
          <cell r="Y433">
            <v>7.390763753536854</v>
          </cell>
          <cell r="Z433">
            <v>7.3227741703115985</v>
          </cell>
          <cell r="AA433">
            <v>0.90489406104514625</v>
          </cell>
          <cell r="AB433">
            <v>4.4022996942258663</v>
          </cell>
          <cell r="AC433">
            <v>100.00000000000004</v>
          </cell>
          <cell r="AD433">
            <v>0.54081984730561594</v>
          </cell>
        </row>
        <row r="434">
          <cell r="C434" t="str">
            <v>050506</v>
          </cell>
          <cell r="D434" t="str">
            <v>SIERRA</v>
          </cell>
          <cell r="E434" t="str">
            <v>AYACUCHO</v>
          </cell>
          <cell r="F434" t="str">
            <v>LA MAR</v>
          </cell>
          <cell r="G434" t="str">
            <v>LUIS CARRANZA</v>
          </cell>
          <cell r="H434">
            <v>1030</v>
          </cell>
          <cell r="I434">
            <v>107</v>
          </cell>
          <cell r="J434">
            <v>923</v>
          </cell>
          <cell r="K434">
            <v>0.41770036888780693</v>
          </cell>
          <cell r="L434">
            <v>50.82062272392438</v>
          </cell>
          <cell r="M434">
            <v>3.2613620066372127</v>
          </cell>
          <cell r="N434">
            <v>3.4518861209964422</v>
          </cell>
          <cell r="O434">
            <v>3.2079157557423419</v>
          </cell>
          <cell r="P434">
            <v>2.6822488850286264</v>
          </cell>
          <cell r="Q434">
            <v>3.5208739685866353</v>
          </cell>
          <cell r="R434">
            <v>2.4895038544141603</v>
          </cell>
          <cell r="S434">
            <v>4.9086755518533964</v>
          </cell>
          <cell r="T434">
            <v>2.3456790987148008</v>
          </cell>
          <cell r="U434">
            <v>1.3150432574802022</v>
          </cell>
          <cell r="V434">
            <v>1.0775215842746428</v>
          </cell>
          <cell r="W434">
            <v>0.34650476299169536</v>
          </cell>
          <cell r="X434">
            <v>0.55143075023603727</v>
          </cell>
          <cell r="Y434">
            <v>7.390763753536854</v>
          </cell>
          <cell r="Z434">
            <v>7.3227741703115985</v>
          </cell>
          <cell r="AA434">
            <v>0.90489406104514625</v>
          </cell>
          <cell r="AB434">
            <v>4.4022996942258663</v>
          </cell>
          <cell r="AC434">
            <v>100.00000000000004</v>
          </cell>
          <cell r="AD434">
            <v>0.54081984730561594</v>
          </cell>
        </row>
        <row r="435">
          <cell r="C435" t="str">
            <v>050510</v>
          </cell>
          <cell r="D435" t="str">
            <v>SIERRA</v>
          </cell>
          <cell r="E435" t="str">
            <v>AYACUCHO</v>
          </cell>
          <cell r="F435" t="str">
            <v>LA MAR</v>
          </cell>
          <cell r="G435" t="str">
            <v xml:space="preserve">ANCHIHUAY  </v>
          </cell>
          <cell r="H435">
            <v>5581</v>
          </cell>
          <cell r="I435">
            <v>0</v>
          </cell>
          <cell r="J435">
            <v>5581</v>
          </cell>
          <cell r="K435">
            <v>0.41770036888780693</v>
          </cell>
          <cell r="L435">
            <v>50.82062272392438</v>
          </cell>
          <cell r="M435">
            <v>3.2613620066372127</v>
          </cell>
          <cell r="N435">
            <v>3.4518861209964422</v>
          </cell>
          <cell r="O435">
            <v>3.2079157557423419</v>
          </cell>
          <cell r="P435">
            <v>2.6822488850286264</v>
          </cell>
          <cell r="Q435">
            <v>3.5208739685866353</v>
          </cell>
          <cell r="R435">
            <v>2.4895038544141603</v>
          </cell>
          <cell r="S435">
            <v>4.9086755518533964</v>
          </cell>
          <cell r="T435">
            <v>2.3456790987148008</v>
          </cell>
          <cell r="U435">
            <v>1.3150432574802022</v>
          </cell>
          <cell r="V435">
            <v>1.0775215842746428</v>
          </cell>
          <cell r="W435">
            <v>0.34650476299169536</v>
          </cell>
          <cell r="X435">
            <v>0.55143075023603727</v>
          </cell>
          <cell r="Y435">
            <v>7.390763753536854</v>
          </cell>
          <cell r="Z435">
            <v>7.3227741703115985</v>
          </cell>
          <cell r="AA435">
            <v>0.90489406104514625</v>
          </cell>
          <cell r="AB435">
            <v>4.4022996942258663</v>
          </cell>
          <cell r="AC435">
            <v>100.00000000000004</v>
          </cell>
          <cell r="AD435">
            <v>0.54081984730561594</v>
          </cell>
        </row>
        <row r="436">
          <cell r="C436" t="str">
            <v>050511</v>
          </cell>
          <cell r="D436" t="str">
            <v>SIERRA</v>
          </cell>
          <cell r="E436" t="str">
            <v>AYACUCHO</v>
          </cell>
          <cell r="F436" t="str">
            <v>LA MAR</v>
          </cell>
          <cell r="G436" t="str">
            <v>ORONCCOY  29/</v>
          </cell>
          <cell r="H436">
            <v>1834</v>
          </cell>
          <cell r="I436">
            <v>0</v>
          </cell>
          <cell r="J436">
            <v>1834</v>
          </cell>
          <cell r="K436">
            <v>0.41770036888780693</v>
          </cell>
          <cell r="L436">
            <v>50.82062272392438</v>
          </cell>
          <cell r="M436">
            <v>3.2613620066372127</v>
          </cell>
          <cell r="N436">
            <v>3.4518861209964422</v>
          </cell>
          <cell r="O436">
            <v>3.2079157557423419</v>
          </cell>
          <cell r="P436">
            <v>2.6822488850286264</v>
          </cell>
          <cell r="Q436">
            <v>3.5208739685866353</v>
          </cell>
          <cell r="R436">
            <v>2.4895038544141603</v>
          </cell>
          <cell r="S436">
            <v>4.9086755518533964</v>
          </cell>
          <cell r="T436">
            <v>2.3456790987148008</v>
          </cell>
          <cell r="U436">
            <v>1.3150432574802022</v>
          </cell>
          <cell r="V436">
            <v>1.0775215842746428</v>
          </cell>
          <cell r="W436">
            <v>0.34650476299169536</v>
          </cell>
          <cell r="X436">
            <v>0.55143075023603727</v>
          </cell>
          <cell r="Y436">
            <v>7.390763753536854</v>
          </cell>
          <cell r="Z436">
            <v>7.3227741703115985</v>
          </cell>
          <cell r="AA436">
            <v>0.90489406104514625</v>
          </cell>
          <cell r="AB436">
            <v>4.4022996942258663</v>
          </cell>
          <cell r="AC436">
            <v>100.00000000000004</v>
          </cell>
          <cell r="AD436">
            <v>0.54081984730561594</v>
          </cell>
        </row>
        <row r="437">
          <cell r="C437" t="str">
            <v>050602</v>
          </cell>
          <cell r="D437" t="str">
            <v>SIERRA</v>
          </cell>
          <cell r="E437" t="str">
            <v>AYACUCHO</v>
          </cell>
          <cell r="F437" t="str">
            <v>LUCANAS</v>
          </cell>
          <cell r="G437" t="str">
            <v>AUCARA</v>
          </cell>
          <cell r="H437">
            <v>5581</v>
          </cell>
          <cell r="I437">
            <v>4363</v>
          </cell>
          <cell r="J437">
            <v>1218</v>
          </cell>
          <cell r="K437">
            <v>0.3</v>
          </cell>
          <cell r="L437">
            <v>45.04</v>
          </cell>
          <cell r="M437">
            <v>5.05</v>
          </cell>
          <cell r="N437">
            <v>5.05</v>
          </cell>
          <cell r="O437">
            <v>6.86</v>
          </cell>
          <cell r="P437">
            <v>10.02</v>
          </cell>
          <cell r="Q437">
            <v>1.99</v>
          </cell>
          <cell r="R437">
            <v>2.35</v>
          </cell>
          <cell r="S437">
            <v>2.5299999999999998</v>
          </cell>
          <cell r="T437">
            <v>1.53</v>
          </cell>
          <cell r="U437">
            <v>4.1500000000000004</v>
          </cell>
          <cell r="V437">
            <v>0.02</v>
          </cell>
          <cell r="W437">
            <v>0</v>
          </cell>
          <cell r="X437">
            <v>1.08</v>
          </cell>
          <cell r="Y437">
            <v>3.88</v>
          </cell>
          <cell r="Z437">
            <v>2.89</v>
          </cell>
          <cell r="AA437">
            <v>6.77</v>
          </cell>
          <cell r="AB437">
            <v>0.79</v>
          </cell>
          <cell r="AC437">
            <v>99.999999999999986</v>
          </cell>
          <cell r="AD437">
            <v>0.50090000000000001</v>
          </cell>
        </row>
        <row r="438">
          <cell r="C438" t="str">
            <v>050603</v>
          </cell>
          <cell r="D438" t="str">
            <v>SIERRA</v>
          </cell>
          <cell r="E438" t="str">
            <v>AYACUCHO</v>
          </cell>
          <cell r="F438" t="str">
            <v>LUCANAS</v>
          </cell>
          <cell r="G438" t="str">
            <v>CABANA</v>
          </cell>
          <cell r="H438">
            <v>4678</v>
          </cell>
          <cell r="I438">
            <v>4269</v>
          </cell>
          <cell r="J438">
            <v>409</v>
          </cell>
          <cell r="K438">
            <v>0.35</v>
          </cell>
          <cell r="L438">
            <v>50.82062272392438</v>
          </cell>
          <cell r="M438">
            <v>3.2613620066372127</v>
          </cell>
          <cell r="N438">
            <v>3.4518861209964422</v>
          </cell>
          <cell r="O438">
            <v>3.2079157557423419</v>
          </cell>
          <cell r="P438">
            <v>2.6822488850286264</v>
          </cell>
          <cell r="Q438">
            <v>3.5208739685866353</v>
          </cell>
          <cell r="R438">
            <v>2.4895038544141603</v>
          </cell>
          <cell r="S438">
            <v>4.9086755518533964</v>
          </cell>
          <cell r="T438">
            <v>2.3456790987148008</v>
          </cell>
          <cell r="U438">
            <v>1.3150432574802022</v>
          </cell>
          <cell r="V438">
            <v>1.0775215842746428</v>
          </cell>
          <cell r="W438">
            <v>0.34650476299169536</v>
          </cell>
          <cell r="X438">
            <v>0.55143075023603727</v>
          </cell>
          <cell r="Y438">
            <v>7.390763753536854</v>
          </cell>
          <cell r="Z438">
            <v>7.3227741703115985</v>
          </cell>
          <cell r="AA438">
            <v>0.90489406104514625</v>
          </cell>
          <cell r="AB438">
            <v>4.4022996942258663</v>
          </cell>
          <cell r="AC438">
            <v>100.00000000000004</v>
          </cell>
          <cell r="AD438">
            <v>0.54081984730561594</v>
          </cell>
        </row>
        <row r="439">
          <cell r="C439" t="str">
            <v>050604</v>
          </cell>
          <cell r="D439" t="str">
            <v>SIERRA</v>
          </cell>
          <cell r="E439" t="str">
            <v>AYACUCHO</v>
          </cell>
          <cell r="F439" t="str">
            <v>LUCANAS</v>
          </cell>
          <cell r="G439" t="str">
            <v>CARMEN SALCEDO</v>
          </cell>
          <cell r="H439">
            <v>4116</v>
          </cell>
          <cell r="I439">
            <v>3560</v>
          </cell>
          <cell r="J439">
            <v>556</v>
          </cell>
          <cell r="K439">
            <v>0.36</v>
          </cell>
          <cell r="L439">
            <v>54.87</v>
          </cell>
          <cell r="M439">
            <v>2.82</v>
          </cell>
          <cell r="N439">
            <v>3.23</v>
          </cell>
          <cell r="O439">
            <v>3.59</v>
          </cell>
          <cell r="P439">
            <v>4.29</v>
          </cell>
          <cell r="Q439">
            <v>0.05</v>
          </cell>
          <cell r="R439">
            <v>0.03</v>
          </cell>
          <cell r="S439">
            <v>12.45</v>
          </cell>
          <cell r="T439">
            <v>0.05</v>
          </cell>
          <cell r="U439">
            <v>0.54</v>
          </cell>
          <cell r="V439">
            <v>2.23</v>
          </cell>
          <cell r="W439">
            <v>0.23</v>
          </cell>
          <cell r="X439">
            <v>7.0000000000000007E-2</v>
          </cell>
          <cell r="Y439">
            <v>0.03</v>
          </cell>
          <cell r="Z439">
            <v>12.85</v>
          </cell>
          <cell r="AA439">
            <v>0.55000000000000004</v>
          </cell>
          <cell r="AB439">
            <v>2.12</v>
          </cell>
          <cell r="AC439">
            <v>100</v>
          </cell>
          <cell r="AD439">
            <v>0.57689999999999997</v>
          </cell>
        </row>
        <row r="440">
          <cell r="C440" t="str">
            <v>050605</v>
          </cell>
          <cell r="D440" t="str">
            <v>SIERRA</v>
          </cell>
          <cell r="E440" t="str">
            <v>AYACUCHO</v>
          </cell>
          <cell r="F440" t="str">
            <v>LUCANAS</v>
          </cell>
          <cell r="G440" t="str">
            <v>CHAVIÑA</v>
          </cell>
          <cell r="H440">
            <v>2004</v>
          </cell>
          <cell r="I440">
            <v>1334</v>
          </cell>
          <cell r="J440">
            <v>670</v>
          </cell>
          <cell r="K440">
            <v>0.4</v>
          </cell>
          <cell r="L440">
            <v>50.82062272392438</v>
          </cell>
          <cell r="M440">
            <v>3.2613620066372127</v>
          </cell>
          <cell r="N440">
            <v>3.4518861209964422</v>
          </cell>
          <cell r="O440">
            <v>3.2079157557423419</v>
          </cell>
          <cell r="P440">
            <v>2.6822488850286264</v>
          </cell>
          <cell r="Q440">
            <v>3.5208739685866353</v>
          </cell>
          <cell r="R440">
            <v>2.4895038544141603</v>
          </cell>
          <cell r="S440">
            <v>4.9086755518533964</v>
          </cell>
          <cell r="T440">
            <v>2.3456790987148008</v>
          </cell>
          <cell r="U440">
            <v>1.3150432574802022</v>
          </cell>
          <cell r="V440">
            <v>1.0775215842746428</v>
          </cell>
          <cell r="W440">
            <v>0.34650476299169536</v>
          </cell>
          <cell r="X440">
            <v>0.55143075023603727</v>
          </cell>
          <cell r="Y440">
            <v>7.390763753536854</v>
          </cell>
          <cell r="Z440">
            <v>7.3227741703115985</v>
          </cell>
          <cell r="AA440">
            <v>0.90489406104514625</v>
          </cell>
          <cell r="AB440">
            <v>4.4022996942258663</v>
          </cell>
          <cell r="AC440">
            <v>100.00000000000004</v>
          </cell>
          <cell r="AD440">
            <v>0.54081984730561594</v>
          </cell>
        </row>
        <row r="441">
          <cell r="C441" t="str">
            <v>050606</v>
          </cell>
          <cell r="D441" t="str">
            <v>SIERRA</v>
          </cell>
          <cell r="E441" t="str">
            <v>AYACUCHO</v>
          </cell>
          <cell r="F441" t="str">
            <v>LUCANAS</v>
          </cell>
          <cell r="G441" t="str">
            <v>CHIPAO</v>
          </cell>
          <cell r="H441">
            <v>3785</v>
          </cell>
          <cell r="I441">
            <v>1907</v>
          </cell>
          <cell r="J441">
            <v>1878</v>
          </cell>
          <cell r="K441">
            <v>0.38</v>
          </cell>
          <cell r="L441">
            <v>50.82062272392438</v>
          </cell>
          <cell r="M441">
            <v>3.2613620066372127</v>
          </cell>
          <cell r="N441">
            <v>3.4518861209964422</v>
          </cell>
          <cell r="O441">
            <v>3.2079157557423419</v>
          </cell>
          <cell r="P441">
            <v>2.6822488850286264</v>
          </cell>
          <cell r="Q441">
            <v>3.5208739685866353</v>
          </cell>
          <cell r="R441">
            <v>2.4895038544141603</v>
          </cell>
          <cell r="S441">
            <v>4.9086755518533964</v>
          </cell>
          <cell r="T441">
            <v>2.3456790987148008</v>
          </cell>
          <cell r="U441">
            <v>1.3150432574802022</v>
          </cell>
          <cell r="V441">
            <v>1.0775215842746428</v>
          </cell>
          <cell r="W441">
            <v>0.34650476299169536</v>
          </cell>
          <cell r="X441">
            <v>0.55143075023603727</v>
          </cell>
          <cell r="Y441">
            <v>7.390763753536854</v>
          </cell>
          <cell r="Z441">
            <v>7.3227741703115985</v>
          </cell>
          <cell r="AA441">
            <v>0.90489406104514625</v>
          </cell>
          <cell r="AB441">
            <v>4.4022996942258663</v>
          </cell>
          <cell r="AC441">
            <v>100.00000000000004</v>
          </cell>
          <cell r="AD441">
            <v>0.54081984730561594</v>
          </cell>
        </row>
        <row r="442">
          <cell r="C442" t="str">
            <v>050607</v>
          </cell>
          <cell r="D442" t="str">
            <v>SIERRA</v>
          </cell>
          <cell r="E442" t="str">
            <v>AYACUCHO</v>
          </cell>
          <cell r="F442" t="str">
            <v>LUCANAS</v>
          </cell>
          <cell r="G442" t="str">
            <v>HUAC-HUAS</v>
          </cell>
          <cell r="H442">
            <v>2835</v>
          </cell>
          <cell r="I442">
            <v>740</v>
          </cell>
          <cell r="J442">
            <v>2095</v>
          </cell>
          <cell r="K442">
            <v>0.41770036888780693</v>
          </cell>
          <cell r="L442">
            <v>50.82062272392438</v>
          </cell>
          <cell r="M442">
            <v>3.2613620066372127</v>
          </cell>
          <cell r="N442">
            <v>3.4518861209964422</v>
          </cell>
          <cell r="O442">
            <v>3.2079157557423419</v>
          </cell>
          <cell r="P442">
            <v>2.6822488850286264</v>
          </cell>
          <cell r="Q442">
            <v>3.5208739685866353</v>
          </cell>
          <cell r="R442">
            <v>2.4895038544141603</v>
          </cell>
          <cell r="S442">
            <v>4.9086755518533964</v>
          </cell>
          <cell r="T442">
            <v>2.3456790987148008</v>
          </cell>
          <cell r="U442">
            <v>1.3150432574802022</v>
          </cell>
          <cell r="V442">
            <v>1.0775215842746428</v>
          </cell>
          <cell r="W442">
            <v>0.34650476299169536</v>
          </cell>
          <cell r="X442">
            <v>0.55143075023603727</v>
          </cell>
          <cell r="Y442">
            <v>7.390763753536854</v>
          </cell>
          <cell r="Z442">
            <v>7.3227741703115985</v>
          </cell>
          <cell r="AA442">
            <v>0.90489406104514625</v>
          </cell>
          <cell r="AB442">
            <v>4.4022996942258663</v>
          </cell>
          <cell r="AC442">
            <v>100.00000000000004</v>
          </cell>
          <cell r="AD442">
            <v>0.54081984730561594</v>
          </cell>
        </row>
        <row r="443">
          <cell r="C443" t="str">
            <v>050608</v>
          </cell>
          <cell r="D443" t="str">
            <v>SIERRA</v>
          </cell>
          <cell r="E443" t="str">
            <v>AYACUCHO</v>
          </cell>
          <cell r="F443" t="str">
            <v>LUCANAS</v>
          </cell>
          <cell r="G443" t="str">
            <v>LARAMATE</v>
          </cell>
          <cell r="H443">
            <v>1353</v>
          </cell>
          <cell r="I443">
            <v>576</v>
          </cell>
          <cell r="J443">
            <v>777</v>
          </cell>
          <cell r="K443">
            <v>0.41770036888780693</v>
          </cell>
          <cell r="L443">
            <v>50.82062272392438</v>
          </cell>
          <cell r="M443">
            <v>3.2613620066372127</v>
          </cell>
          <cell r="N443">
            <v>3.4518861209964422</v>
          </cell>
          <cell r="O443">
            <v>3.2079157557423419</v>
          </cell>
          <cell r="P443">
            <v>2.6822488850286264</v>
          </cell>
          <cell r="Q443">
            <v>3.5208739685866353</v>
          </cell>
          <cell r="R443">
            <v>2.4895038544141603</v>
          </cell>
          <cell r="S443">
            <v>4.9086755518533964</v>
          </cell>
          <cell r="T443">
            <v>2.3456790987148008</v>
          </cell>
          <cell r="U443">
            <v>1.3150432574802022</v>
          </cell>
          <cell r="V443">
            <v>1.0775215842746428</v>
          </cell>
          <cell r="W443">
            <v>0.34650476299169536</v>
          </cell>
          <cell r="X443">
            <v>0.55143075023603727</v>
          </cell>
          <cell r="Y443">
            <v>7.390763753536854</v>
          </cell>
          <cell r="Z443">
            <v>7.3227741703115985</v>
          </cell>
          <cell r="AA443">
            <v>0.90489406104514625</v>
          </cell>
          <cell r="AB443">
            <v>4.4022996942258663</v>
          </cell>
          <cell r="AC443">
            <v>100.00000000000004</v>
          </cell>
          <cell r="AD443">
            <v>0.54081984730561594</v>
          </cell>
        </row>
        <row r="444">
          <cell r="C444" t="str">
            <v>050609</v>
          </cell>
          <cell r="D444" t="str">
            <v>SIERRA</v>
          </cell>
          <cell r="E444" t="str">
            <v>AYACUCHO</v>
          </cell>
          <cell r="F444" t="str">
            <v>LUCANAS</v>
          </cell>
          <cell r="G444" t="str">
            <v>LEONCIO PRADO</v>
          </cell>
          <cell r="H444">
            <v>1350</v>
          </cell>
          <cell r="I444">
            <v>287</v>
          </cell>
          <cell r="J444">
            <v>1063</v>
          </cell>
          <cell r="K444">
            <v>0.41770036888780693</v>
          </cell>
          <cell r="L444">
            <v>50.82062272392438</v>
          </cell>
          <cell r="M444">
            <v>3.2613620066372127</v>
          </cell>
          <cell r="N444">
            <v>3.4518861209964422</v>
          </cell>
          <cell r="O444">
            <v>3.2079157557423419</v>
          </cell>
          <cell r="P444">
            <v>2.6822488850286264</v>
          </cell>
          <cell r="Q444">
            <v>3.5208739685866353</v>
          </cell>
          <cell r="R444">
            <v>2.4895038544141603</v>
          </cell>
          <cell r="S444">
            <v>4.9086755518533964</v>
          </cell>
          <cell r="T444">
            <v>2.3456790987148008</v>
          </cell>
          <cell r="U444">
            <v>1.3150432574802022</v>
          </cell>
          <cell r="V444">
            <v>1.0775215842746428</v>
          </cell>
          <cell r="W444">
            <v>0.34650476299169536</v>
          </cell>
          <cell r="X444">
            <v>0.55143075023603727</v>
          </cell>
          <cell r="Y444">
            <v>7.390763753536854</v>
          </cell>
          <cell r="Z444">
            <v>7.3227741703115985</v>
          </cell>
          <cell r="AA444">
            <v>0.90489406104514625</v>
          </cell>
          <cell r="AB444">
            <v>4.4022996942258663</v>
          </cell>
          <cell r="AC444">
            <v>100.00000000000004</v>
          </cell>
          <cell r="AD444">
            <v>0.54081984730561594</v>
          </cell>
        </row>
        <row r="445">
          <cell r="C445" t="str">
            <v>050610</v>
          </cell>
          <cell r="D445" t="str">
            <v>SIERRA</v>
          </cell>
          <cell r="E445" t="str">
            <v>AYACUCHO</v>
          </cell>
          <cell r="F445" t="str">
            <v>LUCANAS</v>
          </cell>
          <cell r="G445" t="str">
            <v>LLAUTA</v>
          </cell>
          <cell r="H445">
            <v>1114</v>
          </cell>
          <cell r="I445">
            <v>352</v>
          </cell>
          <cell r="J445">
            <v>762</v>
          </cell>
          <cell r="K445">
            <v>0.41770036888780693</v>
          </cell>
          <cell r="L445">
            <v>50.82062272392438</v>
          </cell>
          <cell r="M445">
            <v>3.2613620066372127</v>
          </cell>
          <cell r="N445">
            <v>3.4518861209964422</v>
          </cell>
          <cell r="O445">
            <v>3.2079157557423419</v>
          </cell>
          <cell r="P445">
            <v>2.6822488850286264</v>
          </cell>
          <cell r="Q445">
            <v>3.5208739685866353</v>
          </cell>
          <cell r="R445">
            <v>2.4895038544141603</v>
          </cell>
          <cell r="S445">
            <v>4.9086755518533964</v>
          </cell>
          <cell r="T445">
            <v>2.3456790987148008</v>
          </cell>
          <cell r="U445">
            <v>1.3150432574802022</v>
          </cell>
          <cell r="V445">
            <v>1.0775215842746428</v>
          </cell>
          <cell r="W445">
            <v>0.34650476299169536</v>
          </cell>
          <cell r="X445">
            <v>0.55143075023603727</v>
          </cell>
          <cell r="Y445">
            <v>7.390763753536854</v>
          </cell>
          <cell r="Z445">
            <v>7.3227741703115985</v>
          </cell>
          <cell r="AA445">
            <v>0.90489406104514625</v>
          </cell>
          <cell r="AB445">
            <v>4.4022996942258663</v>
          </cell>
          <cell r="AC445">
            <v>100.00000000000004</v>
          </cell>
          <cell r="AD445">
            <v>0.54081984730561594</v>
          </cell>
        </row>
        <row r="446">
          <cell r="C446" t="str">
            <v>050611</v>
          </cell>
          <cell r="D446" t="str">
            <v>SIERRA</v>
          </cell>
          <cell r="E446" t="str">
            <v>AYACUCHO</v>
          </cell>
          <cell r="F446" t="str">
            <v>LUCANAS</v>
          </cell>
          <cell r="G446" t="str">
            <v>LUCANAS</v>
          </cell>
          <cell r="H446">
            <v>4196</v>
          </cell>
          <cell r="I446">
            <v>2207</v>
          </cell>
          <cell r="J446">
            <v>1989</v>
          </cell>
          <cell r="K446">
            <v>0.41481120894124551</v>
          </cell>
          <cell r="L446">
            <v>50.82062272392438</v>
          </cell>
          <cell r="M446">
            <v>3.2613620066372127</v>
          </cell>
          <cell r="N446">
            <v>3.4518861209964422</v>
          </cell>
          <cell r="O446">
            <v>3.2079157557423419</v>
          </cell>
          <cell r="P446">
            <v>2.6822488850286264</v>
          </cell>
          <cell r="Q446">
            <v>3.5208739685866353</v>
          </cell>
          <cell r="R446">
            <v>2.4895038544141603</v>
          </cell>
          <cell r="S446">
            <v>4.9086755518533964</v>
          </cell>
          <cell r="T446">
            <v>2.3456790987148008</v>
          </cell>
          <cell r="U446">
            <v>1.3150432574802022</v>
          </cell>
          <cell r="V446">
            <v>1.0775215842746428</v>
          </cell>
          <cell r="W446">
            <v>0.34650476299169536</v>
          </cell>
          <cell r="X446">
            <v>0.55143075023603727</v>
          </cell>
          <cell r="Y446">
            <v>7.390763753536854</v>
          </cell>
          <cell r="Z446">
            <v>7.3227741703115985</v>
          </cell>
          <cell r="AA446">
            <v>0.90489406104514625</v>
          </cell>
          <cell r="AB446">
            <v>4.4022996942258663</v>
          </cell>
          <cell r="AC446">
            <v>100.00000000000004</v>
          </cell>
          <cell r="AD446">
            <v>0.54081984730561594</v>
          </cell>
        </row>
        <row r="447">
          <cell r="C447" t="str">
            <v>050612</v>
          </cell>
          <cell r="D447" t="str">
            <v>SIERRA</v>
          </cell>
          <cell r="E447" t="str">
            <v>AYACUCHO</v>
          </cell>
          <cell r="F447" t="str">
            <v>LUCANAS</v>
          </cell>
          <cell r="G447" t="str">
            <v>OCAÑA</v>
          </cell>
          <cell r="H447">
            <v>2901</v>
          </cell>
          <cell r="I447">
            <v>935</v>
          </cell>
          <cell r="J447">
            <v>1966</v>
          </cell>
          <cell r="K447">
            <v>0.41770036888780693</v>
          </cell>
          <cell r="L447">
            <v>50.82062272392438</v>
          </cell>
          <cell r="M447">
            <v>3.2613620066372127</v>
          </cell>
          <cell r="N447">
            <v>3.4518861209964422</v>
          </cell>
          <cell r="O447">
            <v>3.2079157557423419</v>
          </cell>
          <cell r="P447">
            <v>2.6822488850286264</v>
          </cell>
          <cell r="Q447">
            <v>3.5208739685866353</v>
          </cell>
          <cell r="R447">
            <v>2.4895038544141603</v>
          </cell>
          <cell r="S447">
            <v>4.9086755518533964</v>
          </cell>
          <cell r="T447">
            <v>2.3456790987148008</v>
          </cell>
          <cell r="U447">
            <v>1.3150432574802022</v>
          </cell>
          <cell r="V447">
            <v>1.0775215842746428</v>
          </cell>
          <cell r="W447">
            <v>0.34650476299169536</v>
          </cell>
          <cell r="X447">
            <v>0.55143075023603727</v>
          </cell>
          <cell r="Y447">
            <v>7.390763753536854</v>
          </cell>
          <cell r="Z447">
            <v>7.3227741703115985</v>
          </cell>
          <cell r="AA447">
            <v>0.90489406104514625</v>
          </cell>
          <cell r="AB447">
            <v>4.4022996942258663</v>
          </cell>
          <cell r="AC447">
            <v>100.00000000000004</v>
          </cell>
          <cell r="AD447">
            <v>0.54081984730561594</v>
          </cell>
        </row>
        <row r="448">
          <cell r="C448" t="str">
            <v>050613</v>
          </cell>
          <cell r="D448" t="str">
            <v>SIERRA</v>
          </cell>
          <cell r="E448" t="str">
            <v>AYACUCHO</v>
          </cell>
          <cell r="F448" t="str">
            <v>LUCANAS</v>
          </cell>
          <cell r="G448" t="str">
            <v>OTOCA</v>
          </cell>
          <cell r="H448">
            <v>3116</v>
          </cell>
          <cell r="I448">
            <v>955</v>
          </cell>
          <cell r="J448">
            <v>2161</v>
          </cell>
          <cell r="K448">
            <v>0.41770036888780693</v>
          </cell>
          <cell r="L448">
            <v>50.82062272392438</v>
          </cell>
          <cell r="M448">
            <v>3.2613620066372127</v>
          </cell>
          <cell r="N448">
            <v>3.4518861209964422</v>
          </cell>
          <cell r="O448">
            <v>3.2079157557423419</v>
          </cell>
          <cell r="P448">
            <v>2.6822488850286264</v>
          </cell>
          <cell r="Q448">
            <v>3.5208739685866353</v>
          </cell>
          <cell r="R448">
            <v>2.4895038544141603</v>
          </cell>
          <cell r="S448">
            <v>4.9086755518533964</v>
          </cell>
          <cell r="T448">
            <v>2.3456790987148008</v>
          </cell>
          <cell r="U448">
            <v>1.3150432574802022</v>
          </cell>
          <cell r="V448">
            <v>1.0775215842746428</v>
          </cell>
          <cell r="W448">
            <v>0.34650476299169536</v>
          </cell>
          <cell r="X448">
            <v>0.55143075023603727</v>
          </cell>
          <cell r="Y448">
            <v>7.390763753536854</v>
          </cell>
          <cell r="Z448">
            <v>7.3227741703115985</v>
          </cell>
          <cell r="AA448">
            <v>0.90489406104514625</v>
          </cell>
          <cell r="AB448">
            <v>4.4022996942258663</v>
          </cell>
          <cell r="AC448">
            <v>100.00000000000004</v>
          </cell>
          <cell r="AD448">
            <v>0.54081984730561594</v>
          </cell>
        </row>
        <row r="449">
          <cell r="C449" t="str">
            <v>050614</v>
          </cell>
          <cell r="D449" t="str">
            <v>SIERRA</v>
          </cell>
          <cell r="E449" t="str">
            <v>AYACUCHO</v>
          </cell>
          <cell r="F449" t="str">
            <v>LUCANAS</v>
          </cell>
          <cell r="G449" t="str">
            <v>SAISA</v>
          </cell>
          <cell r="H449">
            <v>923</v>
          </cell>
          <cell r="I449">
            <v>531</v>
          </cell>
          <cell r="J449">
            <v>392</v>
          </cell>
          <cell r="K449">
            <v>0.41770036888780693</v>
          </cell>
          <cell r="L449">
            <v>50.82062272392438</v>
          </cell>
          <cell r="M449">
            <v>3.2613620066372127</v>
          </cell>
          <cell r="N449">
            <v>3.4518861209964422</v>
          </cell>
          <cell r="O449">
            <v>3.2079157557423419</v>
          </cell>
          <cell r="P449">
            <v>2.6822488850286264</v>
          </cell>
          <cell r="Q449">
            <v>3.5208739685866353</v>
          </cell>
          <cell r="R449">
            <v>2.4895038544141603</v>
          </cell>
          <cell r="S449">
            <v>4.9086755518533964</v>
          </cell>
          <cell r="T449">
            <v>2.3456790987148008</v>
          </cell>
          <cell r="U449">
            <v>1.3150432574802022</v>
          </cell>
          <cell r="V449">
            <v>1.0775215842746428</v>
          </cell>
          <cell r="W449">
            <v>0.34650476299169536</v>
          </cell>
          <cell r="X449">
            <v>0.55143075023603727</v>
          </cell>
          <cell r="Y449">
            <v>7.390763753536854</v>
          </cell>
          <cell r="Z449">
            <v>7.3227741703115985</v>
          </cell>
          <cell r="AA449">
            <v>0.90489406104514625</v>
          </cell>
          <cell r="AB449">
            <v>4.4022996942258663</v>
          </cell>
          <cell r="AC449">
            <v>100.00000000000004</v>
          </cell>
          <cell r="AD449">
            <v>0.54081984730561594</v>
          </cell>
        </row>
        <row r="450">
          <cell r="C450" t="str">
            <v>050615</v>
          </cell>
          <cell r="D450" t="str">
            <v>SIERRA</v>
          </cell>
          <cell r="E450" t="str">
            <v>AYACUCHO</v>
          </cell>
          <cell r="F450" t="str">
            <v>LUCANAS</v>
          </cell>
          <cell r="G450" t="str">
            <v>SAN CRISTOBAL</v>
          </cell>
          <cell r="H450">
            <v>2159</v>
          </cell>
          <cell r="I450">
            <v>1240</v>
          </cell>
          <cell r="J450">
            <v>919</v>
          </cell>
          <cell r="K450">
            <v>0.41770036888780693</v>
          </cell>
          <cell r="L450">
            <v>50.82062272392438</v>
          </cell>
          <cell r="M450">
            <v>3.2613620066372127</v>
          </cell>
          <cell r="N450">
            <v>3.4518861209964422</v>
          </cell>
          <cell r="O450">
            <v>3.2079157557423419</v>
          </cell>
          <cell r="P450">
            <v>2.6822488850286264</v>
          </cell>
          <cell r="Q450">
            <v>3.5208739685866353</v>
          </cell>
          <cell r="R450">
            <v>2.4895038544141603</v>
          </cell>
          <cell r="S450">
            <v>4.9086755518533964</v>
          </cell>
          <cell r="T450">
            <v>2.3456790987148008</v>
          </cell>
          <cell r="U450">
            <v>1.3150432574802022</v>
          </cell>
          <cell r="V450">
            <v>1.0775215842746428</v>
          </cell>
          <cell r="W450">
            <v>0.34650476299169536</v>
          </cell>
          <cell r="X450">
            <v>0.55143075023603727</v>
          </cell>
          <cell r="Y450">
            <v>7.390763753536854</v>
          </cell>
          <cell r="Z450">
            <v>7.3227741703115985</v>
          </cell>
          <cell r="AA450">
            <v>0.90489406104514625</v>
          </cell>
          <cell r="AB450">
            <v>4.4022996942258663</v>
          </cell>
          <cell r="AC450">
            <v>100.00000000000004</v>
          </cell>
          <cell r="AD450">
            <v>0.54081984730561594</v>
          </cell>
        </row>
        <row r="451">
          <cell r="C451" t="str">
            <v>050616</v>
          </cell>
          <cell r="D451" t="str">
            <v>SIERRA</v>
          </cell>
          <cell r="E451" t="str">
            <v>AYACUCHO</v>
          </cell>
          <cell r="F451" t="str">
            <v>LUCANAS</v>
          </cell>
          <cell r="G451" t="str">
            <v>SAN JUAN</v>
          </cell>
          <cell r="H451">
            <v>1619</v>
          </cell>
          <cell r="I451">
            <v>1445</v>
          </cell>
          <cell r="J451">
            <v>174</v>
          </cell>
          <cell r="K451">
            <v>0.41770036888780693</v>
          </cell>
          <cell r="L451">
            <v>50.82062272392438</v>
          </cell>
          <cell r="M451">
            <v>3.2613620066372127</v>
          </cell>
          <cell r="N451">
            <v>3.4518861209964422</v>
          </cell>
          <cell r="O451">
            <v>3.2079157557423419</v>
          </cell>
          <cell r="P451">
            <v>2.6822488850286264</v>
          </cell>
          <cell r="Q451">
            <v>3.5208739685866353</v>
          </cell>
          <cell r="R451">
            <v>2.4895038544141603</v>
          </cell>
          <cell r="S451">
            <v>4.9086755518533964</v>
          </cell>
          <cell r="T451">
            <v>2.3456790987148008</v>
          </cell>
          <cell r="U451">
            <v>1.3150432574802022</v>
          </cell>
          <cell r="V451">
            <v>1.0775215842746428</v>
          </cell>
          <cell r="W451">
            <v>0.34650476299169536</v>
          </cell>
          <cell r="X451">
            <v>0.55143075023603727</v>
          </cell>
          <cell r="Y451">
            <v>7.390763753536854</v>
          </cell>
          <cell r="Z451">
            <v>7.3227741703115985</v>
          </cell>
          <cell r="AA451">
            <v>0.90489406104514625</v>
          </cell>
          <cell r="AB451">
            <v>4.4022996942258663</v>
          </cell>
          <cell r="AC451">
            <v>100.00000000000004</v>
          </cell>
          <cell r="AD451">
            <v>0.54081984730561594</v>
          </cell>
        </row>
        <row r="452">
          <cell r="C452" t="str">
            <v>050617</v>
          </cell>
          <cell r="D452" t="str">
            <v>SIERRA</v>
          </cell>
          <cell r="E452" t="str">
            <v>AYACUCHO</v>
          </cell>
          <cell r="F452" t="str">
            <v>LUCANAS</v>
          </cell>
          <cell r="G452" t="str">
            <v>SAN PEDRO</v>
          </cell>
          <cell r="H452">
            <v>2987</v>
          </cell>
          <cell r="I452">
            <v>1421</v>
          </cell>
          <cell r="J452">
            <v>1566</v>
          </cell>
          <cell r="K452">
            <v>0.31</v>
          </cell>
          <cell r="L452">
            <v>50.82062272392438</v>
          </cell>
          <cell r="M452">
            <v>3.2613620066372127</v>
          </cell>
          <cell r="N452">
            <v>3.4518861209964422</v>
          </cell>
          <cell r="O452">
            <v>3.2079157557423419</v>
          </cell>
          <cell r="P452">
            <v>2.6822488850286264</v>
          </cell>
          <cell r="Q452">
            <v>3.5208739685866353</v>
          </cell>
          <cell r="R452">
            <v>2.4895038544141603</v>
          </cell>
          <cell r="S452">
            <v>4.9086755518533964</v>
          </cell>
          <cell r="T452">
            <v>2.3456790987148008</v>
          </cell>
          <cell r="U452">
            <v>1.3150432574802022</v>
          </cell>
          <cell r="V452">
            <v>1.0775215842746428</v>
          </cell>
          <cell r="W452">
            <v>0.34650476299169536</v>
          </cell>
          <cell r="X452">
            <v>0.55143075023603727</v>
          </cell>
          <cell r="Y452">
            <v>7.390763753536854</v>
          </cell>
          <cell r="Z452">
            <v>7.3227741703115985</v>
          </cell>
          <cell r="AA452">
            <v>0.90489406104514625</v>
          </cell>
          <cell r="AB452">
            <v>4.4022996942258663</v>
          </cell>
          <cell r="AC452">
            <v>100.00000000000004</v>
          </cell>
          <cell r="AD452">
            <v>0.54081984730561594</v>
          </cell>
        </row>
        <row r="453">
          <cell r="C453" t="str">
            <v>050618</v>
          </cell>
          <cell r="D453" t="str">
            <v>SIERRA</v>
          </cell>
          <cell r="E453" t="str">
            <v>AYACUCHO</v>
          </cell>
          <cell r="F453" t="str">
            <v>LUCANAS</v>
          </cell>
          <cell r="G453" t="str">
            <v>SAN PEDRO DE PALCO</v>
          </cell>
          <cell r="H453">
            <v>1357</v>
          </cell>
          <cell r="I453">
            <v>177</v>
          </cell>
          <cell r="J453">
            <v>1180</v>
          </cell>
          <cell r="K453">
            <v>0.41770036888780693</v>
          </cell>
          <cell r="L453">
            <v>50.82062272392438</v>
          </cell>
          <cell r="M453">
            <v>3.2613620066372127</v>
          </cell>
          <cell r="N453">
            <v>3.4518861209964422</v>
          </cell>
          <cell r="O453">
            <v>3.2079157557423419</v>
          </cell>
          <cell r="P453">
            <v>2.6822488850286264</v>
          </cell>
          <cell r="Q453">
            <v>3.5208739685866353</v>
          </cell>
          <cell r="R453">
            <v>2.4895038544141603</v>
          </cell>
          <cell r="S453">
            <v>4.9086755518533964</v>
          </cell>
          <cell r="T453">
            <v>2.3456790987148008</v>
          </cell>
          <cell r="U453">
            <v>1.3150432574802022</v>
          </cell>
          <cell r="V453">
            <v>1.0775215842746428</v>
          </cell>
          <cell r="W453">
            <v>0.34650476299169536</v>
          </cell>
          <cell r="X453">
            <v>0.55143075023603727</v>
          </cell>
          <cell r="Y453">
            <v>7.390763753536854</v>
          </cell>
          <cell r="Z453">
            <v>7.3227741703115985</v>
          </cell>
          <cell r="AA453">
            <v>0.90489406104514625</v>
          </cell>
          <cell r="AB453">
            <v>4.4022996942258663</v>
          </cell>
          <cell r="AC453">
            <v>100.00000000000004</v>
          </cell>
          <cell r="AD453">
            <v>0.54081984730561594</v>
          </cell>
        </row>
        <row r="454">
          <cell r="C454" t="str">
            <v>050619</v>
          </cell>
          <cell r="D454" t="str">
            <v>SIERRA</v>
          </cell>
          <cell r="E454" t="str">
            <v>AYACUCHO</v>
          </cell>
          <cell r="F454" t="str">
            <v>LUCANAS</v>
          </cell>
          <cell r="G454" t="str">
            <v>SANCOS</v>
          </cell>
          <cell r="H454">
            <v>7432</v>
          </cell>
          <cell r="I454">
            <v>1276</v>
          </cell>
          <cell r="J454">
            <v>6156</v>
          </cell>
          <cell r="K454">
            <v>0.41770036888780693</v>
          </cell>
          <cell r="L454">
            <v>50.82062272392438</v>
          </cell>
          <cell r="M454">
            <v>3.2613620066372127</v>
          </cell>
          <cell r="N454">
            <v>3.4518861209964422</v>
          </cell>
          <cell r="O454">
            <v>3.2079157557423419</v>
          </cell>
          <cell r="P454">
            <v>2.6822488850286264</v>
          </cell>
          <cell r="Q454">
            <v>3.5208739685866353</v>
          </cell>
          <cell r="R454">
            <v>2.4895038544141603</v>
          </cell>
          <cell r="S454">
            <v>4.9086755518533964</v>
          </cell>
          <cell r="T454">
            <v>2.3456790987148008</v>
          </cell>
          <cell r="U454">
            <v>1.3150432574802022</v>
          </cell>
          <cell r="V454">
            <v>1.0775215842746428</v>
          </cell>
          <cell r="W454">
            <v>0.34650476299169536</v>
          </cell>
          <cell r="X454">
            <v>0.55143075023603727</v>
          </cell>
          <cell r="Y454">
            <v>7.390763753536854</v>
          </cell>
          <cell r="Z454">
            <v>7.3227741703115985</v>
          </cell>
          <cell r="AA454">
            <v>0.90489406104514625</v>
          </cell>
          <cell r="AB454">
            <v>4.4022996942258663</v>
          </cell>
          <cell r="AC454">
            <v>100.00000000000004</v>
          </cell>
          <cell r="AD454">
            <v>0.54081984730561594</v>
          </cell>
        </row>
        <row r="455">
          <cell r="C455" t="str">
            <v>050620</v>
          </cell>
          <cell r="D455" t="str">
            <v>SIERRA</v>
          </cell>
          <cell r="E455" t="str">
            <v>AYACUCHO</v>
          </cell>
          <cell r="F455" t="str">
            <v>LUCANAS</v>
          </cell>
          <cell r="G455" t="str">
            <v>SANTA ANA DE HUAYCAHUACHO</v>
          </cell>
          <cell r="H455">
            <v>662</v>
          </cell>
          <cell r="I455">
            <v>649</v>
          </cell>
          <cell r="J455">
            <v>13</v>
          </cell>
          <cell r="K455">
            <v>0.41770036888780693</v>
          </cell>
          <cell r="L455">
            <v>50.82062272392438</v>
          </cell>
          <cell r="M455">
            <v>3.2613620066372127</v>
          </cell>
          <cell r="N455">
            <v>3.4518861209964422</v>
          </cell>
          <cell r="O455">
            <v>3.2079157557423419</v>
          </cell>
          <cell r="P455">
            <v>2.6822488850286264</v>
          </cell>
          <cell r="Q455">
            <v>3.5208739685866353</v>
          </cell>
          <cell r="R455">
            <v>2.4895038544141603</v>
          </cell>
          <cell r="S455">
            <v>4.9086755518533964</v>
          </cell>
          <cell r="T455">
            <v>2.3456790987148008</v>
          </cell>
          <cell r="U455">
            <v>1.3150432574802022</v>
          </cell>
          <cell r="V455">
            <v>1.0775215842746428</v>
          </cell>
          <cell r="W455">
            <v>0.34650476299169536</v>
          </cell>
          <cell r="X455">
            <v>0.55143075023603727</v>
          </cell>
          <cell r="Y455">
            <v>7.390763753536854</v>
          </cell>
          <cell r="Z455">
            <v>7.3227741703115985</v>
          </cell>
          <cell r="AA455">
            <v>0.90489406104514625</v>
          </cell>
          <cell r="AB455">
            <v>4.4022996942258663</v>
          </cell>
          <cell r="AC455">
            <v>100.00000000000004</v>
          </cell>
          <cell r="AD455">
            <v>0.54081984730561594</v>
          </cell>
        </row>
        <row r="456">
          <cell r="C456" t="str">
            <v>050621</v>
          </cell>
          <cell r="D456" t="str">
            <v>SIERRA</v>
          </cell>
          <cell r="E456" t="str">
            <v>AYACUCHO</v>
          </cell>
          <cell r="F456" t="str">
            <v>LUCANAS</v>
          </cell>
          <cell r="G456" t="str">
            <v>SANTA LUCIA</v>
          </cell>
          <cell r="H456">
            <v>880</v>
          </cell>
          <cell r="I456">
            <v>157</v>
          </cell>
          <cell r="J456">
            <v>723</v>
          </cell>
          <cell r="K456">
            <v>0.41770036888780693</v>
          </cell>
          <cell r="L456">
            <v>50.82062272392438</v>
          </cell>
          <cell r="M456">
            <v>3.2613620066372127</v>
          </cell>
          <cell r="N456">
            <v>3.4518861209964422</v>
          </cell>
          <cell r="O456">
            <v>3.2079157557423419</v>
          </cell>
          <cell r="P456">
            <v>2.6822488850286264</v>
          </cell>
          <cell r="Q456">
            <v>3.5208739685866353</v>
          </cell>
          <cell r="R456">
            <v>2.4895038544141603</v>
          </cell>
          <cell r="S456">
            <v>4.9086755518533964</v>
          </cell>
          <cell r="T456">
            <v>2.3456790987148008</v>
          </cell>
          <cell r="U456">
            <v>1.3150432574802022</v>
          </cell>
          <cell r="V456">
            <v>1.0775215842746428</v>
          </cell>
          <cell r="W456">
            <v>0.34650476299169536</v>
          </cell>
          <cell r="X456">
            <v>0.55143075023603727</v>
          </cell>
          <cell r="Y456">
            <v>7.390763753536854</v>
          </cell>
          <cell r="Z456">
            <v>7.3227741703115985</v>
          </cell>
          <cell r="AA456">
            <v>0.90489406104514625</v>
          </cell>
          <cell r="AB456">
            <v>4.4022996942258663</v>
          </cell>
          <cell r="AC456">
            <v>100.00000000000004</v>
          </cell>
          <cell r="AD456">
            <v>0.54081984730561594</v>
          </cell>
        </row>
        <row r="457">
          <cell r="C457" t="str">
            <v>050702</v>
          </cell>
          <cell r="D457" t="str">
            <v>SIERRA</v>
          </cell>
          <cell r="E457" t="str">
            <v>AYACUCHO</v>
          </cell>
          <cell r="F457" t="str">
            <v>PARINACOCHAS</v>
          </cell>
          <cell r="G457" t="str">
            <v>CHUMPI</v>
          </cell>
          <cell r="H457">
            <v>2652</v>
          </cell>
          <cell r="I457">
            <v>1806</v>
          </cell>
          <cell r="J457">
            <v>846</v>
          </cell>
          <cell r="K457">
            <v>0.47</v>
          </cell>
          <cell r="L457">
            <v>39</v>
          </cell>
          <cell r="M457">
            <v>3</v>
          </cell>
          <cell r="N457">
            <v>3</v>
          </cell>
          <cell r="O457">
            <v>6</v>
          </cell>
          <cell r="P457">
            <v>3</v>
          </cell>
          <cell r="Q457">
            <v>3</v>
          </cell>
          <cell r="R457">
            <v>2</v>
          </cell>
          <cell r="S457">
            <v>4</v>
          </cell>
          <cell r="T457">
            <v>1</v>
          </cell>
          <cell r="U457">
            <v>1</v>
          </cell>
          <cell r="V457">
            <v>1</v>
          </cell>
          <cell r="W457">
            <v>0</v>
          </cell>
          <cell r="X457">
            <v>0</v>
          </cell>
          <cell r="Y457">
            <v>7</v>
          </cell>
          <cell r="Z457">
            <v>15</v>
          </cell>
          <cell r="AA457">
            <v>0</v>
          </cell>
          <cell r="AB457">
            <v>12</v>
          </cell>
          <cell r="AC457">
            <v>100</v>
          </cell>
          <cell r="AD457">
            <v>0.42</v>
          </cell>
        </row>
        <row r="458">
          <cell r="C458" t="str">
            <v>050703</v>
          </cell>
          <cell r="D458" t="str">
            <v>SIERRA</v>
          </cell>
          <cell r="E458" t="str">
            <v>AYACUCHO</v>
          </cell>
          <cell r="F458" t="str">
            <v>PARINACOCHAS</v>
          </cell>
          <cell r="G458" t="str">
            <v>CORONEL CASTAÑEDA</v>
          </cell>
          <cell r="H458">
            <v>1906</v>
          </cell>
          <cell r="I458">
            <v>289</v>
          </cell>
          <cell r="J458">
            <v>1617</v>
          </cell>
          <cell r="K458">
            <v>0.41770036888780693</v>
          </cell>
          <cell r="L458">
            <v>50.82062272392438</v>
          </cell>
          <cell r="M458">
            <v>3.2613620066372127</v>
          </cell>
          <cell r="N458">
            <v>3.4518861209964422</v>
          </cell>
          <cell r="O458">
            <v>3.2079157557423419</v>
          </cell>
          <cell r="P458">
            <v>2.6822488850286264</v>
          </cell>
          <cell r="Q458">
            <v>3.5208739685866353</v>
          </cell>
          <cell r="R458">
            <v>2.4895038544141603</v>
          </cell>
          <cell r="S458">
            <v>4.9086755518533964</v>
          </cell>
          <cell r="T458">
            <v>2.3456790987148008</v>
          </cell>
          <cell r="U458">
            <v>1.3150432574802022</v>
          </cell>
          <cell r="V458">
            <v>1.0775215842746428</v>
          </cell>
          <cell r="W458">
            <v>0.34650476299169536</v>
          </cell>
          <cell r="X458">
            <v>0.55143075023603727</v>
          </cell>
          <cell r="Y458">
            <v>7.390763753536854</v>
          </cell>
          <cell r="Z458">
            <v>7.3227741703115985</v>
          </cell>
          <cell r="AA458">
            <v>0.90489406104514625</v>
          </cell>
          <cell r="AB458">
            <v>4.4022996942258663</v>
          </cell>
          <cell r="AC458">
            <v>100.00000000000004</v>
          </cell>
          <cell r="AD458">
            <v>0.54081984730561594</v>
          </cell>
        </row>
        <row r="459">
          <cell r="C459" t="str">
            <v>050704</v>
          </cell>
          <cell r="D459" t="str">
            <v>SIERRA</v>
          </cell>
          <cell r="E459" t="str">
            <v>AYACUCHO</v>
          </cell>
          <cell r="F459" t="str">
            <v>PARINACOCHAS</v>
          </cell>
          <cell r="G459" t="str">
            <v>PACAPAUSA</v>
          </cell>
          <cell r="H459">
            <v>2924</v>
          </cell>
          <cell r="I459">
            <v>947</v>
          </cell>
          <cell r="J459">
            <v>1977</v>
          </cell>
          <cell r="K459">
            <v>0.42799999999999999</v>
          </cell>
          <cell r="L459">
            <v>50.82062272392438</v>
          </cell>
          <cell r="M459">
            <v>3.2613620066372127</v>
          </cell>
          <cell r="N459">
            <v>3.4518861209964422</v>
          </cell>
          <cell r="O459">
            <v>3.2079157557423419</v>
          </cell>
          <cell r="P459">
            <v>2.6822488850286264</v>
          </cell>
          <cell r="Q459">
            <v>3.5208739685866353</v>
          </cell>
          <cell r="R459">
            <v>2.4895038544141603</v>
          </cell>
          <cell r="S459">
            <v>4.9086755518533964</v>
          </cell>
          <cell r="T459">
            <v>2.3456790987148008</v>
          </cell>
          <cell r="U459">
            <v>1.3150432574802022</v>
          </cell>
          <cell r="V459">
            <v>1.0775215842746428</v>
          </cell>
          <cell r="W459">
            <v>0.34650476299169536</v>
          </cell>
          <cell r="X459">
            <v>0.55143075023603727</v>
          </cell>
          <cell r="Y459">
            <v>7.390763753536854</v>
          </cell>
          <cell r="Z459">
            <v>7.3227741703115985</v>
          </cell>
          <cell r="AA459">
            <v>0.90489406104514625</v>
          </cell>
          <cell r="AB459">
            <v>4.4022996942258663</v>
          </cell>
          <cell r="AC459">
            <v>100.00000000000004</v>
          </cell>
          <cell r="AD459">
            <v>0.54081984730561594</v>
          </cell>
        </row>
        <row r="460">
          <cell r="C460" t="str">
            <v>050705</v>
          </cell>
          <cell r="D460" t="str">
            <v>SIERRA</v>
          </cell>
          <cell r="E460" t="str">
            <v>AYACUCHO</v>
          </cell>
          <cell r="F460" t="str">
            <v>PARINACOCHAS</v>
          </cell>
          <cell r="G460" t="str">
            <v>PULLO</v>
          </cell>
          <cell r="H460">
            <v>4951</v>
          </cell>
          <cell r="I460">
            <v>3285</v>
          </cell>
          <cell r="J460">
            <v>1666</v>
          </cell>
          <cell r="K460">
            <v>0.48</v>
          </cell>
          <cell r="L460">
            <v>50.82062272392438</v>
          </cell>
          <cell r="M460">
            <v>3.2613620066372127</v>
          </cell>
          <cell r="N460">
            <v>3.4518861209964422</v>
          </cell>
          <cell r="O460">
            <v>3.2079157557423419</v>
          </cell>
          <cell r="P460">
            <v>2.6822488850286264</v>
          </cell>
          <cell r="Q460">
            <v>3.5208739685866353</v>
          </cell>
          <cell r="R460">
            <v>2.4895038544141603</v>
          </cell>
          <cell r="S460">
            <v>4.9086755518533964</v>
          </cell>
          <cell r="T460">
            <v>2.3456790987148008</v>
          </cell>
          <cell r="U460">
            <v>1.3150432574802022</v>
          </cell>
          <cell r="V460">
            <v>1.0775215842746428</v>
          </cell>
          <cell r="W460">
            <v>0.34650476299169536</v>
          </cell>
          <cell r="X460">
            <v>0.55143075023603727</v>
          </cell>
          <cell r="Y460">
            <v>7.390763753536854</v>
          </cell>
          <cell r="Z460">
            <v>7.3227741703115985</v>
          </cell>
          <cell r="AA460">
            <v>0.90489406104514625</v>
          </cell>
          <cell r="AB460">
            <v>4.4022996942258663</v>
          </cell>
          <cell r="AC460">
            <v>100.00000000000004</v>
          </cell>
          <cell r="AD460">
            <v>0.54081984730561594</v>
          </cell>
        </row>
        <row r="461">
          <cell r="C461" t="str">
            <v>050706</v>
          </cell>
          <cell r="D461" t="str">
            <v>SIERRA</v>
          </cell>
          <cell r="E461" t="str">
            <v>AYACUCHO</v>
          </cell>
          <cell r="F461" t="str">
            <v>PARINACOCHAS</v>
          </cell>
          <cell r="G461" t="str">
            <v>PUYUSCA</v>
          </cell>
          <cell r="H461">
            <v>2069</v>
          </cell>
          <cell r="I461">
            <v>1010</v>
          </cell>
          <cell r="J461">
            <v>1059</v>
          </cell>
          <cell r="K461">
            <v>0.41770036888780693</v>
          </cell>
          <cell r="L461">
            <v>50.82062272392438</v>
          </cell>
          <cell r="M461">
            <v>3.2613620066372127</v>
          </cell>
          <cell r="N461">
            <v>3.4518861209964422</v>
          </cell>
          <cell r="O461">
            <v>3.2079157557423419</v>
          </cell>
          <cell r="P461">
            <v>2.6822488850286264</v>
          </cell>
          <cell r="Q461">
            <v>3.5208739685866353</v>
          </cell>
          <cell r="R461">
            <v>2.4895038544141603</v>
          </cell>
          <cell r="S461">
            <v>4.9086755518533964</v>
          </cell>
          <cell r="T461">
            <v>2.3456790987148008</v>
          </cell>
          <cell r="U461">
            <v>1.3150432574802022</v>
          </cell>
          <cell r="V461">
            <v>1.0775215842746428</v>
          </cell>
          <cell r="W461">
            <v>0.34650476299169536</v>
          </cell>
          <cell r="X461">
            <v>0.55143075023603727</v>
          </cell>
          <cell r="Y461">
            <v>7.390763753536854</v>
          </cell>
          <cell r="Z461">
            <v>7.3227741703115985</v>
          </cell>
          <cell r="AA461">
            <v>0.90489406104514625</v>
          </cell>
          <cell r="AB461">
            <v>4.4022996942258663</v>
          </cell>
          <cell r="AC461">
            <v>100.00000000000004</v>
          </cell>
          <cell r="AD461">
            <v>0.54081984730561594</v>
          </cell>
        </row>
        <row r="462">
          <cell r="C462" t="str">
            <v>050707</v>
          </cell>
          <cell r="D462" t="str">
            <v>SIERRA</v>
          </cell>
          <cell r="E462" t="str">
            <v>AYACUCHO</v>
          </cell>
          <cell r="F462" t="str">
            <v>PARINACOCHAS</v>
          </cell>
          <cell r="G462" t="str">
            <v>SAN FRANCISCO DE RAVACAYCO</v>
          </cell>
          <cell r="H462">
            <v>762</v>
          </cell>
          <cell r="I462">
            <v>198</v>
          </cell>
          <cell r="J462">
            <v>564</v>
          </cell>
          <cell r="K462">
            <v>0.41770036888780693</v>
          </cell>
          <cell r="L462">
            <v>50.82062272392438</v>
          </cell>
          <cell r="M462">
            <v>3.2613620066372127</v>
          </cell>
          <cell r="N462">
            <v>3.4518861209964422</v>
          </cell>
          <cell r="O462">
            <v>3.2079157557423419</v>
          </cell>
          <cell r="P462">
            <v>2.6822488850286264</v>
          </cell>
          <cell r="Q462">
            <v>3.5208739685866353</v>
          </cell>
          <cell r="R462">
            <v>2.4895038544141603</v>
          </cell>
          <cell r="S462">
            <v>4.9086755518533964</v>
          </cell>
          <cell r="T462">
            <v>2.3456790987148008</v>
          </cell>
          <cell r="U462">
            <v>1.3150432574802022</v>
          </cell>
          <cell r="V462">
            <v>1.0775215842746428</v>
          </cell>
          <cell r="W462">
            <v>0.34650476299169536</v>
          </cell>
          <cell r="X462">
            <v>0.55143075023603727</v>
          </cell>
          <cell r="Y462">
            <v>7.390763753536854</v>
          </cell>
          <cell r="Z462">
            <v>7.3227741703115985</v>
          </cell>
          <cell r="AA462">
            <v>0.90489406104514625</v>
          </cell>
          <cell r="AB462">
            <v>4.4022996942258663</v>
          </cell>
          <cell r="AC462">
            <v>100.00000000000004</v>
          </cell>
          <cell r="AD462">
            <v>0.54081984730561594</v>
          </cell>
        </row>
        <row r="463">
          <cell r="C463" t="str">
            <v>050708</v>
          </cell>
          <cell r="D463" t="str">
            <v>SIERRA</v>
          </cell>
          <cell r="E463" t="str">
            <v>AYACUCHO</v>
          </cell>
          <cell r="F463" t="str">
            <v>PARINACOCHAS</v>
          </cell>
          <cell r="G463" t="str">
            <v>UPAHUACHO</v>
          </cell>
          <cell r="H463">
            <v>2788</v>
          </cell>
          <cell r="I463">
            <v>283</v>
          </cell>
          <cell r="J463">
            <v>2505</v>
          </cell>
          <cell r="K463">
            <v>0.41770036888780693</v>
          </cell>
          <cell r="L463">
            <v>50.82062272392438</v>
          </cell>
          <cell r="M463">
            <v>3.2613620066372127</v>
          </cell>
          <cell r="N463">
            <v>3.4518861209964422</v>
          </cell>
          <cell r="O463">
            <v>3.2079157557423419</v>
          </cell>
          <cell r="P463">
            <v>2.6822488850286264</v>
          </cell>
          <cell r="Q463">
            <v>3.5208739685866353</v>
          </cell>
          <cell r="R463">
            <v>2.4895038544141603</v>
          </cell>
          <cell r="S463">
            <v>4.9086755518533964</v>
          </cell>
          <cell r="T463">
            <v>2.3456790987148008</v>
          </cell>
          <cell r="U463">
            <v>1.3150432574802022</v>
          </cell>
          <cell r="V463">
            <v>1.0775215842746428</v>
          </cell>
          <cell r="W463">
            <v>0.34650476299169536</v>
          </cell>
          <cell r="X463">
            <v>0.55143075023603727</v>
          </cell>
          <cell r="Y463">
            <v>7.390763753536854</v>
          </cell>
          <cell r="Z463">
            <v>7.3227741703115985</v>
          </cell>
          <cell r="AA463">
            <v>0.90489406104514625</v>
          </cell>
          <cell r="AB463">
            <v>4.4022996942258663</v>
          </cell>
          <cell r="AC463">
            <v>100.00000000000004</v>
          </cell>
          <cell r="AD463">
            <v>0.54081984730561594</v>
          </cell>
        </row>
        <row r="464">
          <cell r="C464" t="str">
            <v>050801</v>
          </cell>
          <cell r="D464" t="str">
            <v>SIERRA</v>
          </cell>
          <cell r="E464" t="str">
            <v>AYACUCHO</v>
          </cell>
          <cell r="F464" t="str">
            <v>PAUCAR DEL SARA SARA</v>
          </cell>
          <cell r="G464" t="str">
            <v>PAUSA</v>
          </cell>
          <cell r="H464">
            <v>2815</v>
          </cell>
          <cell r="I464">
            <v>2115</v>
          </cell>
          <cell r="J464">
            <v>700</v>
          </cell>
          <cell r="K464">
            <v>0.23</v>
          </cell>
          <cell r="L464">
            <v>50.82062272392438</v>
          </cell>
          <cell r="M464">
            <v>3.2613620066372127</v>
          </cell>
          <cell r="N464">
            <v>3.4518861209964422</v>
          </cell>
          <cell r="O464">
            <v>3.2079157557423419</v>
          </cell>
          <cell r="P464">
            <v>2.6822488850286264</v>
          </cell>
          <cell r="Q464">
            <v>3.5208739685866353</v>
          </cell>
          <cell r="R464">
            <v>2.4895038544141603</v>
          </cell>
          <cell r="S464">
            <v>4.9086755518533964</v>
          </cell>
          <cell r="T464">
            <v>2.3456790987148008</v>
          </cell>
          <cell r="U464">
            <v>1.3150432574802022</v>
          </cell>
          <cell r="V464">
            <v>1.0775215842746428</v>
          </cell>
          <cell r="W464">
            <v>0.34650476299169536</v>
          </cell>
          <cell r="X464">
            <v>0.55143075023603727</v>
          </cell>
          <cell r="Y464">
            <v>7.390763753536854</v>
          </cell>
          <cell r="Z464">
            <v>7.3227741703115985</v>
          </cell>
          <cell r="AA464">
            <v>0.90489406104514625</v>
          </cell>
          <cell r="AB464">
            <v>4.4022996942258663</v>
          </cell>
          <cell r="AC464">
            <v>100.00000000000004</v>
          </cell>
          <cell r="AD464">
            <v>0.54081984730561594</v>
          </cell>
        </row>
        <row r="465">
          <cell r="C465" t="str">
            <v>050802</v>
          </cell>
          <cell r="D465" t="str">
            <v>SIERRA</v>
          </cell>
          <cell r="E465" t="str">
            <v>AYACUCHO</v>
          </cell>
          <cell r="F465" t="str">
            <v>PAUCAR DEL SARA SARA</v>
          </cell>
          <cell r="G465" t="str">
            <v>COLTA</v>
          </cell>
          <cell r="H465">
            <v>1167</v>
          </cell>
          <cell r="I465">
            <v>475</v>
          </cell>
          <cell r="J465">
            <v>692</v>
          </cell>
          <cell r="K465">
            <v>0.41770036888780693</v>
          </cell>
          <cell r="L465">
            <v>50.82062272392438</v>
          </cell>
          <cell r="M465">
            <v>3.2613620066372127</v>
          </cell>
          <cell r="N465">
            <v>3.4518861209964422</v>
          </cell>
          <cell r="O465">
            <v>3.2079157557423419</v>
          </cell>
          <cell r="P465">
            <v>2.6822488850286264</v>
          </cell>
          <cell r="Q465">
            <v>3.5208739685866353</v>
          </cell>
          <cell r="R465">
            <v>2.4895038544141603</v>
          </cell>
          <cell r="S465">
            <v>4.9086755518533964</v>
          </cell>
          <cell r="T465">
            <v>2.3456790987148008</v>
          </cell>
          <cell r="U465">
            <v>1.3150432574802022</v>
          </cell>
          <cell r="V465">
            <v>1.0775215842746428</v>
          </cell>
          <cell r="W465">
            <v>0.34650476299169536</v>
          </cell>
          <cell r="X465">
            <v>0.55143075023603727</v>
          </cell>
          <cell r="Y465">
            <v>7.390763753536854</v>
          </cell>
          <cell r="Z465">
            <v>7.3227741703115985</v>
          </cell>
          <cell r="AA465">
            <v>0.90489406104514625</v>
          </cell>
          <cell r="AB465">
            <v>4.4022996942258663</v>
          </cell>
          <cell r="AC465">
            <v>100.00000000000004</v>
          </cell>
          <cell r="AD465">
            <v>0.54081984730561594</v>
          </cell>
        </row>
        <row r="466">
          <cell r="C466" t="str">
            <v>050803</v>
          </cell>
          <cell r="D466" t="str">
            <v>SIERRA</v>
          </cell>
          <cell r="E466" t="str">
            <v>AYACUCHO</v>
          </cell>
          <cell r="F466" t="str">
            <v>PAUCAR DEL SARA SARA</v>
          </cell>
          <cell r="G466" t="str">
            <v>CORCULLA</v>
          </cell>
          <cell r="H466">
            <v>440</v>
          </cell>
          <cell r="I466">
            <v>236</v>
          </cell>
          <cell r="J466">
            <v>204</v>
          </cell>
          <cell r="K466">
            <v>0.23</v>
          </cell>
          <cell r="L466">
            <v>50.82062272392438</v>
          </cell>
          <cell r="M466">
            <v>3.2613620066372127</v>
          </cell>
          <cell r="N466">
            <v>3.4518861209964422</v>
          </cell>
          <cell r="O466">
            <v>3.2079157557423419</v>
          </cell>
          <cell r="P466">
            <v>2.6822488850286264</v>
          </cell>
          <cell r="Q466">
            <v>3.5208739685866353</v>
          </cell>
          <cell r="R466">
            <v>2.4895038544141603</v>
          </cell>
          <cell r="S466">
            <v>4.9086755518533964</v>
          </cell>
          <cell r="T466">
            <v>2.3456790987148008</v>
          </cell>
          <cell r="U466">
            <v>1.3150432574802022</v>
          </cell>
          <cell r="V466">
            <v>1.0775215842746428</v>
          </cell>
          <cell r="W466">
            <v>0.34650476299169536</v>
          </cell>
          <cell r="X466">
            <v>0.55143075023603727</v>
          </cell>
          <cell r="Y466">
            <v>7.390763753536854</v>
          </cell>
          <cell r="Z466">
            <v>7.3227741703115985</v>
          </cell>
          <cell r="AA466">
            <v>0.90489406104514625</v>
          </cell>
          <cell r="AB466">
            <v>4.4022996942258663</v>
          </cell>
          <cell r="AC466">
            <v>100.00000000000004</v>
          </cell>
          <cell r="AD466">
            <v>0.54081984730561594</v>
          </cell>
        </row>
        <row r="467">
          <cell r="C467" t="str">
            <v>050804</v>
          </cell>
          <cell r="D467" t="str">
            <v>SIERRA</v>
          </cell>
          <cell r="E467" t="str">
            <v>AYACUCHO</v>
          </cell>
          <cell r="F467" t="str">
            <v>PAUCAR DEL SARA SARA</v>
          </cell>
          <cell r="G467" t="str">
            <v>LAMPA</v>
          </cell>
          <cell r="H467">
            <v>2563</v>
          </cell>
          <cell r="I467">
            <v>1996</v>
          </cell>
          <cell r="J467">
            <v>567</v>
          </cell>
          <cell r="K467">
            <v>0.42</v>
          </cell>
          <cell r="L467">
            <v>50.82062272392438</v>
          </cell>
          <cell r="M467">
            <v>3.2613620066372127</v>
          </cell>
          <cell r="N467">
            <v>3.4518861209964422</v>
          </cell>
          <cell r="O467">
            <v>3.2079157557423419</v>
          </cell>
          <cell r="P467">
            <v>2.6822488850286264</v>
          </cell>
          <cell r="Q467">
            <v>3.5208739685866353</v>
          </cell>
          <cell r="R467">
            <v>2.4895038544141603</v>
          </cell>
          <cell r="S467">
            <v>4.9086755518533964</v>
          </cell>
          <cell r="T467">
            <v>2.3456790987148008</v>
          </cell>
          <cell r="U467">
            <v>1.3150432574802022</v>
          </cell>
          <cell r="V467">
            <v>1.0775215842746428</v>
          </cell>
          <cell r="W467">
            <v>0.34650476299169536</v>
          </cell>
          <cell r="X467">
            <v>0.55143075023603727</v>
          </cell>
          <cell r="Y467">
            <v>7.390763753536854</v>
          </cell>
          <cell r="Z467">
            <v>7.3227741703115985</v>
          </cell>
          <cell r="AA467">
            <v>0.90489406104514625</v>
          </cell>
          <cell r="AB467">
            <v>4.4022996942258663</v>
          </cell>
          <cell r="AC467">
            <v>100.00000000000004</v>
          </cell>
          <cell r="AD467">
            <v>0.54081984730561594</v>
          </cell>
        </row>
        <row r="468">
          <cell r="C468" t="str">
            <v>050805</v>
          </cell>
          <cell r="D468" t="str">
            <v>SIERRA</v>
          </cell>
          <cell r="E468" t="str">
            <v>AYACUCHO</v>
          </cell>
          <cell r="F468" t="str">
            <v>PAUCAR DEL SARA SARA</v>
          </cell>
          <cell r="G468" t="str">
            <v>MARCABAMBA</v>
          </cell>
          <cell r="H468">
            <v>778</v>
          </cell>
          <cell r="I468">
            <v>618</v>
          </cell>
          <cell r="J468">
            <v>160</v>
          </cell>
          <cell r="K468">
            <v>0.41770036888780693</v>
          </cell>
          <cell r="L468">
            <v>50.82062272392438</v>
          </cell>
          <cell r="M468">
            <v>3.2613620066372127</v>
          </cell>
          <cell r="N468">
            <v>3.4518861209964422</v>
          </cell>
          <cell r="O468">
            <v>3.2079157557423419</v>
          </cell>
          <cell r="P468">
            <v>2.6822488850286264</v>
          </cell>
          <cell r="Q468">
            <v>3.5208739685866353</v>
          </cell>
          <cell r="R468">
            <v>2.4895038544141603</v>
          </cell>
          <cell r="S468">
            <v>4.9086755518533964</v>
          </cell>
          <cell r="T468">
            <v>2.3456790987148008</v>
          </cell>
          <cell r="U468">
            <v>1.3150432574802022</v>
          </cell>
          <cell r="V468">
            <v>1.0775215842746428</v>
          </cell>
          <cell r="W468">
            <v>0.34650476299169536</v>
          </cell>
          <cell r="X468">
            <v>0.55143075023603727</v>
          </cell>
          <cell r="Y468">
            <v>7.390763753536854</v>
          </cell>
          <cell r="Z468">
            <v>7.3227741703115985</v>
          </cell>
          <cell r="AA468">
            <v>0.90489406104514625</v>
          </cell>
          <cell r="AB468">
            <v>4.4022996942258663</v>
          </cell>
          <cell r="AC468">
            <v>100.00000000000004</v>
          </cell>
          <cell r="AD468">
            <v>0.54081984730561594</v>
          </cell>
        </row>
        <row r="469">
          <cell r="C469" t="str">
            <v>050806</v>
          </cell>
          <cell r="D469" t="str">
            <v>SIERRA</v>
          </cell>
          <cell r="E469" t="str">
            <v>AYACUCHO</v>
          </cell>
          <cell r="F469" t="str">
            <v>PAUCAR DEL SARA SARA</v>
          </cell>
          <cell r="G469" t="str">
            <v>OYOLO</v>
          </cell>
          <cell r="H469">
            <v>1213</v>
          </cell>
          <cell r="I469">
            <v>648</v>
          </cell>
          <cell r="J469">
            <v>565</v>
          </cell>
          <cell r="K469">
            <v>0.41770036888780693</v>
          </cell>
          <cell r="L469">
            <v>50.82062272392438</v>
          </cell>
          <cell r="M469">
            <v>3.2613620066372127</v>
          </cell>
          <cell r="N469">
            <v>3.4518861209964422</v>
          </cell>
          <cell r="O469">
            <v>3.2079157557423419</v>
          </cell>
          <cell r="P469">
            <v>2.6822488850286264</v>
          </cell>
          <cell r="Q469">
            <v>3.5208739685866353</v>
          </cell>
          <cell r="R469">
            <v>2.4895038544141603</v>
          </cell>
          <cell r="S469">
            <v>4.9086755518533964</v>
          </cell>
          <cell r="T469">
            <v>2.3456790987148008</v>
          </cell>
          <cell r="U469">
            <v>1.3150432574802022</v>
          </cell>
          <cell r="V469">
            <v>1.0775215842746428</v>
          </cell>
          <cell r="W469">
            <v>0.34650476299169536</v>
          </cell>
          <cell r="X469">
            <v>0.55143075023603727</v>
          </cell>
          <cell r="Y469">
            <v>7.390763753536854</v>
          </cell>
          <cell r="Z469">
            <v>7.3227741703115985</v>
          </cell>
          <cell r="AA469">
            <v>0.90489406104514625</v>
          </cell>
          <cell r="AB469">
            <v>4.4022996942258663</v>
          </cell>
          <cell r="AC469">
            <v>100.00000000000004</v>
          </cell>
          <cell r="AD469">
            <v>0.54081984730561594</v>
          </cell>
        </row>
        <row r="470">
          <cell r="C470" t="str">
            <v>050807</v>
          </cell>
          <cell r="D470" t="str">
            <v>SIERRA</v>
          </cell>
          <cell r="E470" t="str">
            <v>AYACUCHO</v>
          </cell>
          <cell r="F470" t="str">
            <v>PAUCAR DEL SARA SARA</v>
          </cell>
          <cell r="G470" t="str">
            <v>PARARCA</v>
          </cell>
          <cell r="H470">
            <v>662</v>
          </cell>
          <cell r="I470">
            <v>429</v>
          </cell>
          <cell r="J470">
            <v>233</v>
          </cell>
          <cell r="K470">
            <v>0.41770036888780693</v>
          </cell>
          <cell r="L470">
            <v>50.82062272392438</v>
          </cell>
          <cell r="M470">
            <v>3.2613620066372127</v>
          </cell>
          <cell r="N470">
            <v>3.4518861209964422</v>
          </cell>
          <cell r="O470">
            <v>3.2079157557423419</v>
          </cell>
          <cell r="P470">
            <v>2.6822488850286264</v>
          </cell>
          <cell r="Q470">
            <v>3.5208739685866353</v>
          </cell>
          <cell r="R470">
            <v>2.4895038544141603</v>
          </cell>
          <cell r="S470">
            <v>4.9086755518533964</v>
          </cell>
          <cell r="T470">
            <v>2.3456790987148008</v>
          </cell>
          <cell r="U470">
            <v>1.3150432574802022</v>
          </cell>
          <cell r="V470">
            <v>1.0775215842746428</v>
          </cell>
          <cell r="W470">
            <v>0.34650476299169536</v>
          </cell>
          <cell r="X470">
            <v>0.55143075023603727</v>
          </cell>
          <cell r="Y470">
            <v>7.390763753536854</v>
          </cell>
          <cell r="Z470">
            <v>7.3227741703115985</v>
          </cell>
          <cell r="AA470">
            <v>0.90489406104514625</v>
          </cell>
          <cell r="AB470">
            <v>4.4022996942258663</v>
          </cell>
          <cell r="AC470">
            <v>100.00000000000004</v>
          </cell>
          <cell r="AD470">
            <v>0.54081984730561594</v>
          </cell>
        </row>
        <row r="471">
          <cell r="C471" t="str">
            <v>050808</v>
          </cell>
          <cell r="D471" t="str">
            <v>SIERRA</v>
          </cell>
          <cell r="E471" t="str">
            <v>AYACUCHO</v>
          </cell>
          <cell r="F471" t="str">
            <v>PAUCAR DEL SARA SARA</v>
          </cell>
          <cell r="G471" t="str">
            <v>SAN JAVIER DE ALPABAMBA</v>
          </cell>
          <cell r="H471">
            <v>545</v>
          </cell>
          <cell r="I471">
            <v>86</v>
          </cell>
          <cell r="J471">
            <v>459</v>
          </cell>
          <cell r="K471">
            <v>0.41770036888780693</v>
          </cell>
          <cell r="L471">
            <v>50.82062272392438</v>
          </cell>
          <cell r="M471">
            <v>3.2613620066372127</v>
          </cell>
          <cell r="N471">
            <v>3.4518861209964422</v>
          </cell>
          <cell r="O471">
            <v>3.2079157557423419</v>
          </cell>
          <cell r="P471">
            <v>2.6822488850286264</v>
          </cell>
          <cell r="Q471">
            <v>3.5208739685866353</v>
          </cell>
          <cell r="R471">
            <v>2.4895038544141603</v>
          </cell>
          <cell r="S471">
            <v>4.9086755518533964</v>
          </cell>
          <cell r="T471">
            <v>2.3456790987148008</v>
          </cell>
          <cell r="U471">
            <v>1.3150432574802022</v>
          </cell>
          <cell r="V471">
            <v>1.0775215842746428</v>
          </cell>
          <cell r="W471">
            <v>0.34650476299169536</v>
          </cell>
          <cell r="X471">
            <v>0.55143075023603727</v>
          </cell>
          <cell r="Y471">
            <v>7.390763753536854</v>
          </cell>
          <cell r="Z471">
            <v>7.3227741703115985</v>
          </cell>
          <cell r="AA471">
            <v>0.90489406104514625</v>
          </cell>
          <cell r="AB471">
            <v>4.4022996942258663</v>
          </cell>
          <cell r="AC471">
            <v>100.00000000000004</v>
          </cell>
          <cell r="AD471">
            <v>0.54081984730561594</v>
          </cell>
        </row>
        <row r="472">
          <cell r="C472" t="str">
            <v>050809</v>
          </cell>
          <cell r="D472" t="str">
            <v>SIERRA</v>
          </cell>
          <cell r="E472" t="str">
            <v>AYACUCHO</v>
          </cell>
          <cell r="F472" t="str">
            <v>PAUCAR DEL SARA SARA</v>
          </cell>
          <cell r="G472" t="str">
            <v>SAN JOSE DE USHUA</v>
          </cell>
          <cell r="H472">
            <v>177</v>
          </cell>
          <cell r="I472">
            <v>121</v>
          </cell>
          <cell r="J472">
            <v>56</v>
          </cell>
          <cell r="K472">
            <v>0.41770036888780693</v>
          </cell>
          <cell r="L472">
            <v>50.82062272392438</v>
          </cell>
          <cell r="M472">
            <v>3.2613620066372127</v>
          </cell>
          <cell r="N472">
            <v>3.4518861209964422</v>
          </cell>
          <cell r="O472">
            <v>3.2079157557423419</v>
          </cell>
          <cell r="P472">
            <v>2.6822488850286264</v>
          </cell>
          <cell r="Q472">
            <v>3.5208739685866353</v>
          </cell>
          <cell r="R472">
            <v>2.4895038544141603</v>
          </cell>
          <cell r="S472">
            <v>4.9086755518533964</v>
          </cell>
          <cell r="T472">
            <v>2.3456790987148008</v>
          </cell>
          <cell r="U472">
            <v>1.3150432574802022</v>
          </cell>
          <cell r="V472">
            <v>1.0775215842746428</v>
          </cell>
          <cell r="W472">
            <v>0.34650476299169536</v>
          </cell>
          <cell r="X472">
            <v>0.55143075023603727</v>
          </cell>
          <cell r="Y472">
            <v>7.390763753536854</v>
          </cell>
          <cell r="Z472">
            <v>7.3227741703115985</v>
          </cell>
          <cell r="AA472">
            <v>0.90489406104514625</v>
          </cell>
          <cell r="AB472">
            <v>4.4022996942258663</v>
          </cell>
          <cell r="AC472">
            <v>100.00000000000004</v>
          </cell>
          <cell r="AD472">
            <v>0.54081984730561594</v>
          </cell>
        </row>
        <row r="473">
          <cell r="C473" t="str">
            <v>050810</v>
          </cell>
          <cell r="D473" t="str">
            <v>SIERRA</v>
          </cell>
          <cell r="E473" t="str">
            <v>AYACUCHO</v>
          </cell>
          <cell r="F473" t="str">
            <v>PAUCAR DEL SARA SARA</v>
          </cell>
          <cell r="G473" t="str">
            <v>SARA SARA</v>
          </cell>
          <cell r="H473">
            <v>727</v>
          </cell>
          <cell r="I473">
            <v>602</v>
          </cell>
          <cell r="J473">
            <v>125</v>
          </cell>
          <cell r="K473">
            <v>0.41770036888780693</v>
          </cell>
          <cell r="L473">
            <v>50.82062272392438</v>
          </cell>
          <cell r="M473">
            <v>3.2613620066372127</v>
          </cell>
          <cell r="N473">
            <v>3.4518861209964422</v>
          </cell>
          <cell r="O473">
            <v>3.2079157557423419</v>
          </cell>
          <cell r="P473">
            <v>2.6822488850286264</v>
          </cell>
          <cell r="Q473">
            <v>3.5208739685866353</v>
          </cell>
          <cell r="R473">
            <v>2.4895038544141603</v>
          </cell>
          <cell r="S473">
            <v>4.9086755518533964</v>
          </cell>
          <cell r="T473">
            <v>2.3456790987148008</v>
          </cell>
          <cell r="U473">
            <v>1.3150432574802022</v>
          </cell>
          <cell r="V473">
            <v>1.0775215842746428</v>
          </cell>
          <cell r="W473">
            <v>0.34650476299169536</v>
          </cell>
          <cell r="X473">
            <v>0.55143075023603727</v>
          </cell>
          <cell r="Y473">
            <v>7.390763753536854</v>
          </cell>
          <cell r="Z473">
            <v>7.3227741703115985</v>
          </cell>
          <cell r="AA473">
            <v>0.90489406104514625</v>
          </cell>
          <cell r="AB473">
            <v>4.4022996942258663</v>
          </cell>
          <cell r="AC473">
            <v>100.00000000000004</v>
          </cell>
          <cell r="AD473">
            <v>0.54081984730561594</v>
          </cell>
        </row>
        <row r="474">
          <cell r="C474" t="str">
            <v>050901</v>
          </cell>
          <cell r="D474" t="str">
            <v>SIERRA</v>
          </cell>
          <cell r="E474" t="str">
            <v>AYACUCHO</v>
          </cell>
          <cell r="F474" t="str">
            <v>SUCRE</v>
          </cell>
          <cell r="G474" t="str">
            <v>QUEROBAMBA</v>
          </cell>
          <cell r="H474">
            <v>2763</v>
          </cell>
          <cell r="I474">
            <v>1701</v>
          </cell>
          <cell r="J474">
            <v>1062</v>
          </cell>
          <cell r="K474">
            <v>0.25</v>
          </cell>
          <cell r="L474">
            <v>30.7</v>
          </cell>
          <cell r="M474">
            <v>0</v>
          </cell>
          <cell r="N474">
            <v>1</v>
          </cell>
          <cell r="O474">
            <v>1.2</v>
          </cell>
          <cell r="P474">
            <v>6.8</v>
          </cell>
          <cell r="Q474">
            <v>14.8</v>
          </cell>
          <cell r="R474">
            <v>6.5</v>
          </cell>
          <cell r="S474">
            <v>9.3000000000000007</v>
          </cell>
          <cell r="T474">
            <v>0</v>
          </cell>
          <cell r="U474">
            <v>2.1</v>
          </cell>
          <cell r="V474">
            <v>1.3</v>
          </cell>
          <cell r="W474">
            <v>2.7</v>
          </cell>
          <cell r="X474">
            <v>2.1</v>
          </cell>
          <cell r="Y474">
            <v>11</v>
          </cell>
          <cell r="Z474">
            <v>8.5</v>
          </cell>
          <cell r="AA474">
            <v>0</v>
          </cell>
          <cell r="AB474">
            <v>2</v>
          </cell>
          <cell r="AC474">
            <v>99.999999999999986</v>
          </cell>
          <cell r="AD474">
            <v>0.307</v>
          </cell>
        </row>
        <row r="475">
          <cell r="C475" t="str">
            <v>050902</v>
          </cell>
          <cell r="D475" t="str">
            <v>SIERRA</v>
          </cell>
          <cell r="E475" t="str">
            <v>AYACUCHO</v>
          </cell>
          <cell r="F475" t="str">
            <v>SUCRE</v>
          </cell>
          <cell r="G475" t="str">
            <v>BELEN</v>
          </cell>
          <cell r="H475">
            <v>764</v>
          </cell>
          <cell r="I475">
            <v>605</v>
          </cell>
          <cell r="J475">
            <v>159</v>
          </cell>
          <cell r="K475">
            <v>0.41770036888780693</v>
          </cell>
          <cell r="L475">
            <v>50.82062272392438</v>
          </cell>
          <cell r="M475">
            <v>3.2613620066372127</v>
          </cell>
          <cell r="N475">
            <v>3.4518861209964422</v>
          </cell>
          <cell r="O475">
            <v>3.2079157557423419</v>
          </cell>
          <cell r="P475">
            <v>2.6822488850286264</v>
          </cell>
          <cell r="Q475">
            <v>3.5208739685866353</v>
          </cell>
          <cell r="R475">
            <v>2.4895038544141603</v>
          </cell>
          <cell r="S475">
            <v>4.9086755518533964</v>
          </cell>
          <cell r="T475">
            <v>2.3456790987148008</v>
          </cell>
          <cell r="U475">
            <v>1.3150432574802022</v>
          </cell>
          <cell r="V475">
            <v>1.0775215842746428</v>
          </cell>
          <cell r="W475">
            <v>0.34650476299169536</v>
          </cell>
          <cell r="X475">
            <v>0.55143075023603727</v>
          </cell>
          <cell r="Y475">
            <v>7.390763753536854</v>
          </cell>
          <cell r="Z475">
            <v>7.3227741703115985</v>
          </cell>
          <cell r="AA475">
            <v>0.90489406104514625</v>
          </cell>
          <cell r="AB475">
            <v>4.4022996942258663</v>
          </cell>
          <cell r="AC475">
            <v>100.00000000000004</v>
          </cell>
          <cell r="AD475">
            <v>0.54081984730561594</v>
          </cell>
        </row>
        <row r="476">
          <cell r="C476" t="str">
            <v>050903</v>
          </cell>
          <cell r="D476" t="str">
            <v>SIERRA</v>
          </cell>
          <cell r="E476" t="str">
            <v>AYACUCHO</v>
          </cell>
          <cell r="F476" t="str">
            <v>SUCRE</v>
          </cell>
          <cell r="G476" t="str">
            <v>CHALCOS</v>
          </cell>
          <cell r="H476">
            <v>628</v>
          </cell>
          <cell r="I476">
            <v>221</v>
          </cell>
          <cell r="J476">
            <v>407</v>
          </cell>
          <cell r="K476">
            <v>0.41770036888780693</v>
          </cell>
          <cell r="L476">
            <v>50.82062272392438</v>
          </cell>
          <cell r="M476">
            <v>3.2613620066372127</v>
          </cell>
          <cell r="N476">
            <v>3.4518861209964422</v>
          </cell>
          <cell r="O476">
            <v>3.2079157557423419</v>
          </cell>
          <cell r="P476">
            <v>2.6822488850286264</v>
          </cell>
          <cell r="Q476">
            <v>3.5208739685866353</v>
          </cell>
          <cell r="R476">
            <v>2.4895038544141603</v>
          </cell>
          <cell r="S476">
            <v>4.9086755518533964</v>
          </cell>
          <cell r="T476">
            <v>2.3456790987148008</v>
          </cell>
          <cell r="U476">
            <v>1.3150432574802022</v>
          </cell>
          <cell r="V476">
            <v>1.0775215842746428</v>
          </cell>
          <cell r="W476">
            <v>0.34650476299169536</v>
          </cell>
          <cell r="X476">
            <v>0.55143075023603727</v>
          </cell>
          <cell r="Y476">
            <v>7.390763753536854</v>
          </cell>
          <cell r="Z476">
            <v>7.3227741703115985</v>
          </cell>
          <cell r="AA476">
            <v>0.90489406104514625</v>
          </cell>
          <cell r="AB476">
            <v>4.4022996942258663</v>
          </cell>
          <cell r="AC476">
            <v>100.00000000000004</v>
          </cell>
          <cell r="AD476">
            <v>0.54081984730561594</v>
          </cell>
        </row>
        <row r="477">
          <cell r="C477" t="str">
            <v>050904</v>
          </cell>
          <cell r="D477" t="str">
            <v>SIERRA</v>
          </cell>
          <cell r="E477" t="str">
            <v>AYACUCHO</v>
          </cell>
          <cell r="F477" t="str">
            <v>SUCRE</v>
          </cell>
          <cell r="G477" t="str">
            <v>CHILCAYOC</v>
          </cell>
          <cell r="H477">
            <v>562</v>
          </cell>
          <cell r="I477">
            <v>261</v>
          </cell>
          <cell r="J477">
            <v>301</v>
          </cell>
          <cell r="K477">
            <v>0.41770036888780693</v>
          </cell>
          <cell r="L477">
            <v>50.82062272392438</v>
          </cell>
          <cell r="M477">
            <v>3.2613620066372127</v>
          </cell>
          <cell r="N477">
            <v>3.4518861209964422</v>
          </cell>
          <cell r="O477">
            <v>3.2079157557423419</v>
          </cell>
          <cell r="P477">
            <v>2.6822488850286264</v>
          </cell>
          <cell r="Q477">
            <v>3.5208739685866353</v>
          </cell>
          <cell r="R477">
            <v>2.4895038544141603</v>
          </cell>
          <cell r="S477">
            <v>4.9086755518533964</v>
          </cell>
          <cell r="T477">
            <v>2.3456790987148008</v>
          </cell>
          <cell r="U477">
            <v>1.3150432574802022</v>
          </cell>
          <cell r="V477">
            <v>1.0775215842746428</v>
          </cell>
          <cell r="W477">
            <v>0.34650476299169536</v>
          </cell>
          <cell r="X477">
            <v>0.55143075023603727</v>
          </cell>
          <cell r="Y477">
            <v>7.390763753536854</v>
          </cell>
          <cell r="Z477">
            <v>7.3227741703115985</v>
          </cell>
          <cell r="AA477">
            <v>0.90489406104514625</v>
          </cell>
          <cell r="AB477">
            <v>4.4022996942258663</v>
          </cell>
          <cell r="AC477">
            <v>100.00000000000004</v>
          </cell>
          <cell r="AD477">
            <v>0.54081984730561594</v>
          </cell>
        </row>
        <row r="478">
          <cell r="C478" t="str">
            <v>050905</v>
          </cell>
          <cell r="D478" t="str">
            <v>SIERRA</v>
          </cell>
          <cell r="E478" t="str">
            <v>AYACUCHO</v>
          </cell>
          <cell r="F478" t="str">
            <v>SUCRE</v>
          </cell>
          <cell r="G478" t="str">
            <v>HUACAÑA</v>
          </cell>
          <cell r="H478">
            <v>687</v>
          </cell>
          <cell r="I478">
            <v>423</v>
          </cell>
          <cell r="J478">
            <v>264</v>
          </cell>
          <cell r="K478">
            <v>0.41770036888780693</v>
          </cell>
          <cell r="L478">
            <v>50.82062272392438</v>
          </cell>
          <cell r="M478">
            <v>3.2613620066372127</v>
          </cell>
          <cell r="N478">
            <v>3.4518861209964422</v>
          </cell>
          <cell r="O478">
            <v>3.2079157557423419</v>
          </cell>
          <cell r="P478">
            <v>2.6822488850286264</v>
          </cell>
          <cell r="Q478">
            <v>3.5208739685866353</v>
          </cell>
          <cell r="R478">
            <v>2.4895038544141603</v>
          </cell>
          <cell r="S478">
            <v>4.9086755518533964</v>
          </cell>
          <cell r="T478">
            <v>2.3456790987148008</v>
          </cell>
          <cell r="U478">
            <v>1.3150432574802022</v>
          </cell>
          <cell r="V478">
            <v>1.0775215842746428</v>
          </cell>
          <cell r="W478">
            <v>0.34650476299169536</v>
          </cell>
          <cell r="X478">
            <v>0.55143075023603727</v>
          </cell>
          <cell r="Y478">
            <v>7.390763753536854</v>
          </cell>
          <cell r="Z478">
            <v>7.3227741703115985</v>
          </cell>
          <cell r="AA478">
            <v>0.90489406104514625</v>
          </cell>
          <cell r="AB478">
            <v>4.4022996942258663</v>
          </cell>
          <cell r="AC478">
            <v>100.00000000000004</v>
          </cell>
          <cell r="AD478">
            <v>0.54081984730561594</v>
          </cell>
        </row>
        <row r="479">
          <cell r="C479" t="str">
            <v>050906</v>
          </cell>
          <cell r="D479" t="str">
            <v>SIERRA</v>
          </cell>
          <cell r="E479" t="str">
            <v>AYACUCHO</v>
          </cell>
          <cell r="F479" t="str">
            <v>SUCRE</v>
          </cell>
          <cell r="G479" t="str">
            <v>MORCOLLA</v>
          </cell>
          <cell r="H479">
            <v>1024</v>
          </cell>
          <cell r="I479">
            <v>679</v>
          </cell>
          <cell r="J479">
            <v>345</v>
          </cell>
          <cell r="K479">
            <v>0.41770036888780693</v>
          </cell>
          <cell r="L479">
            <v>50.82062272392438</v>
          </cell>
          <cell r="M479">
            <v>3.2613620066372127</v>
          </cell>
          <cell r="N479">
            <v>3.4518861209964422</v>
          </cell>
          <cell r="O479">
            <v>3.2079157557423419</v>
          </cell>
          <cell r="P479">
            <v>2.6822488850286264</v>
          </cell>
          <cell r="Q479">
            <v>3.5208739685866353</v>
          </cell>
          <cell r="R479">
            <v>2.4895038544141603</v>
          </cell>
          <cell r="S479">
            <v>4.9086755518533964</v>
          </cell>
          <cell r="T479">
            <v>2.3456790987148008</v>
          </cell>
          <cell r="U479">
            <v>1.3150432574802022</v>
          </cell>
          <cell r="V479">
            <v>1.0775215842746428</v>
          </cell>
          <cell r="W479">
            <v>0.34650476299169536</v>
          </cell>
          <cell r="X479">
            <v>0.55143075023603727</v>
          </cell>
          <cell r="Y479">
            <v>7.390763753536854</v>
          </cell>
          <cell r="Z479">
            <v>7.3227741703115985</v>
          </cell>
          <cell r="AA479">
            <v>0.90489406104514625</v>
          </cell>
          <cell r="AB479">
            <v>4.4022996942258663</v>
          </cell>
          <cell r="AC479">
            <v>100.00000000000004</v>
          </cell>
          <cell r="AD479">
            <v>0.54081984730561594</v>
          </cell>
        </row>
        <row r="480">
          <cell r="C480" t="str">
            <v>050907</v>
          </cell>
          <cell r="D480" t="str">
            <v>SIERRA</v>
          </cell>
          <cell r="E480" t="str">
            <v>AYACUCHO</v>
          </cell>
          <cell r="F480" t="str">
            <v>SUCRE</v>
          </cell>
          <cell r="G480" t="str">
            <v>PAICO</v>
          </cell>
          <cell r="H480">
            <v>828</v>
          </cell>
          <cell r="I480">
            <v>762</v>
          </cell>
          <cell r="J480">
            <v>66</v>
          </cell>
          <cell r="K480">
            <v>0.41770036888780693</v>
          </cell>
          <cell r="L480">
            <v>50.82062272392438</v>
          </cell>
          <cell r="M480">
            <v>3.2613620066372127</v>
          </cell>
          <cell r="N480">
            <v>3.4518861209964422</v>
          </cell>
          <cell r="O480">
            <v>3.2079157557423419</v>
          </cell>
          <cell r="P480">
            <v>2.6822488850286264</v>
          </cell>
          <cell r="Q480">
            <v>3.5208739685866353</v>
          </cell>
          <cell r="R480">
            <v>2.4895038544141603</v>
          </cell>
          <cell r="S480">
            <v>4.9086755518533964</v>
          </cell>
          <cell r="T480">
            <v>2.3456790987148008</v>
          </cell>
          <cell r="U480">
            <v>1.3150432574802022</v>
          </cell>
          <cell r="V480">
            <v>1.0775215842746428</v>
          </cell>
          <cell r="W480">
            <v>0.34650476299169536</v>
          </cell>
          <cell r="X480">
            <v>0.55143075023603727</v>
          </cell>
          <cell r="Y480">
            <v>7.390763753536854</v>
          </cell>
          <cell r="Z480">
            <v>7.3227741703115985</v>
          </cell>
          <cell r="AA480">
            <v>0.90489406104514625</v>
          </cell>
          <cell r="AB480">
            <v>4.4022996942258663</v>
          </cell>
          <cell r="AC480">
            <v>100.00000000000004</v>
          </cell>
          <cell r="AD480">
            <v>0.54081984730561594</v>
          </cell>
        </row>
        <row r="481">
          <cell r="C481" t="str">
            <v>050908</v>
          </cell>
          <cell r="D481" t="str">
            <v>SIERRA</v>
          </cell>
          <cell r="E481" t="str">
            <v>AYACUCHO</v>
          </cell>
          <cell r="F481" t="str">
            <v>SUCRE</v>
          </cell>
          <cell r="G481" t="str">
            <v>SAN PEDRO DE LARCAY</v>
          </cell>
          <cell r="H481">
            <v>1042</v>
          </cell>
          <cell r="I481">
            <v>595</v>
          </cell>
          <cell r="J481">
            <v>447</v>
          </cell>
          <cell r="K481">
            <v>0.41770036888780693</v>
          </cell>
          <cell r="L481">
            <v>50.82062272392438</v>
          </cell>
          <cell r="M481">
            <v>3.2613620066372127</v>
          </cell>
          <cell r="N481">
            <v>3.4518861209964422</v>
          </cell>
          <cell r="O481">
            <v>3.2079157557423419</v>
          </cell>
          <cell r="P481">
            <v>2.6822488850286264</v>
          </cell>
          <cell r="Q481">
            <v>3.5208739685866353</v>
          </cell>
          <cell r="R481">
            <v>2.4895038544141603</v>
          </cell>
          <cell r="S481">
            <v>4.9086755518533964</v>
          </cell>
          <cell r="T481">
            <v>2.3456790987148008</v>
          </cell>
          <cell r="U481">
            <v>1.3150432574802022</v>
          </cell>
          <cell r="V481">
            <v>1.0775215842746428</v>
          </cell>
          <cell r="W481">
            <v>0.34650476299169536</v>
          </cell>
          <cell r="X481">
            <v>0.55143075023603727</v>
          </cell>
          <cell r="Y481">
            <v>7.390763753536854</v>
          </cell>
          <cell r="Z481">
            <v>7.3227741703115985</v>
          </cell>
          <cell r="AA481">
            <v>0.90489406104514625</v>
          </cell>
          <cell r="AB481">
            <v>4.4022996942258663</v>
          </cell>
          <cell r="AC481">
            <v>100.00000000000004</v>
          </cell>
          <cell r="AD481">
            <v>0.54081984730561594</v>
          </cell>
        </row>
        <row r="482">
          <cell r="C482" t="str">
            <v>050909</v>
          </cell>
          <cell r="D482" t="str">
            <v>SIERRA</v>
          </cell>
          <cell r="E482" t="str">
            <v>AYACUCHO</v>
          </cell>
          <cell r="F482" t="str">
            <v>SUCRE</v>
          </cell>
          <cell r="G482" t="str">
            <v>SAN SALVADOR DE QUIJE</v>
          </cell>
          <cell r="H482">
            <v>1661</v>
          </cell>
          <cell r="I482">
            <v>369</v>
          </cell>
          <cell r="J482">
            <v>1292</v>
          </cell>
          <cell r="K482">
            <v>0.41770036888780693</v>
          </cell>
          <cell r="L482">
            <v>50.82062272392438</v>
          </cell>
          <cell r="M482">
            <v>3.2613620066372127</v>
          </cell>
          <cell r="N482">
            <v>3.4518861209964422</v>
          </cell>
          <cell r="O482">
            <v>3.2079157557423419</v>
          </cell>
          <cell r="P482">
            <v>2.6822488850286264</v>
          </cell>
          <cell r="Q482">
            <v>3.5208739685866353</v>
          </cell>
          <cell r="R482">
            <v>2.4895038544141603</v>
          </cell>
          <cell r="S482">
            <v>4.9086755518533964</v>
          </cell>
          <cell r="T482">
            <v>2.3456790987148008</v>
          </cell>
          <cell r="U482">
            <v>1.3150432574802022</v>
          </cell>
          <cell r="V482">
            <v>1.0775215842746428</v>
          </cell>
          <cell r="W482">
            <v>0.34650476299169536</v>
          </cell>
          <cell r="X482">
            <v>0.55143075023603727</v>
          </cell>
          <cell r="Y482">
            <v>7.390763753536854</v>
          </cell>
          <cell r="Z482">
            <v>7.3227741703115985</v>
          </cell>
          <cell r="AA482">
            <v>0.90489406104514625</v>
          </cell>
          <cell r="AB482">
            <v>4.4022996942258663</v>
          </cell>
          <cell r="AC482">
            <v>100.00000000000004</v>
          </cell>
          <cell r="AD482">
            <v>0.54081984730561594</v>
          </cell>
        </row>
        <row r="483">
          <cell r="C483" t="str">
            <v>050910</v>
          </cell>
          <cell r="D483" t="str">
            <v>SIERRA</v>
          </cell>
          <cell r="E483" t="str">
            <v>AYACUCHO</v>
          </cell>
          <cell r="F483" t="str">
            <v>SUCRE</v>
          </cell>
          <cell r="G483" t="str">
            <v>SANTIAGO DE PAUCARAY</v>
          </cell>
          <cell r="H483">
            <v>716</v>
          </cell>
          <cell r="I483">
            <v>544</v>
          </cell>
          <cell r="J483">
            <v>172</v>
          </cell>
          <cell r="K483">
            <v>0.41770036888780693</v>
          </cell>
          <cell r="L483">
            <v>50.82062272392438</v>
          </cell>
          <cell r="M483">
            <v>3.2613620066372127</v>
          </cell>
          <cell r="N483">
            <v>3.4518861209964422</v>
          </cell>
          <cell r="O483">
            <v>3.2079157557423419</v>
          </cell>
          <cell r="P483">
            <v>2.6822488850286264</v>
          </cell>
          <cell r="Q483">
            <v>3.5208739685866353</v>
          </cell>
          <cell r="R483">
            <v>2.4895038544141603</v>
          </cell>
          <cell r="S483">
            <v>4.9086755518533964</v>
          </cell>
          <cell r="T483">
            <v>2.3456790987148008</v>
          </cell>
          <cell r="U483">
            <v>1.3150432574802022</v>
          </cell>
          <cell r="V483">
            <v>1.0775215842746428</v>
          </cell>
          <cell r="W483">
            <v>0.34650476299169536</v>
          </cell>
          <cell r="X483">
            <v>0.55143075023603727</v>
          </cell>
          <cell r="Y483">
            <v>7.390763753536854</v>
          </cell>
          <cell r="Z483">
            <v>7.3227741703115985</v>
          </cell>
          <cell r="AA483">
            <v>0.90489406104514625</v>
          </cell>
          <cell r="AB483">
            <v>4.4022996942258663</v>
          </cell>
          <cell r="AC483">
            <v>100.00000000000004</v>
          </cell>
          <cell r="AD483">
            <v>0.54081984730561594</v>
          </cell>
        </row>
        <row r="484">
          <cell r="C484" t="str">
            <v>050911</v>
          </cell>
          <cell r="D484" t="str">
            <v>SIERRA</v>
          </cell>
          <cell r="E484" t="str">
            <v>AYACUCHO</v>
          </cell>
          <cell r="F484" t="str">
            <v>SUCRE</v>
          </cell>
          <cell r="G484" t="str">
            <v>SORAS</v>
          </cell>
          <cell r="H484">
            <v>1317</v>
          </cell>
          <cell r="I484">
            <v>1130</v>
          </cell>
          <cell r="J484">
            <v>187</v>
          </cell>
          <cell r="K484">
            <v>0.41770036888780693</v>
          </cell>
          <cell r="L484">
            <v>50.82062272392438</v>
          </cell>
          <cell r="M484">
            <v>3.2613620066372127</v>
          </cell>
          <cell r="N484">
            <v>3.4518861209964422</v>
          </cell>
          <cell r="O484">
            <v>3.2079157557423419</v>
          </cell>
          <cell r="P484">
            <v>2.6822488850286264</v>
          </cell>
          <cell r="Q484">
            <v>3.5208739685866353</v>
          </cell>
          <cell r="R484">
            <v>2.4895038544141603</v>
          </cell>
          <cell r="S484">
            <v>4.9086755518533964</v>
          </cell>
          <cell r="T484">
            <v>2.3456790987148008</v>
          </cell>
          <cell r="U484">
            <v>1.3150432574802022</v>
          </cell>
          <cell r="V484">
            <v>1.0775215842746428</v>
          </cell>
          <cell r="W484">
            <v>0.34650476299169536</v>
          </cell>
          <cell r="X484">
            <v>0.55143075023603727</v>
          </cell>
          <cell r="Y484">
            <v>7.390763753536854</v>
          </cell>
          <cell r="Z484">
            <v>7.3227741703115985</v>
          </cell>
          <cell r="AA484">
            <v>0.90489406104514625</v>
          </cell>
          <cell r="AB484">
            <v>4.4022996942258663</v>
          </cell>
          <cell r="AC484">
            <v>100.00000000000004</v>
          </cell>
          <cell r="AD484">
            <v>0.54081984730561594</v>
          </cell>
        </row>
        <row r="485">
          <cell r="C485" t="str">
            <v>051001</v>
          </cell>
          <cell r="D485" t="str">
            <v>SIERRA</v>
          </cell>
          <cell r="E485" t="str">
            <v>AYACUCHO</v>
          </cell>
          <cell r="F485" t="str">
            <v>VICTOR FAJARDO</v>
          </cell>
          <cell r="G485" t="str">
            <v>HUANCAPI</v>
          </cell>
          <cell r="H485">
            <v>2028</v>
          </cell>
          <cell r="I485">
            <v>1816</v>
          </cell>
          <cell r="J485">
            <v>212</v>
          </cell>
          <cell r="K485">
            <v>0.32</v>
          </cell>
          <cell r="L485">
            <v>55.4</v>
          </cell>
          <cell r="M485">
            <v>1.81</v>
          </cell>
          <cell r="N485">
            <v>1.74</v>
          </cell>
          <cell r="O485">
            <v>2.44</v>
          </cell>
          <cell r="P485">
            <v>2.7</v>
          </cell>
          <cell r="Q485">
            <v>3.26</v>
          </cell>
          <cell r="R485">
            <v>2.61</v>
          </cell>
          <cell r="S485">
            <v>4.26</v>
          </cell>
          <cell r="T485">
            <v>1.26</v>
          </cell>
          <cell r="U485">
            <v>2.97</v>
          </cell>
          <cell r="V485">
            <v>1.32</v>
          </cell>
          <cell r="W485">
            <v>1.4</v>
          </cell>
          <cell r="X485">
            <v>0.44</v>
          </cell>
          <cell r="Y485">
            <v>1.35</v>
          </cell>
          <cell r="Z485">
            <v>10.09</v>
          </cell>
          <cell r="AA485">
            <v>0.36</v>
          </cell>
          <cell r="AB485">
            <v>6.59</v>
          </cell>
          <cell r="AC485">
            <v>100.00000000000001</v>
          </cell>
          <cell r="AD485">
            <v>0.57210000000000005</v>
          </cell>
        </row>
        <row r="486">
          <cell r="C486" t="str">
            <v>051002</v>
          </cell>
          <cell r="D486" t="str">
            <v>SIERRA</v>
          </cell>
          <cell r="E486" t="str">
            <v>AYACUCHO</v>
          </cell>
          <cell r="F486" t="str">
            <v>VICTOR FAJARDO</v>
          </cell>
          <cell r="G486" t="str">
            <v>ALCAMENCA</v>
          </cell>
          <cell r="H486">
            <v>2403</v>
          </cell>
          <cell r="I486">
            <v>1865</v>
          </cell>
          <cell r="J486">
            <v>538</v>
          </cell>
          <cell r="K486">
            <v>0.41770036888780693</v>
          </cell>
          <cell r="L486">
            <v>50.82062272392438</v>
          </cell>
          <cell r="M486">
            <v>3.2613620066372127</v>
          </cell>
          <cell r="N486">
            <v>3.4518861209964422</v>
          </cell>
          <cell r="O486">
            <v>3.2079157557423419</v>
          </cell>
          <cell r="P486">
            <v>2.6822488850286264</v>
          </cell>
          <cell r="Q486">
            <v>3.5208739685866353</v>
          </cell>
          <cell r="R486">
            <v>2.4895038544141603</v>
          </cell>
          <cell r="S486">
            <v>4.9086755518533964</v>
          </cell>
          <cell r="T486">
            <v>2.3456790987148008</v>
          </cell>
          <cell r="U486">
            <v>1.3150432574802022</v>
          </cell>
          <cell r="V486">
            <v>1.0775215842746428</v>
          </cell>
          <cell r="W486">
            <v>0.34650476299169536</v>
          </cell>
          <cell r="X486">
            <v>0.55143075023603727</v>
          </cell>
          <cell r="Y486">
            <v>7.390763753536854</v>
          </cell>
          <cell r="Z486">
            <v>7.3227741703115985</v>
          </cell>
          <cell r="AA486">
            <v>0.90489406104514625</v>
          </cell>
          <cell r="AB486">
            <v>4.4022996942258663</v>
          </cell>
          <cell r="AC486">
            <v>100.00000000000004</v>
          </cell>
          <cell r="AD486">
            <v>0.54081984730561594</v>
          </cell>
        </row>
        <row r="487">
          <cell r="C487" t="str">
            <v>051003</v>
          </cell>
          <cell r="D487" t="str">
            <v>SIERRA</v>
          </cell>
          <cell r="E487" t="str">
            <v>AYACUCHO</v>
          </cell>
          <cell r="F487" t="str">
            <v>VICTOR FAJARDO</v>
          </cell>
          <cell r="G487" t="str">
            <v>APONGO</v>
          </cell>
          <cell r="H487">
            <v>1405</v>
          </cell>
          <cell r="I487">
            <v>1005</v>
          </cell>
          <cell r="J487">
            <v>400</v>
          </cell>
          <cell r="K487">
            <v>0.41770036888780693</v>
          </cell>
          <cell r="L487">
            <v>50.82062272392438</v>
          </cell>
          <cell r="M487">
            <v>3.2613620066372127</v>
          </cell>
          <cell r="N487">
            <v>3.4518861209964422</v>
          </cell>
          <cell r="O487">
            <v>3.2079157557423419</v>
          </cell>
          <cell r="P487">
            <v>2.6822488850286264</v>
          </cell>
          <cell r="Q487">
            <v>3.5208739685866353</v>
          </cell>
          <cell r="R487">
            <v>2.4895038544141603</v>
          </cell>
          <cell r="S487">
            <v>4.9086755518533964</v>
          </cell>
          <cell r="T487">
            <v>2.3456790987148008</v>
          </cell>
          <cell r="U487">
            <v>1.3150432574802022</v>
          </cell>
          <cell r="V487">
            <v>1.0775215842746428</v>
          </cell>
          <cell r="W487">
            <v>0.34650476299169536</v>
          </cell>
          <cell r="X487">
            <v>0.55143075023603727</v>
          </cell>
          <cell r="Y487">
            <v>7.390763753536854</v>
          </cell>
          <cell r="Z487">
            <v>7.3227741703115985</v>
          </cell>
          <cell r="AA487">
            <v>0.90489406104514625</v>
          </cell>
          <cell r="AB487">
            <v>4.4022996942258663</v>
          </cell>
          <cell r="AC487">
            <v>100.00000000000004</v>
          </cell>
          <cell r="AD487">
            <v>0.54081984730561594</v>
          </cell>
        </row>
        <row r="488">
          <cell r="C488" t="str">
            <v>051004</v>
          </cell>
          <cell r="D488" t="str">
            <v>SIERRA</v>
          </cell>
          <cell r="E488" t="str">
            <v>AYACUCHO</v>
          </cell>
          <cell r="F488" t="str">
            <v>VICTOR FAJARDO</v>
          </cell>
          <cell r="G488" t="str">
            <v>ASQUIPATA</v>
          </cell>
          <cell r="H488">
            <v>439</v>
          </cell>
          <cell r="I488">
            <v>161</v>
          </cell>
          <cell r="J488">
            <v>278</v>
          </cell>
          <cell r="K488">
            <v>0.41770036888780693</v>
          </cell>
          <cell r="L488">
            <v>50.82062272392438</v>
          </cell>
          <cell r="M488">
            <v>3.2613620066372127</v>
          </cell>
          <cell r="N488">
            <v>3.4518861209964422</v>
          </cell>
          <cell r="O488">
            <v>3.2079157557423419</v>
          </cell>
          <cell r="P488">
            <v>2.6822488850286264</v>
          </cell>
          <cell r="Q488">
            <v>3.5208739685866353</v>
          </cell>
          <cell r="R488">
            <v>2.4895038544141603</v>
          </cell>
          <cell r="S488">
            <v>4.9086755518533964</v>
          </cell>
          <cell r="T488">
            <v>2.3456790987148008</v>
          </cell>
          <cell r="U488">
            <v>1.3150432574802022</v>
          </cell>
          <cell r="V488">
            <v>1.0775215842746428</v>
          </cell>
          <cell r="W488">
            <v>0.34650476299169536</v>
          </cell>
          <cell r="X488">
            <v>0.55143075023603727</v>
          </cell>
          <cell r="Y488">
            <v>7.390763753536854</v>
          </cell>
          <cell r="Z488">
            <v>7.3227741703115985</v>
          </cell>
          <cell r="AA488">
            <v>0.90489406104514625</v>
          </cell>
          <cell r="AB488">
            <v>4.4022996942258663</v>
          </cell>
          <cell r="AC488">
            <v>100.00000000000004</v>
          </cell>
          <cell r="AD488">
            <v>0.54081984730561594</v>
          </cell>
        </row>
        <row r="489">
          <cell r="C489" t="str">
            <v>051005</v>
          </cell>
          <cell r="D489" t="str">
            <v>SIERRA</v>
          </cell>
          <cell r="E489" t="str">
            <v>AYACUCHO</v>
          </cell>
          <cell r="F489" t="str">
            <v>VICTOR FAJARDO</v>
          </cell>
          <cell r="G489" t="str">
            <v>CANARIA</v>
          </cell>
          <cell r="H489">
            <v>4015</v>
          </cell>
          <cell r="I489">
            <v>3397</v>
          </cell>
          <cell r="J489">
            <v>618</v>
          </cell>
          <cell r="K489">
            <v>0.34499999999999997</v>
          </cell>
          <cell r="L489">
            <v>43.9</v>
          </cell>
          <cell r="M489">
            <v>2.98</v>
          </cell>
          <cell r="N489">
            <v>0.99</v>
          </cell>
          <cell r="O489">
            <v>1.45</v>
          </cell>
          <cell r="P489">
            <v>2.94</v>
          </cell>
          <cell r="Q489">
            <v>2.94</v>
          </cell>
          <cell r="R489">
            <v>2.74</v>
          </cell>
          <cell r="S489">
            <v>3.63</v>
          </cell>
          <cell r="T489">
            <v>5.34</v>
          </cell>
          <cell r="U489">
            <v>0.56000000000000005</v>
          </cell>
          <cell r="V489">
            <v>2.04</v>
          </cell>
          <cell r="W489">
            <v>0.25</v>
          </cell>
          <cell r="X489">
            <v>0.23</v>
          </cell>
          <cell r="Y489">
            <v>10.220000000000001</v>
          </cell>
          <cell r="Z489">
            <v>15.02</v>
          </cell>
          <cell r="AA489">
            <v>1.06</v>
          </cell>
          <cell r="AB489">
            <v>3.71</v>
          </cell>
          <cell r="AC489">
            <v>100</v>
          </cell>
          <cell r="AD489">
            <v>0.46879999999999994</v>
          </cell>
        </row>
        <row r="490">
          <cell r="C490" t="str">
            <v>051006</v>
          </cell>
          <cell r="D490" t="str">
            <v>SIERRA</v>
          </cell>
          <cell r="E490" t="str">
            <v>AYACUCHO</v>
          </cell>
          <cell r="F490" t="str">
            <v>VICTOR FAJARDO</v>
          </cell>
          <cell r="G490" t="str">
            <v>CAYARA</v>
          </cell>
          <cell r="H490">
            <v>1191</v>
          </cell>
          <cell r="I490">
            <v>820</v>
          </cell>
          <cell r="J490">
            <v>371</v>
          </cell>
          <cell r="K490">
            <v>0.4</v>
          </cell>
          <cell r="L490">
            <v>50.82062272392438</v>
          </cell>
          <cell r="M490">
            <v>3.2613620066372127</v>
          </cell>
          <cell r="N490">
            <v>3.4518861209964422</v>
          </cell>
          <cell r="O490">
            <v>3.2079157557423419</v>
          </cell>
          <cell r="P490">
            <v>2.6822488850286264</v>
          </cell>
          <cell r="Q490">
            <v>3.5208739685866353</v>
          </cell>
          <cell r="R490">
            <v>2.4895038544141603</v>
          </cell>
          <cell r="S490">
            <v>4.9086755518533964</v>
          </cell>
          <cell r="T490">
            <v>2.3456790987148008</v>
          </cell>
          <cell r="U490">
            <v>1.3150432574802022</v>
          </cell>
          <cell r="V490">
            <v>1.0775215842746428</v>
          </cell>
          <cell r="W490">
            <v>0.34650476299169536</v>
          </cell>
          <cell r="X490">
            <v>0.55143075023603727</v>
          </cell>
          <cell r="Y490">
            <v>7.390763753536854</v>
          </cell>
          <cell r="Z490">
            <v>7.3227741703115985</v>
          </cell>
          <cell r="AA490">
            <v>0.90489406104514625</v>
          </cell>
          <cell r="AB490">
            <v>4.4022996942258663</v>
          </cell>
          <cell r="AC490">
            <v>100.00000000000004</v>
          </cell>
          <cell r="AD490">
            <v>0.54081984730561594</v>
          </cell>
        </row>
        <row r="491">
          <cell r="C491" t="str">
            <v>051007</v>
          </cell>
          <cell r="D491" t="str">
            <v>SIERRA</v>
          </cell>
          <cell r="E491" t="str">
            <v>AYACUCHO</v>
          </cell>
          <cell r="F491" t="str">
            <v>VICTOR FAJARDO</v>
          </cell>
          <cell r="G491" t="str">
            <v>COLCA</v>
          </cell>
          <cell r="H491">
            <v>1067</v>
          </cell>
          <cell r="I491">
            <v>625</v>
          </cell>
          <cell r="J491">
            <v>442</v>
          </cell>
          <cell r="K491">
            <v>0.42799999999999999</v>
          </cell>
          <cell r="L491">
            <v>50.82062272392438</v>
          </cell>
          <cell r="M491">
            <v>3.2613620066372127</v>
          </cell>
          <cell r="N491">
            <v>3.4518861209964422</v>
          </cell>
          <cell r="O491">
            <v>3.2079157557423419</v>
          </cell>
          <cell r="P491">
            <v>2.6822488850286264</v>
          </cell>
          <cell r="Q491">
            <v>3.5208739685866353</v>
          </cell>
          <cell r="R491">
            <v>2.4895038544141603</v>
          </cell>
          <cell r="S491">
            <v>4.9086755518533964</v>
          </cell>
          <cell r="T491">
            <v>2.3456790987148008</v>
          </cell>
          <cell r="U491">
            <v>1.3150432574802022</v>
          </cell>
          <cell r="V491">
            <v>1.0775215842746428</v>
          </cell>
          <cell r="W491">
            <v>0.34650476299169536</v>
          </cell>
          <cell r="X491">
            <v>0.55143075023603727</v>
          </cell>
          <cell r="Y491">
            <v>7.390763753536854</v>
          </cell>
          <cell r="Z491">
            <v>7.3227741703115985</v>
          </cell>
          <cell r="AA491">
            <v>0.90489406104514625</v>
          </cell>
          <cell r="AB491">
            <v>4.4022996942258663</v>
          </cell>
          <cell r="AC491">
            <v>100.00000000000004</v>
          </cell>
          <cell r="AD491">
            <v>0.54081984730561594</v>
          </cell>
        </row>
        <row r="492">
          <cell r="C492" t="str">
            <v>051008</v>
          </cell>
          <cell r="D492" t="str">
            <v>SIERRA</v>
          </cell>
          <cell r="E492" t="str">
            <v>AYACUCHO</v>
          </cell>
          <cell r="F492" t="str">
            <v>VICTOR FAJARDO</v>
          </cell>
          <cell r="G492" t="str">
            <v>HUAMANQUIQUIA</v>
          </cell>
          <cell r="H492">
            <v>1235</v>
          </cell>
          <cell r="I492">
            <v>504</v>
          </cell>
          <cell r="J492">
            <v>731</v>
          </cell>
          <cell r="K492">
            <v>0.41770036888780693</v>
          </cell>
          <cell r="L492">
            <v>50.82062272392438</v>
          </cell>
          <cell r="M492">
            <v>3.2613620066372127</v>
          </cell>
          <cell r="N492">
            <v>3.4518861209964422</v>
          </cell>
          <cell r="O492">
            <v>3.2079157557423419</v>
          </cell>
          <cell r="P492">
            <v>2.6822488850286264</v>
          </cell>
          <cell r="Q492">
            <v>3.5208739685866353</v>
          </cell>
          <cell r="R492">
            <v>2.4895038544141603</v>
          </cell>
          <cell r="S492">
            <v>4.9086755518533964</v>
          </cell>
          <cell r="T492">
            <v>2.3456790987148008</v>
          </cell>
          <cell r="U492">
            <v>1.3150432574802022</v>
          </cell>
          <cell r="V492">
            <v>1.0775215842746428</v>
          </cell>
          <cell r="W492">
            <v>0.34650476299169536</v>
          </cell>
          <cell r="X492">
            <v>0.55143075023603727</v>
          </cell>
          <cell r="Y492">
            <v>7.390763753536854</v>
          </cell>
          <cell r="Z492">
            <v>7.3227741703115985</v>
          </cell>
          <cell r="AA492">
            <v>0.90489406104514625</v>
          </cell>
          <cell r="AB492">
            <v>4.4022996942258663</v>
          </cell>
          <cell r="AC492">
            <v>100.00000000000004</v>
          </cell>
          <cell r="AD492">
            <v>0.54081984730561594</v>
          </cell>
        </row>
        <row r="493">
          <cell r="C493" t="str">
            <v>051009</v>
          </cell>
          <cell r="D493" t="str">
            <v>SIERRA</v>
          </cell>
          <cell r="E493" t="str">
            <v>AYACUCHO</v>
          </cell>
          <cell r="F493" t="str">
            <v>VICTOR FAJARDO</v>
          </cell>
          <cell r="G493" t="str">
            <v>HUANCARAYLLA</v>
          </cell>
          <cell r="H493">
            <v>1194</v>
          </cell>
          <cell r="I493">
            <v>1144</v>
          </cell>
          <cell r="J493">
            <v>50</v>
          </cell>
          <cell r="K493">
            <v>0.36</v>
          </cell>
          <cell r="L493">
            <v>51.25</v>
          </cell>
          <cell r="M493">
            <v>4.12</v>
          </cell>
          <cell r="N493">
            <v>2.36</v>
          </cell>
          <cell r="O493">
            <v>2.7</v>
          </cell>
          <cell r="P493">
            <v>3.24</v>
          </cell>
          <cell r="Q493">
            <v>3.51</v>
          </cell>
          <cell r="R493">
            <v>3.04</v>
          </cell>
          <cell r="S493">
            <v>3.24</v>
          </cell>
          <cell r="T493">
            <v>1.69</v>
          </cell>
          <cell r="U493">
            <v>2.2999999999999998</v>
          </cell>
          <cell r="V493">
            <v>1.89</v>
          </cell>
          <cell r="W493">
            <v>0.41</v>
          </cell>
          <cell r="X493">
            <v>0.06</v>
          </cell>
          <cell r="Y493">
            <v>3.78</v>
          </cell>
          <cell r="Z493">
            <v>14.99</v>
          </cell>
          <cell r="AA493">
            <v>0.81</v>
          </cell>
          <cell r="AB493">
            <v>0.61</v>
          </cell>
          <cell r="AC493">
            <v>100</v>
          </cell>
          <cell r="AD493">
            <v>0.55369999999999997</v>
          </cell>
        </row>
        <row r="494">
          <cell r="C494" t="str">
            <v>051010</v>
          </cell>
          <cell r="D494" t="str">
            <v>SIERRA</v>
          </cell>
          <cell r="E494" t="str">
            <v>AYACUCHO</v>
          </cell>
          <cell r="F494" t="str">
            <v>VICTOR FAJARDO</v>
          </cell>
          <cell r="G494" t="str">
            <v>HUAYA</v>
          </cell>
          <cell r="H494">
            <v>3250</v>
          </cell>
          <cell r="I494">
            <v>2995</v>
          </cell>
          <cell r="J494">
            <v>255</v>
          </cell>
          <cell r="K494">
            <v>0.25</v>
          </cell>
          <cell r="L494">
            <v>50.82062272392438</v>
          </cell>
          <cell r="M494">
            <v>3.2613620066372127</v>
          </cell>
          <cell r="N494">
            <v>3.4518861209964422</v>
          </cell>
          <cell r="O494">
            <v>3.2079157557423419</v>
          </cell>
          <cell r="P494">
            <v>2.6822488850286264</v>
          </cell>
          <cell r="Q494">
            <v>3.5208739685866353</v>
          </cell>
          <cell r="R494">
            <v>2.4895038544141603</v>
          </cell>
          <cell r="S494">
            <v>4.9086755518533964</v>
          </cell>
          <cell r="T494">
            <v>2.3456790987148008</v>
          </cell>
          <cell r="U494">
            <v>1.3150432574802022</v>
          </cell>
          <cell r="V494">
            <v>1.0775215842746428</v>
          </cell>
          <cell r="W494">
            <v>0.34650476299169536</v>
          </cell>
          <cell r="X494">
            <v>0.55143075023603727</v>
          </cell>
          <cell r="Y494">
            <v>7.390763753536854</v>
          </cell>
          <cell r="Z494">
            <v>7.3227741703115985</v>
          </cell>
          <cell r="AA494">
            <v>0.90489406104514625</v>
          </cell>
          <cell r="AB494">
            <v>4.4022996942258663</v>
          </cell>
          <cell r="AC494">
            <v>100.00000000000004</v>
          </cell>
          <cell r="AD494">
            <v>0.54081984730561594</v>
          </cell>
        </row>
        <row r="495">
          <cell r="C495" t="str">
            <v>051011</v>
          </cell>
          <cell r="D495" t="str">
            <v>SIERRA</v>
          </cell>
          <cell r="E495" t="str">
            <v>AYACUCHO</v>
          </cell>
          <cell r="F495" t="str">
            <v>VICTOR FAJARDO</v>
          </cell>
          <cell r="G495" t="str">
            <v>SARHUA</v>
          </cell>
          <cell r="H495">
            <v>2749</v>
          </cell>
          <cell r="I495">
            <v>2362</v>
          </cell>
          <cell r="J495">
            <v>387</v>
          </cell>
          <cell r="K495">
            <v>0.34</v>
          </cell>
          <cell r="L495">
            <v>50.82062272392438</v>
          </cell>
          <cell r="M495">
            <v>3.2613620066372127</v>
          </cell>
          <cell r="N495">
            <v>3.4518861209964422</v>
          </cell>
          <cell r="O495">
            <v>3.2079157557423419</v>
          </cell>
          <cell r="P495">
            <v>2.6822488850286264</v>
          </cell>
          <cell r="Q495">
            <v>3.5208739685866353</v>
          </cell>
          <cell r="R495">
            <v>2.4895038544141603</v>
          </cell>
          <cell r="S495">
            <v>4.9086755518533964</v>
          </cell>
          <cell r="T495">
            <v>2.3456790987148008</v>
          </cell>
          <cell r="U495">
            <v>1.3150432574802022</v>
          </cell>
          <cell r="V495">
            <v>1.0775215842746428</v>
          </cell>
          <cell r="W495">
            <v>0.34650476299169536</v>
          </cell>
          <cell r="X495">
            <v>0.55143075023603727</v>
          </cell>
          <cell r="Y495">
            <v>7.390763753536854</v>
          </cell>
          <cell r="Z495">
            <v>7.3227741703115985</v>
          </cell>
          <cell r="AA495">
            <v>0.90489406104514625</v>
          </cell>
          <cell r="AB495">
            <v>4.4022996942258663</v>
          </cell>
          <cell r="AC495">
            <v>100.00000000000004</v>
          </cell>
          <cell r="AD495">
            <v>0.54081984730561594</v>
          </cell>
        </row>
        <row r="496">
          <cell r="C496" t="str">
            <v>051012</v>
          </cell>
          <cell r="D496" t="str">
            <v>SIERRA</v>
          </cell>
          <cell r="E496" t="str">
            <v>AYACUCHO</v>
          </cell>
          <cell r="F496" t="str">
            <v>VICTOR FAJARDO</v>
          </cell>
          <cell r="G496" t="str">
            <v>VILCANCHOS</v>
          </cell>
          <cell r="H496">
            <v>2704</v>
          </cell>
          <cell r="I496">
            <v>867</v>
          </cell>
          <cell r="J496">
            <v>1837</v>
          </cell>
          <cell r="K496">
            <v>0.42799999999999999</v>
          </cell>
          <cell r="L496">
            <v>50.82062272392438</v>
          </cell>
          <cell r="M496">
            <v>3.2613620066372127</v>
          </cell>
          <cell r="N496">
            <v>3.4518861209964422</v>
          </cell>
          <cell r="O496">
            <v>3.2079157557423419</v>
          </cell>
          <cell r="P496">
            <v>2.6822488850286264</v>
          </cell>
          <cell r="Q496">
            <v>3.5208739685866353</v>
          </cell>
          <cell r="R496">
            <v>2.4895038544141603</v>
          </cell>
          <cell r="S496">
            <v>4.9086755518533964</v>
          </cell>
          <cell r="T496">
            <v>2.3456790987148008</v>
          </cell>
          <cell r="U496">
            <v>1.3150432574802022</v>
          </cell>
          <cell r="V496">
            <v>1.0775215842746428</v>
          </cell>
          <cell r="W496">
            <v>0.34650476299169536</v>
          </cell>
          <cell r="X496">
            <v>0.55143075023603727</v>
          </cell>
          <cell r="Y496">
            <v>7.390763753536854</v>
          </cell>
          <cell r="Z496">
            <v>7.3227741703115985</v>
          </cell>
          <cell r="AA496">
            <v>0.90489406104514625</v>
          </cell>
          <cell r="AB496">
            <v>4.4022996942258663</v>
          </cell>
          <cell r="AC496">
            <v>100.00000000000004</v>
          </cell>
          <cell r="AD496">
            <v>0.54081984730561594</v>
          </cell>
        </row>
        <row r="497">
          <cell r="C497" t="str">
            <v>051101</v>
          </cell>
          <cell r="D497" t="str">
            <v>SIERRA</v>
          </cell>
          <cell r="E497" t="str">
            <v>AYACUCHO</v>
          </cell>
          <cell r="F497" t="str">
            <v>VILCAS HUAMAN</v>
          </cell>
          <cell r="G497" t="str">
            <v>VILCAS HUAMAN</v>
          </cell>
          <cell r="H497">
            <v>8456</v>
          </cell>
          <cell r="I497">
            <v>2983</v>
          </cell>
          <cell r="J497">
            <v>5473</v>
          </cell>
          <cell r="K497">
            <v>0.45</v>
          </cell>
          <cell r="L497">
            <v>46.69</v>
          </cell>
          <cell r="M497">
            <v>2.0099999999999998</v>
          </cell>
          <cell r="N497">
            <v>2.59</v>
          </cell>
          <cell r="O497">
            <v>2.54</v>
          </cell>
          <cell r="P497">
            <v>1.26</v>
          </cell>
          <cell r="Q497">
            <v>2.61</v>
          </cell>
          <cell r="R497">
            <v>1.87</v>
          </cell>
          <cell r="S497">
            <v>8.2200000000000006</v>
          </cell>
          <cell r="T497">
            <v>0.7</v>
          </cell>
          <cell r="U497">
            <v>1.4</v>
          </cell>
          <cell r="V497">
            <v>1.07</v>
          </cell>
          <cell r="W497">
            <v>0.7</v>
          </cell>
          <cell r="X497">
            <v>0.63</v>
          </cell>
          <cell r="Y497">
            <v>3.5</v>
          </cell>
          <cell r="Z497">
            <v>19.37</v>
          </cell>
          <cell r="AA497">
            <v>0.51</v>
          </cell>
          <cell r="AB497">
            <v>4.33</v>
          </cell>
          <cell r="AC497">
            <v>100</v>
          </cell>
          <cell r="AD497">
            <v>0.48699999999999993</v>
          </cell>
        </row>
        <row r="498">
          <cell r="C498" t="str">
            <v>051102</v>
          </cell>
          <cell r="D498" t="str">
            <v>SIERRA</v>
          </cell>
          <cell r="E498" t="str">
            <v>AYACUCHO</v>
          </cell>
          <cell r="F498" t="str">
            <v>VILCAS HUAMAN</v>
          </cell>
          <cell r="G498" t="str">
            <v>ACCOMARCA</v>
          </cell>
          <cell r="H498">
            <v>929</v>
          </cell>
          <cell r="I498">
            <v>712</v>
          </cell>
          <cell r="J498">
            <v>217</v>
          </cell>
          <cell r="K498">
            <v>0.41770036888780693</v>
          </cell>
          <cell r="L498">
            <v>50.82062272392438</v>
          </cell>
          <cell r="M498">
            <v>3.2613620066372127</v>
          </cell>
          <cell r="N498">
            <v>3.4518861209964422</v>
          </cell>
          <cell r="O498">
            <v>3.2079157557423419</v>
          </cell>
          <cell r="P498">
            <v>2.6822488850286264</v>
          </cell>
          <cell r="Q498">
            <v>3.5208739685866353</v>
          </cell>
          <cell r="R498">
            <v>2.4895038544141603</v>
          </cell>
          <cell r="S498">
            <v>4.9086755518533964</v>
          </cell>
          <cell r="T498">
            <v>2.3456790987148008</v>
          </cell>
          <cell r="U498">
            <v>1.3150432574802022</v>
          </cell>
          <cell r="V498">
            <v>1.0775215842746428</v>
          </cell>
          <cell r="W498">
            <v>0.34650476299169536</v>
          </cell>
          <cell r="X498">
            <v>0.55143075023603727</v>
          </cell>
          <cell r="Y498">
            <v>7.390763753536854</v>
          </cell>
          <cell r="Z498">
            <v>7.3227741703115985</v>
          </cell>
          <cell r="AA498">
            <v>0.90489406104514625</v>
          </cell>
          <cell r="AB498">
            <v>4.4022996942258663</v>
          </cell>
          <cell r="AC498">
            <v>100.00000000000004</v>
          </cell>
          <cell r="AD498">
            <v>0.54081984730561594</v>
          </cell>
        </row>
        <row r="499">
          <cell r="C499" t="str">
            <v>051103</v>
          </cell>
          <cell r="D499" t="str">
            <v>SIERRA</v>
          </cell>
          <cell r="E499" t="str">
            <v>AYACUCHO</v>
          </cell>
          <cell r="F499" t="str">
            <v>VILCAS HUAMAN</v>
          </cell>
          <cell r="G499" t="str">
            <v>CARHUANCA</v>
          </cell>
          <cell r="H499">
            <v>1007</v>
          </cell>
          <cell r="I499">
            <v>560</v>
          </cell>
          <cell r="J499">
            <v>447</v>
          </cell>
          <cell r="K499">
            <v>0.41770036888780693</v>
          </cell>
          <cell r="L499">
            <v>50.82062272392438</v>
          </cell>
          <cell r="M499">
            <v>3.2613620066372127</v>
          </cell>
          <cell r="N499">
            <v>3.4518861209964422</v>
          </cell>
          <cell r="O499">
            <v>3.2079157557423419</v>
          </cell>
          <cell r="P499">
            <v>2.6822488850286264</v>
          </cell>
          <cell r="Q499">
            <v>3.5208739685866353</v>
          </cell>
          <cell r="R499">
            <v>2.4895038544141603</v>
          </cell>
          <cell r="S499">
            <v>4.9086755518533964</v>
          </cell>
          <cell r="T499">
            <v>2.3456790987148008</v>
          </cell>
          <cell r="U499">
            <v>1.3150432574802022</v>
          </cell>
          <cell r="V499">
            <v>1.0775215842746428</v>
          </cell>
          <cell r="W499">
            <v>0.34650476299169536</v>
          </cell>
          <cell r="X499">
            <v>0.55143075023603727</v>
          </cell>
          <cell r="Y499">
            <v>7.390763753536854</v>
          </cell>
          <cell r="Z499">
            <v>7.3227741703115985</v>
          </cell>
          <cell r="AA499">
            <v>0.90489406104514625</v>
          </cell>
          <cell r="AB499">
            <v>4.4022996942258663</v>
          </cell>
          <cell r="AC499">
            <v>100.00000000000004</v>
          </cell>
          <cell r="AD499">
            <v>0.54081984730561594</v>
          </cell>
        </row>
        <row r="500">
          <cell r="C500" t="str">
            <v>051104</v>
          </cell>
          <cell r="D500" t="str">
            <v>SIERRA</v>
          </cell>
          <cell r="E500" t="str">
            <v>AYACUCHO</v>
          </cell>
          <cell r="F500" t="str">
            <v>VILCAS HUAMAN</v>
          </cell>
          <cell r="G500" t="str">
            <v>CONCEPCION</v>
          </cell>
          <cell r="H500">
            <v>3160</v>
          </cell>
          <cell r="I500">
            <v>400</v>
          </cell>
          <cell r="J500">
            <v>2760</v>
          </cell>
          <cell r="K500">
            <v>0.42799999999999999</v>
          </cell>
          <cell r="L500">
            <v>50.82062272392438</v>
          </cell>
          <cell r="M500">
            <v>3.2613620066372127</v>
          </cell>
          <cell r="N500">
            <v>3.4518861209964422</v>
          </cell>
          <cell r="O500">
            <v>3.2079157557423419</v>
          </cell>
          <cell r="P500">
            <v>2.6822488850286264</v>
          </cell>
          <cell r="Q500">
            <v>3.5208739685866353</v>
          </cell>
          <cell r="R500">
            <v>2.4895038544141603</v>
          </cell>
          <cell r="S500">
            <v>4.9086755518533964</v>
          </cell>
          <cell r="T500">
            <v>2.3456790987148008</v>
          </cell>
          <cell r="U500">
            <v>1.3150432574802022</v>
          </cell>
          <cell r="V500">
            <v>1.0775215842746428</v>
          </cell>
          <cell r="W500">
            <v>0.34650476299169536</v>
          </cell>
          <cell r="X500">
            <v>0.55143075023603727</v>
          </cell>
          <cell r="Y500">
            <v>7.390763753536854</v>
          </cell>
          <cell r="Z500">
            <v>7.3227741703115985</v>
          </cell>
          <cell r="AA500">
            <v>0.90489406104514625</v>
          </cell>
          <cell r="AB500">
            <v>4.4022996942258663</v>
          </cell>
          <cell r="AC500">
            <v>100.00000000000004</v>
          </cell>
          <cell r="AD500">
            <v>0.54081984730561594</v>
          </cell>
        </row>
        <row r="501">
          <cell r="C501" t="str">
            <v>051105</v>
          </cell>
          <cell r="D501" t="str">
            <v>SIERRA</v>
          </cell>
          <cell r="E501" t="str">
            <v>AYACUCHO</v>
          </cell>
          <cell r="F501" t="str">
            <v>VILCAS HUAMAN</v>
          </cell>
          <cell r="G501" t="str">
            <v>HUAMBALPA</v>
          </cell>
          <cell r="H501">
            <v>2183</v>
          </cell>
          <cell r="I501">
            <v>428</v>
          </cell>
          <cell r="J501">
            <v>1755</v>
          </cell>
          <cell r="K501">
            <v>0.41770036888780693</v>
          </cell>
          <cell r="L501">
            <v>50.82062272392438</v>
          </cell>
          <cell r="M501">
            <v>3.2613620066372127</v>
          </cell>
          <cell r="N501">
            <v>3.4518861209964422</v>
          </cell>
          <cell r="O501">
            <v>3.2079157557423419</v>
          </cell>
          <cell r="P501">
            <v>2.6822488850286264</v>
          </cell>
          <cell r="Q501">
            <v>3.5208739685866353</v>
          </cell>
          <cell r="R501">
            <v>2.4895038544141603</v>
          </cell>
          <cell r="S501">
            <v>4.9086755518533964</v>
          </cell>
          <cell r="T501">
            <v>2.3456790987148008</v>
          </cell>
          <cell r="U501">
            <v>1.3150432574802022</v>
          </cell>
          <cell r="V501">
            <v>1.0775215842746428</v>
          </cell>
          <cell r="W501">
            <v>0.34650476299169536</v>
          </cell>
          <cell r="X501">
            <v>0.55143075023603727</v>
          </cell>
          <cell r="Y501">
            <v>7.390763753536854</v>
          </cell>
          <cell r="Z501">
            <v>7.3227741703115985</v>
          </cell>
          <cell r="AA501">
            <v>0.90489406104514625</v>
          </cell>
          <cell r="AB501">
            <v>4.4022996942258663</v>
          </cell>
          <cell r="AC501">
            <v>100.00000000000004</v>
          </cell>
          <cell r="AD501">
            <v>0.54081984730561594</v>
          </cell>
        </row>
        <row r="502">
          <cell r="C502" t="str">
            <v>051106</v>
          </cell>
          <cell r="D502" t="str">
            <v>SIERRA</v>
          </cell>
          <cell r="E502" t="str">
            <v>AYACUCHO</v>
          </cell>
          <cell r="F502" t="str">
            <v>VILCAS HUAMAN</v>
          </cell>
          <cell r="G502" t="str">
            <v>INDEPENDENCIA</v>
          </cell>
          <cell r="H502">
            <v>1566</v>
          </cell>
          <cell r="I502">
            <v>527</v>
          </cell>
          <cell r="J502">
            <v>1039</v>
          </cell>
          <cell r="K502">
            <v>0.42799999999999999</v>
          </cell>
          <cell r="L502">
            <v>50.82062272392438</v>
          </cell>
          <cell r="M502">
            <v>3.2613620066372127</v>
          </cell>
          <cell r="N502">
            <v>3.4518861209964422</v>
          </cell>
          <cell r="O502">
            <v>3.2079157557423419</v>
          </cell>
          <cell r="P502">
            <v>2.6822488850286264</v>
          </cell>
          <cell r="Q502">
            <v>3.5208739685866353</v>
          </cell>
          <cell r="R502">
            <v>2.4895038544141603</v>
          </cell>
          <cell r="S502">
            <v>4.9086755518533964</v>
          </cell>
          <cell r="T502">
            <v>2.3456790987148008</v>
          </cell>
          <cell r="U502">
            <v>1.3150432574802022</v>
          </cell>
          <cell r="V502">
            <v>1.0775215842746428</v>
          </cell>
          <cell r="W502">
            <v>0.34650476299169536</v>
          </cell>
          <cell r="X502">
            <v>0.55143075023603727</v>
          </cell>
          <cell r="Y502">
            <v>7.390763753536854</v>
          </cell>
          <cell r="Z502">
            <v>7.3227741703115985</v>
          </cell>
          <cell r="AA502">
            <v>0.90489406104514625</v>
          </cell>
          <cell r="AB502">
            <v>4.4022996942258663</v>
          </cell>
          <cell r="AC502">
            <v>100.00000000000004</v>
          </cell>
          <cell r="AD502">
            <v>0.54081984730561594</v>
          </cell>
        </row>
        <row r="503">
          <cell r="C503" t="str">
            <v>051107</v>
          </cell>
          <cell r="D503" t="str">
            <v>SIERRA</v>
          </cell>
          <cell r="E503" t="str">
            <v>AYACUCHO</v>
          </cell>
          <cell r="F503" t="str">
            <v>VILCAS HUAMAN</v>
          </cell>
          <cell r="G503" t="str">
            <v>SAURAMA</v>
          </cell>
          <cell r="H503">
            <v>1283</v>
          </cell>
          <cell r="I503">
            <v>286</v>
          </cell>
          <cell r="J503">
            <v>997</v>
          </cell>
          <cell r="K503">
            <v>0.42799999999999999</v>
          </cell>
          <cell r="L503">
            <v>50.82062272392438</v>
          </cell>
          <cell r="M503">
            <v>3.2613620066372127</v>
          </cell>
          <cell r="N503">
            <v>3.4518861209964422</v>
          </cell>
          <cell r="O503">
            <v>3.2079157557423419</v>
          </cell>
          <cell r="P503">
            <v>2.6822488850286264</v>
          </cell>
          <cell r="Q503">
            <v>3.5208739685866353</v>
          </cell>
          <cell r="R503">
            <v>2.4895038544141603</v>
          </cell>
          <cell r="S503">
            <v>4.9086755518533964</v>
          </cell>
          <cell r="T503">
            <v>2.3456790987148008</v>
          </cell>
          <cell r="U503">
            <v>1.3150432574802022</v>
          </cell>
          <cell r="V503">
            <v>1.0775215842746428</v>
          </cell>
          <cell r="W503">
            <v>0.34650476299169536</v>
          </cell>
          <cell r="X503">
            <v>0.55143075023603727</v>
          </cell>
          <cell r="Y503">
            <v>7.390763753536854</v>
          </cell>
          <cell r="Z503">
            <v>7.3227741703115985</v>
          </cell>
          <cell r="AA503">
            <v>0.90489406104514625</v>
          </cell>
          <cell r="AB503">
            <v>4.4022996942258663</v>
          </cell>
          <cell r="AC503">
            <v>100.00000000000004</v>
          </cell>
          <cell r="AD503">
            <v>0.54081984730561594</v>
          </cell>
        </row>
        <row r="504">
          <cell r="C504" t="str">
            <v>051108</v>
          </cell>
          <cell r="D504" t="str">
            <v>SIERRA</v>
          </cell>
          <cell r="E504" t="str">
            <v>AYACUCHO</v>
          </cell>
          <cell r="F504" t="str">
            <v>VILCAS HUAMAN</v>
          </cell>
          <cell r="G504" t="str">
            <v>VISCHONGO</v>
          </cell>
          <cell r="H504">
            <v>4778</v>
          </cell>
          <cell r="I504">
            <v>1236</v>
          </cell>
          <cell r="J504">
            <v>3542</v>
          </cell>
          <cell r="K504">
            <v>0.41770036888780693</v>
          </cell>
          <cell r="L504">
            <v>50.82062272392438</v>
          </cell>
          <cell r="M504">
            <v>3.2613620066372127</v>
          </cell>
          <cell r="N504">
            <v>3.4518861209964422</v>
          </cell>
          <cell r="O504">
            <v>3.2079157557423419</v>
          </cell>
          <cell r="P504">
            <v>2.6822488850286264</v>
          </cell>
          <cell r="Q504">
            <v>3.5208739685866353</v>
          </cell>
          <cell r="R504">
            <v>2.4895038544141603</v>
          </cell>
          <cell r="S504">
            <v>4.9086755518533964</v>
          </cell>
          <cell r="T504">
            <v>2.3456790987148008</v>
          </cell>
          <cell r="U504">
            <v>1.3150432574802022</v>
          </cell>
          <cell r="V504">
            <v>1.0775215842746428</v>
          </cell>
          <cell r="W504">
            <v>0.34650476299169536</v>
          </cell>
          <cell r="X504">
            <v>0.55143075023603727</v>
          </cell>
          <cell r="Y504">
            <v>7.390763753536854</v>
          </cell>
          <cell r="Z504">
            <v>7.3227741703115985</v>
          </cell>
          <cell r="AA504">
            <v>0.90489406104514625</v>
          </cell>
          <cell r="AB504">
            <v>4.4022996942258663</v>
          </cell>
          <cell r="AC504">
            <v>100.00000000000004</v>
          </cell>
          <cell r="AD504">
            <v>0.54081984730561594</v>
          </cell>
        </row>
        <row r="505">
          <cell r="C505" t="str">
            <v>060103</v>
          </cell>
          <cell r="D505" t="str">
            <v>SIERRA</v>
          </cell>
          <cell r="E505" t="str">
            <v>CAJAMARCA</v>
          </cell>
          <cell r="F505" t="str">
            <v>CAJAMARCA</v>
          </cell>
          <cell r="G505" t="str">
            <v>CHETILLA</v>
          </cell>
          <cell r="H505">
            <v>4311</v>
          </cell>
          <cell r="I505">
            <v>436</v>
          </cell>
          <cell r="J505">
            <v>3875</v>
          </cell>
          <cell r="K505">
            <v>0.41770036888780693</v>
          </cell>
          <cell r="L505">
            <v>50.82062272392438</v>
          </cell>
          <cell r="M505">
            <v>3.2613620066372127</v>
          </cell>
          <cell r="N505">
            <v>3.4518861209964422</v>
          </cell>
          <cell r="O505">
            <v>3.2079157557423419</v>
          </cell>
          <cell r="P505">
            <v>2.6822488850286264</v>
          </cell>
          <cell r="Q505">
            <v>3.5208739685866353</v>
          </cell>
          <cell r="R505">
            <v>2.4895038544141603</v>
          </cell>
          <cell r="S505">
            <v>4.9086755518533964</v>
          </cell>
          <cell r="T505">
            <v>2.3456790987148008</v>
          </cell>
          <cell r="U505">
            <v>1.3150432574802022</v>
          </cell>
          <cell r="V505">
            <v>1.0775215842746428</v>
          </cell>
          <cell r="W505">
            <v>0.34650476299169536</v>
          </cell>
          <cell r="X505">
            <v>0.55143075023603727</v>
          </cell>
          <cell r="Y505">
            <v>7.390763753536854</v>
          </cell>
          <cell r="Z505">
            <v>7.3227741703115985</v>
          </cell>
          <cell r="AA505">
            <v>0.90489406104514625</v>
          </cell>
          <cell r="AB505">
            <v>4.4022996942258663</v>
          </cell>
          <cell r="AC505">
            <v>100.00000000000004</v>
          </cell>
          <cell r="AD505">
            <v>0.54081984730561594</v>
          </cell>
        </row>
        <row r="506">
          <cell r="C506" t="str">
            <v>060104</v>
          </cell>
          <cell r="D506" t="str">
            <v>SIERRA</v>
          </cell>
          <cell r="E506" t="str">
            <v>CAJAMARCA</v>
          </cell>
          <cell r="F506" t="str">
            <v>CAJAMARCA</v>
          </cell>
          <cell r="G506" t="str">
            <v>COSPAN</v>
          </cell>
          <cell r="H506">
            <v>7868</v>
          </cell>
          <cell r="I506">
            <v>666</v>
          </cell>
          <cell r="J506">
            <v>7202</v>
          </cell>
          <cell r="K506">
            <v>0.41770036888780693</v>
          </cell>
          <cell r="L506">
            <v>50.82062272392438</v>
          </cell>
          <cell r="M506">
            <v>3.2613620066372127</v>
          </cell>
          <cell r="N506">
            <v>3.4518861209964422</v>
          </cell>
          <cell r="O506">
            <v>3.2079157557423419</v>
          </cell>
          <cell r="P506">
            <v>2.6822488850286264</v>
          </cell>
          <cell r="Q506">
            <v>3.5208739685866353</v>
          </cell>
          <cell r="R506">
            <v>2.4895038544141603</v>
          </cell>
          <cell r="S506">
            <v>4.9086755518533964</v>
          </cell>
          <cell r="T506">
            <v>2.3456790987148008</v>
          </cell>
          <cell r="U506">
            <v>1.3150432574802022</v>
          </cell>
          <cell r="V506">
            <v>1.0775215842746428</v>
          </cell>
          <cell r="W506">
            <v>0.34650476299169536</v>
          </cell>
          <cell r="X506">
            <v>0.55143075023603727</v>
          </cell>
          <cell r="Y506">
            <v>7.390763753536854</v>
          </cell>
          <cell r="Z506">
            <v>7.3227741703115985</v>
          </cell>
          <cell r="AA506">
            <v>0.90489406104514625</v>
          </cell>
          <cell r="AB506">
            <v>4.4022996942258663</v>
          </cell>
          <cell r="AC506">
            <v>100.00000000000004</v>
          </cell>
          <cell r="AD506">
            <v>0.54081984730561594</v>
          </cell>
        </row>
        <row r="507">
          <cell r="C507" t="str">
            <v>060107</v>
          </cell>
          <cell r="D507" t="str">
            <v>SIERRA</v>
          </cell>
          <cell r="E507" t="str">
            <v>CAJAMARCA</v>
          </cell>
          <cell r="F507" t="str">
            <v>CAJAMARCA</v>
          </cell>
          <cell r="G507" t="str">
            <v>LLACANORA</v>
          </cell>
          <cell r="H507">
            <v>5394</v>
          </cell>
          <cell r="I507">
            <v>713</v>
          </cell>
          <cell r="J507">
            <v>4681</v>
          </cell>
          <cell r="K507">
            <v>0.41770036888780693</v>
          </cell>
          <cell r="L507">
            <v>50.82062272392438</v>
          </cell>
          <cell r="M507">
            <v>3.2613620066372127</v>
          </cell>
          <cell r="N507">
            <v>3.4518861209964422</v>
          </cell>
          <cell r="O507">
            <v>3.2079157557423419</v>
          </cell>
          <cell r="P507">
            <v>2.6822488850286264</v>
          </cell>
          <cell r="Q507">
            <v>3.5208739685866353</v>
          </cell>
          <cell r="R507">
            <v>2.4895038544141603</v>
          </cell>
          <cell r="S507">
            <v>4.9086755518533964</v>
          </cell>
          <cell r="T507">
            <v>2.3456790987148008</v>
          </cell>
          <cell r="U507">
            <v>1.3150432574802022</v>
          </cell>
          <cell r="V507">
            <v>1.0775215842746428</v>
          </cell>
          <cell r="W507">
            <v>0.34650476299169536</v>
          </cell>
          <cell r="X507">
            <v>0.55143075023603727</v>
          </cell>
          <cell r="Y507">
            <v>7.390763753536854</v>
          </cell>
          <cell r="Z507">
            <v>7.3227741703115985</v>
          </cell>
          <cell r="AA507">
            <v>0.90489406104514625</v>
          </cell>
          <cell r="AB507">
            <v>4.4022996942258663</v>
          </cell>
          <cell r="AC507">
            <v>100.00000000000004</v>
          </cell>
          <cell r="AD507">
            <v>0.54081984730561594</v>
          </cell>
        </row>
        <row r="508">
          <cell r="C508" t="str">
            <v>060109</v>
          </cell>
          <cell r="D508" t="str">
            <v>SIERRA</v>
          </cell>
          <cell r="E508" t="str">
            <v>CAJAMARCA</v>
          </cell>
          <cell r="F508" t="str">
            <v>CAJAMARCA</v>
          </cell>
          <cell r="G508" t="str">
            <v>MAGDALENA</v>
          </cell>
          <cell r="H508">
            <v>9671</v>
          </cell>
          <cell r="I508">
            <v>3197</v>
          </cell>
          <cell r="J508">
            <v>6474</v>
          </cell>
          <cell r="K508">
            <v>0.37</v>
          </cell>
          <cell r="L508">
            <v>65.680000000000007</v>
          </cell>
          <cell r="M508">
            <v>3.21</v>
          </cell>
          <cell r="N508">
            <v>2.2200000000000002</v>
          </cell>
          <cell r="O508">
            <v>2.11</v>
          </cell>
          <cell r="P508">
            <v>1.55</v>
          </cell>
          <cell r="Q508">
            <v>1.46</v>
          </cell>
          <cell r="R508">
            <v>2.33</v>
          </cell>
          <cell r="S508">
            <v>5.53</v>
          </cell>
          <cell r="T508">
            <v>1.41</v>
          </cell>
          <cell r="U508">
            <v>1.1399999999999999</v>
          </cell>
          <cell r="V508">
            <v>2.37</v>
          </cell>
          <cell r="W508">
            <v>0.23</v>
          </cell>
          <cell r="X508">
            <v>0.32</v>
          </cell>
          <cell r="Y508">
            <v>4</v>
          </cell>
          <cell r="Z508">
            <v>3.95</v>
          </cell>
          <cell r="AA508">
            <v>0.28999999999999998</v>
          </cell>
          <cell r="AB508">
            <v>2.2000000000000002</v>
          </cell>
          <cell r="AC508">
            <v>100</v>
          </cell>
          <cell r="AD508">
            <v>0.68889999999999996</v>
          </cell>
        </row>
        <row r="509">
          <cell r="C509" t="str">
            <v>060110</v>
          </cell>
          <cell r="D509" t="str">
            <v>SIERRA</v>
          </cell>
          <cell r="E509" t="str">
            <v>CAJAMARCA</v>
          </cell>
          <cell r="F509" t="str">
            <v>CAJAMARCA</v>
          </cell>
          <cell r="G509" t="str">
            <v>MATARA</v>
          </cell>
          <cell r="H509">
            <v>3535</v>
          </cell>
          <cell r="I509">
            <v>719</v>
          </cell>
          <cell r="J509">
            <v>2816</v>
          </cell>
          <cell r="K509">
            <v>0.41770036888780693</v>
          </cell>
          <cell r="L509">
            <v>50.82062272392438</v>
          </cell>
          <cell r="M509">
            <v>3.2613620066372127</v>
          </cell>
          <cell r="N509">
            <v>3.4518861209964422</v>
          </cell>
          <cell r="O509">
            <v>3.2079157557423419</v>
          </cell>
          <cell r="P509">
            <v>2.6822488850286264</v>
          </cell>
          <cell r="Q509">
            <v>3.5208739685866353</v>
          </cell>
          <cell r="R509">
            <v>2.4895038544141603</v>
          </cell>
          <cell r="S509">
            <v>4.9086755518533964</v>
          </cell>
          <cell r="T509">
            <v>2.3456790987148008</v>
          </cell>
          <cell r="U509">
            <v>1.3150432574802022</v>
          </cell>
          <cell r="V509">
            <v>1.0775215842746428</v>
          </cell>
          <cell r="W509">
            <v>0.34650476299169536</v>
          </cell>
          <cell r="X509">
            <v>0.55143075023603727</v>
          </cell>
          <cell r="Y509">
            <v>7.390763753536854</v>
          </cell>
          <cell r="Z509">
            <v>7.3227741703115985</v>
          </cell>
          <cell r="AA509">
            <v>0.90489406104514625</v>
          </cell>
          <cell r="AB509">
            <v>4.4022996942258663</v>
          </cell>
          <cell r="AC509">
            <v>100.00000000000004</v>
          </cell>
          <cell r="AD509">
            <v>0.54081984730561594</v>
          </cell>
        </row>
        <row r="510">
          <cell r="C510" t="str">
            <v>060112</v>
          </cell>
          <cell r="D510" t="str">
            <v>SIERRA</v>
          </cell>
          <cell r="E510" t="str">
            <v>CAJAMARCA</v>
          </cell>
          <cell r="F510" t="str">
            <v>CAJAMARCA</v>
          </cell>
          <cell r="G510" t="str">
            <v>SAN JUAN</v>
          </cell>
          <cell r="H510">
            <v>5222</v>
          </cell>
          <cell r="I510">
            <v>991</v>
          </cell>
          <cell r="J510">
            <v>4231</v>
          </cell>
          <cell r="K510">
            <v>0.41770036888780693</v>
          </cell>
          <cell r="L510">
            <v>50.82062272392438</v>
          </cell>
          <cell r="M510">
            <v>3.2613620066372127</v>
          </cell>
          <cell r="N510">
            <v>3.4518861209964422</v>
          </cell>
          <cell r="O510">
            <v>3.2079157557423419</v>
          </cell>
          <cell r="P510">
            <v>2.6822488850286264</v>
          </cell>
          <cell r="Q510">
            <v>3.5208739685866353</v>
          </cell>
          <cell r="R510">
            <v>2.4895038544141603</v>
          </cell>
          <cell r="S510">
            <v>4.9086755518533964</v>
          </cell>
          <cell r="T510">
            <v>2.3456790987148008</v>
          </cell>
          <cell r="U510">
            <v>1.3150432574802022</v>
          </cell>
          <cell r="V510">
            <v>1.0775215842746428</v>
          </cell>
          <cell r="W510">
            <v>0.34650476299169536</v>
          </cell>
          <cell r="X510">
            <v>0.55143075023603727</v>
          </cell>
          <cell r="Y510">
            <v>7.390763753536854</v>
          </cell>
          <cell r="Z510">
            <v>7.3227741703115985</v>
          </cell>
          <cell r="AA510">
            <v>0.90489406104514625</v>
          </cell>
          <cell r="AB510">
            <v>4.4022996942258663</v>
          </cell>
          <cell r="AC510">
            <v>100.00000000000004</v>
          </cell>
          <cell r="AD510">
            <v>0.54081984730561594</v>
          </cell>
        </row>
        <row r="511">
          <cell r="C511" t="str">
            <v>060204</v>
          </cell>
          <cell r="D511" t="str">
            <v>SIERRA</v>
          </cell>
          <cell r="E511" t="str">
            <v>CAJAMARCA</v>
          </cell>
          <cell r="F511" t="str">
            <v>CAJABAMBA</v>
          </cell>
          <cell r="G511" t="str">
            <v>SITACOCHA</v>
          </cell>
          <cell r="H511">
            <v>8894</v>
          </cell>
          <cell r="I511">
            <v>2186</v>
          </cell>
          <cell r="J511">
            <v>6708</v>
          </cell>
          <cell r="K511">
            <v>0.35</v>
          </cell>
          <cell r="L511">
            <v>60.34</v>
          </cell>
          <cell r="M511">
            <v>1.32</v>
          </cell>
          <cell r="N511">
            <v>1.23</v>
          </cell>
          <cell r="O511">
            <v>4.3899999999999997</v>
          </cell>
          <cell r="P511">
            <v>3.43</v>
          </cell>
          <cell r="Q511">
            <v>2.2400000000000002</v>
          </cell>
          <cell r="R511">
            <v>1.66</v>
          </cell>
          <cell r="S511">
            <v>2.36</v>
          </cell>
          <cell r="T511">
            <v>3.76</v>
          </cell>
          <cell r="U511">
            <v>0.65</v>
          </cell>
          <cell r="V511">
            <v>0.45</v>
          </cell>
          <cell r="W511">
            <v>0.13</v>
          </cell>
          <cell r="X511">
            <v>0.16</v>
          </cell>
          <cell r="Y511">
            <v>1.91</v>
          </cell>
          <cell r="Z511">
            <v>13.41</v>
          </cell>
          <cell r="AA511">
            <v>0.03</v>
          </cell>
          <cell r="AB511">
            <v>2.5299999999999998</v>
          </cell>
          <cell r="AC511">
            <v>100</v>
          </cell>
          <cell r="AD511">
            <v>0.61660000000000004</v>
          </cell>
        </row>
        <row r="512">
          <cell r="C512" t="str">
            <v>060302</v>
          </cell>
          <cell r="D512" t="str">
            <v>SIERRA</v>
          </cell>
          <cell r="E512" t="str">
            <v>CAJAMARCA</v>
          </cell>
          <cell r="F512" t="str">
            <v>CELENDIN</v>
          </cell>
          <cell r="G512" t="str">
            <v>CHUMUCH</v>
          </cell>
          <cell r="H512">
            <v>3192</v>
          </cell>
          <cell r="I512">
            <v>243</v>
          </cell>
          <cell r="J512">
            <v>2949</v>
          </cell>
          <cell r="K512">
            <v>0.34</v>
          </cell>
          <cell r="L512">
            <v>73.099999999999994</v>
          </cell>
          <cell r="M512">
            <v>0.32</v>
          </cell>
          <cell r="N512">
            <v>0.66</v>
          </cell>
          <cell r="O512">
            <v>1.04</v>
          </cell>
          <cell r="P512">
            <v>0.36</v>
          </cell>
          <cell r="Q512">
            <v>1.63</v>
          </cell>
          <cell r="R512">
            <v>1.32</v>
          </cell>
          <cell r="S512">
            <v>4.13</v>
          </cell>
          <cell r="T512">
            <v>2.29</v>
          </cell>
          <cell r="U512">
            <v>0.34</v>
          </cell>
          <cell r="V512">
            <v>0.68</v>
          </cell>
          <cell r="W512">
            <v>0.82</v>
          </cell>
          <cell r="X512">
            <v>0.26</v>
          </cell>
          <cell r="Y512">
            <v>3.7</v>
          </cell>
          <cell r="Z512">
            <v>9.35</v>
          </cell>
          <cell r="AA512">
            <v>0</v>
          </cell>
          <cell r="AB512">
            <v>0</v>
          </cell>
          <cell r="AC512">
            <v>99.999999999999986</v>
          </cell>
          <cell r="AD512">
            <v>0.73419999999999985</v>
          </cell>
        </row>
        <row r="513">
          <cell r="C513" t="str">
            <v>060303</v>
          </cell>
          <cell r="D513" t="str">
            <v>SIERRA</v>
          </cell>
          <cell r="E513" t="str">
            <v>CAJAMARCA</v>
          </cell>
          <cell r="F513" t="str">
            <v>CELENDIN</v>
          </cell>
          <cell r="G513" t="str">
            <v>CORTEGANA</v>
          </cell>
          <cell r="H513">
            <v>8862</v>
          </cell>
          <cell r="I513">
            <v>425</v>
          </cell>
          <cell r="J513">
            <v>8437</v>
          </cell>
          <cell r="K513">
            <v>0.38</v>
          </cell>
          <cell r="L513">
            <v>60.64</v>
          </cell>
          <cell r="M513">
            <v>3.51</v>
          </cell>
          <cell r="N513">
            <v>1.1399999999999999</v>
          </cell>
          <cell r="O513">
            <v>1.87</v>
          </cell>
          <cell r="P513">
            <v>1.88</v>
          </cell>
          <cell r="Q513">
            <v>2.36</v>
          </cell>
          <cell r="R513">
            <v>2.71</v>
          </cell>
          <cell r="S513">
            <v>3.33</v>
          </cell>
          <cell r="T513">
            <v>2.5299999999999998</v>
          </cell>
          <cell r="U513">
            <v>1.91</v>
          </cell>
          <cell r="V513">
            <v>1.36</v>
          </cell>
          <cell r="W513">
            <v>1.03</v>
          </cell>
          <cell r="X513">
            <v>0.52</v>
          </cell>
          <cell r="Y513">
            <v>4.2300000000000004</v>
          </cell>
          <cell r="Z513">
            <v>7.54</v>
          </cell>
          <cell r="AA513">
            <v>1.85</v>
          </cell>
          <cell r="AB513">
            <v>1.59</v>
          </cell>
          <cell r="AC513">
            <v>100</v>
          </cell>
          <cell r="AD513">
            <v>0.64150000000000007</v>
          </cell>
        </row>
        <row r="514">
          <cell r="C514" t="str">
            <v>060305</v>
          </cell>
          <cell r="D514" t="str">
            <v>SIERRA</v>
          </cell>
          <cell r="E514" t="str">
            <v>CAJAMARCA</v>
          </cell>
          <cell r="F514" t="str">
            <v>CELENDIN</v>
          </cell>
          <cell r="G514" t="str">
            <v>JORGE CHAVEZ</v>
          </cell>
          <cell r="H514">
            <v>592</v>
          </cell>
          <cell r="I514">
            <v>205</v>
          </cell>
          <cell r="J514">
            <v>387</v>
          </cell>
          <cell r="K514">
            <v>0.41770036888780693</v>
          </cell>
          <cell r="L514">
            <v>50.82062272392438</v>
          </cell>
          <cell r="M514">
            <v>3.2613620066372127</v>
          </cell>
          <cell r="N514">
            <v>3.4518861209964422</v>
          </cell>
          <cell r="O514">
            <v>3.2079157557423419</v>
          </cell>
          <cell r="P514">
            <v>2.6822488850286264</v>
          </cell>
          <cell r="Q514">
            <v>3.5208739685866353</v>
          </cell>
          <cell r="R514">
            <v>2.4895038544141603</v>
          </cell>
          <cell r="S514">
            <v>4.9086755518533964</v>
          </cell>
          <cell r="T514">
            <v>2.3456790987148008</v>
          </cell>
          <cell r="U514">
            <v>1.3150432574802022</v>
          </cell>
          <cell r="V514">
            <v>1.0775215842746428</v>
          </cell>
          <cell r="W514">
            <v>0.34650476299169536</v>
          </cell>
          <cell r="X514">
            <v>0.55143075023603727</v>
          </cell>
          <cell r="Y514">
            <v>7.390763753536854</v>
          </cell>
          <cell r="Z514">
            <v>7.3227741703115985</v>
          </cell>
          <cell r="AA514">
            <v>0.90489406104514625</v>
          </cell>
          <cell r="AB514">
            <v>4.4022996942258663</v>
          </cell>
          <cell r="AC514">
            <v>100.00000000000004</v>
          </cell>
          <cell r="AD514">
            <v>0.54081984730561594</v>
          </cell>
        </row>
        <row r="515">
          <cell r="C515" t="str">
            <v>060306</v>
          </cell>
          <cell r="D515" t="str">
            <v>SIERRA</v>
          </cell>
          <cell r="E515" t="str">
            <v>CAJAMARCA</v>
          </cell>
          <cell r="F515" t="str">
            <v>CELENDIN</v>
          </cell>
          <cell r="G515" t="str">
            <v>JOSE GALVEZ</v>
          </cell>
          <cell r="H515">
            <v>2492</v>
          </cell>
          <cell r="I515">
            <v>777</v>
          </cell>
          <cell r="J515">
            <v>1715</v>
          </cell>
          <cell r="K515">
            <v>0.41770036888780693</v>
          </cell>
          <cell r="L515">
            <v>50.82062272392438</v>
          </cell>
          <cell r="M515">
            <v>3.2613620066372127</v>
          </cell>
          <cell r="N515">
            <v>3.4518861209964422</v>
          </cell>
          <cell r="O515">
            <v>3.2079157557423419</v>
          </cell>
          <cell r="P515">
            <v>2.6822488850286264</v>
          </cell>
          <cell r="Q515">
            <v>3.5208739685866353</v>
          </cell>
          <cell r="R515">
            <v>2.4895038544141603</v>
          </cell>
          <cell r="S515">
            <v>4.9086755518533964</v>
          </cell>
          <cell r="T515">
            <v>2.3456790987148008</v>
          </cell>
          <cell r="U515">
            <v>1.3150432574802022</v>
          </cell>
          <cell r="V515">
            <v>1.0775215842746428</v>
          </cell>
          <cell r="W515">
            <v>0.34650476299169536</v>
          </cell>
          <cell r="X515">
            <v>0.55143075023603727</v>
          </cell>
          <cell r="Y515">
            <v>7.390763753536854</v>
          </cell>
          <cell r="Z515">
            <v>7.3227741703115985</v>
          </cell>
          <cell r="AA515">
            <v>0.90489406104514625</v>
          </cell>
          <cell r="AB515">
            <v>4.4022996942258663</v>
          </cell>
          <cell r="AC515">
            <v>100.00000000000004</v>
          </cell>
          <cell r="AD515">
            <v>0.54081984730561594</v>
          </cell>
        </row>
        <row r="516">
          <cell r="C516" t="str">
            <v>060307</v>
          </cell>
          <cell r="D516" t="str">
            <v>SIERRA</v>
          </cell>
          <cell r="E516" t="str">
            <v>CAJAMARCA</v>
          </cell>
          <cell r="F516" t="str">
            <v>CELENDIN</v>
          </cell>
          <cell r="G516" t="str">
            <v>MIGUEL IGLESIAS</v>
          </cell>
          <cell r="H516">
            <v>5603</v>
          </cell>
          <cell r="I516">
            <v>620</v>
          </cell>
          <cell r="J516">
            <v>4983</v>
          </cell>
          <cell r="K516">
            <v>0.41770036888780693</v>
          </cell>
          <cell r="L516">
            <v>50.82062272392438</v>
          </cell>
          <cell r="M516">
            <v>3.2613620066372127</v>
          </cell>
          <cell r="N516">
            <v>3.4518861209964422</v>
          </cell>
          <cell r="O516">
            <v>3.2079157557423419</v>
          </cell>
          <cell r="P516">
            <v>2.6822488850286264</v>
          </cell>
          <cell r="Q516">
            <v>3.5208739685866353</v>
          </cell>
          <cell r="R516">
            <v>2.4895038544141603</v>
          </cell>
          <cell r="S516">
            <v>4.9086755518533964</v>
          </cell>
          <cell r="T516">
            <v>2.3456790987148008</v>
          </cell>
          <cell r="U516">
            <v>1.3150432574802022</v>
          </cell>
          <cell r="V516">
            <v>1.0775215842746428</v>
          </cell>
          <cell r="W516">
            <v>0.34650476299169536</v>
          </cell>
          <cell r="X516">
            <v>0.55143075023603727</v>
          </cell>
          <cell r="Y516">
            <v>7.390763753536854</v>
          </cell>
          <cell r="Z516">
            <v>7.3227741703115985</v>
          </cell>
          <cell r="AA516">
            <v>0.90489406104514625</v>
          </cell>
          <cell r="AB516">
            <v>4.4022996942258663</v>
          </cell>
          <cell r="AC516">
            <v>100.00000000000004</v>
          </cell>
          <cell r="AD516">
            <v>0.54081984730561594</v>
          </cell>
        </row>
        <row r="517">
          <cell r="C517" t="str">
            <v>060308</v>
          </cell>
          <cell r="D517" t="str">
            <v>SIERRA</v>
          </cell>
          <cell r="E517" t="str">
            <v>CAJAMARCA</v>
          </cell>
          <cell r="F517" t="str">
            <v>CELENDIN</v>
          </cell>
          <cell r="G517" t="str">
            <v>OXAMARCA</v>
          </cell>
          <cell r="H517">
            <v>6964</v>
          </cell>
          <cell r="I517">
            <v>487</v>
          </cell>
          <cell r="J517">
            <v>6477</v>
          </cell>
          <cell r="K517">
            <v>0.41770036888780693</v>
          </cell>
          <cell r="L517">
            <v>50.82062272392438</v>
          </cell>
          <cell r="M517">
            <v>3.2613620066372127</v>
          </cell>
          <cell r="N517">
            <v>3.4518861209964422</v>
          </cell>
          <cell r="O517">
            <v>3.2079157557423419</v>
          </cell>
          <cell r="P517">
            <v>2.6822488850286264</v>
          </cell>
          <cell r="Q517">
            <v>3.5208739685866353</v>
          </cell>
          <cell r="R517">
            <v>2.4895038544141603</v>
          </cell>
          <cell r="S517">
            <v>4.9086755518533964</v>
          </cell>
          <cell r="T517">
            <v>2.3456790987148008</v>
          </cell>
          <cell r="U517">
            <v>1.3150432574802022</v>
          </cell>
          <cell r="V517">
            <v>1.0775215842746428</v>
          </cell>
          <cell r="W517">
            <v>0.34650476299169536</v>
          </cell>
          <cell r="X517">
            <v>0.55143075023603727</v>
          </cell>
          <cell r="Y517">
            <v>7.390763753536854</v>
          </cell>
          <cell r="Z517">
            <v>7.3227741703115985</v>
          </cell>
          <cell r="AA517">
            <v>0.90489406104514625</v>
          </cell>
          <cell r="AB517">
            <v>4.4022996942258663</v>
          </cell>
          <cell r="AC517">
            <v>100.00000000000004</v>
          </cell>
          <cell r="AD517">
            <v>0.54081984730561594</v>
          </cell>
        </row>
        <row r="518">
          <cell r="C518" t="str">
            <v>060309</v>
          </cell>
          <cell r="D518" t="str">
            <v>SIERRA</v>
          </cell>
          <cell r="E518" t="str">
            <v>CAJAMARCA</v>
          </cell>
          <cell r="F518" t="str">
            <v>CELENDIN</v>
          </cell>
          <cell r="G518" t="str">
            <v>SOROCHUCO</v>
          </cell>
          <cell r="H518">
            <v>9863</v>
          </cell>
          <cell r="I518">
            <v>716</v>
          </cell>
          <cell r="J518">
            <v>9147</v>
          </cell>
          <cell r="K518">
            <v>0.45</v>
          </cell>
          <cell r="L518">
            <v>50.82062272392438</v>
          </cell>
          <cell r="M518">
            <v>3.2613620066372127</v>
          </cell>
          <cell r="N518">
            <v>3.4518861209964422</v>
          </cell>
          <cell r="O518">
            <v>3.2079157557423419</v>
          </cell>
          <cell r="P518">
            <v>2.6822488850286264</v>
          </cell>
          <cell r="Q518">
            <v>3.5208739685866353</v>
          </cell>
          <cell r="R518">
            <v>2.4895038544141603</v>
          </cell>
          <cell r="S518">
            <v>4.9086755518533964</v>
          </cell>
          <cell r="T518">
            <v>2.3456790987148008</v>
          </cell>
          <cell r="U518">
            <v>1.3150432574802022</v>
          </cell>
          <cell r="V518">
            <v>1.0775215842746428</v>
          </cell>
          <cell r="W518">
            <v>0.34650476299169536</v>
          </cell>
          <cell r="X518">
            <v>0.55143075023603727</v>
          </cell>
          <cell r="Y518">
            <v>7.390763753536854</v>
          </cell>
          <cell r="Z518">
            <v>7.3227741703115985</v>
          </cell>
          <cell r="AA518">
            <v>0.90489406104514625</v>
          </cell>
          <cell r="AB518">
            <v>4.4022996942258663</v>
          </cell>
          <cell r="AC518">
            <v>100.00000000000004</v>
          </cell>
          <cell r="AD518">
            <v>0.54081984730561594</v>
          </cell>
        </row>
        <row r="519">
          <cell r="C519" t="str">
            <v>060310</v>
          </cell>
          <cell r="D519" t="str">
            <v>SIERRA</v>
          </cell>
          <cell r="E519" t="str">
            <v>CAJAMARCA</v>
          </cell>
          <cell r="F519" t="str">
            <v>CELENDIN</v>
          </cell>
          <cell r="G519" t="str">
            <v>SUCRE</v>
          </cell>
          <cell r="H519">
            <v>6074</v>
          </cell>
          <cell r="I519">
            <v>1163</v>
          </cell>
          <cell r="J519">
            <v>4911</v>
          </cell>
          <cell r="K519">
            <v>0.42799999999999999</v>
          </cell>
          <cell r="L519">
            <v>50.82062272392438</v>
          </cell>
          <cell r="M519">
            <v>3.2613620066372127</v>
          </cell>
          <cell r="N519">
            <v>3.4518861209964422</v>
          </cell>
          <cell r="O519">
            <v>3.2079157557423419</v>
          </cell>
          <cell r="P519">
            <v>2.6822488850286264</v>
          </cell>
          <cell r="Q519">
            <v>3.5208739685866353</v>
          </cell>
          <cell r="R519">
            <v>2.4895038544141603</v>
          </cell>
          <cell r="S519">
            <v>4.9086755518533964</v>
          </cell>
          <cell r="T519">
            <v>2.3456790987148008</v>
          </cell>
          <cell r="U519">
            <v>1.3150432574802022</v>
          </cell>
          <cell r="V519">
            <v>1.0775215842746428</v>
          </cell>
          <cell r="W519">
            <v>0.34650476299169536</v>
          </cell>
          <cell r="X519">
            <v>0.55143075023603727</v>
          </cell>
          <cell r="Y519">
            <v>7.390763753536854</v>
          </cell>
          <cell r="Z519">
            <v>7.3227741703115985</v>
          </cell>
          <cell r="AA519">
            <v>0.90489406104514625</v>
          </cell>
          <cell r="AB519">
            <v>4.4022996942258663</v>
          </cell>
          <cell r="AC519">
            <v>100.00000000000004</v>
          </cell>
          <cell r="AD519">
            <v>0.54081984730561594</v>
          </cell>
        </row>
        <row r="520">
          <cell r="C520" t="str">
            <v>060311</v>
          </cell>
          <cell r="D520" t="str">
            <v>SIERRA</v>
          </cell>
          <cell r="E520" t="str">
            <v>CAJAMARCA</v>
          </cell>
          <cell r="F520" t="str">
            <v>CELENDIN</v>
          </cell>
          <cell r="G520" t="str">
            <v>UTCO</v>
          </cell>
          <cell r="H520">
            <v>1414</v>
          </cell>
          <cell r="I520">
            <v>87</v>
          </cell>
          <cell r="J520">
            <v>1327</v>
          </cell>
          <cell r="K520">
            <v>0.41770036888780693</v>
          </cell>
          <cell r="L520">
            <v>50.82062272392438</v>
          </cell>
          <cell r="M520">
            <v>3.2613620066372127</v>
          </cell>
          <cell r="N520">
            <v>3.4518861209964422</v>
          </cell>
          <cell r="O520">
            <v>3.2079157557423419</v>
          </cell>
          <cell r="P520">
            <v>2.6822488850286264</v>
          </cell>
          <cell r="Q520">
            <v>3.5208739685866353</v>
          </cell>
          <cell r="R520">
            <v>2.4895038544141603</v>
          </cell>
          <cell r="S520">
            <v>4.9086755518533964</v>
          </cell>
          <cell r="T520">
            <v>2.3456790987148008</v>
          </cell>
          <cell r="U520">
            <v>1.3150432574802022</v>
          </cell>
          <cell r="V520">
            <v>1.0775215842746428</v>
          </cell>
          <cell r="W520">
            <v>0.34650476299169536</v>
          </cell>
          <cell r="X520">
            <v>0.55143075023603727</v>
          </cell>
          <cell r="Y520">
            <v>7.390763753536854</v>
          </cell>
          <cell r="Z520">
            <v>7.3227741703115985</v>
          </cell>
          <cell r="AA520">
            <v>0.90489406104514625</v>
          </cell>
          <cell r="AB520">
            <v>4.4022996942258663</v>
          </cell>
          <cell r="AC520">
            <v>100.00000000000004</v>
          </cell>
          <cell r="AD520">
            <v>0.54081984730561594</v>
          </cell>
        </row>
        <row r="521">
          <cell r="C521" t="str">
            <v>060312</v>
          </cell>
          <cell r="D521" t="str">
            <v>SIERRA</v>
          </cell>
          <cell r="E521" t="str">
            <v>CAJAMARCA</v>
          </cell>
          <cell r="F521" t="str">
            <v>CELENDIN</v>
          </cell>
          <cell r="G521" t="str">
            <v>LA LIBERTAD DE PALLAN</v>
          </cell>
          <cell r="H521">
            <v>9084</v>
          </cell>
          <cell r="I521">
            <v>717</v>
          </cell>
          <cell r="J521">
            <v>8367</v>
          </cell>
          <cell r="K521">
            <v>0.41770036888780693</v>
          </cell>
          <cell r="L521">
            <v>50.82062272392438</v>
          </cell>
          <cell r="M521">
            <v>3.2613620066372127</v>
          </cell>
          <cell r="N521">
            <v>3.4518861209964422</v>
          </cell>
          <cell r="O521">
            <v>3.2079157557423419</v>
          </cell>
          <cell r="P521">
            <v>2.6822488850286264</v>
          </cell>
          <cell r="Q521">
            <v>3.5208739685866353</v>
          </cell>
          <cell r="R521">
            <v>2.4895038544141603</v>
          </cell>
          <cell r="S521">
            <v>4.9086755518533964</v>
          </cell>
          <cell r="T521">
            <v>2.3456790987148008</v>
          </cell>
          <cell r="U521">
            <v>1.3150432574802022</v>
          </cell>
          <cell r="V521">
            <v>1.0775215842746428</v>
          </cell>
          <cell r="W521">
            <v>0.34650476299169536</v>
          </cell>
          <cell r="X521">
            <v>0.55143075023603727</v>
          </cell>
          <cell r="Y521">
            <v>7.390763753536854</v>
          </cell>
          <cell r="Z521">
            <v>7.3227741703115985</v>
          </cell>
          <cell r="AA521">
            <v>0.90489406104514625</v>
          </cell>
          <cell r="AB521">
            <v>4.4022996942258663</v>
          </cell>
          <cell r="AC521">
            <v>100.00000000000004</v>
          </cell>
          <cell r="AD521">
            <v>0.54081984730561594</v>
          </cell>
        </row>
        <row r="522">
          <cell r="C522" t="str">
            <v>060402</v>
          </cell>
          <cell r="D522" t="str">
            <v>SIERRA</v>
          </cell>
          <cell r="E522" t="str">
            <v>CAJAMARCA</v>
          </cell>
          <cell r="F522" t="str">
            <v>CHOTA</v>
          </cell>
          <cell r="G522" t="str">
            <v>ANGUIA</v>
          </cell>
          <cell r="H522">
            <v>4288</v>
          </cell>
          <cell r="I522">
            <v>343</v>
          </cell>
          <cell r="J522">
            <v>3945</v>
          </cell>
          <cell r="K522">
            <v>0.41770036888780693</v>
          </cell>
          <cell r="L522">
            <v>50.82062272392438</v>
          </cell>
          <cell r="M522">
            <v>3.2613620066372127</v>
          </cell>
          <cell r="N522">
            <v>3.4518861209964422</v>
          </cell>
          <cell r="O522">
            <v>3.2079157557423419</v>
          </cell>
          <cell r="P522">
            <v>2.6822488850286264</v>
          </cell>
          <cell r="Q522">
            <v>3.5208739685866353</v>
          </cell>
          <cell r="R522">
            <v>2.4895038544141603</v>
          </cell>
          <cell r="S522">
            <v>4.9086755518533964</v>
          </cell>
          <cell r="T522">
            <v>2.3456790987148008</v>
          </cell>
          <cell r="U522">
            <v>1.3150432574802022</v>
          </cell>
          <cell r="V522">
            <v>1.0775215842746428</v>
          </cell>
          <cell r="W522">
            <v>0.34650476299169536</v>
          </cell>
          <cell r="X522">
            <v>0.55143075023603727</v>
          </cell>
          <cell r="Y522">
            <v>7.390763753536854</v>
          </cell>
          <cell r="Z522">
            <v>7.3227741703115985</v>
          </cell>
          <cell r="AA522">
            <v>0.90489406104514625</v>
          </cell>
          <cell r="AB522">
            <v>4.4022996942258663</v>
          </cell>
          <cell r="AC522">
            <v>100.00000000000004</v>
          </cell>
          <cell r="AD522">
            <v>0.54081984730561594</v>
          </cell>
        </row>
        <row r="523">
          <cell r="C523" t="str">
            <v>060403</v>
          </cell>
          <cell r="D523" t="str">
            <v>SIERRA</v>
          </cell>
          <cell r="E523" t="str">
            <v>CAJAMARCA</v>
          </cell>
          <cell r="F523" t="str">
            <v>CHOTA</v>
          </cell>
          <cell r="G523" t="str">
            <v>CHADIN</v>
          </cell>
          <cell r="H523">
            <v>4096</v>
          </cell>
          <cell r="I523">
            <v>424</v>
          </cell>
          <cell r="J523">
            <v>3672</v>
          </cell>
          <cell r="K523">
            <v>0.41770036888780693</v>
          </cell>
          <cell r="L523">
            <v>50.82062272392438</v>
          </cell>
          <cell r="M523">
            <v>3.2613620066372127</v>
          </cell>
          <cell r="N523">
            <v>3.4518861209964422</v>
          </cell>
          <cell r="O523">
            <v>3.2079157557423419</v>
          </cell>
          <cell r="P523">
            <v>2.6822488850286264</v>
          </cell>
          <cell r="Q523">
            <v>3.5208739685866353</v>
          </cell>
          <cell r="R523">
            <v>2.4895038544141603</v>
          </cell>
          <cell r="S523">
            <v>4.9086755518533964</v>
          </cell>
          <cell r="T523">
            <v>2.3456790987148008</v>
          </cell>
          <cell r="U523">
            <v>1.3150432574802022</v>
          </cell>
          <cell r="V523">
            <v>1.0775215842746428</v>
          </cell>
          <cell r="W523">
            <v>0.34650476299169536</v>
          </cell>
          <cell r="X523">
            <v>0.55143075023603727</v>
          </cell>
          <cell r="Y523">
            <v>7.390763753536854</v>
          </cell>
          <cell r="Z523">
            <v>7.3227741703115985</v>
          </cell>
          <cell r="AA523">
            <v>0.90489406104514625</v>
          </cell>
          <cell r="AB523">
            <v>4.4022996942258663</v>
          </cell>
          <cell r="AC523">
            <v>100.00000000000004</v>
          </cell>
          <cell r="AD523">
            <v>0.54081984730561594</v>
          </cell>
        </row>
        <row r="524">
          <cell r="C524" t="str">
            <v>060404</v>
          </cell>
          <cell r="D524" t="str">
            <v>SIERRA</v>
          </cell>
          <cell r="E524" t="str">
            <v>CAJAMARCA</v>
          </cell>
          <cell r="F524" t="str">
            <v>CHOTA</v>
          </cell>
          <cell r="G524" t="str">
            <v>CHIGUIRIP</v>
          </cell>
          <cell r="H524">
            <v>4654</v>
          </cell>
          <cell r="I524">
            <v>401</v>
          </cell>
          <cell r="J524">
            <v>4253</v>
          </cell>
          <cell r="K524">
            <v>0.41770036888780693</v>
          </cell>
          <cell r="L524">
            <v>50.82062272392438</v>
          </cell>
          <cell r="M524">
            <v>3.2613620066372127</v>
          </cell>
          <cell r="N524">
            <v>3.4518861209964422</v>
          </cell>
          <cell r="O524">
            <v>3.2079157557423419</v>
          </cell>
          <cell r="P524">
            <v>2.6822488850286264</v>
          </cell>
          <cell r="Q524">
            <v>3.5208739685866353</v>
          </cell>
          <cell r="R524">
            <v>2.4895038544141603</v>
          </cell>
          <cell r="S524">
            <v>4.9086755518533964</v>
          </cell>
          <cell r="T524">
            <v>2.3456790987148008</v>
          </cell>
          <cell r="U524">
            <v>1.3150432574802022</v>
          </cell>
          <cell r="V524">
            <v>1.0775215842746428</v>
          </cell>
          <cell r="W524">
            <v>0.34650476299169536</v>
          </cell>
          <cell r="X524">
            <v>0.55143075023603727</v>
          </cell>
          <cell r="Y524">
            <v>7.390763753536854</v>
          </cell>
          <cell r="Z524">
            <v>7.3227741703115985</v>
          </cell>
          <cell r="AA524">
            <v>0.90489406104514625</v>
          </cell>
          <cell r="AB524">
            <v>4.4022996942258663</v>
          </cell>
          <cell r="AC524">
            <v>100.00000000000004</v>
          </cell>
          <cell r="AD524">
            <v>0.54081984730561594</v>
          </cell>
        </row>
        <row r="525">
          <cell r="C525" t="str">
            <v>060405</v>
          </cell>
          <cell r="D525" t="str">
            <v>SIERRA</v>
          </cell>
          <cell r="E525" t="str">
            <v>CAJAMARCA</v>
          </cell>
          <cell r="F525" t="str">
            <v>CHOTA</v>
          </cell>
          <cell r="G525" t="str">
            <v>CHIMBAN</v>
          </cell>
          <cell r="H525">
            <v>3677</v>
          </cell>
          <cell r="I525">
            <v>791</v>
          </cell>
          <cell r="J525">
            <v>2886</v>
          </cell>
          <cell r="K525">
            <v>0.41770036888780693</v>
          </cell>
          <cell r="L525">
            <v>50.82062272392438</v>
          </cell>
          <cell r="M525">
            <v>3.2613620066372127</v>
          </cell>
          <cell r="N525">
            <v>3.4518861209964422</v>
          </cell>
          <cell r="O525">
            <v>3.2079157557423419</v>
          </cell>
          <cell r="P525">
            <v>2.6822488850286264</v>
          </cell>
          <cell r="Q525">
            <v>3.5208739685866353</v>
          </cell>
          <cell r="R525">
            <v>2.4895038544141603</v>
          </cell>
          <cell r="S525">
            <v>4.9086755518533964</v>
          </cell>
          <cell r="T525">
            <v>2.3456790987148008</v>
          </cell>
          <cell r="U525">
            <v>1.3150432574802022</v>
          </cell>
          <cell r="V525">
            <v>1.0775215842746428</v>
          </cell>
          <cell r="W525">
            <v>0.34650476299169536</v>
          </cell>
          <cell r="X525">
            <v>0.55143075023603727</v>
          </cell>
          <cell r="Y525">
            <v>7.390763753536854</v>
          </cell>
          <cell r="Z525">
            <v>7.3227741703115985</v>
          </cell>
          <cell r="AA525">
            <v>0.90489406104514625</v>
          </cell>
          <cell r="AB525">
            <v>4.4022996942258663</v>
          </cell>
          <cell r="AC525">
            <v>100.00000000000004</v>
          </cell>
          <cell r="AD525">
            <v>0.54081984730561594</v>
          </cell>
        </row>
        <row r="526">
          <cell r="C526" t="str">
            <v>060406</v>
          </cell>
          <cell r="D526" t="str">
            <v>SIERRA</v>
          </cell>
          <cell r="E526" t="str">
            <v>CAJAMARCA</v>
          </cell>
          <cell r="F526" t="str">
            <v>CHOTA</v>
          </cell>
          <cell r="G526" t="str">
            <v>CHOROPAMPA</v>
          </cell>
          <cell r="H526">
            <v>2548</v>
          </cell>
          <cell r="I526">
            <v>247</v>
          </cell>
          <cell r="J526">
            <v>2301</v>
          </cell>
          <cell r="K526">
            <v>0.41770036888780693</v>
          </cell>
          <cell r="L526">
            <v>50.82062272392438</v>
          </cell>
          <cell r="M526">
            <v>3.2613620066372127</v>
          </cell>
          <cell r="N526">
            <v>3.4518861209964422</v>
          </cell>
          <cell r="O526">
            <v>3.2079157557423419</v>
          </cell>
          <cell r="P526">
            <v>2.6822488850286264</v>
          </cell>
          <cell r="Q526">
            <v>3.5208739685866353</v>
          </cell>
          <cell r="R526">
            <v>2.4895038544141603</v>
          </cell>
          <cell r="S526">
            <v>4.9086755518533964</v>
          </cell>
          <cell r="T526">
            <v>2.3456790987148008</v>
          </cell>
          <cell r="U526">
            <v>1.3150432574802022</v>
          </cell>
          <cell r="V526">
            <v>1.0775215842746428</v>
          </cell>
          <cell r="W526">
            <v>0.34650476299169536</v>
          </cell>
          <cell r="X526">
            <v>0.55143075023603727</v>
          </cell>
          <cell r="Y526">
            <v>7.390763753536854</v>
          </cell>
          <cell r="Z526">
            <v>7.3227741703115985</v>
          </cell>
          <cell r="AA526">
            <v>0.90489406104514625</v>
          </cell>
          <cell r="AB526">
            <v>4.4022996942258663</v>
          </cell>
          <cell r="AC526">
            <v>100.00000000000004</v>
          </cell>
          <cell r="AD526">
            <v>0.54081984730561594</v>
          </cell>
        </row>
        <row r="527">
          <cell r="C527" t="str">
            <v>060407</v>
          </cell>
          <cell r="D527" t="str">
            <v>SIERRA</v>
          </cell>
          <cell r="E527" t="str">
            <v>CAJAMARCA</v>
          </cell>
          <cell r="F527" t="str">
            <v>CHOTA</v>
          </cell>
          <cell r="G527" t="str">
            <v>COCHABAMBA</v>
          </cell>
          <cell r="H527">
            <v>6389</v>
          </cell>
          <cell r="I527">
            <v>1220</v>
          </cell>
          <cell r="J527">
            <v>5169</v>
          </cell>
          <cell r="K527">
            <v>0.42799999999999999</v>
          </cell>
          <cell r="L527">
            <v>50.82062272392438</v>
          </cell>
          <cell r="M527">
            <v>3.2613620066372127</v>
          </cell>
          <cell r="N527">
            <v>3.4518861209964422</v>
          </cell>
          <cell r="O527">
            <v>3.2079157557423419</v>
          </cell>
          <cell r="P527">
            <v>2.6822488850286264</v>
          </cell>
          <cell r="Q527">
            <v>3.5208739685866353</v>
          </cell>
          <cell r="R527">
            <v>2.4895038544141603</v>
          </cell>
          <cell r="S527">
            <v>4.9086755518533964</v>
          </cell>
          <cell r="T527">
            <v>2.3456790987148008</v>
          </cell>
          <cell r="U527">
            <v>1.3150432574802022</v>
          </cell>
          <cell r="V527">
            <v>1.0775215842746428</v>
          </cell>
          <cell r="W527">
            <v>0.34650476299169536</v>
          </cell>
          <cell r="X527">
            <v>0.55143075023603727</v>
          </cell>
          <cell r="Y527">
            <v>7.390763753536854</v>
          </cell>
          <cell r="Z527">
            <v>7.3227741703115985</v>
          </cell>
          <cell r="AA527">
            <v>0.90489406104514625</v>
          </cell>
          <cell r="AB527">
            <v>4.4022996942258663</v>
          </cell>
          <cell r="AC527">
            <v>100.00000000000004</v>
          </cell>
          <cell r="AD527">
            <v>0.54081984730561594</v>
          </cell>
        </row>
        <row r="528">
          <cell r="C528" t="str">
            <v>060408</v>
          </cell>
          <cell r="D528" t="str">
            <v>SIERRA</v>
          </cell>
          <cell r="E528" t="str">
            <v>CAJAMARCA</v>
          </cell>
          <cell r="F528" t="str">
            <v>CHOTA</v>
          </cell>
          <cell r="G528" t="str">
            <v>CONCHAN</v>
          </cell>
          <cell r="H528">
            <v>7047</v>
          </cell>
          <cell r="I528">
            <v>458</v>
          </cell>
          <cell r="J528">
            <v>6589</v>
          </cell>
          <cell r="K528">
            <v>0.42799999999999999</v>
          </cell>
          <cell r="L528">
            <v>50.82062272392438</v>
          </cell>
          <cell r="M528">
            <v>3.2613620066372127</v>
          </cell>
          <cell r="N528">
            <v>3.4518861209964422</v>
          </cell>
          <cell r="O528">
            <v>3.2079157557423419</v>
          </cell>
          <cell r="P528">
            <v>2.6822488850286264</v>
          </cell>
          <cell r="Q528">
            <v>3.5208739685866353</v>
          </cell>
          <cell r="R528">
            <v>2.4895038544141603</v>
          </cell>
          <cell r="S528">
            <v>4.9086755518533964</v>
          </cell>
          <cell r="T528">
            <v>2.3456790987148008</v>
          </cell>
          <cell r="U528">
            <v>1.3150432574802022</v>
          </cell>
          <cell r="V528">
            <v>1.0775215842746428</v>
          </cell>
          <cell r="W528">
            <v>0.34650476299169536</v>
          </cell>
          <cell r="X528">
            <v>0.55143075023603727</v>
          </cell>
          <cell r="Y528">
            <v>7.390763753536854</v>
          </cell>
          <cell r="Z528">
            <v>7.3227741703115985</v>
          </cell>
          <cell r="AA528">
            <v>0.90489406104514625</v>
          </cell>
          <cell r="AB528">
            <v>4.4022996942258663</v>
          </cell>
          <cell r="AC528">
            <v>100.00000000000004</v>
          </cell>
          <cell r="AD528">
            <v>0.54081984730561594</v>
          </cell>
        </row>
        <row r="529">
          <cell r="C529" t="str">
            <v>060409</v>
          </cell>
          <cell r="D529" t="str">
            <v>SIERRA</v>
          </cell>
          <cell r="E529" t="str">
            <v>CAJAMARCA</v>
          </cell>
          <cell r="F529" t="str">
            <v>CHOTA</v>
          </cell>
          <cell r="G529" t="str">
            <v>HUAMBOS</v>
          </cell>
          <cell r="H529">
            <v>9473</v>
          </cell>
          <cell r="I529">
            <v>1121</v>
          </cell>
          <cell r="J529">
            <v>8352</v>
          </cell>
          <cell r="K529">
            <v>0.41770036888780693</v>
          </cell>
          <cell r="L529">
            <v>50.82062272392438</v>
          </cell>
          <cell r="M529">
            <v>3.2613620066372127</v>
          </cell>
          <cell r="N529">
            <v>3.4518861209964422</v>
          </cell>
          <cell r="O529">
            <v>3.2079157557423419</v>
          </cell>
          <cell r="P529">
            <v>2.6822488850286264</v>
          </cell>
          <cell r="Q529">
            <v>3.5208739685866353</v>
          </cell>
          <cell r="R529">
            <v>2.4895038544141603</v>
          </cell>
          <cell r="S529">
            <v>4.9086755518533964</v>
          </cell>
          <cell r="T529">
            <v>2.3456790987148008</v>
          </cell>
          <cell r="U529">
            <v>1.3150432574802022</v>
          </cell>
          <cell r="V529">
            <v>1.0775215842746428</v>
          </cell>
          <cell r="W529">
            <v>0.34650476299169536</v>
          </cell>
          <cell r="X529">
            <v>0.55143075023603727</v>
          </cell>
          <cell r="Y529">
            <v>7.390763753536854</v>
          </cell>
          <cell r="Z529">
            <v>7.3227741703115985</v>
          </cell>
          <cell r="AA529">
            <v>0.90489406104514625</v>
          </cell>
          <cell r="AB529">
            <v>4.4022996942258663</v>
          </cell>
          <cell r="AC529">
            <v>100.00000000000004</v>
          </cell>
          <cell r="AD529">
            <v>0.54081984730561594</v>
          </cell>
        </row>
        <row r="530">
          <cell r="C530" t="str">
            <v>060411</v>
          </cell>
          <cell r="D530" t="str">
            <v>SIERRA</v>
          </cell>
          <cell r="E530" t="str">
            <v>CAJAMARCA</v>
          </cell>
          <cell r="F530" t="str">
            <v>CHOTA</v>
          </cell>
          <cell r="G530" t="str">
            <v>LLAMA</v>
          </cell>
          <cell r="H530">
            <v>8022</v>
          </cell>
          <cell r="I530">
            <v>959</v>
          </cell>
          <cell r="J530">
            <v>7063</v>
          </cell>
          <cell r="K530">
            <v>0.41770036888780693</v>
          </cell>
          <cell r="L530">
            <v>50.82062272392438</v>
          </cell>
          <cell r="M530">
            <v>3.2613620066372127</v>
          </cell>
          <cell r="N530">
            <v>3.4518861209964422</v>
          </cell>
          <cell r="O530">
            <v>3.2079157557423419</v>
          </cell>
          <cell r="P530">
            <v>2.6822488850286264</v>
          </cell>
          <cell r="Q530">
            <v>3.5208739685866353</v>
          </cell>
          <cell r="R530">
            <v>2.4895038544141603</v>
          </cell>
          <cell r="S530">
            <v>4.9086755518533964</v>
          </cell>
          <cell r="T530">
            <v>2.3456790987148008</v>
          </cell>
          <cell r="U530">
            <v>1.3150432574802022</v>
          </cell>
          <cell r="V530">
            <v>1.0775215842746428</v>
          </cell>
          <cell r="W530">
            <v>0.34650476299169536</v>
          </cell>
          <cell r="X530">
            <v>0.55143075023603727</v>
          </cell>
          <cell r="Y530">
            <v>7.390763753536854</v>
          </cell>
          <cell r="Z530">
            <v>7.3227741703115985</v>
          </cell>
          <cell r="AA530">
            <v>0.90489406104514625</v>
          </cell>
          <cell r="AB530">
            <v>4.4022996942258663</v>
          </cell>
          <cell r="AC530">
            <v>100.00000000000004</v>
          </cell>
          <cell r="AD530">
            <v>0.54081984730561594</v>
          </cell>
        </row>
        <row r="531">
          <cell r="C531" t="str">
            <v>060412</v>
          </cell>
          <cell r="D531" t="str">
            <v>SIERRA</v>
          </cell>
          <cell r="E531" t="str">
            <v>CAJAMARCA</v>
          </cell>
          <cell r="F531" t="str">
            <v>CHOTA</v>
          </cell>
          <cell r="G531" t="str">
            <v>MIRACOSTA</v>
          </cell>
          <cell r="H531">
            <v>3917</v>
          </cell>
          <cell r="I531">
            <v>190</v>
          </cell>
          <cell r="J531">
            <v>3727</v>
          </cell>
          <cell r="K531">
            <v>0.41770036888780693</v>
          </cell>
          <cell r="L531">
            <v>50.82062272392438</v>
          </cell>
          <cell r="M531">
            <v>3.2613620066372127</v>
          </cell>
          <cell r="N531">
            <v>3.4518861209964422</v>
          </cell>
          <cell r="O531">
            <v>3.2079157557423419</v>
          </cell>
          <cell r="P531">
            <v>2.6822488850286264</v>
          </cell>
          <cell r="Q531">
            <v>3.5208739685866353</v>
          </cell>
          <cell r="R531">
            <v>2.4895038544141603</v>
          </cell>
          <cell r="S531">
            <v>4.9086755518533964</v>
          </cell>
          <cell r="T531">
            <v>2.3456790987148008</v>
          </cell>
          <cell r="U531">
            <v>1.3150432574802022</v>
          </cell>
          <cell r="V531">
            <v>1.0775215842746428</v>
          </cell>
          <cell r="W531">
            <v>0.34650476299169536</v>
          </cell>
          <cell r="X531">
            <v>0.55143075023603727</v>
          </cell>
          <cell r="Y531">
            <v>7.390763753536854</v>
          </cell>
          <cell r="Z531">
            <v>7.3227741703115985</v>
          </cell>
          <cell r="AA531">
            <v>0.90489406104514625</v>
          </cell>
          <cell r="AB531">
            <v>4.4022996942258663</v>
          </cell>
          <cell r="AC531">
            <v>100.00000000000004</v>
          </cell>
          <cell r="AD531">
            <v>0.54081984730561594</v>
          </cell>
        </row>
        <row r="532">
          <cell r="C532" t="str">
            <v>060413</v>
          </cell>
          <cell r="D532" t="str">
            <v>SIERRA</v>
          </cell>
          <cell r="E532" t="str">
            <v>CAJAMARCA</v>
          </cell>
          <cell r="F532" t="str">
            <v>CHOTA</v>
          </cell>
          <cell r="G532" t="str">
            <v>PACCHA</v>
          </cell>
          <cell r="H532">
            <v>5325</v>
          </cell>
          <cell r="I532">
            <v>1035</v>
          </cell>
          <cell r="J532">
            <v>4290</v>
          </cell>
          <cell r="K532">
            <v>0.41770036888780693</v>
          </cell>
          <cell r="L532">
            <v>50.82062272392438</v>
          </cell>
          <cell r="M532">
            <v>3.2613620066372127</v>
          </cell>
          <cell r="N532">
            <v>3.4518861209964422</v>
          </cell>
          <cell r="O532">
            <v>3.2079157557423419</v>
          </cell>
          <cell r="P532">
            <v>2.6822488850286264</v>
          </cell>
          <cell r="Q532">
            <v>3.5208739685866353</v>
          </cell>
          <cell r="R532">
            <v>2.4895038544141603</v>
          </cell>
          <cell r="S532">
            <v>4.9086755518533964</v>
          </cell>
          <cell r="T532">
            <v>2.3456790987148008</v>
          </cell>
          <cell r="U532">
            <v>1.3150432574802022</v>
          </cell>
          <cell r="V532">
            <v>1.0775215842746428</v>
          </cell>
          <cell r="W532">
            <v>0.34650476299169536</v>
          </cell>
          <cell r="X532">
            <v>0.55143075023603727</v>
          </cell>
          <cell r="Y532">
            <v>7.390763753536854</v>
          </cell>
          <cell r="Z532">
            <v>7.3227741703115985</v>
          </cell>
          <cell r="AA532">
            <v>0.90489406104514625</v>
          </cell>
          <cell r="AB532">
            <v>4.4022996942258663</v>
          </cell>
          <cell r="AC532">
            <v>100.00000000000004</v>
          </cell>
          <cell r="AD532">
            <v>0.54081984730561594</v>
          </cell>
        </row>
        <row r="533">
          <cell r="C533" t="str">
            <v>060414</v>
          </cell>
          <cell r="D533" t="str">
            <v>SIERRA</v>
          </cell>
          <cell r="E533" t="str">
            <v>CAJAMARCA</v>
          </cell>
          <cell r="F533" t="str">
            <v>CHOTA</v>
          </cell>
          <cell r="G533" t="str">
            <v>PION</v>
          </cell>
          <cell r="H533">
            <v>1563</v>
          </cell>
          <cell r="I533">
            <v>848</v>
          </cell>
          <cell r="J533">
            <v>715</v>
          </cell>
          <cell r="K533">
            <v>0.41770036888780693</v>
          </cell>
          <cell r="L533">
            <v>50.82062272392438</v>
          </cell>
          <cell r="M533">
            <v>3.2613620066372127</v>
          </cell>
          <cell r="N533">
            <v>3.4518861209964422</v>
          </cell>
          <cell r="O533">
            <v>3.2079157557423419</v>
          </cell>
          <cell r="P533">
            <v>2.6822488850286264</v>
          </cell>
          <cell r="Q533">
            <v>3.5208739685866353</v>
          </cell>
          <cell r="R533">
            <v>2.4895038544141603</v>
          </cell>
          <cell r="S533">
            <v>4.9086755518533964</v>
          </cell>
          <cell r="T533">
            <v>2.3456790987148008</v>
          </cell>
          <cell r="U533">
            <v>1.3150432574802022</v>
          </cell>
          <cell r="V533">
            <v>1.0775215842746428</v>
          </cell>
          <cell r="W533">
            <v>0.34650476299169536</v>
          </cell>
          <cell r="X533">
            <v>0.55143075023603727</v>
          </cell>
          <cell r="Y533">
            <v>7.390763753536854</v>
          </cell>
          <cell r="Z533">
            <v>7.3227741703115985</v>
          </cell>
          <cell r="AA533">
            <v>0.90489406104514625</v>
          </cell>
          <cell r="AB533">
            <v>4.4022996942258663</v>
          </cell>
          <cell r="AC533">
            <v>100.00000000000004</v>
          </cell>
          <cell r="AD533">
            <v>0.54081984730561594</v>
          </cell>
        </row>
        <row r="534">
          <cell r="C534" t="str">
            <v>060415</v>
          </cell>
          <cell r="D534" t="str">
            <v>SIERRA</v>
          </cell>
          <cell r="E534" t="str">
            <v>CAJAMARCA</v>
          </cell>
          <cell r="F534" t="str">
            <v>CHOTA</v>
          </cell>
          <cell r="G534" t="str">
            <v>QUEROCOTO</v>
          </cell>
          <cell r="H534">
            <v>8902</v>
          </cell>
          <cell r="I534">
            <v>932</v>
          </cell>
          <cell r="J534">
            <v>7970</v>
          </cell>
          <cell r="K534">
            <v>0.42799999999999999</v>
          </cell>
          <cell r="L534">
            <v>50.82062272392438</v>
          </cell>
          <cell r="M534">
            <v>3.2613620066372127</v>
          </cell>
          <cell r="N534">
            <v>3.4518861209964422</v>
          </cell>
          <cell r="O534">
            <v>3.2079157557423419</v>
          </cell>
          <cell r="P534">
            <v>2.6822488850286264</v>
          </cell>
          <cell r="Q534">
            <v>3.5208739685866353</v>
          </cell>
          <cell r="R534">
            <v>2.4895038544141603</v>
          </cell>
          <cell r="S534">
            <v>4.9086755518533964</v>
          </cell>
          <cell r="T534">
            <v>2.3456790987148008</v>
          </cell>
          <cell r="U534">
            <v>1.3150432574802022</v>
          </cell>
          <cell r="V534">
            <v>1.0775215842746428</v>
          </cell>
          <cell r="W534">
            <v>0.34650476299169536</v>
          </cell>
          <cell r="X534">
            <v>0.55143075023603727</v>
          </cell>
          <cell r="Y534">
            <v>7.390763753536854</v>
          </cell>
          <cell r="Z534">
            <v>7.3227741703115985</v>
          </cell>
          <cell r="AA534">
            <v>0.90489406104514625</v>
          </cell>
          <cell r="AB534">
            <v>4.4022996942258663</v>
          </cell>
          <cell r="AC534">
            <v>100.00000000000004</v>
          </cell>
          <cell r="AD534">
            <v>0.54081984730561594</v>
          </cell>
        </row>
        <row r="535">
          <cell r="C535" t="str">
            <v>060416</v>
          </cell>
          <cell r="D535" t="str">
            <v>SIERRA</v>
          </cell>
          <cell r="E535" t="str">
            <v>CAJAMARCA</v>
          </cell>
          <cell r="F535" t="str">
            <v>CHOTA</v>
          </cell>
          <cell r="G535" t="str">
            <v>SAN JUAN DE LICUPIS</v>
          </cell>
          <cell r="H535">
            <v>967</v>
          </cell>
          <cell r="I535">
            <v>170</v>
          </cell>
          <cell r="J535">
            <v>797</v>
          </cell>
          <cell r="K535">
            <v>0.41770036888780693</v>
          </cell>
          <cell r="L535">
            <v>50.82062272392438</v>
          </cell>
          <cell r="M535">
            <v>3.2613620066372127</v>
          </cell>
          <cell r="N535">
            <v>3.4518861209964422</v>
          </cell>
          <cell r="O535">
            <v>3.2079157557423419</v>
          </cell>
          <cell r="P535">
            <v>2.6822488850286264</v>
          </cell>
          <cell r="Q535">
            <v>3.5208739685866353</v>
          </cell>
          <cell r="R535">
            <v>2.4895038544141603</v>
          </cell>
          <cell r="S535">
            <v>4.9086755518533964</v>
          </cell>
          <cell r="T535">
            <v>2.3456790987148008</v>
          </cell>
          <cell r="U535">
            <v>1.3150432574802022</v>
          </cell>
          <cell r="V535">
            <v>1.0775215842746428</v>
          </cell>
          <cell r="W535">
            <v>0.34650476299169536</v>
          </cell>
          <cell r="X535">
            <v>0.55143075023603727</v>
          </cell>
          <cell r="Y535">
            <v>7.390763753536854</v>
          </cell>
          <cell r="Z535">
            <v>7.3227741703115985</v>
          </cell>
          <cell r="AA535">
            <v>0.90489406104514625</v>
          </cell>
          <cell r="AB535">
            <v>4.4022996942258663</v>
          </cell>
          <cell r="AC535">
            <v>100.00000000000004</v>
          </cell>
          <cell r="AD535">
            <v>0.54081984730561594</v>
          </cell>
        </row>
        <row r="536">
          <cell r="C536" t="str">
            <v>060418</v>
          </cell>
          <cell r="D536" t="str">
            <v>COSTA</v>
          </cell>
          <cell r="E536" t="str">
            <v>CAJAMARCA</v>
          </cell>
          <cell r="F536" t="str">
            <v>CHOTA</v>
          </cell>
          <cell r="G536" t="str">
            <v>TOCMOCHE</v>
          </cell>
          <cell r="H536">
            <v>991</v>
          </cell>
          <cell r="I536">
            <v>218</v>
          </cell>
          <cell r="J536">
            <v>773</v>
          </cell>
          <cell r="K536">
            <v>0.45771108728278137</v>
          </cell>
          <cell r="L536">
            <v>48.528497463682768</v>
          </cell>
          <cell r="M536">
            <v>4.690618672948565</v>
          </cell>
          <cell r="N536">
            <v>4.0794500824499416</v>
          </cell>
          <cell r="O536">
            <v>3.789920848056537</v>
          </cell>
          <cell r="P536">
            <v>2.9304940714566157</v>
          </cell>
          <cell r="Q536">
            <v>3.2737907184923456</v>
          </cell>
          <cell r="R536">
            <v>2.5103577856301529</v>
          </cell>
          <cell r="S536">
            <v>4.0535027875932474</v>
          </cell>
          <cell r="T536">
            <v>2.3491746211228897</v>
          </cell>
          <cell r="U536">
            <v>1.4446435806831568</v>
          </cell>
          <cell r="V536">
            <v>0.89405484098939902</v>
          </cell>
          <cell r="W536">
            <v>0.25136483706321167</v>
          </cell>
          <cell r="X536">
            <v>0.6719800863761286</v>
          </cell>
          <cell r="Y536">
            <v>8.5482840047114266</v>
          </cell>
          <cell r="Z536">
            <v>7.1076441931684355</v>
          </cell>
          <cell r="AA536">
            <v>0.93411718884962736</v>
          </cell>
          <cell r="AB536">
            <v>3.9421042167255589</v>
          </cell>
          <cell r="AC536">
            <v>100</v>
          </cell>
          <cell r="AD536">
            <v>0.53219116136631339</v>
          </cell>
        </row>
        <row r="537">
          <cell r="C537" t="str">
            <v>060501</v>
          </cell>
          <cell r="D537" t="str">
            <v>SIERRA</v>
          </cell>
          <cell r="E537" t="str">
            <v>CAJAMARCA</v>
          </cell>
          <cell r="F537" t="str">
            <v>CONTUMAZA</v>
          </cell>
          <cell r="G537" t="str">
            <v>CONTUMAZA</v>
          </cell>
          <cell r="H537">
            <v>8445</v>
          </cell>
          <cell r="I537">
            <v>3122</v>
          </cell>
          <cell r="J537">
            <v>5323</v>
          </cell>
          <cell r="K537">
            <v>0.68</v>
          </cell>
          <cell r="L537">
            <v>62.42</v>
          </cell>
          <cell r="M537">
            <v>1.0900000000000001</v>
          </cell>
          <cell r="N537">
            <v>4.1500000000000004</v>
          </cell>
          <cell r="O537">
            <v>2.78</v>
          </cell>
          <cell r="P537">
            <v>5.84</v>
          </cell>
          <cell r="Q537">
            <v>3.07</v>
          </cell>
          <cell r="R537">
            <v>1.01</v>
          </cell>
          <cell r="S537">
            <v>3.35</v>
          </cell>
          <cell r="T537">
            <v>2.4300000000000002</v>
          </cell>
          <cell r="U537">
            <v>1.89</v>
          </cell>
          <cell r="V537">
            <v>0.25</v>
          </cell>
          <cell r="W537">
            <v>0.32</v>
          </cell>
          <cell r="X537">
            <v>0.12</v>
          </cell>
          <cell r="Y537">
            <v>8.2200000000000006</v>
          </cell>
          <cell r="Z537">
            <v>2.21</v>
          </cell>
          <cell r="AA537">
            <v>0.2</v>
          </cell>
          <cell r="AB537">
            <v>0.65</v>
          </cell>
          <cell r="AC537">
            <v>100.00000000000001</v>
          </cell>
          <cell r="AD537">
            <v>0.6351</v>
          </cell>
        </row>
        <row r="538">
          <cell r="C538" t="str">
            <v>060502</v>
          </cell>
          <cell r="D538" t="str">
            <v>SIERRA</v>
          </cell>
          <cell r="E538" t="str">
            <v>CAJAMARCA</v>
          </cell>
          <cell r="F538" t="str">
            <v>CONTUMAZA</v>
          </cell>
          <cell r="G538" t="str">
            <v>CHILETE</v>
          </cell>
          <cell r="H538">
            <v>2728</v>
          </cell>
          <cell r="I538">
            <v>2110</v>
          </cell>
          <cell r="J538">
            <v>618</v>
          </cell>
          <cell r="K538">
            <v>0.41770036888780693</v>
          </cell>
          <cell r="L538">
            <v>50.82062272392438</v>
          </cell>
          <cell r="M538">
            <v>3.2613620066372127</v>
          </cell>
          <cell r="N538">
            <v>3.4518861209964422</v>
          </cell>
          <cell r="O538">
            <v>3.2079157557423419</v>
          </cell>
          <cell r="P538">
            <v>2.6822488850286264</v>
          </cell>
          <cell r="Q538">
            <v>3.5208739685866353</v>
          </cell>
          <cell r="R538">
            <v>2.4895038544141603</v>
          </cell>
          <cell r="S538">
            <v>4.9086755518533964</v>
          </cell>
          <cell r="T538">
            <v>2.3456790987148008</v>
          </cell>
          <cell r="U538">
            <v>1.3150432574802022</v>
          </cell>
          <cell r="V538">
            <v>1.0775215842746428</v>
          </cell>
          <cell r="W538">
            <v>0.34650476299169536</v>
          </cell>
          <cell r="X538">
            <v>0.55143075023603727</v>
          </cell>
          <cell r="Y538">
            <v>7.390763753536854</v>
          </cell>
          <cell r="Z538">
            <v>7.3227741703115985</v>
          </cell>
          <cell r="AA538">
            <v>0.90489406104514625</v>
          </cell>
          <cell r="AB538">
            <v>4.4022996942258663</v>
          </cell>
          <cell r="AC538">
            <v>100.00000000000004</v>
          </cell>
          <cell r="AD538">
            <v>0.54081984730561594</v>
          </cell>
        </row>
        <row r="539">
          <cell r="C539" t="str">
            <v>060503</v>
          </cell>
          <cell r="D539" t="str">
            <v>SIERRA</v>
          </cell>
          <cell r="E539" t="str">
            <v>CAJAMARCA</v>
          </cell>
          <cell r="F539" t="str">
            <v>CONTUMAZA</v>
          </cell>
          <cell r="G539" t="str">
            <v>CUPISNIQUE</v>
          </cell>
          <cell r="H539">
            <v>1454</v>
          </cell>
          <cell r="I539">
            <v>217</v>
          </cell>
          <cell r="J539">
            <v>1237</v>
          </cell>
          <cell r="K539">
            <v>0.41770036888780693</v>
          </cell>
          <cell r="L539">
            <v>50.82062272392438</v>
          </cell>
          <cell r="M539">
            <v>3.2613620066372127</v>
          </cell>
          <cell r="N539">
            <v>3.4518861209964422</v>
          </cell>
          <cell r="O539">
            <v>3.2079157557423419</v>
          </cell>
          <cell r="P539">
            <v>2.6822488850286264</v>
          </cell>
          <cell r="Q539">
            <v>3.5208739685866353</v>
          </cell>
          <cell r="R539">
            <v>2.4895038544141603</v>
          </cell>
          <cell r="S539">
            <v>4.9086755518533964</v>
          </cell>
          <cell r="T539">
            <v>2.3456790987148008</v>
          </cell>
          <cell r="U539">
            <v>1.3150432574802022</v>
          </cell>
          <cell r="V539">
            <v>1.0775215842746428</v>
          </cell>
          <cell r="W539">
            <v>0.34650476299169536</v>
          </cell>
          <cell r="X539">
            <v>0.55143075023603727</v>
          </cell>
          <cell r="Y539">
            <v>7.390763753536854</v>
          </cell>
          <cell r="Z539">
            <v>7.3227741703115985</v>
          </cell>
          <cell r="AA539">
            <v>0.90489406104514625</v>
          </cell>
          <cell r="AB539">
            <v>4.4022996942258663</v>
          </cell>
          <cell r="AC539">
            <v>100.00000000000004</v>
          </cell>
          <cell r="AD539">
            <v>0.54081984730561594</v>
          </cell>
        </row>
        <row r="540">
          <cell r="C540" t="str">
            <v>060504</v>
          </cell>
          <cell r="D540" t="str">
            <v>SIERRA</v>
          </cell>
          <cell r="E540" t="str">
            <v>CAJAMARCA</v>
          </cell>
          <cell r="F540" t="str">
            <v>CONTUMAZA</v>
          </cell>
          <cell r="G540" t="str">
            <v>GUZMANGO</v>
          </cell>
          <cell r="H540">
            <v>3140</v>
          </cell>
          <cell r="I540">
            <v>237</v>
          </cell>
          <cell r="J540">
            <v>2903</v>
          </cell>
          <cell r="K540">
            <v>0.41770036888780693</v>
          </cell>
          <cell r="L540">
            <v>50.82062272392438</v>
          </cell>
          <cell r="M540">
            <v>3.2613620066372127</v>
          </cell>
          <cell r="N540">
            <v>3.4518861209964422</v>
          </cell>
          <cell r="O540">
            <v>3.2079157557423419</v>
          </cell>
          <cell r="P540">
            <v>2.6822488850286264</v>
          </cell>
          <cell r="Q540">
            <v>3.5208739685866353</v>
          </cell>
          <cell r="R540">
            <v>2.4895038544141603</v>
          </cell>
          <cell r="S540">
            <v>4.9086755518533964</v>
          </cell>
          <cell r="T540">
            <v>2.3456790987148008</v>
          </cell>
          <cell r="U540">
            <v>1.3150432574802022</v>
          </cell>
          <cell r="V540">
            <v>1.0775215842746428</v>
          </cell>
          <cell r="W540">
            <v>0.34650476299169536</v>
          </cell>
          <cell r="X540">
            <v>0.55143075023603727</v>
          </cell>
          <cell r="Y540">
            <v>7.390763753536854</v>
          </cell>
          <cell r="Z540">
            <v>7.3227741703115985</v>
          </cell>
          <cell r="AA540">
            <v>0.90489406104514625</v>
          </cell>
          <cell r="AB540">
            <v>4.4022996942258663</v>
          </cell>
          <cell r="AC540">
            <v>100.00000000000004</v>
          </cell>
          <cell r="AD540">
            <v>0.54081984730561594</v>
          </cell>
        </row>
        <row r="541">
          <cell r="C541" t="str">
            <v>060505</v>
          </cell>
          <cell r="D541" t="str">
            <v>SIERRA</v>
          </cell>
          <cell r="E541" t="str">
            <v>CAJAMARCA</v>
          </cell>
          <cell r="F541" t="str">
            <v>CONTUMAZA</v>
          </cell>
          <cell r="G541" t="str">
            <v>SAN BENITO</v>
          </cell>
          <cell r="H541">
            <v>3838</v>
          </cell>
          <cell r="I541">
            <v>589</v>
          </cell>
          <cell r="J541">
            <v>3249</v>
          </cell>
          <cell r="K541">
            <v>0.41770036888780693</v>
          </cell>
          <cell r="L541">
            <v>50.82062272392438</v>
          </cell>
          <cell r="M541">
            <v>3.2613620066372127</v>
          </cell>
          <cell r="N541">
            <v>3.4518861209964422</v>
          </cell>
          <cell r="O541">
            <v>3.2079157557423419</v>
          </cell>
          <cell r="P541">
            <v>2.6822488850286264</v>
          </cell>
          <cell r="Q541">
            <v>3.5208739685866353</v>
          </cell>
          <cell r="R541">
            <v>2.4895038544141603</v>
          </cell>
          <cell r="S541">
            <v>4.9086755518533964</v>
          </cell>
          <cell r="T541">
            <v>2.3456790987148008</v>
          </cell>
          <cell r="U541">
            <v>1.3150432574802022</v>
          </cell>
          <cell r="V541">
            <v>1.0775215842746428</v>
          </cell>
          <cell r="W541">
            <v>0.34650476299169536</v>
          </cell>
          <cell r="X541">
            <v>0.55143075023603727</v>
          </cell>
          <cell r="Y541">
            <v>7.390763753536854</v>
          </cell>
          <cell r="Z541">
            <v>7.3227741703115985</v>
          </cell>
          <cell r="AA541">
            <v>0.90489406104514625</v>
          </cell>
          <cell r="AB541">
            <v>4.4022996942258663</v>
          </cell>
          <cell r="AC541">
            <v>100.00000000000004</v>
          </cell>
          <cell r="AD541">
            <v>0.54081984730561594</v>
          </cell>
        </row>
        <row r="542">
          <cell r="C542" t="str">
            <v>060506</v>
          </cell>
          <cell r="D542" t="str">
            <v>SIERRA</v>
          </cell>
          <cell r="E542" t="str">
            <v>CAJAMARCA</v>
          </cell>
          <cell r="F542" t="str">
            <v>CONTUMAZA</v>
          </cell>
          <cell r="G542" t="str">
            <v>SANTA CRUZ DE TOLED</v>
          </cell>
          <cell r="H542">
            <v>1042</v>
          </cell>
          <cell r="I542">
            <v>109</v>
          </cell>
          <cell r="J542">
            <v>933</v>
          </cell>
          <cell r="K542">
            <v>0.41770036888780693</v>
          </cell>
          <cell r="L542">
            <v>50.82062272392438</v>
          </cell>
          <cell r="M542">
            <v>3.2613620066372127</v>
          </cell>
          <cell r="N542">
            <v>3.4518861209964422</v>
          </cell>
          <cell r="O542">
            <v>3.2079157557423419</v>
          </cell>
          <cell r="P542">
            <v>2.6822488850286264</v>
          </cell>
          <cell r="Q542">
            <v>3.5208739685866353</v>
          </cell>
          <cell r="R542">
            <v>2.4895038544141603</v>
          </cell>
          <cell r="S542">
            <v>4.9086755518533964</v>
          </cell>
          <cell r="T542">
            <v>2.3456790987148008</v>
          </cell>
          <cell r="U542">
            <v>1.3150432574802022</v>
          </cell>
          <cell r="V542">
            <v>1.0775215842746428</v>
          </cell>
          <cell r="W542">
            <v>0.34650476299169536</v>
          </cell>
          <cell r="X542">
            <v>0.55143075023603727</v>
          </cell>
          <cell r="Y542">
            <v>7.390763753536854</v>
          </cell>
          <cell r="Z542">
            <v>7.3227741703115985</v>
          </cell>
          <cell r="AA542">
            <v>0.90489406104514625</v>
          </cell>
          <cell r="AB542">
            <v>4.4022996942258663</v>
          </cell>
          <cell r="AC542">
            <v>100.00000000000004</v>
          </cell>
          <cell r="AD542">
            <v>0.54081984730561594</v>
          </cell>
        </row>
        <row r="543">
          <cell r="C543" t="str">
            <v>060507</v>
          </cell>
          <cell r="D543" t="str">
            <v>SIERRA</v>
          </cell>
          <cell r="E543" t="str">
            <v>CAJAMARCA</v>
          </cell>
          <cell r="F543" t="str">
            <v>CONTUMAZA</v>
          </cell>
          <cell r="G543" t="str">
            <v>TANTARICA</v>
          </cell>
          <cell r="H543">
            <v>3297</v>
          </cell>
          <cell r="I543">
            <v>1783</v>
          </cell>
          <cell r="J543">
            <v>1514</v>
          </cell>
          <cell r="K543">
            <v>0.41770036888780693</v>
          </cell>
          <cell r="L543">
            <v>50.82062272392438</v>
          </cell>
          <cell r="M543">
            <v>3.2613620066372127</v>
          </cell>
          <cell r="N543">
            <v>3.4518861209964422</v>
          </cell>
          <cell r="O543">
            <v>3.2079157557423419</v>
          </cell>
          <cell r="P543">
            <v>2.6822488850286264</v>
          </cell>
          <cell r="Q543">
            <v>3.5208739685866353</v>
          </cell>
          <cell r="R543">
            <v>2.4895038544141603</v>
          </cell>
          <cell r="S543">
            <v>4.9086755518533964</v>
          </cell>
          <cell r="T543">
            <v>2.3456790987148008</v>
          </cell>
          <cell r="U543">
            <v>1.3150432574802022</v>
          </cell>
          <cell r="V543">
            <v>1.0775215842746428</v>
          </cell>
          <cell r="W543">
            <v>0.34650476299169536</v>
          </cell>
          <cell r="X543">
            <v>0.55143075023603727</v>
          </cell>
          <cell r="Y543">
            <v>7.390763753536854</v>
          </cell>
          <cell r="Z543">
            <v>7.3227741703115985</v>
          </cell>
          <cell r="AA543">
            <v>0.90489406104514625</v>
          </cell>
          <cell r="AB543">
            <v>4.4022996942258663</v>
          </cell>
          <cell r="AC543">
            <v>100.00000000000004</v>
          </cell>
          <cell r="AD543">
            <v>0.54081984730561594</v>
          </cell>
        </row>
        <row r="544">
          <cell r="C544" t="str">
            <v>060508</v>
          </cell>
          <cell r="D544" t="str">
            <v>COSTA</v>
          </cell>
          <cell r="E544" t="str">
            <v>CAJAMARCA</v>
          </cell>
          <cell r="F544" t="str">
            <v>CONTUMAZA</v>
          </cell>
          <cell r="G544" t="str">
            <v>YONAN</v>
          </cell>
          <cell r="H544">
            <v>7892</v>
          </cell>
          <cell r="I544">
            <v>5239</v>
          </cell>
          <cell r="J544">
            <v>2653</v>
          </cell>
          <cell r="K544">
            <v>0.53</v>
          </cell>
          <cell r="L544">
            <v>40.17</v>
          </cell>
          <cell r="M544">
            <v>16.03</v>
          </cell>
          <cell r="N544">
            <v>1.31</v>
          </cell>
          <cell r="O544">
            <v>1.58</v>
          </cell>
          <cell r="P544">
            <v>3.54</v>
          </cell>
          <cell r="Q544">
            <v>1.58</v>
          </cell>
          <cell r="R544">
            <v>1.81</v>
          </cell>
          <cell r="S544">
            <v>2.44</v>
          </cell>
          <cell r="T544">
            <v>0.23</v>
          </cell>
          <cell r="U544">
            <v>0.67</v>
          </cell>
          <cell r="V544">
            <v>1.4</v>
          </cell>
          <cell r="W544">
            <v>0.1</v>
          </cell>
          <cell r="X544">
            <v>0</v>
          </cell>
          <cell r="Y544">
            <v>14.91</v>
          </cell>
          <cell r="Z544">
            <v>13.68</v>
          </cell>
          <cell r="AA544">
            <v>0.2</v>
          </cell>
          <cell r="AB544">
            <v>0.35</v>
          </cell>
          <cell r="AC544">
            <v>100.00000000000001</v>
          </cell>
          <cell r="AD544">
            <v>0.56200000000000006</v>
          </cell>
        </row>
        <row r="545">
          <cell r="C545" t="str">
            <v>060603</v>
          </cell>
          <cell r="D545" t="str">
            <v>SIERRA</v>
          </cell>
          <cell r="E545" t="str">
            <v>CAJAMARCA</v>
          </cell>
          <cell r="F545" t="str">
            <v>CUTERVO</v>
          </cell>
          <cell r="G545" t="str">
            <v>CHOROS</v>
          </cell>
          <cell r="H545">
            <v>3588</v>
          </cell>
          <cell r="I545">
            <v>370</v>
          </cell>
          <cell r="J545">
            <v>3218</v>
          </cell>
          <cell r="K545">
            <v>0.41770036888780693</v>
          </cell>
          <cell r="L545">
            <v>50.82062272392438</v>
          </cell>
          <cell r="M545">
            <v>3.2613620066372127</v>
          </cell>
          <cell r="N545">
            <v>3.4518861209964422</v>
          </cell>
          <cell r="O545">
            <v>3.2079157557423419</v>
          </cell>
          <cell r="P545">
            <v>2.6822488850286264</v>
          </cell>
          <cell r="Q545">
            <v>3.5208739685866353</v>
          </cell>
          <cell r="R545">
            <v>2.4895038544141603</v>
          </cell>
          <cell r="S545">
            <v>4.9086755518533964</v>
          </cell>
          <cell r="T545">
            <v>2.3456790987148008</v>
          </cell>
          <cell r="U545">
            <v>1.3150432574802022</v>
          </cell>
          <cell r="V545">
            <v>1.0775215842746428</v>
          </cell>
          <cell r="W545">
            <v>0.34650476299169536</v>
          </cell>
          <cell r="X545">
            <v>0.55143075023603727</v>
          </cell>
          <cell r="Y545">
            <v>7.390763753536854</v>
          </cell>
          <cell r="Z545">
            <v>7.3227741703115985</v>
          </cell>
          <cell r="AA545">
            <v>0.90489406104514625</v>
          </cell>
          <cell r="AB545">
            <v>4.4022996942258663</v>
          </cell>
          <cell r="AC545">
            <v>100.00000000000004</v>
          </cell>
          <cell r="AD545">
            <v>0.54081984730561594</v>
          </cell>
        </row>
        <row r="546">
          <cell r="C546" t="str">
            <v>060604</v>
          </cell>
          <cell r="D546" t="str">
            <v>SIERRA</v>
          </cell>
          <cell r="E546" t="str">
            <v>CAJAMARCA</v>
          </cell>
          <cell r="F546" t="str">
            <v>CUTERVO</v>
          </cell>
          <cell r="G546" t="str">
            <v>CUJILLO</v>
          </cell>
          <cell r="H546">
            <v>3034</v>
          </cell>
          <cell r="I546">
            <v>289</v>
          </cell>
          <cell r="J546">
            <v>2745</v>
          </cell>
          <cell r="K546">
            <v>0.41770036888780693</v>
          </cell>
          <cell r="L546">
            <v>50.82062272392438</v>
          </cell>
          <cell r="M546">
            <v>3.2613620066372127</v>
          </cell>
          <cell r="N546">
            <v>3.4518861209964422</v>
          </cell>
          <cell r="O546">
            <v>3.2079157557423419</v>
          </cell>
          <cell r="P546">
            <v>2.6822488850286264</v>
          </cell>
          <cell r="Q546">
            <v>3.5208739685866353</v>
          </cell>
          <cell r="R546">
            <v>2.4895038544141603</v>
          </cell>
          <cell r="S546">
            <v>4.9086755518533964</v>
          </cell>
          <cell r="T546">
            <v>2.3456790987148008</v>
          </cell>
          <cell r="U546">
            <v>1.3150432574802022</v>
          </cell>
          <cell r="V546">
            <v>1.0775215842746428</v>
          </cell>
          <cell r="W546">
            <v>0.34650476299169536</v>
          </cell>
          <cell r="X546">
            <v>0.55143075023603727</v>
          </cell>
          <cell r="Y546">
            <v>7.390763753536854</v>
          </cell>
          <cell r="Z546">
            <v>7.3227741703115985</v>
          </cell>
          <cell r="AA546">
            <v>0.90489406104514625</v>
          </cell>
          <cell r="AB546">
            <v>4.4022996942258663</v>
          </cell>
          <cell r="AC546">
            <v>100.00000000000004</v>
          </cell>
          <cell r="AD546">
            <v>0.54081984730561594</v>
          </cell>
        </row>
        <row r="547">
          <cell r="C547" t="str">
            <v>060605</v>
          </cell>
          <cell r="D547" t="str">
            <v>SIERRA</v>
          </cell>
          <cell r="E547" t="str">
            <v>CAJAMARCA</v>
          </cell>
          <cell r="F547" t="str">
            <v>CUTERVO</v>
          </cell>
          <cell r="G547" t="str">
            <v>LA RAMADA</v>
          </cell>
          <cell r="H547">
            <v>4853</v>
          </cell>
          <cell r="I547">
            <v>590</v>
          </cell>
          <cell r="J547">
            <v>4263</v>
          </cell>
          <cell r="K547">
            <v>0.41770036888780693</v>
          </cell>
          <cell r="L547">
            <v>50.82062272392438</v>
          </cell>
          <cell r="M547">
            <v>3.2613620066372127</v>
          </cell>
          <cell r="N547">
            <v>3.4518861209964422</v>
          </cell>
          <cell r="O547">
            <v>3.2079157557423419</v>
          </cell>
          <cell r="P547">
            <v>2.6822488850286264</v>
          </cell>
          <cell r="Q547">
            <v>3.5208739685866353</v>
          </cell>
          <cell r="R547">
            <v>2.4895038544141603</v>
          </cell>
          <cell r="S547">
            <v>4.9086755518533964</v>
          </cell>
          <cell r="T547">
            <v>2.3456790987148008</v>
          </cell>
          <cell r="U547">
            <v>1.3150432574802022</v>
          </cell>
          <cell r="V547">
            <v>1.0775215842746428</v>
          </cell>
          <cell r="W547">
            <v>0.34650476299169536</v>
          </cell>
          <cell r="X547">
            <v>0.55143075023603727</v>
          </cell>
          <cell r="Y547">
            <v>7.390763753536854</v>
          </cell>
          <cell r="Z547">
            <v>7.3227741703115985</v>
          </cell>
          <cell r="AA547">
            <v>0.90489406104514625</v>
          </cell>
          <cell r="AB547">
            <v>4.4022996942258663</v>
          </cell>
          <cell r="AC547">
            <v>100.00000000000004</v>
          </cell>
          <cell r="AD547">
            <v>0.54081984730561594</v>
          </cell>
        </row>
        <row r="548">
          <cell r="C548" t="str">
            <v>060606</v>
          </cell>
          <cell r="D548" t="str">
            <v>SIERRA</v>
          </cell>
          <cell r="E548" t="str">
            <v>CAJAMARCA</v>
          </cell>
          <cell r="F548" t="str">
            <v>CUTERVO</v>
          </cell>
          <cell r="G548" t="str">
            <v>PIMPINGOS</v>
          </cell>
          <cell r="H548">
            <v>5687</v>
          </cell>
          <cell r="I548">
            <v>457</v>
          </cell>
          <cell r="J548">
            <v>5230</v>
          </cell>
          <cell r="K548">
            <v>0.41770036888780693</v>
          </cell>
          <cell r="L548">
            <v>50.82062272392438</v>
          </cell>
          <cell r="M548">
            <v>3.2613620066372127</v>
          </cell>
          <cell r="N548">
            <v>3.4518861209964422</v>
          </cell>
          <cell r="O548">
            <v>3.2079157557423419</v>
          </cell>
          <cell r="P548">
            <v>2.6822488850286264</v>
          </cell>
          <cell r="Q548">
            <v>3.5208739685866353</v>
          </cell>
          <cell r="R548">
            <v>2.4895038544141603</v>
          </cell>
          <cell r="S548">
            <v>4.9086755518533964</v>
          </cell>
          <cell r="T548">
            <v>2.3456790987148008</v>
          </cell>
          <cell r="U548">
            <v>1.3150432574802022</v>
          </cell>
          <cell r="V548">
            <v>1.0775215842746428</v>
          </cell>
          <cell r="W548">
            <v>0.34650476299169536</v>
          </cell>
          <cell r="X548">
            <v>0.55143075023603727</v>
          </cell>
          <cell r="Y548">
            <v>7.390763753536854</v>
          </cell>
          <cell r="Z548">
            <v>7.3227741703115985</v>
          </cell>
          <cell r="AA548">
            <v>0.90489406104514625</v>
          </cell>
          <cell r="AB548">
            <v>4.4022996942258663</v>
          </cell>
          <cell r="AC548">
            <v>100.00000000000004</v>
          </cell>
          <cell r="AD548">
            <v>0.54081984730561594</v>
          </cell>
        </row>
        <row r="549">
          <cell r="C549" t="str">
            <v>060608</v>
          </cell>
          <cell r="D549" t="str">
            <v>SIERRA</v>
          </cell>
          <cell r="E549" t="str">
            <v>CAJAMARCA</v>
          </cell>
          <cell r="F549" t="str">
            <v>CUTERVO</v>
          </cell>
          <cell r="G549" t="str">
            <v>SAN ANDRES DE CUTERVO</v>
          </cell>
          <cell r="H549">
            <v>5230</v>
          </cell>
          <cell r="I549">
            <v>1131</v>
          </cell>
          <cell r="J549">
            <v>4099</v>
          </cell>
          <cell r="K549">
            <v>0.41770036888780693</v>
          </cell>
          <cell r="L549">
            <v>50.82062272392438</v>
          </cell>
          <cell r="M549">
            <v>3.2613620066372127</v>
          </cell>
          <cell r="N549">
            <v>3.4518861209964422</v>
          </cell>
          <cell r="O549">
            <v>3.2079157557423419</v>
          </cell>
          <cell r="P549">
            <v>2.6822488850286264</v>
          </cell>
          <cell r="Q549">
            <v>3.5208739685866353</v>
          </cell>
          <cell r="R549">
            <v>2.4895038544141603</v>
          </cell>
          <cell r="S549">
            <v>4.9086755518533964</v>
          </cell>
          <cell r="T549">
            <v>2.3456790987148008</v>
          </cell>
          <cell r="U549">
            <v>1.3150432574802022</v>
          </cell>
          <cell r="V549">
            <v>1.0775215842746428</v>
          </cell>
          <cell r="W549">
            <v>0.34650476299169536</v>
          </cell>
          <cell r="X549">
            <v>0.55143075023603727</v>
          </cell>
          <cell r="Y549">
            <v>7.390763753536854</v>
          </cell>
          <cell r="Z549">
            <v>7.3227741703115985</v>
          </cell>
          <cell r="AA549">
            <v>0.90489406104514625</v>
          </cell>
          <cell r="AB549">
            <v>4.4022996942258663</v>
          </cell>
          <cell r="AC549">
            <v>100.00000000000004</v>
          </cell>
          <cell r="AD549">
            <v>0.54081984730561594</v>
          </cell>
        </row>
        <row r="550">
          <cell r="C550" t="str">
            <v>060609</v>
          </cell>
          <cell r="D550" t="str">
            <v>SIERRA</v>
          </cell>
          <cell r="E550" t="str">
            <v>CAJAMARCA</v>
          </cell>
          <cell r="F550" t="str">
            <v>CUTERVO</v>
          </cell>
          <cell r="G550" t="str">
            <v>SAN JUAN DE CUTERVO</v>
          </cell>
          <cell r="H550">
            <v>1977</v>
          </cell>
          <cell r="I550">
            <v>430</v>
          </cell>
          <cell r="J550">
            <v>1547</v>
          </cell>
          <cell r="K550">
            <v>0.41770036888780693</v>
          </cell>
          <cell r="L550">
            <v>50.82062272392438</v>
          </cell>
          <cell r="M550">
            <v>3.2613620066372127</v>
          </cell>
          <cell r="N550">
            <v>3.4518861209964422</v>
          </cell>
          <cell r="O550">
            <v>3.2079157557423419</v>
          </cell>
          <cell r="P550">
            <v>2.6822488850286264</v>
          </cell>
          <cell r="Q550">
            <v>3.5208739685866353</v>
          </cell>
          <cell r="R550">
            <v>2.4895038544141603</v>
          </cell>
          <cell r="S550">
            <v>4.9086755518533964</v>
          </cell>
          <cell r="T550">
            <v>2.3456790987148008</v>
          </cell>
          <cell r="U550">
            <v>1.3150432574802022</v>
          </cell>
          <cell r="V550">
            <v>1.0775215842746428</v>
          </cell>
          <cell r="W550">
            <v>0.34650476299169536</v>
          </cell>
          <cell r="X550">
            <v>0.55143075023603727</v>
          </cell>
          <cell r="Y550">
            <v>7.390763753536854</v>
          </cell>
          <cell r="Z550">
            <v>7.3227741703115985</v>
          </cell>
          <cell r="AA550">
            <v>0.90489406104514625</v>
          </cell>
          <cell r="AB550">
            <v>4.4022996942258663</v>
          </cell>
          <cell r="AC550">
            <v>100.00000000000004</v>
          </cell>
          <cell r="AD550">
            <v>0.54081984730561594</v>
          </cell>
        </row>
        <row r="551">
          <cell r="C551" t="str">
            <v>060610</v>
          </cell>
          <cell r="D551" t="str">
            <v>SIERRA</v>
          </cell>
          <cell r="E551" t="str">
            <v>CAJAMARCA</v>
          </cell>
          <cell r="F551" t="str">
            <v>CUTERVO</v>
          </cell>
          <cell r="G551" t="str">
            <v>SAN LUIS DE LUCMA</v>
          </cell>
          <cell r="H551">
            <v>4035</v>
          </cell>
          <cell r="I551">
            <v>503</v>
          </cell>
          <cell r="J551">
            <v>3532</v>
          </cell>
          <cell r="K551">
            <v>0.41770036888780693</v>
          </cell>
          <cell r="L551">
            <v>50.82062272392438</v>
          </cell>
          <cell r="M551">
            <v>3.2613620066372127</v>
          </cell>
          <cell r="N551">
            <v>3.4518861209964422</v>
          </cell>
          <cell r="O551">
            <v>3.2079157557423419</v>
          </cell>
          <cell r="P551">
            <v>2.6822488850286264</v>
          </cell>
          <cell r="Q551">
            <v>3.5208739685866353</v>
          </cell>
          <cell r="R551">
            <v>2.4895038544141603</v>
          </cell>
          <cell r="S551">
            <v>4.9086755518533964</v>
          </cell>
          <cell r="T551">
            <v>2.3456790987148008</v>
          </cell>
          <cell r="U551">
            <v>1.3150432574802022</v>
          </cell>
          <cell r="V551">
            <v>1.0775215842746428</v>
          </cell>
          <cell r="W551">
            <v>0.34650476299169536</v>
          </cell>
          <cell r="X551">
            <v>0.55143075023603727</v>
          </cell>
          <cell r="Y551">
            <v>7.390763753536854</v>
          </cell>
          <cell r="Z551">
            <v>7.3227741703115985</v>
          </cell>
          <cell r="AA551">
            <v>0.90489406104514625</v>
          </cell>
          <cell r="AB551">
            <v>4.4022996942258663</v>
          </cell>
          <cell r="AC551">
            <v>100.00000000000004</v>
          </cell>
          <cell r="AD551">
            <v>0.54081984730561594</v>
          </cell>
        </row>
        <row r="552">
          <cell r="C552" t="str">
            <v>060611</v>
          </cell>
          <cell r="D552" t="str">
            <v>SIERRA</v>
          </cell>
          <cell r="E552" t="str">
            <v>CAJAMARCA</v>
          </cell>
          <cell r="F552" t="str">
            <v>CUTERVO</v>
          </cell>
          <cell r="G552" t="str">
            <v>SANTA CRUZ</v>
          </cell>
          <cell r="H552">
            <v>2884</v>
          </cell>
          <cell r="I552">
            <v>235</v>
          </cell>
          <cell r="J552">
            <v>2649</v>
          </cell>
          <cell r="K552">
            <v>0.41770036888780693</v>
          </cell>
          <cell r="L552">
            <v>50.82062272392438</v>
          </cell>
          <cell r="M552">
            <v>3.2613620066372127</v>
          </cell>
          <cell r="N552">
            <v>3.4518861209964422</v>
          </cell>
          <cell r="O552">
            <v>3.2079157557423419</v>
          </cell>
          <cell r="P552">
            <v>2.6822488850286264</v>
          </cell>
          <cell r="Q552">
            <v>3.5208739685866353</v>
          </cell>
          <cell r="R552">
            <v>2.4895038544141603</v>
          </cell>
          <cell r="S552">
            <v>4.9086755518533964</v>
          </cell>
          <cell r="T552">
            <v>2.3456790987148008</v>
          </cell>
          <cell r="U552">
            <v>1.3150432574802022</v>
          </cell>
          <cell r="V552">
            <v>1.0775215842746428</v>
          </cell>
          <cell r="W552">
            <v>0.34650476299169536</v>
          </cell>
          <cell r="X552">
            <v>0.55143075023603727</v>
          </cell>
          <cell r="Y552">
            <v>7.390763753536854</v>
          </cell>
          <cell r="Z552">
            <v>7.3227741703115985</v>
          </cell>
          <cell r="AA552">
            <v>0.90489406104514625</v>
          </cell>
          <cell r="AB552">
            <v>4.4022996942258663</v>
          </cell>
          <cell r="AC552">
            <v>100.00000000000004</v>
          </cell>
          <cell r="AD552">
            <v>0.54081984730561594</v>
          </cell>
        </row>
        <row r="553">
          <cell r="C553" t="str">
            <v>060612</v>
          </cell>
          <cell r="D553" t="str">
            <v>SIERRA</v>
          </cell>
          <cell r="E553" t="str">
            <v>CAJAMARCA</v>
          </cell>
          <cell r="F553" t="str">
            <v>CUTERVO</v>
          </cell>
          <cell r="G553" t="str">
            <v>SANTO DOMINGO DE LA CAPILLA</v>
          </cell>
          <cell r="H553">
            <v>5639</v>
          </cell>
          <cell r="I553">
            <v>817</v>
          </cell>
          <cell r="J553">
            <v>4822</v>
          </cell>
          <cell r="K553">
            <v>0.41770036888780693</v>
          </cell>
          <cell r="L553">
            <v>50.82062272392438</v>
          </cell>
          <cell r="M553">
            <v>3.2613620066372127</v>
          </cell>
          <cell r="N553">
            <v>3.4518861209964422</v>
          </cell>
          <cell r="O553">
            <v>3.2079157557423419</v>
          </cell>
          <cell r="P553">
            <v>2.6822488850286264</v>
          </cell>
          <cell r="Q553">
            <v>3.5208739685866353</v>
          </cell>
          <cell r="R553">
            <v>2.4895038544141603</v>
          </cell>
          <cell r="S553">
            <v>4.9086755518533964</v>
          </cell>
          <cell r="T553">
            <v>2.3456790987148008</v>
          </cell>
          <cell r="U553">
            <v>1.3150432574802022</v>
          </cell>
          <cell r="V553">
            <v>1.0775215842746428</v>
          </cell>
          <cell r="W553">
            <v>0.34650476299169536</v>
          </cell>
          <cell r="X553">
            <v>0.55143075023603727</v>
          </cell>
          <cell r="Y553">
            <v>7.390763753536854</v>
          </cell>
          <cell r="Z553">
            <v>7.3227741703115985</v>
          </cell>
          <cell r="AA553">
            <v>0.90489406104514625</v>
          </cell>
          <cell r="AB553">
            <v>4.4022996942258663</v>
          </cell>
          <cell r="AC553">
            <v>100.00000000000004</v>
          </cell>
          <cell r="AD553">
            <v>0.54081984730561594</v>
          </cell>
        </row>
        <row r="554">
          <cell r="C554" t="str">
            <v>060613</v>
          </cell>
          <cell r="D554" t="str">
            <v>SIERRA</v>
          </cell>
          <cell r="E554" t="str">
            <v>CAJAMARCA</v>
          </cell>
          <cell r="F554" t="str">
            <v>CUTERVO</v>
          </cell>
          <cell r="G554" t="str">
            <v>SANTO TOMAS</v>
          </cell>
          <cell r="H554">
            <v>7916</v>
          </cell>
          <cell r="I554">
            <v>1168</v>
          </cell>
          <cell r="J554">
            <v>6748</v>
          </cell>
          <cell r="K554">
            <v>0.41770036888780693</v>
          </cell>
          <cell r="L554">
            <v>50.82062272392438</v>
          </cell>
          <cell r="M554">
            <v>3.2613620066372127</v>
          </cell>
          <cell r="N554">
            <v>3.4518861209964422</v>
          </cell>
          <cell r="O554">
            <v>3.2079157557423419</v>
          </cell>
          <cell r="P554">
            <v>2.6822488850286264</v>
          </cell>
          <cell r="Q554">
            <v>3.5208739685866353</v>
          </cell>
          <cell r="R554">
            <v>2.4895038544141603</v>
          </cell>
          <cell r="S554">
            <v>4.9086755518533964</v>
          </cell>
          <cell r="T554">
            <v>2.3456790987148008</v>
          </cell>
          <cell r="U554">
            <v>1.3150432574802022</v>
          </cell>
          <cell r="V554">
            <v>1.0775215842746428</v>
          </cell>
          <cell r="W554">
            <v>0.34650476299169536</v>
          </cell>
          <cell r="X554">
            <v>0.55143075023603727</v>
          </cell>
          <cell r="Y554">
            <v>7.390763753536854</v>
          </cell>
          <cell r="Z554">
            <v>7.3227741703115985</v>
          </cell>
          <cell r="AA554">
            <v>0.90489406104514625</v>
          </cell>
          <cell r="AB554">
            <v>4.4022996942258663</v>
          </cell>
          <cell r="AC554">
            <v>100.00000000000004</v>
          </cell>
          <cell r="AD554">
            <v>0.54081984730561594</v>
          </cell>
        </row>
        <row r="555">
          <cell r="C555" t="str">
            <v>060615</v>
          </cell>
          <cell r="D555" t="str">
            <v>SIERRA</v>
          </cell>
          <cell r="E555" t="str">
            <v>CAJAMARCA</v>
          </cell>
          <cell r="F555" t="str">
            <v>CUTERVO</v>
          </cell>
          <cell r="G555" t="str">
            <v>TORIBIO CASANOVA</v>
          </cell>
          <cell r="H555">
            <v>1260</v>
          </cell>
          <cell r="I555">
            <v>329</v>
          </cell>
          <cell r="J555">
            <v>931</v>
          </cell>
          <cell r="K555">
            <v>0.41770036888780693</v>
          </cell>
          <cell r="L555">
            <v>50.82062272392438</v>
          </cell>
          <cell r="M555">
            <v>3.2613620066372127</v>
          </cell>
          <cell r="N555">
            <v>3.4518861209964422</v>
          </cell>
          <cell r="O555">
            <v>3.2079157557423419</v>
          </cell>
          <cell r="P555">
            <v>2.6822488850286264</v>
          </cell>
          <cell r="Q555">
            <v>3.5208739685866353</v>
          </cell>
          <cell r="R555">
            <v>2.4895038544141603</v>
          </cell>
          <cell r="S555">
            <v>4.9086755518533964</v>
          </cell>
          <cell r="T555">
            <v>2.3456790987148008</v>
          </cell>
          <cell r="U555">
            <v>1.3150432574802022</v>
          </cell>
          <cell r="V555">
            <v>1.0775215842746428</v>
          </cell>
          <cell r="W555">
            <v>0.34650476299169536</v>
          </cell>
          <cell r="X555">
            <v>0.55143075023603727</v>
          </cell>
          <cell r="Y555">
            <v>7.390763753536854</v>
          </cell>
          <cell r="Z555">
            <v>7.3227741703115985</v>
          </cell>
          <cell r="AA555">
            <v>0.90489406104514625</v>
          </cell>
          <cell r="AB555">
            <v>4.4022996942258663</v>
          </cell>
          <cell r="AC555">
            <v>100.00000000000004</v>
          </cell>
          <cell r="AD555">
            <v>0.54081984730561594</v>
          </cell>
        </row>
        <row r="556">
          <cell r="C556" t="str">
            <v>060702</v>
          </cell>
          <cell r="D556" t="str">
            <v>SIERRA</v>
          </cell>
          <cell r="E556" t="str">
            <v>CAJAMARCA</v>
          </cell>
          <cell r="F556" t="str">
            <v>HUALGAYOC</v>
          </cell>
          <cell r="G556" t="str">
            <v>CHUGUR</v>
          </cell>
          <cell r="H556">
            <v>3594</v>
          </cell>
          <cell r="I556">
            <v>237</v>
          </cell>
          <cell r="J556">
            <v>3357</v>
          </cell>
          <cell r="K556">
            <v>0.41770036888780693</v>
          </cell>
          <cell r="L556">
            <v>50.82062272392438</v>
          </cell>
          <cell r="M556">
            <v>3.2613620066372127</v>
          </cell>
          <cell r="N556">
            <v>3.4518861209964422</v>
          </cell>
          <cell r="O556">
            <v>3.2079157557423419</v>
          </cell>
          <cell r="P556">
            <v>2.6822488850286264</v>
          </cell>
          <cell r="Q556">
            <v>3.5208739685866353</v>
          </cell>
          <cell r="R556">
            <v>2.4895038544141603</v>
          </cell>
          <cell r="S556">
            <v>4.9086755518533964</v>
          </cell>
          <cell r="T556">
            <v>2.3456790987148008</v>
          </cell>
          <cell r="U556">
            <v>1.3150432574802022</v>
          </cell>
          <cell r="V556">
            <v>1.0775215842746428</v>
          </cell>
          <cell r="W556">
            <v>0.34650476299169536</v>
          </cell>
          <cell r="X556">
            <v>0.55143075023603727</v>
          </cell>
          <cell r="Y556">
            <v>7.390763753536854</v>
          </cell>
          <cell r="Z556">
            <v>7.3227741703115985</v>
          </cell>
          <cell r="AA556">
            <v>0.90489406104514625</v>
          </cell>
          <cell r="AB556">
            <v>4.4022996942258663</v>
          </cell>
          <cell r="AC556">
            <v>100.00000000000004</v>
          </cell>
          <cell r="AD556">
            <v>0.54081984730561594</v>
          </cell>
        </row>
        <row r="557">
          <cell r="C557" t="str">
            <v>060805</v>
          </cell>
          <cell r="D557" t="str">
            <v>SELVA</v>
          </cell>
          <cell r="E557" t="str">
            <v>CAJAMARCA</v>
          </cell>
          <cell r="F557" t="str">
            <v>JAEN</v>
          </cell>
          <cell r="G557" t="str">
            <v>HUABAL</v>
          </cell>
          <cell r="H557">
            <v>6943</v>
          </cell>
          <cell r="I557">
            <v>658</v>
          </cell>
          <cell r="J557">
            <v>6285</v>
          </cell>
          <cell r="K557">
            <v>0.52658591192558502</v>
          </cell>
          <cell r="L557">
            <v>69.916496635424181</v>
          </cell>
          <cell r="M557">
            <v>2.3937698269646726</v>
          </cell>
          <cell r="N557">
            <v>2.2899315819514543</v>
          </cell>
          <cell r="O557">
            <v>2.2055633411439555</v>
          </cell>
          <cell r="P557">
            <v>1.4450476523071376</v>
          </cell>
          <cell r="Q557">
            <v>2.4714959219538577</v>
          </cell>
          <cell r="R557">
            <v>1.6828599645517908</v>
          </cell>
          <cell r="S557">
            <v>3.7472389825162211</v>
          </cell>
          <cell r="T557">
            <v>1.6935811703917327</v>
          </cell>
          <cell r="U557">
            <v>1.0888655446407112</v>
          </cell>
          <cell r="V557">
            <v>0.77972437515020432</v>
          </cell>
          <cell r="W557">
            <v>0.30329533165104539</v>
          </cell>
          <cell r="X557">
            <v>0.37919505527517433</v>
          </cell>
          <cell r="Y557">
            <v>4.0521597873107424</v>
          </cell>
          <cell r="Z557">
            <v>2.7452316149963951</v>
          </cell>
          <cell r="AA557">
            <v>0.70308249218937757</v>
          </cell>
          <cell r="AB557">
            <v>2.1024607215813491</v>
          </cell>
          <cell r="AC557">
            <v>100.00000000000003</v>
          </cell>
          <cell r="AD557">
            <v>0.7231026646238885</v>
          </cell>
        </row>
        <row r="558">
          <cell r="C558" t="str">
            <v>060806</v>
          </cell>
          <cell r="D558" t="str">
            <v>SIERRA</v>
          </cell>
          <cell r="E558" t="str">
            <v>CAJAMARCA</v>
          </cell>
          <cell r="F558" t="str">
            <v>JAEN</v>
          </cell>
          <cell r="G558" t="str">
            <v>LAS PIRIAS</v>
          </cell>
          <cell r="H558">
            <v>4002</v>
          </cell>
          <cell r="I558">
            <v>717</v>
          </cell>
          <cell r="J558">
            <v>3285</v>
          </cell>
          <cell r="K558">
            <v>0.41770036888780693</v>
          </cell>
          <cell r="L558">
            <v>50.82062272392438</v>
          </cell>
          <cell r="M558">
            <v>3.2613620066372127</v>
          </cell>
          <cell r="N558">
            <v>3.4518861209964422</v>
          </cell>
          <cell r="O558">
            <v>3.2079157557423419</v>
          </cell>
          <cell r="P558">
            <v>2.6822488850286264</v>
          </cell>
          <cell r="Q558">
            <v>3.5208739685866353</v>
          </cell>
          <cell r="R558">
            <v>2.4895038544141603</v>
          </cell>
          <cell r="S558">
            <v>4.9086755518533964</v>
          </cell>
          <cell r="T558">
            <v>2.3456790987148008</v>
          </cell>
          <cell r="U558">
            <v>1.3150432574802022</v>
          </cell>
          <cell r="V558">
            <v>1.0775215842746428</v>
          </cell>
          <cell r="W558">
            <v>0.34650476299169536</v>
          </cell>
          <cell r="X558">
            <v>0.55143075023603727</v>
          </cell>
          <cell r="Y558">
            <v>7.390763753536854</v>
          </cell>
          <cell r="Z558">
            <v>7.3227741703115985</v>
          </cell>
          <cell r="AA558">
            <v>0.90489406104514625</v>
          </cell>
          <cell r="AB558">
            <v>4.4022996942258663</v>
          </cell>
          <cell r="AC558">
            <v>100.00000000000004</v>
          </cell>
          <cell r="AD558">
            <v>0.54081984730561594</v>
          </cell>
        </row>
        <row r="559">
          <cell r="C559" t="str">
            <v>060808</v>
          </cell>
          <cell r="D559" t="str">
            <v>SIERRA</v>
          </cell>
          <cell r="E559" t="str">
            <v>CAJAMARCA</v>
          </cell>
          <cell r="F559" t="str">
            <v>JAEN</v>
          </cell>
          <cell r="G559" t="str">
            <v>PUCARA</v>
          </cell>
          <cell r="H559">
            <v>7689</v>
          </cell>
          <cell r="I559">
            <v>3673</v>
          </cell>
          <cell r="J559">
            <v>4016</v>
          </cell>
          <cell r="K559">
            <v>0.68</v>
          </cell>
          <cell r="L559">
            <v>73</v>
          </cell>
          <cell r="M559">
            <v>6</v>
          </cell>
          <cell r="N559">
            <v>3</v>
          </cell>
          <cell r="O559">
            <v>3</v>
          </cell>
          <cell r="P559">
            <v>3</v>
          </cell>
          <cell r="Q559">
            <v>1</v>
          </cell>
          <cell r="R559">
            <v>2</v>
          </cell>
          <cell r="S559">
            <v>4</v>
          </cell>
          <cell r="T559">
            <v>2</v>
          </cell>
          <cell r="U559">
            <v>1</v>
          </cell>
          <cell r="V559">
            <v>0</v>
          </cell>
          <cell r="W559">
            <v>0</v>
          </cell>
          <cell r="X559">
            <v>0</v>
          </cell>
          <cell r="Y559">
            <v>1</v>
          </cell>
          <cell r="Z559">
            <v>1</v>
          </cell>
          <cell r="AA559">
            <v>0</v>
          </cell>
          <cell r="AB559">
            <v>0</v>
          </cell>
          <cell r="AC559">
            <v>100</v>
          </cell>
          <cell r="AD559">
            <v>0.79</v>
          </cell>
        </row>
        <row r="560">
          <cell r="C560" t="str">
            <v>060809</v>
          </cell>
          <cell r="D560" t="str">
            <v>SIERRA</v>
          </cell>
          <cell r="E560" t="str">
            <v>CAJAMARCA</v>
          </cell>
          <cell r="F560" t="str">
            <v>JAEN</v>
          </cell>
          <cell r="G560" t="str">
            <v>SALLIQUE</v>
          </cell>
          <cell r="H560">
            <v>8714</v>
          </cell>
          <cell r="I560">
            <v>1000</v>
          </cell>
          <cell r="J560">
            <v>7714</v>
          </cell>
          <cell r="K560">
            <v>0.55000000000000004</v>
          </cell>
          <cell r="L560">
            <v>67.58</v>
          </cell>
          <cell r="M560">
            <v>0.21</v>
          </cell>
          <cell r="N560">
            <v>1.28</v>
          </cell>
          <cell r="O560">
            <v>1.1200000000000001</v>
          </cell>
          <cell r="P560">
            <v>0.8</v>
          </cell>
          <cell r="Q560">
            <v>4.6500000000000004</v>
          </cell>
          <cell r="R560">
            <v>4.42</v>
          </cell>
          <cell r="S560">
            <v>2.34</v>
          </cell>
          <cell r="T560">
            <v>2.29</v>
          </cell>
          <cell r="U560">
            <v>0.94</v>
          </cell>
          <cell r="V560">
            <v>0.78</v>
          </cell>
          <cell r="W560">
            <v>1.07</v>
          </cell>
          <cell r="X560">
            <v>0.12</v>
          </cell>
          <cell r="Y560">
            <v>5.7</v>
          </cell>
          <cell r="Z560">
            <v>5.32</v>
          </cell>
          <cell r="AA560">
            <v>0.69</v>
          </cell>
          <cell r="AB560">
            <v>0.69</v>
          </cell>
          <cell r="AC560">
            <v>100</v>
          </cell>
          <cell r="AD560">
            <v>0.67789999999999995</v>
          </cell>
        </row>
        <row r="561">
          <cell r="C561" t="str">
            <v>060810</v>
          </cell>
          <cell r="D561" t="str">
            <v>SIERRA</v>
          </cell>
          <cell r="E561" t="str">
            <v>CAJAMARCA</v>
          </cell>
          <cell r="F561" t="str">
            <v>JAEN</v>
          </cell>
          <cell r="G561" t="str">
            <v>SAN FELIPE</v>
          </cell>
          <cell r="H561">
            <v>6254</v>
          </cell>
          <cell r="I561">
            <v>422</v>
          </cell>
          <cell r="J561">
            <v>5832</v>
          </cell>
          <cell r="K561">
            <v>0.41770036888780693</v>
          </cell>
          <cell r="L561">
            <v>50.82062272392438</v>
          </cell>
          <cell r="M561">
            <v>3.2613620066372127</v>
          </cell>
          <cell r="N561">
            <v>3.4518861209964422</v>
          </cell>
          <cell r="O561">
            <v>3.2079157557423419</v>
          </cell>
          <cell r="P561">
            <v>2.6822488850286264</v>
          </cell>
          <cell r="Q561">
            <v>3.5208739685866353</v>
          </cell>
          <cell r="R561">
            <v>2.4895038544141603</v>
          </cell>
          <cell r="S561">
            <v>4.9086755518533964</v>
          </cell>
          <cell r="T561">
            <v>2.3456790987148008</v>
          </cell>
          <cell r="U561">
            <v>1.3150432574802022</v>
          </cell>
          <cell r="V561">
            <v>1.0775215842746428</v>
          </cell>
          <cell r="W561">
            <v>0.34650476299169536</v>
          </cell>
          <cell r="X561">
            <v>0.55143075023603727</v>
          </cell>
          <cell r="Y561">
            <v>7.390763753536854</v>
          </cell>
          <cell r="Z561">
            <v>7.3227741703115985</v>
          </cell>
          <cell r="AA561">
            <v>0.90489406104514625</v>
          </cell>
          <cell r="AB561">
            <v>4.4022996942258663</v>
          </cell>
          <cell r="AC561">
            <v>100.00000000000004</v>
          </cell>
          <cell r="AD561">
            <v>0.54081984730561594</v>
          </cell>
        </row>
        <row r="562">
          <cell r="C562" t="str">
            <v>060811</v>
          </cell>
          <cell r="D562" t="str">
            <v>SELVA</v>
          </cell>
          <cell r="E562" t="str">
            <v>CAJAMARCA</v>
          </cell>
          <cell r="F562" t="str">
            <v>JAEN</v>
          </cell>
          <cell r="G562" t="str">
            <v>SAN JOSE DEL ALTO</v>
          </cell>
          <cell r="H562">
            <v>7196</v>
          </cell>
          <cell r="I562">
            <v>551</v>
          </cell>
          <cell r="J562">
            <v>6645</v>
          </cell>
          <cell r="K562">
            <v>0.55000000000000004</v>
          </cell>
          <cell r="L562">
            <v>76.89</v>
          </cell>
          <cell r="M562">
            <v>0.19</v>
          </cell>
          <cell r="N562">
            <v>2.09</v>
          </cell>
          <cell r="O562">
            <v>1.42</v>
          </cell>
          <cell r="P562">
            <v>0.27</v>
          </cell>
          <cell r="Q562">
            <v>0.64</v>
          </cell>
          <cell r="R562">
            <v>3.83</v>
          </cell>
          <cell r="S562">
            <v>0.22</v>
          </cell>
          <cell r="T562">
            <v>0.38</v>
          </cell>
          <cell r="U562">
            <v>0.04</v>
          </cell>
          <cell r="V562">
            <v>0.75</v>
          </cell>
          <cell r="W562">
            <v>0.62</v>
          </cell>
          <cell r="X562">
            <v>0.67</v>
          </cell>
          <cell r="Y562">
            <v>1.03</v>
          </cell>
          <cell r="Z562">
            <v>2.36</v>
          </cell>
          <cell r="AA562">
            <v>0.6</v>
          </cell>
          <cell r="AB562">
            <v>8</v>
          </cell>
          <cell r="AC562">
            <v>100</v>
          </cell>
          <cell r="AD562">
            <v>0.77079999999999993</v>
          </cell>
        </row>
        <row r="563">
          <cell r="C563" t="str">
            <v>061002</v>
          </cell>
          <cell r="D563" t="str">
            <v>SIERRA</v>
          </cell>
          <cell r="E563" t="str">
            <v>CAJAMARCA</v>
          </cell>
          <cell r="F563" t="str">
            <v>SAN MARCOS</v>
          </cell>
          <cell r="G563" t="str">
            <v>CHANCAY</v>
          </cell>
          <cell r="H563">
            <v>3331</v>
          </cell>
          <cell r="I563">
            <v>508</v>
          </cell>
          <cell r="J563">
            <v>2823</v>
          </cell>
          <cell r="K563">
            <v>0.35</v>
          </cell>
          <cell r="L563">
            <v>50.82062272392438</v>
          </cell>
          <cell r="M563">
            <v>3.2613620066372127</v>
          </cell>
          <cell r="N563">
            <v>3.4518861209964422</v>
          </cell>
          <cell r="O563">
            <v>3.2079157557423419</v>
          </cell>
          <cell r="P563">
            <v>2.6822488850286264</v>
          </cell>
          <cell r="Q563">
            <v>3.5208739685866353</v>
          </cell>
          <cell r="R563">
            <v>2.4895038544141603</v>
          </cell>
          <cell r="S563">
            <v>4.9086755518533964</v>
          </cell>
          <cell r="T563">
            <v>2.3456790987148008</v>
          </cell>
          <cell r="U563">
            <v>1.3150432574802022</v>
          </cell>
          <cell r="V563">
            <v>1.0775215842746428</v>
          </cell>
          <cell r="W563">
            <v>0.34650476299169536</v>
          </cell>
          <cell r="X563">
            <v>0.55143075023603727</v>
          </cell>
          <cell r="Y563">
            <v>7.390763753536854</v>
          </cell>
          <cell r="Z563">
            <v>7.3227741703115985</v>
          </cell>
          <cell r="AA563">
            <v>0.90489406104514625</v>
          </cell>
          <cell r="AB563">
            <v>4.4022996942258663</v>
          </cell>
          <cell r="AC563">
            <v>100.00000000000004</v>
          </cell>
          <cell r="AD563">
            <v>0.54081984730561594</v>
          </cell>
        </row>
        <row r="564">
          <cell r="C564" t="str">
            <v>061003</v>
          </cell>
          <cell r="D564" t="str">
            <v>SIERRA</v>
          </cell>
          <cell r="E564" t="str">
            <v>CAJAMARCA</v>
          </cell>
          <cell r="F564" t="str">
            <v>SAN MARCOS</v>
          </cell>
          <cell r="G564" t="str">
            <v>EDUARDO VILLANUEVA</v>
          </cell>
          <cell r="H564">
            <v>2284</v>
          </cell>
          <cell r="I564">
            <v>533</v>
          </cell>
          <cell r="J564">
            <v>1751</v>
          </cell>
          <cell r="K564">
            <v>0.41770036888780693</v>
          </cell>
          <cell r="L564">
            <v>50.82062272392438</v>
          </cell>
          <cell r="M564">
            <v>3.2613620066372127</v>
          </cell>
          <cell r="N564">
            <v>3.4518861209964422</v>
          </cell>
          <cell r="O564">
            <v>3.2079157557423419</v>
          </cell>
          <cell r="P564">
            <v>2.6822488850286264</v>
          </cell>
          <cell r="Q564">
            <v>3.5208739685866353</v>
          </cell>
          <cell r="R564">
            <v>2.4895038544141603</v>
          </cell>
          <cell r="S564">
            <v>4.9086755518533964</v>
          </cell>
          <cell r="T564">
            <v>2.3456790987148008</v>
          </cell>
          <cell r="U564">
            <v>1.3150432574802022</v>
          </cell>
          <cell r="V564">
            <v>1.0775215842746428</v>
          </cell>
          <cell r="W564">
            <v>0.34650476299169536</v>
          </cell>
          <cell r="X564">
            <v>0.55143075023603727</v>
          </cell>
          <cell r="Y564">
            <v>7.390763753536854</v>
          </cell>
          <cell r="Z564">
            <v>7.3227741703115985</v>
          </cell>
          <cell r="AA564">
            <v>0.90489406104514625</v>
          </cell>
          <cell r="AB564">
            <v>4.4022996942258663</v>
          </cell>
          <cell r="AC564">
            <v>100.00000000000004</v>
          </cell>
          <cell r="AD564">
            <v>0.54081984730561594</v>
          </cell>
        </row>
        <row r="565">
          <cell r="C565" t="str">
            <v>061004</v>
          </cell>
          <cell r="D565" t="str">
            <v>SIERRA</v>
          </cell>
          <cell r="E565" t="str">
            <v>CAJAMARCA</v>
          </cell>
          <cell r="F565" t="str">
            <v>SAN MARCOS</v>
          </cell>
          <cell r="G565" t="str">
            <v>GREGORIO PITA</v>
          </cell>
          <cell r="H565">
            <v>6654</v>
          </cell>
          <cell r="I565">
            <v>381</v>
          </cell>
          <cell r="J565">
            <v>6273</v>
          </cell>
          <cell r="K565">
            <v>0.41770036888780693</v>
          </cell>
          <cell r="L565">
            <v>50.82062272392438</v>
          </cell>
          <cell r="M565">
            <v>3.2613620066372127</v>
          </cell>
          <cell r="N565">
            <v>3.4518861209964422</v>
          </cell>
          <cell r="O565">
            <v>3.2079157557423419</v>
          </cell>
          <cell r="P565">
            <v>2.6822488850286264</v>
          </cell>
          <cell r="Q565">
            <v>3.5208739685866353</v>
          </cell>
          <cell r="R565">
            <v>2.4895038544141603</v>
          </cell>
          <cell r="S565">
            <v>4.9086755518533964</v>
          </cell>
          <cell r="T565">
            <v>2.3456790987148008</v>
          </cell>
          <cell r="U565">
            <v>1.3150432574802022</v>
          </cell>
          <cell r="V565">
            <v>1.0775215842746428</v>
          </cell>
          <cell r="W565">
            <v>0.34650476299169536</v>
          </cell>
          <cell r="X565">
            <v>0.55143075023603727</v>
          </cell>
          <cell r="Y565">
            <v>7.390763753536854</v>
          </cell>
          <cell r="Z565">
            <v>7.3227741703115985</v>
          </cell>
          <cell r="AA565">
            <v>0.90489406104514625</v>
          </cell>
          <cell r="AB565">
            <v>4.4022996942258663</v>
          </cell>
          <cell r="AC565">
            <v>100.00000000000004</v>
          </cell>
          <cell r="AD565">
            <v>0.54081984730561594</v>
          </cell>
        </row>
        <row r="566">
          <cell r="C566" t="str">
            <v>061005</v>
          </cell>
          <cell r="D566" t="str">
            <v>SIERRA</v>
          </cell>
          <cell r="E566" t="str">
            <v>CAJAMARCA</v>
          </cell>
          <cell r="F566" t="str">
            <v>SAN MARCOS</v>
          </cell>
          <cell r="G566" t="str">
            <v>ICHOCAN</v>
          </cell>
          <cell r="H566">
            <v>1621</v>
          </cell>
          <cell r="I566">
            <v>465</v>
          </cell>
          <cell r="J566">
            <v>1156</v>
          </cell>
          <cell r="K566">
            <v>0.41770036888780693</v>
          </cell>
          <cell r="L566">
            <v>50.82062272392438</v>
          </cell>
          <cell r="M566">
            <v>3.2613620066372127</v>
          </cell>
          <cell r="N566">
            <v>3.4518861209964422</v>
          </cell>
          <cell r="O566">
            <v>3.2079157557423419</v>
          </cell>
          <cell r="P566">
            <v>2.6822488850286264</v>
          </cell>
          <cell r="Q566">
            <v>3.5208739685866353</v>
          </cell>
          <cell r="R566">
            <v>2.4895038544141603</v>
          </cell>
          <cell r="S566">
            <v>4.9086755518533964</v>
          </cell>
          <cell r="T566">
            <v>2.3456790987148008</v>
          </cell>
          <cell r="U566">
            <v>1.3150432574802022</v>
          </cell>
          <cell r="V566">
            <v>1.0775215842746428</v>
          </cell>
          <cell r="W566">
            <v>0.34650476299169536</v>
          </cell>
          <cell r="X566">
            <v>0.55143075023603727</v>
          </cell>
          <cell r="Y566">
            <v>7.390763753536854</v>
          </cell>
          <cell r="Z566">
            <v>7.3227741703115985</v>
          </cell>
          <cell r="AA566">
            <v>0.90489406104514625</v>
          </cell>
          <cell r="AB566">
            <v>4.4022996942258663</v>
          </cell>
          <cell r="AC566">
            <v>100.00000000000004</v>
          </cell>
          <cell r="AD566">
            <v>0.54081984730561594</v>
          </cell>
        </row>
        <row r="567">
          <cell r="C567" t="str">
            <v>061006</v>
          </cell>
          <cell r="D567" t="str">
            <v>SIERRA</v>
          </cell>
          <cell r="E567" t="str">
            <v>CAJAMARCA</v>
          </cell>
          <cell r="F567" t="str">
            <v>SAN MARCOS</v>
          </cell>
          <cell r="G567" t="str">
            <v>JOSE MANUEL QUIROZ</v>
          </cell>
          <cell r="H567">
            <v>3954</v>
          </cell>
          <cell r="I567">
            <v>594</v>
          </cell>
          <cell r="J567">
            <v>3360</v>
          </cell>
          <cell r="K567">
            <v>0.41770036888780693</v>
          </cell>
          <cell r="L567">
            <v>50.82062272392438</v>
          </cell>
          <cell r="M567">
            <v>3.2613620066372127</v>
          </cell>
          <cell r="N567">
            <v>3.4518861209964422</v>
          </cell>
          <cell r="O567">
            <v>3.2079157557423419</v>
          </cell>
          <cell r="P567">
            <v>2.6822488850286264</v>
          </cell>
          <cell r="Q567">
            <v>3.5208739685866353</v>
          </cell>
          <cell r="R567">
            <v>2.4895038544141603</v>
          </cell>
          <cell r="S567">
            <v>4.9086755518533964</v>
          </cell>
          <cell r="T567">
            <v>2.3456790987148008</v>
          </cell>
          <cell r="U567">
            <v>1.3150432574802022</v>
          </cell>
          <cell r="V567">
            <v>1.0775215842746428</v>
          </cell>
          <cell r="W567">
            <v>0.34650476299169536</v>
          </cell>
          <cell r="X567">
            <v>0.55143075023603727</v>
          </cell>
          <cell r="Y567">
            <v>7.390763753536854</v>
          </cell>
          <cell r="Z567">
            <v>7.3227741703115985</v>
          </cell>
          <cell r="AA567">
            <v>0.90489406104514625</v>
          </cell>
          <cell r="AB567">
            <v>4.4022996942258663</v>
          </cell>
          <cell r="AC567">
            <v>100.00000000000004</v>
          </cell>
          <cell r="AD567">
            <v>0.54081984730561594</v>
          </cell>
        </row>
        <row r="568">
          <cell r="C568" t="str">
            <v>061102</v>
          </cell>
          <cell r="D568" t="str">
            <v>SIERRA</v>
          </cell>
          <cell r="E568" t="str">
            <v>CAJAMARCA</v>
          </cell>
          <cell r="F568" t="str">
            <v>SAN MIGUEL</v>
          </cell>
          <cell r="G568" t="str">
            <v>BOLIVAR</v>
          </cell>
          <cell r="H568">
            <v>1459</v>
          </cell>
          <cell r="I568">
            <v>499</v>
          </cell>
          <cell r="J568">
            <v>960</v>
          </cell>
          <cell r="K568">
            <v>0.41770036888780693</v>
          </cell>
          <cell r="L568">
            <v>50.82062272392438</v>
          </cell>
          <cell r="M568">
            <v>3.2613620066372127</v>
          </cell>
          <cell r="N568">
            <v>3.4518861209964422</v>
          </cell>
          <cell r="O568">
            <v>3.2079157557423419</v>
          </cell>
          <cell r="P568">
            <v>2.6822488850286264</v>
          </cell>
          <cell r="Q568">
            <v>3.5208739685866353</v>
          </cell>
          <cell r="R568">
            <v>2.4895038544141603</v>
          </cell>
          <cell r="S568">
            <v>4.9086755518533964</v>
          </cell>
          <cell r="T568">
            <v>2.3456790987148008</v>
          </cell>
          <cell r="U568">
            <v>1.3150432574802022</v>
          </cell>
          <cell r="V568">
            <v>1.0775215842746428</v>
          </cell>
          <cell r="W568">
            <v>0.34650476299169536</v>
          </cell>
          <cell r="X568">
            <v>0.55143075023603727</v>
          </cell>
          <cell r="Y568">
            <v>7.390763753536854</v>
          </cell>
          <cell r="Z568">
            <v>7.3227741703115985</v>
          </cell>
          <cell r="AA568">
            <v>0.90489406104514625</v>
          </cell>
          <cell r="AB568">
            <v>4.4022996942258663</v>
          </cell>
          <cell r="AC568">
            <v>100.00000000000004</v>
          </cell>
          <cell r="AD568">
            <v>0.54081984730561594</v>
          </cell>
        </row>
        <row r="569">
          <cell r="C569" t="str">
            <v>061103</v>
          </cell>
          <cell r="D569" t="str">
            <v>SIERRA</v>
          </cell>
          <cell r="E569" t="str">
            <v>CAJAMARCA</v>
          </cell>
          <cell r="F569" t="str">
            <v>SAN MIGUEL</v>
          </cell>
          <cell r="G569" t="str">
            <v>CALQUIS</v>
          </cell>
          <cell r="H569">
            <v>4417</v>
          </cell>
          <cell r="I569">
            <v>97</v>
          </cell>
          <cell r="J569">
            <v>4320</v>
          </cell>
          <cell r="K569">
            <v>0.41770036888780693</v>
          </cell>
          <cell r="L569">
            <v>50.82062272392438</v>
          </cell>
          <cell r="M569">
            <v>3.2613620066372127</v>
          </cell>
          <cell r="N569">
            <v>3.4518861209964422</v>
          </cell>
          <cell r="O569">
            <v>3.2079157557423419</v>
          </cell>
          <cell r="P569">
            <v>2.6822488850286264</v>
          </cell>
          <cell r="Q569">
            <v>3.5208739685866353</v>
          </cell>
          <cell r="R569">
            <v>2.4895038544141603</v>
          </cell>
          <cell r="S569">
            <v>4.9086755518533964</v>
          </cell>
          <cell r="T569">
            <v>2.3456790987148008</v>
          </cell>
          <cell r="U569">
            <v>1.3150432574802022</v>
          </cell>
          <cell r="V569">
            <v>1.0775215842746428</v>
          </cell>
          <cell r="W569">
            <v>0.34650476299169536</v>
          </cell>
          <cell r="X569">
            <v>0.55143075023603727</v>
          </cell>
          <cell r="Y569">
            <v>7.390763753536854</v>
          </cell>
          <cell r="Z569">
            <v>7.3227741703115985</v>
          </cell>
          <cell r="AA569">
            <v>0.90489406104514625</v>
          </cell>
          <cell r="AB569">
            <v>4.4022996942258663</v>
          </cell>
          <cell r="AC569">
            <v>100.00000000000004</v>
          </cell>
          <cell r="AD569">
            <v>0.54081984730561594</v>
          </cell>
        </row>
        <row r="570">
          <cell r="C570" t="str">
            <v>061104</v>
          </cell>
          <cell r="D570" t="str">
            <v>SIERRA</v>
          </cell>
          <cell r="E570" t="str">
            <v>CAJAMARCA</v>
          </cell>
          <cell r="F570" t="str">
            <v>SAN MIGUEL</v>
          </cell>
          <cell r="G570" t="str">
            <v>CATILLUC</v>
          </cell>
          <cell r="H570">
            <v>3489</v>
          </cell>
          <cell r="I570">
            <v>383</v>
          </cell>
          <cell r="J570">
            <v>3106</v>
          </cell>
          <cell r="K570">
            <v>0.11</v>
          </cell>
          <cell r="L570">
            <v>72.25</v>
          </cell>
          <cell r="M570">
            <v>0.24</v>
          </cell>
          <cell r="N570">
            <v>0.76</v>
          </cell>
          <cell r="O570">
            <v>2.5499999999999998</v>
          </cell>
          <cell r="P570">
            <v>0.54</v>
          </cell>
          <cell r="Q570">
            <v>2.93</v>
          </cell>
          <cell r="R570">
            <v>1.84</v>
          </cell>
          <cell r="S570">
            <v>2.68</v>
          </cell>
          <cell r="T570">
            <v>1.06</v>
          </cell>
          <cell r="U570">
            <v>0.36</v>
          </cell>
          <cell r="V570">
            <v>0.54</v>
          </cell>
          <cell r="W570">
            <v>0.24</v>
          </cell>
          <cell r="X570">
            <v>0.91</v>
          </cell>
          <cell r="Y570">
            <v>0.33</v>
          </cell>
          <cell r="Z570">
            <v>5.37</v>
          </cell>
          <cell r="AA570">
            <v>1.22</v>
          </cell>
          <cell r="AB570">
            <v>6.18</v>
          </cell>
          <cell r="AC570">
            <v>100.00000000000003</v>
          </cell>
          <cell r="AD570">
            <v>0.72489999999999999</v>
          </cell>
        </row>
        <row r="571">
          <cell r="C571" t="str">
            <v>061105</v>
          </cell>
          <cell r="D571" t="str">
            <v>SIERRA</v>
          </cell>
          <cell r="E571" t="str">
            <v>CAJAMARCA</v>
          </cell>
          <cell r="F571" t="str">
            <v>SAN MIGUEL</v>
          </cell>
          <cell r="G571" t="str">
            <v>EL PRADO</v>
          </cell>
          <cell r="H571">
            <v>1298</v>
          </cell>
          <cell r="I571">
            <v>173</v>
          </cell>
          <cell r="J571">
            <v>1125</v>
          </cell>
          <cell r="K571">
            <v>0.41770036888780693</v>
          </cell>
          <cell r="L571">
            <v>50.82062272392438</v>
          </cell>
          <cell r="M571">
            <v>3.2613620066372127</v>
          </cell>
          <cell r="N571">
            <v>3.4518861209964422</v>
          </cell>
          <cell r="O571">
            <v>3.2079157557423419</v>
          </cell>
          <cell r="P571">
            <v>2.6822488850286264</v>
          </cell>
          <cell r="Q571">
            <v>3.5208739685866353</v>
          </cell>
          <cell r="R571">
            <v>2.4895038544141603</v>
          </cell>
          <cell r="S571">
            <v>4.9086755518533964</v>
          </cell>
          <cell r="T571">
            <v>2.3456790987148008</v>
          </cell>
          <cell r="U571">
            <v>1.3150432574802022</v>
          </cell>
          <cell r="V571">
            <v>1.0775215842746428</v>
          </cell>
          <cell r="W571">
            <v>0.34650476299169536</v>
          </cell>
          <cell r="X571">
            <v>0.55143075023603727</v>
          </cell>
          <cell r="Y571">
            <v>7.390763753536854</v>
          </cell>
          <cell r="Z571">
            <v>7.3227741703115985</v>
          </cell>
          <cell r="AA571">
            <v>0.90489406104514625</v>
          </cell>
          <cell r="AB571">
            <v>4.4022996942258663</v>
          </cell>
          <cell r="AC571">
            <v>100.00000000000004</v>
          </cell>
          <cell r="AD571">
            <v>0.54081984730561594</v>
          </cell>
        </row>
        <row r="572">
          <cell r="C572" t="str">
            <v>061106</v>
          </cell>
          <cell r="D572" t="str">
            <v>SIERRA</v>
          </cell>
          <cell r="E572" t="str">
            <v>CAJAMARCA</v>
          </cell>
          <cell r="F572" t="str">
            <v>SAN MIGUEL</v>
          </cell>
          <cell r="G572" t="str">
            <v>LA FLORIDA</v>
          </cell>
          <cell r="H572">
            <v>2153</v>
          </cell>
          <cell r="I572">
            <v>504</v>
          </cell>
          <cell r="J572">
            <v>1649</v>
          </cell>
          <cell r="K572">
            <v>0.41770036888780693</v>
          </cell>
          <cell r="L572">
            <v>50.82062272392438</v>
          </cell>
          <cell r="M572">
            <v>3.2613620066372127</v>
          </cell>
          <cell r="N572">
            <v>3.4518861209964422</v>
          </cell>
          <cell r="O572">
            <v>3.2079157557423419</v>
          </cell>
          <cell r="P572">
            <v>2.6822488850286264</v>
          </cell>
          <cell r="Q572">
            <v>3.5208739685866353</v>
          </cell>
          <cell r="R572">
            <v>2.4895038544141603</v>
          </cell>
          <cell r="S572">
            <v>4.9086755518533964</v>
          </cell>
          <cell r="T572">
            <v>2.3456790987148008</v>
          </cell>
          <cell r="U572">
            <v>1.3150432574802022</v>
          </cell>
          <cell r="V572">
            <v>1.0775215842746428</v>
          </cell>
          <cell r="W572">
            <v>0.34650476299169536</v>
          </cell>
          <cell r="X572">
            <v>0.55143075023603727</v>
          </cell>
          <cell r="Y572">
            <v>7.390763753536854</v>
          </cell>
          <cell r="Z572">
            <v>7.3227741703115985</v>
          </cell>
          <cell r="AA572">
            <v>0.90489406104514625</v>
          </cell>
          <cell r="AB572">
            <v>4.4022996942258663</v>
          </cell>
          <cell r="AC572">
            <v>100.00000000000004</v>
          </cell>
          <cell r="AD572">
            <v>0.54081984730561594</v>
          </cell>
        </row>
        <row r="573">
          <cell r="C573" t="str">
            <v>061107</v>
          </cell>
          <cell r="D573" t="str">
            <v>SIERRA</v>
          </cell>
          <cell r="E573" t="str">
            <v>CAJAMARCA</v>
          </cell>
          <cell r="F573" t="str">
            <v>SAN MIGUEL</v>
          </cell>
          <cell r="G573" t="str">
            <v>LLAPA</v>
          </cell>
          <cell r="H573">
            <v>6075</v>
          </cell>
          <cell r="I573">
            <v>814</v>
          </cell>
          <cell r="J573">
            <v>5261</v>
          </cell>
          <cell r="K573">
            <v>0.42799999999999999</v>
          </cell>
          <cell r="L573">
            <v>50.82062272392438</v>
          </cell>
          <cell r="M573">
            <v>3.2613620066372127</v>
          </cell>
          <cell r="N573">
            <v>3.4518861209964422</v>
          </cell>
          <cell r="O573">
            <v>3.2079157557423419</v>
          </cell>
          <cell r="P573">
            <v>2.6822488850286264</v>
          </cell>
          <cell r="Q573">
            <v>3.5208739685866353</v>
          </cell>
          <cell r="R573">
            <v>2.4895038544141603</v>
          </cell>
          <cell r="S573">
            <v>4.9086755518533964</v>
          </cell>
          <cell r="T573">
            <v>2.3456790987148008</v>
          </cell>
          <cell r="U573">
            <v>1.3150432574802022</v>
          </cell>
          <cell r="V573">
            <v>1.0775215842746428</v>
          </cell>
          <cell r="W573">
            <v>0.34650476299169536</v>
          </cell>
          <cell r="X573">
            <v>0.55143075023603727</v>
          </cell>
          <cell r="Y573">
            <v>7.390763753536854</v>
          </cell>
          <cell r="Z573">
            <v>7.3227741703115985</v>
          </cell>
          <cell r="AA573">
            <v>0.90489406104514625</v>
          </cell>
          <cell r="AB573">
            <v>4.4022996942258663</v>
          </cell>
          <cell r="AC573">
            <v>100.00000000000004</v>
          </cell>
          <cell r="AD573">
            <v>0.54081984730561594</v>
          </cell>
        </row>
        <row r="574">
          <cell r="C574" t="str">
            <v>061108</v>
          </cell>
          <cell r="D574" t="str">
            <v>COSTA</v>
          </cell>
          <cell r="E574" t="str">
            <v>CAJAMARCA</v>
          </cell>
          <cell r="F574" t="str">
            <v>SAN MIGUEL</v>
          </cell>
          <cell r="G574" t="str">
            <v>NANCHOC</v>
          </cell>
          <cell r="H574">
            <v>1547</v>
          </cell>
          <cell r="I574">
            <v>291</v>
          </cell>
          <cell r="J574">
            <v>1256</v>
          </cell>
          <cell r="K574">
            <v>0.45771108728278137</v>
          </cell>
          <cell r="L574">
            <v>48.528497463682768</v>
          </cell>
          <cell r="M574">
            <v>4.690618672948565</v>
          </cell>
          <cell r="N574">
            <v>4.0794500824499416</v>
          </cell>
          <cell r="O574">
            <v>3.789920848056537</v>
          </cell>
          <cell r="P574">
            <v>2.9304940714566157</v>
          </cell>
          <cell r="Q574">
            <v>3.2737907184923456</v>
          </cell>
          <cell r="R574">
            <v>2.5103577856301529</v>
          </cell>
          <cell r="S574">
            <v>4.0535027875932474</v>
          </cell>
          <cell r="T574">
            <v>2.3491746211228897</v>
          </cell>
          <cell r="U574">
            <v>1.4446435806831568</v>
          </cell>
          <cell r="V574">
            <v>0.89405484098939902</v>
          </cell>
          <cell r="W574">
            <v>0.25136483706321167</v>
          </cell>
          <cell r="X574">
            <v>0.6719800863761286</v>
          </cell>
          <cell r="Y574">
            <v>8.5482840047114266</v>
          </cell>
          <cell r="Z574">
            <v>7.1076441931684355</v>
          </cell>
          <cell r="AA574">
            <v>0.93411718884962736</v>
          </cell>
          <cell r="AB574">
            <v>3.9421042167255589</v>
          </cell>
          <cell r="AC574">
            <v>100</v>
          </cell>
          <cell r="AD574">
            <v>0.53219116136631339</v>
          </cell>
        </row>
        <row r="575">
          <cell r="C575" t="str">
            <v>061109</v>
          </cell>
          <cell r="D575" t="str">
            <v>SIERRA</v>
          </cell>
          <cell r="E575" t="str">
            <v>CAJAMARCA</v>
          </cell>
          <cell r="F575" t="str">
            <v>SAN MIGUEL</v>
          </cell>
          <cell r="G575" t="str">
            <v>NIEPOS</v>
          </cell>
          <cell r="H575">
            <v>3994</v>
          </cell>
          <cell r="I575">
            <v>573</v>
          </cell>
          <cell r="J575">
            <v>3421</v>
          </cell>
          <cell r="K575">
            <v>0.41770036888780693</v>
          </cell>
          <cell r="L575">
            <v>50.82062272392438</v>
          </cell>
          <cell r="M575">
            <v>3.2613620066372127</v>
          </cell>
          <cell r="N575">
            <v>3.4518861209964422</v>
          </cell>
          <cell r="O575">
            <v>3.2079157557423419</v>
          </cell>
          <cell r="P575">
            <v>2.6822488850286264</v>
          </cell>
          <cell r="Q575">
            <v>3.5208739685866353</v>
          </cell>
          <cell r="R575">
            <v>2.4895038544141603</v>
          </cell>
          <cell r="S575">
            <v>4.9086755518533964</v>
          </cell>
          <cell r="T575">
            <v>2.3456790987148008</v>
          </cell>
          <cell r="U575">
            <v>1.3150432574802022</v>
          </cell>
          <cell r="V575">
            <v>1.0775215842746428</v>
          </cell>
          <cell r="W575">
            <v>0.34650476299169536</v>
          </cell>
          <cell r="X575">
            <v>0.55143075023603727</v>
          </cell>
          <cell r="Y575">
            <v>7.390763753536854</v>
          </cell>
          <cell r="Z575">
            <v>7.3227741703115985</v>
          </cell>
          <cell r="AA575">
            <v>0.90489406104514625</v>
          </cell>
          <cell r="AB575">
            <v>4.4022996942258663</v>
          </cell>
          <cell r="AC575">
            <v>100.00000000000004</v>
          </cell>
          <cell r="AD575">
            <v>0.54081984730561594</v>
          </cell>
        </row>
        <row r="576">
          <cell r="C576" t="str">
            <v>061110</v>
          </cell>
          <cell r="D576" t="str">
            <v>COSTA</v>
          </cell>
          <cell r="E576" t="str">
            <v>CAJAMARCA</v>
          </cell>
          <cell r="F576" t="str">
            <v>SAN MIGUEL</v>
          </cell>
          <cell r="G576" t="str">
            <v>SAN GREGORIO</v>
          </cell>
          <cell r="H576">
            <v>2259</v>
          </cell>
          <cell r="I576">
            <v>171</v>
          </cell>
          <cell r="J576">
            <v>2088</v>
          </cell>
          <cell r="K576">
            <v>0.45771108728278137</v>
          </cell>
          <cell r="L576">
            <v>48.528497463682768</v>
          </cell>
          <cell r="M576">
            <v>4.690618672948565</v>
          </cell>
          <cell r="N576">
            <v>4.0794500824499416</v>
          </cell>
          <cell r="O576">
            <v>3.789920848056537</v>
          </cell>
          <cell r="P576">
            <v>2.9304940714566157</v>
          </cell>
          <cell r="Q576">
            <v>3.2737907184923456</v>
          </cell>
          <cell r="R576">
            <v>2.5103577856301529</v>
          </cell>
          <cell r="S576">
            <v>4.0535027875932474</v>
          </cell>
          <cell r="T576">
            <v>2.3491746211228897</v>
          </cell>
          <cell r="U576">
            <v>1.4446435806831568</v>
          </cell>
          <cell r="V576">
            <v>0.89405484098939902</v>
          </cell>
          <cell r="W576">
            <v>0.25136483706321167</v>
          </cell>
          <cell r="X576">
            <v>0.6719800863761286</v>
          </cell>
          <cell r="Y576">
            <v>8.5482840047114266</v>
          </cell>
          <cell r="Z576">
            <v>7.1076441931684355</v>
          </cell>
          <cell r="AA576">
            <v>0.93411718884962736</v>
          </cell>
          <cell r="AB576">
            <v>3.9421042167255589</v>
          </cell>
          <cell r="AC576">
            <v>100</v>
          </cell>
          <cell r="AD576">
            <v>0.53219116136631339</v>
          </cell>
        </row>
        <row r="577">
          <cell r="C577" t="str">
            <v>061111</v>
          </cell>
          <cell r="D577" t="str">
            <v>SIERRA</v>
          </cell>
          <cell r="E577" t="str">
            <v>CAJAMARCA</v>
          </cell>
          <cell r="F577" t="str">
            <v>SAN MIGUEL</v>
          </cell>
          <cell r="G577" t="str">
            <v>SAN SILVESTRE DE COCHAN</v>
          </cell>
          <cell r="H577">
            <v>4441</v>
          </cell>
          <cell r="I577">
            <v>248</v>
          </cell>
          <cell r="J577">
            <v>4193</v>
          </cell>
          <cell r="K577">
            <v>0.36</v>
          </cell>
          <cell r="L577">
            <v>50.82062272392438</v>
          </cell>
          <cell r="M577">
            <v>3.2613620066372127</v>
          </cell>
          <cell r="N577">
            <v>3.4518861209964422</v>
          </cell>
          <cell r="O577">
            <v>3.2079157557423419</v>
          </cell>
          <cell r="P577">
            <v>2.6822488850286264</v>
          </cell>
          <cell r="Q577">
            <v>3.5208739685866353</v>
          </cell>
          <cell r="R577">
            <v>2.4895038544141603</v>
          </cell>
          <cell r="S577">
            <v>4.9086755518533964</v>
          </cell>
          <cell r="T577">
            <v>2.3456790987148008</v>
          </cell>
          <cell r="U577">
            <v>1.3150432574802022</v>
          </cell>
          <cell r="V577">
            <v>1.0775215842746428</v>
          </cell>
          <cell r="W577">
            <v>0.34650476299169536</v>
          </cell>
          <cell r="X577">
            <v>0.55143075023603727</v>
          </cell>
          <cell r="Y577">
            <v>7.390763753536854</v>
          </cell>
          <cell r="Z577">
            <v>7.3227741703115985</v>
          </cell>
          <cell r="AA577">
            <v>0.90489406104514625</v>
          </cell>
          <cell r="AB577">
            <v>4.4022996942258663</v>
          </cell>
          <cell r="AC577">
            <v>100.00000000000004</v>
          </cell>
          <cell r="AD577">
            <v>0.54081984730561594</v>
          </cell>
        </row>
        <row r="578">
          <cell r="C578" t="str">
            <v>061112</v>
          </cell>
          <cell r="D578" t="str">
            <v>SIERRA</v>
          </cell>
          <cell r="E578" t="str">
            <v>CAJAMARCA</v>
          </cell>
          <cell r="F578" t="str">
            <v>SAN MIGUEL</v>
          </cell>
          <cell r="G578" t="str">
            <v>TONGOD</v>
          </cell>
          <cell r="H578">
            <v>4891</v>
          </cell>
          <cell r="I578">
            <v>1117</v>
          </cell>
          <cell r="J578">
            <v>3774</v>
          </cell>
          <cell r="K578">
            <v>0.41770036888780693</v>
          </cell>
          <cell r="L578">
            <v>50.82062272392438</v>
          </cell>
          <cell r="M578">
            <v>3.2613620066372127</v>
          </cell>
          <cell r="N578">
            <v>3.4518861209964422</v>
          </cell>
          <cell r="O578">
            <v>3.2079157557423419</v>
          </cell>
          <cell r="P578">
            <v>2.6822488850286264</v>
          </cell>
          <cell r="Q578">
            <v>3.5208739685866353</v>
          </cell>
          <cell r="R578">
            <v>2.4895038544141603</v>
          </cell>
          <cell r="S578">
            <v>4.9086755518533964</v>
          </cell>
          <cell r="T578">
            <v>2.3456790987148008</v>
          </cell>
          <cell r="U578">
            <v>1.3150432574802022</v>
          </cell>
          <cell r="V578">
            <v>1.0775215842746428</v>
          </cell>
          <cell r="W578">
            <v>0.34650476299169536</v>
          </cell>
          <cell r="X578">
            <v>0.55143075023603727</v>
          </cell>
          <cell r="Y578">
            <v>7.390763753536854</v>
          </cell>
          <cell r="Z578">
            <v>7.3227741703115985</v>
          </cell>
          <cell r="AA578">
            <v>0.90489406104514625</v>
          </cell>
          <cell r="AB578">
            <v>4.4022996942258663</v>
          </cell>
          <cell r="AC578">
            <v>100.00000000000004</v>
          </cell>
          <cell r="AD578">
            <v>0.54081984730561594</v>
          </cell>
        </row>
        <row r="579">
          <cell r="C579" t="str">
            <v>061113</v>
          </cell>
          <cell r="D579" t="str">
            <v>SIERRA</v>
          </cell>
          <cell r="E579" t="str">
            <v>CAJAMARCA</v>
          </cell>
          <cell r="F579" t="str">
            <v>SAN MIGUEL</v>
          </cell>
          <cell r="G579" t="str">
            <v>UNION AGUA BLANCA</v>
          </cell>
          <cell r="H579">
            <v>3570</v>
          </cell>
          <cell r="I579">
            <v>450</v>
          </cell>
          <cell r="J579">
            <v>3120</v>
          </cell>
          <cell r="K579">
            <v>0.41770036888780693</v>
          </cell>
          <cell r="L579">
            <v>50.82062272392438</v>
          </cell>
          <cell r="M579">
            <v>3.2613620066372127</v>
          </cell>
          <cell r="N579">
            <v>3.4518861209964422</v>
          </cell>
          <cell r="O579">
            <v>3.2079157557423419</v>
          </cell>
          <cell r="P579">
            <v>2.6822488850286264</v>
          </cell>
          <cell r="Q579">
            <v>3.5208739685866353</v>
          </cell>
          <cell r="R579">
            <v>2.4895038544141603</v>
          </cell>
          <cell r="S579">
            <v>4.9086755518533964</v>
          </cell>
          <cell r="T579">
            <v>2.3456790987148008</v>
          </cell>
          <cell r="U579">
            <v>1.3150432574802022</v>
          </cell>
          <cell r="V579">
            <v>1.0775215842746428</v>
          </cell>
          <cell r="W579">
            <v>0.34650476299169536</v>
          </cell>
          <cell r="X579">
            <v>0.55143075023603727</v>
          </cell>
          <cell r="Y579">
            <v>7.390763753536854</v>
          </cell>
          <cell r="Z579">
            <v>7.3227741703115985</v>
          </cell>
          <cell r="AA579">
            <v>0.90489406104514625</v>
          </cell>
          <cell r="AB579">
            <v>4.4022996942258663</v>
          </cell>
          <cell r="AC579">
            <v>100.00000000000004</v>
          </cell>
          <cell r="AD579">
            <v>0.54081984730561594</v>
          </cell>
        </row>
        <row r="580">
          <cell r="C580" t="str">
            <v>061202</v>
          </cell>
          <cell r="D580" t="str">
            <v>SIERRA</v>
          </cell>
          <cell r="E580" t="str">
            <v>CAJAMARCA</v>
          </cell>
          <cell r="F580" t="str">
            <v>SAN PABLO</v>
          </cell>
          <cell r="G580" t="str">
            <v>SAN BERNARDINO</v>
          </cell>
          <cell r="H580">
            <v>4821</v>
          </cell>
          <cell r="I580">
            <v>184</v>
          </cell>
          <cell r="J580">
            <v>4637</v>
          </cell>
          <cell r="K580">
            <v>0.41770036888780693</v>
          </cell>
          <cell r="L580">
            <v>50.82062272392438</v>
          </cell>
          <cell r="M580">
            <v>3.2613620066372127</v>
          </cell>
          <cell r="N580">
            <v>3.4518861209964422</v>
          </cell>
          <cell r="O580">
            <v>3.2079157557423419</v>
          </cell>
          <cell r="P580">
            <v>2.6822488850286264</v>
          </cell>
          <cell r="Q580">
            <v>3.5208739685866353</v>
          </cell>
          <cell r="R580">
            <v>2.4895038544141603</v>
          </cell>
          <cell r="S580">
            <v>4.9086755518533964</v>
          </cell>
          <cell r="T580">
            <v>2.3456790987148008</v>
          </cell>
          <cell r="U580">
            <v>1.3150432574802022</v>
          </cell>
          <cell r="V580">
            <v>1.0775215842746428</v>
          </cell>
          <cell r="W580">
            <v>0.34650476299169536</v>
          </cell>
          <cell r="X580">
            <v>0.55143075023603727</v>
          </cell>
          <cell r="Y580">
            <v>7.390763753536854</v>
          </cell>
          <cell r="Z580">
            <v>7.3227741703115985</v>
          </cell>
          <cell r="AA580">
            <v>0.90489406104514625</v>
          </cell>
          <cell r="AB580">
            <v>4.4022996942258663</v>
          </cell>
          <cell r="AC580">
            <v>100.00000000000004</v>
          </cell>
          <cell r="AD580">
            <v>0.54081984730561594</v>
          </cell>
        </row>
        <row r="581">
          <cell r="C581" t="str">
            <v>061203</v>
          </cell>
          <cell r="D581" t="str">
            <v>SIERRA</v>
          </cell>
          <cell r="E581" t="str">
            <v>CAJAMARCA</v>
          </cell>
          <cell r="F581" t="str">
            <v>SAN PABLO</v>
          </cell>
          <cell r="G581" t="str">
            <v>SAN LUIS</v>
          </cell>
          <cell r="H581">
            <v>1253</v>
          </cell>
          <cell r="I581">
            <v>86</v>
          </cell>
          <cell r="J581">
            <v>1167</v>
          </cell>
          <cell r="K581">
            <v>0.42799999999999999</v>
          </cell>
          <cell r="L581">
            <v>50.82062272392438</v>
          </cell>
          <cell r="M581">
            <v>3.2613620066372127</v>
          </cell>
          <cell r="N581">
            <v>3.4518861209964422</v>
          </cell>
          <cell r="O581">
            <v>3.2079157557423419</v>
          </cell>
          <cell r="P581">
            <v>2.6822488850286264</v>
          </cell>
          <cell r="Q581">
            <v>3.5208739685866353</v>
          </cell>
          <cell r="R581">
            <v>2.4895038544141603</v>
          </cell>
          <cell r="S581">
            <v>4.9086755518533964</v>
          </cell>
          <cell r="T581">
            <v>2.3456790987148008</v>
          </cell>
          <cell r="U581">
            <v>1.3150432574802022</v>
          </cell>
          <cell r="V581">
            <v>1.0775215842746428</v>
          </cell>
          <cell r="W581">
            <v>0.34650476299169536</v>
          </cell>
          <cell r="X581">
            <v>0.55143075023603727</v>
          </cell>
          <cell r="Y581">
            <v>7.390763753536854</v>
          </cell>
          <cell r="Z581">
            <v>7.3227741703115985</v>
          </cell>
          <cell r="AA581">
            <v>0.90489406104514625</v>
          </cell>
          <cell r="AB581">
            <v>4.4022996942258663</v>
          </cell>
          <cell r="AC581">
            <v>100.00000000000004</v>
          </cell>
          <cell r="AD581">
            <v>0.54081984730561594</v>
          </cell>
        </row>
        <row r="582">
          <cell r="C582" t="str">
            <v>061204</v>
          </cell>
          <cell r="D582" t="str">
            <v>SIERRA</v>
          </cell>
          <cell r="E582" t="str">
            <v>CAJAMARCA</v>
          </cell>
          <cell r="F582" t="str">
            <v>SAN PABLO</v>
          </cell>
          <cell r="G582" t="str">
            <v>TUMBADEN</v>
          </cell>
          <cell r="H582">
            <v>3583</v>
          </cell>
          <cell r="I582">
            <v>132</v>
          </cell>
          <cell r="J582">
            <v>3451</v>
          </cell>
          <cell r="K582">
            <v>0.41770036888780693</v>
          </cell>
          <cell r="L582">
            <v>50.82062272392438</v>
          </cell>
          <cell r="M582">
            <v>3.2613620066372127</v>
          </cell>
          <cell r="N582">
            <v>3.4518861209964422</v>
          </cell>
          <cell r="O582">
            <v>3.2079157557423419</v>
          </cell>
          <cell r="P582">
            <v>2.6822488850286264</v>
          </cell>
          <cell r="Q582">
            <v>3.5208739685866353</v>
          </cell>
          <cell r="R582">
            <v>2.4895038544141603</v>
          </cell>
          <cell r="S582">
            <v>4.9086755518533964</v>
          </cell>
          <cell r="T582">
            <v>2.3456790987148008</v>
          </cell>
          <cell r="U582">
            <v>1.3150432574802022</v>
          </cell>
          <cell r="V582">
            <v>1.0775215842746428</v>
          </cell>
          <cell r="W582">
            <v>0.34650476299169536</v>
          </cell>
          <cell r="X582">
            <v>0.55143075023603727</v>
          </cell>
          <cell r="Y582">
            <v>7.390763753536854</v>
          </cell>
          <cell r="Z582">
            <v>7.3227741703115985</v>
          </cell>
          <cell r="AA582">
            <v>0.90489406104514625</v>
          </cell>
          <cell r="AB582">
            <v>4.4022996942258663</v>
          </cell>
          <cell r="AC582">
            <v>100.00000000000004</v>
          </cell>
          <cell r="AD582">
            <v>0.54081984730561594</v>
          </cell>
        </row>
        <row r="583">
          <cell r="C583" t="str">
            <v>061302</v>
          </cell>
          <cell r="D583" t="str">
            <v>SIERRA</v>
          </cell>
          <cell r="E583" t="str">
            <v>CAJAMARCA</v>
          </cell>
          <cell r="F583" t="str">
            <v>SANTA CRUZ</v>
          </cell>
          <cell r="G583" t="str">
            <v>ANDABAMBA</v>
          </cell>
          <cell r="H583">
            <v>1491</v>
          </cell>
          <cell r="I583">
            <v>216</v>
          </cell>
          <cell r="J583">
            <v>1275</v>
          </cell>
          <cell r="K583">
            <v>0.41770036888780693</v>
          </cell>
          <cell r="L583">
            <v>50.82062272392438</v>
          </cell>
          <cell r="M583">
            <v>3.2613620066372127</v>
          </cell>
          <cell r="N583">
            <v>3.4518861209964422</v>
          </cell>
          <cell r="O583">
            <v>3.2079157557423419</v>
          </cell>
          <cell r="P583">
            <v>2.6822488850286264</v>
          </cell>
          <cell r="Q583">
            <v>3.5208739685866353</v>
          </cell>
          <cell r="R583">
            <v>2.4895038544141603</v>
          </cell>
          <cell r="S583">
            <v>4.9086755518533964</v>
          </cell>
          <cell r="T583">
            <v>2.3456790987148008</v>
          </cell>
          <cell r="U583">
            <v>1.3150432574802022</v>
          </cell>
          <cell r="V583">
            <v>1.0775215842746428</v>
          </cell>
          <cell r="W583">
            <v>0.34650476299169536</v>
          </cell>
          <cell r="X583">
            <v>0.55143075023603727</v>
          </cell>
          <cell r="Y583">
            <v>7.390763753536854</v>
          </cell>
          <cell r="Z583">
            <v>7.3227741703115985</v>
          </cell>
          <cell r="AA583">
            <v>0.90489406104514625</v>
          </cell>
          <cell r="AB583">
            <v>4.4022996942258663</v>
          </cell>
          <cell r="AC583">
            <v>100.00000000000004</v>
          </cell>
          <cell r="AD583">
            <v>0.54081984730561594</v>
          </cell>
        </row>
        <row r="584">
          <cell r="C584" t="str">
            <v>061304</v>
          </cell>
          <cell r="D584" t="str">
            <v>SIERRA</v>
          </cell>
          <cell r="E584" t="str">
            <v>CAJAMARCA</v>
          </cell>
          <cell r="F584" t="str">
            <v>SANTA CRUZ</v>
          </cell>
          <cell r="G584" t="str">
            <v>CHANCAYBAÑOS</v>
          </cell>
          <cell r="H584">
            <v>3892</v>
          </cell>
          <cell r="I584">
            <v>319</v>
          </cell>
          <cell r="J584">
            <v>3573</v>
          </cell>
          <cell r="K584">
            <v>0.41770036888780693</v>
          </cell>
          <cell r="L584">
            <v>50.82062272392438</v>
          </cell>
          <cell r="M584">
            <v>3.2613620066372127</v>
          </cell>
          <cell r="N584">
            <v>3.4518861209964422</v>
          </cell>
          <cell r="O584">
            <v>3.2079157557423419</v>
          </cell>
          <cell r="P584">
            <v>2.6822488850286264</v>
          </cell>
          <cell r="Q584">
            <v>3.5208739685866353</v>
          </cell>
          <cell r="R584">
            <v>2.4895038544141603</v>
          </cell>
          <cell r="S584">
            <v>4.9086755518533964</v>
          </cell>
          <cell r="T584">
            <v>2.3456790987148008</v>
          </cell>
          <cell r="U584">
            <v>1.3150432574802022</v>
          </cell>
          <cell r="V584">
            <v>1.0775215842746428</v>
          </cell>
          <cell r="W584">
            <v>0.34650476299169536</v>
          </cell>
          <cell r="X584">
            <v>0.55143075023603727</v>
          </cell>
          <cell r="Y584">
            <v>7.390763753536854</v>
          </cell>
          <cell r="Z584">
            <v>7.3227741703115985</v>
          </cell>
          <cell r="AA584">
            <v>0.90489406104514625</v>
          </cell>
          <cell r="AB584">
            <v>4.4022996942258663</v>
          </cell>
          <cell r="AC584">
            <v>100.00000000000004</v>
          </cell>
          <cell r="AD584">
            <v>0.54081984730561594</v>
          </cell>
        </row>
        <row r="585">
          <cell r="C585" t="str">
            <v>061305</v>
          </cell>
          <cell r="D585" t="str">
            <v>SIERRA</v>
          </cell>
          <cell r="E585" t="str">
            <v>CAJAMARCA</v>
          </cell>
          <cell r="F585" t="str">
            <v>SANTA CRUZ</v>
          </cell>
          <cell r="G585" t="str">
            <v>LA ESPERANZA</v>
          </cell>
          <cell r="H585">
            <v>2555</v>
          </cell>
          <cell r="I585">
            <v>159</v>
          </cell>
          <cell r="J585">
            <v>2396</v>
          </cell>
          <cell r="K585">
            <v>0.41770036888780693</v>
          </cell>
          <cell r="L585">
            <v>50.82062272392438</v>
          </cell>
          <cell r="M585">
            <v>3.2613620066372127</v>
          </cell>
          <cell r="N585">
            <v>3.4518861209964422</v>
          </cell>
          <cell r="O585">
            <v>3.2079157557423419</v>
          </cell>
          <cell r="P585">
            <v>2.6822488850286264</v>
          </cell>
          <cell r="Q585">
            <v>3.5208739685866353</v>
          </cell>
          <cell r="R585">
            <v>2.4895038544141603</v>
          </cell>
          <cell r="S585">
            <v>4.9086755518533964</v>
          </cell>
          <cell r="T585">
            <v>2.3456790987148008</v>
          </cell>
          <cell r="U585">
            <v>1.3150432574802022</v>
          </cell>
          <cell r="V585">
            <v>1.0775215842746428</v>
          </cell>
          <cell r="W585">
            <v>0.34650476299169536</v>
          </cell>
          <cell r="X585">
            <v>0.55143075023603727</v>
          </cell>
          <cell r="Y585">
            <v>7.390763753536854</v>
          </cell>
          <cell r="Z585">
            <v>7.3227741703115985</v>
          </cell>
          <cell r="AA585">
            <v>0.90489406104514625</v>
          </cell>
          <cell r="AB585">
            <v>4.4022996942258663</v>
          </cell>
          <cell r="AC585">
            <v>100.00000000000004</v>
          </cell>
          <cell r="AD585">
            <v>0.54081984730561594</v>
          </cell>
        </row>
        <row r="586">
          <cell r="C586" t="str">
            <v>061306</v>
          </cell>
          <cell r="D586" t="str">
            <v>SIERRA</v>
          </cell>
          <cell r="E586" t="str">
            <v>CAJAMARCA</v>
          </cell>
          <cell r="F586" t="str">
            <v>SANTA CRUZ</v>
          </cell>
          <cell r="G586" t="str">
            <v>NINABAMBA</v>
          </cell>
          <cell r="H586">
            <v>2754</v>
          </cell>
          <cell r="I586">
            <v>352</v>
          </cell>
          <cell r="J586">
            <v>2402</v>
          </cell>
          <cell r="K586">
            <v>0.41770036888780693</v>
          </cell>
          <cell r="L586">
            <v>50.82062272392438</v>
          </cell>
          <cell r="M586">
            <v>3.2613620066372127</v>
          </cell>
          <cell r="N586">
            <v>3.4518861209964422</v>
          </cell>
          <cell r="O586">
            <v>3.2079157557423419</v>
          </cell>
          <cell r="P586">
            <v>2.6822488850286264</v>
          </cell>
          <cell r="Q586">
            <v>3.5208739685866353</v>
          </cell>
          <cell r="R586">
            <v>2.4895038544141603</v>
          </cell>
          <cell r="S586">
            <v>4.9086755518533964</v>
          </cell>
          <cell r="T586">
            <v>2.3456790987148008</v>
          </cell>
          <cell r="U586">
            <v>1.3150432574802022</v>
          </cell>
          <cell r="V586">
            <v>1.0775215842746428</v>
          </cell>
          <cell r="W586">
            <v>0.34650476299169536</v>
          </cell>
          <cell r="X586">
            <v>0.55143075023603727</v>
          </cell>
          <cell r="Y586">
            <v>7.390763753536854</v>
          </cell>
          <cell r="Z586">
            <v>7.3227741703115985</v>
          </cell>
          <cell r="AA586">
            <v>0.90489406104514625</v>
          </cell>
          <cell r="AB586">
            <v>4.4022996942258663</v>
          </cell>
          <cell r="AC586">
            <v>100.00000000000004</v>
          </cell>
          <cell r="AD586">
            <v>0.54081984730561594</v>
          </cell>
        </row>
        <row r="587">
          <cell r="C587" t="str">
            <v>061307</v>
          </cell>
          <cell r="D587" t="str">
            <v>SIERRA</v>
          </cell>
          <cell r="E587" t="str">
            <v>CAJAMARCA</v>
          </cell>
          <cell r="F587" t="str">
            <v>SANTA CRUZ</v>
          </cell>
          <cell r="G587" t="str">
            <v>PULAN</v>
          </cell>
          <cell r="H587">
            <v>4430</v>
          </cell>
          <cell r="I587">
            <v>393</v>
          </cell>
          <cell r="J587">
            <v>4037</v>
          </cell>
          <cell r="K587">
            <v>0.41770036888780693</v>
          </cell>
          <cell r="L587">
            <v>50.82062272392438</v>
          </cell>
          <cell r="M587">
            <v>3.2613620066372127</v>
          </cell>
          <cell r="N587">
            <v>3.4518861209964422</v>
          </cell>
          <cell r="O587">
            <v>3.2079157557423419</v>
          </cell>
          <cell r="P587">
            <v>2.6822488850286264</v>
          </cell>
          <cell r="Q587">
            <v>3.5208739685866353</v>
          </cell>
          <cell r="R587">
            <v>2.4895038544141603</v>
          </cell>
          <cell r="S587">
            <v>4.9086755518533964</v>
          </cell>
          <cell r="T587">
            <v>2.3456790987148008</v>
          </cell>
          <cell r="U587">
            <v>1.3150432574802022</v>
          </cell>
          <cell r="V587">
            <v>1.0775215842746428</v>
          </cell>
          <cell r="W587">
            <v>0.34650476299169536</v>
          </cell>
          <cell r="X587">
            <v>0.55143075023603727</v>
          </cell>
          <cell r="Y587">
            <v>7.390763753536854</v>
          </cell>
          <cell r="Z587">
            <v>7.3227741703115985</v>
          </cell>
          <cell r="AA587">
            <v>0.90489406104514625</v>
          </cell>
          <cell r="AB587">
            <v>4.4022996942258663</v>
          </cell>
          <cell r="AC587">
            <v>100.00000000000004</v>
          </cell>
          <cell r="AD587">
            <v>0.54081984730561594</v>
          </cell>
        </row>
        <row r="588">
          <cell r="C588" t="str">
            <v>061308</v>
          </cell>
          <cell r="D588" t="str">
            <v>SIERRA</v>
          </cell>
          <cell r="E588" t="str">
            <v>CAJAMARCA</v>
          </cell>
          <cell r="F588" t="str">
            <v>SANTA CRUZ</v>
          </cell>
          <cell r="G588" t="str">
            <v>SAUCEPAMPA</v>
          </cell>
          <cell r="H588">
            <v>1845</v>
          </cell>
          <cell r="I588">
            <v>258</v>
          </cell>
          <cell r="J588">
            <v>1587</v>
          </cell>
          <cell r="K588">
            <v>0.41770036888780693</v>
          </cell>
          <cell r="L588">
            <v>50.82062272392438</v>
          </cell>
          <cell r="M588">
            <v>3.2613620066372127</v>
          </cell>
          <cell r="N588">
            <v>3.4518861209964422</v>
          </cell>
          <cell r="O588">
            <v>3.2079157557423419</v>
          </cell>
          <cell r="P588">
            <v>2.6822488850286264</v>
          </cell>
          <cell r="Q588">
            <v>3.5208739685866353</v>
          </cell>
          <cell r="R588">
            <v>2.4895038544141603</v>
          </cell>
          <cell r="S588">
            <v>4.9086755518533964</v>
          </cell>
          <cell r="T588">
            <v>2.3456790987148008</v>
          </cell>
          <cell r="U588">
            <v>1.3150432574802022</v>
          </cell>
          <cell r="V588">
            <v>1.0775215842746428</v>
          </cell>
          <cell r="W588">
            <v>0.34650476299169536</v>
          </cell>
          <cell r="X588">
            <v>0.55143075023603727</v>
          </cell>
          <cell r="Y588">
            <v>7.390763753536854</v>
          </cell>
          <cell r="Z588">
            <v>7.3227741703115985</v>
          </cell>
          <cell r="AA588">
            <v>0.90489406104514625</v>
          </cell>
          <cell r="AB588">
            <v>4.4022996942258663</v>
          </cell>
          <cell r="AC588">
            <v>100.00000000000004</v>
          </cell>
          <cell r="AD588">
            <v>0.54081984730561594</v>
          </cell>
        </row>
        <row r="589">
          <cell r="C589" t="str">
            <v>061309</v>
          </cell>
          <cell r="D589" t="str">
            <v>SIERRA</v>
          </cell>
          <cell r="E589" t="str">
            <v>CAJAMARCA</v>
          </cell>
          <cell r="F589" t="str">
            <v>SANTA CRUZ</v>
          </cell>
          <cell r="G589" t="str">
            <v>SEXI</v>
          </cell>
          <cell r="H589">
            <v>570</v>
          </cell>
          <cell r="I589">
            <v>309</v>
          </cell>
          <cell r="J589">
            <v>261</v>
          </cell>
          <cell r="K589">
            <v>0.41770036888780693</v>
          </cell>
          <cell r="L589">
            <v>50.82062272392438</v>
          </cell>
          <cell r="M589">
            <v>3.2613620066372127</v>
          </cell>
          <cell r="N589">
            <v>3.4518861209964422</v>
          </cell>
          <cell r="O589">
            <v>3.2079157557423419</v>
          </cell>
          <cell r="P589">
            <v>2.6822488850286264</v>
          </cell>
          <cell r="Q589">
            <v>3.5208739685866353</v>
          </cell>
          <cell r="R589">
            <v>2.4895038544141603</v>
          </cell>
          <cell r="S589">
            <v>4.9086755518533964</v>
          </cell>
          <cell r="T589">
            <v>2.3456790987148008</v>
          </cell>
          <cell r="U589">
            <v>1.3150432574802022</v>
          </cell>
          <cell r="V589">
            <v>1.0775215842746428</v>
          </cell>
          <cell r="W589">
            <v>0.34650476299169536</v>
          </cell>
          <cell r="X589">
            <v>0.55143075023603727</v>
          </cell>
          <cell r="Y589">
            <v>7.390763753536854</v>
          </cell>
          <cell r="Z589">
            <v>7.3227741703115985</v>
          </cell>
          <cell r="AA589">
            <v>0.90489406104514625</v>
          </cell>
          <cell r="AB589">
            <v>4.4022996942258663</v>
          </cell>
          <cell r="AC589">
            <v>100.00000000000004</v>
          </cell>
          <cell r="AD589">
            <v>0.54081984730561594</v>
          </cell>
        </row>
        <row r="590">
          <cell r="C590" t="str">
            <v>061310</v>
          </cell>
          <cell r="D590" t="str">
            <v>SIERRA</v>
          </cell>
          <cell r="E590" t="str">
            <v>CAJAMARCA</v>
          </cell>
          <cell r="F590" t="str">
            <v>SANTA CRUZ</v>
          </cell>
          <cell r="G590" t="str">
            <v>UTICYACU</v>
          </cell>
          <cell r="H590">
            <v>1603</v>
          </cell>
          <cell r="I590">
            <v>194</v>
          </cell>
          <cell r="J590">
            <v>1409</v>
          </cell>
          <cell r="K590">
            <v>0.41770036888780693</v>
          </cell>
          <cell r="L590">
            <v>50.82062272392438</v>
          </cell>
          <cell r="M590">
            <v>3.2613620066372127</v>
          </cell>
          <cell r="N590">
            <v>3.4518861209964422</v>
          </cell>
          <cell r="O590">
            <v>3.2079157557423419</v>
          </cell>
          <cell r="P590">
            <v>2.6822488850286264</v>
          </cell>
          <cell r="Q590">
            <v>3.5208739685866353</v>
          </cell>
          <cell r="R590">
            <v>2.4895038544141603</v>
          </cell>
          <cell r="S590">
            <v>4.9086755518533964</v>
          </cell>
          <cell r="T590">
            <v>2.3456790987148008</v>
          </cell>
          <cell r="U590">
            <v>1.3150432574802022</v>
          </cell>
          <cell r="V590">
            <v>1.0775215842746428</v>
          </cell>
          <cell r="W590">
            <v>0.34650476299169536</v>
          </cell>
          <cell r="X590">
            <v>0.55143075023603727</v>
          </cell>
          <cell r="Y590">
            <v>7.390763753536854</v>
          </cell>
          <cell r="Z590">
            <v>7.3227741703115985</v>
          </cell>
          <cell r="AA590">
            <v>0.90489406104514625</v>
          </cell>
          <cell r="AB590">
            <v>4.4022996942258663</v>
          </cell>
          <cell r="AC590">
            <v>100.00000000000004</v>
          </cell>
          <cell r="AD590">
            <v>0.54081984730561594</v>
          </cell>
        </row>
        <row r="591">
          <cell r="C591" t="str">
            <v>061311</v>
          </cell>
          <cell r="D591" t="str">
            <v>SIERRA</v>
          </cell>
          <cell r="E591" t="str">
            <v>CAJAMARCA</v>
          </cell>
          <cell r="F591" t="str">
            <v>SANTA CRUZ</v>
          </cell>
          <cell r="G591" t="str">
            <v>YAUYUCAN</v>
          </cell>
          <cell r="H591">
            <v>3603</v>
          </cell>
          <cell r="I591">
            <v>844</v>
          </cell>
          <cell r="J591">
            <v>2759</v>
          </cell>
          <cell r="K591">
            <v>0.41770036888780693</v>
          </cell>
          <cell r="L591">
            <v>50.82062272392438</v>
          </cell>
          <cell r="M591">
            <v>3.2613620066372127</v>
          </cell>
          <cell r="N591">
            <v>3.4518861209964422</v>
          </cell>
          <cell r="O591">
            <v>3.2079157557423419</v>
          </cell>
          <cell r="P591">
            <v>2.6822488850286264</v>
          </cell>
          <cell r="Q591">
            <v>3.5208739685866353</v>
          </cell>
          <cell r="R591">
            <v>2.4895038544141603</v>
          </cell>
          <cell r="S591">
            <v>4.9086755518533964</v>
          </cell>
          <cell r="T591">
            <v>2.3456790987148008</v>
          </cell>
          <cell r="U591">
            <v>1.3150432574802022</v>
          </cell>
          <cell r="V591">
            <v>1.0775215842746428</v>
          </cell>
          <cell r="W591">
            <v>0.34650476299169536</v>
          </cell>
          <cell r="X591">
            <v>0.55143075023603727</v>
          </cell>
          <cell r="Y591">
            <v>7.390763753536854</v>
          </cell>
          <cell r="Z591">
            <v>7.3227741703115985</v>
          </cell>
          <cell r="AA591">
            <v>0.90489406104514625</v>
          </cell>
          <cell r="AB591">
            <v>4.4022996942258663</v>
          </cell>
          <cell r="AC591">
            <v>100.00000000000004</v>
          </cell>
          <cell r="AD591">
            <v>0.54081984730561594</v>
          </cell>
        </row>
        <row r="592">
          <cell r="C592" t="str">
            <v>080102</v>
          </cell>
          <cell r="D592" t="str">
            <v>SIERRA</v>
          </cell>
          <cell r="E592" t="str">
            <v>CUSCO</v>
          </cell>
          <cell r="F592" t="str">
            <v>CUSCO</v>
          </cell>
          <cell r="G592" t="str">
            <v>CCORCA</v>
          </cell>
          <cell r="H592">
            <v>2470</v>
          </cell>
          <cell r="I592">
            <v>664</v>
          </cell>
          <cell r="J592">
            <v>1806</v>
          </cell>
          <cell r="K592">
            <v>0.61</v>
          </cell>
          <cell r="L592">
            <v>50.82062272392438</v>
          </cell>
          <cell r="M592">
            <v>3.2613620066372127</v>
          </cell>
          <cell r="N592">
            <v>3.4518861209964422</v>
          </cell>
          <cell r="O592">
            <v>3.2079157557423419</v>
          </cell>
          <cell r="P592">
            <v>2.6822488850286264</v>
          </cell>
          <cell r="Q592">
            <v>3.5208739685866353</v>
          </cell>
          <cell r="R592">
            <v>2.4895038544141603</v>
          </cell>
          <cell r="S592">
            <v>4.9086755518533964</v>
          </cell>
          <cell r="T592">
            <v>2.3456790987148008</v>
          </cell>
          <cell r="U592">
            <v>1.3150432574802022</v>
          </cell>
          <cell r="V592">
            <v>1.0775215842746428</v>
          </cell>
          <cell r="W592">
            <v>0.34650476299169536</v>
          </cell>
          <cell r="X592">
            <v>0.55143075023603727</v>
          </cell>
          <cell r="Y592">
            <v>7.390763753536854</v>
          </cell>
          <cell r="Z592">
            <v>7.3227741703115985</v>
          </cell>
          <cell r="AA592">
            <v>0.90489406104514625</v>
          </cell>
          <cell r="AB592">
            <v>4.4022996942258663</v>
          </cell>
          <cell r="AC592">
            <v>100.00000000000004</v>
          </cell>
          <cell r="AD592">
            <v>0.54081984730561594</v>
          </cell>
        </row>
        <row r="593">
          <cell r="C593" t="str">
            <v>080103</v>
          </cell>
          <cell r="D593" t="str">
            <v>SIERRA</v>
          </cell>
          <cell r="E593" t="str">
            <v>CUSCO</v>
          </cell>
          <cell r="F593" t="str">
            <v>CUSCO</v>
          </cell>
          <cell r="G593" t="str">
            <v>POROY</v>
          </cell>
          <cell r="H593">
            <v>7977</v>
          </cell>
          <cell r="I593">
            <v>1719</v>
          </cell>
          <cell r="J593">
            <v>6258</v>
          </cell>
          <cell r="K593">
            <v>0.41770036888780693</v>
          </cell>
          <cell r="L593">
            <v>50.82062272392438</v>
          </cell>
          <cell r="M593">
            <v>3.2613620066372127</v>
          </cell>
          <cell r="N593">
            <v>3.4518861209964422</v>
          </cell>
          <cell r="O593">
            <v>3.2079157557423419</v>
          </cell>
          <cell r="P593">
            <v>2.6822488850286264</v>
          </cell>
          <cell r="Q593">
            <v>3.5208739685866353</v>
          </cell>
          <cell r="R593">
            <v>2.4895038544141603</v>
          </cell>
          <cell r="S593">
            <v>4.9086755518533964</v>
          </cell>
          <cell r="T593">
            <v>2.3456790987148008</v>
          </cell>
          <cell r="U593">
            <v>1.3150432574802022</v>
          </cell>
          <cell r="V593">
            <v>1.0775215842746428</v>
          </cell>
          <cell r="W593">
            <v>0.34650476299169536</v>
          </cell>
          <cell r="X593">
            <v>0.55143075023603727</v>
          </cell>
          <cell r="Y593">
            <v>7.390763753536854</v>
          </cell>
          <cell r="Z593">
            <v>7.3227741703115985</v>
          </cell>
          <cell r="AA593">
            <v>0.90489406104514625</v>
          </cell>
          <cell r="AB593">
            <v>4.4022996942258663</v>
          </cell>
          <cell r="AC593">
            <v>100.00000000000004</v>
          </cell>
          <cell r="AD593">
            <v>0.54081984730561594</v>
          </cell>
        </row>
        <row r="594">
          <cell r="C594" t="str">
            <v>080107</v>
          </cell>
          <cell r="D594" t="str">
            <v>SIERRA</v>
          </cell>
          <cell r="E594" t="str">
            <v>CUSCO</v>
          </cell>
          <cell r="F594" t="str">
            <v>CUSCO</v>
          </cell>
          <cell r="G594" t="str">
            <v>SAYLLA</v>
          </cell>
          <cell r="H594">
            <v>5569</v>
          </cell>
          <cell r="I594">
            <v>2383</v>
          </cell>
          <cell r="J594">
            <v>3186</v>
          </cell>
          <cell r="K594">
            <v>0.41770036888780693</v>
          </cell>
          <cell r="L594">
            <v>50.82062272392438</v>
          </cell>
          <cell r="M594">
            <v>3.2613620066372127</v>
          </cell>
          <cell r="N594">
            <v>3.4518861209964422</v>
          </cell>
          <cell r="O594">
            <v>3.2079157557423419</v>
          </cell>
          <cell r="P594">
            <v>2.6822488850286264</v>
          </cell>
          <cell r="Q594">
            <v>3.5208739685866353</v>
          </cell>
          <cell r="R594">
            <v>2.4895038544141603</v>
          </cell>
          <cell r="S594">
            <v>4.9086755518533964</v>
          </cell>
          <cell r="T594">
            <v>2.3456790987148008</v>
          </cell>
          <cell r="U594">
            <v>1.3150432574802022</v>
          </cell>
          <cell r="V594">
            <v>1.0775215842746428</v>
          </cell>
          <cell r="W594">
            <v>0.34650476299169536</v>
          </cell>
          <cell r="X594">
            <v>0.55143075023603727</v>
          </cell>
          <cell r="Y594">
            <v>7.390763753536854</v>
          </cell>
          <cell r="Z594">
            <v>7.3227741703115985</v>
          </cell>
          <cell r="AA594">
            <v>0.90489406104514625</v>
          </cell>
          <cell r="AB594">
            <v>4.4022996942258663</v>
          </cell>
          <cell r="AC594">
            <v>100.00000000000004</v>
          </cell>
          <cell r="AD594">
            <v>0.54081984730561594</v>
          </cell>
        </row>
        <row r="595">
          <cell r="C595" t="str">
            <v>080201</v>
          </cell>
          <cell r="D595" t="str">
            <v>SIERRA</v>
          </cell>
          <cell r="E595" t="str">
            <v>CUSCO</v>
          </cell>
          <cell r="F595" t="str">
            <v>ACOMAYO</v>
          </cell>
          <cell r="G595" t="str">
            <v>ACOMAYO</v>
          </cell>
          <cell r="H595">
            <v>5597</v>
          </cell>
          <cell r="I595">
            <v>2241</v>
          </cell>
          <cell r="J595">
            <v>3356</v>
          </cell>
          <cell r="K595">
            <v>0.48</v>
          </cell>
          <cell r="L595">
            <v>47.21</v>
          </cell>
          <cell r="M595">
            <v>5.53</v>
          </cell>
          <cell r="N595">
            <v>7.83</v>
          </cell>
          <cell r="O595">
            <v>4.17</v>
          </cell>
          <cell r="P595">
            <v>1.79</v>
          </cell>
          <cell r="Q595">
            <v>7.01</v>
          </cell>
          <cell r="R595">
            <v>3.52</v>
          </cell>
          <cell r="S595">
            <v>5.41</v>
          </cell>
          <cell r="T595">
            <v>1.71</v>
          </cell>
          <cell r="U595">
            <v>1.24</v>
          </cell>
          <cell r="V595">
            <v>1.79</v>
          </cell>
          <cell r="W595">
            <v>0.21</v>
          </cell>
          <cell r="X595">
            <v>0.23</v>
          </cell>
          <cell r="Y595">
            <v>0.38</v>
          </cell>
          <cell r="Z595">
            <v>9.57</v>
          </cell>
          <cell r="AA595">
            <v>1.36</v>
          </cell>
          <cell r="AB595">
            <v>1.04</v>
          </cell>
          <cell r="AC595">
            <v>100</v>
          </cell>
          <cell r="AD595">
            <v>0.52739999999999998</v>
          </cell>
        </row>
        <row r="596">
          <cell r="C596" t="str">
            <v>080202</v>
          </cell>
          <cell r="D596" t="str">
            <v>SIERRA</v>
          </cell>
          <cell r="E596" t="str">
            <v>CUSCO</v>
          </cell>
          <cell r="F596" t="str">
            <v>ACOMAYO</v>
          </cell>
          <cell r="G596" t="str">
            <v>ACOPIA</v>
          </cell>
          <cell r="H596">
            <v>2324</v>
          </cell>
          <cell r="I596">
            <v>1333</v>
          </cell>
          <cell r="J596">
            <v>991</v>
          </cell>
          <cell r="K596">
            <v>0.41770036888780693</v>
          </cell>
          <cell r="L596">
            <v>50.82062272392438</v>
          </cell>
          <cell r="M596">
            <v>3.2613620066372127</v>
          </cell>
          <cell r="N596">
            <v>3.4518861209964422</v>
          </cell>
          <cell r="O596">
            <v>3.2079157557423419</v>
          </cell>
          <cell r="P596">
            <v>2.6822488850286264</v>
          </cell>
          <cell r="Q596">
            <v>3.5208739685866353</v>
          </cell>
          <cell r="R596">
            <v>2.4895038544141603</v>
          </cell>
          <cell r="S596">
            <v>4.9086755518533964</v>
          </cell>
          <cell r="T596">
            <v>2.3456790987148008</v>
          </cell>
          <cell r="U596">
            <v>1.3150432574802022</v>
          </cell>
          <cell r="V596">
            <v>1.0775215842746428</v>
          </cell>
          <cell r="W596">
            <v>0.34650476299169536</v>
          </cell>
          <cell r="X596">
            <v>0.55143075023603727</v>
          </cell>
          <cell r="Y596">
            <v>7.390763753536854</v>
          </cell>
          <cell r="Z596">
            <v>7.3227741703115985</v>
          </cell>
          <cell r="AA596">
            <v>0.90489406104514625</v>
          </cell>
          <cell r="AB596">
            <v>4.4022996942258663</v>
          </cell>
          <cell r="AC596">
            <v>100.00000000000004</v>
          </cell>
          <cell r="AD596">
            <v>0.54081984730561594</v>
          </cell>
        </row>
        <row r="597">
          <cell r="C597" t="str">
            <v>080203</v>
          </cell>
          <cell r="D597" t="str">
            <v>SIERRA</v>
          </cell>
          <cell r="E597" t="str">
            <v>CUSCO</v>
          </cell>
          <cell r="F597" t="str">
            <v>ACOMAYO</v>
          </cell>
          <cell r="G597" t="str">
            <v>ACOS</v>
          </cell>
          <cell r="H597">
            <v>2274</v>
          </cell>
          <cell r="I597">
            <v>1317</v>
          </cell>
          <cell r="J597">
            <v>957</v>
          </cell>
          <cell r="K597">
            <v>0.37</v>
          </cell>
          <cell r="L597">
            <v>50.82062272392438</v>
          </cell>
          <cell r="M597">
            <v>3.2613620066372127</v>
          </cell>
          <cell r="N597">
            <v>3.4518861209964422</v>
          </cell>
          <cell r="O597">
            <v>3.2079157557423419</v>
          </cell>
          <cell r="P597">
            <v>2.6822488850286264</v>
          </cell>
          <cell r="Q597">
            <v>3.5208739685866353</v>
          </cell>
          <cell r="R597">
            <v>2.4895038544141603</v>
          </cell>
          <cell r="S597">
            <v>4.9086755518533964</v>
          </cell>
          <cell r="T597">
            <v>2.3456790987148008</v>
          </cell>
          <cell r="U597">
            <v>1.3150432574802022</v>
          </cell>
          <cell r="V597">
            <v>1.0775215842746428</v>
          </cell>
          <cell r="W597">
            <v>0.34650476299169536</v>
          </cell>
          <cell r="X597">
            <v>0.55143075023603727</v>
          </cell>
          <cell r="Y597">
            <v>7.390763753536854</v>
          </cell>
          <cell r="Z597">
            <v>7.3227741703115985</v>
          </cell>
          <cell r="AA597">
            <v>0.90489406104514625</v>
          </cell>
          <cell r="AB597">
            <v>4.4022996942258663</v>
          </cell>
          <cell r="AC597">
            <v>100.00000000000004</v>
          </cell>
          <cell r="AD597">
            <v>0.54081984730561594</v>
          </cell>
        </row>
        <row r="598">
          <cell r="C598" t="str">
            <v>080204</v>
          </cell>
          <cell r="D598" t="str">
            <v>SIERRA</v>
          </cell>
          <cell r="E598" t="str">
            <v>CUSCO</v>
          </cell>
          <cell r="F598" t="str">
            <v>ACOMAYO</v>
          </cell>
          <cell r="G598" t="str">
            <v>MOSOC LLACTA</v>
          </cell>
          <cell r="H598">
            <v>2309</v>
          </cell>
          <cell r="I598">
            <v>769</v>
          </cell>
          <cell r="J598">
            <v>1540</v>
          </cell>
          <cell r="K598">
            <v>0.41770036888780693</v>
          </cell>
          <cell r="L598">
            <v>50.82062272392438</v>
          </cell>
          <cell r="M598">
            <v>3.2613620066372127</v>
          </cell>
          <cell r="N598">
            <v>3.4518861209964422</v>
          </cell>
          <cell r="O598">
            <v>3.2079157557423419</v>
          </cell>
          <cell r="P598">
            <v>2.6822488850286264</v>
          </cell>
          <cell r="Q598">
            <v>3.5208739685866353</v>
          </cell>
          <cell r="R598">
            <v>2.4895038544141603</v>
          </cell>
          <cell r="S598">
            <v>4.9086755518533964</v>
          </cell>
          <cell r="T598">
            <v>2.3456790987148008</v>
          </cell>
          <cell r="U598">
            <v>1.3150432574802022</v>
          </cell>
          <cell r="V598">
            <v>1.0775215842746428</v>
          </cell>
          <cell r="W598">
            <v>0.34650476299169536</v>
          </cell>
          <cell r="X598">
            <v>0.55143075023603727</v>
          </cell>
          <cell r="Y598">
            <v>7.390763753536854</v>
          </cell>
          <cell r="Z598">
            <v>7.3227741703115985</v>
          </cell>
          <cell r="AA598">
            <v>0.90489406104514625</v>
          </cell>
          <cell r="AB598">
            <v>4.4022996942258663</v>
          </cell>
          <cell r="AC598">
            <v>100.00000000000004</v>
          </cell>
          <cell r="AD598">
            <v>0.54081984730561594</v>
          </cell>
        </row>
        <row r="599">
          <cell r="C599" t="str">
            <v>080205</v>
          </cell>
          <cell r="D599" t="str">
            <v>SIERRA</v>
          </cell>
          <cell r="E599" t="str">
            <v>CUSCO</v>
          </cell>
          <cell r="F599" t="str">
            <v>ACOMAYO</v>
          </cell>
          <cell r="G599" t="str">
            <v>POMACANCHI</v>
          </cell>
          <cell r="H599">
            <v>9044</v>
          </cell>
          <cell r="I599">
            <v>5045</v>
          </cell>
          <cell r="J599">
            <v>3999</v>
          </cell>
          <cell r="K599">
            <v>0.37</v>
          </cell>
          <cell r="L599">
            <v>48.21</v>
          </cell>
          <cell r="M599">
            <v>6.15</v>
          </cell>
          <cell r="N599">
            <v>4.71</v>
          </cell>
          <cell r="O599">
            <v>4.07</v>
          </cell>
          <cell r="P599">
            <v>1.92</v>
          </cell>
          <cell r="Q599">
            <v>2.38</v>
          </cell>
          <cell r="R599">
            <v>3.38</v>
          </cell>
          <cell r="S599">
            <v>4.37</v>
          </cell>
          <cell r="T599">
            <v>2.2799999999999998</v>
          </cell>
          <cell r="U599">
            <v>1.48</v>
          </cell>
          <cell r="V599">
            <v>1.46</v>
          </cell>
          <cell r="W599">
            <v>0.1</v>
          </cell>
          <cell r="X599">
            <v>0.64</v>
          </cell>
          <cell r="Y599">
            <v>2.86</v>
          </cell>
          <cell r="Z599">
            <v>13.6</v>
          </cell>
          <cell r="AA599">
            <v>1.06</v>
          </cell>
          <cell r="AB599">
            <v>1.33</v>
          </cell>
          <cell r="AC599">
            <v>99.999999999999986</v>
          </cell>
          <cell r="AD599">
            <v>0.54359999999999997</v>
          </cell>
        </row>
        <row r="600">
          <cell r="C600" t="str">
            <v>080206</v>
          </cell>
          <cell r="D600" t="str">
            <v>SIERRA</v>
          </cell>
          <cell r="E600" t="str">
            <v>CUSCO</v>
          </cell>
          <cell r="F600" t="str">
            <v>ACOMAYO</v>
          </cell>
          <cell r="G600" t="str">
            <v>RONDOCAN</v>
          </cell>
          <cell r="H600">
            <v>2269</v>
          </cell>
          <cell r="I600">
            <v>1095</v>
          </cell>
          <cell r="J600">
            <v>1174</v>
          </cell>
          <cell r="K600">
            <v>0.41</v>
          </cell>
          <cell r="L600">
            <v>38.01</v>
          </cell>
          <cell r="M600">
            <v>0.73</v>
          </cell>
          <cell r="N600">
            <v>6.5</v>
          </cell>
          <cell r="O600">
            <v>3.5</v>
          </cell>
          <cell r="P600">
            <v>9.0500000000000007</v>
          </cell>
          <cell r="Q600">
            <v>7.3</v>
          </cell>
          <cell r="R600">
            <v>2.1</v>
          </cell>
          <cell r="S600">
            <v>8.39</v>
          </cell>
          <cell r="T600">
            <v>8.4</v>
          </cell>
          <cell r="U600">
            <v>3.9</v>
          </cell>
          <cell r="V600">
            <v>2.19</v>
          </cell>
          <cell r="W600">
            <v>2.87</v>
          </cell>
          <cell r="X600">
            <v>0.68</v>
          </cell>
          <cell r="Y600">
            <v>2.7</v>
          </cell>
          <cell r="Z600">
            <v>1.9</v>
          </cell>
          <cell r="AA600">
            <v>1.78</v>
          </cell>
          <cell r="AB600">
            <v>0</v>
          </cell>
          <cell r="AC600">
            <v>100.00000000000001</v>
          </cell>
          <cell r="AD600">
            <v>0.38739999999999997</v>
          </cell>
        </row>
        <row r="601">
          <cell r="C601" t="str">
            <v>080207</v>
          </cell>
          <cell r="D601" t="str">
            <v>SIERRA</v>
          </cell>
          <cell r="E601" t="str">
            <v>CUSCO</v>
          </cell>
          <cell r="F601" t="str">
            <v>ACOMAYO</v>
          </cell>
          <cell r="G601" t="str">
            <v>SANGARARA</v>
          </cell>
          <cell r="H601">
            <v>3713</v>
          </cell>
          <cell r="I601">
            <v>2659</v>
          </cell>
          <cell r="J601">
            <v>1054</v>
          </cell>
          <cell r="K601">
            <v>0.47499999999999998</v>
          </cell>
          <cell r="L601">
            <v>34.25</v>
          </cell>
          <cell r="M601">
            <v>0.12</v>
          </cell>
          <cell r="N601">
            <v>3.78</v>
          </cell>
          <cell r="O601">
            <v>2.93</v>
          </cell>
          <cell r="P601">
            <v>2.68</v>
          </cell>
          <cell r="Q601">
            <v>6.12</v>
          </cell>
          <cell r="R601">
            <v>6.1</v>
          </cell>
          <cell r="S601">
            <v>7.92</v>
          </cell>
          <cell r="T601">
            <v>1.01</v>
          </cell>
          <cell r="U601">
            <v>4.17</v>
          </cell>
          <cell r="V601">
            <v>2.41</v>
          </cell>
          <cell r="W601">
            <v>1.76</v>
          </cell>
          <cell r="X601">
            <v>0.61</v>
          </cell>
          <cell r="Y601">
            <v>1.82</v>
          </cell>
          <cell r="Z601">
            <v>10.34</v>
          </cell>
          <cell r="AA601">
            <v>0.14000000000000001</v>
          </cell>
          <cell r="AB601">
            <v>13.84</v>
          </cell>
          <cell r="AC601">
            <v>100</v>
          </cell>
          <cell r="AD601">
            <v>0.34369999999999995</v>
          </cell>
        </row>
        <row r="602">
          <cell r="C602" t="str">
            <v>080302</v>
          </cell>
          <cell r="D602" t="str">
            <v>SIERRA</v>
          </cell>
          <cell r="E602" t="str">
            <v>CUSCO</v>
          </cell>
          <cell r="F602" t="str">
            <v>ANTA</v>
          </cell>
          <cell r="G602" t="str">
            <v>ANCAHUASI</v>
          </cell>
          <cell r="H602">
            <v>6978</v>
          </cell>
          <cell r="I602">
            <v>1670</v>
          </cell>
          <cell r="J602">
            <v>5308</v>
          </cell>
          <cell r="K602">
            <v>0.34599999999999997</v>
          </cell>
          <cell r="L602">
            <v>50.82062272392438</v>
          </cell>
          <cell r="M602">
            <v>3.2613620066372127</v>
          </cell>
          <cell r="N602">
            <v>3.4518861209964422</v>
          </cell>
          <cell r="O602">
            <v>3.2079157557423419</v>
          </cell>
          <cell r="P602">
            <v>2.6822488850286264</v>
          </cell>
          <cell r="Q602">
            <v>3.5208739685866353</v>
          </cell>
          <cell r="R602">
            <v>2.4895038544141603</v>
          </cell>
          <cell r="S602">
            <v>4.9086755518533964</v>
          </cell>
          <cell r="T602">
            <v>2.3456790987148008</v>
          </cell>
          <cell r="U602">
            <v>1.3150432574802022</v>
          </cell>
          <cell r="V602">
            <v>1.0775215842746428</v>
          </cell>
          <cell r="W602">
            <v>0.34650476299169536</v>
          </cell>
          <cell r="X602">
            <v>0.55143075023603727</v>
          </cell>
          <cell r="Y602">
            <v>7.390763753536854</v>
          </cell>
          <cell r="Z602">
            <v>7.3227741703115985</v>
          </cell>
          <cell r="AA602">
            <v>0.90489406104514625</v>
          </cell>
          <cell r="AB602">
            <v>4.4022996942258663</v>
          </cell>
          <cell r="AC602">
            <v>100.00000000000004</v>
          </cell>
          <cell r="AD602">
            <v>0.54081984730561594</v>
          </cell>
        </row>
        <row r="603">
          <cell r="C603" t="str">
            <v>080303</v>
          </cell>
          <cell r="D603" t="str">
            <v>SIERRA</v>
          </cell>
          <cell r="E603" t="str">
            <v>CUSCO</v>
          </cell>
          <cell r="F603" t="str">
            <v>ANTA</v>
          </cell>
          <cell r="G603" t="str">
            <v>CACHIMAYO</v>
          </cell>
          <cell r="H603">
            <v>2262</v>
          </cell>
          <cell r="I603">
            <v>1698</v>
          </cell>
          <cell r="J603">
            <v>564</v>
          </cell>
          <cell r="K603">
            <v>0.41770036888780693</v>
          </cell>
          <cell r="L603">
            <v>50.82062272392438</v>
          </cell>
          <cell r="M603">
            <v>3.2613620066372127</v>
          </cell>
          <cell r="N603">
            <v>3.4518861209964422</v>
          </cell>
          <cell r="O603">
            <v>3.2079157557423419</v>
          </cell>
          <cell r="P603">
            <v>2.6822488850286264</v>
          </cell>
          <cell r="Q603">
            <v>3.5208739685866353</v>
          </cell>
          <cell r="R603">
            <v>2.4895038544141603</v>
          </cell>
          <cell r="S603">
            <v>4.9086755518533964</v>
          </cell>
          <cell r="T603">
            <v>2.3456790987148008</v>
          </cell>
          <cell r="U603">
            <v>1.3150432574802022</v>
          </cell>
          <cell r="V603">
            <v>1.0775215842746428</v>
          </cell>
          <cell r="W603">
            <v>0.34650476299169536</v>
          </cell>
          <cell r="X603">
            <v>0.55143075023603727</v>
          </cell>
          <cell r="Y603">
            <v>7.390763753536854</v>
          </cell>
          <cell r="Z603">
            <v>7.3227741703115985</v>
          </cell>
          <cell r="AA603">
            <v>0.90489406104514625</v>
          </cell>
          <cell r="AB603">
            <v>4.4022996942258663</v>
          </cell>
          <cell r="AC603">
            <v>100.00000000000004</v>
          </cell>
          <cell r="AD603">
            <v>0.54081984730561594</v>
          </cell>
        </row>
        <row r="604">
          <cell r="C604" t="str">
            <v>080304</v>
          </cell>
          <cell r="D604" t="str">
            <v>SIERRA</v>
          </cell>
          <cell r="E604" t="str">
            <v>CUSCO</v>
          </cell>
          <cell r="F604" t="str">
            <v>ANTA</v>
          </cell>
          <cell r="G604" t="str">
            <v>CHINCHAYPUJIO</v>
          </cell>
          <cell r="H604">
            <v>4410</v>
          </cell>
          <cell r="I604">
            <v>881</v>
          </cell>
          <cell r="J604">
            <v>3529</v>
          </cell>
          <cell r="K604">
            <v>0.41770036888780693</v>
          </cell>
          <cell r="L604">
            <v>50.82062272392438</v>
          </cell>
          <cell r="M604">
            <v>3.2613620066372127</v>
          </cell>
          <cell r="N604">
            <v>3.4518861209964422</v>
          </cell>
          <cell r="O604">
            <v>3.2079157557423419</v>
          </cell>
          <cell r="P604">
            <v>2.6822488850286264</v>
          </cell>
          <cell r="Q604">
            <v>3.5208739685866353</v>
          </cell>
          <cell r="R604">
            <v>2.4895038544141603</v>
          </cell>
          <cell r="S604">
            <v>4.9086755518533964</v>
          </cell>
          <cell r="T604">
            <v>2.3456790987148008</v>
          </cell>
          <cell r="U604">
            <v>1.3150432574802022</v>
          </cell>
          <cell r="V604">
            <v>1.0775215842746428</v>
          </cell>
          <cell r="W604">
            <v>0.34650476299169536</v>
          </cell>
          <cell r="X604">
            <v>0.55143075023603727</v>
          </cell>
          <cell r="Y604">
            <v>7.390763753536854</v>
          </cell>
          <cell r="Z604">
            <v>7.3227741703115985</v>
          </cell>
          <cell r="AA604">
            <v>0.90489406104514625</v>
          </cell>
          <cell r="AB604">
            <v>4.4022996942258663</v>
          </cell>
          <cell r="AC604">
            <v>100.00000000000004</v>
          </cell>
          <cell r="AD604">
            <v>0.54081984730561594</v>
          </cell>
        </row>
        <row r="605">
          <cell r="C605" t="str">
            <v>080305</v>
          </cell>
          <cell r="D605" t="str">
            <v>SIERRA</v>
          </cell>
          <cell r="E605" t="str">
            <v>CUSCO</v>
          </cell>
          <cell r="F605" t="str">
            <v>ANTA</v>
          </cell>
          <cell r="G605" t="str">
            <v>HUAROCONDO</v>
          </cell>
          <cell r="H605">
            <v>5844</v>
          </cell>
          <cell r="I605">
            <v>2286</v>
          </cell>
          <cell r="J605">
            <v>3558</v>
          </cell>
          <cell r="K605">
            <v>0.436</v>
          </cell>
          <cell r="L605">
            <v>43.97</v>
          </cell>
          <cell r="M605">
            <v>4.13</v>
          </cell>
          <cell r="N605">
            <v>10.1</v>
          </cell>
          <cell r="O605">
            <v>7.39</v>
          </cell>
          <cell r="P605">
            <v>0.7</v>
          </cell>
          <cell r="Q605">
            <v>8.9600000000000009</v>
          </cell>
          <cell r="R605">
            <v>2.75</v>
          </cell>
          <cell r="S605">
            <v>4.0999999999999996</v>
          </cell>
          <cell r="T605">
            <v>1.66</v>
          </cell>
          <cell r="U605">
            <v>1.23</v>
          </cell>
          <cell r="V605">
            <v>0.66</v>
          </cell>
          <cell r="W605">
            <v>0.21</v>
          </cell>
          <cell r="X605">
            <v>0.84</v>
          </cell>
          <cell r="Y605">
            <v>4.22</v>
          </cell>
          <cell r="Z605">
            <v>1.57</v>
          </cell>
          <cell r="AA605">
            <v>1.27</v>
          </cell>
          <cell r="AB605">
            <v>6.24</v>
          </cell>
          <cell r="AC605">
            <v>99.999999999999972</v>
          </cell>
          <cell r="AD605">
            <v>0.48100000000000004</v>
          </cell>
        </row>
        <row r="606">
          <cell r="C606" t="str">
            <v>080306</v>
          </cell>
          <cell r="D606" t="str">
            <v>SIERRA</v>
          </cell>
          <cell r="E606" t="str">
            <v>CUSCO</v>
          </cell>
          <cell r="F606" t="str">
            <v>ANTA</v>
          </cell>
          <cell r="G606" t="str">
            <v>LIMATAMBO</v>
          </cell>
          <cell r="H606">
            <v>9761</v>
          </cell>
          <cell r="I606">
            <v>1992</v>
          </cell>
          <cell r="J606">
            <v>7769</v>
          </cell>
          <cell r="K606">
            <v>0.41770036888780693</v>
          </cell>
          <cell r="L606">
            <v>50.82062272392438</v>
          </cell>
          <cell r="M606">
            <v>3.2613620066372127</v>
          </cell>
          <cell r="N606">
            <v>3.4518861209964422</v>
          </cell>
          <cell r="O606">
            <v>3.2079157557423419</v>
          </cell>
          <cell r="P606">
            <v>2.6822488850286264</v>
          </cell>
          <cell r="Q606">
            <v>3.5208739685866353</v>
          </cell>
          <cell r="R606">
            <v>2.4895038544141603</v>
          </cell>
          <cell r="S606">
            <v>4.9086755518533964</v>
          </cell>
          <cell r="T606">
            <v>2.3456790987148008</v>
          </cell>
          <cell r="U606">
            <v>1.3150432574802022</v>
          </cell>
          <cell r="V606">
            <v>1.0775215842746428</v>
          </cell>
          <cell r="W606">
            <v>0.34650476299169536</v>
          </cell>
          <cell r="X606">
            <v>0.55143075023603727</v>
          </cell>
          <cell r="Y606">
            <v>7.390763753536854</v>
          </cell>
          <cell r="Z606">
            <v>7.3227741703115985</v>
          </cell>
          <cell r="AA606">
            <v>0.90489406104514625</v>
          </cell>
          <cell r="AB606">
            <v>4.4022996942258663</v>
          </cell>
          <cell r="AC606">
            <v>100.00000000000004</v>
          </cell>
          <cell r="AD606">
            <v>0.54081984730561594</v>
          </cell>
        </row>
        <row r="607">
          <cell r="C607" t="str">
            <v>080307</v>
          </cell>
          <cell r="D607" t="str">
            <v>SIERRA</v>
          </cell>
          <cell r="E607" t="str">
            <v>CUSCO</v>
          </cell>
          <cell r="F607" t="str">
            <v>ANTA</v>
          </cell>
          <cell r="G607" t="str">
            <v>MOLLEPATA</v>
          </cell>
          <cell r="H607">
            <v>2660</v>
          </cell>
          <cell r="I607">
            <v>1066</v>
          </cell>
          <cell r="J607">
            <v>1594</v>
          </cell>
          <cell r="K607">
            <v>0.41770036888780693</v>
          </cell>
          <cell r="L607">
            <v>50.82062272392438</v>
          </cell>
          <cell r="M607">
            <v>3.2613620066372127</v>
          </cell>
          <cell r="N607">
            <v>3.4518861209964422</v>
          </cell>
          <cell r="O607">
            <v>3.2079157557423419</v>
          </cell>
          <cell r="P607">
            <v>2.6822488850286264</v>
          </cell>
          <cell r="Q607">
            <v>3.5208739685866353</v>
          </cell>
          <cell r="R607">
            <v>2.4895038544141603</v>
          </cell>
          <cell r="S607">
            <v>4.9086755518533964</v>
          </cell>
          <cell r="T607">
            <v>2.3456790987148008</v>
          </cell>
          <cell r="U607">
            <v>1.3150432574802022</v>
          </cell>
          <cell r="V607">
            <v>1.0775215842746428</v>
          </cell>
          <cell r="W607">
            <v>0.34650476299169536</v>
          </cell>
          <cell r="X607">
            <v>0.55143075023603727</v>
          </cell>
          <cell r="Y607">
            <v>7.390763753536854</v>
          </cell>
          <cell r="Z607">
            <v>7.3227741703115985</v>
          </cell>
          <cell r="AA607">
            <v>0.90489406104514625</v>
          </cell>
          <cell r="AB607">
            <v>4.4022996942258663</v>
          </cell>
          <cell r="AC607">
            <v>100.00000000000004</v>
          </cell>
          <cell r="AD607">
            <v>0.54081984730561594</v>
          </cell>
        </row>
        <row r="608">
          <cell r="C608" t="str">
            <v>080308</v>
          </cell>
          <cell r="D608" t="str">
            <v>SIERRA</v>
          </cell>
          <cell r="E608" t="str">
            <v>CUSCO</v>
          </cell>
          <cell r="F608" t="str">
            <v>ANTA</v>
          </cell>
          <cell r="G608" t="str">
            <v>PUCYURA</v>
          </cell>
          <cell r="H608">
            <v>4219</v>
          </cell>
          <cell r="I608">
            <v>1761</v>
          </cell>
          <cell r="J608">
            <v>2458</v>
          </cell>
          <cell r="K608">
            <v>0.41</v>
          </cell>
          <cell r="L608">
            <v>49</v>
          </cell>
          <cell r="M608">
            <v>16</v>
          </cell>
          <cell r="N608">
            <v>4</v>
          </cell>
          <cell r="O608">
            <v>3</v>
          </cell>
          <cell r="P608">
            <v>3</v>
          </cell>
          <cell r="Q608">
            <v>2</v>
          </cell>
          <cell r="R608">
            <v>2</v>
          </cell>
          <cell r="S608">
            <v>7</v>
          </cell>
          <cell r="T608">
            <v>2</v>
          </cell>
          <cell r="U608">
            <v>2</v>
          </cell>
          <cell r="V608">
            <v>2</v>
          </cell>
          <cell r="W608">
            <v>0</v>
          </cell>
          <cell r="X608">
            <v>0</v>
          </cell>
          <cell r="Y608">
            <v>3</v>
          </cell>
          <cell r="Z608">
            <v>3</v>
          </cell>
          <cell r="AA608">
            <v>1</v>
          </cell>
          <cell r="AB608">
            <v>1</v>
          </cell>
          <cell r="AC608">
            <v>100</v>
          </cell>
          <cell r="AD608">
            <v>0.65</v>
          </cell>
        </row>
        <row r="609">
          <cell r="C609" t="str">
            <v>080309</v>
          </cell>
          <cell r="D609" t="str">
            <v>SIERRA</v>
          </cell>
          <cell r="E609" t="str">
            <v>CUSCO</v>
          </cell>
          <cell r="F609" t="str">
            <v>ANTA</v>
          </cell>
          <cell r="G609" t="str">
            <v>ZURITE</v>
          </cell>
          <cell r="H609">
            <v>3694</v>
          </cell>
          <cell r="I609">
            <v>1476</v>
          </cell>
          <cell r="J609">
            <v>2218</v>
          </cell>
          <cell r="K609">
            <v>0.41770036888780693</v>
          </cell>
          <cell r="L609">
            <v>50.82062272392438</v>
          </cell>
          <cell r="M609">
            <v>3.2613620066372127</v>
          </cell>
          <cell r="N609">
            <v>3.4518861209964422</v>
          </cell>
          <cell r="O609">
            <v>3.2079157557423419</v>
          </cell>
          <cell r="P609">
            <v>2.6822488850286264</v>
          </cell>
          <cell r="Q609">
            <v>3.5208739685866353</v>
          </cell>
          <cell r="R609">
            <v>2.4895038544141603</v>
          </cell>
          <cell r="S609">
            <v>4.9086755518533964</v>
          </cell>
          <cell r="T609">
            <v>2.3456790987148008</v>
          </cell>
          <cell r="U609">
            <v>1.3150432574802022</v>
          </cell>
          <cell r="V609">
            <v>1.0775215842746428</v>
          </cell>
          <cell r="W609">
            <v>0.34650476299169536</v>
          </cell>
          <cell r="X609">
            <v>0.55143075023603727</v>
          </cell>
          <cell r="Y609">
            <v>7.390763753536854</v>
          </cell>
          <cell r="Z609">
            <v>7.3227741703115985</v>
          </cell>
          <cell r="AA609">
            <v>0.90489406104514625</v>
          </cell>
          <cell r="AB609">
            <v>4.4022996942258663</v>
          </cell>
          <cell r="AC609">
            <v>100.00000000000004</v>
          </cell>
          <cell r="AD609">
            <v>0.54081984730561594</v>
          </cell>
        </row>
        <row r="610">
          <cell r="C610" t="str">
            <v>080402</v>
          </cell>
          <cell r="D610" t="str">
            <v>SIERRA</v>
          </cell>
          <cell r="E610" t="str">
            <v>CUSCO</v>
          </cell>
          <cell r="F610" t="str">
            <v>CALCA</v>
          </cell>
          <cell r="G610" t="str">
            <v>COYA</v>
          </cell>
          <cell r="H610">
            <v>4012</v>
          </cell>
          <cell r="I610">
            <v>1371</v>
          </cell>
          <cell r="J610">
            <v>2641</v>
          </cell>
          <cell r="K610">
            <v>0.41770036888780693</v>
          </cell>
          <cell r="L610">
            <v>50.82062272392438</v>
          </cell>
          <cell r="M610">
            <v>3.2613620066372127</v>
          </cell>
          <cell r="N610">
            <v>3.4518861209964422</v>
          </cell>
          <cell r="O610">
            <v>3.2079157557423419</v>
          </cell>
          <cell r="P610">
            <v>2.6822488850286264</v>
          </cell>
          <cell r="Q610">
            <v>3.5208739685866353</v>
          </cell>
          <cell r="R610">
            <v>2.4895038544141603</v>
          </cell>
          <cell r="S610">
            <v>4.9086755518533964</v>
          </cell>
          <cell r="T610">
            <v>2.3456790987148008</v>
          </cell>
          <cell r="U610">
            <v>1.3150432574802022</v>
          </cell>
          <cell r="V610">
            <v>1.0775215842746428</v>
          </cell>
          <cell r="W610">
            <v>0.34650476299169536</v>
          </cell>
          <cell r="X610">
            <v>0.55143075023603727</v>
          </cell>
          <cell r="Y610">
            <v>7.390763753536854</v>
          </cell>
          <cell r="Z610">
            <v>7.3227741703115985</v>
          </cell>
          <cell r="AA610">
            <v>0.90489406104514625</v>
          </cell>
          <cell r="AB610">
            <v>4.4022996942258663</v>
          </cell>
          <cell r="AC610">
            <v>100.00000000000004</v>
          </cell>
          <cell r="AD610">
            <v>0.54081984730561594</v>
          </cell>
        </row>
        <row r="611">
          <cell r="C611" t="str">
            <v>080403</v>
          </cell>
          <cell r="D611" t="str">
            <v>SIERRA</v>
          </cell>
          <cell r="E611" t="str">
            <v>CUSCO</v>
          </cell>
          <cell r="F611" t="str">
            <v>CALCA</v>
          </cell>
          <cell r="G611" t="str">
            <v>LAMAY</v>
          </cell>
          <cell r="H611">
            <v>5790</v>
          </cell>
          <cell r="I611">
            <v>1955</v>
          </cell>
          <cell r="J611">
            <v>3835</v>
          </cell>
          <cell r="K611">
            <v>0.41770036888780693</v>
          </cell>
          <cell r="L611">
            <v>50.82062272392438</v>
          </cell>
          <cell r="M611">
            <v>3.2613620066372127</v>
          </cell>
          <cell r="N611">
            <v>3.4518861209964422</v>
          </cell>
          <cell r="O611">
            <v>3.2079157557423419</v>
          </cell>
          <cell r="P611">
            <v>2.6822488850286264</v>
          </cell>
          <cell r="Q611">
            <v>3.5208739685866353</v>
          </cell>
          <cell r="R611">
            <v>2.4895038544141603</v>
          </cell>
          <cell r="S611">
            <v>4.9086755518533964</v>
          </cell>
          <cell r="T611">
            <v>2.3456790987148008</v>
          </cell>
          <cell r="U611">
            <v>1.3150432574802022</v>
          </cell>
          <cell r="V611">
            <v>1.0775215842746428</v>
          </cell>
          <cell r="W611">
            <v>0.34650476299169536</v>
          </cell>
          <cell r="X611">
            <v>0.55143075023603727</v>
          </cell>
          <cell r="Y611">
            <v>7.390763753536854</v>
          </cell>
          <cell r="Z611">
            <v>7.3227741703115985</v>
          </cell>
          <cell r="AA611">
            <v>0.90489406104514625</v>
          </cell>
          <cell r="AB611">
            <v>4.4022996942258663</v>
          </cell>
          <cell r="AC611">
            <v>100.00000000000004</v>
          </cell>
          <cell r="AD611">
            <v>0.54081984730561594</v>
          </cell>
        </row>
        <row r="612">
          <cell r="C612" t="str">
            <v>080404</v>
          </cell>
          <cell r="D612" t="str">
            <v>SIERRA</v>
          </cell>
          <cell r="E612" t="str">
            <v>CUSCO</v>
          </cell>
          <cell r="F612" t="str">
            <v>CALCA</v>
          </cell>
          <cell r="G612" t="str">
            <v>LARES</v>
          </cell>
          <cell r="H612">
            <v>7188</v>
          </cell>
          <cell r="I612">
            <v>1961</v>
          </cell>
          <cell r="J612">
            <v>5227</v>
          </cell>
          <cell r="K612">
            <v>0.44700000000000001</v>
          </cell>
          <cell r="L612">
            <v>54.09</v>
          </cell>
          <cell r="M612">
            <v>2.5</v>
          </cell>
          <cell r="N612">
            <v>1.33</v>
          </cell>
          <cell r="O612">
            <v>1.9</v>
          </cell>
          <cell r="P612">
            <v>1.83</v>
          </cell>
          <cell r="Q612">
            <v>2.5099999999999998</v>
          </cell>
          <cell r="R612">
            <v>2.39</v>
          </cell>
          <cell r="S612">
            <v>4.29</v>
          </cell>
          <cell r="T612">
            <v>3.66</v>
          </cell>
          <cell r="U612">
            <v>2.12</v>
          </cell>
          <cell r="V612">
            <v>1.38</v>
          </cell>
          <cell r="W612">
            <v>0.24</v>
          </cell>
          <cell r="X612">
            <v>0.16</v>
          </cell>
          <cell r="Y612">
            <v>8.26</v>
          </cell>
          <cell r="Z612">
            <v>8.17</v>
          </cell>
          <cell r="AA612">
            <v>0.1</v>
          </cell>
          <cell r="AB612">
            <v>5.07</v>
          </cell>
          <cell r="AC612">
            <v>100</v>
          </cell>
          <cell r="AD612">
            <v>0.56590000000000007</v>
          </cell>
        </row>
        <row r="613">
          <cell r="C613" t="str">
            <v>080406</v>
          </cell>
          <cell r="D613" t="str">
            <v>SIERRA</v>
          </cell>
          <cell r="E613" t="str">
            <v>CUSCO</v>
          </cell>
          <cell r="F613" t="str">
            <v>CALCA</v>
          </cell>
          <cell r="G613" t="str">
            <v>SAN SALVADOR</v>
          </cell>
          <cell r="H613">
            <v>5644</v>
          </cell>
          <cell r="I613">
            <v>1296</v>
          </cell>
          <cell r="J613">
            <v>4348</v>
          </cell>
          <cell r="K613">
            <v>0.41770036888780693</v>
          </cell>
          <cell r="L613">
            <v>50.82062272392438</v>
          </cell>
          <cell r="M613">
            <v>3.2613620066372127</v>
          </cell>
          <cell r="N613">
            <v>3.4518861209964422</v>
          </cell>
          <cell r="O613">
            <v>3.2079157557423419</v>
          </cell>
          <cell r="P613">
            <v>2.6822488850286264</v>
          </cell>
          <cell r="Q613">
            <v>3.5208739685866353</v>
          </cell>
          <cell r="R613">
            <v>2.4895038544141603</v>
          </cell>
          <cell r="S613">
            <v>4.9086755518533964</v>
          </cell>
          <cell r="T613">
            <v>2.3456790987148008</v>
          </cell>
          <cell r="U613">
            <v>1.3150432574802022</v>
          </cell>
          <cell r="V613">
            <v>1.0775215842746428</v>
          </cell>
          <cell r="W613">
            <v>0.34650476299169536</v>
          </cell>
          <cell r="X613">
            <v>0.55143075023603727</v>
          </cell>
          <cell r="Y613">
            <v>7.390763753536854</v>
          </cell>
          <cell r="Z613">
            <v>7.3227741703115985</v>
          </cell>
          <cell r="AA613">
            <v>0.90489406104514625</v>
          </cell>
          <cell r="AB613">
            <v>4.4022996942258663</v>
          </cell>
          <cell r="AC613">
            <v>100.00000000000004</v>
          </cell>
          <cell r="AD613">
            <v>0.54081984730561594</v>
          </cell>
        </row>
        <row r="614">
          <cell r="C614" t="str">
            <v>080407</v>
          </cell>
          <cell r="D614" t="str">
            <v>SIERRA</v>
          </cell>
          <cell r="E614" t="str">
            <v>CUSCO</v>
          </cell>
          <cell r="F614" t="str">
            <v>CALCA</v>
          </cell>
          <cell r="G614" t="str">
            <v>TARAY</v>
          </cell>
          <cell r="H614">
            <v>4720</v>
          </cell>
          <cell r="I614">
            <v>540</v>
          </cell>
          <cell r="J614">
            <v>4180</v>
          </cell>
          <cell r="K614">
            <v>0.41770036888780693</v>
          </cell>
          <cell r="L614">
            <v>50.82062272392438</v>
          </cell>
          <cell r="M614">
            <v>3.2613620066372127</v>
          </cell>
          <cell r="N614">
            <v>3.4518861209964422</v>
          </cell>
          <cell r="O614">
            <v>3.2079157557423419</v>
          </cell>
          <cell r="P614">
            <v>2.6822488850286264</v>
          </cell>
          <cell r="Q614">
            <v>3.5208739685866353</v>
          </cell>
          <cell r="R614">
            <v>2.4895038544141603</v>
          </cell>
          <cell r="S614">
            <v>4.9086755518533964</v>
          </cell>
          <cell r="T614">
            <v>2.3456790987148008</v>
          </cell>
          <cell r="U614">
            <v>1.3150432574802022</v>
          </cell>
          <cell r="V614">
            <v>1.0775215842746428</v>
          </cell>
          <cell r="W614">
            <v>0.34650476299169536</v>
          </cell>
          <cell r="X614">
            <v>0.55143075023603727</v>
          </cell>
          <cell r="Y614">
            <v>7.390763753536854</v>
          </cell>
          <cell r="Z614">
            <v>7.3227741703115985</v>
          </cell>
          <cell r="AA614">
            <v>0.90489406104514625</v>
          </cell>
          <cell r="AB614">
            <v>4.4022996942258663</v>
          </cell>
          <cell r="AC614">
            <v>100.00000000000004</v>
          </cell>
          <cell r="AD614">
            <v>0.54081984730561594</v>
          </cell>
        </row>
        <row r="615">
          <cell r="C615" t="str">
            <v>080502</v>
          </cell>
          <cell r="D615" t="str">
            <v>SIERRA</v>
          </cell>
          <cell r="E615" t="str">
            <v>CUSCO</v>
          </cell>
          <cell r="F615" t="str">
            <v>CANAS</v>
          </cell>
          <cell r="G615" t="str">
            <v>CHECCA</v>
          </cell>
          <cell r="H615">
            <v>6281</v>
          </cell>
          <cell r="I615">
            <v>260</v>
          </cell>
          <cell r="J615">
            <v>6021</v>
          </cell>
          <cell r="K615">
            <v>0.41770036888780693</v>
          </cell>
          <cell r="L615">
            <v>50.82062272392438</v>
          </cell>
          <cell r="M615">
            <v>3.2613620066372127</v>
          </cell>
          <cell r="N615">
            <v>3.4518861209964422</v>
          </cell>
          <cell r="O615">
            <v>3.2079157557423419</v>
          </cell>
          <cell r="P615">
            <v>2.6822488850286264</v>
          </cell>
          <cell r="Q615">
            <v>3.5208739685866353</v>
          </cell>
          <cell r="R615">
            <v>2.4895038544141603</v>
          </cell>
          <cell r="S615">
            <v>4.9086755518533964</v>
          </cell>
          <cell r="T615">
            <v>2.3456790987148008</v>
          </cell>
          <cell r="U615">
            <v>1.3150432574802022</v>
          </cell>
          <cell r="V615">
            <v>1.0775215842746428</v>
          </cell>
          <cell r="W615">
            <v>0.34650476299169536</v>
          </cell>
          <cell r="X615">
            <v>0.55143075023603727</v>
          </cell>
          <cell r="Y615">
            <v>7.390763753536854</v>
          </cell>
          <cell r="Z615">
            <v>7.3227741703115985</v>
          </cell>
          <cell r="AA615">
            <v>0.90489406104514625</v>
          </cell>
          <cell r="AB615">
            <v>4.4022996942258663</v>
          </cell>
          <cell r="AC615">
            <v>100.00000000000004</v>
          </cell>
          <cell r="AD615">
            <v>0.54081984730561594</v>
          </cell>
        </row>
        <row r="616">
          <cell r="C616" t="str">
            <v>080503</v>
          </cell>
          <cell r="D616" t="str">
            <v>SIERRA</v>
          </cell>
          <cell r="E616" t="str">
            <v>CUSCO</v>
          </cell>
          <cell r="F616" t="str">
            <v>CANAS</v>
          </cell>
          <cell r="G616" t="str">
            <v>KUNTURKANKI</v>
          </cell>
          <cell r="H616">
            <v>5750</v>
          </cell>
          <cell r="I616">
            <v>1189</v>
          </cell>
          <cell r="J616">
            <v>4561</v>
          </cell>
          <cell r="K616">
            <v>0.25</v>
          </cell>
          <cell r="L616">
            <v>50.82062272392438</v>
          </cell>
          <cell r="M616">
            <v>3.2613620066372127</v>
          </cell>
          <cell r="N616">
            <v>3.4518861209964422</v>
          </cell>
          <cell r="O616">
            <v>3.2079157557423419</v>
          </cell>
          <cell r="P616">
            <v>2.6822488850286264</v>
          </cell>
          <cell r="Q616">
            <v>3.5208739685866353</v>
          </cell>
          <cell r="R616">
            <v>2.4895038544141603</v>
          </cell>
          <cell r="S616">
            <v>4.9086755518533964</v>
          </cell>
          <cell r="T616">
            <v>2.3456790987148008</v>
          </cell>
          <cell r="U616">
            <v>1.3150432574802022</v>
          </cell>
          <cell r="V616">
            <v>1.0775215842746428</v>
          </cell>
          <cell r="W616">
            <v>0.34650476299169536</v>
          </cell>
          <cell r="X616">
            <v>0.55143075023603727</v>
          </cell>
          <cell r="Y616">
            <v>7.390763753536854</v>
          </cell>
          <cell r="Z616">
            <v>7.3227741703115985</v>
          </cell>
          <cell r="AA616">
            <v>0.90489406104514625</v>
          </cell>
          <cell r="AB616">
            <v>4.4022996942258663</v>
          </cell>
          <cell r="AC616">
            <v>100.00000000000004</v>
          </cell>
          <cell r="AD616">
            <v>0.54081984730561594</v>
          </cell>
        </row>
        <row r="617">
          <cell r="C617" t="str">
            <v>080504</v>
          </cell>
          <cell r="D617" t="str">
            <v>SIERRA</v>
          </cell>
          <cell r="E617" t="str">
            <v>CUSCO</v>
          </cell>
          <cell r="F617" t="str">
            <v>CANAS</v>
          </cell>
          <cell r="G617" t="str">
            <v>LANGUI</v>
          </cell>
          <cell r="H617">
            <v>2553</v>
          </cell>
          <cell r="I617">
            <v>332</v>
          </cell>
          <cell r="J617">
            <v>2221</v>
          </cell>
          <cell r="K617">
            <v>0.41770036888780693</v>
          </cell>
          <cell r="L617">
            <v>50.82062272392438</v>
          </cell>
          <cell r="M617">
            <v>3.2613620066372127</v>
          </cell>
          <cell r="N617">
            <v>3.4518861209964422</v>
          </cell>
          <cell r="O617">
            <v>3.2079157557423419</v>
          </cell>
          <cell r="P617">
            <v>2.6822488850286264</v>
          </cell>
          <cell r="Q617">
            <v>3.5208739685866353</v>
          </cell>
          <cell r="R617">
            <v>2.4895038544141603</v>
          </cell>
          <cell r="S617">
            <v>4.9086755518533964</v>
          </cell>
          <cell r="T617">
            <v>2.3456790987148008</v>
          </cell>
          <cell r="U617">
            <v>1.3150432574802022</v>
          </cell>
          <cell r="V617">
            <v>1.0775215842746428</v>
          </cell>
          <cell r="W617">
            <v>0.34650476299169536</v>
          </cell>
          <cell r="X617">
            <v>0.55143075023603727</v>
          </cell>
          <cell r="Y617">
            <v>7.390763753536854</v>
          </cell>
          <cell r="Z617">
            <v>7.3227741703115985</v>
          </cell>
          <cell r="AA617">
            <v>0.90489406104514625</v>
          </cell>
          <cell r="AB617">
            <v>4.4022996942258663</v>
          </cell>
          <cell r="AC617">
            <v>100.00000000000004</v>
          </cell>
          <cell r="AD617">
            <v>0.54081984730561594</v>
          </cell>
        </row>
        <row r="618">
          <cell r="C618" t="str">
            <v>080505</v>
          </cell>
          <cell r="D618" t="str">
            <v>SIERRA</v>
          </cell>
          <cell r="E618" t="str">
            <v>CUSCO</v>
          </cell>
          <cell r="F618" t="str">
            <v>CANAS</v>
          </cell>
          <cell r="G618" t="str">
            <v>LAYO</v>
          </cell>
          <cell r="H618">
            <v>6413</v>
          </cell>
          <cell r="I618">
            <v>612</v>
          </cell>
          <cell r="J618">
            <v>5801</v>
          </cell>
          <cell r="K618">
            <v>0.41770036888780693</v>
          </cell>
          <cell r="L618">
            <v>50.82062272392438</v>
          </cell>
          <cell r="M618">
            <v>3.2613620066372127</v>
          </cell>
          <cell r="N618">
            <v>3.4518861209964422</v>
          </cell>
          <cell r="O618">
            <v>3.2079157557423419</v>
          </cell>
          <cell r="P618">
            <v>2.6822488850286264</v>
          </cell>
          <cell r="Q618">
            <v>3.5208739685866353</v>
          </cell>
          <cell r="R618">
            <v>2.4895038544141603</v>
          </cell>
          <cell r="S618">
            <v>4.9086755518533964</v>
          </cell>
          <cell r="T618">
            <v>2.3456790987148008</v>
          </cell>
          <cell r="U618">
            <v>1.3150432574802022</v>
          </cell>
          <cell r="V618">
            <v>1.0775215842746428</v>
          </cell>
          <cell r="W618">
            <v>0.34650476299169536</v>
          </cell>
          <cell r="X618">
            <v>0.55143075023603727</v>
          </cell>
          <cell r="Y618">
            <v>7.390763753536854</v>
          </cell>
          <cell r="Z618">
            <v>7.3227741703115985</v>
          </cell>
          <cell r="AA618">
            <v>0.90489406104514625</v>
          </cell>
          <cell r="AB618">
            <v>4.4022996942258663</v>
          </cell>
          <cell r="AC618">
            <v>100.00000000000004</v>
          </cell>
          <cell r="AD618">
            <v>0.54081984730561594</v>
          </cell>
        </row>
        <row r="619">
          <cell r="C619" t="str">
            <v>080506</v>
          </cell>
          <cell r="D619" t="str">
            <v>SIERRA</v>
          </cell>
          <cell r="E619" t="str">
            <v>CUSCO</v>
          </cell>
          <cell r="F619" t="str">
            <v>CANAS</v>
          </cell>
          <cell r="G619" t="str">
            <v>PAMPAMARCA</v>
          </cell>
          <cell r="H619">
            <v>2064</v>
          </cell>
          <cell r="I619">
            <v>845</v>
          </cell>
          <cell r="J619">
            <v>1219</v>
          </cell>
          <cell r="K619">
            <v>0.41770036888780693</v>
          </cell>
          <cell r="L619">
            <v>50.82062272392438</v>
          </cell>
          <cell r="M619">
            <v>3.2613620066372127</v>
          </cell>
          <cell r="N619">
            <v>3.4518861209964422</v>
          </cell>
          <cell r="O619">
            <v>3.2079157557423419</v>
          </cell>
          <cell r="P619">
            <v>2.6822488850286264</v>
          </cell>
          <cell r="Q619">
            <v>3.5208739685866353</v>
          </cell>
          <cell r="R619">
            <v>2.4895038544141603</v>
          </cell>
          <cell r="S619">
            <v>4.9086755518533964</v>
          </cell>
          <cell r="T619">
            <v>2.3456790987148008</v>
          </cell>
          <cell r="U619">
            <v>1.3150432574802022</v>
          </cell>
          <cell r="V619">
            <v>1.0775215842746428</v>
          </cell>
          <cell r="W619">
            <v>0.34650476299169536</v>
          </cell>
          <cell r="X619">
            <v>0.55143075023603727</v>
          </cell>
          <cell r="Y619">
            <v>7.390763753536854</v>
          </cell>
          <cell r="Z619">
            <v>7.3227741703115985</v>
          </cell>
          <cell r="AA619">
            <v>0.90489406104514625</v>
          </cell>
          <cell r="AB619">
            <v>4.4022996942258663</v>
          </cell>
          <cell r="AC619">
            <v>100.00000000000004</v>
          </cell>
          <cell r="AD619">
            <v>0.54081984730561594</v>
          </cell>
        </row>
        <row r="620">
          <cell r="C620" t="str">
            <v>080507</v>
          </cell>
          <cell r="D620" t="str">
            <v>SIERRA</v>
          </cell>
          <cell r="E620" t="str">
            <v>CUSCO</v>
          </cell>
          <cell r="F620" t="str">
            <v>CANAS</v>
          </cell>
          <cell r="G620" t="str">
            <v>QUEHUE</v>
          </cell>
          <cell r="H620">
            <v>3559</v>
          </cell>
          <cell r="I620">
            <v>281</v>
          </cell>
          <cell r="J620">
            <v>3278</v>
          </cell>
          <cell r="K620">
            <v>0.42799999999999999</v>
          </cell>
          <cell r="L620">
            <v>50.82062272392438</v>
          </cell>
          <cell r="M620">
            <v>3.2613620066372127</v>
          </cell>
          <cell r="N620">
            <v>3.4518861209964422</v>
          </cell>
          <cell r="O620">
            <v>3.2079157557423419</v>
          </cell>
          <cell r="P620">
            <v>2.6822488850286264</v>
          </cell>
          <cell r="Q620">
            <v>3.5208739685866353</v>
          </cell>
          <cell r="R620">
            <v>2.4895038544141603</v>
          </cell>
          <cell r="S620">
            <v>4.9086755518533964</v>
          </cell>
          <cell r="T620">
            <v>2.3456790987148008</v>
          </cell>
          <cell r="U620">
            <v>1.3150432574802022</v>
          </cell>
          <cell r="V620">
            <v>1.0775215842746428</v>
          </cell>
          <cell r="W620">
            <v>0.34650476299169536</v>
          </cell>
          <cell r="X620">
            <v>0.55143075023603727</v>
          </cell>
          <cell r="Y620">
            <v>7.390763753536854</v>
          </cell>
          <cell r="Z620">
            <v>7.3227741703115985</v>
          </cell>
          <cell r="AA620">
            <v>0.90489406104514625</v>
          </cell>
          <cell r="AB620">
            <v>4.4022996942258663</v>
          </cell>
          <cell r="AC620">
            <v>100.00000000000004</v>
          </cell>
          <cell r="AD620">
            <v>0.54081984730561594</v>
          </cell>
        </row>
        <row r="621">
          <cell r="C621" t="str">
            <v>080508</v>
          </cell>
          <cell r="D621" t="str">
            <v>SIERRA</v>
          </cell>
          <cell r="E621" t="str">
            <v>CUSCO</v>
          </cell>
          <cell r="F621" t="str">
            <v>CANAS</v>
          </cell>
          <cell r="G621" t="str">
            <v>TUPAC AMARU</v>
          </cell>
          <cell r="H621">
            <v>2945</v>
          </cell>
          <cell r="I621">
            <v>434</v>
          </cell>
          <cell r="J621">
            <v>2511</v>
          </cell>
          <cell r="K621">
            <v>0.42799999999999999</v>
          </cell>
          <cell r="L621">
            <v>50.82062272392438</v>
          </cell>
          <cell r="M621">
            <v>3.2613620066372127</v>
          </cell>
          <cell r="N621">
            <v>3.4518861209964422</v>
          </cell>
          <cell r="O621">
            <v>3.2079157557423419</v>
          </cell>
          <cell r="P621">
            <v>2.6822488850286264</v>
          </cell>
          <cell r="Q621">
            <v>3.5208739685866353</v>
          </cell>
          <cell r="R621">
            <v>2.4895038544141603</v>
          </cell>
          <cell r="S621">
            <v>4.9086755518533964</v>
          </cell>
          <cell r="T621">
            <v>2.3456790987148008</v>
          </cell>
          <cell r="U621">
            <v>1.3150432574802022</v>
          </cell>
          <cell r="V621">
            <v>1.0775215842746428</v>
          </cell>
          <cell r="W621">
            <v>0.34650476299169536</v>
          </cell>
          <cell r="X621">
            <v>0.55143075023603727</v>
          </cell>
          <cell r="Y621">
            <v>7.390763753536854</v>
          </cell>
          <cell r="Z621">
            <v>7.3227741703115985</v>
          </cell>
          <cell r="AA621">
            <v>0.90489406104514625</v>
          </cell>
          <cell r="AB621">
            <v>4.4022996942258663</v>
          </cell>
          <cell r="AC621">
            <v>100.00000000000004</v>
          </cell>
          <cell r="AD621">
            <v>0.54081984730561594</v>
          </cell>
        </row>
        <row r="622">
          <cell r="C622" t="str">
            <v>080602</v>
          </cell>
          <cell r="D622" t="str">
            <v>SIERRA</v>
          </cell>
          <cell r="E622" t="str">
            <v>CUSCO</v>
          </cell>
          <cell r="F622" t="str">
            <v>CANCHIS</v>
          </cell>
          <cell r="G622" t="str">
            <v>CHECACUPE</v>
          </cell>
          <cell r="H622">
            <v>4957</v>
          </cell>
          <cell r="I622">
            <v>2370</v>
          </cell>
          <cell r="J622">
            <v>2587</v>
          </cell>
          <cell r="K622">
            <v>0.37</v>
          </cell>
          <cell r="L622">
            <v>37.630000000000003</v>
          </cell>
          <cell r="M622">
            <v>1.02</v>
          </cell>
          <cell r="N622">
            <v>3.68</v>
          </cell>
          <cell r="O622">
            <v>3.95</v>
          </cell>
          <cell r="P622">
            <v>1.95</v>
          </cell>
          <cell r="Q622">
            <v>6.5</v>
          </cell>
          <cell r="R622">
            <v>3.56</v>
          </cell>
          <cell r="S622">
            <v>3.71</v>
          </cell>
          <cell r="T622">
            <v>0.69</v>
          </cell>
          <cell r="U622">
            <v>5.58</v>
          </cell>
          <cell r="V622">
            <v>6.36</v>
          </cell>
          <cell r="W622">
            <v>1.7</v>
          </cell>
          <cell r="X622">
            <v>1.08</v>
          </cell>
          <cell r="Y622">
            <v>5.07</v>
          </cell>
          <cell r="Z622">
            <v>7.67</v>
          </cell>
          <cell r="AA622">
            <v>0.91</v>
          </cell>
          <cell r="AB622">
            <v>8.94</v>
          </cell>
          <cell r="AC622">
            <v>100.00000000000001</v>
          </cell>
          <cell r="AD622">
            <v>0.38650000000000007</v>
          </cell>
        </row>
        <row r="623">
          <cell r="C623" t="str">
            <v>080603</v>
          </cell>
          <cell r="D623" t="str">
            <v>SIERRA</v>
          </cell>
          <cell r="E623" t="str">
            <v>CUSCO</v>
          </cell>
          <cell r="F623" t="str">
            <v>CANCHIS</v>
          </cell>
          <cell r="G623" t="str">
            <v>COMBAPATA</v>
          </cell>
          <cell r="H623">
            <v>5403</v>
          </cell>
          <cell r="I623">
            <v>2059</v>
          </cell>
          <cell r="J623">
            <v>3344</v>
          </cell>
          <cell r="K623">
            <v>0.41481120894124551</v>
          </cell>
          <cell r="L623">
            <v>41.54</v>
          </cell>
          <cell r="M623">
            <v>5.24</v>
          </cell>
          <cell r="N623">
            <v>5.51</v>
          </cell>
          <cell r="O623">
            <v>1.61</v>
          </cell>
          <cell r="P623">
            <v>0.93</v>
          </cell>
          <cell r="Q623">
            <v>3</v>
          </cell>
          <cell r="R623">
            <v>2.5099999999999998</v>
          </cell>
          <cell r="S623">
            <v>8.7899999999999991</v>
          </cell>
          <cell r="T623">
            <v>6.3</v>
          </cell>
          <cell r="U623">
            <v>2.2000000000000002</v>
          </cell>
          <cell r="V623">
            <v>3.7</v>
          </cell>
          <cell r="W623">
            <v>0.2</v>
          </cell>
          <cell r="X623">
            <v>0.06</v>
          </cell>
          <cell r="Y623">
            <v>3.19</v>
          </cell>
          <cell r="Z623">
            <v>12.13</v>
          </cell>
          <cell r="AA623">
            <v>0.94</v>
          </cell>
          <cell r="AB623">
            <v>2.15</v>
          </cell>
          <cell r="AC623">
            <v>100</v>
          </cell>
          <cell r="AD623">
            <v>0.46779999999999999</v>
          </cell>
        </row>
        <row r="624">
          <cell r="C624" t="str">
            <v>080605</v>
          </cell>
          <cell r="D624" t="str">
            <v>SIERRA</v>
          </cell>
          <cell r="E624" t="str">
            <v>CUSCO</v>
          </cell>
          <cell r="F624" t="str">
            <v>CANCHIS</v>
          </cell>
          <cell r="G624" t="str">
            <v>PITUMARCA</v>
          </cell>
          <cell r="H624">
            <v>7575</v>
          </cell>
          <cell r="I624">
            <v>3319</v>
          </cell>
          <cell r="J624">
            <v>4256</v>
          </cell>
          <cell r="K624">
            <v>0.25</v>
          </cell>
          <cell r="L624">
            <v>48.37</v>
          </cell>
          <cell r="M624">
            <v>0.24</v>
          </cell>
          <cell r="N624">
            <v>2.2599999999999998</v>
          </cell>
          <cell r="O624">
            <v>2.72</v>
          </cell>
          <cell r="P624">
            <v>0.38</v>
          </cell>
          <cell r="Q624">
            <v>1.47</v>
          </cell>
          <cell r="R624">
            <v>1.56</v>
          </cell>
          <cell r="S624">
            <v>11.27</v>
          </cell>
          <cell r="T624">
            <v>0.06</v>
          </cell>
          <cell r="U624">
            <v>0.51</v>
          </cell>
          <cell r="V624">
            <v>0.21</v>
          </cell>
          <cell r="W624">
            <v>0.25</v>
          </cell>
          <cell r="X624">
            <v>0.94</v>
          </cell>
          <cell r="Y624">
            <v>5.38</v>
          </cell>
          <cell r="Z624">
            <v>19.64</v>
          </cell>
          <cell r="AA624">
            <v>0.45</v>
          </cell>
          <cell r="AB624">
            <v>4.29</v>
          </cell>
          <cell r="AC624">
            <v>100</v>
          </cell>
          <cell r="AD624">
            <v>0.48609999999999998</v>
          </cell>
        </row>
        <row r="625">
          <cell r="C625" t="str">
            <v>080606</v>
          </cell>
          <cell r="D625" t="str">
            <v>SIERRA</v>
          </cell>
          <cell r="E625" t="str">
            <v>CUSCO</v>
          </cell>
          <cell r="F625" t="str">
            <v>CANCHIS</v>
          </cell>
          <cell r="G625" t="str">
            <v>SAN PABLO</v>
          </cell>
          <cell r="H625">
            <v>4533</v>
          </cell>
          <cell r="I625">
            <v>1441</v>
          </cell>
          <cell r="J625">
            <v>3092</v>
          </cell>
          <cell r="K625">
            <v>0.27500000000000002</v>
          </cell>
          <cell r="L625">
            <v>50.67</v>
          </cell>
          <cell r="M625">
            <v>9.9</v>
          </cell>
          <cell r="N625">
            <v>2.1</v>
          </cell>
          <cell r="O625">
            <v>2.2000000000000002</v>
          </cell>
          <cell r="P625">
            <v>1.27</v>
          </cell>
          <cell r="Q625">
            <v>4.4400000000000004</v>
          </cell>
          <cell r="R625">
            <v>4.55</v>
          </cell>
          <cell r="S625">
            <v>7.35</v>
          </cell>
          <cell r="T625">
            <v>0.9</v>
          </cell>
          <cell r="U625">
            <v>3.39</v>
          </cell>
          <cell r="V625">
            <v>1.1499999999999999</v>
          </cell>
          <cell r="W625">
            <v>0.66</v>
          </cell>
          <cell r="X625">
            <v>0.17</v>
          </cell>
          <cell r="Y625">
            <v>2.1</v>
          </cell>
          <cell r="Z625">
            <v>9.15</v>
          </cell>
          <cell r="AA625">
            <v>0</v>
          </cell>
          <cell r="AB625">
            <v>0</v>
          </cell>
          <cell r="AC625">
            <v>100</v>
          </cell>
          <cell r="AD625">
            <v>0.60570000000000002</v>
          </cell>
        </row>
        <row r="626">
          <cell r="C626" t="str">
            <v>080607</v>
          </cell>
          <cell r="D626" t="str">
            <v>SIERRA</v>
          </cell>
          <cell r="E626" t="str">
            <v>CUSCO</v>
          </cell>
          <cell r="F626" t="str">
            <v>CANCHIS</v>
          </cell>
          <cell r="G626" t="str">
            <v>SAN PEDRO</v>
          </cell>
          <cell r="H626">
            <v>2758</v>
          </cell>
          <cell r="I626">
            <v>1410</v>
          </cell>
          <cell r="J626">
            <v>1348</v>
          </cell>
          <cell r="K626">
            <v>0.41770036888780693</v>
          </cell>
          <cell r="L626">
            <v>50.82062272392438</v>
          </cell>
          <cell r="M626">
            <v>3.2613620066372127</v>
          </cell>
          <cell r="N626">
            <v>3.4518861209964422</v>
          </cell>
          <cell r="O626">
            <v>3.2079157557423419</v>
          </cell>
          <cell r="P626">
            <v>2.6822488850286264</v>
          </cell>
          <cell r="Q626">
            <v>3.5208739685866353</v>
          </cell>
          <cell r="R626">
            <v>2.4895038544141603</v>
          </cell>
          <cell r="S626">
            <v>4.9086755518533964</v>
          </cell>
          <cell r="T626">
            <v>2.3456790987148008</v>
          </cell>
          <cell r="U626">
            <v>1.3150432574802022</v>
          </cell>
          <cell r="V626">
            <v>1.0775215842746428</v>
          </cell>
          <cell r="W626">
            <v>0.34650476299169536</v>
          </cell>
          <cell r="X626">
            <v>0.55143075023603727</v>
          </cell>
          <cell r="Y626">
            <v>7.390763753536854</v>
          </cell>
          <cell r="Z626">
            <v>7.3227741703115985</v>
          </cell>
          <cell r="AA626">
            <v>0.90489406104514625</v>
          </cell>
          <cell r="AB626">
            <v>4.4022996942258663</v>
          </cell>
          <cell r="AC626">
            <v>100.00000000000004</v>
          </cell>
          <cell r="AD626">
            <v>0.54081984730561594</v>
          </cell>
        </row>
        <row r="627">
          <cell r="C627" t="str">
            <v>080608</v>
          </cell>
          <cell r="D627" t="str">
            <v>SIERRA</v>
          </cell>
          <cell r="E627" t="str">
            <v>CUSCO</v>
          </cell>
          <cell r="F627" t="str">
            <v>CANCHIS</v>
          </cell>
          <cell r="G627" t="str">
            <v>TINTA</v>
          </cell>
          <cell r="H627">
            <v>5612</v>
          </cell>
          <cell r="I627">
            <v>2614</v>
          </cell>
          <cell r="J627">
            <v>2998</v>
          </cell>
          <cell r="K627">
            <v>0.43</v>
          </cell>
          <cell r="L627">
            <v>50.82062272392438</v>
          </cell>
          <cell r="M627">
            <v>3.2613620066372127</v>
          </cell>
          <cell r="N627">
            <v>3.4518861209964422</v>
          </cell>
          <cell r="O627">
            <v>3.2079157557423419</v>
          </cell>
          <cell r="P627">
            <v>2.6822488850286264</v>
          </cell>
          <cell r="Q627">
            <v>3.5208739685866353</v>
          </cell>
          <cell r="R627">
            <v>2.4895038544141603</v>
          </cell>
          <cell r="S627">
            <v>4.9086755518533964</v>
          </cell>
          <cell r="T627">
            <v>2.3456790987148008</v>
          </cell>
          <cell r="U627">
            <v>1.3150432574802022</v>
          </cell>
          <cell r="V627">
            <v>1.0775215842746428</v>
          </cell>
          <cell r="W627">
            <v>0.34650476299169536</v>
          </cell>
          <cell r="X627">
            <v>0.55143075023603727</v>
          </cell>
          <cell r="Y627">
            <v>7.390763753536854</v>
          </cell>
          <cell r="Z627">
            <v>7.3227741703115985</v>
          </cell>
          <cell r="AA627">
            <v>0.90489406104514625</v>
          </cell>
          <cell r="AB627">
            <v>4.4022996942258663</v>
          </cell>
          <cell r="AC627">
            <v>100.00000000000004</v>
          </cell>
          <cell r="AD627">
            <v>0.54081984730561594</v>
          </cell>
        </row>
        <row r="628">
          <cell r="C628" t="str">
            <v>080702</v>
          </cell>
          <cell r="D628" t="str">
            <v>SIERRA</v>
          </cell>
          <cell r="E628" t="str">
            <v>CUSCO</v>
          </cell>
          <cell r="F628" t="str">
            <v>CHUMBIVILCAS</v>
          </cell>
          <cell r="G628" t="str">
            <v>CAPACMARCA</v>
          </cell>
          <cell r="H628">
            <v>4595</v>
          </cell>
          <cell r="I628">
            <v>625</v>
          </cell>
          <cell r="J628">
            <v>3970</v>
          </cell>
          <cell r="K628">
            <v>0.41770036888780693</v>
          </cell>
          <cell r="L628">
            <v>50.82062272392438</v>
          </cell>
          <cell r="M628">
            <v>3.2613620066372127</v>
          </cell>
          <cell r="N628">
            <v>3.4518861209964422</v>
          </cell>
          <cell r="O628">
            <v>3.2079157557423419</v>
          </cell>
          <cell r="P628">
            <v>2.6822488850286264</v>
          </cell>
          <cell r="Q628">
            <v>3.5208739685866353</v>
          </cell>
          <cell r="R628">
            <v>2.4895038544141603</v>
          </cell>
          <cell r="S628">
            <v>4.9086755518533964</v>
          </cell>
          <cell r="T628">
            <v>2.3456790987148008</v>
          </cell>
          <cell r="U628">
            <v>1.3150432574802022</v>
          </cell>
          <cell r="V628">
            <v>1.0775215842746428</v>
          </cell>
          <cell r="W628">
            <v>0.34650476299169536</v>
          </cell>
          <cell r="X628">
            <v>0.55143075023603727</v>
          </cell>
          <cell r="Y628">
            <v>7.390763753536854</v>
          </cell>
          <cell r="Z628">
            <v>7.3227741703115985</v>
          </cell>
          <cell r="AA628">
            <v>0.90489406104514625</v>
          </cell>
          <cell r="AB628">
            <v>4.4022996942258663</v>
          </cell>
          <cell r="AC628">
            <v>100.00000000000004</v>
          </cell>
          <cell r="AD628">
            <v>0.54081984730561594</v>
          </cell>
        </row>
        <row r="629">
          <cell r="C629" t="str">
            <v>080703</v>
          </cell>
          <cell r="D629" t="str">
            <v>SIERRA</v>
          </cell>
          <cell r="E629" t="str">
            <v>CUSCO</v>
          </cell>
          <cell r="F629" t="str">
            <v>CHUMBIVILCAS</v>
          </cell>
          <cell r="G629" t="str">
            <v>CHAMACA</v>
          </cell>
          <cell r="H629">
            <v>8923</v>
          </cell>
          <cell r="I629">
            <v>1305</v>
          </cell>
          <cell r="J629">
            <v>7618</v>
          </cell>
          <cell r="K629">
            <v>0.41770036888780693</v>
          </cell>
          <cell r="L629">
            <v>50.82062272392438</v>
          </cell>
          <cell r="M629">
            <v>3.2613620066372127</v>
          </cell>
          <cell r="N629">
            <v>3.4518861209964422</v>
          </cell>
          <cell r="O629">
            <v>3.2079157557423419</v>
          </cell>
          <cell r="P629">
            <v>2.6822488850286264</v>
          </cell>
          <cell r="Q629">
            <v>3.5208739685866353</v>
          </cell>
          <cell r="R629">
            <v>2.4895038544141603</v>
          </cell>
          <cell r="S629">
            <v>4.9086755518533964</v>
          </cell>
          <cell r="T629">
            <v>2.3456790987148008</v>
          </cell>
          <cell r="U629">
            <v>1.3150432574802022</v>
          </cell>
          <cell r="V629">
            <v>1.0775215842746428</v>
          </cell>
          <cell r="W629">
            <v>0.34650476299169536</v>
          </cell>
          <cell r="X629">
            <v>0.55143075023603727</v>
          </cell>
          <cell r="Y629">
            <v>7.390763753536854</v>
          </cell>
          <cell r="Z629">
            <v>7.3227741703115985</v>
          </cell>
          <cell r="AA629">
            <v>0.90489406104514625</v>
          </cell>
          <cell r="AB629">
            <v>4.4022996942258663</v>
          </cell>
          <cell r="AC629">
            <v>100.00000000000004</v>
          </cell>
          <cell r="AD629">
            <v>0.54081984730561594</v>
          </cell>
        </row>
        <row r="630">
          <cell r="C630" t="str">
            <v>080704</v>
          </cell>
          <cell r="D630" t="str">
            <v>SIERRA</v>
          </cell>
          <cell r="E630" t="str">
            <v>CUSCO</v>
          </cell>
          <cell r="F630" t="str">
            <v>CHUMBIVILCAS</v>
          </cell>
          <cell r="G630" t="str">
            <v>COLQUEMARCA</v>
          </cell>
          <cell r="H630">
            <v>8584</v>
          </cell>
          <cell r="I630">
            <v>1181</v>
          </cell>
          <cell r="J630">
            <v>7403</v>
          </cell>
          <cell r="K630">
            <v>0.41770036888780693</v>
          </cell>
          <cell r="L630">
            <v>50.82062272392438</v>
          </cell>
          <cell r="M630">
            <v>3.2613620066372127</v>
          </cell>
          <cell r="N630">
            <v>3.4518861209964422</v>
          </cell>
          <cell r="O630">
            <v>3.2079157557423419</v>
          </cell>
          <cell r="P630">
            <v>2.6822488850286264</v>
          </cell>
          <cell r="Q630">
            <v>3.5208739685866353</v>
          </cell>
          <cell r="R630">
            <v>2.4895038544141603</v>
          </cell>
          <cell r="S630">
            <v>4.9086755518533964</v>
          </cell>
          <cell r="T630">
            <v>2.3456790987148008</v>
          </cell>
          <cell r="U630">
            <v>1.3150432574802022</v>
          </cell>
          <cell r="V630">
            <v>1.0775215842746428</v>
          </cell>
          <cell r="W630">
            <v>0.34650476299169536</v>
          </cell>
          <cell r="X630">
            <v>0.55143075023603727</v>
          </cell>
          <cell r="Y630">
            <v>7.390763753536854</v>
          </cell>
          <cell r="Z630">
            <v>7.3227741703115985</v>
          </cell>
          <cell r="AA630">
            <v>0.90489406104514625</v>
          </cell>
          <cell r="AB630">
            <v>4.4022996942258663</v>
          </cell>
          <cell r="AC630">
            <v>100.00000000000004</v>
          </cell>
          <cell r="AD630">
            <v>0.54081984730561594</v>
          </cell>
        </row>
        <row r="631">
          <cell r="C631" t="str">
            <v>080706</v>
          </cell>
          <cell r="D631" t="str">
            <v>SIERRA</v>
          </cell>
          <cell r="E631" t="str">
            <v>CUSCO</v>
          </cell>
          <cell r="F631" t="str">
            <v>CHUMBIVILCAS</v>
          </cell>
          <cell r="G631" t="str">
            <v>LLUSCO</v>
          </cell>
          <cell r="H631">
            <v>7135</v>
          </cell>
          <cell r="I631">
            <v>1079</v>
          </cell>
          <cell r="J631">
            <v>6056</v>
          </cell>
          <cell r="K631">
            <v>0.41770036888780693</v>
          </cell>
          <cell r="L631">
            <v>50.82062272392438</v>
          </cell>
          <cell r="M631">
            <v>3.2613620066372127</v>
          </cell>
          <cell r="N631">
            <v>3.4518861209964422</v>
          </cell>
          <cell r="O631">
            <v>3.2079157557423419</v>
          </cell>
          <cell r="P631">
            <v>2.6822488850286264</v>
          </cell>
          <cell r="Q631">
            <v>3.5208739685866353</v>
          </cell>
          <cell r="R631">
            <v>2.4895038544141603</v>
          </cell>
          <cell r="S631">
            <v>4.9086755518533964</v>
          </cell>
          <cell r="T631">
            <v>2.3456790987148008</v>
          </cell>
          <cell r="U631">
            <v>1.3150432574802022</v>
          </cell>
          <cell r="V631">
            <v>1.0775215842746428</v>
          </cell>
          <cell r="W631">
            <v>0.34650476299169536</v>
          </cell>
          <cell r="X631">
            <v>0.55143075023603727</v>
          </cell>
          <cell r="Y631">
            <v>7.390763753536854</v>
          </cell>
          <cell r="Z631">
            <v>7.3227741703115985</v>
          </cell>
          <cell r="AA631">
            <v>0.90489406104514625</v>
          </cell>
          <cell r="AB631">
            <v>4.4022996942258663</v>
          </cell>
          <cell r="AC631">
            <v>100.00000000000004</v>
          </cell>
          <cell r="AD631">
            <v>0.54081984730561594</v>
          </cell>
        </row>
        <row r="632">
          <cell r="C632" t="str">
            <v>080707</v>
          </cell>
          <cell r="D632" t="str">
            <v>SIERRA</v>
          </cell>
          <cell r="E632" t="str">
            <v>CUSCO</v>
          </cell>
          <cell r="F632" t="str">
            <v>CHUMBIVILCAS</v>
          </cell>
          <cell r="G632" t="str">
            <v>QUIÑOTA</v>
          </cell>
          <cell r="H632">
            <v>4963</v>
          </cell>
          <cell r="I632">
            <v>835</v>
          </cell>
          <cell r="J632">
            <v>4128</v>
          </cell>
          <cell r="K632">
            <v>0.42799999999999999</v>
          </cell>
          <cell r="L632">
            <v>50.82062272392438</v>
          </cell>
          <cell r="M632">
            <v>3.2613620066372127</v>
          </cell>
          <cell r="N632">
            <v>3.4518861209964422</v>
          </cell>
          <cell r="O632">
            <v>3.2079157557423419</v>
          </cell>
          <cell r="P632">
            <v>2.6822488850286264</v>
          </cell>
          <cell r="Q632">
            <v>3.5208739685866353</v>
          </cell>
          <cell r="R632">
            <v>2.4895038544141603</v>
          </cell>
          <cell r="S632">
            <v>4.9086755518533964</v>
          </cell>
          <cell r="T632">
            <v>2.3456790987148008</v>
          </cell>
          <cell r="U632">
            <v>1.3150432574802022</v>
          </cell>
          <cell r="V632">
            <v>1.0775215842746428</v>
          </cell>
          <cell r="W632">
            <v>0.34650476299169536</v>
          </cell>
          <cell r="X632">
            <v>0.55143075023603727</v>
          </cell>
          <cell r="Y632">
            <v>7.390763753536854</v>
          </cell>
          <cell r="Z632">
            <v>7.3227741703115985</v>
          </cell>
          <cell r="AA632">
            <v>0.90489406104514625</v>
          </cell>
          <cell r="AB632">
            <v>4.4022996942258663</v>
          </cell>
          <cell r="AC632">
            <v>100.00000000000004</v>
          </cell>
          <cell r="AD632">
            <v>0.54081984730561594</v>
          </cell>
        </row>
        <row r="633">
          <cell r="C633" t="str">
            <v>080708</v>
          </cell>
          <cell r="D633" t="str">
            <v>SIERRA</v>
          </cell>
          <cell r="E633" t="str">
            <v>CUSCO</v>
          </cell>
          <cell r="F633" t="str">
            <v>CHUMBIVILCAS</v>
          </cell>
          <cell r="G633" t="str">
            <v>VELILLE</v>
          </cell>
          <cell r="H633">
            <v>8534</v>
          </cell>
          <cell r="I633">
            <v>2145</v>
          </cell>
          <cell r="J633">
            <v>6389</v>
          </cell>
          <cell r="K633">
            <v>0.5</v>
          </cell>
          <cell r="L633">
            <v>61</v>
          </cell>
          <cell r="M633">
            <v>0.9</v>
          </cell>
          <cell r="N633">
            <v>2.1</v>
          </cell>
          <cell r="O633">
            <v>1.9</v>
          </cell>
          <cell r="P633">
            <v>1.8</v>
          </cell>
          <cell r="Q633">
            <v>3.6</v>
          </cell>
          <cell r="R633">
            <v>4.8</v>
          </cell>
          <cell r="S633">
            <v>9.8000000000000007</v>
          </cell>
          <cell r="T633">
            <v>1.8</v>
          </cell>
          <cell r="U633">
            <v>2.7</v>
          </cell>
          <cell r="V633">
            <v>2.2999999999999998</v>
          </cell>
          <cell r="W633">
            <v>0.4</v>
          </cell>
          <cell r="X633">
            <v>0.3</v>
          </cell>
          <cell r="Y633">
            <v>2.6</v>
          </cell>
          <cell r="Z633">
            <v>3.7</v>
          </cell>
          <cell r="AA633">
            <v>0.1</v>
          </cell>
          <cell r="AB633">
            <v>0.2</v>
          </cell>
          <cell r="AC633">
            <v>99.999999999999986</v>
          </cell>
          <cell r="AD633">
            <v>0.61899999999999999</v>
          </cell>
        </row>
        <row r="634">
          <cell r="C634" t="str">
            <v>080802</v>
          </cell>
          <cell r="D634" t="str">
            <v>SIERRA</v>
          </cell>
          <cell r="E634" t="str">
            <v>CUSCO</v>
          </cell>
          <cell r="F634" t="str">
            <v>ESPINAR</v>
          </cell>
          <cell r="G634" t="str">
            <v>CONDOROMA</v>
          </cell>
          <cell r="H634">
            <v>1423</v>
          </cell>
          <cell r="I634">
            <v>561</v>
          </cell>
          <cell r="J634">
            <v>862</v>
          </cell>
          <cell r="K634">
            <v>0.41770036888780693</v>
          </cell>
          <cell r="L634">
            <v>50.82062272392438</v>
          </cell>
          <cell r="M634">
            <v>3.2613620066372127</v>
          </cell>
          <cell r="N634">
            <v>3.4518861209964422</v>
          </cell>
          <cell r="O634">
            <v>3.2079157557423419</v>
          </cell>
          <cell r="P634">
            <v>2.6822488850286264</v>
          </cell>
          <cell r="Q634">
            <v>3.5208739685866353</v>
          </cell>
          <cell r="R634">
            <v>2.4895038544141603</v>
          </cell>
          <cell r="S634">
            <v>4.9086755518533964</v>
          </cell>
          <cell r="T634">
            <v>2.3456790987148008</v>
          </cell>
          <cell r="U634">
            <v>1.3150432574802022</v>
          </cell>
          <cell r="V634">
            <v>1.0775215842746428</v>
          </cell>
          <cell r="W634">
            <v>0.34650476299169536</v>
          </cell>
          <cell r="X634">
            <v>0.55143075023603727</v>
          </cell>
          <cell r="Y634">
            <v>7.390763753536854</v>
          </cell>
          <cell r="Z634">
            <v>7.3227741703115985</v>
          </cell>
          <cell r="AA634">
            <v>0.90489406104514625</v>
          </cell>
          <cell r="AB634">
            <v>4.4022996942258663</v>
          </cell>
          <cell r="AC634">
            <v>100.00000000000004</v>
          </cell>
          <cell r="AD634">
            <v>0.54081984730561594</v>
          </cell>
        </row>
        <row r="635">
          <cell r="C635" t="str">
            <v>080804</v>
          </cell>
          <cell r="D635" t="str">
            <v>SIERRA</v>
          </cell>
          <cell r="E635" t="str">
            <v>CUSCO</v>
          </cell>
          <cell r="F635" t="str">
            <v>ESPINAR</v>
          </cell>
          <cell r="G635" t="str">
            <v>OCORURO</v>
          </cell>
          <cell r="H635">
            <v>1580</v>
          </cell>
          <cell r="I635">
            <v>150</v>
          </cell>
          <cell r="J635">
            <v>1430</v>
          </cell>
          <cell r="K635">
            <v>0.6</v>
          </cell>
          <cell r="L635">
            <v>50.82062272392438</v>
          </cell>
          <cell r="M635">
            <v>3.2613620066372127</v>
          </cell>
          <cell r="N635">
            <v>3.4518861209964422</v>
          </cell>
          <cell r="O635">
            <v>3.2079157557423419</v>
          </cell>
          <cell r="P635">
            <v>2.6822488850286264</v>
          </cell>
          <cell r="Q635">
            <v>3.5208739685866353</v>
          </cell>
          <cell r="R635">
            <v>2.4895038544141603</v>
          </cell>
          <cell r="S635">
            <v>4.9086755518533964</v>
          </cell>
          <cell r="T635">
            <v>2.3456790987148008</v>
          </cell>
          <cell r="U635">
            <v>1.3150432574802022</v>
          </cell>
          <cell r="V635">
            <v>1.0775215842746428</v>
          </cell>
          <cell r="W635">
            <v>0.34650476299169536</v>
          </cell>
          <cell r="X635">
            <v>0.55143075023603727</v>
          </cell>
          <cell r="Y635">
            <v>7.390763753536854</v>
          </cell>
          <cell r="Z635">
            <v>7.3227741703115985</v>
          </cell>
          <cell r="AA635">
            <v>0.90489406104514625</v>
          </cell>
          <cell r="AB635">
            <v>4.4022996942258663</v>
          </cell>
          <cell r="AC635">
            <v>100.00000000000004</v>
          </cell>
          <cell r="AD635">
            <v>0.54081984730561594</v>
          </cell>
        </row>
        <row r="636">
          <cell r="C636" t="str">
            <v>080805</v>
          </cell>
          <cell r="D636" t="str">
            <v>SIERRA</v>
          </cell>
          <cell r="E636" t="str">
            <v>CUSCO</v>
          </cell>
          <cell r="F636" t="str">
            <v>ESPINAR</v>
          </cell>
          <cell r="G636" t="str">
            <v>PALLPATA</v>
          </cell>
          <cell r="H636">
            <v>5563</v>
          </cell>
          <cell r="I636">
            <v>1569</v>
          </cell>
          <cell r="J636">
            <v>3994</v>
          </cell>
          <cell r="K636">
            <v>0.52</v>
          </cell>
          <cell r="L636">
            <v>47.03</v>
          </cell>
          <cell r="M636">
            <v>4.55</v>
          </cell>
          <cell r="N636">
            <v>2.21</v>
          </cell>
          <cell r="O636">
            <v>2.65</v>
          </cell>
          <cell r="P636">
            <v>2.06</v>
          </cell>
          <cell r="Q636">
            <v>13.92</v>
          </cell>
          <cell r="R636">
            <v>2.42</v>
          </cell>
          <cell r="S636">
            <v>4.32</v>
          </cell>
          <cell r="T636">
            <v>1.61</v>
          </cell>
          <cell r="U636">
            <v>0.95</v>
          </cell>
          <cell r="V636">
            <v>1.7</v>
          </cell>
          <cell r="W636">
            <v>0.98</v>
          </cell>
          <cell r="X636">
            <v>0.28999999999999998</v>
          </cell>
          <cell r="Y636">
            <v>3.74</v>
          </cell>
          <cell r="Z636">
            <v>7.07</v>
          </cell>
          <cell r="AA636">
            <v>0.4</v>
          </cell>
          <cell r="AB636">
            <v>4.0999999999999996</v>
          </cell>
          <cell r="AC636">
            <v>100</v>
          </cell>
          <cell r="AD636">
            <v>0.51580000000000004</v>
          </cell>
        </row>
        <row r="637">
          <cell r="C637" t="str">
            <v>080806</v>
          </cell>
          <cell r="D637" t="str">
            <v>SIERRA</v>
          </cell>
          <cell r="E637" t="str">
            <v>CUSCO</v>
          </cell>
          <cell r="F637" t="str">
            <v>ESPINAR</v>
          </cell>
          <cell r="G637" t="str">
            <v>PICHIGUA</v>
          </cell>
          <cell r="H637">
            <v>3610</v>
          </cell>
          <cell r="I637">
            <v>591</v>
          </cell>
          <cell r="J637">
            <v>3019</v>
          </cell>
          <cell r="K637">
            <v>0.41770036888780693</v>
          </cell>
          <cell r="L637">
            <v>50.82062272392438</v>
          </cell>
          <cell r="M637">
            <v>3.2613620066372127</v>
          </cell>
          <cell r="N637">
            <v>3.4518861209964422</v>
          </cell>
          <cell r="O637">
            <v>3.2079157557423419</v>
          </cell>
          <cell r="P637">
            <v>2.6822488850286264</v>
          </cell>
          <cell r="Q637">
            <v>3.5208739685866353</v>
          </cell>
          <cell r="R637">
            <v>2.4895038544141603</v>
          </cell>
          <cell r="S637">
            <v>4.9086755518533964</v>
          </cell>
          <cell r="T637">
            <v>2.3456790987148008</v>
          </cell>
          <cell r="U637">
            <v>1.3150432574802022</v>
          </cell>
          <cell r="V637">
            <v>1.0775215842746428</v>
          </cell>
          <cell r="W637">
            <v>0.34650476299169536</v>
          </cell>
          <cell r="X637">
            <v>0.55143075023603727</v>
          </cell>
          <cell r="Y637">
            <v>7.390763753536854</v>
          </cell>
          <cell r="Z637">
            <v>7.3227741703115985</v>
          </cell>
          <cell r="AA637">
            <v>0.90489406104514625</v>
          </cell>
          <cell r="AB637">
            <v>4.4022996942258663</v>
          </cell>
          <cell r="AC637">
            <v>100.00000000000004</v>
          </cell>
          <cell r="AD637">
            <v>0.54081984730561594</v>
          </cell>
        </row>
        <row r="638">
          <cell r="C638" t="str">
            <v>080807</v>
          </cell>
          <cell r="D638" t="str">
            <v>SIERRA</v>
          </cell>
          <cell r="E638" t="str">
            <v>CUSCO</v>
          </cell>
          <cell r="F638" t="str">
            <v>ESPINAR</v>
          </cell>
          <cell r="G638" t="str">
            <v>SUYCKUTAMBO</v>
          </cell>
          <cell r="H638">
            <v>2766</v>
          </cell>
          <cell r="I638">
            <v>277</v>
          </cell>
          <cell r="J638">
            <v>2489</v>
          </cell>
          <cell r="K638">
            <v>0.41481120894124551</v>
          </cell>
          <cell r="L638">
            <v>50.82062272392438</v>
          </cell>
          <cell r="M638">
            <v>3.2613620066372127</v>
          </cell>
          <cell r="N638">
            <v>3.4518861209964422</v>
          </cell>
          <cell r="O638">
            <v>3.2079157557423419</v>
          </cell>
          <cell r="P638">
            <v>2.6822488850286264</v>
          </cell>
          <cell r="Q638">
            <v>3.5208739685866353</v>
          </cell>
          <cell r="R638">
            <v>2.4895038544141603</v>
          </cell>
          <cell r="S638">
            <v>4.9086755518533964</v>
          </cell>
          <cell r="T638">
            <v>2.3456790987148008</v>
          </cell>
          <cell r="U638">
            <v>1.3150432574802022</v>
          </cell>
          <cell r="V638">
            <v>1.0775215842746428</v>
          </cell>
          <cell r="W638">
            <v>0.34650476299169536</v>
          </cell>
          <cell r="X638">
            <v>0.55143075023603727</v>
          </cell>
          <cell r="Y638">
            <v>7.390763753536854</v>
          </cell>
          <cell r="Z638">
            <v>7.3227741703115985</v>
          </cell>
          <cell r="AA638">
            <v>0.90489406104514625</v>
          </cell>
          <cell r="AB638">
            <v>4.4022996942258663</v>
          </cell>
          <cell r="AC638">
            <v>100.00000000000004</v>
          </cell>
          <cell r="AD638">
            <v>0.54081984730561594</v>
          </cell>
        </row>
        <row r="639">
          <cell r="C639" t="str">
            <v>080808</v>
          </cell>
          <cell r="D639" t="str">
            <v>SIERRA</v>
          </cell>
          <cell r="E639" t="str">
            <v>CUSCO</v>
          </cell>
          <cell r="F639" t="str">
            <v>ESPINAR</v>
          </cell>
          <cell r="G639" t="str">
            <v>ALTO PICHIGUA</v>
          </cell>
          <cell r="H639">
            <v>3154</v>
          </cell>
          <cell r="I639">
            <v>308</v>
          </cell>
          <cell r="J639">
            <v>2846</v>
          </cell>
          <cell r="K639">
            <v>0.41770036888780693</v>
          </cell>
          <cell r="L639">
            <v>50.82062272392438</v>
          </cell>
          <cell r="M639">
            <v>3.2613620066372127</v>
          </cell>
          <cell r="N639">
            <v>3.4518861209964422</v>
          </cell>
          <cell r="O639">
            <v>3.2079157557423419</v>
          </cell>
          <cell r="P639">
            <v>2.6822488850286264</v>
          </cell>
          <cell r="Q639">
            <v>3.5208739685866353</v>
          </cell>
          <cell r="R639">
            <v>2.4895038544141603</v>
          </cell>
          <cell r="S639">
            <v>4.9086755518533964</v>
          </cell>
          <cell r="T639">
            <v>2.3456790987148008</v>
          </cell>
          <cell r="U639">
            <v>1.3150432574802022</v>
          </cell>
          <cell r="V639">
            <v>1.0775215842746428</v>
          </cell>
          <cell r="W639">
            <v>0.34650476299169536</v>
          </cell>
          <cell r="X639">
            <v>0.55143075023603727</v>
          </cell>
          <cell r="Y639">
            <v>7.390763753536854</v>
          </cell>
          <cell r="Z639">
            <v>7.3227741703115985</v>
          </cell>
          <cell r="AA639">
            <v>0.90489406104514625</v>
          </cell>
          <cell r="AB639">
            <v>4.4022996942258663</v>
          </cell>
          <cell r="AC639">
            <v>100.00000000000004</v>
          </cell>
          <cell r="AD639">
            <v>0.54081984730561594</v>
          </cell>
        </row>
        <row r="640">
          <cell r="C640" t="str">
            <v>080903</v>
          </cell>
          <cell r="D640" t="str">
            <v>SELVA</v>
          </cell>
          <cell r="E640" t="str">
            <v>CUSCO</v>
          </cell>
          <cell r="F640" t="str">
            <v>LA CONVENCION</v>
          </cell>
          <cell r="G640" t="str">
            <v>HUAYOPATA</v>
          </cell>
          <cell r="H640">
            <v>4515</v>
          </cell>
          <cell r="I640">
            <v>1861</v>
          </cell>
          <cell r="J640">
            <v>2654</v>
          </cell>
          <cell r="K640">
            <v>0.43099999999999999</v>
          </cell>
          <cell r="L640">
            <v>57.47</v>
          </cell>
          <cell r="M640">
            <v>3.73</v>
          </cell>
          <cell r="N640">
            <v>4.42</v>
          </cell>
          <cell r="O640">
            <v>3.22</v>
          </cell>
          <cell r="P640">
            <v>2.65</v>
          </cell>
          <cell r="Q640">
            <v>4.2</v>
          </cell>
          <cell r="R640">
            <v>2.88</v>
          </cell>
          <cell r="S640">
            <v>5.27</v>
          </cell>
          <cell r="T640">
            <v>3.14</v>
          </cell>
          <cell r="U640">
            <v>0.42</v>
          </cell>
          <cell r="V640">
            <v>0.28000000000000003</v>
          </cell>
          <cell r="W640">
            <v>0.16</v>
          </cell>
          <cell r="X640">
            <v>0.09</v>
          </cell>
          <cell r="Y640">
            <v>6.07</v>
          </cell>
          <cell r="Z640">
            <v>3.34</v>
          </cell>
          <cell r="AA640">
            <v>0.44</v>
          </cell>
          <cell r="AB640">
            <v>2.2200000000000002</v>
          </cell>
          <cell r="AC640">
            <v>100</v>
          </cell>
          <cell r="AD640">
            <v>0.61199999999999999</v>
          </cell>
        </row>
        <row r="641">
          <cell r="C641" t="str">
            <v>080904</v>
          </cell>
          <cell r="D641" t="str">
            <v>SELVA</v>
          </cell>
          <cell r="E641" t="str">
            <v>CUSCO</v>
          </cell>
          <cell r="F641" t="str">
            <v>LA CONVENCION</v>
          </cell>
          <cell r="G641" t="str">
            <v>MARANURA</v>
          </cell>
          <cell r="H641">
            <v>5917</v>
          </cell>
          <cell r="I641">
            <v>639</v>
          </cell>
          <cell r="J641">
            <v>5278</v>
          </cell>
          <cell r="K641">
            <v>0.57799999999999996</v>
          </cell>
          <cell r="L641">
            <v>69.916496635424181</v>
          </cell>
          <cell r="M641">
            <v>2.3937698269646726</v>
          </cell>
          <cell r="N641">
            <v>2.2899315819514543</v>
          </cell>
          <cell r="O641">
            <v>2.2055633411439555</v>
          </cell>
          <cell r="P641">
            <v>1.4450476523071376</v>
          </cell>
          <cell r="Q641">
            <v>2.4714959219538577</v>
          </cell>
          <cell r="R641">
            <v>1.6828599645517908</v>
          </cell>
          <cell r="S641">
            <v>3.7472389825162211</v>
          </cell>
          <cell r="T641">
            <v>1.6935811703917327</v>
          </cell>
          <cell r="U641">
            <v>1.0888655446407112</v>
          </cell>
          <cell r="V641">
            <v>0.77972437515020432</v>
          </cell>
          <cell r="W641">
            <v>0.30329533165104539</v>
          </cell>
          <cell r="X641">
            <v>0.37919505527517433</v>
          </cell>
          <cell r="Y641">
            <v>4.0521597873107424</v>
          </cell>
          <cell r="Z641">
            <v>2.7452316149963951</v>
          </cell>
          <cell r="AA641">
            <v>0.70308249218937757</v>
          </cell>
          <cell r="AB641">
            <v>2.1024607215813491</v>
          </cell>
          <cell r="AC641">
            <v>100.00000000000003</v>
          </cell>
          <cell r="AD641">
            <v>0.7231026646238885</v>
          </cell>
        </row>
        <row r="642">
          <cell r="C642" t="str">
            <v>080905</v>
          </cell>
          <cell r="D642" t="str">
            <v>SELVA</v>
          </cell>
          <cell r="E642" t="str">
            <v>CUSCO</v>
          </cell>
          <cell r="F642" t="str">
            <v>LA CONVENCION</v>
          </cell>
          <cell r="G642" t="str">
            <v>OCOBAMBA</v>
          </cell>
          <cell r="H642">
            <v>6815</v>
          </cell>
          <cell r="I642">
            <v>435</v>
          </cell>
          <cell r="J642">
            <v>6380</v>
          </cell>
          <cell r="K642">
            <v>0.52658591192558502</v>
          </cell>
          <cell r="L642">
            <v>69.916496635424181</v>
          </cell>
          <cell r="M642">
            <v>2.3937698269646726</v>
          </cell>
          <cell r="N642">
            <v>2.2899315819514543</v>
          </cell>
          <cell r="O642">
            <v>2.2055633411439555</v>
          </cell>
          <cell r="P642">
            <v>1.4450476523071376</v>
          </cell>
          <cell r="Q642">
            <v>2.4714959219538577</v>
          </cell>
          <cell r="R642">
            <v>1.6828599645517908</v>
          </cell>
          <cell r="S642">
            <v>3.7472389825162211</v>
          </cell>
          <cell r="T642">
            <v>1.6935811703917327</v>
          </cell>
          <cell r="U642">
            <v>1.0888655446407112</v>
          </cell>
          <cell r="V642">
            <v>0.77972437515020432</v>
          </cell>
          <cell r="W642">
            <v>0.30329533165104539</v>
          </cell>
          <cell r="X642">
            <v>0.37919505527517433</v>
          </cell>
          <cell r="Y642">
            <v>4.0521597873107424</v>
          </cell>
          <cell r="Z642">
            <v>2.7452316149963951</v>
          </cell>
          <cell r="AA642">
            <v>0.70308249218937757</v>
          </cell>
          <cell r="AB642">
            <v>2.1024607215813491</v>
          </cell>
          <cell r="AC642">
            <v>100.00000000000003</v>
          </cell>
          <cell r="AD642">
            <v>0.7231026646238885</v>
          </cell>
        </row>
        <row r="643">
          <cell r="C643" t="str">
            <v>080908</v>
          </cell>
          <cell r="D643" t="str">
            <v>SELVA</v>
          </cell>
          <cell r="E643" t="str">
            <v>CUSCO</v>
          </cell>
          <cell r="F643" t="str">
            <v>LA CONVENCION</v>
          </cell>
          <cell r="G643" t="str">
            <v>SANTA TERESA</v>
          </cell>
          <cell r="H643">
            <v>6384</v>
          </cell>
          <cell r="I643">
            <v>1389</v>
          </cell>
          <cell r="J643">
            <v>4995</v>
          </cell>
          <cell r="K643">
            <v>0.57799999999999996</v>
          </cell>
          <cell r="L643">
            <v>69.916496635424181</v>
          </cell>
          <cell r="M643">
            <v>2.3937698269646726</v>
          </cell>
          <cell r="N643">
            <v>2.2899315819514543</v>
          </cell>
          <cell r="O643">
            <v>2.2055633411439555</v>
          </cell>
          <cell r="P643">
            <v>1.4450476523071376</v>
          </cell>
          <cell r="Q643">
            <v>2.4714959219538577</v>
          </cell>
          <cell r="R643">
            <v>1.6828599645517908</v>
          </cell>
          <cell r="S643">
            <v>3.7472389825162211</v>
          </cell>
          <cell r="T643">
            <v>1.6935811703917327</v>
          </cell>
          <cell r="U643">
            <v>1.0888655446407112</v>
          </cell>
          <cell r="V643">
            <v>0.77972437515020432</v>
          </cell>
          <cell r="W643">
            <v>0.30329533165104539</v>
          </cell>
          <cell r="X643">
            <v>0.37919505527517433</v>
          </cell>
          <cell r="Y643">
            <v>4.0521597873107424</v>
          </cell>
          <cell r="Z643">
            <v>2.7452316149963951</v>
          </cell>
          <cell r="AA643">
            <v>0.70308249218937757</v>
          </cell>
          <cell r="AB643">
            <v>2.1024607215813491</v>
          </cell>
          <cell r="AC643">
            <v>100.00000000000003</v>
          </cell>
          <cell r="AD643">
            <v>0.7231026646238885</v>
          </cell>
        </row>
        <row r="644">
          <cell r="C644" t="str">
            <v>080911</v>
          </cell>
          <cell r="D644" t="str">
            <v>SELVA</v>
          </cell>
          <cell r="E644" t="str">
            <v>CUSCO</v>
          </cell>
          <cell r="F644" t="str">
            <v>LA CONVENCION</v>
          </cell>
          <cell r="G644" t="str">
            <v>INKAWASI  5/</v>
          </cell>
          <cell r="H644">
            <v>5082</v>
          </cell>
          <cell r="I644">
            <v>0</v>
          </cell>
          <cell r="J644">
            <v>5082</v>
          </cell>
          <cell r="K644">
            <v>0.46</v>
          </cell>
          <cell r="L644">
            <v>70.31</v>
          </cell>
          <cell r="M644">
            <v>0.22</v>
          </cell>
          <cell r="N644">
            <v>0.92</v>
          </cell>
          <cell r="O644">
            <v>0.79</v>
          </cell>
          <cell r="P644">
            <v>0.33</v>
          </cell>
          <cell r="Q644">
            <v>3.62</v>
          </cell>
          <cell r="R644">
            <v>0.56999999999999995</v>
          </cell>
          <cell r="S644">
            <v>3.34</v>
          </cell>
          <cell r="T644">
            <v>3.16</v>
          </cell>
          <cell r="U644">
            <v>0.68</v>
          </cell>
          <cell r="V644">
            <v>0.61</v>
          </cell>
          <cell r="W644">
            <v>1.36</v>
          </cell>
          <cell r="X644">
            <v>0.02</v>
          </cell>
          <cell r="Y644">
            <v>3.1</v>
          </cell>
          <cell r="Z644">
            <v>3.4</v>
          </cell>
          <cell r="AA644">
            <v>0.25</v>
          </cell>
          <cell r="AB644">
            <v>7.32</v>
          </cell>
          <cell r="AC644">
            <v>100</v>
          </cell>
          <cell r="AD644">
            <v>0.70530000000000004</v>
          </cell>
        </row>
        <row r="645">
          <cell r="C645" t="str">
            <v>080912</v>
          </cell>
          <cell r="D645" t="str">
            <v>SELVA</v>
          </cell>
          <cell r="E645" t="str">
            <v>CUSCO</v>
          </cell>
          <cell r="F645" t="str">
            <v>LA CONVENCION</v>
          </cell>
          <cell r="G645" t="str">
            <v>VILLA VIRGEN  6/</v>
          </cell>
          <cell r="H645">
            <v>2401</v>
          </cell>
          <cell r="I645">
            <v>1894</v>
          </cell>
          <cell r="J645">
            <v>507</v>
          </cell>
          <cell r="K645">
            <v>0.52658591192558502</v>
          </cell>
          <cell r="L645">
            <v>69.916496635424181</v>
          </cell>
          <cell r="M645">
            <v>2.3937698269646726</v>
          </cell>
          <cell r="N645">
            <v>2.2899315819514543</v>
          </cell>
          <cell r="O645">
            <v>2.2055633411439555</v>
          </cell>
          <cell r="P645">
            <v>1.4450476523071376</v>
          </cell>
          <cell r="Q645">
            <v>2.4714959219538577</v>
          </cell>
          <cell r="R645">
            <v>1.6828599645517908</v>
          </cell>
          <cell r="S645">
            <v>3.7472389825162211</v>
          </cell>
          <cell r="T645">
            <v>1.6935811703917327</v>
          </cell>
          <cell r="U645">
            <v>1.0888655446407112</v>
          </cell>
          <cell r="V645">
            <v>0.77972437515020432</v>
          </cell>
          <cell r="W645">
            <v>0.30329533165104539</v>
          </cell>
          <cell r="X645">
            <v>0.37919505527517433</v>
          </cell>
          <cell r="Y645">
            <v>4.0521597873107424</v>
          </cell>
          <cell r="Z645">
            <v>2.7452316149963951</v>
          </cell>
          <cell r="AA645">
            <v>0.70308249218937757</v>
          </cell>
          <cell r="AB645">
            <v>2.1024607215813491</v>
          </cell>
          <cell r="AC645">
            <v>100.00000000000003</v>
          </cell>
          <cell r="AD645">
            <v>0.7231026646238885</v>
          </cell>
        </row>
        <row r="646">
          <cell r="C646" t="str">
            <v>080913</v>
          </cell>
          <cell r="D646" t="str">
            <v>SELVA</v>
          </cell>
          <cell r="E646" t="str">
            <v>CUSCO</v>
          </cell>
          <cell r="F646" t="str">
            <v>LA CONVENCION</v>
          </cell>
          <cell r="G646" t="str">
            <v>VILLA KINTIARINA  14/</v>
          </cell>
          <cell r="H646">
            <v>2140</v>
          </cell>
          <cell r="I646">
            <v>0</v>
          </cell>
          <cell r="J646">
            <v>2140</v>
          </cell>
          <cell r="K646">
            <v>0.53</v>
          </cell>
          <cell r="L646">
            <v>66</v>
          </cell>
          <cell r="M646">
            <v>4</v>
          </cell>
          <cell r="N646">
            <v>2</v>
          </cell>
          <cell r="O646">
            <v>5</v>
          </cell>
          <cell r="P646">
            <v>1</v>
          </cell>
          <cell r="Q646">
            <v>3</v>
          </cell>
          <cell r="R646">
            <v>2</v>
          </cell>
          <cell r="S646">
            <v>2</v>
          </cell>
          <cell r="T646">
            <v>2</v>
          </cell>
          <cell r="U646">
            <v>0</v>
          </cell>
          <cell r="V646">
            <v>0</v>
          </cell>
          <cell r="W646">
            <v>0</v>
          </cell>
          <cell r="X646">
            <v>0</v>
          </cell>
          <cell r="Y646">
            <v>3</v>
          </cell>
          <cell r="Z646">
            <v>1</v>
          </cell>
          <cell r="AA646">
            <v>0</v>
          </cell>
          <cell r="AB646">
            <v>9</v>
          </cell>
          <cell r="AC646">
            <v>100</v>
          </cell>
          <cell r="AD646">
            <v>0.7</v>
          </cell>
        </row>
        <row r="647">
          <cell r="C647" t="str">
            <v>080914</v>
          </cell>
          <cell r="D647" t="str">
            <v>SELVA</v>
          </cell>
          <cell r="E647" t="str">
            <v>CUSCO</v>
          </cell>
          <cell r="F647" t="str">
            <v>LA CONVENCION</v>
          </cell>
          <cell r="G647" t="str">
            <v>MEGANTONI   30/</v>
          </cell>
          <cell r="H647">
            <v>8396</v>
          </cell>
          <cell r="I647">
            <v>0</v>
          </cell>
          <cell r="J647">
            <v>8396</v>
          </cell>
          <cell r="K647">
            <v>0.52658591192558502</v>
          </cell>
          <cell r="L647">
            <v>69.916496635424181</v>
          </cell>
          <cell r="M647">
            <v>2.3937698269646726</v>
          </cell>
          <cell r="N647">
            <v>2.2899315819514543</v>
          </cell>
          <cell r="O647">
            <v>2.2055633411439555</v>
          </cell>
          <cell r="P647">
            <v>1.4450476523071376</v>
          </cell>
          <cell r="Q647">
            <v>2.4714959219538577</v>
          </cell>
          <cell r="R647">
            <v>1.6828599645517908</v>
          </cell>
          <cell r="S647">
            <v>3.7472389825162211</v>
          </cell>
          <cell r="T647">
            <v>1.6935811703917327</v>
          </cell>
          <cell r="U647">
            <v>1.0888655446407112</v>
          </cell>
          <cell r="V647">
            <v>0.77972437515020432</v>
          </cell>
          <cell r="W647">
            <v>0.30329533165104539</v>
          </cell>
          <cell r="X647">
            <v>0.37919505527517433</v>
          </cell>
          <cell r="Y647">
            <v>4.0521597873107424</v>
          </cell>
          <cell r="Z647">
            <v>2.7452316149963951</v>
          </cell>
          <cell r="AA647">
            <v>0.70308249218937757</v>
          </cell>
          <cell r="AB647">
            <v>2.1024607215813491</v>
          </cell>
          <cell r="AC647">
            <v>100.00000000000003</v>
          </cell>
          <cell r="AD647">
            <v>0.7231026646238885</v>
          </cell>
        </row>
        <row r="648">
          <cell r="C648" t="str">
            <v>081001</v>
          </cell>
          <cell r="D648" t="str">
            <v>SIERRA</v>
          </cell>
          <cell r="E648" t="str">
            <v>CUSCO</v>
          </cell>
          <cell r="F648" t="str">
            <v>PARURO</v>
          </cell>
          <cell r="G648" t="str">
            <v>PARURO</v>
          </cell>
          <cell r="H648">
            <v>3382</v>
          </cell>
          <cell r="I648">
            <v>1618</v>
          </cell>
          <cell r="J648">
            <v>1764</v>
          </cell>
          <cell r="K648">
            <v>0.43</v>
          </cell>
          <cell r="L648">
            <v>42</v>
          </cell>
          <cell r="M648">
            <v>0</v>
          </cell>
          <cell r="N648">
            <v>4</v>
          </cell>
          <cell r="O648">
            <v>2</v>
          </cell>
          <cell r="P648">
            <v>4</v>
          </cell>
          <cell r="Q648">
            <v>6</v>
          </cell>
          <cell r="R648">
            <v>1</v>
          </cell>
          <cell r="S648">
            <v>6</v>
          </cell>
          <cell r="T648">
            <v>9</v>
          </cell>
          <cell r="U648">
            <v>6</v>
          </cell>
          <cell r="V648">
            <v>3</v>
          </cell>
          <cell r="W648">
            <v>3</v>
          </cell>
          <cell r="X648">
            <v>1</v>
          </cell>
          <cell r="Y648">
            <v>1</v>
          </cell>
          <cell r="Z648">
            <v>2</v>
          </cell>
          <cell r="AA648">
            <v>0</v>
          </cell>
          <cell r="AB648">
            <v>10</v>
          </cell>
          <cell r="AC648">
            <v>100</v>
          </cell>
          <cell r="AD648">
            <v>0.42</v>
          </cell>
        </row>
        <row r="649">
          <cell r="C649" t="str">
            <v>081002</v>
          </cell>
          <cell r="D649" t="str">
            <v>SIERRA</v>
          </cell>
          <cell r="E649" t="str">
            <v>CUSCO</v>
          </cell>
          <cell r="F649" t="str">
            <v>PARURO</v>
          </cell>
          <cell r="G649" t="str">
            <v>ACCHA</v>
          </cell>
          <cell r="H649">
            <v>3819</v>
          </cell>
          <cell r="I649">
            <v>1270</v>
          </cell>
          <cell r="J649">
            <v>2549</v>
          </cell>
          <cell r="K649">
            <v>0.41770036888780693</v>
          </cell>
          <cell r="L649">
            <v>50.82062272392438</v>
          </cell>
          <cell r="M649">
            <v>3.2613620066372127</v>
          </cell>
          <cell r="N649">
            <v>3.4518861209964422</v>
          </cell>
          <cell r="O649">
            <v>3.2079157557423419</v>
          </cell>
          <cell r="P649">
            <v>2.6822488850286264</v>
          </cell>
          <cell r="Q649">
            <v>3.5208739685866353</v>
          </cell>
          <cell r="R649">
            <v>2.4895038544141603</v>
          </cell>
          <cell r="S649">
            <v>4.9086755518533964</v>
          </cell>
          <cell r="T649">
            <v>2.3456790987148008</v>
          </cell>
          <cell r="U649">
            <v>1.3150432574802022</v>
          </cell>
          <cell r="V649">
            <v>1.0775215842746428</v>
          </cell>
          <cell r="W649">
            <v>0.34650476299169536</v>
          </cell>
          <cell r="X649">
            <v>0.55143075023603727</v>
          </cell>
          <cell r="Y649">
            <v>7.390763753536854</v>
          </cell>
          <cell r="Z649">
            <v>7.3227741703115985</v>
          </cell>
          <cell r="AA649">
            <v>0.90489406104514625</v>
          </cell>
          <cell r="AB649">
            <v>4.4022996942258663</v>
          </cell>
          <cell r="AC649">
            <v>100.00000000000004</v>
          </cell>
          <cell r="AD649">
            <v>0.54081984730561594</v>
          </cell>
        </row>
        <row r="650">
          <cell r="C650" t="str">
            <v>081003</v>
          </cell>
          <cell r="D650" t="str">
            <v>SIERRA</v>
          </cell>
          <cell r="E650" t="str">
            <v>CUSCO</v>
          </cell>
          <cell r="F650" t="str">
            <v>PARURO</v>
          </cell>
          <cell r="G650" t="str">
            <v>CCAPI</v>
          </cell>
          <cell r="H650">
            <v>3729</v>
          </cell>
          <cell r="I650">
            <v>833</v>
          </cell>
          <cell r="J650">
            <v>2896</v>
          </cell>
          <cell r="K650">
            <v>0.42799999999999999</v>
          </cell>
          <cell r="L650">
            <v>50.82062272392438</v>
          </cell>
          <cell r="M650">
            <v>3.2613620066372127</v>
          </cell>
          <cell r="N650">
            <v>3.4518861209964422</v>
          </cell>
          <cell r="O650">
            <v>3.2079157557423419</v>
          </cell>
          <cell r="P650">
            <v>2.6822488850286264</v>
          </cell>
          <cell r="Q650">
            <v>3.5208739685866353</v>
          </cell>
          <cell r="R650">
            <v>2.4895038544141603</v>
          </cell>
          <cell r="S650">
            <v>4.9086755518533964</v>
          </cell>
          <cell r="T650">
            <v>2.3456790987148008</v>
          </cell>
          <cell r="U650">
            <v>1.3150432574802022</v>
          </cell>
          <cell r="V650">
            <v>1.0775215842746428</v>
          </cell>
          <cell r="W650">
            <v>0.34650476299169536</v>
          </cell>
          <cell r="X650">
            <v>0.55143075023603727</v>
          </cell>
          <cell r="Y650">
            <v>7.390763753536854</v>
          </cell>
          <cell r="Z650">
            <v>7.3227741703115985</v>
          </cell>
          <cell r="AA650">
            <v>0.90489406104514625</v>
          </cell>
          <cell r="AB650">
            <v>4.4022996942258663</v>
          </cell>
          <cell r="AC650">
            <v>100.00000000000004</v>
          </cell>
          <cell r="AD650">
            <v>0.54081984730561594</v>
          </cell>
        </row>
        <row r="651">
          <cell r="C651" t="str">
            <v>081004</v>
          </cell>
          <cell r="D651" t="str">
            <v>SIERRA</v>
          </cell>
          <cell r="E651" t="str">
            <v>CUSCO</v>
          </cell>
          <cell r="F651" t="str">
            <v>PARURO</v>
          </cell>
          <cell r="G651" t="str">
            <v>COLCHA</v>
          </cell>
          <cell r="H651">
            <v>1183</v>
          </cell>
          <cell r="I651">
            <v>1138</v>
          </cell>
          <cell r="J651">
            <v>45</v>
          </cell>
          <cell r="K651">
            <v>0.41770036888780693</v>
          </cell>
          <cell r="L651">
            <v>50.82062272392438</v>
          </cell>
          <cell r="M651">
            <v>3.2613620066372127</v>
          </cell>
          <cell r="N651">
            <v>3.4518861209964422</v>
          </cell>
          <cell r="O651">
            <v>3.2079157557423419</v>
          </cell>
          <cell r="P651">
            <v>2.6822488850286264</v>
          </cell>
          <cell r="Q651">
            <v>3.5208739685866353</v>
          </cell>
          <cell r="R651">
            <v>2.4895038544141603</v>
          </cell>
          <cell r="S651">
            <v>4.9086755518533964</v>
          </cell>
          <cell r="T651">
            <v>2.3456790987148008</v>
          </cell>
          <cell r="U651">
            <v>1.3150432574802022</v>
          </cell>
          <cell r="V651">
            <v>1.0775215842746428</v>
          </cell>
          <cell r="W651">
            <v>0.34650476299169536</v>
          </cell>
          <cell r="X651">
            <v>0.55143075023603727</v>
          </cell>
          <cell r="Y651">
            <v>7.390763753536854</v>
          </cell>
          <cell r="Z651">
            <v>7.3227741703115985</v>
          </cell>
          <cell r="AA651">
            <v>0.90489406104514625</v>
          </cell>
          <cell r="AB651">
            <v>4.4022996942258663</v>
          </cell>
          <cell r="AC651">
            <v>100.00000000000004</v>
          </cell>
          <cell r="AD651">
            <v>0.54081984730561594</v>
          </cell>
        </row>
        <row r="652">
          <cell r="C652" t="str">
            <v>081005</v>
          </cell>
          <cell r="D652" t="str">
            <v>SIERRA</v>
          </cell>
          <cell r="E652" t="str">
            <v>CUSCO</v>
          </cell>
          <cell r="F652" t="str">
            <v>PARURO</v>
          </cell>
          <cell r="G652" t="str">
            <v>HUANOQUITE</v>
          </cell>
          <cell r="H652">
            <v>5670</v>
          </cell>
          <cell r="I652">
            <v>1356</v>
          </cell>
          <cell r="J652">
            <v>4314</v>
          </cell>
          <cell r="K652">
            <v>0.41770036888780693</v>
          </cell>
          <cell r="L652">
            <v>50.82062272392438</v>
          </cell>
          <cell r="M652">
            <v>3.2613620066372127</v>
          </cell>
          <cell r="N652">
            <v>3.4518861209964422</v>
          </cell>
          <cell r="O652">
            <v>3.2079157557423419</v>
          </cell>
          <cell r="P652">
            <v>2.6822488850286264</v>
          </cell>
          <cell r="Q652">
            <v>3.5208739685866353</v>
          </cell>
          <cell r="R652">
            <v>2.4895038544141603</v>
          </cell>
          <cell r="S652">
            <v>4.9086755518533964</v>
          </cell>
          <cell r="T652">
            <v>2.3456790987148008</v>
          </cell>
          <cell r="U652">
            <v>1.3150432574802022</v>
          </cell>
          <cell r="V652">
            <v>1.0775215842746428</v>
          </cell>
          <cell r="W652">
            <v>0.34650476299169536</v>
          </cell>
          <cell r="X652">
            <v>0.55143075023603727</v>
          </cell>
          <cell r="Y652">
            <v>7.390763753536854</v>
          </cell>
          <cell r="Z652">
            <v>7.3227741703115985</v>
          </cell>
          <cell r="AA652">
            <v>0.90489406104514625</v>
          </cell>
          <cell r="AB652">
            <v>4.4022996942258663</v>
          </cell>
          <cell r="AC652">
            <v>100.00000000000004</v>
          </cell>
          <cell r="AD652">
            <v>0.54081984730561594</v>
          </cell>
        </row>
        <row r="653">
          <cell r="C653" t="str">
            <v>081006</v>
          </cell>
          <cell r="D653" t="str">
            <v>SIERRA</v>
          </cell>
          <cell r="E653" t="str">
            <v>CUSCO</v>
          </cell>
          <cell r="F653" t="str">
            <v>PARURO</v>
          </cell>
          <cell r="G653" t="str">
            <v>OMACHA</v>
          </cell>
          <cell r="H653">
            <v>7167</v>
          </cell>
          <cell r="I653">
            <v>1820</v>
          </cell>
          <cell r="J653">
            <v>5347</v>
          </cell>
          <cell r="K653">
            <v>0.42799999999999999</v>
          </cell>
          <cell r="L653">
            <v>50.82062272392438</v>
          </cell>
          <cell r="M653">
            <v>3.2613620066372127</v>
          </cell>
          <cell r="N653">
            <v>3.4518861209964422</v>
          </cell>
          <cell r="O653">
            <v>3.2079157557423419</v>
          </cell>
          <cell r="P653">
            <v>2.6822488850286264</v>
          </cell>
          <cell r="Q653">
            <v>3.5208739685866353</v>
          </cell>
          <cell r="R653">
            <v>2.4895038544141603</v>
          </cell>
          <cell r="S653">
            <v>4.9086755518533964</v>
          </cell>
          <cell r="T653">
            <v>2.3456790987148008</v>
          </cell>
          <cell r="U653">
            <v>1.3150432574802022</v>
          </cell>
          <cell r="V653">
            <v>1.0775215842746428</v>
          </cell>
          <cell r="W653">
            <v>0.34650476299169536</v>
          </cell>
          <cell r="X653">
            <v>0.55143075023603727</v>
          </cell>
          <cell r="Y653">
            <v>7.390763753536854</v>
          </cell>
          <cell r="Z653">
            <v>7.3227741703115985</v>
          </cell>
          <cell r="AA653">
            <v>0.90489406104514625</v>
          </cell>
          <cell r="AB653">
            <v>4.4022996942258663</v>
          </cell>
          <cell r="AC653">
            <v>100.00000000000004</v>
          </cell>
          <cell r="AD653">
            <v>0.54081984730561594</v>
          </cell>
        </row>
        <row r="654">
          <cell r="C654" t="str">
            <v>081007</v>
          </cell>
          <cell r="D654" t="str">
            <v>SIERRA</v>
          </cell>
          <cell r="E654" t="str">
            <v>CUSCO</v>
          </cell>
          <cell r="F654" t="str">
            <v>PARURO</v>
          </cell>
          <cell r="G654" t="str">
            <v>PACCARITAMBO</v>
          </cell>
          <cell r="H654">
            <v>2065</v>
          </cell>
          <cell r="I654">
            <v>694</v>
          </cell>
          <cell r="J654">
            <v>1371</v>
          </cell>
          <cell r="K654">
            <v>0.41770036888780693</v>
          </cell>
          <cell r="L654">
            <v>50.82062272392438</v>
          </cell>
          <cell r="M654">
            <v>3.2613620066372127</v>
          </cell>
          <cell r="N654">
            <v>3.4518861209964422</v>
          </cell>
          <cell r="O654">
            <v>3.2079157557423419</v>
          </cell>
          <cell r="P654">
            <v>2.6822488850286264</v>
          </cell>
          <cell r="Q654">
            <v>3.5208739685866353</v>
          </cell>
          <cell r="R654">
            <v>2.4895038544141603</v>
          </cell>
          <cell r="S654">
            <v>4.9086755518533964</v>
          </cell>
          <cell r="T654">
            <v>2.3456790987148008</v>
          </cell>
          <cell r="U654">
            <v>1.3150432574802022</v>
          </cell>
          <cell r="V654">
            <v>1.0775215842746428</v>
          </cell>
          <cell r="W654">
            <v>0.34650476299169536</v>
          </cell>
          <cell r="X654">
            <v>0.55143075023603727</v>
          </cell>
          <cell r="Y654">
            <v>7.390763753536854</v>
          </cell>
          <cell r="Z654">
            <v>7.3227741703115985</v>
          </cell>
          <cell r="AA654">
            <v>0.90489406104514625</v>
          </cell>
          <cell r="AB654">
            <v>4.4022996942258663</v>
          </cell>
          <cell r="AC654">
            <v>100.00000000000004</v>
          </cell>
          <cell r="AD654">
            <v>0.54081984730561594</v>
          </cell>
        </row>
        <row r="655">
          <cell r="C655" t="str">
            <v>081008</v>
          </cell>
          <cell r="D655" t="str">
            <v>SIERRA</v>
          </cell>
          <cell r="E655" t="str">
            <v>CUSCO</v>
          </cell>
          <cell r="F655" t="str">
            <v>PARURO</v>
          </cell>
          <cell r="G655" t="str">
            <v>PILLPINTO</v>
          </cell>
          <cell r="H655">
            <v>1247</v>
          </cell>
          <cell r="I655">
            <v>1121</v>
          </cell>
          <cell r="J655">
            <v>126</v>
          </cell>
          <cell r="K655">
            <v>0.41770036888780693</v>
          </cell>
          <cell r="L655">
            <v>50.82062272392438</v>
          </cell>
          <cell r="M655">
            <v>3.2613620066372127</v>
          </cell>
          <cell r="N655">
            <v>3.4518861209964422</v>
          </cell>
          <cell r="O655">
            <v>3.2079157557423419</v>
          </cell>
          <cell r="P655">
            <v>2.6822488850286264</v>
          </cell>
          <cell r="Q655">
            <v>3.5208739685866353</v>
          </cell>
          <cell r="R655">
            <v>2.4895038544141603</v>
          </cell>
          <cell r="S655">
            <v>4.9086755518533964</v>
          </cell>
          <cell r="T655">
            <v>2.3456790987148008</v>
          </cell>
          <cell r="U655">
            <v>1.3150432574802022</v>
          </cell>
          <cell r="V655">
            <v>1.0775215842746428</v>
          </cell>
          <cell r="W655">
            <v>0.34650476299169536</v>
          </cell>
          <cell r="X655">
            <v>0.55143075023603727</v>
          </cell>
          <cell r="Y655">
            <v>7.390763753536854</v>
          </cell>
          <cell r="Z655">
            <v>7.3227741703115985</v>
          </cell>
          <cell r="AA655">
            <v>0.90489406104514625</v>
          </cell>
          <cell r="AB655">
            <v>4.4022996942258663</v>
          </cell>
          <cell r="AC655">
            <v>100.00000000000004</v>
          </cell>
          <cell r="AD655">
            <v>0.54081984730561594</v>
          </cell>
        </row>
        <row r="656">
          <cell r="C656" t="str">
            <v>081009</v>
          </cell>
          <cell r="D656" t="str">
            <v>SIERRA</v>
          </cell>
          <cell r="E656" t="str">
            <v>CUSCO</v>
          </cell>
          <cell r="F656" t="str">
            <v>PARURO</v>
          </cell>
          <cell r="G656" t="str">
            <v>YAURISQUE</v>
          </cell>
          <cell r="H656">
            <v>2509</v>
          </cell>
          <cell r="I656">
            <v>474</v>
          </cell>
          <cell r="J656">
            <v>2035</v>
          </cell>
          <cell r="K656">
            <v>0.41770036888780693</v>
          </cell>
          <cell r="L656">
            <v>50.82062272392438</v>
          </cell>
          <cell r="M656">
            <v>3.2613620066372127</v>
          </cell>
          <cell r="N656">
            <v>3.4518861209964422</v>
          </cell>
          <cell r="O656">
            <v>3.2079157557423419</v>
          </cell>
          <cell r="P656">
            <v>2.6822488850286264</v>
          </cell>
          <cell r="Q656">
            <v>3.5208739685866353</v>
          </cell>
          <cell r="R656">
            <v>2.4895038544141603</v>
          </cell>
          <cell r="S656">
            <v>4.9086755518533964</v>
          </cell>
          <cell r="T656">
            <v>2.3456790987148008</v>
          </cell>
          <cell r="U656">
            <v>1.3150432574802022</v>
          </cell>
          <cell r="V656">
            <v>1.0775215842746428</v>
          </cell>
          <cell r="W656">
            <v>0.34650476299169536</v>
          </cell>
          <cell r="X656">
            <v>0.55143075023603727</v>
          </cell>
          <cell r="Y656">
            <v>7.390763753536854</v>
          </cell>
          <cell r="Z656">
            <v>7.3227741703115985</v>
          </cell>
          <cell r="AA656">
            <v>0.90489406104514625</v>
          </cell>
          <cell r="AB656">
            <v>4.4022996942258663</v>
          </cell>
          <cell r="AC656">
            <v>100.00000000000004</v>
          </cell>
          <cell r="AD656">
            <v>0.54081984730561594</v>
          </cell>
        </row>
        <row r="657">
          <cell r="C657" t="str">
            <v>081102</v>
          </cell>
          <cell r="D657" t="str">
            <v>SIERRA</v>
          </cell>
          <cell r="E657" t="str">
            <v>CUSCO</v>
          </cell>
          <cell r="F657" t="str">
            <v>PAUCARTAMBO</v>
          </cell>
          <cell r="G657" t="str">
            <v>CAICAY</v>
          </cell>
          <cell r="H657">
            <v>2753</v>
          </cell>
          <cell r="I657">
            <v>642</v>
          </cell>
          <cell r="J657">
            <v>2111</v>
          </cell>
          <cell r="K657">
            <v>0.41770036888780693</v>
          </cell>
          <cell r="L657">
            <v>50.82062272392438</v>
          </cell>
          <cell r="M657">
            <v>3.2613620066372127</v>
          </cell>
          <cell r="N657">
            <v>3.4518861209964422</v>
          </cell>
          <cell r="O657">
            <v>3.2079157557423419</v>
          </cell>
          <cell r="P657">
            <v>2.6822488850286264</v>
          </cell>
          <cell r="Q657">
            <v>3.5208739685866353</v>
          </cell>
          <cell r="R657">
            <v>2.4895038544141603</v>
          </cell>
          <cell r="S657">
            <v>4.9086755518533964</v>
          </cell>
          <cell r="T657">
            <v>2.3456790987148008</v>
          </cell>
          <cell r="U657">
            <v>1.3150432574802022</v>
          </cell>
          <cell r="V657">
            <v>1.0775215842746428</v>
          </cell>
          <cell r="W657">
            <v>0.34650476299169536</v>
          </cell>
          <cell r="X657">
            <v>0.55143075023603727</v>
          </cell>
          <cell r="Y657">
            <v>7.390763753536854</v>
          </cell>
          <cell r="Z657">
            <v>7.3227741703115985</v>
          </cell>
          <cell r="AA657">
            <v>0.90489406104514625</v>
          </cell>
          <cell r="AB657">
            <v>4.4022996942258663</v>
          </cell>
          <cell r="AC657">
            <v>100.00000000000004</v>
          </cell>
          <cell r="AD657">
            <v>0.54081984730561594</v>
          </cell>
        </row>
        <row r="658">
          <cell r="C658" t="str">
            <v>081105</v>
          </cell>
          <cell r="D658" t="str">
            <v>SIERRA</v>
          </cell>
          <cell r="E658" t="str">
            <v>CUSCO</v>
          </cell>
          <cell r="F658" t="str">
            <v>PAUCARTAMBO</v>
          </cell>
          <cell r="G658" t="str">
            <v>HUANCARANI</v>
          </cell>
          <cell r="H658">
            <v>7733</v>
          </cell>
          <cell r="I658">
            <v>1459</v>
          </cell>
          <cell r="J658">
            <v>6274</v>
          </cell>
          <cell r="K658">
            <v>0.41770036888780693</v>
          </cell>
          <cell r="L658">
            <v>50.82062272392438</v>
          </cell>
          <cell r="M658">
            <v>3.2613620066372127</v>
          </cell>
          <cell r="N658">
            <v>3.4518861209964422</v>
          </cell>
          <cell r="O658">
            <v>3.2079157557423419</v>
          </cell>
          <cell r="P658">
            <v>2.6822488850286264</v>
          </cell>
          <cell r="Q658">
            <v>3.5208739685866353</v>
          </cell>
          <cell r="R658">
            <v>2.4895038544141603</v>
          </cell>
          <cell r="S658">
            <v>4.9086755518533964</v>
          </cell>
          <cell r="T658">
            <v>2.3456790987148008</v>
          </cell>
          <cell r="U658">
            <v>1.3150432574802022</v>
          </cell>
          <cell r="V658">
            <v>1.0775215842746428</v>
          </cell>
          <cell r="W658">
            <v>0.34650476299169536</v>
          </cell>
          <cell r="X658">
            <v>0.55143075023603727</v>
          </cell>
          <cell r="Y658">
            <v>7.390763753536854</v>
          </cell>
          <cell r="Z658">
            <v>7.3227741703115985</v>
          </cell>
          <cell r="AA658">
            <v>0.90489406104514625</v>
          </cell>
          <cell r="AB658">
            <v>4.4022996942258663</v>
          </cell>
          <cell r="AC658">
            <v>100.00000000000004</v>
          </cell>
          <cell r="AD658">
            <v>0.54081984730561594</v>
          </cell>
        </row>
        <row r="659">
          <cell r="C659" t="str">
            <v>081106</v>
          </cell>
          <cell r="D659" t="str">
            <v>SELVA</v>
          </cell>
          <cell r="E659" t="str">
            <v>CUSCO</v>
          </cell>
          <cell r="F659" t="str">
            <v>PAUCARTAMBO</v>
          </cell>
          <cell r="G659" t="str">
            <v>KOSÑIPATA</v>
          </cell>
          <cell r="H659">
            <v>5662</v>
          </cell>
          <cell r="I659">
            <v>1928</v>
          </cell>
          <cell r="J659">
            <v>3734</v>
          </cell>
          <cell r="K659">
            <v>0.52658591192558502</v>
          </cell>
          <cell r="L659">
            <v>69.916496635424181</v>
          </cell>
          <cell r="M659">
            <v>2.3937698269646726</v>
          </cell>
          <cell r="N659">
            <v>2.2899315819514543</v>
          </cell>
          <cell r="O659">
            <v>2.2055633411439555</v>
          </cell>
          <cell r="P659">
            <v>1.4450476523071376</v>
          </cell>
          <cell r="Q659">
            <v>2.4714959219538577</v>
          </cell>
          <cell r="R659">
            <v>1.6828599645517908</v>
          </cell>
          <cell r="S659">
            <v>3.7472389825162211</v>
          </cell>
          <cell r="T659">
            <v>1.6935811703917327</v>
          </cell>
          <cell r="U659">
            <v>1.0888655446407112</v>
          </cell>
          <cell r="V659">
            <v>0.77972437515020432</v>
          </cell>
          <cell r="W659">
            <v>0.30329533165104539</v>
          </cell>
          <cell r="X659">
            <v>0.37919505527517433</v>
          </cell>
          <cell r="Y659">
            <v>4.0521597873107424</v>
          </cell>
          <cell r="Z659">
            <v>2.7452316149963951</v>
          </cell>
          <cell r="AA659">
            <v>0.70308249218937757</v>
          </cell>
          <cell r="AB659">
            <v>2.1024607215813491</v>
          </cell>
          <cell r="AC659">
            <v>100.00000000000003</v>
          </cell>
          <cell r="AD659">
            <v>0.7231026646238885</v>
          </cell>
        </row>
        <row r="660">
          <cell r="C660" t="str">
            <v>081201</v>
          </cell>
          <cell r="D660" t="str">
            <v>SIERRA</v>
          </cell>
          <cell r="E660" t="str">
            <v>CUSCO</v>
          </cell>
          <cell r="F660" t="str">
            <v>QUISPICANCHI</v>
          </cell>
          <cell r="G660" t="str">
            <v>URCOS</v>
          </cell>
          <cell r="H660">
            <v>9362</v>
          </cell>
          <cell r="I660">
            <v>5352</v>
          </cell>
          <cell r="J660">
            <v>4010</v>
          </cell>
          <cell r="K660">
            <v>0.3</v>
          </cell>
          <cell r="L660">
            <v>59.8</v>
          </cell>
          <cell r="M660">
            <v>0.3</v>
          </cell>
          <cell r="N660">
            <v>2.5</v>
          </cell>
          <cell r="O660">
            <v>4</v>
          </cell>
          <cell r="P660">
            <v>1.8</v>
          </cell>
          <cell r="Q660">
            <v>2.7</v>
          </cell>
          <cell r="R660">
            <v>2.2000000000000002</v>
          </cell>
          <cell r="S660">
            <v>5.9</v>
          </cell>
          <cell r="T660">
            <v>2.2000000000000002</v>
          </cell>
          <cell r="U660">
            <v>2.1</v>
          </cell>
          <cell r="V660">
            <v>0.8</v>
          </cell>
          <cell r="W660">
            <v>0.6</v>
          </cell>
          <cell r="X660">
            <v>0.2</v>
          </cell>
          <cell r="Y660">
            <v>9.3000000000000007</v>
          </cell>
          <cell r="Z660">
            <v>0.6</v>
          </cell>
          <cell r="AA660">
            <v>3.9</v>
          </cell>
          <cell r="AB660">
            <v>1.1000000000000001</v>
          </cell>
          <cell r="AC660">
            <v>99.999999999999986</v>
          </cell>
          <cell r="AD660">
            <v>0.60099999999999998</v>
          </cell>
        </row>
        <row r="661">
          <cell r="C661" t="str">
            <v>081202</v>
          </cell>
          <cell r="D661" t="str">
            <v>SIERRA</v>
          </cell>
          <cell r="E661" t="str">
            <v>CUSCO</v>
          </cell>
          <cell r="F661" t="str">
            <v>QUISPICANCHI</v>
          </cell>
          <cell r="G661" t="str">
            <v>ANDAHUAYLILLAS</v>
          </cell>
          <cell r="H661">
            <v>5528</v>
          </cell>
          <cell r="I661">
            <v>3395</v>
          </cell>
          <cell r="J661">
            <v>2133</v>
          </cell>
          <cell r="K661">
            <v>0.39</v>
          </cell>
          <cell r="L661">
            <v>30.01</v>
          </cell>
          <cell r="M661">
            <v>2.71</v>
          </cell>
          <cell r="N661">
            <v>4.84</v>
          </cell>
          <cell r="O661">
            <v>0.88</v>
          </cell>
          <cell r="P661">
            <v>2.42</v>
          </cell>
          <cell r="Q661">
            <v>2.67</v>
          </cell>
          <cell r="R661">
            <v>5.09</v>
          </cell>
          <cell r="S661">
            <v>8.59</v>
          </cell>
          <cell r="T661">
            <v>4.67</v>
          </cell>
          <cell r="U661">
            <v>1.92</v>
          </cell>
          <cell r="V661">
            <v>1.79</v>
          </cell>
          <cell r="W661">
            <v>1.08</v>
          </cell>
          <cell r="X661">
            <v>1.29</v>
          </cell>
          <cell r="Y661">
            <v>8.09</v>
          </cell>
          <cell r="Z661">
            <v>19.010000000000002</v>
          </cell>
          <cell r="AA661">
            <v>0.46</v>
          </cell>
          <cell r="AB661">
            <v>4.4800000000000004</v>
          </cell>
          <cell r="AC661">
            <v>100.00000000000003</v>
          </cell>
          <cell r="AD661">
            <v>0.32719999999999999</v>
          </cell>
        </row>
        <row r="662">
          <cell r="C662" t="str">
            <v>081203</v>
          </cell>
          <cell r="D662" t="str">
            <v>SELVA</v>
          </cell>
          <cell r="E662" t="str">
            <v>CUSCO</v>
          </cell>
          <cell r="F662" t="str">
            <v>QUISPICANCHI</v>
          </cell>
          <cell r="G662" t="str">
            <v>CAMANTI</v>
          </cell>
          <cell r="H662">
            <v>2083</v>
          </cell>
          <cell r="I662">
            <v>1317</v>
          </cell>
          <cell r="J662">
            <v>766</v>
          </cell>
          <cell r="K662">
            <v>0.3</v>
          </cell>
          <cell r="L662">
            <v>61.55</v>
          </cell>
          <cell r="M662">
            <v>0.1</v>
          </cell>
          <cell r="N662">
            <v>4.3600000000000003</v>
          </cell>
          <cell r="O662">
            <v>3.04</v>
          </cell>
          <cell r="P662">
            <v>1.41</v>
          </cell>
          <cell r="Q662">
            <v>4.3099999999999996</v>
          </cell>
          <cell r="R662">
            <v>1.92</v>
          </cell>
          <cell r="S662">
            <v>7.68</v>
          </cell>
          <cell r="T662">
            <v>2.5</v>
          </cell>
          <cell r="U662">
            <v>0.57999999999999996</v>
          </cell>
          <cell r="V662">
            <v>0.66</v>
          </cell>
          <cell r="W662">
            <v>0.06</v>
          </cell>
          <cell r="X662">
            <v>0.27</v>
          </cell>
          <cell r="Y662">
            <v>4.9400000000000004</v>
          </cell>
          <cell r="Z662">
            <v>4.83</v>
          </cell>
          <cell r="AA662">
            <v>0</v>
          </cell>
          <cell r="AB662">
            <v>1.79</v>
          </cell>
          <cell r="AC662">
            <v>100</v>
          </cell>
          <cell r="AD662">
            <v>0.61649999999999994</v>
          </cell>
        </row>
        <row r="663">
          <cell r="C663" t="str">
            <v>081204</v>
          </cell>
          <cell r="D663" t="str">
            <v>SIERRA</v>
          </cell>
          <cell r="E663" t="str">
            <v>CUSCO</v>
          </cell>
          <cell r="F663" t="str">
            <v>QUISPICANCHI</v>
          </cell>
          <cell r="G663" t="str">
            <v>CCARHUAYO</v>
          </cell>
          <cell r="H663">
            <v>3156</v>
          </cell>
          <cell r="I663">
            <v>649</v>
          </cell>
          <cell r="J663">
            <v>2507</v>
          </cell>
          <cell r="K663">
            <v>0.33</v>
          </cell>
          <cell r="L663">
            <v>50.82062272392438</v>
          </cell>
          <cell r="M663">
            <v>3.2613620066372127</v>
          </cell>
          <cell r="N663">
            <v>3.4518861209964422</v>
          </cell>
          <cell r="O663">
            <v>3.2079157557423419</v>
          </cell>
          <cell r="P663">
            <v>2.6822488850286264</v>
          </cell>
          <cell r="Q663">
            <v>3.5208739685866353</v>
          </cell>
          <cell r="R663">
            <v>2.4895038544141603</v>
          </cell>
          <cell r="S663">
            <v>4.9086755518533964</v>
          </cell>
          <cell r="T663">
            <v>2.3456790987148008</v>
          </cell>
          <cell r="U663">
            <v>1.3150432574802022</v>
          </cell>
          <cell r="V663">
            <v>1.0775215842746428</v>
          </cell>
          <cell r="W663">
            <v>0.34650476299169536</v>
          </cell>
          <cell r="X663">
            <v>0.55143075023603727</v>
          </cell>
          <cell r="Y663">
            <v>7.390763753536854</v>
          </cell>
          <cell r="Z663">
            <v>7.3227741703115985</v>
          </cell>
          <cell r="AA663">
            <v>0.90489406104514625</v>
          </cell>
          <cell r="AB663">
            <v>4.4022996942258663</v>
          </cell>
          <cell r="AC663">
            <v>100.00000000000004</v>
          </cell>
          <cell r="AD663">
            <v>0.54081984730561594</v>
          </cell>
        </row>
        <row r="664">
          <cell r="C664" t="str">
            <v>081206</v>
          </cell>
          <cell r="D664" t="str">
            <v>SIERRA</v>
          </cell>
          <cell r="E664" t="str">
            <v>CUSCO</v>
          </cell>
          <cell r="F664" t="str">
            <v>QUISPICANCHI</v>
          </cell>
          <cell r="G664" t="str">
            <v>CUSIPATA</v>
          </cell>
          <cell r="H664">
            <v>4769</v>
          </cell>
          <cell r="I664">
            <v>1189</v>
          </cell>
          <cell r="J664">
            <v>3580</v>
          </cell>
          <cell r="K664">
            <v>0.41770036888780693</v>
          </cell>
          <cell r="L664">
            <v>50.82062272392438</v>
          </cell>
          <cell r="M664">
            <v>3.2613620066372127</v>
          </cell>
          <cell r="N664">
            <v>3.4518861209964422</v>
          </cell>
          <cell r="O664">
            <v>3.2079157557423419</v>
          </cell>
          <cell r="P664">
            <v>2.6822488850286264</v>
          </cell>
          <cell r="Q664">
            <v>3.5208739685866353</v>
          </cell>
          <cell r="R664">
            <v>2.4895038544141603</v>
          </cell>
          <cell r="S664">
            <v>4.9086755518533964</v>
          </cell>
          <cell r="T664">
            <v>2.3456790987148008</v>
          </cell>
          <cell r="U664">
            <v>1.3150432574802022</v>
          </cell>
          <cell r="V664">
            <v>1.0775215842746428</v>
          </cell>
          <cell r="W664">
            <v>0.34650476299169536</v>
          </cell>
          <cell r="X664">
            <v>0.55143075023603727</v>
          </cell>
          <cell r="Y664">
            <v>7.390763753536854</v>
          </cell>
          <cell r="Z664">
            <v>7.3227741703115985</v>
          </cell>
          <cell r="AA664">
            <v>0.90489406104514625</v>
          </cell>
          <cell r="AB664">
            <v>4.4022996942258663</v>
          </cell>
          <cell r="AC664">
            <v>100.00000000000004</v>
          </cell>
          <cell r="AD664">
            <v>0.54081984730561594</v>
          </cell>
        </row>
        <row r="665">
          <cell r="C665" t="str">
            <v>081207</v>
          </cell>
          <cell r="D665" t="str">
            <v>SIERRA</v>
          </cell>
          <cell r="E665" t="str">
            <v>CUSCO</v>
          </cell>
          <cell r="F665" t="str">
            <v>QUISPICANCHI</v>
          </cell>
          <cell r="G665" t="str">
            <v>HUARO</v>
          </cell>
          <cell r="H665">
            <v>4484</v>
          </cell>
          <cell r="I665">
            <v>1874</v>
          </cell>
          <cell r="J665">
            <v>2610</v>
          </cell>
          <cell r="K665">
            <v>0.41770036888780693</v>
          </cell>
          <cell r="L665">
            <v>50.82062272392438</v>
          </cell>
          <cell r="M665">
            <v>3.2613620066372127</v>
          </cell>
          <cell r="N665">
            <v>3.4518861209964422</v>
          </cell>
          <cell r="O665">
            <v>3.2079157557423419</v>
          </cell>
          <cell r="P665">
            <v>2.6822488850286264</v>
          </cell>
          <cell r="Q665">
            <v>3.5208739685866353</v>
          </cell>
          <cell r="R665">
            <v>2.4895038544141603</v>
          </cell>
          <cell r="S665">
            <v>4.9086755518533964</v>
          </cell>
          <cell r="T665">
            <v>2.3456790987148008</v>
          </cell>
          <cell r="U665">
            <v>1.3150432574802022</v>
          </cell>
          <cell r="V665">
            <v>1.0775215842746428</v>
          </cell>
          <cell r="W665">
            <v>0.34650476299169536</v>
          </cell>
          <cell r="X665">
            <v>0.55143075023603727</v>
          </cell>
          <cell r="Y665">
            <v>7.390763753536854</v>
          </cell>
          <cell r="Z665">
            <v>7.3227741703115985</v>
          </cell>
          <cell r="AA665">
            <v>0.90489406104514625</v>
          </cell>
          <cell r="AB665">
            <v>4.4022996942258663</v>
          </cell>
          <cell r="AC665">
            <v>100.00000000000004</v>
          </cell>
          <cell r="AD665">
            <v>0.54081984730561594</v>
          </cell>
        </row>
        <row r="666">
          <cell r="C666" t="str">
            <v>081208</v>
          </cell>
          <cell r="D666" t="str">
            <v>SIERRA</v>
          </cell>
          <cell r="E666" t="str">
            <v>CUSCO</v>
          </cell>
          <cell r="F666" t="str">
            <v>QUISPICANCHI</v>
          </cell>
          <cell r="G666" t="str">
            <v>LUCRE</v>
          </cell>
          <cell r="H666">
            <v>4029</v>
          </cell>
          <cell r="I666">
            <v>3232</v>
          </cell>
          <cell r="J666">
            <v>797</v>
          </cell>
          <cell r="K666">
            <v>0.32</v>
          </cell>
          <cell r="L666">
            <v>31.5</v>
          </cell>
          <cell r="M666">
            <v>2.16</v>
          </cell>
          <cell r="N666">
            <v>2.36</v>
          </cell>
          <cell r="O666">
            <v>5.05</v>
          </cell>
          <cell r="P666">
            <v>2.91</v>
          </cell>
          <cell r="Q666">
            <v>7.9</v>
          </cell>
          <cell r="R666">
            <v>4.68</v>
          </cell>
          <cell r="S666">
            <v>11.43</v>
          </cell>
          <cell r="T666">
            <v>4.32</v>
          </cell>
          <cell r="U666">
            <v>1.92</v>
          </cell>
          <cell r="V666">
            <v>1.46</v>
          </cell>
          <cell r="W666">
            <v>0.28000000000000003</v>
          </cell>
          <cell r="X666">
            <v>0.14000000000000001</v>
          </cell>
          <cell r="Y666">
            <v>12.2</v>
          </cell>
          <cell r="Z666">
            <v>5.52</v>
          </cell>
          <cell r="AA666">
            <v>0.41</v>
          </cell>
          <cell r="AB666">
            <v>5.76</v>
          </cell>
          <cell r="AC666">
            <v>99.999999999999972</v>
          </cell>
          <cell r="AD666">
            <v>0.33659999999999995</v>
          </cell>
        </row>
        <row r="667">
          <cell r="C667" t="str">
            <v>081209</v>
          </cell>
          <cell r="D667" t="str">
            <v>SIERRA</v>
          </cell>
          <cell r="E667" t="str">
            <v>CUSCO</v>
          </cell>
          <cell r="F667" t="str">
            <v>QUISPICANCHI</v>
          </cell>
          <cell r="G667" t="str">
            <v>MARCAPATA</v>
          </cell>
          <cell r="H667">
            <v>4509</v>
          </cell>
          <cell r="I667">
            <v>555</v>
          </cell>
          <cell r="J667">
            <v>3954</v>
          </cell>
          <cell r="K667">
            <v>0.41770036888780693</v>
          </cell>
          <cell r="L667">
            <v>50.82062272392438</v>
          </cell>
          <cell r="M667">
            <v>3.2613620066372127</v>
          </cell>
          <cell r="N667">
            <v>3.4518861209964422</v>
          </cell>
          <cell r="O667">
            <v>3.2079157557423419</v>
          </cell>
          <cell r="P667">
            <v>2.6822488850286264</v>
          </cell>
          <cell r="Q667">
            <v>3.5208739685866353</v>
          </cell>
          <cell r="R667">
            <v>2.4895038544141603</v>
          </cell>
          <cell r="S667">
            <v>4.9086755518533964</v>
          </cell>
          <cell r="T667">
            <v>2.3456790987148008</v>
          </cell>
          <cell r="U667">
            <v>1.3150432574802022</v>
          </cell>
          <cell r="V667">
            <v>1.0775215842746428</v>
          </cell>
          <cell r="W667">
            <v>0.34650476299169536</v>
          </cell>
          <cell r="X667">
            <v>0.55143075023603727</v>
          </cell>
          <cell r="Y667">
            <v>7.390763753536854</v>
          </cell>
          <cell r="Z667">
            <v>7.3227741703115985</v>
          </cell>
          <cell r="AA667">
            <v>0.90489406104514625</v>
          </cell>
          <cell r="AB667">
            <v>4.4022996942258663</v>
          </cell>
          <cell r="AC667">
            <v>100.00000000000004</v>
          </cell>
          <cell r="AD667">
            <v>0.54081984730561594</v>
          </cell>
        </row>
        <row r="668">
          <cell r="C668" t="str">
            <v>081211</v>
          </cell>
          <cell r="D668" t="str">
            <v>SIERRA</v>
          </cell>
          <cell r="E668" t="str">
            <v>CUSCO</v>
          </cell>
          <cell r="F668" t="str">
            <v>QUISPICANCHI</v>
          </cell>
          <cell r="G668" t="str">
            <v>OROPESA</v>
          </cell>
          <cell r="H668">
            <v>7388</v>
          </cell>
          <cell r="I668">
            <v>6545</v>
          </cell>
          <cell r="J668">
            <v>843</v>
          </cell>
          <cell r="K668">
            <v>0.42799999999999999</v>
          </cell>
          <cell r="L668">
            <v>50.82062272392438</v>
          </cell>
          <cell r="M668">
            <v>3.2613620066372127</v>
          </cell>
          <cell r="N668">
            <v>3.4518861209964422</v>
          </cell>
          <cell r="O668">
            <v>3.2079157557423419</v>
          </cell>
          <cell r="P668">
            <v>2.6822488850286264</v>
          </cell>
          <cell r="Q668">
            <v>3.5208739685866353</v>
          </cell>
          <cell r="R668">
            <v>2.4895038544141603</v>
          </cell>
          <cell r="S668">
            <v>4.9086755518533964</v>
          </cell>
          <cell r="T668">
            <v>2.3456790987148008</v>
          </cell>
          <cell r="U668">
            <v>1.3150432574802022</v>
          </cell>
          <cell r="V668">
            <v>1.0775215842746428</v>
          </cell>
          <cell r="W668">
            <v>0.34650476299169536</v>
          </cell>
          <cell r="X668">
            <v>0.55143075023603727</v>
          </cell>
          <cell r="Y668">
            <v>7.390763753536854</v>
          </cell>
          <cell r="Z668">
            <v>7.3227741703115985</v>
          </cell>
          <cell r="AA668">
            <v>0.90489406104514625</v>
          </cell>
          <cell r="AB668">
            <v>4.4022996942258663</v>
          </cell>
          <cell r="AC668">
            <v>100.00000000000004</v>
          </cell>
          <cell r="AD668">
            <v>0.54081984730561594</v>
          </cell>
        </row>
        <row r="669">
          <cell r="C669" t="str">
            <v>081302</v>
          </cell>
          <cell r="D669" t="str">
            <v>SIERRA</v>
          </cell>
          <cell r="E669" t="str">
            <v>CUSCO</v>
          </cell>
          <cell r="F669" t="str">
            <v>URUBAMBA</v>
          </cell>
          <cell r="G669" t="str">
            <v>CHINCHERO</v>
          </cell>
          <cell r="H669">
            <v>9843</v>
          </cell>
          <cell r="I669">
            <v>2784</v>
          </cell>
          <cell r="J669">
            <v>7059</v>
          </cell>
          <cell r="K669">
            <v>0.68799999999999994</v>
          </cell>
          <cell r="L669">
            <v>33</v>
          </cell>
          <cell r="M669">
            <v>9</v>
          </cell>
          <cell r="N669">
            <v>4</v>
          </cell>
          <cell r="O669">
            <v>5.9</v>
          </cell>
          <cell r="P669">
            <v>9.25</v>
          </cell>
          <cell r="Q669">
            <v>4.5</v>
          </cell>
          <cell r="R669">
            <v>3.28</v>
          </cell>
          <cell r="S669">
            <v>6</v>
          </cell>
          <cell r="T669">
            <v>3</v>
          </cell>
          <cell r="U669">
            <v>1.85</v>
          </cell>
          <cell r="V669">
            <v>1</v>
          </cell>
          <cell r="W669">
            <v>0.33</v>
          </cell>
          <cell r="X669">
            <v>0.7</v>
          </cell>
          <cell r="Y669">
            <v>12.04</v>
          </cell>
          <cell r="Z669">
            <v>1.79</v>
          </cell>
          <cell r="AA669">
            <v>1.1599999999999999</v>
          </cell>
          <cell r="AB669">
            <v>3.2</v>
          </cell>
          <cell r="AC669">
            <v>100</v>
          </cell>
          <cell r="AD669">
            <v>0.42</v>
          </cell>
        </row>
        <row r="670">
          <cell r="C670" t="str">
            <v>081303</v>
          </cell>
          <cell r="D670" t="str">
            <v>SIERRA</v>
          </cell>
          <cell r="E670" t="str">
            <v>CUSCO</v>
          </cell>
          <cell r="F670" t="str">
            <v>URUBAMBA</v>
          </cell>
          <cell r="G670" t="str">
            <v>HUAYLLABAMBA</v>
          </cell>
          <cell r="H670">
            <v>5304</v>
          </cell>
          <cell r="I670">
            <v>1354</v>
          </cell>
          <cell r="J670">
            <v>3950</v>
          </cell>
          <cell r="K670">
            <v>0.41770036888780693</v>
          </cell>
          <cell r="L670">
            <v>50.82062272392438</v>
          </cell>
          <cell r="M670">
            <v>3.2613620066372127</v>
          </cell>
          <cell r="N670">
            <v>3.4518861209964422</v>
          </cell>
          <cell r="O670">
            <v>3.2079157557423419</v>
          </cell>
          <cell r="P670">
            <v>2.6822488850286264</v>
          </cell>
          <cell r="Q670">
            <v>3.5208739685866353</v>
          </cell>
          <cell r="R670">
            <v>2.4895038544141603</v>
          </cell>
          <cell r="S670">
            <v>4.9086755518533964</v>
          </cell>
          <cell r="T670">
            <v>2.3456790987148008</v>
          </cell>
          <cell r="U670">
            <v>1.3150432574802022</v>
          </cell>
          <cell r="V670">
            <v>1.0775215842746428</v>
          </cell>
          <cell r="W670">
            <v>0.34650476299169536</v>
          </cell>
          <cell r="X670">
            <v>0.55143075023603727</v>
          </cell>
          <cell r="Y670">
            <v>7.390763753536854</v>
          </cell>
          <cell r="Z670">
            <v>7.3227741703115985</v>
          </cell>
          <cell r="AA670">
            <v>0.90489406104514625</v>
          </cell>
          <cell r="AB670">
            <v>4.4022996942258663</v>
          </cell>
          <cell r="AC670">
            <v>100.00000000000004</v>
          </cell>
          <cell r="AD670">
            <v>0.54081984730561594</v>
          </cell>
        </row>
        <row r="671">
          <cell r="C671" t="str">
            <v>081304</v>
          </cell>
          <cell r="D671" t="str">
            <v>SIERRA</v>
          </cell>
          <cell r="E671" t="str">
            <v>CUSCO</v>
          </cell>
          <cell r="F671" t="str">
            <v>URUBAMBA</v>
          </cell>
          <cell r="G671" t="str">
            <v>MACHUPICCHU</v>
          </cell>
          <cell r="H671">
            <v>8426</v>
          </cell>
          <cell r="I671">
            <v>7088</v>
          </cell>
          <cell r="J671">
            <v>1338</v>
          </cell>
          <cell r="K671">
            <v>0.55000000000000004</v>
          </cell>
          <cell r="L671">
            <v>59.11</v>
          </cell>
          <cell r="M671">
            <v>1.31</v>
          </cell>
          <cell r="N671">
            <v>1.58</v>
          </cell>
          <cell r="O671">
            <v>2.29</v>
          </cell>
          <cell r="P671">
            <v>3.66</v>
          </cell>
          <cell r="Q671">
            <v>7.16</v>
          </cell>
          <cell r="R671">
            <v>4.26</v>
          </cell>
          <cell r="S671">
            <v>2.02</v>
          </cell>
          <cell r="T671">
            <v>1.37</v>
          </cell>
          <cell r="U671">
            <v>0.78</v>
          </cell>
          <cell r="V671">
            <v>0.94</v>
          </cell>
          <cell r="W671">
            <v>0.86</v>
          </cell>
          <cell r="X671">
            <v>0.87</v>
          </cell>
          <cell r="Y671">
            <v>4.6399999999999997</v>
          </cell>
          <cell r="Z671">
            <v>0.62</v>
          </cell>
          <cell r="AA671">
            <v>1.42</v>
          </cell>
          <cell r="AB671">
            <v>7.11</v>
          </cell>
          <cell r="AC671">
            <v>100.00000000000001</v>
          </cell>
          <cell r="AD671">
            <v>0.60420000000000007</v>
          </cell>
        </row>
        <row r="672">
          <cell r="C672" t="str">
            <v>081305</v>
          </cell>
          <cell r="D672" t="str">
            <v>SIERRA</v>
          </cell>
          <cell r="E672" t="str">
            <v>CUSCO</v>
          </cell>
          <cell r="F672" t="str">
            <v>URUBAMBA</v>
          </cell>
          <cell r="G672" t="str">
            <v>MARAS</v>
          </cell>
          <cell r="H672">
            <v>5869</v>
          </cell>
          <cell r="I672">
            <v>1531</v>
          </cell>
          <cell r="J672">
            <v>4338</v>
          </cell>
          <cell r="K672">
            <v>0.37</v>
          </cell>
          <cell r="L672">
            <v>34.39</v>
          </cell>
          <cell r="M672">
            <v>8.6199999999999992</v>
          </cell>
          <cell r="N672">
            <v>3.12</v>
          </cell>
          <cell r="O672">
            <v>3.58</v>
          </cell>
          <cell r="P672">
            <v>2.87</v>
          </cell>
          <cell r="Q672">
            <v>4.9000000000000004</v>
          </cell>
          <cell r="R672">
            <v>4.3899999999999997</v>
          </cell>
          <cell r="S672">
            <v>6.17</v>
          </cell>
          <cell r="T672">
            <v>6.02</v>
          </cell>
          <cell r="U672">
            <v>2.83</v>
          </cell>
          <cell r="V672">
            <v>2.0699999999999998</v>
          </cell>
          <cell r="W672">
            <v>0.19</v>
          </cell>
          <cell r="X672">
            <v>7.0000000000000007E-2</v>
          </cell>
          <cell r="Y672">
            <v>8.2899999999999991</v>
          </cell>
          <cell r="Z672">
            <v>9.92</v>
          </cell>
          <cell r="AA672">
            <v>0.13</v>
          </cell>
          <cell r="AB672">
            <v>2.44</v>
          </cell>
          <cell r="AC672">
            <v>99.999999999999957</v>
          </cell>
          <cell r="AD672">
            <v>0.43009999999999998</v>
          </cell>
        </row>
        <row r="673">
          <cell r="C673" t="str">
            <v>081307</v>
          </cell>
          <cell r="D673" t="str">
            <v>SIERRA</v>
          </cell>
          <cell r="E673" t="str">
            <v>CUSCO</v>
          </cell>
          <cell r="F673" t="str">
            <v>URUBAMBA</v>
          </cell>
          <cell r="G673" t="str">
            <v>YUCAY</v>
          </cell>
          <cell r="H673">
            <v>3372</v>
          </cell>
          <cell r="I673">
            <v>3175</v>
          </cell>
          <cell r="J673">
            <v>197</v>
          </cell>
          <cell r="K673">
            <v>0.32</v>
          </cell>
          <cell r="L673">
            <v>32.18</v>
          </cell>
          <cell r="M673">
            <v>9.33</v>
          </cell>
          <cell r="N673">
            <v>2.99</v>
          </cell>
          <cell r="O673">
            <v>4.26</v>
          </cell>
          <cell r="P673">
            <v>2.96</v>
          </cell>
          <cell r="Q673">
            <v>2.95</v>
          </cell>
          <cell r="R673">
            <v>4.32</v>
          </cell>
          <cell r="S673">
            <v>5.88</v>
          </cell>
          <cell r="T673">
            <v>1.47</v>
          </cell>
          <cell r="U673">
            <v>2.08</v>
          </cell>
          <cell r="V673">
            <v>1.76</v>
          </cell>
          <cell r="W673">
            <v>0</v>
          </cell>
          <cell r="X673">
            <v>0.9</v>
          </cell>
          <cell r="Y673">
            <v>11.12</v>
          </cell>
          <cell r="Z673">
            <v>11.43</v>
          </cell>
          <cell r="AA673">
            <v>0.5</v>
          </cell>
          <cell r="AB673">
            <v>5.87</v>
          </cell>
          <cell r="AC673">
            <v>100.00000000000003</v>
          </cell>
          <cell r="AD673">
            <v>0.41509999999999997</v>
          </cell>
        </row>
        <row r="674">
          <cell r="C674" t="str">
            <v>090102</v>
          </cell>
          <cell r="D674" t="str">
            <v>SIERRA</v>
          </cell>
          <cell r="E674" t="str">
            <v>HUANCAVELICA</v>
          </cell>
          <cell r="F674" t="str">
            <v>HUANCAVELICA</v>
          </cell>
          <cell r="G674" t="str">
            <v>ACOBAMBILLA</v>
          </cell>
          <cell r="H674">
            <v>4698</v>
          </cell>
          <cell r="I674">
            <v>925</v>
          </cell>
          <cell r="J674">
            <v>3773</v>
          </cell>
          <cell r="K674">
            <v>0.41770036888780693</v>
          </cell>
          <cell r="L674">
            <v>50.82062272392438</v>
          </cell>
          <cell r="M674">
            <v>3.2613620066372127</v>
          </cell>
          <cell r="N674">
            <v>3.4518861209964422</v>
          </cell>
          <cell r="O674">
            <v>3.2079157557423419</v>
          </cell>
          <cell r="P674">
            <v>2.6822488850286264</v>
          </cell>
          <cell r="Q674">
            <v>3.5208739685866353</v>
          </cell>
          <cell r="R674">
            <v>2.4895038544141603</v>
          </cell>
          <cell r="S674">
            <v>4.9086755518533964</v>
          </cell>
          <cell r="T674">
            <v>2.3456790987148008</v>
          </cell>
          <cell r="U674">
            <v>1.3150432574802022</v>
          </cell>
          <cell r="V674">
            <v>1.0775215842746428</v>
          </cell>
          <cell r="W674">
            <v>0.34650476299169536</v>
          </cell>
          <cell r="X674">
            <v>0.55143075023603727</v>
          </cell>
          <cell r="Y674">
            <v>7.390763753536854</v>
          </cell>
          <cell r="Z674">
            <v>7.3227741703115985</v>
          </cell>
          <cell r="AA674">
            <v>0.90489406104514625</v>
          </cell>
          <cell r="AB674">
            <v>4.4022996942258663</v>
          </cell>
          <cell r="AC674">
            <v>100.00000000000004</v>
          </cell>
          <cell r="AD674">
            <v>0.54081984730561594</v>
          </cell>
        </row>
        <row r="675">
          <cell r="C675" t="str">
            <v>090104</v>
          </cell>
          <cell r="D675" t="str">
            <v>SIERRA</v>
          </cell>
          <cell r="E675" t="str">
            <v>HUANCAVELICA</v>
          </cell>
          <cell r="F675" t="str">
            <v>HUANCAVELICA</v>
          </cell>
          <cell r="G675" t="str">
            <v>CONAYCA</v>
          </cell>
          <cell r="H675">
            <v>1204</v>
          </cell>
          <cell r="I675">
            <v>643</v>
          </cell>
          <cell r="J675">
            <v>561</v>
          </cell>
          <cell r="K675">
            <v>0.41770036888780693</v>
          </cell>
          <cell r="L675">
            <v>50.82062272392438</v>
          </cell>
          <cell r="M675">
            <v>3.2613620066372127</v>
          </cell>
          <cell r="N675">
            <v>3.4518861209964422</v>
          </cell>
          <cell r="O675">
            <v>3.2079157557423419</v>
          </cell>
          <cell r="P675">
            <v>2.6822488850286264</v>
          </cell>
          <cell r="Q675">
            <v>3.5208739685866353</v>
          </cell>
          <cell r="R675">
            <v>2.4895038544141603</v>
          </cell>
          <cell r="S675">
            <v>4.9086755518533964</v>
          </cell>
          <cell r="T675">
            <v>2.3456790987148008</v>
          </cell>
          <cell r="U675">
            <v>1.3150432574802022</v>
          </cell>
          <cell r="V675">
            <v>1.0775215842746428</v>
          </cell>
          <cell r="W675">
            <v>0.34650476299169536</v>
          </cell>
          <cell r="X675">
            <v>0.55143075023603727</v>
          </cell>
          <cell r="Y675">
            <v>7.390763753536854</v>
          </cell>
          <cell r="Z675">
            <v>7.3227741703115985</v>
          </cell>
          <cell r="AA675">
            <v>0.90489406104514625</v>
          </cell>
          <cell r="AB675">
            <v>4.4022996942258663</v>
          </cell>
          <cell r="AC675">
            <v>100.00000000000004</v>
          </cell>
          <cell r="AD675">
            <v>0.54081984730561594</v>
          </cell>
        </row>
        <row r="676">
          <cell r="C676" t="str">
            <v>090105</v>
          </cell>
          <cell r="D676" t="str">
            <v>SIERRA</v>
          </cell>
          <cell r="E676" t="str">
            <v>HUANCAVELICA</v>
          </cell>
          <cell r="F676" t="str">
            <v>HUANCAVELICA</v>
          </cell>
          <cell r="G676" t="str">
            <v>CUENCA</v>
          </cell>
          <cell r="H676">
            <v>1929</v>
          </cell>
          <cell r="I676">
            <v>366</v>
          </cell>
          <cell r="J676">
            <v>1563</v>
          </cell>
          <cell r="K676">
            <v>0.41770036888780693</v>
          </cell>
          <cell r="L676">
            <v>50.82062272392438</v>
          </cell>
          <cell r="M676">
            <v>3.2613620066372127</v>
          </cell>
          <cell r="N676">
            <v>3.4518861209964422</v>
          </cell>
          <cell r="O676">
            <v>3.2079157557423419</v>
          </cell>
          <cell r="P676">
            <v>2.6822488850286264</v>
          </cell>
          <cell r="Q676">
            <v>3.5208739685866353</v>
          </cell>
          <cell r="R676">
            <v>2.4895038544141603</v>
          </cell>
          <cell r="S676">
            <v>4.9086755518533964</v>
          </cell>
          <cell r="T676">
            <v>2.3456790987148008</v>
          </cell>
          <cell r="U676">
            <v>1.3150432574802022</v>
          </cell>
          <cell r="V676">
            <v>1.0775215842746428</v>
          </cell>
          <cell r="W676">
            <v>0.34650476299169536</v>
          </cell>
          <cell r="X676">
            <v>0.55143075023603727</v>
          </cell>
          <cell r="Y676">
            <v>7.390763753536854</v>
          </cell>
          <cell r="Z676">
            <v>7.3227741703115985</v>
          </cell>
          <cell r="AA676">
            <v>0.90489406104514625</v>
          </cell>
          <cell r="AB676">
            <v>4.4022996942258663</v>
          </cell>
          <cell r="AC676">
            <v>100.00000000000004</v>
          </cell>
          <cell r="AD676">
            <v>0.54081984730561594</v>
          </cell>
        </row>
        <row r="677">
          <cell r="C677" t="str">
            <v>090106</v>
          </cell>
          <cell r="D677" t="str">
            <v>SIERRA</v>
          </cell>
          <cell r="E677" t="str">
            <v>HUANCAVELICA</v>
          </cell>
          <cell r="F677" t="str">
            <v>HUANCAVELICA</v>
          </cell>
          <cell r="G677" t="str">
            <v>HUACHOCOLPA</v>
          </cell>
          <cell r="H677">
            <v>2867</v>
          </cell>
          <cell r="I677">
            <v>1700</v>
          </cell>
          <cell r="J677">
            <v>1167</v>
          </cell>
          <cell r="K677">
            <v>0.16</v>
          </cell>
          <cell r="L677">
            <v>50.82062272392438</v>
          </cell>
          <cell r="M677">
            <v>3.2613620066372127</v>
          </cell>
          <cell r="N677">
            <v>3.4518861209964422</v>
          </cell>
          <cell r="O677">
            <v>3.2079157557423419</v>
          </cell>
          <cell r="P677">
            <v>2.6822488850286264</v>
          </cell>
          <cell r="Q677">
            <v>3.5208739685866353</v>
          </cell>
          <cell r="R677">
            <v>2.4895038544141603</v>
          </cell>
          <cell r="S677">
            <v>4.9086755518533964</v>
          </cell>
          <cell r="T677">
            <v>2.3456790987148008</v>
          </cell>
          <cell r="U677">
            <v>1.3150432574802022</v>
          </cell>
          <cell r="V677">
            <v>1.0775215842746428</v>
          </cell>
          <cell r="W677">
            <v>0.34650476299169536</v>
          </cell>
          <cell r="X677">
            <v>0.55143075023603727</v>
          </cell>
          <cell r="Y677">
            <v>7.390763753536854</v>
          </cell>
          <cell r="Z677">
            <v>7.3227741703115985</v>
          </cell>
          <cell r="AA677">
            <v>0.90489406104514625</v>
          </cell>
          <cell r="AB677">
            <v>4.4022996942258663</v>
          </cell>
          <cell r="AC677">
            <v>100.00000000000004</v>
          </cell>
          <cell r="AD677">
            <v>0.54081984730561594</v>
          </cell>
        </row>
        <row r="678">
          <cell r="C678" t="str">
            <v>090107</v>
          </cell>
          <cell r="D678" t="str">
            <v>SIERRA</v>
          </cell>
          <cell r="E678" t="str">
            <v>HUANCAVELICA</v>
          </cell>
          <cell r="F678" t="str">
            <v>HUANCAVELICA</v>
          </cell>
          <cell r="G678" t="str">
            <v>HUAYLLAHUARA</v>
          </cell>
          <cell r="H678">
            <v>719</v>
          </cell>
          <cell r="I678">
            <v>461</v>
          </cell>
          <cell r="J678">
            <v>258</v>
          </cell>
          <cell r="K678">
            <v>0.41770036888780693</v>
          </cell>
          <cell r="L678">
            <v>50.82062272392438</v>
          </cell>
          <cell r="M678">
            <v>3.2613620066372127</v>
          </cell>
          <cell r="N678">
            <v>3.4518861209964422</v>
          </cell>
          <cell r="O678">
            <v>3.2079157557423419</v>
          </cell>
          <cell r="P678">
            <v>2.6822488850286264</v>
          </cell>
          <cell r="Q678">
            <v>3.5208739685866353</v>
          </cell>
          <cell r="R678">
            <v>2.4895038544141603</v>
          </cell>
          <cell r="S678">
            <v>4.9086755518533964</v>
          </cell>
          <cell r="T678">
            <v>2.3456790987148008</v>
          </cell>
          <cell r="U678">
            <v>1.3150432574802022</v>
          </cell>
          <cell r="V678">
            <v>1.0775215842746428</v>
          </cell>
          <cell r="W678">
            <v>0.34650476299169536</v>
          </cell>
          <cell r="X678">
            <v>0.55143075023603727</v>
          </cell>
          <cell r="Y678">
            <v>7.390763753536854</v>
          </cell>
          <cell r="Z678">
            <v>7.3227741703115985</v>
          </cell>
          <cell r="AA678">
            <v>0.90489406104514625</v>
          </cell>
          <cell r="AB678">
            <v>4.4022996942258663</v>
          </cell>
          <cell r="AC678">
            <v>100.00000000000004</v>
          </cell>
          <cell r="AD678">
            <v>0.54081984730561594</v>
          </cell>
        </row>
        <row r="679">
          <cell r="C679" t="str">
            <v>090108</v>
          </cell>
          <cell r="D679" t="str">
            <v>SIERRA</v>
          </cell>
          <cell r="E679" t="str">
            <v>HUANCAVELICA</v>
          </cell>
          <cell r="F679" t="str">
            <v>HUANCAVELICA</v>
          </cell>
          <cell r="G679" t="str">
            <v>IZCUCHACA</v>
          </cell>
          <cell r="H679">
            <v>862</v>
          </cell>
          <cell r="I679">
            <v>511</v>
          </cell>
          <cell r="J679">
            <v>351</v>
          </cell>
          <cell r="K679">
            <v>0.41770036888780693</v>
          </cell>
          <cell r="L679">
            <v>50.82062272392438</v>
          </cell>
          <cell r="M679">
            <v>3.2613620066372127</v>
          </cell>
          <cell r="N679">
            <v>3.4518861209964422</v>
          </cell>
          <cell r="O679">
            <v>3.2079157557423419</v>
          </cell>
          <cell r="P679">
            <v>2.6822488850286264</v>
          </cell>
          <cell r="Q679">
            <v>3.5208739685866353</v>
          </cell>
          <cell r="R679">
            <v>2.4895038544141603</v>
          </cell>
          <cell r="S679">
            <v>4.9086755518533964</v>
          </cell>
          <cell r="T679">
            <v>2.3456790987148008</v>
          </cell>
          <cell r="U679">
            <v>1.3150432574802022</v>
          </cell>
          <cell r="V679">
            <v>1.0775215842746428</v>
          </cell>
          <cell r="W679">
            <v>0.34650476299169536</v>
          </cell>
          <cell r="X679">
            <v>0.55143075023603727</v>
          </cell>
          <cell r="Y679">
            <v>7.390763753536854</v>
          </cell>
          <cell r="Z679">
            <v>7.3227741703115985</v>
          </cell>
          <cell r="AA679">
            <v>0.90489406104514625</v>
          </cell>
          <cell r="AB679">
            <v>4.4022996942258663</v>
          </cell>
          <cell r="AC679">
            <v>100.00000000000004</v>
          </cell>
          <cell r="AD679">
            <v>0.54081984730561594</v>
          </cell>
        </row>
        <row r="680">
          <cell r="C680" t="str">
            <v>090109</v>
          </cell>
          <cell r="D680" t="str">
            <v>SIERRA</v>
          </cell>
          <cell r="E680" t="str">
            <v>HUANCAVELICA</v>
          </cell>
          <cell r="F680" t="str">
            <v>HUANCAVELICA</v>
          </cell>
          <cell r="G680" t="str">
            <v>LARIA</v>
          </cell>
          <cell r="H680">
            <v>1443</v>
          </cell>
          <cell r="I680">
            <v>496</v>
          </cell>
          <cell r="J680">
            <v>947</v>
          </cell>
          <cell r="K680">
            <v>0.41770036888780693</v>
          </cell>
          <cell r="L680">
            <v>50.82062272392438</v>
          </cell>
          <cell r="M680">
            <v>3.2613620066372127</v>
          </cell>
          <cell r="N680">
            <v>3.4518861209964422</v>
          </cell>
          <cell r="O680">
            <v>3.2079157557423419</v>
          </cell>
          <cell r="P680">
            <v>2.6822488850286264</v>
          </cell>
          <cell r="Q680">
            <v>3.5208739685866353</v>
          </cell>
          <cell r="R680">
            <v>2.4895038544141603</v>
          </cell>
          <cell r="S680">
            <v>4.9086755518533964</v>
          </cell>
          <cell r="T680">
            <v>2.3456790987148008</v>
          </cell>
          <cell r="U680">
            <v>1.3150432574802022</v>
          </cell>
          <cell r="V680">
            <v>1.0775215842746428</v>
          </cell>
          <cell r="W680">
            <v>0.34650476299169536</v>
          </cell>
          <cell r="X680">
            <v>0.55143075023603727</v>
          </cell>
          <cell r="Y680">
            <v>7.390763753536854</v>
          </cell>
          <cell r="Z680">
            <v>7.3227741703115985</v>
          </cell>
          <cell r="AA680">
            <v>0.90489406104514625</v>
          </cell>
          <cell r="AB680">
            <v>4.4022996942258663</v>
          </cell>
          <cell r="AC680">
            <v>100.00000000000004</v>
          </cell>
          <cell r="AD680">
            <v>0.54081984730561594</v>
          </cell>
        </row>
        <row r="681">
          <cell r="C681" t="str">
            <v>090110</v>
          </cell>
          <cell r="D681" t="str">
            <v>SIERRA</v>
          </cell>
          <cell r="E681" t="str">
            <v>HUANCAVELICA</v>
          </cell>
          <cell r="F681" t="str">
            <v>HUANCAVELICA</v>
          </cell>
          <cell r="G681" t="str">
            <v>MANTA</v>
          </cell>
          <cell r="H681">
            <v>1863</v>
          </cell>
          <cell r="I681">
            <v>388</v>
          </cell>
          <cell r="J681">
            <v>1475</v>
          </cell>
          <cell r="K681">
            <v>0.41770036888780693</v>
          </cell>
          <cell r="L681">
            <v>50.82062272392438</v>
          </cell>
          <cell r="M681">
            <v>3.2613620066372127</v>
          </cell>
          <cell r="N681">
            <v>3.4518861209964422</v>
          </cell>
          <cell r="O681">
            <v>3.2079157557423419</v>
          </cell>
          <cell r="P681">
            <v>2.6822488850286264</v>
          </cell>
          <cell r="Q681">
            <v>3.5208739685866353</v>
          </cell>
          <cell r="R681">
            <v>2.4895038544141603</v>
          </cell>
          <cell r="S681">
            <v>4.9086755518533964</v>
          </cell>
          <cell r="T681">
            <v>2.3456790987148008</v>
          </cell>
          <cell r="U681">
            <v>1.3150432574802022</v>
          </cell>
          <cell r="V681">
            <v>1.0775215842746428</v>
          </cell>
          <cell r="W681">
            <v>0.34650476299169536</v>
          </cell>
          <cell r="X681">
            <v>0.55143075023603727</v>
          </cell>
          <cell r="Y681">
            <v>7.390763753536854</v>
          </cell>
          <cell r="Z681">
            <v>7.3227741703115985</v>
          </cell>
          <cell r="AA681">
            <v>0.90489406104514625</v>
          </cell>
          <cell r="AB681">
            <v>4.4022996942258663</v>
          </cell>
          <cell r="AC681">
            <v>100.00000000000004</v>
          </cell>
          <cell r="AD681">
            <v>0.54081984730561594</v>
          </cell>
        </row>
        <row r="682">
          <cell r="C682" t="str">
            <v>090111</v>
          </cell>
          <cell r="D682" t="str">
            <v>SIERRA</v>
          </cell>
          <cell r="E682" t="str">
            <v>HUANCAVELICA</v>
          </cell>
          <cell r="F682" t="str">
            <v>HUANCAVELICA</v>
          </cell>
          <cell r="G682" t="str">
            <v>MARISCAL CACERES</v>
          </cell>
          <cell r="H682">
            <v>1051</v>
          </cell>
          <cell r="I682">
            <v>1051</v>
          </cell>
          <cell r="J682">
            <v>0</v>
          </cell>
          <cell r="K682">
            <v>0.41770036888780693</v>
          </cell>
          <cell r="L682">
            <v>50.82062272392438</v>
          </cell>
          <cell r="M682">
            <v>3.2613620066372127</v>
          </cell>
          <cell r="N682">
            <v>3.4518861209964422</v>
          </cell>
          <cell r="O682">
            <v>3.2079157557423419</v>
          </cell>
          <cell r="P682">
            <v>2.6822488850286264</v>
          </cell>
          <cell r="Q682">
            <v>3.5208739685866353</v>
          </cell>
          <cell r="R682">
            <v>2.4895038544141603</v>
          </cell>
          <cell r="S682">
            <v>4.9086755518533964</v>
          </cell>
          <cell r="T682">
            <v>2.3456790987148008</v>
          </cell>
          <cell r="U682">
            <v>1.3150432574802022</v>
          </cell>
          <cell r="V682">
            <v>1.0775215842746428</v>
          </cell>
          <cell r="W682">
            <v>0.34650476299169536</v>
          </cell>
          <cell r="X682">
            <v>0.55143075023603727</v>
          </cell>
          <cell r="Y682">
            <v>7.390763753536854</v>
          </cell>
          <cell r="Z682">
            <v>7.3227741703115985</v>
          </cell>
          <cell r="AA682">
            <v>0.90489406104514625</v>
          </cell>
          <cell r="AB682">
            <v>4.4022996942258663</v>
          </cell>
          <cell r="AC682">
            <v>100.00000000000004</v>
          </cell>
          <cell r="AD682">
            <v>0.54081984730561594</v>
          </cell>
        </row>
        <row r="683">
          <cell r="C683" t="str">
            <v>090112</v>
          </cell>
          <cell r="D683" t="str">
            <v>SIERRA</v>
          </cell>
          <cell r="E683" t="str">
            <v>HUANCAVELICA</v>
          </cell>
          <cell r="F683" t="str">
            <v>HUANCAVELICA</v>
          </cell>
          <cell r="G683" t="str">
            <v>MOYA</v>
          </cell>
          <cell r="H683">
            <v>2522</v>
          </cell>
          <cell r="I683">
            <v>770</v>
          </cell>
          <cell r="J683">
            <v>1752</v>
          </cell>
          <cell r="K683">
            <v>0.42799999999999999</v>
          </cell>
          <cell r="L683">
            <v>50.82062272392438</v>
          </cell>
          <cell r="M683">
            <v>3.2613620066372127</v>
          </cell>
          <cell r="N683">
            <v>3.4518861209964422</v>
          </cell>
          <cell r="O683">
            <v>3.2079157557423419</v>
          </cell>
          <cell r="P683">
            <v>2.6822488850286264</v>
          </cell>
          <cell r="Q683">
            <v>3.5208739685866353</v>
          </cell>
          <cell r="R683">
            <v>2.4895038544141603</v>
          </cell>
          <cell r="S683">
            <v>4.9086755518533964</v>
          </cell>
          <cell r="T683">
            <v>2.3456790987148008</v>
          </cell>
          <cell r="U683">
            <v>1.3150432574802022</v>
          </cell>
          <cell r="V683">
            <v>1.0775215842746428</v>
          </cell>
          <cell r="W683">
            <v>0.34650476299169536</v>
          </cell>
          <cell r="X683">
            <v>0.55143075023603727</v>
          </cell>
          <cell r="Y683">
            <v>7.390763753536854</v>
          </cell>
          <cell r="Z683">
            <v>7.3227741703115985</v>
          </cell>
          <cell r="AA683">
            <v>0.90489406104514625</v>
          </cell>
          <cell r="AB683">
            <v>4.4022996942258663</v>
          </cell>
          <cell r="AC683">
            <v>100.00000000000004</v>
          </cell>
          <cell r="AD683">
            <v>0.54081984730561594</v>
          </cell>
        </row>
        <row r="684">
          <cell r="C684" t="str">
            <v>090113</v>
          </cell>
          <cell r="D684" t="str">
            <v>SIERRA</v>
          </cell>
          <cell r="E684" t="str">
            <v>HUANCAVELICA</v>
          </cell>
          <cell r="F684" t="str">
            <v>HUANCAVELICA</v>
          </cell>
          <cell r="G684" t="str">
            <v>NUEVO OCCORO</v>
          </cell>
          <cell r="H684">
            <v>2710</v>
          </cell>
          <cell r="I684">
            <v>694</v>
          </cell>
          <cell r="J684">
            <v>2016</v>
          </cell>
          <cell r="K684">
            <v>0.42799999999999999</v>
          </cell>
          <cell r="L684">
            <v>50.82062272392438</v>
          </cell>
          <cell r="M684">
            <v>3.2613620066372127</v>
          </cell>
          <cell r="N684">
            <v>3.4518861209964422</v>
          </cell>
          <cell r="O684">
            <v>3.2079157557423419</v>
          </cell>
          <cell r="P684">
            <v>2.6822488850286264</v>
          </cell>
          <cell r="Q684">
            <v>3.5208739685866353</v>
          </cell>
          <cell r="R684">
            <v>2.4895038544141603</v>
          </cell>
          <cell r="S684">
            <v>4.9086755518533964</v>
          </cell>
          <cell r="T684">
            <v>2.3456790987148008</v>
          </cell>
          <cell r="U684">
            <v>1.3150432574802022</v>
          </cell>
          <cell r="V684">
            <v>1.0775215842746428</v>
          </cell>
          <cell r="W684">
            <v>0.34650476299169536</v>
          </cell>
          <cell r="X684">
            <v>0.55143075023603727</v>
          </cell>
          <cell r="Y684">
            <v>7.390763753536854</v>
          </cell>
          <cell r="Z684">
            <v>7.3227741703115985</v>
          </cell>
          <cell r="AA684">
            <v>0.90489406104514625</v>
          </cell>
          <cell r="AB684">
            <v>4.4022996942258663</v>
          </cell>
          <cell r="AC684">
            <v>100.00000000000004</v>
          </cell>
          <cell r="AD684">
            <v>0.54081984730561594</v>
          </cell>
        </row>
        <row r="685">
          <cell r="C685" t="str">
            <v>090114</v>
          </cell>
          <cell r="D685" t="str">
            <v>SIERRA</v>
          </cell>
          <cell r="E685" t="str">
            <v>HUANCAVELICA</v>
          </cell>
          <cell r="F685" t="str">
            <v>HUANCAVELICA</v>
          </cell>
          <cell r="G685" t="str">
            <v>PALCA</v>
          </cell>
          <cell r="H685">
            <v>3192</v>
          </cell>
          <cell r="I685">
            <v>678</v>
          </cell>
          <cell r="J685">
            <v>2514</v>
          </cell>
          <cell r="K685">
            <v>0.42799999999999999</v>
          </cell>
          <cell r="L685">
            <v>50.82062272392438</v>
          </cell>
          <cell r="M685">
            <v>3.2613620066372127</v>
          </cell>
          <cell r="N685">
            <v>3.4518861209964422</v>
          </cell>
          <cell r="O685">
            <v>3.2079157557423419</v>
          </cell>
          <cell r="P685">
            <v>2.6822488850286264</v>
          </cell>
          <cell r="Q685">
            <v>3.5208739685866353</v>
          </cell>
          <cell r="R685">
            <v>2.4895038544141603</v>
          </cell>
          <cell r="S685">
            <v>4.9086755518533964</v>
          </cell>
          <cell r="T685">
            <v>2.3456790987148008</v>
          </cell>
          <cell r="U685">
            <v>1.3150432574802022</v>
          </cell>
          <cell r="V685">
            <v>1.0775215842746428</v>
          </cell>
          <cell r="W685">
            <v>0.34650476299169536</v>
          </cell>
          <cell r="X685">
            <v>0.55143075023603727</v>
          </cell>
          <cell r="Y685">
            <v>7.390763753536854</v>
          </cell>
          <cell r="Z685">
            <v>7.3227741703115985</v>
          </cell>
          <cell r="AA685">
            <v>0.90489406104514625</v>
          </cell>
          <cell r="AB685">
            <v>4.4022996942258663</v>
          </cell>
          <cell r="AC685">
            <v>100.00000000000004</v>
          </cell>
          <cell r="AD685">
            <v>0.54081984730561594</v>
          </cell>
        </row>
        <row r="686">
          <cell r="C686" t="str">
            <v>090115</v>
          </cell>
          <cell r="D686" t="str">
            <v>SIERRA</v>
          </cell>
          <cell r="E686" t="str">
            <v>HUANCAVELICA</v>
          </cell>
          <cell r="F686" t="str">
            <v>HUANCAVELICA</v>
          </cell>
          <cell r="G686" t="str">
            <v>PILCHACA</v>
          </cell>
          <cell r="H686">
            <v>484</v>
          </cell>
          <cell r="I686">
            <v>320</v>
          </cell>
          <cell r="J686">
            <v>164</v>
          </cell>
          <cell r="K686">
            <v>0.41770036888780693</v>
          </cell>
          <cell r="L686">
            <v>50.82062272392438</v>
          </cell>
          <cell r="M686">
            <v>3.2613620066372127</v>
          </cell>
          <cell r="N686">
            <v>3.4518861209964422</v>
          </cell>
          <cell r="O686">
            <v>3.2079157557423419</v>
          </cell>
          <cell r="P686">
            <v>2.6822488850286264</v>
          </cell>
          <cell r="Q686">
            <v>3.5208739685866353</v>
          </cell>
          <cell r="R686">
            <v>2.4895038544141603</v>
          </cell>
          <cell r="S686">
            <v>4.9086755518533964</v>
          </cell>
          <cell r="T686">
            <v>2.3456790987148008</v>
          </cell>
          <cell r="U686">
            <v>1.3150432574802022</v>
          </cell>
          <cell r="V686">
            <v>1.0775215842746428</v>
          </cell>
          <cell r="W686">
            <v>0.34650476299169536</v>
          </cell>
          <cell r="X686">
            <v>0.55143075023603727</v>
          </cell>
          <cell r="Y686">
            <v>7.390763753536854</v>
          </cell>
          <cell r="Z686">
            <v>7.3227741703115985</v>
          </cell>
          <cell r="AA686">
            <v>0.90489406104514625</v>
          </cell>
          <cell r="AB686">
            <v>4.4022996942258663</v>
          </cell>
          <cell r="AC686">
            <v>100.00000000000004</v>
          </cell>
          <cell r="AD686">
            <v>0.54081984730561594</v>
          </cell>
        </row>
        <row r="687">
          <cell r="C687" t="str">
            <v>090116</v>
          </cell>
          <cell r="D687" t="str">
            <v>SIERRA</v>
          </cell>
          <cell r="E687" t="str">
            <v>HUANCAVELICA</v>
          </cell>
          <cell r="F687" t="str">
            <v>HUANCAVELICA</v>
          </cell>
          <cell r="G687" t="str">
            <v>VILCA</v>
          </cell>
          <cell r="H687">
            <v>3039</v>
          </cell>
          <cell r="I687">
            <v>280</v>
          </cell>
          <cell r="J687">
            <v>2759</v>
          </cell>
          <cell r="K687">
            <v>0.41770036888780693</v>
          </cell>
          <cell r="L687">
            <v>50.82062272392438</v>
          </cell>
          <cell r="M687">
            <v>3.2613620066372127</v>
          </cell>
          <cell r="N687">
            <v>3.4518861209964422</v>
          </cell>
          <cell r="O687">
            <v>3.2079157557423419</v>
          </cell>
          <cell r="P687">
            <v>2.6822488850286264</v>
          </cell>
          <cell r="Q687">
            <v>3.5208739685866353</v>
          </cell>
          <cell r="R687">
            <v>2.4895038544141603</v>
          </cell>
          <cell r="S687">
            <v>4.9086755518533964</v>
          </cell>
          <cell r="T687">
            <v>2.3456790987148008</v>
          </cell>
          <cell r="U687">
            <v>1.3150432574802022</v>
          </cell>
          <cell r="V687">
            <v>1.0775215842746428</v>
          </cell>
          <cell r="W687">
            <v>0.34650476299169536</v>
          </cell>
          <cell r="X687">
            <v>0.55143075023603727</v>
          </cell>
          <cell r="Y687">
            <v>7.390763753536854</v>
          </cell>
          <cell r="Z687">
            <v>7.3227741703115985</v>
          </cell>
          <cell r="AA687">
            <v>0.90489406104514625</v>
          </cell>
          <cell r="AB687">
            <v>4.4022996942258663</v>
          </cell>
          <cell r="AC687">
            <v>100.00000000000004</v>
          </cell>
          <cell r="AD687">
            <v>0.54081984730561594</v>
          </cell>
        </row>
        <row r="688">
          <cell r="C688" t="str">
            <v>090119</v>
          </cell>
          <cell r="D688" t="str">
            <v>SIERRA</v>
          </cell>
          <cell r="E688" t="str">
            <v>HUANCAVELICA</v>
          </cell>
          <cell r="F688" t="str">
            <v>HUANCAVELICA</v>
          </cell>
          <cell r="G688" t="str">
            <v>HUANDO</v>
          </cell>
          <cell r="H688">
            <v>7643</v>
          </cell>
          <cell r="I688">
            <v>1310</v>
          </cell>
          <cell r="J688">
            <v>6333</v>
          </cell>
          <cell r="K688">
            <v>0.48</v>
          </cell>
          <cell r="L688">
            <v>31.4</v>
          </cell>
          <cell r="M688">
            <v>7.69</v>
          </cell>
          <cell r="N688">
            <v>3.97</v>
          </cell>
          <cell r="O688">
            <v>8.3000000000000007</v>
          </cell>
          <cell r="P688">
            <v>1.35</v>
          </cell>
          <cell r="Q688">
            <v>6.98</v>
          </cell>
          <cell r="R688">
            <v>2.5299999999999998</v>
          </cell>
          <cell r="S688">
            <v>5.69</v>
          </cell>
          <cell r="T688">
            <v>0.54</v>
          </cell>
          <cell r="U688">
            <v>1.23</v>
          </cell>
          <cell r="V688">
            <v>3.97</v>
          </cell>
          <cell r="W688">
            <v>0.14000000000000001</v>
          </cell>
          <cell r="X688">
            <v>0.04</v>
          </cell>
          <cell r="Y688">
            <v>8.75</v>
          </cell>
          <cell r="Z688">
            <v>13.17</v>
          </cell>
          <cell r="AA688">
            <v>0.88</v>
          </cell>
          <cell r="AB688">
            <v>3.37</v>
          </cell>
          <cell r="AC688">
            <v>100.00000000000001</v>
          </cell>
          <cell r="AD688">
            <v>0.39089999999999997</v>
          </cell>
        </row>
        <row r="689">
          <cell r="C689" t="str">
            <v>090202</v>
          </cell>
          <cell r="D689" t="str">
            <v>SIERRA</v>
          </cell>
          <cell r="E689" t="str">
            <v>HUANCAVELICA</v>
          </cell>
          <cell r="F689" t="str">
            <v>ACOBAMBA</v>
          </cell>
          <cell r="G689" t="str">
            <v>ANDABAMBA</v>
          </cell>
          <cell r="H689">
            <v>5719</v>
          </cell>
          <cell r="I689">
            <v>1987</v>
          </cell>
          <cell r="J689">
            <v>3732</v>
          </cell>
          <cell r="K689">
            <v>0.28999999999999998</v>
          </cell>
          <cell r="L689">
            <v>50.82062272392438</v>
          </cell>
          <cell r="M689">
            <v>3.2613620066372127</v>
          </cell>
          <cell r="N689">
            <v>3.4518861209964422</v>
          </cell>
          <cell r="O689">
            <v>3.2079157557423419</v>
          </cell>
          <cell r="P689">
            <v>2.6822488850286264</v>
          </cell>
          <cell r="Q689">
            <v>3.5208739685866353</v>
          </cell>
          <cell r="R689">
            <v>2.4895038544141603</v>
          </cell>
          <cell r="S689">
            <v>4.9086755518533964</v>
          </cell>
          <cell r="T689">
            <v>2.3456790987148008</v>
          </cell>
          <cell r="U689">
            <v>1.3150432574802022</v>
          </cell>
          <cell r="V689">
            <v>1.0775215842746428</v>
          </cell>
          <cell r="W689">
            <v>0.34650476299169536</v>
          </cell>
          <cell r="X689">
            <v>0.55143075023603727</v>
          </cell>
          <cell r="Y689">
            <v>7.390763753536854</v>
          </cell>
          <cell r="Z689">
            <v>7.3227741703115985</v>
          </cell>
          <cell r="AA689">
            <v>0.90489406104514625</v>
          </cell>
          <cell r="AB689">
            <v>4.4022996942258663</v>
          </cell>
          <cell r="AC689">
            <v>100.00000000000004</v>
          </cell>
          <cell r="AD689">
            <v>0.54081984730561594</v>
          </cell>
        </row>
        <row r="690">
          <cell r="C690" t="str">
            <v>090203</v>
          </cell>
          <cell r="D690" t="str">
            <v>SIERRA</v>
          </cell>
          <cell r="E690" t="str">
            <v>HUANCAVELICA</v>
          </cell>
          <cell r="F690" t="str">
            <v>ACOBAMBA</v>
          </cell>
          <cell r="G690" t="str">
            <v>ANTA</v>
          </cell>
          <cell r="H690">
            <v>9645</v>
          </cell>
          <cell r="I690">
            <v>605</v>
          </cell>
          <cell r="J690">
            <v>9040</v>
          </cell>
          <cell r="K690">
            <v>0.41770036888780693</v>
          </cell>
          <cell r="L690">
            <v>50.82062272392438</v>
          </cell>
          <cell r="M690">
            <v>3.2613620066372127</v>
          </cell>
          <cell r="N690">
            <v>3.4518861209964422</v>
          </cell>
          <cell r="O690">
            <v>3.2079157557423419</v>
          </cell>
          <cell r="P690">
            <v>2.6822488850286264</v>
          </cell>
          <cell r="Q690">
            <v>3.5208739685866353</v>
          </cell>
          <cell r="R690">
            <v>2.4895038544141603</v>
          </cell>
          <cell r="S690">
            <v>4.9086755518533964</v>
          </cell>
          <cell r="T690">
            <v>2.3456790987148008</v>
          </cell>
          <cell r="U690">
            <v>1.3150432574802022</v>
          </cell>
          <cell r="V690">
            <v>1.0775215842746428</v>
          </cell>
          <cell r="W690">
            <v>0.34650476299169536</v>
          </cell>
          <cell r="X690">
            <v>0.55143075023603727</v>
          </cell>
          <cell r="Y690">
            <v>7.390763753536854</v>
          </cell>
          <cell r="Z690">
            <v>7.3227741703115985</v>
          </cell>
          <cell r="AA690">
            <v>0.90489406104514625</v>
          </cell>
          <cell r="AB690">
            <v>4.4022996942258663</v>
          </cell>
          <cell r="AC690">
            <v>100.00000000000004</v>
          </cell>
          <cell r="AD690">
            <v>0.54081984730561594</v>
          </cell>
        </row>
        <row r="691">
          <cell r="C691" t="str">
            <v>090204</v>
          </cell>
          <cell r="D691" t="str">
            <v>SIERRA</v>
          </cell>
          <cell r="E691" t="str">
            <v>HUANCAVELICA</v>
          </cell>
          <cell r="F691" t="str">
            <v>ACOBAMBA</v>
          </cell>
          <cell r="G691" t="str">
            <v>CAJA</v>
          </cell>
          <cell r="H691">
            <v>2818</v>
          </cell>
          <cell r="I691">
            <v>775</v>
          </cell>
          <cell r="J691">
            <v>2043</v>
          </cell>
          <cell r="K691">
            <v>0.41770036888780693</v>
          </cell>
          <cell r="L691">
            <v>50.82062272392438</v>
          </cell>
          <cell r="M691">
            <v>3.2613620066372127</v>
          </cell>
          <cell r="N691">
            <v>3.4518861209964422</v>
          </cell>
          <cell r="O691">
            <v>3.2079157557423419</v>
          </cell>
          <cell r="P691">
            <v>2.6822488850286264</v>
          </cell>
          <cell r="Q691">
            <v>3.5208739685866353</v>
          </cell>
          <cell r="R691">
            <v>2.4895038544141603</v>
          </cell>
          <cell r="S691">
            <v>4.9086755518533964</v>
          </cell>
          <cell r="T691">
            <v>2.3456790987148008</v>
          </cell>
          <cell r="U691">
            <v>1.3150432574802022</v>
          </cell>
          <cell r="V691">
            <v>1.0775215842746428</v>
          </cell>
          <cell r="W691">
            <v>0.34650476299169536</v>
          </cell>
          <cell r="X691">
            <v>0.55143075023603727</v>
          </cell>
          <cell r="Y691">
            <v>7.390763753536854</v>
          </cell>
          <cell r="Z691">
            <v>7.3227741703115985</v>
          </cell>
          <cell r="AA691">
            <v>0.90489406104514625</v>
          </cell>
          <cell r="AB691">
            <v>4.4022996942258663</v>
          </cell>
          <cell r="AC691">
            <v>100.00000000000004</v>
          </cell>
          <cell r="AD691">
            <v>0.54081984730561594</v>
          </cell>
        </row>
        <row r="692">
          <cell r="C692" t="str">
            <v>090205</v>
          </cell>
          <cell r="D692" t="str">
            <v>SIERRA</v>
          </cell>
          <cell r="E692" t="str">
            <v>HUANCAVELICA</v>
          </cell>
          <cell r="F692" t="str">
            <v>ACOBAMBA</v>
          </cell>
          <cell r="G692" t="str">
            <v>MARCAS</v>
          </cell>
          <cell r="H692">
            <v>2386</v>
          </cell>
          <cell r="I692">
            <v>1093</v>
          </cell>
          <cell r="J692">
            <v>1293</v>
          </cell>
          <cell r="K692">
            <v>0.41770036888780693</v>
          </cell>
          <cell r="L692">
            <v>50.82062272392438</v>
          </cell>
          <cell r="M692">
            <v>3.2613620066372127</v>
          </cell>
          <cell r="N692">
            <v>3.4518861209964422</v>
          </cell>
          <cell r="O692">
            <v>3.2079157557423419</v>
          </cell>
          <cell r="P692">
            <v>2.6822488850286264</v>
          </cell>
          <cell r="Q692">
            <v>3.5208739685866353</v>
          </cell>
          <cell r="R692">
            <v>2.4895038544141603</v>
          </cell>
          <cell r="S692">
            <v>4.9086755518533964</v>
          </cell>
          <cell r="T692">
            <v>2.3456790987148008</v>
          </cell>
          <cell r="U692">
            <v>1.3150432574802022</v>
          </cell>
          <cell r="V692">
            <v>1.0775215842746428</v>
          </cell>
          <cell r="W692">
            <v>0.34650476299169536</v>
          </cell>
          <cell r="X692">
            <v>0.55143075023603727</v>
          </cell>
          <cell r="Y692">
            <v>7.390763753536854</v>
          </cell>
          <cell r="Z692">
            <v>7.3227741703115985</v>
          </cell>
          <cell r="AA692">
            <v>0.90489406104514625</v>
          </cell>
          <cell r="AB692">
            <v>4.4022996942258663</v>
          </cell>
          <cell r="AC692">
            <v>100.00000000000004</v>
          </cell>
          <cell r="AD692">
            <v>0.54081984730561594</v>
          </cell>
        </row>
        <row r="693">
          <cell r="C693" t="str">
            <v>090207</v>
          </cell>
          <cell r="D693" t="str">
            <v>SIERRA</v>
          </cell>
          <cell r="E693" t="str">
            <v>HUANCAVELICA</v>
          </cell>
          <cell r="F693" t="str">
            <v>ACOBAMBA</v>
          </cell>
          <cell r="G693" t="str">
            <v>POMACOCHA</v>
          </cell>
          <cell r="H693">
            <v>3914</v>
          </cell>
          <cell r="I693">
            <v>1549</v>
          </cell>
          <cell r="J693">
            <v>2365</v>
          </cell>
          <cell r="K693">
            <v>0.35299999999999998</v>
          </cell>
          <cell r="L693">
            <v>50.82062272392438</v>
          </cell>
          <cell r="M693">
            <v>3.2613620066372127</v>
          </cell>
          <cell r="N693">
            <v>3.4518861209964422</v>
          </cell>
          <cell r="O693">
            <v>3.2079157557423419</v>
          </cell>
          <cell r="P693">
            <v>2.6822488850286264</v>
          </cell>
          <cell r="Q693">
            <v>3.5208739685866353</v>
          </cell>
          <cell r="R693">
            <v>2.4895038544141603</v>
          </cell>
          <cell r="S693">
            <v>4.9086755518533964</v>
          </cell>
          <cell r="T693">
            <v>2.3456790987148008</v>
          </cell>
          <cell r="U693">
            <v>1.3150432574802022</v>
          </cell>
          <cell r="V693">
            <v>1.0775215842746428</v>
          </cell>
          <cell r="W693">
            <v>0.34650476299169536</v>
          </cell>
          <cell r="X693">
            <v>0.55143075023603727</v>
          </cell>
          <cell r="Y693">
            <v>7.390763753536854</v>
          </cell>
          <cell r="Z693">
            <v>7.3227741703115985</v>
          </cell>
          <cell r="AA693">
            <v>0.90489406104514625</v>
          </cell>
          <cell r="AB693">
            <v>4.4022996942258663</v>
          </cell>
          <cell r="AC693">
            <v>100.00000000000004</v>
          </cell>
          <cell r="AD693">
            <v>0.54081984730561594</v>
          </cell>
        </row>
        <row r="694">
          <cell r="C694" t="str">
            <v>090208</v>
          </cell>
          <cell r="D694" t="str">
            <v>SIERRA</v>
          </cell>
          <cell r="E694" t="str">
            <v>HUANCAVELICA</v>
          </cell>
          <cell r="F694" t="str">
            <v>ACOBAMBA</v>
          </cell>
          <cell r="G694" t="str">
            <v>ROSARIO</v>
          </cell>
          <cell r="H694">
            <v>7931</v>
          </cell>
          <cell r="I694">
            <v>2003</v>
          </cell>
          <cell r="J694">
            <v>5928</v>
          </cell>
          <cell r="K694">
            <v>0.4</v>
          </cell>
          <cell r="L694">
            <v>49.43</v>
          </cell>
          <cell r="M694">
            <v>7.6</v>
          </cell>
          <cell r="N694">
            <v>3.26</v>
          </cell>
          <cell r="O694">
            <v>3.74</v>
          </cell>
          <cell r="P694">
            <v>2.15</v>
          </cell>
          <cell r="Q694">
            <v>1.56</v>
          </cell>
          <cell r="R694">
            <v>1.1499999999999999</v>
          </cell>
          <cell r="S694">
            <v>2.23</v>
          </cell>
          <cell r="T694">
            <v>4.18</v>
          </cell>
          <cell r="U694">
            <v>3.51</v>
          </cell>
          <cell r="V694">
            <v>2.89</v>
          </cell>
          <cell r="W694">
            <v>2.14</v>
          </cell>
          <cell r="X694">
            <v>0.6</v>
          </cell>
          <cell r="Y694">
            <v>4.4400000000000004</v>
          </cell>
          <cell r="Z694">
            <v>4.01</v>
          </cell>
          <cell r="AA694">
            <v>4.1100000000000003</v>
          </cell>
          <cell r="AB694">
            <v>3</v>
          </cell>
          <cell r="AC694">
            <v>100.00000000000001</v>
          </cell>
          <cell r="AD694">
            <v>0.57030000000000003</v>
          </cell>
        </row>
        <row r="695">
          <cell r="C695" t="str">
            <v>090302</v>
          </cell>
          <cell r="D695" t="str">
            <v>SIERRA</v>
          </cell>
          <cell r="E695" t="str">
            <v>HUANCAVELICA</v>
          </cell>
          <cell r="F695" t="str">
            <v>ANGARAES</v>
          </cell>
          <cell r="G695" t="str">
            <v>ANCHONGA</v>
          </cell>
          <cell r="H695">
            <v>8161</v>
          </cell>
          <cell r="I695">
            <v>1439</v>
          </cell>
          <cell r="J695">
            <v>6722</v>
          </cell>
          <cell r="K695">
            <v>0.5</v>
          </cell>
          <cell r="L695">
            <v>50.82062272392438</v>
          </cell>
          <cell r="M695">
            <v>3.2613620066372127</v>
          </cell>
          <cell r="N695">
            <v>3.4518861209964422</v>
          </cell>
          <cell r="O695">
            <v>3.2079157557423419</v>
          </cell>
          <cell r="P695">
            <v>2.6822488850286264</v>
          </cell>
          <cell r="Q695">
            <v>3.5208739685866353</v>
          </cell>
          <cell r="R695">
            <v>2.4895038544141603</v>
          </cell>
          <cell r="S695">
            <v>4.9086755518533964</v>
          </cell>
          <cell r="T695">
            <v>2.3456790987148008</v>
          </cell>
          <cell r="U695">
            <v>1.3150432574802022</v>
          </cell>
          <cell r="V695">
            <v>1.0775215842746428</v>
          </cell>
          <cell r="W695">
            <v>0.34650476299169536</v>
          </cell>
          <cell r="X695">
            <v>0.55143075023603727</v>
          </cell>
          <cell r="Y695">
            <v>7.390763753536854</v>
          </cell>
          <cell r="Z695">
            <v>7.3227741703115985</v>
          </cell>
          <cell r="AA695">
            <v>0.90489406104514625</v>
          </cell>
          <cell r="AB695">
            <v>4.4022996942258663</v>
          </cell>
          <cell r="AC695">
            <v>100.00000000000004</v>
          </cell>
          <cell r="AD695">
            <v>0.54081984730561594</v>
          </cell>
        </row>
        <row r="696">
          <cell r="C696" t="str">
            <v>090303</v>
          </cell>
          <cell r="D696" t="str">
            <v>SIERRA</v>
          </cell>
          <cell r="E696" t="str">
            <v>HUANCAVELICA</v>
          </cell>
          <cell r="F696" t="str">
            <v>ANGARAES</v>
          </cell>
          <cell r="G696" t="str">
            <v>CALLANMARCA</v>
          </cell>
          <cell r="H696">
            <v>752</v>
          </cell>
          <cell r="I696">
            <v>546</v>
          </cell>
          <cell r="J696">
            <v>206</v>
          </cell>
          <cell r="K696">
            <v>0.41770036888780693</v>
          </cell>
          <cell r="L696">
            <v>50.82062272392438</v>
          </cell>
          <cell r="M696">
            <v>3.2613620066372127</v>
          </cell>
          <cell r="N696">
            <v>3.4518861209964422</v>
          </cell>
          <cell r="O696">
            <v>3.2079157557423419</v>
          </cell>
          <cell r="P696">
            <v>2.6822488850286264</v>
          </cell>
          <cell r="Q696">
            <v>3.5208739685866353</v>
          </cell>
          <cell r="R696">
            <v>2.4895038544141603</v>
          </cell>
          <cell r="S696">
            <v>4.9086755518533964</v>
          </cell>
          <cell r="T696">
            <v>2.3456790987148008</v>
          </cell>
          <cell r="U696">
            <v>1.3150432574802022</v>
          </cell>
          <cell r="V696">
            <v>1.0775215842746428</v>
          </cell>
          <cell r="W696">
            <v>0.34650476299169536</v>
          </cell>
          <cell r="X696">
            <v>0.55143075023603727</v>
          </cell>
          <cell r="Y696">
            <v>7.390763753536854</v>
          </cell>
          <cell r="Z696">
            <v>7.3227741703115985</v>
          </cell>
          <cell r="AA696">
            <v>0.90489406104514625</v>
          </cell>
          <cell r="AB696">
            <v>4.4022996942258663</v>
          </cell>
          <cell r="AC696">
            <v>100.00000000000004</v>
          </cell>
          <cell r="AD696">
            <v>0.54081984730561594</v>
          </cell>
        </row>
        <row r="697">
          <cell r="C697" t="str">
            <v>090304</v>
          </cell>
          <cell r="D697" t="str">
            <v>SIERRA</v>
          </cell>
          <cell r="E697" t="str">
            <v>HUANCAVELICA</v>
          </cell>
          <cell r="F697" t="str">
            <v>ANGARAES</v>
          </cell>
          <cell r="G697" t="str">
            <v>CCOCHACCASA</v>
          </cell>
          <cell r="H697">
            <v>2647</v>
          </cell>
          <cell r="I697">
            <v>1020</v>
          </cell>
          <cell r="J697">
            <v>1627</v>
          </cell>
          <cell r="K697">
            <v>0.21</v>
          </cell>
          <cell r="L697">
            <v>37.6</v>
          </cell>
          <cell r="M697">
            <v>4.55</v>
          </cell>
          <cell r="N697">
            <v>4.16</v>
          </cell>
          <cell r="O697">
            <v>3.99</v>
          </cell>
          <cell r="P697">
            <v>1.77</v>
          </cell>
          <cell r="Q697">
            <v>4.1500000000000004</v>
          </cell>
          <cell r="R697">
            <v>5.4</v>
          </cell>
          <cell r="S697">
            <v>5.43</v>
          </cell>
          <cell r="T697">
            <v>5.23</v>
          </cell>
          <cell r="U697">
            <v>2.37</v>
          </cell>
          <cell r="V697">
            <v>1.53</v>
          </cell>
          <cell r="W697">
            <v>0.32</v>
          </cell>
          <cell r="X697">
            <v>0.88</v>
          </cell>
          <cell r="Y697">
            <v>2.2799999999999998</v>
          </cell>
          <cell r="Z697">
            <v>13.6</v>
          </cell>
          <cell r="AA697">
            <v>0.66</v>
          </cell>
          <cell r="AB697">
            <v>6.08</v>
          </cell>
          <cell r="AC697">
            <v>100</v>
          </cell>
          <cell r="AD697">
            <v>0.42149999999999999</v>
          </cell>
        </row>
        <row r="698">
          <cell r="C698" t="str">
            <v>090305</v>
          </cell>
          <cell r="D698" t="str">
            <v>SIERRA</v>
          </cell>
          <cell r="E698" t="str">
            <v>HUANCAVELICA</v>
          </cell>
          <cell r="F698" t="str">
            <v>ANGARAES</v>
          </cell>
          <cell r="G698" t="str">
            <v>CHINCHO</v>
          </cell>
          <cell r="H698">
            <v>3554</v>
          </cell>
          <cell r="I698">
            <v>224</v>
          </cell>
          <cell r="J698">
            <v>3330</v>
          </cell>
          <cell r="K698">
            <v>0.41770036888780693</v>
          </cell>
          <cell r="L698">
            <v>50.82062272392438</v>
          </cell>
          <cell r="M698">
            <v>3.2613620066372127</v>
          </cell>
          <cell r="N698">
            <v>3.4518861209964422</v>
          </cell>
          <cell r="O698">
            <v>3.2079157557423419</v>
          </cell>
          <cell r="P698">
            <v>2.6822488850286264</v>
          </cell>
          <cell r="Q698">
            <v>3.5208739685866353</v>
          </cell>
          <cell r="R698">
            <v>2.4895038544141603</v>
          </cell>
          <cell r="S698">
            <v>4.9086755518533964</v>
          </cell>
          <cell r="T698">
            <v>2.3456790987148008</v>
          </cell>
          <cell r="U698">
            <v>1.3150432574802022</v>
          </cell>
          <cell r="V698">
            <v>1.0775215842746428</v>
          </cell>
          <cell r="W698">
            <v>0.34650476299169536</v>
          </cell>
          <cell r="X698">
            <v>0.55143075023603727</v>
          </cell>
          <cell r="Y698">
            <v>7.390763753536854</v>
          </cell>
          <cell r="Z698">
            <v>7.3227741703115985</v>
          </cell>
          <cell r="AA698">
            <v>0.90489406104514625</v>
          </cell>
          <cell r="AB698">
            <v>4.4022996942258663</v>
          </cell>
          <cell r="AC698">
            <v>100.00000000000004</v>
          </cell>
          <cell r="AD698">
            <v>0.54081984730561594</v>
          </cell>
        </row>
        <row r="699">
          <cell r="C699" t="str">
            <v>090306</v>
          </cell>
          <cell r="D699" t="str">
            <v>SIERRA</v>
          </cell>
          <cell r="E699" t="str">
            <v>HUANCAVELICA</v>
          </cell>
          <cell r="F699" t="str">
            <v>ANGARAES</v>
          </cell>
          <cell r="G699" t="str">
            <v>CONGALLA</v>
          </cell>
          <cell r="H699">
            <v>4137</v>
          </cell>
          <cell r="I699">
            <v>854</v>
          </cell>
          <cell r="J699">
            <v>3283</v>
          </cell>
          <cell r="K699">
            <v>0.41770036888780693</v>
          </cell>
          <cell r="L699">
            <v>50.82062272392438</v>
          </cell>
          <cell r="M699">
            <v>3.2613620066372127</v>
          </cell>
          <cell r="N699">
            <v>3.4518861209964422</v>
          </cell>
          <cell r="O699">
            <v>3.2079157557423419</v>
          </cell>
          <cell r="P699">
            <v>2.6822488850286264</v>
          </cell>
          <cell r="Q699">
            <v>3.5208739685866353</v>
          </cell>
          <cell r="R699">
            <v>2.4895038544141603</v>
          </cell>
          <cell r="S699">
            <v>4.9086755518533964</v>
          </cell>
          <cell r="T699">
            <v>2.3456790987148008</v>
          </cell>
          <cell r="U699">
            <v>1.3150432574802022</v>
          </cell>
          <cell r="V699">
            <v>1.0775215842746428</v>
          </cell>
          <cell r="W699">
            <v>0.34650476299169536</v>
          </cell>
          <cell r="X699">
            <v>0.55143075023603727</v>
          </cell>
          <cell r="Y699">
            <v>7.390763753536854</v>
          </cell>
          <cell r="Z699">
            <v>7.3227741703115985</v>
          </cell>
          <cell r="AA699">
            <v>0.90489406104514625</v>
          </cell>
          <cell r="AB699">
            <v>4.4022996942258663</v>
          </cell>
          <cell r="AC699">
            <v>100.00000000000004</v>
          </cell>
          <cell r="AD699">
            <v>0.54081984730561594</v>
          </cell>
        </row>
        <row r="700">
          <cell r="C700" t="str">
            <v>090307</v>
          </cell>
          <cell r="D700" t="str">
            <v>SIERRA</v>
          </cell>
          <cell r="E700" t="str">
            <v>HUANCAVELICA</v>
          </cell>
          <cell r="F700" t="str">
            <v>ANGARAES</v>
          </cell>
          <cell r="G700" t="str">
            <v>HUANCA-HUANCA</v>
          </cell>
          <cell r="H700">
            <v>1761</v>
          </cell>
          <cell r="I700">
            <v>915</v>
          </cell>
          <cell r="J700">
            <v>846</v>
          </cell>
          <cell r="K700">
            <v>0.41770036888780693</v>
          </cell>
          <cell r="L700">
            <v>50.82062272392438</v>
          </cell>
          <cell r="M700">
            <v>3.2613620066372127</v>
          </cell>
          <cell r="N700">
            <v>3.4518861209964422</v>
          </cell>
          <cell r="O700">
            <v>3.2079157557423419</v>
          </cell>
          <cell r="P700">
            <v>2.6822488850286264</v>
          </cell>
          <cell r="Q700">
            <v>3.5208739685866353</v>
          </cell>
          <cell r="R700">
            <v>2.4895038544141603</v>
          </cell>
          <cell r="S700">
            <v>4.9086755518533964</v>
          </cell>
          <cell r="T700">
            <v>2.3456790987148008</v>
          </cell>
          <cell r="U700">
            <v>1.3150432574802022</v>
          </cell>
          <cell r="V700">
            <v>1.0775215842746428</v>
          </cell>
          <cell r="W700">
            <v>0.34650476299169536</v>
          </cell>
          <cell r="X700">
            <v>0.55143075023603727</v>
          </cell>
          <cell r="Y700">
            <v>7.390763753536854</v>
          </cell>
          <cell r="Z700">
            <v>7.3227741703115985</v>
          </cell>
          <cell r="AA700">
            <v>0.90489406104514625</v>
          </cell>
          <cell r="AB700">
            <v>4.4022996942258663</v>
          </cell>
          <cell r="AC700">
            <v>100.00000000000004</v>
          </cell>
          <cell r="AD700">
            <v>0.54081984730561594</v>
          </cell>
        </row>
        <row r="701">
          <cell r="C701" t="str">
            <v>090308</v>
          </cell>
          <cell r="D701" t="str">
            <v>SIERRA</v>
          </cell>
          <cell r="E701" t="str">
            <v>HUANCAVELICA</v>
          </cell>
          <cell r="F701" t="str">
            <v>ANGARAES</v>
          </cell>
          <cell r="G701" t="str">
            <v>HUAYLLAY GRANDE</v>
          </cell>
          <cell r="H701">
            <v>2225</v>
          </cell>
          <cell r="I701">
            <v>1772</v>
          </cell>
          <cell r="J701">
            <v>453</v>
          </cell>
          <cell r="K701">
            <v>0.31</v>
          </cell>
          <cell r="L701">
            <v>31.3</v>
          </cell>
          <cell r="M701">
            <v>8.34</v>
          </cell>
          <cell r="N701">
            <v>9.3000000000000007</v>
          </cell>
          <cell r="O701">
            <v>3.21</v>
          </cell>
          <cell r="P701">
            <v>3.23</v>
          </cell>
          <cell r="Q701">
            <v>6.5</v>
          </cell>
          <cell r="R701">
            <v>4.21</v>
          </cell>
          <cell r="S701">
            <v>3.5</v>
          </cell>
          <cell r="T701">
            <v>4.01</v>
          </cell>
          <cell r="U701">
            <v>0.9</v>
          </cell>
          <cell r="V701">
            <v>2.4</v>
          </cell>
          <cell r="W701">
            <v>1.2</v>
          </cell>
          <cell r="X701">
            <v>0.8</v>
          </cell>
          <cell r="Y701">
            <v>2.5</v>
          </cell>
          <cell r="Z701">
            <v>8.6999999999999993</v>
          </cell>
          <cell r="AA701">
            <v>1.8</v>
          </cell>
          <cell r="AB701">
            <v>8.1</v>
          </cell>
          <cell r="AC701">
            <v>100</v>
          </cell>
          <cell r="AD701">
            <v>0.39640000000000003</v>
          </cell>
        </row>
        <row r="702">
          <cell r="C702" t="str">
            <v>090309</v>
          </cell>
          <cell r="D702" t="str">
            <v>SIERRA</v>
          </cell>
          <cell r="E702" t="str">
            <v>HUANCAVELICA</v>
          </cell>
          <cell r="F702" t="str">
            <v>ANGARAES</v>
          </cell>
          <cell r="G702" t="str">
            <v>JULCAMARCA</v>
          </cell>
          <cell r="H702">
            <v>1789</v>
          </cell>
          <cell r="I702">
            <v>881</v>
          </cell>
          <cell r="J702">
            <v>908</v>
          </cell>
          <cell r="K702">
            <v>0.41770036888780693</v>
          </cell>
          <cell r="L702">
            <v>50.82062272392438</v>
          </cell>
          <cell r="M702">
            <v>3.2613620066372127</v>
          </cell>
          <cell r="N702">
            <v>3.4518861209964422</v>
          </cell>
          <cell r="O702">
            <v>3.2079157557423419</v>
          </cell>
          <cell r="P702">
            <v>2.6822488850286264</v>
          </cell>
          <cell r="Q702">
            <v>3.5208739685866353</v>
          </cell>
          <cell r="R702">
            <v>2.4895038544141603</v>
          </cell>
          <cell r="S702">
            <v>4.9086755518533964</v>
          </cell>
          <cell r="T702">
            <v>2.3456790987148008</v>
          </cell>
          <cell r="U702">
            <v>1.3150432574802022</v>
          </cell>
          <cell r="V702">
            <v>1.0775215842746428</v>
          </cell>
          <cell r="W702">
            <v>0.34650476299169536</v>
          </cell>
          <cell r="X702">
            <v>0.55143075023603727</v>
          </cell>
          <cell r="Y702">
            <v>7.390763753536854</v>
          </cell>
          <cell r="Z702">
            <v>7.3227741703115985</v>
          </cell>
          <cell r="AA702">
            <v>0.90489406104514625</v>
          </cell>
          <cell r="AB702">
            <v>4.4022996942258663</v>
          </cell>
          <cell r="AC702">
            <v>100.00000000000004</v>
          </cell>
          <cell r="AD702">
            <v>0.54081984730561594</v>
          </cell>
        </row>
        <row r="703">
          <cell r="C703" t="str">
            <v>090310</v>
          </cell>
          <cell r="D703" t="str">
            <v>SIERRA</v>
          </cell>
          <cell r="E703" t="str">
            <v>HUANCAVELICA</v>
          </cell>
          <cell r="F703" t="str">
            <v>ANGARAES</v>
          </cell>
          <cell r="G703" t="str">
            <v>SAN ANTONIO DE ANTAPARCO</v>
          </cell>
          <cell r="H703">
            <v>7781</v>
          </cell>
          <cell r="I703">
            <v>1414</v>
          </cell>
          <cell r="J703">
            <v>6367</v>
          </cell>
          <cell r="K703">
            <v>0.41770036888780693</v>
          </cell>
          <cell r="L703">
            <v>50.82062272392438</v>
          </cell>
          <cell r="M703">
            <v>3.2613620066372127</v>
          </cell>
          <cell r="N703">
            <v>3.4518861209964422</v>
          </cell>
          <cell r="O703">
            <v>3.2079157557423419</v>
          </cell>
          <cell r="P703">
            <v>2.6822488850286264</v>
          </cell>
          <cell r="Q703">
            <v>3.5208739685866353</v>
          </cell>
          <cell r="R703">
            <v>2.4895038544141603</v>
          </cell>
          <cell r="S703">
            <v>4.9086755518533964</v>
          </cell>
          <cell r="T703">
            <v>2.3456790987148008</v>
          </cell>
          <cell r="U703">
            <v>1.3150432574802022</v>
          </cell>
          <cell r="V703">
            <v>1.0775215842746428</v>
          </cell>
          <cell r="W703">
            <v>0.34650476299169536</v>
          </cell>
          <cell r="X703">
            <v>0.55143075023603727</v>
          </cell>
          <cell r="Y703">
            <v>7.390763753536854</v>
          </cell>
          <cell r="Z703">
            <v>7.3227741703115985</v>
          </cell>
          <cell r="AA703">
            <v>0.90489406104514625</v>
          </cell>
          <cell r="AB703">
            <v>4.4022996942258663</v>
          </cell>
          <cell r="AC703">
            <v>100.00000000000004</v>
          </cell>
          <cell r="AD703">
            <v>0.54081984730561594</v>
          </cell>
        </row>
        <row r="704">
          <cell r="C704" t="str">
            <v>090311</v>
          </cell>
          <cell r="D704" t="str">
            <v>SIERRA</v>
          </cell>
          <cell r="E704" t="str">
            <v>HUANCAVELICA</v>
          </cell>
          <cell r="F704" t="str">
            <v>ANGARAES</v>
          </cell>
          <cell r="G704" t="str">
            <v>SANTO TOMAS DE PATA</v>
          </cell>
          <cell r="H704">
            <v>2717</v>
          </cell>
          <cell r="I704">
            <v>827</v>
          </cell>
          <cell r="J704">
            <v>1890</v>
          </cell>
          <cell r="K704">
            <v>0.41770036888780693</v>
          </cell>
          <cell r="L704">
            <v>50.82062272392438</v>
          </cell>
          <cell r="M704">
            <v>3.2613620066372127</v>
          </cell>
          <cell r="N704">
            <v>3.4518861209964422</v>
          </cell>
          <cell r="O704">
            <v>3.2079157557423419</v>
          </cell>
          <cell r="P704">
            <v>2.6822488850286264</v>
          </cell>
          <cell r="Q704">
            <v>3.5208739685866353</v>
          </cell>
          <cell r="R704">
            <v>2.4895038544141603</v>
          </cell>
          <cell r="S704">
            <v>4.9086755518533964</v>
          </cell>
          <cell r="T704">
            <v>2.3456790987148008</v>
          </cell>
          <cell r="U704">
            <v>1.3150432574802022</v>
          </cell>
          <cell r="V704">
            <v>1.0775215842746428</v>
          </cell>
          <cell r="W704">
            <v>0.34650476299169536</v>
          </cell>
          <cell r="X704">
            <v>0.55143075023603727</v>
          </cell>
          <cell r="Y704">
            <v>7.390763753536854</v>
          </cell>
          <cell r="Z704">
            <v>7.3227741703115985</v>
          </cell>
          <cell r="AA704">
            <v>0.90489406104514625</v>
          </cell>
          <cell r="AB704">
            <v>4.4022996942258663</v>
          </cell>
          <cell r="AC704">
            <v>100.00000000000004</v>
          </cell>
          <cell r="AD704">
            <v>0.54081984730561594</v>
          </cell>
        </row>
        <row r="705">
          <cell r="C705" t="str">
            <v>090312</v>
          </cell>
          <cell r="D705" t="str">
            <v>SIERRA</v>
          </cell>
          <cell r="E705" t="str">
            <v>HUANCAVELICA</v>
          </cell>
          <cell r="F705" t="str">
            <v>ANGARAES</v>
          </cell>
          <cell r="G705" t="str">
            <v>SECCLLA</v>
          </cell>
          <cell r="H705">
            <v>3859</v>
          </cell>
          <cell r="I705">
            <v>547</v>
          </cell>
          <cell r="J705">
            <v>3312</v>
          </cell>
          <cell r="K705">
            <v>0.41770036888780693</v>
          </cell>
          <cell r="L705">
            <v>50.82062272392438</v>
          </cell>
          <cell r="M705">
            <v>3.2613620066372127</v>
          </cell>
          <cell r="N705">
            <v>3.4518861209964422</v>
          </cell>
          <cell r="O705">
            <v>3.2079157557423419</v>
          </cell>
          <cell r="P705">
            <v>2.6822488850286264</v>
          </cell>
          <cell r="Q705">
            <v>3.5208739685866353</v>
          </cell>
          <cell r="R705">
            <v>2.4895038544141603</v>
          </cell>
          <cell r="S705">
            <v>4.9086755518533964</v>
          </cell>
          <cell r="T705">
            <v>2.3456790987148008</v>
          </cell>
          <cell r="U705">
            <v>1.3150432574802022</v>
          </cell>
          <cell r="V705">
            <v>1.0775215842746428</v>
          </cell>
          <cell r="W705">
            <v>0.34650476299169536</v>
          </cell>
          <cell r="X705">
            <v>0.55143075023603727</v>
          </cell>
          <cell r="Y705">
            <v>7.390763753536854</v>
          </cell>
          <cell r="Z705">
            <v>7.3227741703115985</v>
          </cell>
          <cell r="AA705">
            <v>0.90489406104514625</v>
          </cell>
          <cell r="AB705">
            <v>4.4022996942258663</v>
          </cell>
          <cell r="AC705">
            <v>100.00000000000004</v>
          </cell>
          <cell r="AD705">
            <v>0.54081984730561594</v>
          </cell>
        </row>
        <row r="706">
          <cell r="C706" t="str">
            <v>090401</v>
          </cell>
          <cell r="D706" t="str">
            <v>SIERRA</v>
          </cell>
          <cell r="E706" t="str">
            <v>HUANCAVELICA</v>
          </cell>
          <cell r="F706" t="str">
            <v>CASTROVIRREYNA</v>
          </cell>
          <cell r="G706" t="str">
            <v>CASTROVIRREYNA</v>
          </cell>
          <cell r="H706">
            <v>3243</v>
          </cell>
          <cell r="I706">
            <v>1243</v>
          </cell>
          <cell r="J706">
            <v>2000</v>
          </cell>
          <cell r="K706">
            <v>0.35</v>
          </cell>
          <cell r="L706">
            <v>39.96</v>
          </cell>
          <cell r="M706">
            <v>2.2799999999999998</v>
          </cell>
          <cell r="N706">
            <v>4.95</v>
          </cell>
          <cell r="O706">
            <v>3.82</v>
          </cell>
          <cell r="P706">
            <v>3.58</v>
          </cell>
          <cell r="Q706">
            <v>2.86</v>
          </cell>
          <cell r="R706">
            <v>4.0599999999999996</v>
          </cell>
          <cell r="S706">
            <v>5.34</v>
          </cell>
          <cell r="T706">
            <v>0.37</v>
          </cell>
          <cell r="U706">
            <v>0.47</v>
          </cell>
          <cell r="V706">
            <v>0.01</v>
          </cell>
          <cell r="W706">
            <v>0.02</v>
          </cell>
          <cell r="X706">
            <v>0.27</v>
          </cell>
          <cell r="Y706">
            <v>9.1999999999999993</v>
          </cell>
          <cell r="Z706">
            <v>11.89</v>
          </cell>
          <cell r="AA706">
            <v>0.31</v>
          </cell>
          <cell r="AB706">
            <v>10.61</v>
          </cell>
          <cell r="AC706">
            <v>100.00000000000001</v>
          </cell>
          <cell r="AD706">
            <v>0.4224</v>
          </cell>
        </row>
        <row r="707">
          <cell r="C707" t="str">
            <v>090402</v>
          </cell>
          <cell r="D707" t="str">
            <v>SIERRA</v>
          </cell>
          <cell r="E707" t="str">
            <v>HUANCAVELICA</v>
          </cell>
          <cell r="F707" t="str">
            <v>CASTROVIRREYNA</v>
          </cell>
          <cell r="G707" t="str">
            <v>ARMA</v>
          </cell>
          <cell r="H707">
            <v>1429</v>
          </cell>
          <cell r="I707">
            <v>270</v>
          </cell>
          <cell r="J707">
            <v>1159</v>
          </cell>
          <cell r="K707">
            <v>0.41770036888780693</v>
          </cell>
          <cell r="L707">
            <v>50.82062272392438</v>
          </cell>
          <cell r="M707">
            <v>3.2613620066372127</v>
          </cell>
          <cell r="N707">
            <v>3.4518861209964422</v>
          </cell>
          <cell r="O707">
            <v>3.2079157557423419</v>
          </cell>
          <cell r="P707">
            <v>2.6822488850286264</v>
          </cell>
          <cell r="Q707">
            <v>3.5208739685866353</v>
          </cell>
          <cell r="R707">
            <v>2.4895038544141603</v>
          </cell>
          <cell r="S707">
            <v>4.9086755518533964</v>
          </cell>
          <cell r="T707">
            <v>2.3456790987148008</v>
          </cell>
          <cell r="U707">
            <v>1.3150432574802022</v>
          </cell>
          <cell r="V707">
            <v>1.0775215842746428</v>
          </cell>
          <cell r="W707">
            <v>0.34650476299169536</v>
          </cell>
          <cell r="X707">
            <v>0.55143075023603727</v>
          </cell>
          <cell r="Y707">
            <v>7.390763753536854</v>
          </cell>
          <cell r="Z707">
            <v>7.3227741703115985</v>
          </cell>
          <cell r="AA707">
            <v>0.90489406104514625</v>
          </cell>
          <cell r="AB707">
            <v>4.4022996942258663</v>
          </cell>
          <cell r="AC707">
            <v>100.00000000000004</v>
          </cell>
          <cell r="AD707">
            <v>0.54081984730561594</v>
          </cell>
        </row>
        <row r="708">
          <cell r="C708" t="str">
            <v>090403</v>
          </cell>
          <cell r="D708" t="str">
            <v>SIERRA</v>
          </cell>
          <cell r="E708" t="str">
            <v>HUANCAVELICA</v>
          </cell>
          <cell r="F708" t="str">
            <v>CASTROVIRREYNA</v>
          </cell>
          <cell r="G708" t="str">
            <v>AURAHUA</v>
          </cell>
          <cell r="H708">
            <v>2260</v>
          </cell>
          <cell r="I708">
            <v>520</v>
          </cell>
          <cell r="J708">
            <v>1740</v>
          </cell>
          <cell r="K708">
            <v>0.41770036888780693</v>
          </cell>
          <cell r="L708">
            <v>50.82062272392438</v>
          </cell>
          <cell r="M708">
            <v>3.2613620066372127</v>
          </cell>
          <cell r="N708">
            <v>3.4518861209964422</v>
          </cell>
          <cell r="O708">
            <v>3.2079157557423419</v>
          </cell>
          <cell r="P708">
            <v>2.6822488850286264</v>
          </cell>
          <cell r="Q708">
            <v>3.5208739685866353</v>
          </cell>
          <cell r="R708">
            <v>2.4895038544141603</v>
          </cell>
          <cell r="S708">
            <v>4.9086755518533964</v>
          </cell>
          <cell r="T708">
            <v>2.3456790987148008</v>
          </cell>
          <cell r="U708">
            <v>1.3150432574802022</v>
          </cell>
          <cell r="V708">
            <v>1.0775215842746428</v>
          </cell>
          <cell r="W708">
            <v>0.34650476299169536</v>
          </cell>
          <cell r="X708">
            <v>0.55143075023603727</v>
          </cell>
          <cell r="Y708">
            <v>7.390763753536854</v>
          </cell>
          <cell r="Z708">
            <v>7.3227741703115985</v>
          </cell>
          <cell r="AA708">
            <v>0.90489406104514625</v>
          </cell>
          <cell r="AB708">
            <v>4.4022996942258663</v>
          </cell>
          <cell r="AC708">
            <v>100.00000000000004</v>
          </cell>
          <cell r="AD708">
            <v>0.54081984730561594</v>
          </cell>
        </row>
        <row r="709">
          <cell r="C709" t="str">
            <v>090404</v>
          </cell>
          <cell r="D709" t="str">
            <v>SIERRA</v>
          </cell>
          <cell r="E709" t="str">
            <v>HUANCAVELICA</v>
          </cell>
          <cell r="F709" t="str">
            <v>CASTROVIRREYNA</v>
          </cell>
          <cell r="G709" t="str">
            <v>CAPILLAS</v>
          </cell>
          <cell r="H709">
            <v>1442</v>
          </cell>
          <cell r="I709">
            <v>116</v>
          </cell>
          <cell r="J709">
            <v>1326</v>
          </cell>
          <cell r="K709">
            <v>0.41770036888780693</v>
          </cell>
          <cell r="L709">
            <v>50.82062272392438</v>
          </cell>
          <cell r="M709">
            <v>3.2613620066372127</v>
          </cell>
          <cell r="N709">
            <v>3.4518861209964422</v>
          </cell>
          <cell r="O709">
            <v>3.2079157557423419</v>
          </cell>
          <cell r="P709">
            <v>2.6822488850286264</v>
          </cell>
          <cell r="Q709">
            <v>3.5208739685866353</v>
          </cell>
          <cell r="R709">
            <v>2.4895038544141603</v>
          </cell>
          <cell r="S709">
            <v>4.9086755518533964</v>
          </cell>
          <cell r="T709">
            <v>2.3456790987148008</v>
          </cell>
          <cell r="U709">
            <v>1.3150432574802022</v>
          </cell>
          <cell r="V709">
            <v>1.0775215842746428</v>
          </cell>
          <cell r="W709">
            <v>0.34650476299169536</v>
          </cell>
          <cell r="X709">
            <v>0.55143075023603727</v>
          </cell>
          <cell r="Y709">
            <v>7.390763753536854</v>
          </cell>
          <cell r="Z709">
            <v>7.3227741703115985</v>
          </cell>
          <cell r="AA709">
            <v>0.90489406104514625</v>
          </cell>
          <cell r="AB709">
            <v>4.4022996942258663</v>
          </cell>
          <cell r="AC709">
            <v>100.00000000000004</v>
          </cell>
          <cell r="AD709">
            <v>0.54081984730561594</v>
          </cell>
        </row>
        <row r="710">
          <cell r="C710" t="str">
            <v>090405</v>
          </cell>
          <cell r="D710" t="str">
            <v>SIERRA</v>
          </cell>
          <cell r="E710" t="str">
            <v>HUANCAVELICA</v>
          </cell>
          <cell r="F710" t="str">
            <v>CASTROVIRREYNA</v>
          </cell>
          <cell r="G710" t="str">
            <v>CHUPAMARCA</v>
          </cell>
          <cell r="H710">
            <v>1225</v>
          </cell>
          <cell r="I710">
            <v>298</v>
          </cell>
          <cell r="J710">
            <v>927</v>
          </cell>
          <cell r="K710">
            <v>0.41770036888780693</v>
          </cell>
          <cell r="L710">
            <v>50.82062272392438</v>
          </cell>
          <cell r="M710">
            <v>3.2613620066372127</v>
          </cell>
          <cell r="N710">
            <v>3.4518861209964422</v>
          </cell>
          <cell r="O710">
            <v>3.2079157557423419</v>
          </cell>
          <cell r="P710">
            <v>2.6822488850286264</v>
          </cell>
          <cell r="Q710">
            <v>3.5208739685866353</v>
          </cell>
          <cell r="R710">
            <v>2.4895038544141603</v>
          </cell>
          <cell r="S710">
            <v>4.9086755518533964</v>
          </cell>
          <cell r="T710">
            <v>2.3456790987148008</v>
          </cell>
          <cell r="U710">
            <v>1.3150432574802022</v>
          </cell>
          <cell r="V710">
            <v>1.0775215842746428</v>
          </cell>
          <cell r="W710">
            <v>0.34650476299169536</v>
          </cell>
          <cell r="X710">
            <v>0.55143075023603727</v>
          </cell>
          <cell r="Y710">
            <v>7.390763753536854</v>
          </cell>
          <cell r="Z710">
            <v>7.3227741703115985</v>
          </cell>
          <cell r="AA710">
            <v>0.90489406104514625</v>
          </cell>
          <cell r="AB710">
            <v>4.4022996942258663</v>
          </cell>
          <cell r="AC710">
            <v>100.00000000000004</v>
          </cell>
          <cell r="AD710">
            <v>0.54081984730561594</v>
          </cell>
        </row>
        <row r="711">
          <cell r="C711" t="str">
            <v>090406</v>
          </cell>
          <cell r="D711" t="str">
            <v>SIERRA</v>
          </cell>
          <cell r="E711" t="str">
            <v>HUANCAVELICA</v>
          </cell>
          <cell r="F711" t="str">
            <v>CASTROVIRREYNA</v>
          </cell>
          <cell r="G711" t="str">
            <v>COCAS</v>
          </cell>
          <cell r="H711">
            <v>910</v>
          </cell>
          <cell r="I711">
            <v>152</v>
          </cell>
          <cell r="J711">
            <v>758</v>
          </cell>
          <cell r="K711">
            <v>0.42799999999999999</v>
          </cell>
          <cell r="L711">
            <v>50.82062272392438</v>
          </cell>
          <cell r="M711">
            <v>3.2613620066372127</v>
          </cell>
          <cell r="N711">
            <v>3.4518861209964422</v>
          </cell>
          <cell r="O711">
            <v>3.2079157557423419</v>
          </cell>
          <cell r="P711">
            <v>2.6822488850286264</v>
          </cell>
          <cell r="Q711">
            <v>3.5208739685866353</v>
          </cell>
          <cell r="R711">
            <v>2.4895038544141603</v>
          </cell>
          <cell r="S711">
            <v>4.9086755518533964</v>
          </cell>
          <cell r="T711">
            <v>2.3456790987148008</v>
          </cell>
          <cell r="U711">
            <v>1.3150432574802022</v>
          </cell>
          <cell r="V711">
            <v>1.0775215842746428</v>
          </cell>
          <cell r="W711">
            <v>0.34650476299169536</v>
          </cell>
          <cell r="X711">
            <v>0.55143075023603727</v>
          </cell>
          <cell r="Y711">
            <v>7.390763753536854</v>
          </cell>
          <cell r="Z711">
            <v>7.3227741703115985</v>
          </cell>
          <cell r="AA711">
            <v>0.90489406104514625</v>
          </cell>
          <cell r="AB711">
            <v>4.4022996942258663</v>
          </cell>
          <cell r="AC711">
            <v>100.00000000000004</v>
          </cell>
          <cell r="AD711">
            <v>0.54081984730561594</v>
          </cell>
        </row>
        <row r="712">
          <cell r="C712" t="str">
            <v>090407</v>
          </cell>
          <cell r="D712" t="str">
            <v>SIERRA</v>
          </cell>
          <cell r="E712" t="str">
            <v>HUANCAVELICA</v>
          </cell>
          <cell r="F712" t="str">
            <v>CASTROVIRREYNA</v>
          </cell>
          <cell r="G712" t="str">
            <v>HUACHOS</v>
          </cell>
          <cell r="H712">
            <v>1665</v>
          </cell>
          <cell r="I712">
            <v>708</v>
          </cell>
          <cell r="J712">
            <v>957</v>
          </cell>
          <cell r="K712">
            <v>0.41770036888780693</v>
          </cell>
          <cell r="L712">
            <v>50.82062272392438</v>
          </cell>
          <cell r="M712">
            <v>3.2613620066372127</v>
          </cell>
          <cell r="N712">
            <v>3.4518861209964422</v>
          </cell>
          <cell r="O712">
            <v>3.2079157557423419</v>
          </cell>
          <cell r="P712">
            <v>2.6822488850286264</v>
          </cell>
          <cell r="Q712">
            <v>3.5208739685866353</v>
          </cell>
          <cell r="R712">
            <v>2.4895038544141603</v>
          </cell>
          <cell r="S712">
            <v>4.9086755518533964</v>
          </cell>
          <cell r="T712">
            <v>2.3456790987148008</v>
          </cell>
          <cell r="U712">
            <v>1.3150432574802022</v>
          </cell>
          <cell r="V712">
            <v>1.0775215842746428</v>
          </cell>
          <cell r="W712">
            <v>0.34650476299169536</v>
          </cell>
          <cell r="X712">
            <v>0.55143075023603727</v>
          </cell>
          <cell r="Y712">
            <v>7.390763753536854</v>
          </cell>
          <cell r="Z712">
            <v>7.3227741703115985</v>
          </cell>
          <cell r="AA712">
            <v>0.90489406104514625</v>
          </cell>
          <cell r="AB712">
            <v>4.4022996942258663</v>
          </cell>
          <cell r="AC712">
            <v>100.00000000000004</v>
          </cell>
          <cell r="AD712">
            <v>0.54081984730561594</v>
          </cell>
        </row>
        <row r="713">
          <cell r="C713" t="str">
            <v>090408</v>
          </cell>
          <cell r="D713" t="str">
            <v>SIERRA</v>
          </cell>
          <cell r="E713" t="str">
            <v>HUANCAVELICA</v>
          </cell>
          <cell r="F713" t="str">
            <v>CASTROVIRREYNA</v>
          </cell>
          <cell r="G713" t="str">
            <v>HUAMATAMBO</v>
          </cell>
          <cell r="H713">
            <v>376</v>
          </cell>
          <cell r="I713">
            <v>147</v>
          </cell>
          <cell r="J713">
            <v>229</v>
          </cell>
          <cell r="K713">
            <v>0.42799999999999999</v>
          </cell>
          <cell r="L713">
            <v>50.82062272392438</v>
          </cell>
          <cell r="M713">
            <v>3.2613620066372127</v>
          </cell>
          <cell r="N713">
            <v>3.4518861209964422</v>
          </cell>
          <cell r="O713">
            <v>3.2079157557423419</v>
          </cell>
          <cell r="P713">
            <v>2.6822488850286264</v>
          </cell>
          <cell r="Q713">
            <v>3.5208739685866353</v>
          </cell>
          <cell r="R713">
            <v>2.4895038544141603</v>
          </cell>
          <cell r="S713">
            <v>4.9086755518533964</v>
          </cell>
          <cell r="T713">
            <v>2.3456790987148008</v>
          </cell>
          <cell r="U713">
            <v>1.3150432574802022</v>
          </cell>
          <cell r="V713">
            <v>1.0775215842746428</v>
          </cell>
          <cell r="W713">
            <v>0.34650476299169536</v>
          </cell>
          <cell r="X713">
            <v>0.55143075023603727</v>
          </cell>
          <cell r="Y713">
            <v>7.390763753536854</v>
          </cell>
          <cell r="Z713">
            <v>7.3227741703115985</v>
          </cell>
          <cell r="AA713">
            <v>0.90489406104514625</v>
          </cell>
          <cell r="AB713">
            <v>4.4022996942258663</v>
          </cell>
          <cell r="AC713">
            <v>100.00000000000004</v>
          </cell>
          <cell r="AD713">
            <v>0.54081984730561594</v>
          </cell>
        </row>
        <row r="714">
          <cell r="C714" t="str">
            <v>090409</v>
          </cell>
          <cell r="D714" t="str">
            <v>SIERRA</v>
          </cell>
          <cell r="E714" t="str">
            <v>HUANCAVELICA</v>
          </cell>
          <cell r="F714" t="str">
            <v>CASTROVIRREYNA</v>
          </cell>
          <cell r="G714" t="str">
            <v>MOLLEPAMPA</v>
          </cell>
          <cell r="H714">
            <v>1684</v>
          </cell>
          <cell r="I714">
            <v>154</v>
          </cell>
          <cell r="J714">
            <v>1530</v>
          </cell>
          <cell r="K714">
            <v>0.41770036888780693</v>
          </cell>
          <cell r="L714">
            <v>50.82062272392438</v>
          </cell>
          <cell r="M714">
            <v>3.2613620066372127</v>
          </cell>
          <cell r="N714">
            <v>3.4518861209964422</v>
          </cell>
          <cell r="O714">
            <v>3.2079157557423419</v>
          </cell>
          <cell r="P714">
            <v>2.6822488850286264</v>
          </cell>
          <cell r="Q714">
            <v>3.5208739685866353</v>
          </cell>
          <cell r="R714">
            <v>2.4895038544141603</v>
          </cell>
          <cell r="S714">
            <v>4.9086755518533964</v>
          </cell>
          <cell r="T714">
            <v>2.3456790987148008</v>
          </cell>
          <cell r="U714">
            <v>1.3150432574802022</v>
          </cell>
          <cell r="V714">
            <v>1.0775215842746428</v>
          </cell>
          <cell r="W714">
            <v>0.34650476299169536</v>
          </cell>
          <cell r="X714">
            <v>0.55143075023603727</v>
          </cell>
          <cell r="Y714">
            <v>7.390763753536854</v>
          </cell>
          <cell r="Z714">
            <v>7.3227741703115985</v>
          </cell>
          <cell r="AA714">
            <v>0.90489406104514625</v>
          </cell>
          <cell r="AB714">
            <v>4.4022996942258663</v>
          </cell>
          <cell r="AC714">
            <v>100.00000000000004</v>
          </cell>
          <cell r="AD714">
            <v>0.54081984730561594</v>
          </cell>
        </row>
        <row r="715">
          <cell r="C715" t="str">
            <v>090410</v>
          </cell>
          <cell r="D715" t="str">
            <v>SIERRA</v>
          </cell>
          <cell r="E715" t="str">
            <v>HUANCAVELICA</v>
          </cell>
          <cell r="F715" t="str">
            <v>CASTROVIRREYNA</v>
          </cell>
          <cell r="G715" t="str">
            <v>SAN JUAN</v>
          </cell>
          <cell r="H715">
            <v>437</v>
          </cell>
          <cell r="I715">
            <v>103</v>
          </cell>
          <cell r="J715">
            <v>334</v>
          </cell>
          <cell r="K715">
            <v>0.41770036888780693</v>
          </cell>
          <cell r="L715">
            <v>50.82062272392438</v>
          </cell>
          <cell r="M715">
            <v>3.2613620066372127</v>
          </cell>
          <cell r="N715">
            <v>3.4518861209964422</v>
          </cell>
          <cell r="O715">
            <v>3.2079157557423419</v>
          </cell>
          <cell r="P715">
            <v>2.6822488850286264</v>
          </cell>
          <cell r="Q715">
            <v>3.5208739685866353</v>
          </cell>
          <cell r="R715">
            <v>2.4895038544141603</v>
          </cell>
          <cell r="S715">
            <v>4.9086755518533964</v>
          </cell>
          <cell r="T715">
            <v>2.3456790987148008</v>
          </cell>
          <cell r="U715">
            <v>1.3150432574802022</v>
          </cell>
          <cell r="V715">
            <v>1.0775215842746428</v>
          </cell>
          <cell r="W715">
            <v>0.34650476299169536</v>
          </cell>
          <cell r="X715">
            <v>0.55143075023603727</v>
          </cell>
          <cell r="Y715">
            <v>7.390763753536854</v>
          </cell>
          <cell r="Z715">
            <v>7.3227741703115985</v>
          </cell>
          <cell r="AA715">
            <v>0.90489406104514625</v>
          </cell>
          <cell r="AB715">
            <v>4.4022996942258663</v>
          </cell>
          <cell r="AC715">
            <v>100.00000000000004</v>
          </cell>
          <cell r="AD715">
            <v>0.54081984730561594</v>
          </cell>
        </row>
        <row r="716">
          <cell r="C716" t="str">
            <v>090411</v>
          </cell>
          <cell r="D716" t="str">
            <v>SIERRA</v>
          </cell>
          <cell r="E716" t="str">
            <v>HUANCAVELICA</v>
          </cell>
          <cell r="F716" t="str">
            <v>CASTROVIRREYNA</v>
          </cell>
          <cell r="G716" t="str">
            <v>SANTA ANA</v>
          </cell>
          <cell r="H716">
            <v>2180</v>
          </cell>
          <cell r="I716">
            <v>1060</v>
          </cell>
          <cell r="J716">
            <v>1120</v>
          </cell>
          <cell r="K716">
            <v>0.41770036888780693</v>
          </cell>
          <cell r="L716">
            <v>50.82062272392438</v>
          </cell>
          <cell r="M716">
            <v>3.2613620066372127</v>
          </cell>
          <cell r="N716">
            <v>3.4518861209964422</v>
          </cell>
          <cell r="O716">
            <v>3.2079157557423419</v>
          </cell>
          <cell r="P716">
            <v>2.6822488850286264</v>
          </cell>
          <cell r="Q716">
            <v>3.5208739685866353</v>
          </cell>
          <cell r="R716">
            <v>2.4895038544141603</v>
          </cell>
          <cell r="S716">
            <v>4.9086755518533964</v>
          </cell>
          <cell r="T716">
            <v>2.3456790987148008</v>
          </cell>
          <cell r="U716">
            <v>1.3150432574802022</v>
          </cell>
          <cell r="V716">
            <v>1.0775215842746428</v>
          </cell>
          <cell r="W716">
            <v>0.34650476299169536</v>
          </cell>
          <cell r="X716">
            <v>0.55143075023603727</v>
          </cell>
          <cell r="Y716">
            <v>7.390763753536854</v>
          </cell>
          <cell r="Z716">
            <v>7.3227741703115985</v>
          </cell>
          <cell r="AA716">
            <v>0.90489406104514625</v>
          </cell>
          <cell r="AB716">
            <v>4.4022996942258663</v>
          </cell>
          <cell r="AC716">
            <v>100.00000000000004</v>
          </cell>
          <cell r="AD716">
            <v>0.54081984730561594</v>
          </cell>
        </row>
        <row r="717">
          <cell r="C717" t="str">
            <v>090412</v>
          </cell>
          <cell r="D717" t="str">
            <v>SIERRA</v>
          </cell>
          <cell r="E717" t="str">
            <v>HUANCAVELICA</v>
          </cell>
          <cell r="F717" t="str">
            <v>CASTROVIRREYNA</v>
          </cell>
          <cell r="G717" t="str">
            <v>TANTARA</v>
          </cell>
          <cell r="H717">
            <v>712</v>
          </cell>
          <cell r="I717">
            <v>371</v>
          </cell>
          <cell r="J717">
            <v>341</v>
          </cell>
          <cell r="K717">
            <v>0.41770036888780693</v>
          </cell>
          <cell r="L717">
            <v>50.82062272392438</v>
          </cell>
          <cell r="M717">
            <v>3.2613620066372127</v>
          </cell>
          <cell r="N717">
            <v>3.4518861209964422</v>
          </cell>
          <cell r="O717">
            <v>3.2079157557423419</v>
          </cell>
          <cell r="P717">
            <v>2.6822488850286264</v>
          </cell>
          <cell r="Q717">
            <v>3.5208739685866353</v>
          </cell>
          <cell r="R717">
            <v>2.4895038544141603</v>
          </cell>
          <cell r="S717">
            <v>4.9086755518533964</v>
          </cell>
          <cell r="T717">
            <v>2.3456790987148008</v>
          </cell>
          <cell r="U717">
            <v>1.3150432574802022</v>
          </cell>
          <cell r="V717">
            <v>1.0775215842746428</v>
          </cell>
          <cell r="W717">
            <v>0.34650476299169536</v>
          </cell>
          <cell r="X717">
            <v>0.55143075023603727</v>
          </cell>
          <cell r="Y717">
            <v>7.390763753536854</v>
          </cell>
          <cell r="Z717">
            <v>7.3227741703115985</v>
          </cell>
          <cell r="AA717">
            <v>0.90489406104514625</v>
          </cell>
          <cell r="AB717">
            <v>4.4022996942258663</v>
          </cell>
          <cell r="AC717">
            <v>100.00000000000004</v>
          </cell>
          <cell r="AD717">
            <v>0.54081984730561594</v>
          </cell>
        </row>
        <row r="718">
          <cell r="C718" t="str">
            <v>090413</v>
          </cell>
          <cell r="D718" t="str">
            <v>SIERRA</v>
          </cell>
          <cell r="E718" t="str">
            <v>HUANCAVELICA</v>
          </cell>
          <cell r="F718" t="str">
            <v>CASTROVIRREYNA</v>
          </cell>
          <cell r="G718" t="str">
            <v>TICRAPO</v>
          </cell>
          <cell r="H718">
            <v>1587</v>
          </cell>
          <cell r="I718">
            <v>805</v>
          </cell>
          <cell r="J718">
            <v>782</v>
          </cell>
          <cell r="K718">
            <v>0.41770036888780693</v>
          </cell>
          <cell r="L718">
            <v>50.82062272392438</v>
          </cell>
          <cell r="M718">
            <v>3.2613620066372127</v>
          </cell>
          <cell r="N718">
            <v>3.4518861209964422</v>
          </cell>
          <cell r="O718">
            <v>3.2079157557423419</v>
          </cell>
          <cell r="P718">
            <v>2.6822488850286264</v>
          </cell>
          <cell r="Q718">
            <v>3.5208739685866353</v>
          </cell>
          <cell r="R718">
            <v>2.4895038544141603</v>
          </cell>
          <cell r="S718">
            <v>4.9086755518533964</v>
          </cell>
          <cell r="T718">
            <v>2.3456790987148008</v>
          </cell>
          <cell r="U718">
            <v>1.3150432574802022</v>
          </cell>
          <cell r="V718">
            <v>1.0775215842746428</v>
          </cell>
          <cell r="W718">
            <v>0.34650476299169536</v>
          </cell>
          <cell r="X718">
            <v>0.55143075023603727</v>
          </cell>
          <cell r="Y718">
            <v>7.390763753536854</v>
          </cell>
          <cell r="Z718">
            <v>7.3227741703115985</v>
          </cell>
          <cell r="AA718">
            <v>0.90489406104514625</v>
          </cell>
          <cell r="AB718">
            <v>4.4022996942258663</v>
          </cell>
          <cell r="AC718">
            <v>100.00000000000004</v>
          </cell>
          <cell r="AD718">
            <v>0.54081984730561594</v>
          </cell>
        </row>
        <row r="719">
          <cell r="C719" t="str">
            <v>090501</v>
          </cell>
          <cell r="D719" t="str">
            <v>SIERRA</v>
          </cell>
          <cell r="E719" t="str">
            <v>HUANCAVELICA</v>
          </cell>
          <cell r="F719" t="str">
            <v>CHURCAMPA</v>
          </cell>
          <cell r="G719" t="str">
            <v>CHURCAMPA</v>
          </cell>
          <cell r="H719">
            <v>5921</v>
          </cell>
          <cell r="I719">
            <v>2682</v>
          </cell>
          <cell r="J719">
            <v>3239</v>
          </cell>
          <cell r="K719">
            <v>0.51</v>
          </cell>
          <cell r="L719">
            <v>60.42</v>
          </cell>
          <cell r="M719">
            <v>7.58</v>
          </cell>
          <cell r="N719">
            <v>1.96</v>
          </cell>
          <cell r="O719">
            <v>0.67</v>
          </cell>
          <cell r="P719">
            <v>4.59</v>
          </cell>
          <cell r="Q719">
            <v>1.75</v>
          </cell>
          <cell r="R719">
            <v>0.94</v>
          </cell>
          <cell r="S719">
            <v>3.58</v>
          </cell>
          <cell r="T719">
            <v>0.88</v>
          </cell>
          <cell r="U719">
            <v>1.25</v>
          </cell>
          <cell r="V719">
            <v>2.83</v>
          </cell>
          <cell r="W719">
            <v>0</v>
          </cell>
          <cell r="X719">
            <v>0.7</v>
          </cell>
          <cell r="Y719">
            <v>6.79</v>
          </cell>
          <cell r="Z719">
            <v>1.27</v>
          </cell>
          <cell r="AA719">
            <v>0.36</v>
          </cell>
          <cell r="AB719">
            <v>4.43</v>
          </cell>
          <cell r="AC719">
            <v>100</v>
          </cell>
          <cell r="AD719">
            <v>0.68</v>
          </cell>
        </row>
        <row r="720">
          <cell r="C720" t="str">
            <v>090502</v>
          </cell>
          <cell r="D720" t="str">
            <v>SIERRA</v>
          </cell>
          <cell r="E720" t="str">
            <v>HUANCAVELICA</v>
          </cell>
          <cell r="F720" t="str">
            <v>CHURCAMPA</v>
          </cell>
          <cell r="G720" t="str">
            <v>ANCO</v>
          </cell>
          <cell r="H720">
            <v>6564</v>
          </cell>
          <cell r="I720">
            <v>775</v>
          </cell>
          <cell r="J720">
            <v>5789</v>
          </cell>
          <cell r="K720">
            <v>0.41770036888780693</v>
          </cell>
          <cell r="L720">
            <v>50.82062272392438</v>
          </cell>
          <cell r="M720">
            <v>3.2613620066372127</v>
          </cell>
          <cell r="N720">
            <v>3.4518861209964422</v>
          </cell>
          <cell r="O720">
            <v>3.2079157557423419</v>
          </cell>
          <cell r="P720">
            <v>2.6822488850286264</v>
          </cell>
          <cell r="Q720">
            <v>3.5208739685866353</v>
          </cell>
          <cell r="R720">
            <v>2.4895038544141603</v>
          </cell>
          <cell r="S720">
            <v>4.9086755518533964</v>
          </cell>
          <cell r="T720">
            <v>2.3456790987148008</v>
          </cell>
          <cell r="U720">
            <v>1.3150432574802022</v>
          </cell>
          <cell r="V720">
            <v>1.0775215842746428</v>
          </cell>
          <cell r="W720">
            <v>0.34650476299169536</v>
          </cell>
          <cell r="X720">
            <v>0.55143075023603727</v>
          </cell>
          <cell r="Y720">
            <v>7.390763753536854</v>
          </cell>
          <cell r="Z720">
            <v>7.3227741703115985</v>
          </cell>
          <cell r="AA720">
            <v>0.90489406104514625</v>
          </cell>
          <cell r="AB720">
            <v>4.4022996942258663</v>
          </cell>
          <cell r="AC720">
            <v>100.00000000000004</v>
          </cell>
          <cell r="AD720">
            <v>0.54081984730561594</v>
          </cell>
        </row>
        <row r="721">
          <cell r="C721" t="str">
            <v>090503</v>
          </cell>
          <cell r="D721" t="str">
            <v>SIERRA</v>
          </cell>
          <cell r="E721" t="str">
            <v>HUANCAVELICA</v>
          </cell>
          <cell r="F721" t="str">
            <v>CHURCAMPA</v>
          </cell>
          <cell r="G721" t="str">
            <v>CHINCHIHUASI</v>
          </cell>
          <cell r="H721">
            <v>3387</v>
          </cell>
          <cell r="I721">
            <v>433</v>
          </cell>
          <cell r="J721">
            <v>2954</v>
          </cell>
          <cell r="K721">
            <v>0.41770036888780693</v>
          </cell>
          <cell r="L721">
            <v>50.82062272392438</v>
          </cell>
          <cell r="M721">
            <v>3.2613620066372127</v>
          </cell>
          <cell r="N721">
            <v>3.4518861209964422</v>
          </cell>
          <cell r="O721">
            <v>3.2079157557423419</v>
          </cell>
          <cell r="P721">
            <v>2.6822488850286264</v>
          </cell>
          <cell r="Q721">
            <v>3.5208739685866353</v>
          </cell>
          <cell r="R721">
            <v>2.4895038544141603</v>
          </cell>
          <cell r="S721">
            <v>4.9086755518533964</v>
          </cell>
          <cell r="T721">
            <v>2.3456790987148008</v>
          </cell>
          <cell r="U721">
            <v>1.3150432574802022</v>
          </cell>
          <cell r="V721">
            <v>1.0775215842746428</v>
          </cell>
          <cell r="W721">
            <v>0.34650476299169536</v>
          </cell>
          <cell r="X721">
            <v>0.55143075023603727</v>
          </cell>
          <cell r="Y721">
            <v>7.390763753536854</v>
          </cell>
          <cell r="Z721">
            <v>7.3227741703115985</v>
          </cell>
          <cell r="AA721">
            <v>0.90489406104514625</v>
          </cell>
          <cell r="AB721">
            <v>4.4022996942258663</v>
          </cell>
          <cell r="AC721">
            <v>100.00000000000004</v>
          </cell>
          <cell r="AD721">
            <v>0.54081984730561594</v>
          </cell>
        </row>
        <row r="722">
          <cell r="C722" t="str">
            <v>090504</v>
          </cell>
          <cell r="D722" t="str">
            <v>SIERRA</v>
          </cell>
          <cell r="E722" t="str">
            <v>HUANCAVELICA</v>
          </cell>
          <cell r="F722" t="str">
            <v>CHURCAMPA</v>
          </cell>
          <cell r="G722" t="str">
            <v>EL CARMEN</v>
          </cell>
          <cell r="H722">
            <v>3029</v>
          </cell>
          <cell r="I722">
            <v>212</v>
          </cell>
          <cell r="J722">
            <v>2817</v>
          </cell>
          <cell r="K722">
            <v>0.41770036888780693</v>
          </cell>
          <cell r="L722">
            <v>50.82062272392438</v>
          </cell>
          <cell r="M722">
            <v>3.2613620066372127</v>
          </cell>
          <cell r="N722">
            <v>3.4518861209964422</v>
          </cell>
          <cell r="O722">
            <v>3.2079157557423419</v>
          </cell>
          <cell r="P722">
            <v>2.6822488850286264</v>
          </cell>
          <cell r="Q722">
            <v>3.5208739685866353</v>
          </cell>
          <cell r="R722">
            <v>2.4895038544141603</v>
          </cell>
          <cell r="S722">
            <v>4.9086755518533964</v>
          </cell>
          <cell r="T722">
            <v>2.3456790987148008</v>
          </cell>
          <cell r="U722">
            <v>1.3150432574802022</v>
          </cell>
          <cell r="V722">
            <v>1.0775215842746428</v>
          </cell>
          <cell r="W722">
            <v>0.34650476299169536</v>
          </cell>
          <cell r="X722">
            <v>0.55143075023603727</v>
          </cell>
          <cell r="Y722">
            <v>7.390763753536854</v>
          </cell>
          <cell r="Z722">
            <v>7.3227741703115985</v>
          </cell>
          <cell r="AA722">
            <v>0.90489406104514625</v>
          </cell>
          <cell r="AB722">
            <v>4.4022996942258663</v>
          </cell>
          <cell r="AC722">
            <v>100.00000000000004</v>
          </cell>
          <cell r="AD722">
            <v>0.54081984730561594</v>
          </cell>
        </row>
        <row r="723">
          <cell r="C723" t="str">
            <v>090505</v>
          </cell>
          <cell r="D723" t="str">
            <v>SIERRA</v>
          </cell>
          <cell r="E723" t="str">
            <v>HUANCAVELICA</v>
          </cell>
          <cell r="F723" t="str">
            <v>CHURCAMPA</v>
          </cell>
          <cell r="G723" t="str">
            <v>LA MERCED</v>
          </cell>
          <cell r="H723">
            <v>1628</v>
          </cell>
          <cell r="I723">
            <v>917</v>
          </cell>
          <cell r="J723">
            <v>711</v>
          </cell>
          <cell r="K723">
            <v>0.41770036888780693</v>
          </cell>
          <cell r="L723">
            <v>50.82062272392438</v>
          </cell>
          <cell r="M723">
            <v>3.2613620066372127</v>
          </cell>
          <cell r="N723">
            <v>3.4518861209964422</v>
          </cell>
          <cell r="O723">
            <v>3.2079157557423419</v>
          </cell>
          <cell r="P723">
            <v>2.6822488850286264</v>
          </cell>
          <cell r="Q723">
            <v>3.5208739685866353</v>
          </cell>
          <cell r="R723">
            <v>2.4895038544141603</v>
          </cell>
          <cell r="S723">
            <v>4.9086755518533964</v>
          </cell>
          <cell r="T723">
            <v>2.3456790987148008</v>
          </cell>
          <cell r="U723">
            <v>1.3150432574802022</v>
          </cell>
          <cell r="V723">
            <v>1.0775215842746428</v>
          </cell>
          <cell r="W723">
            <v>0.34650476299169536</v>
          </cell>
          <cell r="X723">
            <v>0.55143075023603727</v>
          </cell>
          <cell r="Y723">
            <v>7.390763753536854</v>
          </cell>
          <cell r="Z723">
            <v>7.3227741703115985</v>
          </cell>
          <cell r="AA723">
            <v>0.90489406104514625</v>
          </cell>
          <cell r="AB723">
            <v>4.4022996942258663</v>
          </cell>
          <cell r="AC723">
            <v>100.00000000000004</v>
          </cell>
          <cell r="AD723">
            <v>0.54081984730561594</v>
          </cell>
        </row>
        <row r="724">
          <cell r="C724" t="str">
            <v>090506</v>
          </cell>
          <cell r="D724" t="str">
            <v>SIERRA</v>
          </cell>
          <cell r="E724" t="str">
            <v>HUANCAVELICA</v>
          </cell>
          <cell r="F724" t="str">
            <v>CHURCAMPA</v>
          </cell>
          <cell r="G724" t="str">
            <v>LOCROJA</v>
          </cell>
          <cell r="H724">
            <v>4151</v>
          </cell>
          <cell r="I724">
            <v>1081</v>
          </cell>
          <cell r="J724">
            <v>3070</v>
          </cell>
          <cell r="K724">
            <v>0.41770036888780693</v>
          </cell>
          <cell r="L724">
            <v>50.82062272392438</v>
          </cell>
          <cell r="M724">
            <v>3.2613620066372127</v>
          </cell>
          <cell r="N724">
            <v>3.4518861209964422</v>
          </cell>
          <cell r="O724">
            <v>3.2079157557423419</v>
          </cell>
          <cell r="P724">
            <v>2.6822488850286264</v>
          </cell>
          <cell r="Q724">
            <v>3.5208739685866353</v>
          </cell>
          <cell r="R724">
            <v>2.4895038544141603</v>
          </cell>
          <cell r="S724">
            <v>4.9086755518533964</v>
          </cell>
          <cell r="T724">
            <v>2.3456790987148008</v>
          </cell>
          <cell r="U724">
            <v>1.3150432574802022</v>
          </cell>
          <cell r="V724">
            <v>1.0775215842746428</v>
          </cell>
          <cell r="W724">
            <v>0.34650476299169536</v>
          </cell>
          <cell r="X724">
            <v>0.55143075023603727</v>
          </cell>
          <cell r="Y724">
            <v>7.390763753536854</v>
          </cell>
          <cell r="Z724">
            <v>7.3227741703115985</v>
          </cell>
          <cell r="AA724">
            <v>0.90489406104514625</v>
          </cell>
          <cell r="AB724">
            <v>4.4022996942258663</v>
          </cell>
          <cell r="AC724">
            <v>100.00000000000004</v>
          </cell>
          <cell r="AD724">
            <v>0.54081984730561594</v>
          </cell>
        </row>
        <row r="725">
          <cell r="C725" t="str">
            <v>090507</v>
          </cell>
          <cell r="D725" t="str">
            <v>SIERRA</v>
          </cell>
          <cell r="E725" t="str">
            <v>HUANCAVELICA</v>
          </cell>
          <cell r="F725" t="str">
            <v>CHURCAMPA</v>
          </cell>
          <cell r="G725" t="str">
            <v>PAUCARBAMBA</v>
          </cell>
          <cell r="H725">
            <v>7286</v>
          </cell>
          <cell r="I725">
            <v>776</v>
          </cell>
          <cell r="J725">
            <v>6510</v>
          </cell>
          <cell r="K725">
            <v>0.41770036888780693</v>
          </cell>
          <cell r="L725">
            <v>50.82062272392438</v>
          </cell>
          <cell r="M725">
            <v>3.2613620066372127</v>
          </cell>
          <cell r="N725">
            <v>3.4518861209964422</v>
          </cell>
          <cell r="O725">
            <v>3.2079157557423419</v>
          </cell>
          <cell r="P725">
            <v>2.6822488850286264</v>
          </cell>
          <cell r="Q725">
            <v>3.5208739685866353</v>
          </cell>
          <cell r="R725">
            <v>2.4895038544141603</v>
          </cell>
          <cell r="S725">
            <v>4.9086755518533964</v>
          </cell>
          <cell r="T725">
            <v>2.3456790987148008</v>
          </cell>
          <cell r="U725">
            <v>1.3150432574802022</v>
          </cell>
          <cell r="V725">
            <v>1.0775215842746428</v>
          </cell>
          <cell r="W725">
            <v>0.34650476299169536</v>
          </cell>
          <cell r="X725">
            <v>0.55143075023603727</v>
          </cell>
          <cell r="Y725">
            <v>7.390763753536854</v>
          </cell>
          <cell r="Z725">
            <v>7.3227741703115985</v>
          </cell>
          <cell r="AA725">
            <v>0.90489406104514625</v>
          </cell>
          <cell r="AB725">
            <v>4.4022996942258663</v>
          </cell>
          <cell r="AC725">
            <v>100.00000000000004</v>
          </cell>
          <cell r="AD725">
            <v>0.54081984730561594</v>
          </cell>
        </row>
        <row r="726">
          <cell r="C726" t="str">
            <v>090508</v>
          </cell>
          <cell r="D726" t="str">
            <v>SIERRA</v>
          </cell>
          <cell r="E726" t="str">
            <v>HUANCAVELICA</v>
          </cell>
          <cell r="F726" t="str">
            <v>CHURCAMPA</v>
          </cell>
          <cell r="G726" t="str">
            <v>SAN MIGUEL DE MAYOCC</v>
          </cell>
          <cell r="H726">
            <v>1231</v>
          </cell>
          <cell r="I726">
            <v>766</v>
          </cell>
          <cell r="J726">
            <v>465</v>
          </cell>
          <cell r="K726">
            <v>0.41770036888780693</v>
          </cell>
          <cell r="L726">
            <v>50.82062272392438</v>
          </cell>
          <cell r="M726">
            <v>3.2613620066372127</v>
          </cell>
          <cell r="N726">
            <v>3.4518861209964422</v>
          </cell>
          <cell r="O726">
            <v>3.2079157557423419</v>
          </cell>
          <cell r="P726">
            <v>2.6822488850286264</v>
          </cell>
          <cell r="Q726">
            <v>3.5208739685866353</v>
          </cell>
          <cell r="R726">
            <v>2.4895038544141603</v>
          </cell>
          <cell r="S726">
            <v>4.9086755518533964</v>
          </cell>
          <cell r="T726">
            <v>2.3456790987148008</v>
          </cell>
          <cell r="U726">
            <v>1.3150432574802022</v>
          </cell>
          <cell r="V726">
            <v>1.0775215842746428</v>
          </cell>
          <cell r="W726">
            <v>0.34650476299169536</v>
          </cell>
          <cell r="X726">
            <v>0.55143075023603727</v>
          </cell>
          <cell r="Y726">
            <v>7.390763753536854</v>
          </cell>
          <cell r="Z726">
            <v>7.3227741703115985</v>
          </cell>
          <cell r="AA726">
            <v>0.90489406104514625</v>
          </cell>
          <cell r="AB726">
            <v>4.4022996942258663</v>
          </cell>
          <cell r="AC726">
            <v>100.00000000000004</v>
          </cell>
          <cell r="AD726">
            <v>0.54081984730561594</v>
          </cell>
        </row>
        <row r="727">
          <cell r="C727" t="str">
            <v>090509</v>
          </cell>
          <cell r="D727" t="str">
            <v>SIERRA</v>
          </cell>
          <cell r="E727" t="str">
            <v>HUANCAVELICA</v>
          </cell>
          <cell r="F727" t="str">
            <v>CHURCAMPA</v>
          </cell>
          <cell r="G727" t="str">
            <v>SAN PEDRO DE CORIS</v>
          </cell>
          <cell r="H727">
            <v>4421</v>
          </cell>
          <cell r="I727">
            <v>2500</v>
          </cell>
          <cell r="J727">
            <v>1921</v>
          </cell>
          <cell r="K727">
            <v>0.223</v>
          </cell>
          <cell r="L727">
            <v>50.82062272392438</v>
          </cell>
          <cell r="M727">
            <v>3.2613620066372127</v>
          </cell>
          <cell r="N727">
            <v>3.4518861209964422</v>
          </cell>
          <cell r="O727">
            <v>3.2079157557423419</v>
          </cell>
          <cell r="P727">
            <v>2.6822488850286264</v>
          </cell>
          <cell r="Q727">
            <v>3.5208739685866353</v>
          </cell>
          <cell r="R727">
            <v>2.4895038544141603</v>
          </cell>
          <cell r="S727">
            <v>4.9086755518533964</v>
          </cell>
          <cell r="T727">
            <v>2.3456790987148008</v>
          </cell>
          <cell r="U727">
            <v>1.3150432574802022</v>
          </cell>
          <cell r="V727">
            <v>1.0775215842746428</v>
          </cell>
          <cell r="W727">
            <v>0.34650476299169536</v>
          </cell>
          <cell r="X727">
            <v>0.55143075023603727</v>
          </cell>
          <cell r="Y727">
            <v>7.390763753536854</v>
          </cell>
          <cell r="Z727">
            <v>7.3227741703115985</v>
          </cell>
          <cell r="AA727">
            <v>0.90489406104514625</v>
          </cell>
          <cell r="AB727">
            <v>4.4022996942258663</v>
          </cell>
          <cell r="AC727">
            <v>100.00000000000004</v>
          </cell>
          <cell r="AD727">
            <v>0.54081984730561594</v>
          </cell>
        </row>
        <row r="728">
          <cell r="C728" t="str">
            <v>090510</v>
          </cell>
          <cell r="D728" t="str">
            <v>SIERRA</v>
          </cell>
          <cell r="E728" t="str">
            <v>HUANCAVELICA</v>
          </cell>
          <cell r="F728" t="str">
            <v>CHURCAMPA</v>
          </cell>
          <cell r="G728" t="str">
            <v>PACHAMARCA</v>
          </cell>
          <cell r="H728">
            <v>2897</v>
          </cell>
          <cell r="I728">
            <v>190</v>
          </cell>
          <cell r="J728">
            <v>2707</v>
          </cell>
          <cell r="K728">
            <v>0.41770036888780693</v>
          </cell>
          <cell r="L728">
            <v>50.82062272392438</v>
          </cell>
          <cell r="M728">
            <v>3.2613620066372127</v>
          </cell>
          <cell r="N728">
            <v>3.4518861209964422</v>
          </cell>
          <cell r="O728">
            <v>3.2079157557423419</v>
          </cell>
          <cell r="P728">
            <v>2.6822488850286264</v>
          </cell>
          <cell r="Q728">
            <v>3.5208739685866353</v>
          </cell>
          <cell r="R728">
            <v>2.4895038544141603</v>
          </cell>
          <cell r="S728">
            <v>4.9086755518533964</v>
          </cell>
          <cell r="T728">
            <v>2.3456790987148008</v>
          </cell>
          <cell r="U728">
            <v>1.3150432574802022</v>
          </cell>
          <cell r="V728">
            <v>1.0775215842746428</v>
          </cell>
          <cell r="W728">
            <v>0.34650476299169536</v>
          </cell>
          <cell r="X728">
            <v>0.55143075023603727</v>
          </cell>
          <cell r="Y728">
            <v>7.390763753536854</v>
          </cell>
          <cell r="Z728">
            <v>7.3227741703115985</v>
          </cell>
          <cell r="AA728">
            <v>0.90489406104514625</v>
          </cell>
          <cell r="AB728">
            <v>4.4022996942258663</v>
          </cell>
          <cell r="AC728">
            <v>100.00000000000004</v>
          </cell>
          <cell r="AD728">
            <v>0.54081984730561594</v>
          </cell>
        </row>
        <row r="729">
          <cell r="C729" t="str">
            <v>090511</v>
          </cell>
          <cell r="D729" t="str">
            <v>SIERRA</v>
          </cell>
          <cell r="E729" t="str">
            <v>HUANCAVELICA</v>
          </cell>
          <cell r="F729" t="str">
            <v>CHURCAMPA</v>
          </cell>
          <cell r="G729" t="str">
            <v>COSME</v>
          </cell>
          <cell r="H729">
            <v>4113</v>
          </cell>
          <cell r="I729">
            <v>0</v>
          </cell>
          <cell r="J729">
            <v>4113</v>
          </cell>
          <cell r="K729">
            <v>0.41770036888780693</v>
          </cell>
          <cell r="L729">
            <v>50.82062272392438</v>
          </cell>
          <cell r="M729">
            <v>3.2613620066372127</v>
          </cell>
          <cell r="N729">
            <v>3.4518861209964422</v>
          </cell>
          <cell r="O729">
            <v>3.2079157557423419</v>
          </cell>
          <cell r="P729">
            <v>2.6822488850286264</v>
          </cell>
          <cell r="Q729">
            <v>3.5208739685866353</v>
          </cell>
          <cell r="R729">
            <v>2.4895038544141603</v>
          </cell>
          <cell r="S729">
            <v>4.9086755518533964</v>
          </cell>
          <cell r="T729">
            <v>2.3456790987148008</v>
          </cell>
          <cell r="U729">
            <v>1.3150432574802022</v>
          </cell>
          <cell r="V729">
            <v>1.0775215842746428</v>
          </cell>
          <cell r="W729">
            <v>0.34650476299169536</v>
          </cell>
          <cell r="X729">
            <v>0.55143075023603727</v>
          </cell>
          <cell r="Y729">
            <v>7.390763753536854</v>
          </cell>
          <cell r="Z729">
            <v>7.3227741703115985</v>
          </cell>
          <cell r="AA729">
            <v>0.90489406104514625</v>
          </cell>
          <cell r="AB729">
            <v>4.4022996942258663</v>
          </cell>
          <cell r="AC729">
            <v>100.00000000000004</v>
          </cell>
          <cell r="AD729">
            <v>0.54081984730561594</v>
          </cell>
        </row>
        <row r="730">
          <cell r="C730" t="str">
            <v>090601</v>
          </cell>
          <cell r="D730" t="str">
            <v>SIERRA</v>
          </cell>
          <cell r="E730" t="str">
            <v>HUANCAVELICA</v>
          </cell>
          <cell r="F730" t="str">
            <v>HUAYTARA</v>
          </cell>
          <cell r="G730" t="str">
            <v>HUAYTARA</v>
          </cell>
          <cell r="H730">
            <v>2094</v>
          </cell>
          <cell r="I730">
            <v>762</v>
          </cell>
          <cell r="J730">
            <v>1332</v>
          </cell>
          <cell r="K730">
            <v>0.33</v>
          </cell>
          <cell r="L730">
            <v>50.82062272392438</v>
          </cell>
          <cell r="M730">
            <v>3.2613620066372127</v>
          </cell>
          <cell r="N730">
            <v>3.4518861209964422</v>
          </cell>
          <cell r="O730">
            <v>3.2079157557423419</v>
          </cell>
          <cell r="P730">
            <v>2.6822488850286264</v>
          </cell>
          <cell r="Q730">
            <v>3.5208739685866353</v>
          </cell>
          <cell r="R730">
            <v>2.4895038544141603</v>
          </cell>
          <cell r="S730">
            <v>4.9086755518533964</v>
          </cell>
          <cell r="T730">
            <v>2.3456790987148008</v>
          </cell>
          <cell r="U730">
            <v>1.3150432574802022</v>
          </cell>
          <cell r="V730">
            <v>1.0775215842746428</v>
          </cell>
          <cell r="W730">
            <v>0.34650476299169536</v>
          </cell>
          <cell r="X730">
            <v>0.55143075023603727</v>
          </cell>
          <cell r="Y730">
            <v>7.390763753536854</v>
          </cell>
          <cell r="Z730">
            <v>7.3227741703115985</v>
          </cell>
          <cell r="AA730">
            <v>0.90489406104514625</v>
          </cell>
          <cell r="AB730">
            <v>4.4022996942258663</v>
          </cell>
          <cell r="AC730">
            <v>100.00000000000004</v>
          </cell>
          <cell r="AD730">
            <v>0.54081984730561594</v>
          </cell>
        </row>
        <row r="731">
          <cell r="C731" t="str">
            <v>090602</v>
          </cell>
          <cell r="D731" t="str">
            <v>SIERRA</v>
          </cell>
          <cell r="E731" t="str">
            <v>HUANCAVELICA</v>
          </cell>
          <cell r="F731" t="str">
            <v>HUAYTARA</v>
          </cell>
          <cell r="G731" t="str">
            <v>AYAVI</v>
          </cell>
          <cell r="H731">
            <v>593</v>
          </cell>
          <cell r="I731">
            <v>150</v>
          </cell>
          <cell r="J731">
            <v>443</v>
          </cell>
          <cell r="K731">
            <v>0.41770036888780693</v>
          </cell>
          <cell r="L731">
            <v>50.82062272392438</v>
          </cell>
          <cell r="M731">
            <v>3.2613620066372127</v>
          </cell>
          <cell r="N731">
            <v>3.4518861209964422</v>
          </cell>
          <cell r="O731">
            <v>3.2079157557423419</v>
          </cell>
          <cell r="P731">
            <v>2.6822488850286264</v>
          </cell>
          <cell r="Q731">
            <v>3.5208739685866353</v>
          </cell>
          <cell r="R731">
            <v>2.4895038544141603</v>
          </cell>
          <cell r="S731">
            <v>4.9086755518533964</v>
          </cell>
          <cell r="T731">
            <v>2.3456790987148008</v>
          </cell>
          <cell r="U731">
            <v>1.3150432574802022</v>
          </cell>
          <cell r="V731">
            <v>1.0775215842746428</v>
          </cell>
          <cell r="W731">
            <v>0.34650476299169536</v>
          </cell>
          <cell r="X731">
            <v>0.55143075023603727</v>
          </cell>
          <cell r="Y731">
            <v>7.390763753536854</v>
          </cell>
          <cell r="Z731">
            <v>7.3227741703115985</v>
          </cell>
          <cell r="AA731">
            <v>0.90489406104514625</v>
          </cell>
          <cell r="AB731">
            <v>4.4022996942258663</v>
          </cell>
          <cell r="AC731">
            <v>100.00000000000004</v>
          </cell>
          <cell r="AD731">
            <v>0.54081984730561594</v>
          </cell>
        </row>
        <row r="732">
          <cell r="C732" t="str">
            <v>090603</v>
          </cell>
          <cell r="D732" t="str">
            <v>SIERRA</v>
          </cell>
          <cell r="E732" t="str">
            <v>HUANCAVELICA</v>
          </cell>
          <cell r="F732" t="str">
            <v>HUAYTARA</v>
          </cell>
          <cell r="G732" t="str">
            <v>CORDOVA</v>
          </cell>
          <cell r="H732">
            <v>2878</v>
          </cell>
          <cell r="I732">
            <v>520</v>
          </cell>
          <cell r="J732">
            <v>2358</v>
          </cell>
          <cell r="K732">
            <v>0.41770036888780693</v>
          </cell>
          <cell r="L732">
            <v>50.82062272392438</v>
          </cell>
          <cell r="M732">
            <v>3.2613620066372127</v>
          </cell>
          <cell r="N732">
            <v>3.4518861209964422</v>
          </cell>
          <cell r="O732">
            <v>3.2079157557423419</v>
          </cell>
          <cell r="P732">
            <v>2.6822488850286264</v>
          </cell>
          <cell r="Q732">
            <v>3.5208739685866353</v>
          </cell>
          <cell r="R732">
            <v>2.4895038544141603</v>
          </cell>
          <cell r="S732">
            <v>4.9086755518533964</v>
          </cell>
          <cell r="T732">
            <v>2.3456790987148008</v>
          </cell>
          <cell r="U732">
            <v>1.3150432574802022</v>
          </cell>
          <cell r="V732">
            <v>1.0775215842746428</v>
          </cell>
          <cell r="W732">
            <v>0.34650476299169536</v>
          </cell>
          <cell r="X732">
            <v>0.55143075023603727</v>
          </cell>
          <cell r="Y732">
            <v>7.390763753536854</v>
          </cell>
          <cell r="Z732">
            <v>7.3227741703115985</v>
          </cell>
          <cell r="AA732">
            <v>0.90489406104514625</v>
          </cell>
          <cell r="AB732">
            <v>4.4022996942258663</v>
          </cell>
          <cell r="AC732">
            <v>100.00000000000004</v>
          </cell>
          <cell r="AD732">
            <v>0.54081984730561594</v>
          </cell>
        </row>
        <row r="733">
          <cell r="C733" t="str">
            <v>090604</v>
          </cell>
          <cell r="D733" t="str">
            <v>SIERRA</v>
          </cell>
          <cell r="E733" t="str">
            <v>HUANCAVELICA</v>
          </cell>
          <cell r="F733" t="str">
            <v>HUAYTARA</v>
          </cell>
          <cell r="G733" t="str">
            <v>HUAYACUNDO ARMA</v>
          </cell>
          <cell r="H733">
            <v>466</v>
          </cell>
          <cell r="I733">
            <v>259</v>
          </cell>
          <cell r="J733">
            <v>207</v>
          </cell>
          <cell r="K733">
            <v>0.42799999999999999</v>
          </cell>
          <cell r="L733">
            <v>50.82062272392438</v>
          </cell>
          <cell r="M733">
            <v>3.2613620066372127</v>
          </cell>
          <cell r="N733">
            <v>3.4518861209964422</v>
          </cell>
          <cell r="O733">
            <v>3.2079157557423419</v>
          </cell>
          <cell r="P733">
            <v>2.6822488850286264</v>
          </cell>
          <cell r="Q733">
            <v>3.5208739685866353</v>
          </cell>
          <cell r="R733">
            <v>2.4895038544141603</v>
          </cell>
          <cell r="S733">
            <v>4.9086755518533964</v>
          </cell>
          <cell r="T733">
            <v>2.3456790987148008</v>
          </cell>
          <cell r="U733">
            <v>1.3150432574802022</v>
          </cell>
          <cell r="V733">
            <v>1.0775215842746428</v>
          </cell>
          <cell r="W733">
            <v>0.34650476299169536</v>
          </cell>
          <cell r="X733">
            <v>0.55143075023603727</v>
          </cell>
          <cell r="Y733">
            <v>7.390763753536854</v>
          </cell>
          <cell r="Z733">
            <v>7.3227741703115985</v>
          </cell>
          <cell r="AA733">
            <v>0.90489406104514625</v>
          </cell>
          <cell r="AB733">
            <v>4.4022996942258663</v>
          </cell>
          <cell r="AC733">
            <v>100.00000000000004</v>
          </cell>
          <cell r="AD733">
            <v>0.54081984730561594</v>
          </cell>
        </row>
        <row r="734">
          <cell r="C734" t="str">
            <v>090605</v>
          </cell>
          <cell r="D734" t="str">
            <v>SIERRA</v>
          </cell>
          <cell r="E734" t="str">
            <v>HUANCAVELICA</v>
          </cell>
          <cell r="F734" t="str">
            <v>HUAYTARA</v>
          </cell>
          <cell r="G734" t="str">
            <v>LARAMARCA</v>
          </cell>
          <cell r="H734">
            <v>817</v>
          </cell>
          <cell r="I734">
            <v>626</v>
          </cell>
          <cell r="J734">
            <v>191</v>
          </cell>
          <cell r="K734">
            <v>0.42799999999999999</v>
          </cell>
          <cell r="L734">
            <v>50.82062272392438</v>
          </cell>
          <cell r="M734">
            <v>3.2613620066372127</v>
          </cell>
          <cell r="N734">
            <v>3.4518861209964422</v>
          </cell>
          <cell r="O734">
            <v>3.2079157557423419</v>
          </cell>
          <cell r="P734">
            <v>2.6822488850286264</v>
          </cell>
          <cell r="Q734">
            <v>3.5208739685866353</v>
          </cell>
          <cell r="R734">
            <v>2.4895038544141603</v>
          </cell>
          <cell r="S734">
            <v>4.9086755518533964</v>
          </cell>
          <cell r="T734">
            <v>2.3456790987148008</v>
          </cell>
          <cell r="U734">
            <v>1.3150432574802022</v>
          </cell>
          <cell r="V734">
            <v>1.0775215842746428</v>
          </cell>
          <cell r="W734">
            <v>0.34650476299169536</v>
          </cell>
          <cell r="X734">
            <v>0.55143075023603727</v>
          </cell>
          <cell r="Y734">
            <v>7.390763753536854</v>
          </cell>
          <cell r="Z734">
            <v>7.3227741703115985</v>
          </cell>
          <cell r="AA734">
            <v>0.90489406104514625</v>
          </cell>
          <cell r="AB734">
            <v>4.4022996942258663</v>
          </cell>
          <cell r="AC734">
            <v>100.00000000000004</v>
          </cell>
          <cell r="AD734">
            <v>0.54081984730561594</v>
          </cell>
        </row>
        <row r="735">
          <cell r="C735" t="str">
            <v>090606</v>
          </cell>
          <cell r="D735" t="str">
            <v>SIERRA</v>
          </cell>
          <cell r="E735" t="str">
            <v>HUANCAVELICA</v>
          </cell>
          <cell r="F735" t="str">
            <v>HUAYTARA</v>
          </cell>
          <cell r="G735" t="str">
            <v>OCOYO</v>
          </cell>
          <cell r="H735">
            <v>2471</v>
          </cell>
          <cell r="I735">
            <v>276</v>
          </cell>
          <cell r="J735">
            <v>2195</v>
          </cell>
          <cell r="K735">
            <v>0.41770036888780693</v>
          </cell>
          <cell r="L735">
            <v>50.82062272392438</v>
          </cell>
          <cell r="M735">
            <v>3.2613620066372127</v>
          </cell>
          <cell r="N735">
            <v>3.4518861209964422</v>
          </cell>
          <cell r="O735">
            <v>3.2079157557423419</v>
          </cell>
          <cell r="P735">
            <v>2.6822488850286264</v>
          </cell>
          <cell r="Q735">
            <v>3.5208739685866353</v>
          </cell>
          <cell r="R735">
            <v>2.4895038544141603</v>
          </cell>
          <cell r="S735">
            <v>4.9086755518533964</v>
          </cell>
          <cell r="T735">
            <v>2.3456790987148008</v>
          </cell>
          <cell r="U735">
            <v>1.3150432574802022</v>
          </cell>
          <cell r="V735">
            <v>1.0775215842746428</v>
          </cell>
          <cell r="W735">
            <v>0.34650476299169536</v>
          </cell>
          <cell r="X735">
            <v>0.55143075023603727</v>
          </cell>
          <cell r="Y735">
            <v>7.390763753536854</v>
          </cell>
          <cell r="Z735">
            <v>7.3227741703115985</v>
          </cell>
          <cell r="AA735">
            <v>0.90489406104514625</v>
          </cell>
          <cell r="AB735">
            <v>4.4022996942258663</v>
          </cell>
          <cell r="AC735">
            <v>100.00000000000004</v>
          </cell>
          <cell r="AD735">
            <v>0.54081984730561594</v>
          </cell>
        </row>
        <row r="736">
          <cell r="C736" t="str">
            <v>090607</v>
          </cell>
          <cell r="D736" t="str">
            <v>SIERRA</v>
          </cell>
          <cell r="E736" t="str">
            <v>HUANCAVELICA</v>
          </cell>
          <cell r="F736" t="str">
            <v>HUAYTARA</v>
          </cell>
          <cell r="G736" t="str">
            <v>PILPICHACA</v>
          </cell>
          <cell r="H736">
            <v>3740</v>
          </cell>
          <cell r="I736">
            <v>673</v>
          </cell>
          <cell r="J736">
            <v>3067</v>
          </cell>
          <cell r="K736">
            <v>0.42799999999999999</v>
          </cell>
          <cell r="L736">
            <v>50.82062272392438</v>
          </cell>
          <cell r="M736">
            <v>3.2613620066372127</v>
          </cell>
          <cell r="N736">
            <v>3.4518861209964422</v>
          </cell>
          <cell r="O736">
            <v>3.2079157557423419</v>
          </cell>
          <cell r="P736">
            <v>2.6822488850286264</v>
          </cell>
          <cell r="Q736">
            <v>3.5208739685866353</v>
          </cell>
          <cell r="R736">
            <v>2.4895038544141603</v>
          </cell>
          <cell r="S736">
            <v>4.9086755518533964</v>
          </cell>
          <cell r="T736">
            <v>2.3456790987148008</v>
          </cell>
          <cell r="U736">
            <v>1.3150432574802022</v>
          </cell>
          <cell r="V736">
            <v>1.0775215842746428</v>
          </cell>
          <cell r="W736">
            <v>0.34650476299169536</v>
          </cell>
          <cell r="X736">
            <v>0.55143075023603727</v>
          </cell>
          <cell r="Y736">
            <v>7.390763753536854</v>
          </cell>
          <cell r="Z736">
            <v>7.3227741703115985</v>
          </cell>
          <cell r="AA736">
            <v>0.90489406104514625</v>
          </cell>
          <cell r="AB736">
            <v>4.4022996942258663</v>
          </cell>
          <cell r="AC736">
            <v>100.00000000000004</v>
          </cell>
          <cell r="AD736">
            <v>0.54081984730561594</v>
          </cell>
        </row>
        <row r="737">
          <cell r="C737" t="str">
            <v>090608</v>
          </cell>
          <cell r="D737" t="str">
            <v>SIERRA</v>
          </cell>
          <cell r="E737" t="str">
            <v>HUANCAVELICA</v>
          </cell>
          <cell r="F737" t="str">
            <v>HUAYTARA</v>
          </cell>
          <cell r="G737" t="str">
            <v>QUERCO</v>
          </cell>
          <cell r="H737">
            <v>1037</v>
          </cell>
          <cell r="I737">
            <v>624</v>
          </cell>
          <cell r="J737">
            <v>413</v>
          </cell>
          <cell r="K737">
            <v>0.41770036888780693</v>
          </cell>
          <cell r="L737">
            <v>50.82062272392438</v>
          </cell>
          <cell r="M737">
            <v>3.2613620066372127</v>
          </cell>
          <cell r="N737">
            <v>3.4518861209964422</v>
          </cell>
          <cell r="O737">
            <v>3.2079157557423419</v>
          </cell>
          <cell r="P737">
            <v>2.6822488850286264</v>
          </cell>
          <cell r="Q737">
            <v>3.5208739685866353</v>
          </cell>
          <cell r="R737">
            <v>2.4895038544141603</v>
          </cell>
          <cell r="S737">
            <v>4.9086755518533964</v>
          </cell>
          <cell r="T737">
            <v>2.3456790987148008</v>
          </cell>
          <cell r="U737">
            <v>1.3150432574802022</v>
          </cell>
          <cell r="V737">
            <v>1.0775215842746428</v>
          </cell>
          <cell r="W737">
            <v>0.34650476299169536</v>
          </cell>
          <cell r="X737">
            <v>0.55143075023603727</v>
          </cell>
          <cell r="Y737">
            <v>7.390763753536854</v>
          </cell>
          <cell r="Z737">
            <v>7.3227741703115985</v>
          </cell>
          <cell r="AA737">
            <v>0.90489406104514625</v>
          </cell>
          <cell r="AB737">
            <v>4.4022996942258663</v>
          </cell>
          <cell r="AC737">
            <v>100.00000000000004</v>
          </cell>
          <cell r="AD737">
            <v>0.54081984730561594</v>
          </cell>
        </row>
        <row r="738">
          <cell r="C738" t="str">
            <v>090609</v>
          </cell>
          <cell r="D738" t="str">
            <v>SIERRA</v>
          </cell>
          <cell r="E738" t="str">
            <v>HUANCAVELICA</v>
          </cell>
          <cell r="F738" t="str">
            <v>HUAYTARA</v>
          </cell>
          <cell r="G738" t="str">
            <v>QUITO-ARMA</v>
          </cell>
          <cell r="H738">
            <v>762</v>
          </cell>
          <cell r="I738">
            <v>131</v>
          </cell>
          <cell r="J738">
            <v>631</v>
          </cell>
          <cell r="K738">
            <v>0.42799999999999999</v>
          </cell>
          <cell r="L738">
            <v>50.82062272392438</v>
          </cell>
          <cell r="M738">
            <v>3.2613620066372127</v>
          </cell>
          <cell r="N738">
            <v>3.4518861209964422</v>
          </cell>
          <cell r="O738">
            <v>3.2079157557423419</v>
          </cell>
          <cell r="P738">
            <v>2.6822488850286264</v>
          </cell>
          <cell r="Q738">
            <v>3.5208739685866353</v>
          </cell>
          <cell r="R738">
            <v>2.4895038544141603</v>
          </cell>
          <cell r="S738">
            <v>4.9086755518533964</v>
          </cell>
          <cell r="T738">
            <v>2.3456790987148008</v>
          </cell>
          <cell r="U738">
            <v>1.3150432574802022</v>
          </cell>
          <cell r="V738">
            <v>1.0775215842746428</v>
          </cell>
          <cell r="W738">
            <v>0.34650476299169536</v>
          </cell>
          <cell r="X738">
            <v>0.55143075023603727</v>
          </cell>
          <cell r="Y738">
            <v>7.390763753536854</v>
          </cell>
          <cell r="Z738">
            <v>7.3227741703115985</v>
          </cell>
          <cell r="AA738">
            <v>0.90489406104514625</v>
          </cell>
          <cell r="AB738">
            <v>4.4022996942258663</v>
          </cell>
          <cell r="AC738">
            <v>100.00000000000004</v>
          </cell>
          <cell r="AD738">
            <v>0.54081984730561594</v>
          </cell>
        </row>
        <row r="739">
          <cell r="C739" t="str">
            <v>090610</v>
          </cell>
          <cell r="D739" t="str">
            <v>SIERRA</v>
          </cell>
          <cell r="E739" t="str">
            <v>HUANCAVELICA</v>
          </cell>
          <cell r="F739" t="str">
            <v>HUAYTARA</v>
          </cell>
          <cell r="G739" t="str">
            <v>SAN ANTONIO DE CUSICANCHA</v>
          </cell>
          <cell r="H739">
            <v>1665</v>
          </cell>
          <cell r="I739">
            <v>194</v>
          </cell>
          <cell r="J739">
            <v>1471</v>
          </cell>
          <cell r="K739">
            <v>0.41770036888780693</v>
          </cell>
          <cell r="L739">
            <v>50.82062272392438</v>
          </cell>
          <cell r="M739">
            <v>3.2613620066372127</v>
          </cell>
          <cell r="N739">
            <v>3.4518861209964422</v>
          </cell>
          <cell r="O739">
            <v>3.2079157557423419</v>
          </cell>
          <cell r="P739">
            <v>2.6822488850286264</v>
          </cell>
          <cell r="Q739">
            <v>3.5208739685866353</v>
          </cell>
          <cell r="R739">
            <v>2.4895038544141603</v>
          </cell>
          <cell r="S739">
            <v>4.9086755518533964</v>
          </cell>
          <cell r="T739">
            <v>2.3456790987148008</v>
          </cell>
          <cell r="U739">
            <v>1.3150432574802022</v>
          </cell>
          <cell r="V739">
            <v>1.0775215842746428</v>
          </cell>
          <cell r="W739">
            <v>0.34650476299169536</v>
          </cell>
          <cell r="X739">
            <v>0.55143075023603727</v>
          </cell>
          <cell r="Y739">
            <v>7.390763753536854</v>
          </cell>
          <cell r="Z739">
            <v>7.3227741703115985</v>
          </cell>
          <cell r="AA739">
            <v>0.90489406104514625</v>
          </cell>
          <cell r="AB739">
            <v>4.4022996942258663</v>
          </cell>
          <cell r="AC739">
            <v>100.00000000000004</v>
          </cell>
          <cell r="AD739">
            <v>0.54081984730561594</v>
          </cell>
        </row>
        <row r="740">
          <cell r="C740" t="str">
            <v>090611</v>
          </cell>
          <cell r="D740" t="str">
            <v>SIERRA</v>
          </cell>
          <cell r="E740" t="str">
            <v>HUANCAVELICA</v>
          </cell>
          <cell r="F740" t="str">
            <v>HUAYTARA</v>
          </cell>
          <cell r="G740" t="str">
            <v>SAN FRANCISCO DE SANGAYAICO</v>
          </cell>
          <cell r="H740">
            <v>553</v>
          </cell>
          <cell r="I740">
            <v>264</v>
          </cell>
          <cell r="J740">
            <v>289</v>
          </cell>
          <cell r="K740">
            <v>0.41770036888780693</v>
          </cell>
          <cell r="L740">
            <v>50.82062272392438</v>
          </cell>
          <cell r="M740">
            <v>3.2613620066372127</v>
          </cell>
          <cell r="N740">
            <v>3.4518861209964422</v>
          </cell>
          <cell r="O740">
            <v>3.2079157557423419</v>
          </cell>
          <cell r="P740">
            <v>2.6822488850286264</v>
          </cell>
          <cell r="Q740">
            <v>3.5208739685866353</v>
          </cell>
          <cell r="R740">
            <v>2.4895038544141603</v>
          </cell>
          <cell r="S740">
            <v>4.9086755518533964</v>
          </cell>
          <cell r="T740">
            <v>2.3456790987148008</v>
          </cell>
          <cell r="U740">
            <v>1.3150432574802022</v>
          </cell>
          <cell r="V740">
            <v>1.0775215842746428</v>
          </cell>
          <cell r="W740">
            <v>0.34650476299169536</v>
          </cell>
          <cell r="X740">
            <v>0.55143075023603727</v>
          </cell>
          <cell r="Y740">
            <v>7.390763753536854</v>
          </cell>
          <cell r="Z740">
            <v>7.3227741703115985</v>
          </cell>
          <cell r="AA740">
            <v>0.90489406104514625</v>
          </cell>
          <cell r="AB740">
            <v>4.4022996942258663</v>
          </cell>
          <cell r="AC740">
            <v>100.00000000000004</v>
          </cell>
          <cell r="AD740">
            <v>0.54081984730561594</v>
          </cell>
        </row>
        <row r="741">
          <cell r="C741" t="str">
            <v>090612</v>
          </cell>
          <cell r="D741" t="str">
            <v>SIERRA</v>
          </cell>
          <cell r="E741" t="str">
            <v>HUANCAVELICA</v>
          </cell>
          <cell r="F741" t="str">
            <v>HUAYTARA</v>
          </cell>
          <cell r="G741" t="str">
            <v>SAN ISIDRO</v>
          </cell>
          <cell r="H741">
            <v>1186</v>
          </cell>
          <cell r="I741">
            <v>621</v>
          </cell>
          <cell r="J741">
            <v>565</v>
          </cell>
          <cell r="K741">
            <v>0.41770036888780693</v>
          </cell>
          <cell r="L741">
            <v>50.82062272392438</v>
          </cell>
          <cell r="M741">
            <v>3.2613620066372127</v>
          </cell>
          <cell r="N741">
            <v>3.4518861209964422</v>
          </cell>
          <cell r="O741">
            <v>3.2079157557423419</v>
          </cell>
          <cell r="P741">
            <v>2.6822488850286264</v>
          </cell>
          <cell r="Q741">
            <v>3.5208739685866353</v>
          </cell>
          <cell r="R741">
            <v>2.4895038544141603</v>
          </cell>
          <cell r="S741">
            <v>4.9086755518533964</v>
          </cell>
          <cell r="T741">
            <v>2.3456790987148008</v>
          </cell>
          <cell r="U741">
            <v>1.3150432574802022</v>
          </cell>
          <cell r="V741">
            <v>1.0775215842746428</v>
          </cell>
          <cell r="W741">
            <v>0.34650476299169536</v>
          </cell>
          <cell r="X741">
            <v>0.55143075023603727</v>
          </cell>
          <cell r="Y741">
            <v>7.390763753536854</v>
          </cell>
          <cell r="Z741">
            <v>7.3227741703115985</v>
          </cell>
          <cell r="AA741">
            <v>0.90489406104514625</v>
          </cell>
          <cell r="AB741">
            <v>4.4022996942258663</v>
          </cell>
          <cell r="AC741">
            <v>100.00000000000004</v>
          </cell>
          <cell r="AD741">
            <v>0.54081984730561594</v>
          </cell>
        </row>
        <row r="742">
          <cell r="C742" t="str">
            <v>090613</v>
          </cell>
          <cell r="D742" t="str">
            <v>SIERRA</v>
          </cell>
          <cell r="E742" t="str">
            <v>HUANCAVELICA</v>
          </cell>
          <cell r="F742" t="str">
            <v>HUAYTARA</v>
          </cell>
          <cell r="G742" t="str">
            <v>SANTIAGO DE CHOCORVOS</v>
          </cell>
          <cell r="H742">
            <v>2823</v>
          </cell>
          <cell r="I742">
            <v>638</v>
          </cell>
          <cell r="J742">
            <v>2185</v>
          </cell>
          <cell r="K742">
            <v>0.41770036888780693</v>
          </cell>
          <cell r="L742">
            <v>50.82062272392438</v>
          </cell>
          <cell r="M742">
            <v>3.2613620066372127</v>
          </cell>
          <cell r="N742">
            <v>3.4518861209964422</v>
          </cell>
          <cell r="O742">
            <v>3.2079157557423419</v>
          </cell>
          <cell r="P742">
            <v>2.6822488850286264</v>
          </cell>
          <cell r="Q742">
            <v>3.5208739685866353</v>
          </cell>
          <cell r="R742">
            <v>2.4895038544141603</v>
          </cell>
          <cell r="S742">
            <v>4.9086755518533964</v>
          </cell>
          <cell r="T742">
            <v>2.3456790987148008</v>
          </cell>
          <cell r="U742">
            <v>1.3150432574802022</v>
          </cell>
          <cell r="V742">
            <v>1.0775215842746428</v>
          </cell>
          <cell r="W742">
            <v>0.34650476299169536</v>
          </cell>
          <cell r="X742">
            <v>0.55143075023603727</v>
          </cell>
          <cell r="Y742">
            <v>7.390763753536854</v>
          </cell>
          <cell r="Z742">
            <v>7.3227741703115985</v>
          </cell>
          <cell r="AA742">
            <v>0.90489406104514625</v>
          </cell>
          <cell r="AB742">
            <v>4.4022996942258663</v>
          </cell>
          <cell r="AC742">
            <v>100.00000000000004</v>
          </cell>
          <cell r="AD742">
            <v>0.54081984730561594</v>
          </cell>
        </row>
        <row r="743">
          <cell r="C743" t="str">
            <v>090614</v>
          </cell>
          <cell r="D743" t="str">
            <v>SIERRA</v>
          </cell>
          <cell r="E743" t="str">
            <v>HUANCAVELICA</v>
          </cell>
          <cell r="F743" t="str">
            <v>HUAYTARA</v>
          </cell>
          <cell r="G743" t="str">
            <v>SANTIAGO DE QUIRAHUARA</v>
          </cell>
          <cell r="H743">
            <v>654</v>
          </cell>
          <cell r="I743">
            <v>292</v>
          </cell>
          <cell r="J743">
            <v>362</v>
          </cell>
          <cell r="K743">
            <v>0.42799999999999999</v>
          </cell>
          <cell r="L743">
            <v>50.82062272392438</v>
          </cell>
          <cell r="M743">
            <v>3.2613620066372127</v>
          </cell>
          <cell r="N743">
            <v>3.4518861209964422</v>
          </cell>
          <cell r="O743">
            <v>3.2079157557423419</v>
          </cell>
          <cell r="P743">
            <v>2.6822488850286264</v>
          </cell>
          <cell r="Q743">
            <v>3.5208739685866353</v>
          </cell>
          <cell r="R743">
            <v>2.4895038544141603</v>
          </cell>
          <cell r="S743">
            <v>4.9086755518533964</v>
          </cell>
          <cell r="T743">
            <v>2.3456790987148008</v>
          </cell>
          <cell r="U743">
            <v>1.3150432574802022</v>
          </cell>
          <cell r="V743">
            <v>1.0775215842746428</v>
          </cell>
          <cell r="W743">
            <v>0.34650476299169536</v>
          </cell>
          <cell r="X743">
            <v>0.55143075023603727</v>
          </cell>
          <cell r="Y743">
            <v>7.390763753536854</v>
          </cell>
          <cell r="Z743">
            <v>7.3227741703115985</v>
          </cell>
          <cell r="AA743">
            <v>0.90489406104514625</v>
          </cell>
          <cell r="AB743">
            <v>4.4022996942258663</v>
          </cell>
          <cell r="AC743">
            <v>100.00000000000004</v>
          </cell>
          <cell r="AD743">
            <v>0.54081984730561594</v>
          </cell>
        </row>
        <row r="744">
          <cell r="C744" t="str">
            <v>090615</v>
          </cell>
          <cell r="D744" t="str">
            <v>SIERRA</v>
          </cell>
          <cell r="E744" t="str">
            <v>HUANCAVELICA</v>
          </cell>
          <cell r="F744" t="str">
            <v>HUAYTARA</v>
          </cell>
          <cell r="G744" t="str">
            <v>SANTO DOMINGO DE CAPILLAS</v>
          </cell>
          <cell r="H744">
            <v>975</v>
          </cell>
          <cell r="I744">
            <v>198</v>
          </cell>
          <cell r="J744">
            <v>777</v>
          </cell>
          <cell r="K744">
            <v>0.41770036888780693</v>
          </cell>
          <cell r="L744">
            <v>50.82062272392438</v>
          </cell>
          <cell r="M744">
            <v>3.2613620066372127</v>
          </cell>
          <cell r="N744">
            <v>3.4518861209964422</v>
          </cell>
          <cell r="O744">
            <v>3.2079157557423419</v>
          </cell>
          <cell r="P744">
            <v>2.6822488850286264</v>
          </cell>
          <cell r="Q744">
            <v>3.5208739685866353</v>
          </cell>
          <cell r="R744">
            <v>2.4895038544141603</v>
          </cell>
          <cell r="S744">
            <v>4.9086755518533964</v>
          </cell>
          <cell r="T744">
            <v>2.3456790987148008</v>
          </cell>
          <cell r="U744">
            <v>1.3150432574802022</v>
          </cell>
          <cell r="V744">
            <v>1.0775215842746428</v>
          </cell>
          <cell r="W744">
            <v>0.34650476299169536</v>
          </cell>
          <cell r="X744">
            <v>0.55143075023603727</v>
          </cell>
          <cell r="Y744">
            <v>7.390763753536854</v>
          </cell>
          <cell r="Z744">
            <v>7.3227741703115985</v>
          </cell>
          <cell r="AA744">
            <v>0.90489406104514625</v>
          </cell>
          <cell r="AB744">
            <v>4.4022996942258663</v>
          </cell>
          <cell r="AC744">
            <v>100.00000000000004</v>
          </cell>
          <cell r="AD744">
            <v>0.54081984730561594</v>
          </cell>
        </row>
        <row r="745">
          <cell r="C745" t="str">
            <v>090616</v>
          </cell>
          <cell r="D745" t="str">
            <v>SIERRA</v>
          </cell>
          <cell r="E745" t="str">
            <v>HUANCAVELICA</v>
          </cell>
          <cell r="F745" t="str">
            <v>HUAYTARA</v>
          </cell>
          <cell r="G745" t="str">
            <v>TAMBO</v>
          </cell>
          <cell r="H745">
            <v>311</v>
          </cell>
          <cell r="I745">
            <v>183</v>
          </cell>
          <cell r="J745">
            <v>128</v>
          </cell>
          <cell r="K745">
            <v>0.41770036888780693</v>
          </cell>
          <cell r="L745">
            <v>50.82062272392438</v>
          </cell>
          <cell r="M745">
            <v>3.2613620066372127</v>
          </cell>
          <cell r="N745">
            <v>3.4518861209964422</v>
          </cell>
          <cell r="O745">
            <v>3.2079157557423419</v>
          </cell>
          <cell r="P745">
            <v>2.6822488850286264</v>
          </cell>
          <cell r="Q745">
            <v>3.5208739685866353</v>
          </cell>
          <cell r="R745">
            <v>2.4895038544141603</v>
          </cell>
          <cell r="S745">
            <v>4.9086755518533964</v>
          </cell>
          <cell r="T745">
            <v>2.3456790987148008</v>
          </cell>
          <cell r="U745">
            <v>1.3150432574802022</v>
          </cell>
          <cell r="V745">
            <v>1.0775215842746428</v>
          </cell>
          <cell r="W745">
            <v>0.34650476299169536</v>
          </cell>
          <cell r="X745">
            <v>0.55143075023603727</v>
          </cell>
          <cell r="Y745">
            <v>7.390763753536854</v>
          </cell>
          <cell r="Z745">
            <v>7.3227741703115985</v>
          </cell>
          <cell r="AA745">
            <v>0.90489406104514625</v>
          </cell>
          <cell r="AB745">
            <v>4.4022996942258663</v>
          </cell>
          <cell r="AC745">
            <v>100.00000000000004</v>
          </cell>
          <cell r="AD745">
            <v>0.54081984730561594</v>
          </cell>
        </row>
        <row r="746">
          <cell r="C746" t="str">
            <v>090701</v>
          </cell>
          <cell r="D746" t="str">
            <v>SIERRA</v>
          </cell>
          <cell r="E746" t="str">
            <v>HUANCAVELICA</v>
          </cell>
          <cell r="F746" t="str">
            <v>TAYACAJA</v>
          </cell>
          <cell r="G746" t="str">
            <v>PAMPAS  27/</v>
          </cell>
          <cell r="H746">
            <v>9272</v>
          </cell>
          <cell r="I746">
            <v>6256</v>
          </cell>
          <cell r="J746">
            <v>3016</v>
          </cell>
          <cell r="K746">
            <v>0.38</v>
          </cell>
          <cell r="L746">
            <v>52.98</v>
          </cell>
          <cell r="M746">
            <v>1.04</v>
          </cell>
          <cell r="N746">
            <v>2.89</v>
          </cell>
          <cell r="O746">
            <v>6.12</v>
          </cell>
          <cell r="P746">
            <v>1.62</v>
          </cell>
          <cell r="Q746">
            <v>4.16</v>
          </cell>
          <cell r="R746">
            <v>1.39</v>
          </cell>
          <cell r="S746">
            <v>4.16</v>
          </cell>
          <cell r="T746">
            <v>0.12</v>
          </cell>
          <cell r="U746">
            <v>2.12</v>
          </cell>
          <cell r="V746">
            <v>0.23</v>
          </cell>
          <cell r="W746">
            <v>0.12</v>
          </cell>
          <cell r="X746">
            <v>0.12</v>
          </cell>
          <cell r="Y746">
            <v>10.39</v>
          </cell>
          <cell r="Z746">
            <v>0.91</v>
          </cell>
          <cell r="AA746">
            <v>0.57999999999999996</v>
          </cell>
          <cell r="AB746">
            <v>11.05</v>
          </cell>
          <cell r="AC746">
            <v>100</v>
          </cell>
          <cell r="AD746">
            <v>0.54020000000000001</v>
          </cell>
        </row>
        <row r="747">
          <cell r="C747" t="str">
            <v>090702</v>
          </cell>
          <cell r="D747" t="str">
            <v>SIERRA</v>
          </cell>
          <cell r="E747" t="str">
            <v>HUANCAVELICA</v>
          </cell>
          <cell r="F747" t="str">
            <v>TAYACAJA</v>
          </cell>
          <cell r="G747" t="str">
            <v>ACOSTAMBO</v>
          </cell>
          <cell r="H747">
            <v>4082</v>
          </cell>
          <cell r="I747">
            <v>811</v>
          </cell>
          <cell r="J747">
            <v>3271</v>
          </cell>
          <cell r="K747">
            <v>0.41770036888780693</v>
          </cell>
          <cell r="L747">
            <v>50.82062272392438</v>
          </cell>
          <cell r="M747">
            <v>3.2613620066372127</v>
          </cell>
          <cell r="N747">
            <v>3.4518861209964422</v>
          </cell>
          <cell r="O747">
            <v>3.2079157557423419</v>
          </cell>
          <cell r="P747">
            <v>2.6822488850286264</v>
          </cell>
          <cell r="Q747">
            <v>3.5208739685866353</v>
          </cell>
          <cell r="R747">
            <v>2.4895038544141603</v>
          </cell>
          <cell r="S747">
            <v>4.9086755518533964</v>
          </cell>
          <cell r="T747">
            <v>2.3456790987148008</v>
          </cell>
          <cell r="U747">
            <v>1.3150432574802022</v>
          </cell>
          <cell r="V747">
            <v>1.0775215842746428</v>
          </cell>
          <cell r="W747">
            <v>0.34650476299169536</v>
          </cell>
          <cell r="X747">
            <v>0.55143075023603727</v>
          </cell>
          <cell r="Y747">
            <v>7.390763753536854</v>
          </cell>
          <cell r="Z747">
            <v>7.3227741703115985</v>
          </cell>
          <cell r="AA747">
            <v>0.90489406104514625</v>
          </cell>
          <cell r="AB747">
            <v>4.4022996942258663</v>
          </cell>
          <cell r="AC747">
            <v>100.00000000000004</v>
          </cell>
          <cell r="AD747">
            <v>0.54081984730561594</v>
          </cell>
        </row>
        <row r="748">
          <cell r="C748" t="str">
            <v>090703</v>
          </cell>
          <cell r="D748" t="str">
            <v>SIERRA</v>
          </cell>
          <cell r="E748" t="str">
            <v>HUANCAVELICA</v>
          </cell>
          <cell r="F748" t="str">
            <v>TAYACAJA</v>
          </cell>
          <cell r="G748" t="str">
            <v>ACRAQUIA</v>
          </cell>
          <cell r="H748">
            <v>4980</v>
          </cell>
          <cell r="I748">
            <v>765</v>
          </cell>
          <cell r="J748">
            <v>4215</v>
          </cell>
          <cell r="K748">
            <v>0.41770036888780693</v>
          </cell>
          <cell r="L748">
            <v>50.82062272392438</v>
          </cell>
          <cell r="M748">
            <v>3.2613620066372127</v>
          </cell>
          <cell r="N748">
            <v>3.4518861209964422</v>
          </cell>
          <cell r="O748">
            <v>3.2079157557423419</v>
          </cell>
          <cell r="P748">
            <v>2.6822488850286264</v>
          </cell>
          <cell r="Q748">
            <v>3.5208739685866353</v>
          </cell>
          <cell r="R748">
            <v>2.4895038544141603</v>
          </cell>
          <cell r="S748">
            <v>4.9086755518533964</v>
          </cell>
          <cell r="T748">
            <v>2.3456790987148008</v>
          </cell>
          <cell r="U748">
            <v>1.3150432574802022</v>
          </cell>
          <cell r="V748">
            <v>1.0775215842746428</v>
          </cell>
          <cell r="W748">
            <v>0.34650476299169536</v>
          </cell>
          <cell r="X748">
            <v>0.55143075023603727</v>
          </cell>
          <cell r="Y748">
            <v>7.390763753536854</v>
          </cell>
          <cell r="Z748">
            <v>7.3227741703115985</v>
          </cell>
          <cell r="AA748">
            <v>0.90489406104514625</v>
          </cell>
          <cell r="AB748">
            <v>4.4022996942258663</v>
          </cell>
          <cell r="AC748">
            <v>100.00000000000004</v>
          </cell>
          <cell r="AD748">
            <v>0.54081984730561594</v>
          </cell>
        </row>
        <row r="749">
          <cell r="C749" t="str">
            <v>090704</v>
          </cell>
          <cell r="D749" t="str">
            <v>SIERRA</v>
          </cell>
          <cell r="E749" t="str">
            <v>HUANCAVELICA</v>
          </cell>
          <cell r="F749" t="str">
            <v>TAYACAJA</v>
          </cell>
          <cell r="G749" t="str">
            <v>AHUAYCHA</v>
          </cell>
          <cell r="H749">
            <v>5581</v>
          </cell>
          <cell r="I749">
            <v>851</v>
          </cell>
          <cell r="J749">
            <v>4730</v>
          </cell>
          <cell r="K749">
            <v>0.17</v>
          </cell>
          <cell r="L749">
            <v>66.77</v>
          </cell>
          <cell r="M749">
            <v>0.23</v>
          </cell>
          <cell r="N749">
            <v>1.88</v>
          </cell>
          <cell r="O749">
            <v>2.04</v>
          </cell>
          <cell r="P749">
            <v>3.75</v>
          </cell>
          <cell r="Q749">
            <v>0.65</v>
          </cell>
          <cell r="R749">
            <v>1.99</v>
          </cell>
          <cell r="S749">
            <v>3.55</v>
          </cell>
          <cell r="T749">
            <v>2.13</v>
          </cell>
          <cell r="U749">
            <v>0.06</v>
          </cell>
          <cell r="V749">
            <v>0.71</v>
          </cell>
          <cell r="W749">
            <v>0.01</v>
          </cell>
          <cell r="X749">
            <v>0</v>
          </cell>
          <cell r="Y749">
            <v>11.26</v>
          </cell>
          <cell r="Z749">
            <v>3.44</v>
          </cell>
          <cell r="AA749">
            <v>0.08</v>
          </cell>
          <cell r="AB749">
            <v>1.45</v>
          </cell>
          <cell r="AC749">
            <v>100</v>
          </cell>
          <cell r="AD749">
            <v>0.67</v>
          </cell>
        </row>
        <row r="750">
          <cell r="C750" t="str">
            <v>090707</v>
          </cell>
          <cell r="D750" t="str">
            <v>SIERRA</v>
          </cell>
          <cell r="E750" t="str">
            <v>HUANCAVELICA</v>
          </cell>
          <cell r="F750" t="str">
            <v>TAYACAJA</v>
          </cell>
          <cell r="G750" t="str">
            <v>HUACHOCOLPA</v>
          </cell>
          <cell r="H750">
            <v>6490</v>
          </cell>
          <cell r="I750">
            <v>1490</v>
          </cell>
          <cell r="J750">
            <v>5000</v>
          </cell>
          <cell r="K750">
            <v>0.41770036888780693</v>
          </cell>
          <cell r="L750">
            <v>50.82062272392438</v>
          </cell>
          <cell r="M750">
            <v>3.2613620066372127</v>
          </cell>
          <cell r="N750">
            <v>3.4518861209964422</v>
          </cell>
          <cell r="O750">
            <v>3.2079157557423419</v>
          </cell>
          <cell r="P750">
            <v>2.6822488850286264</v>
          </cell>
          <cell r="Q750">
            <v>3.5208739685866353</v>
          </cell>
          <cell r="R750">
            <v>2.4895038544141603</v>
          </cell>
          <cell r="S750">
            <v>4.9086755518533964</v>
          </cell>
          <cell r="T750">
            <v>2.3456790987148008</v>
          </cell>
          <cell r="U750">
            <v>1.3150432574802022</v>
          </cell>
          <cell r="V750">
            <v>1.0775215842746428</v>
          </cell>
          <cell r="W750">
            <v>0.34650476299169536</v>
          </cell>
          <cell r="X750">
            <v>0.55143075023603727</v>
          </cell>
          <cell r="Y750">
            <v>7.390763753536854</v>
          </cell>
          <cell r="Z750">
            <v>7.3227741703115985</v>
          </cell>
          <cell r="AA750">
            <v>0.90489406104514625</v>
          </cell>
          <cell r="AB750">
            <v>4.4022996942258663</v>
          </cell>
          <cell r="AC750">
            <v>100.00000000000004</v>
          </cell>
          <cell r="AD750">
            <v>0.54081984730561594</v>
          </cell>
        </row>
        <row r="751">
          <cell r="C751" t="str">
            <v>090709</v>
          </cell>
          <cell r="D751" t="str">
            <v>SIERRA</v>
          </cell>
          <cell r="E751" t="str">
            <v>HUANCAVELICA</v>
          </cell>
          <cell r="F751" t="str">
            <v>TAYACAJA</v>
          </cell>
          <cell r="G751" t="str">
            <v>HUARIBAMBA   23/</v>
          </cell>
          <cell r="H751">
            <v>4442</v>
          </cell>
          <cell r="I751">
            <v>816</v>
          </cell>
          <cell r="J751">
            <v>3626</v>
          </cell>
          <cell r="K751">
            <v>0.38</v>
          </cell>
          <cell r="L751">
            <v>55.11</v>
          </cell>
          <cell r="M751">
            <v>2.63</v>
          </cell>
          <cell r="N751">
            <v>3.61</v>
          </cell>
          <cell r="O751">
            <v>2.66</v>
          </cell>
          <cell r="P751">
            <v>2.66</v>
          </cell>
          <cell r="Q751">
            <v>8.24</v>
          </cell>
          <cell r="R751">
            <v>5.95</v>
          </cell>
          <cell r="S751">
            <v>2.65</v>
          </cell>
          <cell r="T751">
            <v>2.15</v>
          </cell>
          <cell r="U751">
            <v>2.1800000000000002</v>
          </cell>
          <cell r="V751">
            <v>0.76</v>
          </cell>
          <cell r="W751">
            <v>1.58</v>
          </cell>
          <cell r="X751">
            <v>0.54</v>
          </cell>
          <cell r="Y751">
            <v>0.7</v>
          </cell>
          <cell r="Z751">
            <v>0.85</v>
          </cell>
          <cell r="AA751">
            <v>1.75</v>
          </cell>
          <cell r="AB751">
            <v>5.98</v>
          </cell>
          <cell r="AC751">
            <v>100.00000000000003</v>
          </cell>
          <cell r="AD751">
            <v>0.57740000000000002</v>
          </cell>
        </row>
        <row r="752">
          <cell r="C752" t="str">
            <v>090710</v>
          </cell>
          <cell r="D752" t="str">
            <v>SIERRA</v>
          </cell>
          <cell r="E752" t="str">
            <v>HUANCAVELICA</v>
          </cell>
          <cell r="F752" t="str">
            <v>TAYACAJA</v>
          </cell>
          <cell r="G752" t="str">
            <v>ÑAHUIMPUQUIO</v>
          </cell>
          <cell r="H752">
            <v>1863</v>
          </cell>
          <cell r="I752">
            <v>1311</v>
          </cell>
          <cell r="J752">
            <v>552</v>
          </cell>
          <cell r="K752">
            <v>0.3</v>
          </cell>
          <cell r="L752">
            <v>50.82062272392438</v>
          </cell>
          <cell r="M752">
            <v>3.2613620066372127</v>
          </cell>
          <cell r="N752">
            <v>3.4518861209964422</v>
          </cell>
          <cell r="O752">
            <v>3.2079157557423419</v>
          </cell>
          <cell r="P752">
            <v>2.6822488850286264</v>
          </cell>
          <cell r="Q752">
            <v>3.5208739685866353</v>
          </cell>
          <cell r="R752">
            <v>2.4895038544141603</v>
          </cell>
          <cell r="S752">
            <v>4.9086755518533964</v>
          </cell>
          <cell r="T752">
            <v>2.3456790987148008</v>
          </cell>
          <cell r="U752">
            <v>1.3150432574802022</v>
          </cell>
          <cell r="V752">
            <v>1.0775215842746428</v>
          </cell>
          <cell r="W752">
            <v>0.34650476299169536</v>
          </cell>
          <cell r="X752">
            <v>0.55143075023603727</v>
          </cell>
          <cell r="Y752">
            <v>7.390763753536854</v>
          </cell>
          <cell r="Z752">
            <v>7.3227741703115985</v>
          </cell>
          <cell r="AA752">
            <v>0.90489406104514625</v>
          </cell>
          <cell r="AB752">
            <v>4.4022996942258663</v>
          </cell>
          <cell r="AC752">
            <v>100.00000000000004</v>
          </cell>
          <cell r="AD752">
            <v>0.54081984730561594</v>
          </cell>
        </row>
        <row r="753">
          <cell r="C753" t="str">
            <v>090711</v>
          </cell>
          <cell r="D753" t="str">
            <v>SIERRA</v>
          </cell>
          <cell r="E753" t="str">
            <v>HUANCAVELICA</v>
          </cell>
          <cell r="F753" t="str">
            <v>TAYACAJA</v>
          </cell>
          <cell r="G753" t="str">
            <v>PAZOS</v>
          </cell>
          <cell r="H753">
            <v>7232</v>
          </cell>
          <cell r="I753">
            <v>1747</v>
          </cell>
          <cell r="J753">
            <v>5485</v>
          </cell>
          <cell r="K753">
            <v>0.41</v>
          </cell>
          <cell r="L753">
            <v>34.24</v>
          </cell>
          <cell r="M753">
            <v>11.03</v>
          </cell>
          <cell r="N753">
            <v>2.77</v>
          </cell>
          <cell r="O753">
            <v>2.94</v>
          </cell>
          <cell r="P753">
            <v>3.31</v>
          </cell>
          <cell r="Q753">
            <v>5.87</v>
          </cell>
          <cell r="R753">
            <v>3.45</v>
          </cell>
          <cell r="S753">
            <v>3.31</v>
          </cell>
          <cell r="T753">
            <v>2.35</v>
          </cell>
          <cell r="U753">
            <v>0.81</v>
          </cell>
          <cell r="V753">
            <v>3.06</v>
          </cell>
          <cell r="W753">
            <v>0.64</v>
          </cell>
          <cell r="X753">
            <v>0.69</v>
          </cell>
          <cell r="Y753">
            <v>5.99</v>
          </cell>
          <cell r="Z753">
            <v>7.18</v>
          </cell>
          <cell r="AA753">
            <v>1.83</v>
          </cell>
          <cell r="AB753">
            <v>10.53</v>
          </cell>
          <cell r="AC753">
            <v>99.999999999999986</v>
          </cell>
          <cell r="AD753">
            <v>0.45270000000000005</v>
          </cell>
        </row>
        <row r="754">
          <cell r="C754" t="str">
            <v>090713</v>
          </cell>
          <cell r="D754" t="str">
            <v>SIERRA</v>
          </cell>
          <cell r="E754" t="str">
            <v>HUANCAVELICA</v>
          </cell>
          <cell r="F754" t="str">
            <v>TAYACAJA</v>
          </cell>
          <cell r="G754" t="str">
            <v>QUISHUAR</v>
          </cell>
          <cell r="H754">
            <v>898</v>
          </cell>
          <cell r="I754">
            <v>815</v>
          </cell>
          <cell r="J754">
            <v>83</v>
          </cell>
          <cell r="K754">
            <v>0.41770036888780693</v>
          </cell>
          <cell r="L754">
            <v>50.82062272392438</v>
          </cell>
          <cell r="M754">
            <v>3.2613620066372127</v>
          </cell>
          <cell r="N754">
            <v>3.4518861209964422</v>
          </cell>
          <cell r="O754">
            <v>3.2079157557423419</v>
          </cell>
          <cell r="P754">
            <v>2.6822488850286264</v>
          </cell>
          <cell r="Q754">
            <v>3.5208739685866353</v>
          </cell>
          <cell r="R754">
            <v>2.4895038544141603</v>
          </cell>
          <cell r="S754">
            <v>4.9086755518533964</v>
          </cell>
          <cell r="T754">
            <v>2.3456790987148008</v>
          </cell>
          <cell r="U754">
            <v>1.3150432574802022</v>
          </cell>
          <cell r="V754">
            <v>1.0775215842746428</v>
          </cell>
          <cell r="W754">
            <v>0.34650476299169536</v>
          </cell>
          <cell r="X754">
            <v>0.55143075023603727</v>
          </cell>
          <cell r="Y754">
            <v>7.390763753536854</v>
          </cell>
          <cell r="Z754">
            <v>7.3227741703115985</v>
          </cell>
          <cell r="AA754">
            <v>0.90489406104514625</v>
          </cell>
          <cell r="AB754">
            <v>4.4022996942258663</v>
          </cell>
          <cell r="AC754">
            <v>100.00000000000004</v>
          </cell>
          <cell r="AD754">
            <v>0.54081984730561594</v>
          </cell>
        </row>
        <row r="755">
          <cell r="C755" t="str">
            <v>090714</v>
          </cell>
          <cell r="D755" t="str">
            <v>SIERRA</v>
          </cell>
          <cell r="E755" t="str">
            <v>HUANCAVELICA</v>
          </cell>
          <cell r="F755" t="str">
            <v>TAYACAJA</v>
          </cell>
          <cell r="G755" t="str">
            <v>SALCABAMBA</v>
          </cell>
          <cell r="H755">
            <v>4553</v>
          </cell>
          <cell r="I755">
            <v>185</v>
          </cell>
          <cell r="J755">
            <v>4368</v>
          </cell>
          <cell r="K755">
            <v>0.41770036888780693</v>
          </cell>
          <cell r="L755">
            <v>50.82062272392438</v>
          </cell>
          <cell r="M755">
            <v>3.2613620066372127</v>
          </cell>
          <cell r="N755">
            <v>3.4518861209964422</v>
          </cell>
          <cell r="O755">
            <v>3.2079157557423419</v>
          </cell>
          <cell r="P755">
            <v>2.6822488850286264</v>
          </cell>
          <cell r="Q755">
            <v>3.5208739685866353</v>
          </cell>
          <cell r="R755">
            <v>2.4895038544141603</v>
          </cell>
          <cell r="S755">
            <v>4.9086755518533964</v>
          </cell>
          <cell r="T755">
            <v>2.3456790987148008</v>
          </cell>
          <cell r="U755">
            <v>1.3150432574802022</v>
          </cell>
          <cell r="V755">
            <v>1.0775215842746428</v>
          </cell>
          <cell r="W755">
            <v>0.34650476299169536</v>
          </cell>
          <cell r="X755">
            <v>0.55143075023603727</v>
          </cell>
          <cell r="Y755">
            <v>7.390763753536854</v>
          </cell>
          <cell r="Z755">
            <v>7.3227741703115985</v>
          </cell>
          <cell r="AA755">
            <v>0.90489406104514625</v>
          </cell>
          <cell r="AB755">
            <v>4.4022996942258663</v>
          </cell>
          <cell r="AC755">
            <v>100.00000000000004</v>
          </cell>
          <cell r="AD755">
            <v>0.54081984730561594</v>
          </cell>
        </row>
        <row r="756">
          <cell r="C756" t="str">
            <v>090715</v>
          </cell>
          <cell r="D756" t="str">
            <v>SIERRA</v>
          </cell>
          <cell r="E756" t="str">
            <v>HUANCAVELICA</v>
          </cell>
          <cell r="F756" t="str">
            <v>TAYACAJA</v>
          </cell>
          <cell r="G756" t="str">
            <v>SALCAHUASI</v>
          </cell>
          <cell r="H756">
            <v>3272</v>
          </cell>
          <cell r="I756">
            <v>323</v>
          </cell>
          <cell r="J756">
            <v>2949</v>
          </cell>
          <cell r="K756">
            <v>0.41770036888780693</v>
          </cell>
          <cell r="L756">
            <v>50.82062272392438</v>
          </cell>
          <cell r="M756">
            <v>3.2613620066372127</v>
          </cell>
          <cell r="N756">
            <v>3.4518861209964422</v>
          </cell>
          <cell r="O756">
            <v>3.2079157557423419</v>
          </cell>
          <cell r="P756">
            <v>2.6822488850286264</v>
          </cell>
          <cell r="Q756">
            <v>3.5208739685866353</v>
          </cell>
          <cell r="R756">
            <v>2.4895038544141603</v>
          </cell>
          <cell r="S756">
            <v>4.9086755518533964</v>
          </cell>
          <cell r="T756">
            <v>2.3456790987148008</v>
          </cell>
          <cell r="U756">
            <v>1.3150432574802022</v>
          </cell>
          <cell r="V756">
            <v>1.0775215842746428</v>
          </cell>
          <cell r="W756">
            <v>0.34650476299169536</v>
          </cell>
          <cell r="X756">
            <v>0.55143075023603727</v>
          </cell>
          <cell r="Y756">
            <v>7.390763753536854</v>
          </cell>
          <cell r="Z756">
            <v>7.3227741703115985</v>
          </cell>
          <cell r="AA756">
            <v>0.90489406104514625</v>
          </cell>
          <cell r="AB756">
            <v>4.4022996942258663</v>
          </cell>
          <cell r="AC756">
            <v>100.00000000000004</v>
          </cell>
          <cell r="AD756">
            <v>0.54081984730561594</v>
          </cell>
        </row>
        <row r="757">
          <cell r="C757" t="str">
            <v>090716</v>
          </cell>
          <cell r="D757" t="str">
            <v>SIERRA</v>
          </cell>
          <cell r="E757" t="str">
            <v>HUANCAVELICA</v>
          </cell>
          <cell r="F757" t="str">
            <v>TAYACAJA</v>
          </cell>
          <cell r="G757" t="str">
            <v>SAN MARCOS DE ROCCHAC</v>
          </cell>
          <cell r="H757">
            <v>2837</v>
          </cell>
          <cell r="I757">
            <v>495</v>
          </cell>
          <cell r="J757">
            <v>2342</v>
          </cell>
          <cell r="K757">
            <v>0.41770036888780693</v>
          </cell>
          <cell r="L757">
            <v>50.82062272392438</v>
          </cell>
          <cell r="M757">
            <v>3.2613620066372127</v>
          </cell>
          <cell r="N757">
            <v>3.4518861209964422</v>
          </cell>
          <cell r="O757">
            <v>3.2079157557423419</v>
          </cell>
          <cell r="P757">
            <v>2.6822488850286264</v>
          </cell>
          <cell r="Q757">
            <v>3.5208739685866353</v>
          </cell>
          <cell r="R757">
            <v>2.4895038544141603</v>
          </cell>
          <cell r="S757">
            <v>4.9086755518533964</v>
          </cell>
          <cell r="T757">
            <v>2.3456790987148008</v>
          </cell>
          <cell r="U757">
            <v>1.3150432574802022</v>
          </cell>
          <cell r="V757">
            <v>1.0775215842746428</v>
          </cell>
          <cell r="W757">
            <v>0.34650476299169536</v>
          </cell>
          <cell r="X757">
            <v>0.55143075023603727</v>
          </cell>
          <cell r="Y757">
            <v>7.390763753536854</v>
          </cell>
          <cell r="Z757">
            <v>7.3227741703115985</v>
          </cell>
          <cell r="AA757">
            <v>0.90489406104514625</v>
          </cell>
          <cell r="AB757">
            <v>4.4022996942258663</v>
          </cell>
          <cell r="AC757">
            <v>100.00000000000004</v>
          </cell>
          <cell r="AD757">
            <v>0.54081984730561594</v>
          </cell>
        </row>
        <row r="758">
          <cell r="C758" t="str">
            <v>090717</v>
          </cell>
          <cell r="D758" t="str">
            <v>SIERRA</v>
          </cell>
          <cell r="E758" t="str">
            <v>HUANCAVELICA</v>
          </cell>
          <cell r="F758" t="str">
            <v>TAYACAJA</v>
          </cell>
          <cell r="G758" t="str">
            <v>SURCUBAMBA</v>
          </cell>
          <cell r="H758">
            <v>4893</v>
          </cell>
          <cell r="I758">
            <v>404</v>
          </cell>
          <cell r="J758">
            <v>4489</v>
          </cell>
          <cell r="K758">
            <v>0.41770036888780693</v>
          </cell>
          <cell r="L758">
            <v>50.82062272392438</v>
          </cell>
          <cell r="M758">
            <v>3.2613620066372127</v>
          </cell>
          <cell r="N758">
            <v>3.4518861209964422</v>
          </cell>
          <cell r="O758">
            <v>3.2079157557423419</v>
          </cell>
          <cell r="P758">
            <v>2.6822488850286264</v>
          </cell>
          <cell r="Q758">
            <v>3.5208739685866353</v>
          </cell>
          <cell r="R758">
            <v>2.4895038544141603</v>
          </cell>
          <cell r="S758">
            <v>4.9086755518533964</v>
          </cell>
          <cell r="T758">
            <v>2.3456790987148008</v>
          </cell>
          <cell r="U758">
            <v>1.3150432574802022</v>
          </cell>
          <cell r="V758">
            <v>1.0775215842746428</v>
          </cell>
          <cell r="W758">
            <v>0.34650476299169536</v>
          </cell>
          <cell r="X758">
            <v>0.55143075023603727</v>
          </cell>
          <cell r="Y758">
            <v>7.390763753536854</v>
          </cell>
          <cell r="Z758">
            <v>7.3227741703115985</v>
          </cell>
          <cell r="AA758">
            <v>0.90489406104514625</v>
          </cell>
          <cell r="AB758">
            <v>4.4022996942258663</v>
          </cell>
          <cell r="AC758">
            <v>100.00000000000004</v>
          </cell>
          <cell r="AD758">
            <v>0.54081984730561594</v>
          </cell>
        </row>
        <row r="759">
          <cell r="C759" t="str">
            <v>090718</v>
          </cell>
          <cell r="D759" t="str">
            <v>SIERRA</v>
          </cell>
          <cell r="E759" t="str">
            <v>HUANCAVELICA</v>
          </cell>
          <cell r="F759" t="str">
            <v>TAYACAJA</v>
          </cell>
          <cell r="G759" t="str">
            <v>TINTAY PUNCU   22/</v>
          </cell>
          <cell r="H759">
            <v>9078</v>
          </cell>
          <cell r="I759">
            <v>1715</v>
          </cell>
          <cell r="J759">
            <v>7363</v>
          </cell>
          <cell r="K759">
            <v>0.41</v>
          </cell>
          <cell r="L759">
            <v>41.45</v>
          </cell>
          <cell r="M759">
            <v>2.2000000000000002</v>
          </cell>
          <cell r="N759">
            <v>1.1200000000000001</v>
          </cell>
          <cell r="O759">
            <v>2.75</v>
          </cell>
          <cell r="P759">
            <v>6.2</v>
          </cell>
          <cell r="Q759">
            <v>3.04</v>
          </cell>
          <cell r="R759">
            <v>5.19</v>
          </cell>
          <cell r="S759">
            <v>1.2</v>
          </cell>
          <cell r="T759">
            <v>0.48</v>
          </cell>
          <cell r="U759">
            <v>1</v>
          </cell>
          <cell r="V759">
            <v>1</v>
          </cell>
          <cell r="W759">
            <v>0.3</v>
          </cell>
          <cell r="X759">
            <v>0.36</v>
          </cell>
          <cell r="Y759">
            <v>10.63</v>
          </cell>
          <cell r="Z759">
            <v>12.1</v>
          </cell>
          <cell r="AA759">
            <v>0.8</v>
          </cell>
          <cell r="AB759">
            <v>10.18</v>
          </cell>
          <cell r="AC759">
            <v>99.999999999999972</v>
          </cell>
          <cell r="AD759">
            <v>0.43650000000000005</v>
          </cell>
        </row>
        <row r="760">
          <cell r="C760" t="str">
            <v>090719</v>
          </cell>
          <cell r="D760" t="str">
            <v>SIERRA</v>
          </cell>
          <cell r="E760" t="str">
            <v>HUANCAVELICA</v>
          </cell>
          <cell r="F760" t="str">
            <v>TAYACAJA</v>
          </cell>
          <cell r="G760" t="str">
            <v>QUICHUAS   7/</v>
          </cell>
          <cell r="H760">
            <v>4117</v>
          </cell>
          <cell r="I760">
            <v>608</v>
          </cell>
          <cell r="J760">
            <v>3509</v>
          </cell>
          <cell r="K760">
            <v>0.4</v>
          </cell>
          <cell r="L760">
            <v>41.48</v>
          </cell>
          <cell r="M760">
            <v>0.8</v>
          </cell>
          <cell r="N760">
            <v>4.99</v>
          </cell>
          <cell r="O760">
            <v>3.46</v>
          </cell>
          <cell r="P760">
            <v>2.2599999999999998</v>
          </cell>
          <cell r="Q760">
            <v>7.42</v>
          </cell>
          <cell r="R760">
            <v>1.78</v>
          </cell>
          <cell r="S760">
            <v>6.15</v>
          </cell>
          <cell r="T760">
            <v>1.85</v>
          </cell>
          <cell r="U760">
            <v>2.5299999999999998</v>
          </cell>
          <cell r="V760">
            <v>0.63</v>
          </cell>
          <cell r="W760">
            <v>7.0000000000000007E-2</v>
          </cell>
          <cell r="X760">
            <v>0.3</v>
          </cell>
          <cell r="Y760">
            <v>6.24</v>
          </cell>
          <cell r="Z760">
            <v>11.14</v>
          </cell>
          <cell r="AA760">
            <v>1.26</v>
          </cell>
          <cell r="AB760">
            <v>7.64</v>
          </cell>
          <cell r="AC760">
            <v>99.999999999999986</v>
          </cell>
          <cell r="AD760">
            <v>0.42279999999999995</v>
          </cell>
        </row>
        <row r="761">
          <cell r="C761" t="str">
            <v>090720</v>
          </cell>
          <cell r="D761" t="str">
            <v>SIERRA</v>
          </cell>
          <cell r="E761" t="str">
            <v>HUANCAVELICA</v>
          </cell>
          <cell r="F761" t="str">
            <v>TAYACAJA</v>
          </cell>
          <cell r="G761" t="str">
            <v>ANDAYMARCA  8/</v>
          </cell>
          <cell r="H761">
            <v>2268</v>
          </cell>
          <cell r="I761">
            <v>282</v>
          </cell>
          <cell r="J761">
            <v>1986</v>
          </cell>
          <cell r="K761">
            <v>0.3</v>
          </cell>
          <cell r="L761">
            <v>50.82062272392438</v>
          </cell>
          <cell r="M761">
            <v>3.2613620066372127</v>
          </cell>
          <cell r="N761">
            <v>3.4518861209964422</v>
          </cell>
          <cell r="O761">
            <v>3.2079157557423419</v>
          </cell>
          <cell r="P761">
            <v>2.6822488850286264</v>
          </cell>
          <cell r="Q761">
            <v>3.5208739685866353</v>
          </cell>
          <cell r="R761">
            <v>2.4895038544141603</v>
          </cell>
          <cell r="S761">
            <v>4.9086755518533964</v>
          </cell>
          <cell r="T761">
            <v>2.3456790987148008</v>
          </cell>
          <cell r="U761">
            <v>1.3150432574802022</v>
          </cell>
          <cell r="V761">
            <v>1.0775215842746428</v>
          </cell>
          <cell r="W761">
            <v>0.34650476299169536</v>
          </cell>
          <cell r="X761">
            <v>0.55143075023603727</v>
          </cell>
          <cell r="Y761">
            <v>7.390763753536854</v>
          </cell>
          <cell r="Z761">
            <v>7.3227741703115985</v>
          </cell>
          <cell r="AA761">
            <v>0.90489406104514625</v>
          </cell>
          <cell r="AB761">
            <v>4.4022996942258663</v>
          </cell>
          <cell r="AC761">
            <v>100.00000000000004</v>
          </cell>
          <cell r="AD761">
            <v>0.54081984730561594</v>
          </cell>
        </row>
        <row r="762">
          <cell r="C762" t="str">
            <v>090721</v>
          </cell>
          <cell r="D762" t="str">
            <v>SIERRA</v>
          </cell>
          <cell r="E762" t="str">
            <v>HUANCAVELICA</v>
          </cell>
          <cell r="F762" t="str">
            <v>TAYACAJA</v>
          </cell>
          <cell r="G762" t="str">
            <v>ROBLE   22/</v>
          </cell>
          <cell r="H762">
            <v>4410</v>
          </cell>
          <cell r="I762">
            <v>0</v>
          </cell>
          <cell r="J762">
            <v>4410</v>
          </cell>
          <cell r="K762">
            <v>0.41770036888780693</v>
          </cell>
          <cell r="L762">
            <v>50.82062272392438</v>
          </cell>
          <cell r="M762">
            <v>3.2613620066372127</v>
          </cell>
          <cell r="N762">
            <v>3.4518861209964422</v>
          </cell>
          <cell r="O762">
            <v>3.2079157557423419</v>
          </cell>
          <cell r="P762">
            <v>2.6822488850286264</v>
          </cell>
          <cell r="Q762">
            <v>3.5208739685866353</v>
          </cell>
          <cell r="R762">
            <v>2.4895038544141603</v>
          </cell>
          <cell r="S762">
            <v>4.9086755518533964</v>
          </cell>
          <cell r="T762">
            <v>2.3456790987148008</v>
          </cell>
          <cell r="U762">
            <v>1.3150432574802022</v>
          </cell>
          <cell r="V762">
            <v>1.0775215842746428</v>
          </cell>
          <cell r="W762">
            <v>0.34650476299169536</v>
          </cell>
          <cell r="X762">
            <v>0.55143075023603727</v>
          </cell>
          <cell r="Y762">
            <v>7.390763753536854</v>
          </cell>
          <cell r="Z762">
            <v>7.3227741703115985</v>
          </cell>
          <cell r="AA762">
            <v>0.90489406104514625</v>
          </cell>
          <cell r="AB762">
            <v>4.4022996942258663</v>
          </cell>
          <cell r="AC762">
            <v>100.00000000000004</v>
          </cell>
          <cell r="AD762">
            <v>0.54081984730561594</v>
          </cell>
        </row>
        <row r="763">
          <cell r="C763" t="str">
            <v>090722</v>
          </cell>
          <cell r="D763" t="str">
            <v>SIERRA</v>
          </cell>
          <cell r="E763" t="str">
            <v>HUANCAVELICA</v>
          </cell>
          <cell r="F763" t="str">
            <v>TAYACAJA</v>
          </cell>
          <cell r="G763" t="str">
            <v>PICHOS   23/</v>
          </cell>
          <cell r="H763">
            <v>3477</v>
          </cell>
          <cell r="I763">
            <v>1679</v>
          </cell>
          <cell r="J763">
            <v>1798</v>
          </cell>
          <cell r="K763">
            <v>0.42799999999999999</v>
          </cell>
          <cell r="L763">
            <v>50.82062272392438</v>
          </cell>
          <cell r="M763">
            <v>3.2613620066372127</v>
          </cell>
          <cell r="N763">
            <v>3.4518861209964422</v>
          </cell>
          <cell r="O763">
            <v>3.2079157557423419</v>
          </cell>
          <cell r="P763">
            <v>2.6822488850286264</v>
          </cell>
          <cell r="Q763">
            <v>3.5208739685866353</v>
          </cell>
          <cell r="R763">
            <v>2.4895038544141603</v>
          </cell>
          <cell r="S763">
            <v>4.9086755518533964</v>
          </cell>
          <cell r="T763">
            <v>2.3456790987148008</v>
          </cell>
          <cell r="U763">
            <v>1.3150432574802022</v>
          </cell>
          <cell r="V763">
            <v>1.0775215842746428</v>
          </cell>
          <cell r="W763">
            <v>0.34650476299169536</v>
          </cell>
          <cell r="X763">
            <v>0.55143075023603727</v>
          </cell>
          <cell r="Y763">
            <v>7.390763753536854</v>
          </cell>
          <cell r="Z763">
            <v>7.3227741703115985</v>
          </cell>
          <cell r="AA763">
            <v>0.90489406104514625</v>
          </cell>
          <cell r="AB763">
            <v>4.4022996942258663</v>
          </cell>
          <cell r="AC763">
            <v>100.00000000000004</v>
          </cell>
          <cell r="AD763">
            <v>0.54081984730561594</v>
          </cell>
        </row>
        <row r="764">
          <cell r="C764" t="str">
            <v>090723</v>
          </cell>
          <cell r="D764" t="str">
            <v>SIERRA</v>
          </cell>
          <cell r="E764" t="str">
            <v>HUANCAVELICA</v>
          </cell>
          <cell r="F764" t="str">
            <v>TAYACAJA</v>
          </cell>
          <cell r="G764" t="str">
            <v>SANTIAGO DE TUCUMA  27/</v>
          </cell>
          <cell r="H764">
            <v>2103</v>
          </cell>
          <cell r="I764">
            <v>726</v>
          </cell>
          <cell r="J764">
            <v>1377</v>
          </cell>
          <cell r="K764">
            <v>0.42799999999999999</v>
          </cell>
          <cell r="L764">
            <v>50.82062272392438</v>
          </cell>
          <cell r="M764">
            <v>3.2613620066372127</v>
          </cell>
          <cell r="N764">
            <v>3.4518861209964422</v>
          </cell>
          <cell r="O764">
            <v>3.2079157557423419</v>
          </cell>
          <cell r="P764">
            <v>2.6822488850286264</v>
          </cell>
          <cell r="Q764">
            <v>3.5208739685866353</v>
          </cell>
          <cell r="R764">
            <v>2.4895038544141603</v>
          </cell>
          <cell r="S764">
            <v>4.9086755518533964</v>
          </cell>
          <cell r="T764">
            <v>2.3456790987148008</v>
          </cell>
          <cell r="U764">
            <v>1.3150432574802022</v>
          </cell>
          <cell r="V764">
            <v>1.0775215842746428</v>
          </cell>
          <cell r="W764">
            <v>0.34650476299169536</v>
          </cell>
          <cell r="X764">
            <v>0.55143075023603727</v>
          </cell>
          <cell r="Y764">
            <v>7.390763753536854</v>
          </cell>
          <cell r="Z764">
            <v>7.3227741703115985</v>
          </cell>
          <cell r="AA764">
            <v>0.90489406104514625</v>
          </cell>
          <cell r="AB764">
            <v>4.4022996942258663</v>
          </cell>
          <cell r="AC764">
            <v>100.00000000000004</v>
          </cell>
          <cell r="AD764">
            <v>0.54081984730561594</v>
          </cell>
        </row>
        <row r="765">
          <cell r="C765" t="str">
            <v>100105</v>
          </cell>
          <cell r="D765" t="str">
            <v>SIERRA</v>
          </cell>
          <cell r="E765" t="str">
            <v>HUANUCO</v>
          </cell>
          <cell r="F765" t="str">
            <v>HUANUCO</v>
          </cell>
          <cell r="G765" t="str">
            <v xml:space="preserve">MARGOS </v>
          </cell>
          <cell r="H765">
            <v>9963</v>
          </cell>
          <cell r="I765">
            <v>5247</v>
          </cell>
          <cell r="J765">
            <v>4716</v>
          </cell>
          <cell r="K765">
            <v>0.36</v>
          </cell>
          <cell r="L765">
            <v>50.82062272392438</v>
          </cell>
          <cell r="M765">
            <v>3.2613620066372127</v>
          </cell>
          <cell r="N765">
            <v>3.4518861209964422</v>
          </cell>
          <cell r="O765">
            <v>3.2079157557423419</v>
          </cell>
          <cell r="P765">
            <v>2.6822488850286264</v>
          </cell>
          <cell r="Q765">
            <v>3.5208739685866353</v>
          </cell>
          <cell r="R765">
            <v>2.4895038544141603</v>
          </cell>
          <cell r="S765">
            <v>4.9086755518533964</v>
          </cell>
          <cell r="T765">
            <v>2.3456790987148008</v>
          </cell>
          <cell r="U765">
            <v>1.3150432574802022</v>
          </cell>
          <cell r="V765">
            <v>1.0775215842746428</v>
          </cell>
          <cell r="W765">
            <v>0.34650476299169536</v>
          </cell>
          <cell r="X765">
            <v>0.55143075023603727</v>
          </cell>
          <cell r="Y765">
            <v>7.390763753536854</v>
          </cell>
          <cell r="Z765">
            <v>7.3227741703115985</v>
          </cell>
          <cell r="AA765">
            <v>0.90489406104514625</v>
          </cell>
          <cell r="AB765">
            <v>4.4022996942258663</v>
          </cell>
          <cell r="AC765">
            <v>100.00000000000004</v>
          </cell>
          <cell r="AD765">
            <v>0.54081984730561594</v>
          </cell>
        </row>
        <row r="766">
          <cell r="C766" t="str">
            <v>100106</v>
          </cell>
          <cell r="D766" t="str">
            <v>SIERRA</v>
          </cell>
          <cell r="E766" t="str">
            <v>HUANUCO</v>
          </cell>
          <cell r="F766" t="str">
            <v>HUANUCO</v>
          </cell>
          <cell r="G766" t="str">
            <v xml:space="preserve">QUISQUI  </v>
          </cell>
          <cell r="H766">
            <v>8344</v>
          </cell>
          <cell r="I766">
            <v>1217</v>
          </cell>
          <cell r="J766">
            <v>7127</v>
          </cell>
          <cell r="K766">
            <v>0.41770036888780693</v>
          </cell>
          <cell r="L766">
            <v>50.82062272392438</v>
          </cell>
          <cell r="M766">
            <v>3.2613620066372127</v>
          </cell>
          <cell r="N766">
            <v>3.4518861209964422</v>
          </cell>
          <cell r="O766">
            <v>3.2079157557423419</v>
          </cell>
          <cell r="P766">
            <v>2.6822488850286264</v>
          </cell>
          <cell r="Q766">
            <v>3.5208739685866353</v>
          </cell>
          <cell r="R766">
            <v>2.4895038544141603</v>
          </cell>
          <cell r="S766">
            <v>4.9086755518533964</v>
          </cell>
          <cell r="T766">
            <v>2.3456790987148008</v>
          </cell>
          <cell r="U766">
            <v>1.3150432574802022</v>
          </cell>
          <cell r="V766">
            <v>1.0775215842746428</v>
          </cell>
          <cell r="W766">
            <v>0.34650476299169536</v>
          </cell>
          <cell r="X766">
            <v>0.55143075023603727</v>
          </cell>
          <cell r="Y766">
            <v>7.390763753536854</v>
          </cell>
          <cell r="Z766">
            <v>7.3227741703115985</v>
          </cell>
          <cell r="AA766">
            <v>0.90489406104514625</v>
          </cell>
          <cell r="AB766">
            <v>4.4022996942258663</v>
          </cell>
          <cell r="AC766">
            <v>100.00000000000004</v>
          </cell>
          <cell r="AD766">
            <v>0.54081984730561594</v>
          </cell>
        </row>
        <row r="767">
          <cell r="C767" t="str">
            <v>100107</v>
          </cell>
          <cell r="D767" t="str">
            <v>SIERRA</v>
          </cell>
          <cell r="E767" t="str">
            <v>HUANUCO</v>
          </cell>
          <cell r="F767" t="str">
            <v>HUANUCO</v>
          </cell>
          <cell r="G767" t="str">
            <v xml:space="preserve">SAN FRANCISCO DE CAYRAN </v>
          </cell>
          <cell r="H767">
            <v>5543</v>
          </cell>
          <cell r="I767">
            <v>603</v>
          </cell>
          <cell r="J767">
            <v>4940</v>
          </cell>
          <cell r="K767">
            <v>0.41770036888780693</v>
          </cell>
          <cell r="L767">
            <v>50.82062272392438</v>
          </cell>
          <cell r="M767">
            <v>3.2613620066372127</v>
          </cell>
          <cell r="N767">
            <v>3.4518861209964422</v>
          </cell>
          <cell r="O767">
            <v>3.2079157557423419</v>
          </cell>
          <cell r="P767">
            <v>2.6822488850286264</v>
          </cell>
          <cell r="Q767">
            <v>3.5208739685866353</v>
          </cell>
          <cell r="R767">
            <v>2.4895038544141603</v>
          </cell>
          <cell r="S767">
            <v>4.9086755518533964</v>
          </cell>
          <cell r="T767">
            <v>2.3456790987148008</v>
          </cell>
          <cell r="U767">
            <v>1.3150432574802022</v>
          </cell>
          <cell r="V767">
            <v>1.0775215842746428</v>
          </cell>
          <cell r="W767">
            <v>0.34650476299169536</v>
          </cell>
          <cell r="X767">
            <v>0.55143075023603727</v>
          </cell>
          <cell r="Y767">
            <v>7.390763753536854</v>
          </cell>
          <cell r="Z767">
            <v>7.3227741703115985</v>
          </cell>
          <cell r="AA767">
            <v>0.90489406104514625</v>
          </cell>
          <cell r="AB767">
            <v>4.4022996942258663</v>
          </cell>
          <cell r="AC767">
            <v>100.00000000000004</v>
          </cell>
          <cell r="AD767">
            <v>0.54081984730561594</v>
          </cell>
        </row>
        <row r="768">
          <cell r="C768" t="str">
            <v>100108</v>
          </cell>
          <cell r="D768" t="str">
            <v>SIERRA</v>
          </cell>
          <cell r="E768" t="str">
            <v>HUANUCO</v>
          </cell>
          <cell r="F768" t="str">
            <v>HUANUCO</v>
          </cell>
          <cell r="G768" t="str">
            <v xml:space="preserve">SAN PEDRO DE CHAULAN   </v>
          </cell>
          <cell r="H768">
            <v>8074</v>
          </cell>
          <cell r="I768">
            <v>1798</v>
          </cell>
          <cell r="J768">
            <v>6276</v>
          </cell>
          <cell r="K768">
            <v>0.41770036888780693</v>
          </cell>
          <cell r="L768">
            <v>50.82062272392438</v>
          </cell>
          <cell r="M768">
            <v>3.2613620066372127</v>
          </cell>
          <cell r="N768">
            <v>3.4518861209964422</v>
          </cell>
          <cell r="O768">
            <v>3.2079157557423419</v>
          </cell>
          <cell r="P768">
            <v>2.6822488850286264</v>
          </cell>
          <cell r="Q768">
            <v>3.5208739685866353</v>
          </cell>
          <cell r="R768">
            <v>2.4895038544141603</v>
          </cell>
          <cell r="S768">
            <v>4.9086755518533964</v>
          </cell>
          <cell r="T768">
            <v>2.3456790987148008</v>
          </cell>
          <cell r="U768">
            <v>1.3150432574802022</v>
          </cell>
          <cell r="V768">
            <v>1.0775215842746428</v>
          </cell>
          <cell r="W768">
            <v>0.34650476299169536</v>
          </cell>
          <cell r="X768">
            <v>0.55143075023603727</v>
          </cell>
          <cell r="Y768">
            <v>7.390763753536854</v>
          </cell>
          <cell r="Z768">
            <v>7.3227741703115985</v>
          </cell>
          <cell r="AA768">
            <v>0.90489406104514625</v>
          </cell>
          <cell r="AB768">
            <v>4.4022996942258663</v>
          </cell>
          <cell r="AC768">
            <v>100.00000000000004</v>
          </cell>
          <cell r="AD768">
            <v>0.54081984730561594</v>
          </cell>
        </row>
        <row r="769">
          <cell r="C769" t="str">
            <v>100110</v>
          </cell>
          <cell r="D769" t="str">
            <v>SIERRA</v>
          </cell>
          <cell r="E769" t="str">
            <v>HUANUCO</v>
          </cell>
          <cell r="F769" t="str">
            <v>HUANUCO</v>
          </cell>
          <cell r="G769" t="str">
            <v>YARUMAYO</v>
          </cell>
          <cell r="H769">
            <v>3121</v>
          </cell>
          <cell r="I769">
            <v>825</v>
          </cell>
          <cell r="J769">
            <v>2296</v>
          </cell>
          <cell r="K769">
            <v>0.41770036888780693</v>
          </cell>
          <cell r="L769">
            <v>50.82062272392438</v>
          </cell>
          <cell r="M769">
            <v>3.2613620066372127</v>
          </cell>
          <cell r="N769">
            <v>3.4518861209964422</v>
          </cell>
          <cell r="O769">
            <v>3.2079157557423419</v>
          </cell>
          <cell r="P769">
            <v>2.6822488850286264</v>
          </cell>
          <cell r="Q769">
            <v>3.5208739685866353</v>
          </cell>
          <cell r="R769">
            <v>2.4895038544141603</v>
          </cell>
          <cell r="S769">
            <v>4.9086755518533964</v>
          </cell>
          <cell r="T769">
            <v>2.3456790987148008</v>
          </cell>
          <cell r="U769">
            <v>1.3150432574802022</v>
          </cell>
          <cell r="V769">
            <v>1.0775215842746428</v>
          </cell>
          <cell r="W769">
            <v>0.34650476299169536</v>
          </cell>
          <cell r="X769">
            <v>0.55143075023603727</v>
          </cell>
          <cell r="Y769">
            <v>7.390763753536854</v>
          </cell>
          <cell r="Z769">
            <v>7.3227741703115985</v>
          </cell>
          <cell r="AA769">
            <v>0.90489406104514625</v>
          </cell>
          <cell r="AB769">
            <v>4.4022996942258663</v>
          </cell>
          <cell r="AC769">
            <v>100.00000000000004</v>
          </cell>
          <cell r="AD769">
            <v>0.54081984730561594</v>
          </cell>
        </row>
        <row r="770">
          <cell r="C770" t="str">
            <v>100112</v>
          </cell>
          <cell r="D770" t="str">
            <v>SIERRA</v>
          </cell>
          <cell r="E770" t="str">
            <v>HUANUCO</v>
          </cell>
          <cell r="F770" t="str">
            <v>HUANUCO</v>
          </cell>
          <cell r="G770" t="str">
            <v xml:space="preserve">YACUS  </v>
          </cell>
          <cell r="H770">
            <v>7347</v>
          </cell>
          <cell r="I770">
            <v>2333</v>
          </cell>
          <cell r="J770">
            <v>5014</v>
          </cell>
          <cell r="K770">
            <v>0.33800000000000002</v>
          </cell>
          <cell r="L770">
            <v>54.2</v>
          </cell>
          <cell r="M770">
            <v>3.2</v>
          </cell>
          <cell r="N770">
            <v>2.5</v>
          </cell>
          <cell r="O770">
            <v>1.9</v>
          </cell>
          <cell r="P770">
            <v>2.2999999999999998</v>
          </cell>
          <cell r="Q770">
            <v>3.2</v>
          </cell>
          <cell r="R770">
            <v>2.1</v>
          </cell>
          <cell r="S770">
            <v>3.7</v>
          </cell>
          <cell r="T770">
            <v>4.8</v>
          </cell>
          <cell r="U770">
            <v>1.6</v>
          </cell>
          <cell r="V770">
            <v>2.7</v>
          </cell>
          <cell r="W770">
            <v>1</v>
          </cell>
          <cell r="X770">
            <v>0.1</v>
          </cell>
          <cell r="Y770">
            <v>0.9</v>
          </cell>
          <cell r="Z770">
            <v>11</v>
          </cell>
          <cell r="AA770">
            <v>0.2</v>
          </cell>
          <cell r="AB770">
            <v>4.5999999999999996</v>
          </cell>
          <cell r="AC770">
            <v>100</v>
          </cell>
          <cell r="AD770">
            <v>0.57400000000000007</v>
          </cell>
        </row>
        <row r="771">
          <cell r="C771" t="str">
            <v>100202</v>
          </cell>
          <cell r="D771" t="str">
            <v>SIERRA</v>
          </cell>
          <cell r="E771" t="str">
            <v>HUANUCO</v>
          </cell>
          <cell r="F771" t="str">
            <v>AMBO</v>
          </cell>
          <cell r="G771" t="str">
            <v>CAYNA</v>
          </cell>
          <cell r="H771">
            <v>3358</v>
          </cell>
          <cell r="I771">
            <v>1537</v>
          </cell>
          <cell r="J771">
            <v>1821</v>
          </cell>
          <cell r="K771">
            <v>0.66</v>
          </cell>
          <cell r="L771">
            <v>50.82062272392438</v>
          </cell>
          <cell r="M771">
            <v>3.2613620066372127</v>
          </cell>
          <cell r="N771">
            <v>3.4518861209964422</v>
          </cell>
          <cell r="O771">
            <v>3.2079157557423419</v>
          </cell>
          <cell r="P771">
            <v>2.6822488850286264</v>
          </cell>
          <cell r="Q771">
            <v>3.5208739685866353</v>
          </cell>
          <cell r="R771">
            <v>2.4895038544141603</v>
          </cell>
          <cell r="S771">
            <v>4.9086755518533964</v>
          </cell>
          <cell r="T771">
            <v>2.3456790987148008</v>
          </cell>
          <cell r="U771">
            <v>1.3150432574802022</v>
          </cell>
          <cell r="V771">
            <v>1.0775215842746428</v>
          </cell>
          <cell r="W771">
            <v>0.34650476299169536</v>
          </cell>
          <cell r="X771">
            <v>0.55143075023603727</v>
          </cell>
          <cell r="Y771">
            <v>7.390763753536854</v>
          </cell>
          <cell r="Z771">
            <v>7.3227741703115985</v>
          </cell>
          <cell r="AA771">
            <v>0.90489406104514625</v>
          </cell>
          <cell r="AB771">
            <v>4.4022996942258663</v>
          </cell>
          <cell r="AC771">
            <v>100.00000000000004</v>
          </cell>
          <cell r="AD771">
            <v>0.54081984730561594</v>
          </cell>
        </row>
        <row r="772">
          <cell r="C772" t="str">
            <v>100203</v>
          </cell>
          <cell r="D772" t="str">
            <v>SIERRA</v>
          </cell>
          <cell r="E772" t="str">
            <v>HUANUCO</v>
          </cell>
          <cell r="F772" t="str">
            <v>AMBO</v>
          </cell>
          <cell r="G772" t="str">
            <v>COLPAS</v>
          </cell>
          <cell r="H772">
            <v>2374</v>
          </cell>
          <cell r="I772">
            <v>468</v>
          </cell>
          <cell r="J772">
            <v>1906</v>
          </cell>
          <cell r="K772">
            <v>0.41770036888780693</v>
          </cell>
          <cell r="L772">
            <v>50.82062272392438</v>
          </cell>
          <cell r="M772">
            <v>3.2613620066372127</v>
          </cell>
          <cell r="N772">
            <v>3.4518861209964422</v>
          </cell>
          <cell r="O772">
            <v>3.2079157557423419</v>
          </cell>
          <cell r="P772">
            <v>2.6822488850286264</v>
          </cell>
          <cell r="Q772">
            <v>3.5208739685866353</v>
          </cell>
          <cell r="R772">
            <v>2.4895038544141603</v>
          </cell>
          <cell r="S772">
            <v>4.9086755518533964</v>
          </cell>
          <cell r="T772">
            <v>2.3456790987148008</v>
          </cell>
          <cell r="U772">
            <v>1.3150432574802022</v>
          </cell>
          <cell r="V772">
            <v>1.0775215842746428</v>
          </cell>
          <cell r="W772">
            <v>0.34650476299169536</v>
          </cell>
          <cell r="X772">
            <v>0.55143075023603727</v>
          </cell>
          <cell r="Y772">
            <v>7.390763753536854</v>
          </cell>
          <cell r="Z772">
            <v>7.3227741703115985</v>
          </cell>
          <cell r="AA772">
            <v>0.90489406104514625</v>
          </cell>
          <cell r="AB772">
            <v>4.4022996942258663</v>
          </cell>
          <cell r="AC772">
            <v>100.00000000000004</v>
          </cell>
          <cell r="AD772">
            <v>0.54081984730561594</v>
          </cell>
        </row>
        <row r="773">
          <cell r="C773" t="str">
            <v>100204</v>
          </cell>
          <cell r="D773" t="str">
            <v>SIERRA</v>
          </cell>
          <cell r="E773" t="str">
            <v>HUANUCO</v>
          </cell>
          <cell r="F773" t="str">
            <v>AMBO</v>
          </cell>
          <cell r="G773" t="str">
            <v>CONCHAMARCA</v>
          </cell>
          <cell r="H773">
            <v>6898</v>
          </cell>
          <cell r="I773">
            <v>1413</v>
          </cell>
          <cell r="J773">
            <v>5485</v>
          </cell>
          <cell r="K773">
            <v>0.41770036888780693</v>
          </cell>
          <cell r="L773">
            <v>50.82062272392438</v>
          </cell>
          <cell r="M773">
            <v>3.2613620066372127</v>
          </cell>
          <cell r="N773">
            <v>3.4518861209964422</v>
          </cell>
          <cell r="O773">
            <v>3.2079157557423419</v>
          </cell>
          <cell r="P773">
            <v>2.6822488850286264</v>
          </cell>
          <cell r="Q773">
            <v>3.5208739685866353</v>
          </cell>
          <cell r="R773">
            <v>2.4895038544141603</v>
          </cell>
          <cell r="S773">
            <v>4.9086755518533964</v>
          </cell>
          <cell r="T773">
            <v>2.3456790987148008</v>
          </cell>
          <cell r="U773">
            <v>1.3150432574802022</v>
          </cell>
          <cell r="V773">
            <v>1.0775215842746428</v>
          </cell>
          <cell r="W773">
            <v>0.34650476299169536</v>
          </cell>
          <cell r="X773">
            <v>0.55143075023603727</v>
          </cell>
          <cell r="Y773">
            <v>7.390763753536854</v>
          </cell>
          <cell r="Z773">
            <v>7.3227741703115985</v>
          </cell>
          <cell r="AA773">
            <v>0.90489406104514625</v>
          </cell>
          <cell r="AB773">
            <v>4.4022996942258663</v>
          </cell>
          <cell r="AC773">
            <v>100.00000000000004</v>
          </cell>
          <cell r="AD773">
            <v>0.54081984730561594</v>
          </cell>
        </row>
        <row r="774">
          <cell r="C774" t="str">
            <v>100205</v>
          </cell>
          <cell r="D774" t="str">
            <v>SIERRA</v>
          </cell>
          <cell r="E774" t="str">
            <v>HUANUCO</v>
          </cell>
          <cell r="F774" t="str">
            <v>AMBO</v>
          </cell>
          <cell r="G774" t="str">
            <v>HUACAR</v>
          </cell>
          <cell r="H774">
            <v>7598</v>
          </cell>
          <cell r="I774">
            <v>1007</v>
          </cell>
          <cell r="J774">
            <v>6591</v>
          </cell>
          <cell r="K774">
            <v>0.42799999999999999</v>
          </cell>
          <cell r="L774">
            <v>50.82062272392438</v>
          </cell>
          <cell r="M774">
            <v>3.2613620066372127</v>
          </cell>
          <cell r="N774">
            <v>3.4518861209964422</v>
          </cell>
          <cell r="O774">
            <v>3.2079157557423419</v>
          </cell>
          <cell r="P774">
            <v>2.6822488850286264</v>
          </cell>
          <cell r="Q774">
            <v>3.5208739685866353</v>
          </cell>
          <cell r="R774">
            <v>2.4895038544141603</v>
          </cell>
          <cell r="S774">
            <v>4.9086755518533964</v>
          </cell>
          <cell r="T774">
            <v>2.3456790987148008</v>
          </cell>
          <cell r="U774">
            <v>1.3150432574802022</v>
          </cell>
          <cell r="V774">
            <v>1.0775215842746428</v>
          </cell>
          <cell r="W774">
            <v>0.34650476299169536</v>
          </cell>
          <cell r="X774">
            <v>0.55143075023603727</v>
          </cell>
          <cell r="Y774">
            <v>7.390763753536854</v>
          </cell>
          <cell r="Z774">
            <v>7.3227741703115985</v>
          </cell>
          <cell r="AA774">
            <v>0.90489406104514625</v>
          </cell>
          <cell r="AB774">
            <v>4.4022996942258663</v>
          </cell>
          <cell r="AC774">
            <v>100.00000000000004</v>
          </cell>
          <cell r="AD774">
            <v>0.54081984730561594</v>
          </cell>
        </row>
        <row r="775">
          <cell r="C775" t="str">
            <v>100206</v>
          </cell>
          <cell r="D775" t="str">
            <v>SIERRA</v>
          </cell>
          <cell r="E775" t="str">
            <v>HUANUCO</v>
          </cell>
          <cell r="F775" t="str">
            <v>AMBO</v>
          </cell>
          <cell r="G775" t="str">
            <v>SAN FRANCISCO</v>
          </cell>
          <cell r="H775">
            <v>3214</v>
          </cell>
          <cell r="I775">
            <v>1362</v>
          </cell>
          <cell r="J775">
            <v>1852</v>
          </cell>
          <cell r="K775">
            <v>0.41770036888780693</v>
          </cell>
          <cell r="L775">
            <v>50.82062272392438</v>
          </cell>
          <cell r="M775">
            <v>3.2613620066372127</v>
          </cell>
          <cell r="N775">
            <v>3.4518861209964422</v>
          </cell>
          <cell r="O775">
            <v>3.2079157557423419</v>
          </cell>
          <cell r="P775">
            <v>2.6822488850286264</v>
          </cell>
          <cell r="Q775">
            <v>3.5208739685866353</v>
          </cell>
          <cell r="R775">
            <v>2.4895038544141603</v>
          </cell>
          <cell r="S775">
            <v>4.9086755518533964</v>
          </cell>
          <cell r="T775">
            <v>2.3456790987148008</v>
          </cell>
          <cell r="U775">
            <v>1.3150432574802022</v>
          </cell>
          <cell r="V775">
            <v>1.0775215842746428</v>
          </cell>
          <cell r="W775">
            <v>0.34650476299169536</v>
          </cell>
          <cell r="X775">
            <v>0.55143075023603727</v>
          </cell>
          <cell r="Y775">
            <v>7.390763753536854</v>
          </cell>
          <cell r="Z775">
            <v>7.3227741703115985</v>
          </cell>
          <cell r="AA775">
            <v>0.90489406104514625</v>
          </cell>
          <cell r="AB775">
            <v>4.4022996942258663</v>
          </cell>
          <cell r="AC775">
            <v>100.00000000000004</v>
          </cell>
          <cell r="AD775">
            <v>0.54081984730561594</v>
          </cell>
        </row>
        <row r="776">
          <cell r="C776" t="str">
            <v>100208</v>
          </cell>
          <cell r="D776" t="str">
            <v>SIERRA</v>
          </cell>
          <cell r="E776" t="str">
            <v>HUANUCO</v>
          </cell>
          <cell r="F776" t="str">
            <v>AMBO</v>
          </cell>
          <cell r="G776" t="str">
            <v>TOMAY KICHWA</v>
          </cell>
          <cell r="H776">
            <v>3835</v>
          </cell>
          <cell r="I776">
            <v>1750</v>
          </cell>
          <cell r="J776">
            <v>2085</v>
          </cell>
          <cell r="K776">
            <v>0.41770036888780693</v>
          </cell>
          <cell r="L776">
            <v>50.82062272392438</v>
          </cell>
          <cell r="M776">
            <v>3.2613620066372127</v>
          </cell>
          <cell r="N776">
            <v>3.4518861209964422</v>
          </cell>
          <cell r="O776">
            <v>3.2079157557423419</v>
          </cell>
          <cell r="P776">
            <v>2.6822488850286264</v>
          </cell>
          <cell r="Q776">
            <v>3.5208739685866353</v>
          </cell>
          <cell r="R776">
            <v>2.4895038544141603</v>
          </cell>
          <cell r="S776">
            <v>4.9086755518533964</v>
          </cell>
          <cell r="T776">
            <v>2.3456790987148008</v>
          </cell>
          <cell r="U776">
            <v>1.3150432574802022</v>
          </cell>
          <cell r="V776">
            <v>1.0775215842746428</v>
          </cell>
          <cell r="W776">
            <v>0.34650476299169536</v>
          </cell>
          <cell r="X776">
            <v>0.55143075023603727</v>
          </cell>
          <cell r="Y776">
            <v>7.390763753536854</v>
          </cell>
          <cell r="Z776">
            <v>7.3227741703115985</v>
          </cell>
          <cell r="AA776">
            <v>0.90489406104514625</v>
          </cell>
          <cell r="AB776">
            <v>4.4022996942258663</v>
          </cell>
          <cell r="AC776">
            <v>100.00000000000004</v>
          </cell>
          <cell r="AD776">
            <v>0.54081984730561594</v>
          </cell>
        </row>
        <row r="777">
          <cell r="C777" t="str">
            <v>100301</v>
          </cell>
          <cell r="D777" t="str">
            <v>SIERRA</v>
          </cell>
          <cell r="E777" t="str">
            <v>HUANUCO</v>
          </cell>
          <cell r="F777" t="str">
            <v>DOS DE MAYO</v>
          </cell>
          <cell r="G777" t="str">
            <v>LA UNION</v>
          </cell>
          <cell r="H777">
            <v>6266</v>
          </cell>
          <cell r="I777">
            <v>4957</v>
          </cell>
          <cell r="J777">
            <v>1309</v>
          </cell>
          <cell r="K777">
            <v>0.55000000000000004</v>
          </cell>
          <cell r="L777">
            <v>39.18</v>
          </cell>
          <cell r="M777">
            <v>1</v>
          </cell>
          <cell r="N777">
            <v>3.72</v>
          </cell>
          <cell r="O777">
            <v>5.76</v>
          </cell>
          <cell r="P777">
            <v>2.67</v>
          </cell>
          <cell r="Q777">
            <v>3.36</v>
          </cell>
          <cell r="R777">
            <v>2.94</v>
          </cell>
          <cell r="S777">
            <v>8</v>
          </cell>
          <cell r="T777">
            <v>0.59</v>
          </cell>
          <cell r="U777">
            <v>1.1200000000000001</v>
          </cell>
          <cell r="V777">
            <v>0.25</v>
          </cell>
          <cell r="W777">
            <v>0.13</v>
          </cell>
          <cell r="X777">
            <v>1.97</v>
          </cell>
          <cell r="Y777">
            <v>11.35</v>
          </cell>
          <cell r="Z777">
            <v>7.48</v>
          </cell>
          <cell r="AA777">
            <v>0.83</v>
          </cell>
          <cell r="AB777">
            <v>9.65</v>
          </cell>
          <cell r="AC777">
            <v>100</v>
          </cell>
          <cell r="AD777">
            <v>0.40179999999999999</v>
          </cell>
        </row>
        <row r="778">
          <cell r="C778" t="str">
            <v>100307</v>
          </cell>
          <cell r="D778" t="str">
            <v>SIERRA</v>
          </cell>
          <cell r="E778" t="str">
            <v>HUANUCO</v>
          </cell>
          <cell r="F778" t="str">
            <v>DOS DE MAYO</v>
          </cell>
          <cell r="G778" t="str">
            <v>CHUQUIS</v>
          </cell>
          <cell r="H778">
            <v>5995</v>
          </cell>
          <cell r="I778">
            <v>1349</v>
          </cell>
          <cell r="J778">
            <v>4646</v>
          </cell>
          <cell r="K778">
            <v>0.41770036888780693</v>
          </cell>
          <cell r="L778">
            <v>50.82062272392438</v>
          </cell>
          <cell r="M778">
            <v>3.2613620066372127</v>
          </cell>
          <cell r="N778">
            <v>3.4518861209964422</v>
          </cell>
          <cell r="O778">
            <v>3.2079157557423419</v>
          </cell>
          <cell r="P778">
            <v>2.6822488850286264</v>
          </cell>
          <cell r="Q778">
            <v>3.5208739685866353</v>
          </cell>
          <cell r="R778">
            <v>2.4895038544141603</v>
          </cell>
          <cell r="S778">
            <v>4.9086755518533964</v>
          </cell>
          <cell r="T778">
            <v>2.3456790987148008</v>
          </cell>
          <cell r="U778">
            <v>1.3150432574802022</v>
          </cell>
          <cell r="V778">
            <v>1.0775215842746428</v>
          </cell>
          <cell r="W778">
            <v>0.34650476299169536</v>
          </cell>
          <cell r="X778">
            <v>0.55143075023603727</v>
          </cell>
          <cell r="Y778">
            <v>7.390763753536854</v>
          </cell>
          <cell r="Z778">
            <v>7.3227741703115985</v>
          </cell>
          <cell r="AA778">
            <v>0.90489406104514625</v>
          </cell>
          <cell r="AB778">
            <v>4.4022996942258663</v>
          </cell>
          <cell r="AC778">
            <v>100.00000000000004</v>
          </cell>
          <cell r="AD778">
            <v>0.54081984730561594</v>
          </cell>
        </row>
        <row r="779">
          <cell r="C779" t="str">
            <v>100311</v>
          </cell>
          <cell r="D779" t="str">
            <v>SELVA</v>
          </cell>
          <cell r="E779" t="str">
            <v>HUANUCO</v>
          </cell>
          <cell r="F779" t="str">
            <v>DOS DE MAYO</v>
          </cell>
          <cell r="G779" t="str">
            <v>MARIAS</v>
          </cell>
          <cell r="H779">
            <v>9900</v>
          </cell>
          <cell r="I779">
            <v>2342</v>
          </cell>
          <cell r="J779">
            <v>7558</v>
          </cell>
          <cell r="K779">
            <v>0.52658591192558502</v>
          </cell>
          <cell r="L779">
            <v>69.916496635424181</v>
          </cell>
          <cell r="M779">
            <v>2.3937698269646726</v>
          </cell>
          <cell r="N779">
            <v>2.2899315819514543</v>
          </cell>
          <cell r="O779">
            <v>2.2055633411439555</v>
          </cell>
          <cell r="P779">
            <v>1.4450476523071376</v>
          </cell>
          <cell r="Q779">
            <v>2.4714959219538577</v>
          </cell>
          <cell r="R779">
            <v>1.6828599645517908</v>
          </cell>
          <cell r="S779">
            <v>3.7472389825162211</v>
          </cell>
          <cell r="T779">
            <v>1.6935811703917327</v>
          </cell>
          <cell r="U779">
            <v>1.0888655446407112</v>
          </cell>
          <cell r="V779">
            <v>0.77972437515020432</v>
          </cell>
          <cell r="W779">
            <v>0.30329533165104539</v>
          </cell>
          <cell r="X779">
            <v>0.37919505527517433</v>
          </cell>
          <cell r="Y779">
            <v>4.0521597873107424</v>
          </cell>
          <cell r="Z779">
            <v>2.7452316149963951</v>
          </cell>
          <cell r="AA779">
            <v>0.70308249218937757</v>
          </cell>
          <cell r="AB779">
            <v>2.1024607215813491</v>
          </cell>
          <cell r="AC779">
            <v>100.00000000000003</v>
          </cell>
          <cell r="AD779">
            <v>0.7231026646238885</v>
          </cell>
        </row>
        <row r="780">
          <cell r="C780" t="str">
            <v>100316</v>
          </cell>
          <cell r="D780" t="str">
            <v>SIERRA</v>
          </cell>
          <cell r="E780" t="str">
            <v>HUANUCO</v>
          </cell>
          <cell r="F780" t="str">
            <v>DOS DE MAYO</v>
          </cell>
          <cell r="G780" t="str">
            <v>QUIVILLA</v>
          </cell>
          <cell r="H780">
            <v>3277</v>
          </cell>
          <cell r="I780">
            <v>1683</v>
          </cell>
          <cell r="J780">
            <v>1594</v>
          </cell>
          <cell r="K780">
            <v>0.41770036888780693</v>
          </cell>
          <cell r="L780">
            <v>50.82062272392438</v>
          </cell>
          <cell r="M780">
            <v>3.2613620066372127</v>
          </cell>
          <cell r="N780">
            <v>3.4518861209964422</v>
          </cell>
          <cell r="O780">
            <v>3.2079157557423419</v>
          </cell>
          <cell r="P780">
            <v>2.6822488850286264</v>
          </cell>
          <cell r="Q780">
            <v>3.5208739685866353</v>
          </cell>
          <cell r="R780">
            <v>2.4895038544141603</v>
          </cell>
          <cell r="S780">
            <v>4.9086755518533964</v>
          </cell>
          <cell r="T780">
            <v>2.3456790987148008</v>
          </cell>
          <cell r="U780">
            <v>1.3150432574802022</v>
          </cell>
          <cell r="V780">
            <v>1.0775215842746428</v>
          </cell>
          <cell r="W780">
            <v>0.34650476299169536</v>
          </cell>
          <cell r="X780">
            <v>0.55143075023603727</v>
          </cell>
          <cell r="Y780">
            <v>7.390763753536854</v>
          </cell>
          <cell r="Z780">
            <v>7.3227741703115985</v>
          </cell>
          <cell r="AA780">
            <v>0.90489406104514625</v>
          </cell>
          <cell r="AB780">
            <v>4.4022996942258663</v>
          </cell>
          <cell r="AC780">
            <v>100.00000000000004</v>
          </cell>
          <cell r="AD780">
            <v>0.54081984730561594</v>
          </cell>
        </row>
        <row r="781">
          <cell r="C781" t="str">
            <v>100317</v>
          </cell>
          <cell r="D781" t="str">
            <v>SIERRA</v>
          </cell>
          <cell r="E781" t="str">
            <v>HUANUCO</v>
          </cell>
          <cell r="F781" t="str">
            <v>DOS DE MAYO</v>
          </cell>
          <cell r="G781" t="str">
            <v>RIPAN</v>
          </cell>
          <cell r="H781">
            <v>7109</v>
          </cell>
          <cell r="I781">
            <v>3163</v>
          </cell>
          <cell r="J781">
            <v>3946</v>
          </cell>
          <cell r="K781">
            <v>0.46</v>
          </cell>
          <cell r="L781">
            <v>50.82062272392438</v>
          </cell>
          <cell r="M781">
            <v>3.2613620066372127</v>
          </cell>
          <cell r="N781">
            <v>3.4518861209964422</v>
          </cell>
          <cell r="O781">
            <v>3.2079157557423419</v>
          </cell>
          <cell r="P781">
            <v>2.6822488850286264</v>
          </cell>
          <cell r="Q781">
            <v>3.5208739685866353</v>
          </cell>
          <cell r="R781">
            <v>2.4895038544141603</v>
          </cell>
          <cell r="S781">
            <v>4.9086755518533964</v>
          </cell>
          <cell r="T781">
            <v>2.3456790987148008</v>
          </cell>
          <cell r="U781">
            <v>1.3150432574802022</v>
          </cell>
          <cell r="V781">
            <v>1.0775215842746428</v>
          </cell>
          <cell r="W781">
            <v>0.34650476299169536</v>
          </cell>
          <cell r="X781">
            <v>0.55143075023603727</v>
          </cell>
          <cell r="Y781">
            <v>7.390763753536854</v>
          </cell>
          <cell r="Z781">
            <v>7.3227741703115985</v>
          </cell>
          <cell r="AA781">
            <v>0.90489406104514625</v>
          </cell>
          <cell r="AB781">
            <v>4.4022996942258663</v>
          </cell>
          <cell r="AC781">
            <v>100.00000000000004</v>
          </cell>
          <cell r="AD781">
            <v>0.54081984730561594</v>
          </cell>
        </row>
        <row r="782">
          <cell r="C782" t="str">
            <v>100321</v>
          </cell>
          <cell r="D782" t="str">
            <v>SIERRA</v>
          </cell>
          <cell r="E782" t="str">
            <v>HUANUCO</v>
          </cell>
          <cell r="F782" t="str">
            <v>DOS DE MAYO</v>
          </cell>
          <cell r="G782" t="str">
            <v>SHUNQUI</v>
          </cell>
          <cell r="H782">
            <v>2464</v>
          </cell>
          <cell r="I782">
            <v>551</v>
          </cell>
          <cell r="J782">
            <v>1913</v>
          </cell>
          <cell r="K782">
            <v>0.41770036888780693</v>
          </cell>
          <cell r="L782">
            <v>50.82062272392438</v>
          </cell>
          <cell r="M782">
            <v>3.2613620066372127</v>
          </cell>
          <cell r="N782">
            <v>3.4518861209964422</v>
          </cell>
          <cell r="O782">
            <v>3.2079157557423419</v>
          </cell>
          <cell r="P782">
            <v>2.6822488850286264</v>
          </cell>
          <cell r="Q782">
            <v>3.5208739685866353</v>
          </cell>
          <cell r="R782">
            <v>2.4895038544141603</v>
          </cell>
          <cell r="S782">
            <v>4.9086755518533964</v>
          </cell>
          <cell r="T782">
            <v>2.3456790987148008</v>
          </cell>
          <cell r="U782">
            <v>1.3150432574802022</v>
          </cell>
          <cell r="V782">
            <v>1.0775215842746428</v>
          </cell>
          <cell r="W782">
            <v>0.34650476299169536</v>
          </cell>
          <cell r="X782">
            <v>0.55143075023603727</v>
          </cell>
          <cell r="Y782">
            <v>7.390763753536854</v>
          </cell>
          <cell r="Z782">
            <v>7.3227741703115985</v>
          </cell>
          <cell r="AA782">
            <v>0.90489406104514625</v>
          </cell>
          <cell r="AB782">
            <v>4.4022996942258663</v>
          </cell>
          <cell r="AC782">
            <v>100.00000000000004</v>
          </cell>
          <cell r="AD782">
            <v>0.54081984730561594</v>
          </cell>
        </row>
        <row r="783">
          <cell r="C783" t="str">
            <v>100322</v>
          </cell>
          <cell r="D783" t="str">
            <v>SIERRA</v>
          </cell>
          <cell r="E783" t="str">
            <v>HUANUCO</v>
          </cell>
          <cell r="F783" t="str">
            <v>DOS DE MAYO</v>
          </cell>
          <cell r="G783" t="str">
            <v>SILLAPATA</v>
          </cell>
          <cell r="H783">
            <v>2416</v>
          </cell>
          <cell r="I783">
            <v>421</v>
          </cell>
          <cell r="J783">
            <v>1995</v>
          </cell>
          <cell r="K783">
            <v>0.41770036888780693</v>
          </cell>
          <cell r="L783">
            <v>50.82062272392438</v>
          </cell>
          <cell r="M783">
            <v>3.2613620066372127</v>
          </cell>
          <cell r="N783">
            <v>3.4518861209964422</v>
          </cell>
          <cell r="O783">
            <v>3.2079157557423419</v>
          </cell>
          <cell r="P783">
            <v>2.6822488850286264</v>
          </cell>
          <cell r="Q783">
            <v>3.5208739685866353</v>
          </cell>
          <cell r="R783">
            <v>2.4895038544141603</v>
          </cell>
          <cell r="S783">
            <v>4.9086755518533964</v>
          </cell>
          <cell r="T783">
            <v>2.3456790987148008</v>
          </cell>
          <cell r="U783">
            <v>1.3150432574802022</v>
          </cell>
          <cell r="V783">
            <v>1.0775215842746428</v>
          </cell>
          <cell r="W783">
            <v>0.34650476299169536</v>
          </cell>
          <cell r="X783">
            <v>0.55143075023603727</v>
          </cell>
          <cell r="Y783">
            <v>7.390763753536854</v>
          </cell>
          <cell r="Z783">
            <v>7.3227741703115985</v>
          </cell>
          <cell r="AA783">
            <v>0.90489406104514625</v>
          </cell>
          <cell r="AB783">
            <v>4.4022996942258663</v>
          </cell>
          <cell r="AC783">
            <v>100.00000000000004</v>
          </cell>
          <cell r="AD783">
            <v>0.54081984730561594</v>
          </cell>
        </row>
        <row r="784">
          <cell r="C784" t="str">
            <v>100323</v>
          </cell>
          <cell r="D784" t="str">
            <v>SIERRA</v>
          </cell>
          <cell r="E784" t="str">
            <v>HUANUCO</v>
          </cell>
          <cell r="F784" t="str">
            <v>DOS DE MAYO</v>
          </cell>
          <cell r="G784" t="str">
            <v>YANAS</v>
          </cell>
          <cell r="H784">
            <v>3320</v>
          </cell>
          <cell r="I784">
            <v>950</v>
          </cell>
          <cell r="J784">
            <v>2370</v>
          </cell>
          <cell r="K784">
            <v>0.41770036888780693</v>
          </cell>
          <cell r="L784">
            <v>50.82062272392438</v>
          </cell>
          <cell r="M784">
            <v>3.2613620066372127</v>
          </cell>
          <cell r="N784">
            <v>3.4518861209964422</v>
          </cell>
          <cell r="O784">
            <v>3.2079157557423419</v>
          </cell>
          <cell r="P784">
            <v>2.6822488850286264</v>
          </cell>
          <cell r="Q784">
            <v>3.5208739685866353</v>
          </cell>
          <cell r="R784">
            <v>2.4895038544141603</v>
          </cell>
          <cell r="S784">
            <v>4.9086755518533964</v>
          </cell>
          <cell r="T784">
            <v>2.3456790987148008</v>
          </cell>
          <cell r="U784">
            <v>1.3150432574802022</v>
          </cell>
          <cell r="V784">
            <v>1.0775215842746428</v>
          </cell>
          <cell r="W784">
            <v>0.34650476299169536</v>
          </cell>
          <cell r="X784">
            <v>0.55143075023603727</v>
          </cell>
          <cell r="Y784">
            <v>7.390763753536854</v>
          </cell>
          <cell r="Z784">
            <v>7.3227741703115985</v>
          </cell>
          <cell r="AA784">
            <v>0.90489406104514625</v>
          </cell>
          <cell r="AB784">
            <v>4.4022996942258663</v>
          </cell>
          <cell r="AC784">
            <v>100.00000000000004</v>
          </cell>
          <cell r="AD784">
            <v>0.54081984730561594</v>
          </cell>
        </row>
        <row r="785">
          <cell r="C785" t="str">
            <v>100401</v>
          </cell>
          <cell r="D785" t="str">
            <v>SIERRA</v>
          </cell>
          <cell r="E785" t="str">
            <v>HUANUCO</v>
          </cell>
          <cell r="F785" t="str">
            <v>HUACAYBAMBA</v>
          </cell>
          <cell r="G785" t="str">
            <v>HUACAYBAMBA</v>
          </cell>
          <cell r="H785">
            <v>7248</v>
          </cell>
          <cell r="I785">
            <v>2073</v>
          </cell>
          <cell r="J785">
            <v>5175</v>
          </cell>
          <cell r="K785">
            <v>0.38200000000000001</v>
          </cell>
          <cell r="L785">
            <v>50.82062272392438</v>
          </cell>
          <cell r="M785">
            <v>3.2613620066372127</v>
          </cell>
          <cell r="N785">
            <v>3.4518861209964422</v>
          </cell>
          <cell r="O785">
            <v>3.2079157557423419</v>
          </cell>
          <cell r="P785">
            <v>2.6822488850286264</v>
          </cell>
          <cell r="Q785">
            <v>3.5208739685866353</v>
          </cell>
          <cell r="R785">
            <v>2.4895038544141603</v>
          </cell>
          <cell r="S785">
            <v>4.9086755518533964</v>
          </cell>
          <cell r="T785">
            <v>2.3456790987148008</v>
          </cell>
          <cell r="U785">
            <v>1.3150432574802022</v>
          </cell>
          <cell r="V785">
            <v>1.0775215842746428</v>
          </cell>
          <cell r="W785">
            <v>0.34650476299169536</v>
          </cell>
          <cell r="X785">
            <v>0.55143075023603727</v>
          </cell>
          <cell r="Y785">
            <v>7.390763753536854</v>
          </cell>
          <cell r="Z785">
            <v>7.3227741703115985</v>
          </cell>
          <cell r="AA785">
            <v>0.90489406104514625</v>
          </cell>
          <cell r="AB785">
            <v>4.4022996942258663</v>
          </cell>
          <cell r="AC785">
            <v>100.00000000000004</v>
          </cell>
          <cell r="AD785">
            <v>0.54081984730561594</v>
          </cell>
        </row>
        <row r="786">
          <cell r="C786" t="str">
            <v>100402</v>
          </cell>
          <cell r="D786" t="str">
            <v>SIERRA</v>
          </cell>
          <cell r="E786" t="str">
            <v>HUANUCO</v>
          </cell>
          <cell r="F786" t="str">
            <v>HUACAYBAMBA</v>
          </cell>
          <cell r="G786" t="str">
            <v>CANCHABAMBA</v>
          </cell>
          <cell r="H786">
            <v>3305</v>
          </cell>
          <cell r="I786">
            <v>667</v>
          </cell>
          <cell r="J786">
            <v>2638</v>
          </cell>
          <cell r="K786">
            <v>0.41770036888780693</v>
          </cell>
          <cell r="L786">
            <v>50.82062272392438</v>
          </cell>
          <cell r="M786">
            <v>3.2613620066372127</v>
          </cell>
          <cell r="N786">
            <v>3.4518861209964422</v>
          </cell>
          <cell r="O786">
            <v>3.2079157557423419</v>
          </cell>
          <cell r="P786">
            <v>2.6822488850286264</v>
          </cell>
          <cell r="Q786">
            <v>3.5208739685866353</v>
          </cell>
          <cell r="R786">
            <v>2.4895038544141603</v>
          </cell>
          <cell r="S786">
            <v>4.9086755518533964</v>
          </cell>
          <cell r="T786">
            <v>2.3456790987148008</v>
          </cell>
          <cell r="U786">
            <v>1.3150432574802022</v>
          </cell>
          <cell r="V786">
            <v>1.0775215842746428</v>
          </cell>
          <cell r="W786">
            <v>0.34650476299169536</v>
          </cell>
          <cell r="X786">
            <v>0.55143075023603727</v>
          </cell>
          <cell r="Y786">
            <v>7.390763753536854</v>
          </cell>
          <cell r="Z786">
            <v>7.3227741703115985</v>
          </cell>
          <cell r="AA786">
            <v>0.90489406104514625</v>
          </cell>
          <cell r="AB786">
            <v>4.4022996942258663</v>
          </cell>
          <cell r="AC786">
            <v>100.00000000000004</v>
          </cell>
          <cell r="AD786">
            <v>0.54081984730561594</v>
          </cell>
        </row>
        <row r="787">
          <cell r="C787" t="str">
            <v>100403</v>
          </cell>
          <cell r="D787" t="str">
            <v>SIERRA</v>
          </cell>
          <cell r="E787" t="str">
            <v>HUANUCO</v>
          </cell>
          <cell r="F787" t="str">
            <v>HUACAYBAMBA</v>
          </cell>
          <cell r="G787" t="str">
            <v>COCHABAMBA</v>
          </cell>
          <cell r="H787">
            <v>3629</v>
          </cell>
          <cell r="I787">
            <v>776</v>
          </cell>
          <cell r="J787">
            <v>2853</v>
          </cell>
          <cell r="K787">
            <v>0.41770036888780693</v>
          </cell>
          <cell r="L787">
            <v>50.82062272392438</v>
          </cell>
          <cell r="M787">
            <v>3.2613620066372127</v>
          </cell>
          <cell r="N787">
            <v>3.4518861209964422</v>
          </cell>
          <cell r="O787">
            <v>3.2079157557423419</v>
          </cell>
          <cell r="P787">
            <v>2.6822488850286264</v>
          </cell>
          <cell r="Q787">
            <v>3.5208739685866353</v>
          </cell>
          <cell r="R787">
            <v>2.4895038544141603</v>
          </cell>
          <cell r="S787">
            <v>4.9086755518533964</v>
          </cell>
          <cell r="T787">
            <v>2.3456790987148008</v>
          </cell>
          <cell r="U787">
            <v>1.3150432574802022</v>
          </cell>
          <cell r="V787">
            <v>1.0775215842746428</v>
          </cell>
          <cell r="W787">
            <v>0.34650476299169536</v>
          </cell>
          <cell r="X787">
            <v>0.55143075023603727</v>
          </cell>
          <cell r="Y787">
            <v>7.390763753536854</v>
          </cell>
          <cell r="Z787">
            <v>7.3227741703115985</v>
          </cell>
          <cell r="AA787">
            <v>0.90489406104514625</v>
          </cell>
          <cell r="AB787">
            <v>4.4022996942258663</v>
          </cell>
          <cell r="AC787">
            <v>100.00000000000004</v>
          </cell>
          <cell r="AD787">
            <v>0.54081984730561594</v>
          </cell>
        </row>
        <row r="788">
          <cell r="C788" t="str">
            <v>100404</v>
          </cell>
          <cell r="D788" t="str">
            <v>SIERRA</v>
          </cell>
          <cell r="E788" t="str">
            <v>HUANUCO</v>
          </cell>
          <cell r="F788" t="str">
            <v>HUACAYBAMBA</v>
          </cell>
          <cell r="G788" t="str">
            <v>PINRA</v>
          </cell>
          <cell r="H788">
            <v>8922</v>
          </cell>
          <cell r="I788">
            <v>654</v>
          </cell>
          <cell r="J788">
            <v>8268</v>
          </cell>
          <cell r="K788">
            <v>0.41770036888780693</v>
          </cell>
          <cell r="L788">
            <v>50.82062272392438</v>
          </cell>
          <cell r="M788">
            <v>3.2613620066372127</v>
          </cell>
          <cell r="N788">
            <v>3.4518861209964422</v>
          </cell>
          <cell r="O788">
            <v>3.2079157557423419</v>
          </cell>
          <cell r="P788">
            <v>2.6822488850286264</v>
          </cell>
          <cell r="Q788">
            <v>3.5208739685866353</v>
          </cell>
          <cell r="R788">
            <v>2.4895038544141603</v>
          </cell>
          <cell r="S788">
            <v>4.9086755518533964</v>
          </cell>
          <cell r="T788">
            <v>2.3456790987148008</v>
          </cell>
          <cell r="U788">
            <v>1.3150432574802022</v>
          </cell>
          <cell r="V788">
            <v>1.0775215842746428</v>
          </cell>
          <cell r="W788">
            <v>0.34650476299169536</v>
          </cell>
          <cell r="X788">
            <v>0.55143075023603727</v>
          </cell>
          <cell r="Y788">
            <v>7.390763753536854</v>
          </cell>
          <cell r="Z788">
            <v>7.3227741703115985</v>
          </cell>
          <cell r="AA788">
            <v>0.90489406104514625</v>
          </cell>
          <cell r="AB788">
            <v>4.4022996942258663</v>
          </cell>
          <cell r="AC788">
            <v>100.00000000000004</v>
          </cell>
          <cell r="AD788">
            <v>0.54081984730561594</v>
          </cell>
        </row>
        <row r="789">
          <cell r="C789" t="str">
            <v>100502</v>
          </cell>
          <cell r="D789" t="str">
            <v>SIERRA</v>
          </cell>
          <cell r="E789" t="str">
            <v>HUANUCO</v>
          </cell>
          <cell r="F789" t="str">
            <v>HUAMALIES</v>
          </cell>
          <cell r="G789" t="str">
            <v>ARANCAY</v>
          </cell>
          <cell r="H789">
            <v>1594</v>
          </cell>
          <cell r="I789">
            <v>356</v>
          </cell>
          <cell r="J789">
            <v>1238</v>
          </cell>
          <cell r="K789">
            <v>0.41770036888780693</v>
          </cell>
          <cell r="L789">
            <v>50.82062272392438</v>
          </cell>
          <cell r="M789">
            <v>3.2613620066372127</v>
          </cell>
          <cell r="N789">
            <v>3.4518861209964422</v>
          </cell>
          <cell r="O789">
            <v>3.2079157557423419</v>
          </cell>
          <cell r="P789">
            <v>2.6822488850286264</v>
          </cell>
          <cell r="Q789">
            <v>3.5208739685866353</v>
          </cell>
          <cell r="R789">
            <v>2.4895038544141603</v>
          </cell>
          <cell r="S789">
            <v>4.9086755518533964</v>
          </cell>
          <cell r="T789">
            <v>2.3456790987148008</v>
          </cell>
          <cell r="U789">
            <v>1.3150432574802022</v>
          </cell>
          <cell r="V789">
            <v>1.0775215842746428</v>
          </cell>
          <cell r="W789">
            <v>0.34650476299169536</v>
          </cell>
          <cell r="X789">
            <v>0.55143075023603727</v>
          </cell>
          <cell r="Y789">
            <v>7.390763753536854</v>
          </cell>
          <cell r="Z789">
            <v>7.3227741703115985</v>
          </cell>
          <cell r="AA789">
            <v>0.90489406104514625</v>
          </cell>
          <cell r="AB789">
            <v>4.4022996942258663</v>
          </cell>
          <cell r="AC789">
            <v>100.00000000000004</v>
          </cell>
          <cell r="AD789">
            <v>0.54081984730561594</v>
          </cell>
        </row>
        <row r="790">
          <cell r="C790" t="str">
            <v>100503</v>
          </cell>
          <cell r="D790" t="str">
            <v>SIERRA</v>
          </cell>
          <cell r="E790" t="str">
            <v>HUANUCO</v>
          </cell>
          <cell r="F790" t="str">
            <v>HUAMALIES</v>
          </cell>
          <cell r="G790" t="str">
            <v>CHAVIN DE PARIARCA</v>
          </cell>
          <cell r="H790">
            <v>3700</v>
          </cell>
          <cell r="I790">
            <v>1529</v>
          </cell>
          <cell r="J790">
            <v>2171</v>
          </cell>
          <cell r="K790">
            <v>0.4</v>
          </cell>
          <cell r="L790">
            <v>50.82062272392438</v>
          </cell>
          <cell r="M790">
            <v>3.2613620066372127</v>
          </cell>
          <cell r="N790">
            <v>3.4518861209964422</v>
          </cell>
          <cell r="O790">
            <v>3.2079157557423419</v>
          </cell>
          <cell r="P790">
            <v>2.6822488850286264</v>
          </cell>
          <cell r="Q790">
            <v>3.5208739685866353</v>
          </cell>
          <cell r="R790">
            <v>2.4895038544141603</v>
          </cell>
          <cell r="S790">
            <v>4.9086755518533964</v>
          </cell>
          <cell r="T790">
            <v>2.3456790987148008</v>
          </cell>
          <cell r="U790">
            <v>1.3150432574802022</v>
          </cell>
          <cell r="V790">
            <v>1.0775215842746428</v>
          </cell>
          <cell r="W790">
            <v>0.34650476299169536</v>
          </cell>
          <cell r="X790">
            <v>0.55143075023603727</v>
          </cell>
          <cell r="Y790">
            <v>7.390763753536854</v>
          </cell>
          <cell r="Z790">
            <v>7.3227741703115985</v>
          </cell>
          <cell r="AA790">
            <v>0.90489406104514625</v>
          </cell>
          <cell r="AB790">
            <v>4.4022996942258663</v>
          </cell>
          <cell r="AC790">
            <v>100.00000000000004</v>
          </cell>
          <cell r="AD790">
            <v>0.54081984730561594</v>
          </cell>
        </row>
        <row r="791">
          <cell r="C791" t="str">
            <v>100504</v>
          </cell>
          <cell r="D791" t="str">
            <v>SIERRA</v>
          </cell>
          <cell r="E791" t="str">
            <v>HUANUCO</v>
          </cell>
          <cell r="F791" t="str">
            <v>HUAMALIES</v>
          </cell>
          <cell r="G791" t="str">
            <v>JACAS GRANDE</v>
          </cell>
          <cell r="H791">
            <v>5963</v>
          </cell>
          <cell r="I791">
            <v>773</v>
          </cell>
          <cell r="J791">
            <v>5190</v>
          </cell>
          <cell r="K791">
            <v>0.41770036888780693</v>
          </cell>
          <cell r="L791">
            <v>50.82062272392438</v>
          </cell>
          <cell r="M791">
            <v>3.2613620066372127</v>
          </cell>
          <cell r="N791">
            <v>3.4518861209964422</v>
          </cell>
          <cell r="O791">
            <v>3.2079157557423419</v>
          </cell>
          <cell r="P791">
            <v>2.6822488850286264</v>
          </cell>
          <cell r="Q791">
            <v>3.5208739685866353</v>
          </cell>
          <cell r="R791">
            <v>2.4895038544141603</v>
          </cell>
          <cell r="S791">
            <v>4.9086755518533964</v>
          </cell>
          <cell r="T791">
            <v>2.3456790987148008</v>
          </cell>
          <cell r="U791">
            <v>1.3150432574802022</v>
          </cell>
          <cell r="V791">
            <v>1.0775215842746428</v>
          </cell>
          <cell r="W791">
            <v>0.34650476299169536</v>
          </cell>
          <cell r="X791">
            <v>0.55143075023603727</v>
          </cell>
          <cell r="Y791">
            <v>7.390763753536854</v>
          </cell>
          <cell r="Z791">
            <v>7.3227741703115985</v>
          </cell>
          <cell r="AA791">
            <v>0.90489406104514625</v>
          </cell>
          <cell r="AB791">
            <v>4.4022996942258663</v>
          </cell>
          <cell r="AC791">
            <v>100.00000000000004</v>
          </cell>
          <cell r="AD791">
            <v>0.54081984730561594</v>
          </cell>
        </row>
        <row r="792">
          <cell r="C792" t="str">
            <v>100505</v>
          </cell>
          <cell r="D792" t="str">
            <v>SELVA</v>
          </cell>
          <cell r="E792" t="str">
            <v>HUANUCO</v>
          </cell>
          <cell r="F792" t="str">
            <v>HUAMALIES</v>
          </cell>
          <cell r="G792" t="str">
            <v>JIRCAN</v>
          </cell>
          <cell r="H792">
            <v>3717</v>
          </cell>
          <cell r="I792">
            <v>356</v>
          </cell>
          <cell r="J792">
            <v>3361</v>
          </cell>
          <cell r="K792">
            <v>0.52658591192558502</v>
          </cell>
          <cell r="L792">
            <v>69.916496635424181</v>
          </cell>
          <cell r="M792">
            <v>2.3937698269646726</v>
          </cell>
          <cell r="N792">
            <v>2.2899315819514543</v>
          </cell>
          <cell r="O792">
            <v>2.2055633411439555</v>
          </cell>
          <cell r="P792">
            <v>1.4450476523071376</v>
          </cell>
          <cell r="Q792">
            <v>2.4714959219538577</v>
          </cell>
          <cell r="R792">
            <v>1.6828599645517908</v>
          </cell>
          <cell r="S792">
            <v>3.7472389825162211</v>
          </cell>
          <cell r="T792">
            <v>1.6935811703917327</v>
          </cell>
          <cell r="U792">
            <v>1.0888655446407112</v>
          </cell>
          <cell r="V792">
            <v>0.77972437515020432</v>
          </cell>
          <cell r="W792">
            <v>0.30329533165104539</v>
          </cell>
          <cell r="X792">
            <v>0.37919505527517433</v>
          </cell>
          <cell r="Y792">
            <v>4.0521597873107424</v>
          </cell>
          <cell r="Z792">
            <v>2.7452316149963951</v>
          </cell>
          <cell r="AA792">
            <v>0.70308249218937757</v>
          </cell>
          <cell r="AB792">
            <v>2.1024607215813491</v>
          </cell>
          <cell r="AC792">
            <v>100.00000000000003</v>
          </cell>
          <cell r="AD792">
            <v>0.7231026646238885</v>
          </cell>
        </row>
        <row r="793">
          <cell r="C793" t="str">
            <v>100506</v>
          </cell>
          <cell r="D793" t="str">
            <v>SIERRA</v>
          </cell>
          <cell r="E793" t="str">
            <v>HUANUCO</v>
          </cell>
          <cell r="F793" t="str">
            <v>HUAMALIES</v>
          </cell>
          <cell r="G793" t="str">
            <v>MIRAFLORES</v>
          </cell>
          <cell r="H793">
            <v>3571</v>
          </cell>
          <cell r="I793">
            <v>1895</v>
          </cell>
          <cell r="J793">
            <v>1676</v>
          </cell>
          <cell r="K793">
            <v>0.41770036888780693</v>
          </cell>
          <cell r="L793">
            <v>50.82062272392438</v>
          </cell>
          <cell r="M793">
            <v>3.2613620066372127</v>
          </cell>
          <cell r="N793">
            <v>3.4518861209964422</v>
          </cell>
          <cell r="O793">
            <v>3.2079157557423419</v>
          </cell>
          <cell r="P793">
            <v>2.6822488850286264</v>
          </cell>
          <cell r="Q793">
            <v>3.5208739685866353</v>
          </cell>
          <cell r="R793">
            <v>2.4895038544141603</v>
          </cell>
          <cell r="S793">
            <v>4.9086755518533964</v>
          </cell>
          <cell r="T793">
            <v>2.3456790987148008</v>
          </cell>
          <cell r="U793">
            <v>1.3150432574802022</v>
          </cell>
          <cell r="V793">
            <v>1.0775215842746428</v>
          </cell>
          <cell r="W793">
            <v>0.34650476299169536</v>
          </cell>
          <cell r="X793">
            <v>0.55143075023603727</v>
          </cell>
          <cell r="Y793">
            <v>7.390763753536854</v>
          </cell>
          <cell r="Z793">
            <v>7.3227741703115985</v>
          </cell>
          <cell r="AA793">
            <v>0.90489406104514625</v>
          </cell>
          <cell r="AB793">
            <v>4.4022996942258663</v>
          </cell>
          <cell r="AC793">
            <v>100.00000000000004</v>
          </cell>
          <cell r="AD793">
            <v>0.54081984730561594</v>
          </cell>
        </row>
        <row r="794">
          <cell r="C794" t="str">
            <v>100508</v>
          </cell>
          <cell r="D794" t="str">
            <v>SIERRA</v>
          </cell>
          <cell r="E794" t="str">
            <v>HUANUCO</v>
          </cell>
          <cell r="F794" t="str">
            <v>HUAMALIES</v>
          </cell>
          <cell r="G794" t="str">
            <v>PUNCHAO</v>
          </cell>
          <cell r="H794">
            <v>2584</v>
          </cell>
          <cell r="I794">
            <v>1994</v>
          </cell>
          <cell r="J794">
            <v>590</v>
          </cell>
          <cell r="K794">
            <v>0.41770036888780693</v>
          </cell>
          <cell r="L794">
            <v>50.82062272392438</v>
          </cell>
          <cell r="M794">
            <v>3.2613620066372127</v>
          </cell>
          <cell r="N794">
            <v>3.4518861209964422</v>
          </cell>
          <cell r="O794">
            <v>3.2079157557423419</v>
          </cell>
          <cell r="P794">
            <v>2.6822488850286264</v>
          </cell>
          <cell r="Q794">
            <v>3.5208739685866353</v>
          </cell>
          <cell r="R794">
            <v>2.4895038544141603</v>
          </cell>
          <cell r="S794">
            <v>4.9086755518533964</v>
          </cell>
          <cell r="T794">
            <v>2.3456790987148008</v>
          </cell>
          <cell r="U794">
            <v>1.3150432574802022</v>
          </cell>
          <cell r="V794">
            <v>1.0775215842746428</v>
          </cell>
          <cell r="W794">
            <v>0.34650476299169536</v>
          </cell>
          <cell r="X794">
            <v>0.55143075023603727</v>
          </cell>
          <cell r="Y794">
            <v>7.390763753536854</v>
          </cell>
          <cell r="Z794">
            <v>7.3227741703115985</v>
          </cell>
          <cell r="AA794">
            <v>0.90489406104514625</v>
          </cell>
          <cell r="AB794">
            <v>4.4022996942258663</v>
          </cell>
          <cell r="AC794">
            <v>100.00000000000004</v>
          </cell>
          <cell r="AD794">
            <v>0.54081984730561594</v>
          </cell>
        </row>
        <row r="795">
          <cell r="C795" t="str">
            <v>100509</v>
          </cell>
          <cell r="D795" t="str">
            <v>SIERRA</v>
          </cell>
          <cell r="E795" t="str">
            <v>HUANUCO</v>
          </cell>
          <cell r="F795" t="str">
            <v>HUAMALIES</v>
          </cell>
          <cell r="G795" t="str">
            <v>PUÑOS</v>
          </cell>
          <cell r="H795">
            <v>4291</v>
          </cell>
          <cell r="I795">
            <v>1024</v>
          </cell>
          <cell r="J795">
            <v>3267</v>
          </cell>
          <cell r="K795">
            <v>0.41770036888780693</v>
          </cell>
          <cell r="L795">
            <v>50.82062272392438</v>
          </cell>
          <cell r="M795">
            <v>3.2613620066372127</v>
          </cell>
          <cell r="N795">
            <v>3.4518861209964422</v>
          </cell>
          <cell r="O795">
            <v>3.2079157557423419</v>
          </cell>
          <cell r="P795">
            <v>2.6822488850286264</v>
          </cell>
          <cell r="Q795">
            <v>3.5208739685866353</v>
          </cell>
          <cell r="R795">
            <v>2.4895038544141603</v>
          </cell>
          <cell r="S795">
            <v>4.9086755518533964</v>
          </cell>
          <cell r="T795">
            <v>2.3456790987148008</v>
          </cell>
          <cell r="U795">
            <v>1.3150432574802022</v>
          </cell>
          <cell r="V795">
            <v>1.0775215842746428</v>
          </cell>
          <cell r="W795">
            <v>0.34650476299169536</v>
          </cell>
          <cell r="X795">
            <v>0.55143075023603727</v>
          </cell>
          <cell r="Y795">
            <v>7.390763753536854</v>
          </cell>
          <cell r="Z795">
            <v>7.3227741703115985</v>
          </cell>
          <cell r="AA795">
            <v>0.90489406104514625</v>
          </cell>
          <cell r="AB795">
            <v>4.4022996942258663</v>
          </cell>
          <cell r="AC795">
            <v>100.00000000000004</v>
          </cell>
          <cell r="AD795">
            <v>0.54081984730561594</v>
          </cell>
        </row>
        <row r="796">
          <cell r="C796" t="str">
            <v>100510</v>
          </cell>
          <cell r="D796" t="str">
            <v>SIERRA</v>
          </cell>
          <cell r="E796" t="str">
            <v>HUANUCO</v>
          </cell>
          <cell r="F796" t="str">
            <v>HUAMALIES</v>
          </cell>
          <cell r="G796" t="str">
            <v>SINGA</v>
          </cell>
          <cell r="H796">
            <v>3323</v>
          </cell>
          <cell r="I796">
            <v>1133</v>
          </cell>
          <cell r="J796">
            <v>2190</v>
          </cell>
          <cell r="K796">
            <v>0.41770036888780693</v>
          </cell>
          <cell r="L796">
            <v>50.82062272392438</v>
          </cell>
          <cell r="M796">
            <v>3.2613620066372127</v>
          </cell>
          <cell r="N796">
            <v>3.4518861209964422</v>
          </cell>
          <cell r="O796">
            <v>3.2079157557423419</v>
          </cell>
          <cell r="P796">
            <v>2.6822488850286264</v>
          </cell>
          <cell r="Q796">
            <v>3.5208739685866353</v>
          </cell>
          <cell r="R796">
            <v>2.4895038544141603</v>
          </cell>
          <cell r="S796">
            <v>4.9086755518533964</v>
          </cell>
          <cell r="T796">
            <v>2.3456790987148008</v>
          </cell>
          <cell r="U796">
            <v>1.3150432574802022</v>
          </cell>
          <cell r="V796">
            <v>1.0775215842746428</v>
          </cell>
          <cell r="W796">
            <v>0.34650476299169536</v>
          </cell>
          <cell r="X796">
            <v>0.55143075023603727</v>
          </cell>
          <cell r="Y796">
            <v>7.390763753536854</v>
          </cell>
          <cell r="Z796">
            <v>7.3227741703115985</v>
          </cell>
          <cell r="AA796">
            <v>0.90489406104514625</v>
          </cell>
          <cell r="AB796">
            <v>4.4022996942258663</v>
          </cell>
          <cell r="AC796">
            <v>100.00000000000004</v>
          </cell>
          <cell r="AD796">
            <v>0.54081984730561594</v>
          </cell>
        </row>
        <row r="797">
          <cell r="C797" t="str">
            <v>100511</v>
          </cell>
          <cell r="D797" t="str">
            <v>SIERRA</v>
          </cell>
          <cell r="E797" t="str">
            <v>HUANUCO</v>
          </cell>
          <cell r="F797" t="str">
            <v>HUAMALIES</v>
          </cell>
          <cell r="G797" t="str">
            <v>TANTAMAYO</v>
          </cell>
          <cell r="H797">
            <v>3017</v>
          </cell>
          <cell r="I797">
            <v>334</v>
          </cell>
          <cell r="J797">
            <v>2683</v>
          </cell>
          <cell r="K797">
            <v>0.41770036888780693</v>
          </cell>
          <cell r="L797">
            <v>50.82062272392438</v>
          </cell>
          <cell r="M797">
            <v>3.2613620066372127</v>
          </cell>
          <cell r="N797">
            <v>3.4518861209964422</v>
          </cell>
          <cell r="O797">
            <v>3.2079157557423419</v>
          </cell>
          <cell r="P797">
            <v>2.6822488850286264</v>
          </cell>
          <cell r="Q797">
            <v>3.5208739685866353</v>
          </cell>
          <cell r="R797">
            <v>2.4895038544141603</v>
          </cell>
          <cell r="S797">
            <v>4.9086755518533964</v>
          </cell>
          <cell r="T797">
            <v>2.3456790987148008</v>
          </cell>
          <cell r="U797">
            <v>1.3150432574802022</v>
          </cell>
          <cell r="V797">
            <v>1.0775215842746428</v>
          </cell>
          <cell r="W797">
            <v>0.34650476299169536</v>
          </cell>
          <cell r="X797">
            <v>0.55143075023603727</v>
          </cell>
          <cell r="Y797">
            <v>7.390763753536854</v>
          </cell>
          <cell r="Z797">
            <v>7.3227741703115985</v>
          </cell>
          <cell r="AA797">
            <v>0.90489406104514625</v>
          </cell>
          <cell r="AB797">
            <v>4.4022996942258663</v>
          </cell>
          <cell r="AC797">
            <v>100.00000000000004</v>
          </cell>
          <cell r="AD797">
            <v>0.54081984730561594</v>
          </cell>
        </row>
        <row r="798">
          <cell r="C798" t="str">
            <v>100602</v>
          </cell>
          <cell r="D798" t="str">
            <v>SELVA</v>
          </cell>
          <cell r="E798" t="str">
            <v>HUANUCO</v>
          </cell>
          <cell r="F798" t="str">
            <v>LEONCIO PRADO</v>
          </cell>
          <cell r="G798" t="str">
            <v>DANIEL ALOMIA ROBLES</v>
          </cell>
          <cell r="H798">
            <v>7965</v>
          </cell>
          <cell r="I798">
            <v>406</v>
          </cell>
          <cell r="J798">
            <v>7559</v>
          </cell>
          <cell r="K798">
            <v>0.52658591192558502</v>
          </cell>
          <cell r="L798">
            <v>69.916496635424181</v>
          </cell>
          <cell r="M798">
            <v>2.3937698269646726</v>
          </cell>
          <cell r="N798">
            <v>2.2899315819514543</v>
          </cell>
          <cell r="O798">
            <v>2.2055633411439555</v>
          </cell>
          <cell r="P798">
            <v>1.4450476523071376</v>
          </cell>
          <cell r="Q798">
            <v>2.4714959219538577</v>
          </cell>
          <cell r="R798">
            <v>1.6828599645517908</v>
          </cell>
          <cell r="S798">
            <v>3.7472389825162211</v>
          </cell>
          <cell r="T798">
            <v>1.6935811703917327</v>
          </cell>
          <cell r="U798">
            <v>1.0888655446407112</v>
          </cell>
          <cell r="V798">
            <v>0.77972437515020432</v>
          </cell>
          <cell r="W798">
            <v>0.30329533165104539</v>
          </cell>
          <cell r="X798">
            <v>0.37919505527517433</v>
          </cell>
          <cell r="Y798">
            <v>4.0521597873107424</v>
          </cell>
          <cell r="Z798">
            <v>2.7452316149963951</v>
          </cell>
          <cell r="AA798">
            <v>0.70308249218937757</v>
          </cell>
          <cell r="AB798">
            <v>2.1024607215813491</v>
          </cell>
          <cell r="AC798">
            <v>100.00000000000003</v>
          </cell>
          <cell r="AD798">
            <v>0.7231026646238885</v>
          </cell>
        </row>
        <row r="799">
          <cell r="C799" t="str">
            <v>100603</v>
          </cell>
          <cell r="D799" t="str">
            <v>SELVA</v>
          </cell>
          <cell r="E799" t="str">
            <v>HUANUCO</v>
          </cell>
          <cell r="F799" t="str">
            <v>LEONCIO PRADO</v>
          </cell>
          <cell r="G799" t="str">
            <v>HERMILIO Valdizán   11/</v>
          </cell>
          <cell r="H799">
            <v>4042</v>
          </cell>
          <cell r="I799">
            <v>295</v>
          </cell>
          <cell r="J799">
            <v>3747</v>
          </cell>
          <cell r="K799">
            <v>0.52658591192558502</v>
          </cell>
          <cell r="L799">
            <v>69.916496635424181</v>
          </cell>
          <cell r="M799">
            <v>2.3937698269646726</v>
          </cell>
          <cell r="N799">
            <v>2.2899315819514543</v>
          </cell>
          <cell r="O799">
            <v>2.2055633411439555</v>
          </cell>
          <cell r="P799">
            <v>1.4450476523071376</v>
          </cell>
          <cell r="Q799">
            <v>2.4714959219538577</v>
          </cell>
          <cell r="R799">
            <v>1.6828599645517908</v>
          </cell>
          <cell r="S799">
            <v>3.7472389825162211</v>
          </cell>
          <cell r="T799">
            <v>1.6935811703917327</v>
          </cell>
          <cell r="U799">
            <v>1.0888655446407112</v>
          </cell>
          <cell r="V799">
            <v>0.77972437515020432</v>
          </cell>
          <cell r="W799">
            <v>0.30329533165104539</v>
          </cell>
          <cell r="X799">
            <v>0.37919505527517433</v>
          </cell>
          <cell r="Y799">
            <v>4.0521597873107424</v>
          </cell>
          <cell r="Z799">
            <v>2.7452316149963951</v>
          </cell>
          <cell r="AA799">
            <v>0.70308249218937757</v>
          </cell>
          <cell r="AB799">
            <v>2.1024607215813491</v>
          </cell>
          <cell r="AC799">
            <v>100.00000000000003</v>
          </cell>
          <cell r="AD799">
            <v>0.7231026646238885</v>
          </cell>
        </row>
        <row r="800">
          <cell r="C800" t="str">
            <v>100606</v>
          </cell>
          <cell r="D800" t="str">
            <v>SELVA</v>
          </cell>
          <cell r="E800" t="str">
            <v>HUANUCO</v>
          </cell>
          <cell r="F800" t="str">
            <v>LEONCIO PRADO</v>
          </cell>
          <cell r="G800" t="str">
            <v>MARIANO DAMASO BERAUN</v>
          </cell>
          <cell r="H800">
            <v>9379</v>
          </cell>
          <cell r="I800">
            <v>1952</v>
          </cell>
          <cell r="J800">
            <v>7427</v>
          </cell>
          <cell r="K800">
            <v>0.375</v>
          </cell>
          <cell r="L800">
            <v>78.73</v>
          </cell>
          <cell r="M800">
            <v>5.72</v>
          </cell>
          <cell r="N800">
            <v>1.81</v>
          </cell>
          <cell r="O800">
            <v>0.15</v>
          </cell>
          <cell r="P800">
            <v>0.47</v>
          </cell>
          <cell r="Q800">
            <v>1.97</v>
          </cell>
          <cell r="R800">
            <v>0.61</v>
          </cell>
          <cell r="S800">
            <v>4.38</v>
          </cell>
          <cell r="T800">
            <v>2.2999999999999998</v>
          </cell>
          <cell r="U800">
            <v>0.27</v>
          </cell>
          <cell r="V800">
            <v>0.09</v>
          </cell>
          <cell r="W800">
            <v>0.05</v>
          </cell>
          <cell r="X800">
            <v>0.02</v>
          </cell>
          <cell r="Y800">
            <v>0.78</v>
          </cell>
          <cell r="Z800">
            <v>2.35</v>
          </cell>
          <cell r="AA800">
            <v>0.12</v>
          </cell>
          <cell r="AB800">
            <v>0.18</v>
          </cell>
          <cell r="AC800">
            <v>100</v>
          </cell>
          <cell r="AD800">
            <v>0.84450000000000003</v>
          </cell>
        </row>
        <row r="801">
          <cell r="C801" t="str">
            <v>100607</v>
          </cell>
          <cell r="D801" t="str">
            <v>SELVA</v>
          </cell>
          <cell r="E801" t="str">
            <v>HUANUCO</v>
          </cell>
          <cell r="F801" t="str">
            <v>LEONCIO PRADO</v>
          </cell>
          <cell r="G801" t="str">
            <v>PUCAYACU   17/</v>
          </cell>
          <cell r="H801">
            <v>4762</v>
          </cell>
          <cell r="I801">
            <v>0</v>
          </cell>
          <cell r="J801">
            <v>4762</v>
          </cell>
          <cell r="K801">
            <v>0.52</v>
          </cell>
          <cell r="L801">
            <v>66.73</v>
          </cell>
          <cell r="M801">
            <v>10.88</v>
          </cell>
          <cell r="N801">
            <v>1.37</v>
          </cell>
          <cell r="O801">
            <v>1.75</v>
          </cell>
          <cell r="P801">
            <v>1.17</v>
          </cell>
          <cell r="Q801">
            <v>1.2</v>
          </cell>
          <cell r="R801">
            <v>1.24</v>
          </cell>
          <cell r="S801">
            <v>3.54</v>
          </cell>
          <cell r="T801">
            <v>2.62</v>
          </cell>
          <cell r="U801">
            <v>0.82</v>
          </cell>
          <cell r="V801">
            <v>1.1100000000000001</v>
          </cell>
          <cell r="W801">
            <v>0.26</v>
          </cell>
          <cell r="X801">
            <v>0.25</v>
          </cell>
          <cell r="Y801">
            <v>3.38</v>
          </cell>
          <cell r="Z801">
            <v>3.32</v>
          </cell>
          <cell r="AA801">
            <v>0.01</v>
          </cell>
          <cell r="AB801">
            <v>0.35</v>
          </cell>
          <cell r="AC801">
            <v>100</v>
          </cell>
          <cell r="AD801">
            <v>0.77610000000000001</v>
          </cell>
        </row>
        <row r="802">
          <cell r="C802" t="str">
            <v>100609</v>
          </cell>
          <cell r="D802" t="str">
            <v>SELVA</v>
          </cell>
          <cell r="E802" t="str">
            <v>HUANUCO</v>
          </cell>
          <cell r="F802" t="str">
            <v>LEONCIO PRADO</v>
          </cell>
          <cell r="G802" t="str">
            <v>PUEBLO NUEVO  26/</v>
          </cell>
          <cell r="H802">
            <v>5712</v>
          </cell>
          <cell r="I802">
            <v>0</v>
          </cell>
          <cell r="J802">
            <v>5712</v>
          </cell>
          <cell r="K802">
            <v>0.52658591192558502</v>
          </cell>
          <cell r="L802">
            <v>69.916496635424181</v>
          </cell>
          <cell r="M802">
            <v>2.3937698269646726</v>
          </cell>
          <cell r="N802">
            <v>2.2899315819514543</v>
          </cell>
          <cell r="O802">
            <v>2.2055633411439555</v>
          </cell>
          <cell r="P802">
            <v>1.4450476523071376</v>
          </cell>
          <cell r="Q802">
            <v>2.4714959219538577</v>
          </cell>
          <cell r="R802">
            <v>1.6828599645517908</v>
          </cell>
          <cell r="S802">
            <v>3.7472389825162211</v>
          </cell>
          <cell r="T802">
            <v>1.6935811703917327</v>
          </cell>
          <cell r="U802">
            <v>1.0888655446407112</v>
          </cell>
          <cell r="V802">
            <v>0.77972437515020432</v>
          </cell>
          <cell r="W802">
            <v>0.30329533165104539</v>
          </cell>
          <cell r="X802">
            <v>0.37919505527517433</v>
          </cell>
          <cell r="Y802">
            <v>4.0521597873107424</v>
          </cell>
          <cell r="Z802">
            <v>2.7452316149963951</v>
          </cell>
          <cell r="AA802">
            <v>0.70308249218937757</v>
          </cell>
          <cell r="AB802">
            <v>2.1024607215813491</v>
          </cell>
          <cell r="AC802">
            <v>100.00000000000003</v>
          </cell>
          <cell r="AD802">
            <v>0.7231026646238885</v>
          </cell>
        </row>
        <row r="803">
          <cell r="C803" t="str">
            <v>100610</v>
          </cell>
          <cell r="D803" t="str">
            <v>SELVA</v>
          </cell>
          <cell r="E803" t="str">
            <v>HUANUCO</v>
          </cell>
          <cell r="F803" t="str">
            <v>LEONCIO PRADO</v>
          </cell>
          <cell r="G803" t="str">
            <v>SANTO DOMINGO DE ANDA   31/</v>
          </cell>
          <cell r="H803">
            <v>3745</v>
          </cell>
          <cell r="I803">
            <v>592</v>
          </cell>
          <cell r="J803">
            <v>3153</v>
          </cell>
          <cell r="K803">
            <v>0.52658591192558502</v>
          </cell>
          <cell r="L803">
            <v>69.916496635424181</v>
          </cell>
          <cell r="M803">
            <v>2.3937698269646726</v>
          </cell>
          <cell r="N803">
            <v>2.2899315819514543</v>
          </cell>
          <cell r="O803">
            <v>2.2055633411439555</v>
          </cell>
          <cell r="P803">
            <v>1.4450476523071376</v>
          </cell>
          <cell r="Q803">
            <v>2.4714959219538577</v>
          </cell>
          <cell r="R803">
            <v>1.6828599645517908</v>
          </cell>
          <cell r="S803">
            <v>3.7472389825162211</v>
          </cell>
          <cell r="T803">
            <v>1.6935811703917327</v>
          </cell>
          <cell r="U803">
            <v>1.0888655446407112</v>
          </cell>
          <cell r="V803">
            <v>0.77972437515020432</v>
          </cell>
          <cell r="W803">
            <v>0.30329533165104539</v>
          </cell>
          <cell r="X803">
            <v>0.37919505527517433</v>
          </cell>
          <cell r="Y803">
            <v>4.0521597873107424</v>
          </cell>
          <cell r="Z803">
            <v>2.7452316149963951</v>
          </cell>
          <cell r="AA803">
            <v>0.70308249218937757</v>
          </cell>
          <cell r="AB803">
            <v>2.1024607215813491</v>
          </cell>
          <cell r="AC803">
            <v>100.00000000000003</v>
          </cell>
          <cell r="AD803">
            <v>0.7231026646238885</v>
          </cell>
        </row>
        <row r="804">
          <cell r="C804" t="str">
            <v>100703</v>
          </cell>
          <cell r="D804" t="str">
            <v>SIERRA</v>
          </cell>
          <cell r="E804" t="str">
            <v>HUANUCO</v>
          </cell>
          <cell r="F804" t="str">
            <v>MARAÑON</v>
          </cell>
          <cell r="G804" t="str">
            <v>SAN BUENAVENTURA</v>
          </cell>
          <cell r="H804">
            <v>2728</v>
          </cell>
          <cell r="I804">
            <v>493</v>
          </cell>
          <cell r="J804">
            <v>2235</v>
          </cell>
          <cell r="K804">
            <v>0.41770036888780693</v>
          </cell>
          <cell r="L804">
            <v>50.82062272392438</v>
          </cell>
          <cell r="M804">
            <v>3.2613620066372127</v>
          </cell>
          <cell r="N804">
            <v>3.4518861209964422</v>
          </cell>
          <cell r="O804">
            <v>3.2079157557423419</v>
          </cell>
          <cell r="P804">
            <v>2.6822488850286264</v>
          </cell>
          <cell r="Q804">
            <v>3.5208739685866353</v>
          </cell>
          <cell r="R804">
            <v>2.4895038544141603</v>
          </cell>
          <cell r="S804">
            <v>4.9086755518533964</v>
          </cell>
          <cell r="T804">
            <v>2.3456790987148008</v>
          </cell>
          <cell r="U804">
            <v>1.3150432574802022</v>
          </cell>
          <cell r="V804">
            <v>1.0775215842746428</v>
          </cell>
          <cell r="W804">
            <v>0.34650476299169536</v>
          </cell>
          <cell r="X804">
            <v>0.55143075023603727</v>
          </cell>
          <cell r="Y804">
            <v>7.390763753536854</v>
          </cell>
          <cell r="Z804">
            <v>7.3227741703115985</v>
          </cell>
          <cell r="AA804">
            <v>0.90489406104514625</v>
          </cell>
          <cell r="AB804">
            <v>4.4022996942258663</v>
          </cell>
          <cell r="AC804">
            <v>100.00000000000004</v>
          </cell>
          <cell r="AD804">
            <v>0.54081984730561594</v>
          </cell>
        </row>
        <row r="805">
          <cell r="C805" t="str">
            <v>100704</v>
          </cell>
          <cell r="D805" t="str">
            <v>SIERRA</v>
          </cell>
          <cell r="E805" t="str">
            <v>HUANUCO</v>
          </cell>
          <cell r="F805" t="str">
            <v>MARAÑON</v>
          </cell>
          <cell r="G805" t="str">
            <v>LA MORADA   16/</v>
          </cell>
          <cell r="H805">
            <v>1852</v>
          </cell>
          <cell r="I805">
            <v>0</v>
          </cell>
          <cell r="J805">
            <v>1852</v>
          </cell>
          <cell r="K805">
            <v>0.41770036888780693</v>
          </cell>
          <cell r="L805">
            <v>50.82062272392438</v>
          </cell>
          <cell r="M805">
            <v>3.2613620066372127</v>
          </cell>
          <cell r="N805">
            <v>3.4518861209964422</v>
          </cell>
          <cell r="O805">
            <v>3.2079157557423419</v>
          </cell>
          <cell r="P805">
            <v>2.6822488850286264</v>
          </cell>
          <cell r="Q805">
            <v>3.5208739685866353</v>
          </cell>
          <cell r="R805">
            <v>2.4895038544141603</v>
          </cell>
          <cell r="S805">
            <v>4.9086755518533964</v>
          </cell>
          <cell r="T805">
            <v>2.3456790987148008</v>
          </cell>
          <cell r="U805">
            <v>1.3150432574802022</v>
          </cell>
          <cell r="V805">
            <v>1.0775215842746428</v>
          </cell>
          <cell r="W805">
            <v>0.34650476299169536</v>
          </cell>
          <cell r="X805">
            <v>0.55143075023603727</v>
          </cell>
          <cell r="Y805">
            <v>7.390763753536854</v>
          </cell>
          <cell r="Z805">
            <v>7.3227741703115985</v>
          </cell>
          <cell r="AA805">
            <v>0.90489406104514625</v>
          </cell>
          <cell r="AB805">
            <v>4.4022996942258663</v>
          </cell>
          <cell r="AC805">
            <v>100.00000000000004</v>
          </cell>
          <cell r="AD805">
            <v>0.54081984730561594</v>
          </cell>
        </row>
        <row r="806">
          <cell r="C806" t="str">
            <v>100705</v>
          </cell>
          <cell r="D806" t="str">
            <v>SIERRA</v>
          </cell>
          <cell r="E806" t="str">
            <v>HUANUCO</v>
          </cell>
          <cell r="F806" t="str">
            <v>MARAÑON</v>
          </cell>
          <cell r="G806" t="str">
            <v>SANTA ROSA DE ALTO YANAJANCA   19/</v>
          </cell>
          <cell r="H806">
            <v>2324</v>
          </cell>
          <cell r="I806">
            <v>0</v>
          </cell>
          <cell r="J806">
            <v>2324</v>
          </cell>
          <cell r="K806">
            <v>0.41770036888780693</v>
          </cell>
          <cell r="L806">
            <v>50.82062272392438</v>
          </cell>
          <cell r="M806">
            <v>3.2613620066372127</v>
          </cell>
          <cell r="N806">
            <v>3.4518861209964422</v>
          </cell>
          <cell r="O806">
            <v>3.2079157557423419</v>
          </cell>
          <cell r="P806">
            <v>2.6822488850286264</v>
          </cell>
          <cell r="Q806">
            <v>3.5208739685866353</v>
          </cell>
          <cell r="R806">
            <v>2.4895038544141603</v>
          </cell>
          <cell r="S806">
            <v>4.9086755518533964</v>
          </cell>
          <cell r="T806">
            <v>2.3456790987148008</v>
          </cell>
          <cell r="U806">
            <v>1.3150432574802022</v>
          </cell>
          <cell r="V806">
            <v>1.0775215842746428</v>
          </cell>
          <cell r="W806">
            <v>0.34650476299169536</v>
          </cell>
          <cell r="X806">
            <v>0.55143075023603727</v>
          </cell>
          <cell r="Y806">
            <v>7.390763753536854</v>
          </cell>
          <cell r="Z806">
            <v>7.3227741703115985</v>
          </cell>
          <cell r="AA806">
            <v>0.90489406104514625</v>
          </cell>
          <cell r="AB806">
            <v>4.4022996942258663</v>
          </cell>
          <cell r="AC806">
            <v>100.00000000000004</v>
          </cell>
          <cell r="AD806">
            <v>0.54081984730561594</v>
          </cell>
        </row>
        <row r="807">
          <cell r="C807" t="str">
            <v>100901</v>
          </cell>
          <cell r="D807" t="str">
            <v>SELVA</v>
          </cell>
          <cell r="E807" t="str">
            <v>HUANUCO</v>
          </cell>
          <cell r="F807" t="str">
            <v>PUERTO INCA</v>
          </cell>
          <cell r="G807" t="str">
            <v>PUERTO INCA</v>
          </cell>
          <cell r="H807">
            <v>7495</v>
          </cell>
          <cell r="I807">
            <v>2491</v>
          </cell>
          <cell r="J807">
            <v>5004</v>
          </cell>
          <cell r="K807">
            <v>0.54</v>
          </cell>
          <cell r="L807">
            <v>69.916496635424181</v>
          </cell>
          <cell r="M807">
            <v>2.3937698269646726</v>
          </cell>
          <cell r="N807">
            <v>2.2899315819514543</v>
          </cell>
          <cell r="O807">
            <v>2.2055633411439555</v>
          </cell>
          <cell r="P807">
            <v>1.4450476523071376</v>
          </cell>
          <cell r="Q807">
            <v>2.4714959219538577</v>
          </cell>
          <cell r="R807">
            <v>1.6828599645517908</v>
          </cell>
          <cell r="S807">
            <v>3.7472389825162211</v>
          </cell>
          <cell r="T807">
            <v>1.6935811703917327</v>
          </cell>
          <cell r="U807">
            <v>1.0888655446407112</v>
          </cell>
          <cell r="V807">
            <v>0.77972437515020432</v>
          </cell>
          <cell r="W807">
            <v>0.30329533165104539</v>
          </cell>
          <cell r="X807">
            <v>0.37919505527517433</v>
          </cell>
          <cell r="Y807">
            <v>4.0521597873107424</v>
          </cell>
          <cell r="Z807">
            <v>2.7452316149963951</v>
          </cell>
          <cell r="AA807">
            <v>0.70308249218937757</v>
          </cell>
          <cell r="AB807">
            <v>2.1024607215813491</v>
          </cell>
          <cell r="AC807">
            <v>100.00000000000003</v>
          </cell>
          <cell r="AD807">
            <v>0.7231026646238885</v>
          </cell>
        </row>
        <row r="808">
          <cell r="C808" t="str">
            <v>100902</v>
          </cell>
          <cell r="D808" t="str">
            <v>SELVA</v>
          </cell>
          <cell r="E808" t="str">
            <v>HUANUCO</v>
          </cell>
          <cell r="F808" t="str">
            <v>PUERTO INCA</v>
          </cell>
          <cell r="G808" t="str">
            <v>CODO DEL POZUZO</v>
          </cell>
          <cell r="H808">
            <v>6592</v>
          </cell>
          <cell r="I808">
            <v>947</v>
          </cell>
          <cell r="J808">
            <v>5645</v>
          </cell>
          <cell r="K808">
            <v>0.52658591192558502</v>
          </cell>
          <cell r="L808">
            <v>69.916496635424181</v>
          </cell>
          <cell r="M808">
            <v>2.3937698269646726</v>
          </cell>
          <cell r="N808">
            <v>2.2899315819514543</v>
          </cell>
          <cell r="O808">
            <v>2.2055633411439555</v>
          </cell>
          <cell r="P808">
            <v>1.4450476523071376</v>
          </cell>
          <cell r="Q808">
            <v>2.4714959219538577</v>
          </cell>
          <cell r="R808">
            <v>1.6828599645517908</v>
          </cell>
          <cell r="S808">
            <v>3.7472389825162211</v>
          </cell>
          <cell r="T808">
            <v>1.6935811703917327</v>
          </cell>
          <cell r="U808">
            <v>1.0888655446407112</v>
          </cell>
          <cell r="V808">
            <v>0.77972437515020432</v>
          </cell>
          <cell r="W808">
            <v>0.30329533165104539</v>
          </cell>
          <cell r="X808">
            <v>0.37919505527517433</v>
          </cell>
          <cell r="Y808">
            <v>4.0521597873107424</v>
          </cell>
          <cell r="Z808">
            <v>2.7452316149963951</v>
          </cell>
          <cell r="AA808">
            <v>0.70308249218937757</v>
          </cell>
          <cell r="AB808">
            <v>2.1024607215813491</v>
          </cell>
          <cell r="AC808">
            <v>100.00000000000003</v>
          </cell>
          <cell r="AD808">
            <v>0.7231026646238885</v>
          </cell>
        </row>
        <row r="809">
          <cell r="C809" t="str">
            <v>100903</v>
          </cell>
          <cell r="D809" t="str">
            <v>SELVA</v>
          </cell>
          <cell r="E809" t="str">
            <v>HUANUCO</v>
          </cell>
          <cell r="F809" t="str">
            <v>PUERTO INCA</v>
          </cell>
          <cell r="G809" t="str">
            <v>HONORIA</v>
          </cell>
          <cell r="H809">
            <v>6293</v>
          </cell>
          <cell r="I809">
            <v>880</v>
          </cell>
          <cell r="J809">
            <v>5413</v>
          </cell>
          <cell r="K809">
            <v>0.52658591192558502</v>
          </cell>
          <cell r="L809">
            <v>69.916496635424181</v>
          </cell>
          <cell r="M809">
            <v>2.3937698269646726</v>
          </cell>
          <cell r="N809">
            <v>2.2899315819514543</v>
          </cell>
          <cell r="O809">
            <v>2.2055633411439555</v>
          </cell>
          <cell r="P809">
            <v>1.4450476523071376</v>
          </cell>
          <cell r="Q809">
            <v>2.4714959219538577</v>
          </cell>
          <cell r="R809">
            <v>1.6828599645517908</v>
          </cell>
          <cell r="S809">
            <v>3.7472389825162211</v>
          </cell>
          <cell r="T809">
            <v>1.6935811703917327</v>
          </cell>
          <cell r="U809">
            <v>1.0888655446407112</v>
          </cell>
          <cell r="V809">
            <v>0.77972437515020432</v>
          </cell>
          <cell r="W809">
            <v>0.30329533165104539</v>
          </cell>
          <cell r="X809">
            <v>0.37919505527517433</v>
          </cell>
          <cell r="Y809">
            <v>4.0521597873107424</v>
          </cell>
          <cell r="Z809">
            <v>2.7452316149963951</v>
          </cell>
          <cell r="AA809">
            <v>0.70308249218937757</v>
          </cell>
          <cell r="AB809">
            <v>2.1024607215813491</v>
          </cell>
          <cell r="AC809">
            <v>100.00000000000003</v>
          </cell>
          <cell r="AD809">
            <v>0.7231026646238885</v>
          </cell>
        </row>
        <row r="810">
          <cell r="C810" t="str">
            <v>100904</v>
          </cell>
          <cell r="D810" t="str">
            <v>SELVA</v>
          </cell>
          <cell r="E810" t="str">
            <v>HUANUCO</v>
          </cell>
          <cell r="F810" t="str">
            <v>PUERTO INCA</v>
          </cell>
          <cell r="G810" t="str">
            <v xml:space="preserve">TOURNAVISTA  </v>
          </cell>
          <cell r="H810">
            <v>4533</v>
          </cell>
          <cell r="I810">
            <v>797</v>
          </cell>
          <cell r="J810">
            <v>3736</v>
          </cell>
          <cell r="K810">
            <v>0.57799999999999996</v>
          </cell>
          <cell r="L810">
            <v>69.916496635424181</v>
          </cell>
          <cell r="M810">
            <v>2.3937698269646726</v>
          </cell>
          <cell r="N810">
            <v>2.2899315819514543</v>
          </cell>
          <cell r="O810">
            <v>2.2055633411439555</v>
          </cell>
          <cell r="P810">
            <v>1.4450476523071376</v>
          </cell>
          <cell r="Q810">
            <v>2.4714959219538577</v>
          </cell>
          <cell r="R810">
            <v>1.6828599645517908</v>
          </cell>
          <cell r="S810">
            <v>3.7472389825162211</v>
          </cell>
          <cell r="T810">
            <v>1.6935811703917327</v>
          </cell>
          <cell r="U810">
            <v>1.0888655446407112</v>
          </cell>
          <cell r="V810">
            <v>0.77972437515020432</v>
          </cell>
          <cell r="W810">
            <v>0.30329533165104539</v>
          </cell>
          <cell r="X810">
            <v>0.37919505527517433</v>
          </cell>
          <cell r="Y810">
            <v>4.0521597873107424</v>
          </cell>
          <cell r="Z810">
            <v>2.7452316149963951</v>
          </cell>
          <cell r="AA810">
            <v>0.70308249218937757</v>
          </cell>
          <cell r="AB810">
            <v>2.1024607215813491</v>
          </cell>
          <cell r="AC810">
            <v>100.00000000000003</v>
          </cell>
          <cell r="AD810">
            <v>0.7231026646238885</v>
          </cell>
        </row>
        <row r="811">
          <cell r="C811" t="str">
            <v>100905</v>
          </cell>
          <cell r="D811" t="str">
            <v>SELVA</v>
          </cell>
          <cell r="E811" t="str">
            <v>HUANUCO</v>
          </cell>
          <cell r="F811" t="str">
            <v>PUERTO INCA</v>
          </cell>
          <cell r="G811" t="str">
            <v>YUYAPICHIS</v>
          </cell>
          <cell r="H811">
            <v>6578</v>
          </cell>
          <cell r="I811">
            <v>802</v>
          </cell>
          <cell r="J811">
            <v>5776</v>
          </cell>
          <cell r="K811">
            <v>0.52658591192558502</v>
          </cell>
          <cell r="L811">
            <v>69.916496635424181</v>
          </cell>
          <cell r="M811">
            <v>2.3937698269646726</v>
          </cell>
          <cell r="N811">
            <v>2.2899315819514543</v>
          </cell>
          <cell r="O811">
            <v>2.2055633411439555</v>
          </cell>
          <cell r="P811">
            <v>1.4450476523071376</v>
          </cell>
          <cell r="Q811">
            <v>2.4714959219538577</v>
          </cell>
          <cell r="R811">
            <v>1.6828599645517908</v>
          </cell>
          <cell r="S811">
            <v>3.7472389825162211</v>
          </cell>
          <cell r="T811">
            <v>1.6935811703917327</v>
          </cell>
          <cell r="U811">
            <v>1.0888655446407112</v>
          </cell>
          <cell r="V811">
            <v>0.77972437515020432</v>
          </cell>
          <cell r="W811">
            <v>0.30329533165104539</v>
          </cell>
          <cell r="X811">
            <v>0.37919505527517433</v>
          </cell>
          <cell r="Y811">
            <v>4.0521597873107424</v>
          </cell>
          <cell r="Z811">
            <v>2.7452316149963951</v>
          </cell>
          <cell r="AA811">
            <v>0.70308249218937757</v>
          </cell>
          <cell r="AB811">
            <v>2.1024607215813491</v>
          </cell>
          <cell r="AC811">
            <v>100.00000000000003</v>
          </cell>
          <cell r="AD811">
            <v>0.7231026646238885</v>
          </cell>
        </row>
        <row r="812">
          <cell r="C812" t="str">
            <v>101001</v>
          </cell>
          <cell r="D812" t="str">
            <v>SIERRA</v>
          </cell>
          <cell r="E812" t="str">
            <v>HUANUCO</v>
          </cell>
          <cell r="F812" t="str">
            <v>LAURICOCHA</v>
          </cell>
          <cell r="G812" t="str">
            <v>JESUS</v>
          </cell>
          <cell r="H812">
            <v>5679</v>
          </cell>
          <cell r="I812">
            <v>1847</v>
          </cell>
          <cell r="J812">
            <v>3832</v>
          </cell>
          <cell r="K812">
            <v>0.29299999999999998</v>
          </cell>
          <cell r="L812">
            <v>50.82062272392438</v>
          </cell>
          <cell r="M812">
            <v>3.2613620066372127</v>
          </cell>
          <cell r="N812">
            <v>3.4518861209964422</v>
          </cell>
          <cell r="O812">
            <v>3.2079157557423419</v>
          </cell>
          <cell r="P812">
            <v>2.6822488850286264</v>
          </cell>
          <cell r="Q812">
            <v>3.5208739685866353</v>
          </cell>
          <cell r="R812">
            <v>2.4895038544141603</v>
          </cell>
          <cell r="S812">
            <v>4.9086755518533964</v>
          </cell>
          <cell r="T812">
            <v>2.3456790987148008</v>
          </cell>
          <cell r="U812">
            <v>1.3150432574802022</v>
          </cell>
          <cell r="V812">
            <v>1.0775215842746428</v>
          </cell>
          <cell r="W812">
            <v>0.34650476299169536</v>
          </cell>
          <cell r="X812">
            <v>0.55143075023603727</v>
          </cell>
          <cell r="Y812">
            <v>7.390763753536854</v>
          </cell>
          <cell r="Z812">
            <v>7.3227741703115985</v>
          </cell>
          <cell r="AA812">
            <v>0.90489406104514625</v>
          </cell>
          <cell r="AB812">
            <v>4.4022996942258663</v>
          </cell>
          <cell r="AC812">
            <v>100.00000000000004</v>
          </cell>
          <cell r="AD812">
            <v>0.54081984730561594</v>
          </cell>
        </row>
        <row r="813">
          <cell r="C813" t="str">
            <v>101002</v>
          </cell>
          <cell r="D813" t="str">
            <v>SIERRA</v>
          </cell>
          <cell r="E813" t="str">
            <v>HUANUCO</v>
          </cell>
          <cell r="F813" t="str">
            <v>LAURICOCHA</v>
          </cell>
          <cell r="G813" t="str">
            <v>BAÑOS</v>
          </cell>
          <cell r="H813">
            <v>7143</v>
          </cell>
          <cell r="I813">
            <v>1788</v>
          </cell>
          <cell r="J813">
            <v>5355</v>
          </cell>
          <cell r="K813">
            <v>0.41770036888780693</v>
          </cell>
          <cell r="L813">
            <v>50.82062272392438</v>
          </cell>
          <cell r="M813">
            <v>3.2613620066372127</v>
          </cell>
          <cell r="N813">
            <v>3.4518861209964422</v>
          </cell>
          <cell r="O813">
            <v>3.2079157557423419</v>
          </cell>
          <cell r="P813">
            <v>2.6822488850286264</v>
          </cell>
          <cell r="Q813">
            <v>3.5208739685866353</v>
          </cell>
          <cell r="R813">
            <v>2.4895038544141603</v>
          </cell>
          <cell r="S813">
            <v>4.9086755518533964</v>
          </cell>
          <cell r="T813">
            <v>2.3456790987148008</v>
          </cell>
          <cell r="U813">
            <v>1.3150432574802022</v>
          </cell>
          <cell r="V813">
            <v>1.0775215842746428</v>
          </cell>
          <cell r="W813">
            <v>0.34650476299169536</v>
          </cell>
          <cell r="X813">
            <v>0.55143075023603727</v>
          </cell>
          <cell r="Y813">
            <v>7.390763753536854</v>
          </cell>
          <cell r="Z813">
            <v>7.3227741703115985</v>
          </cell>
          <cell r="AA813">
            <v>0.90489406104514625</v>
          </cell>
          <cell r="AB813">
            <v>4.4022996942258663</v>
          </cell>
          <cell r="AC813">
            <v>100.00000000000004</v>
          </cell>
          <cell r="AD813">
            <v>0.54081984730561594</v>
          </cell>
        </row>
        <row r="814">
          <cell r="C814" t="str">
            <v>101003</v>
          </cell>
          <cell r="D814" t="str">
            <v>SIERRA</v>
          </cell>
          <cell r="E814" t="str">
            <v>HUANUCO</v>
          </cell>
          <cell r="F814" t="str">
            <v>LAURICOCHA</v>
          </cell>
          <cell r="G814" t="str">
            <v>JIVIA</v>
          </cell>
          <cell r="H814">
            <v>2908</v>
          </cell>
          <cell r="I814">
            <v>474</v>
          </cell>
          <cell r="J814">
            <v>2434</v>
          </cell>
          <cell r="K814">
            <v>0.41770036888780693</v>
          </cell>
          <cell r="L814">
            <v>50.82062272392438</v>
          </cell>
          <cell r="M814">
            <v>3.2613620066372127</v>
          </cell>
          <cell r="N814">
            <v>3.4518861209964422</v>
          </cell>
          <cell r="O814">
            <v>3.2079157557423419</v>
          </cell>
          <cell r="P814">
            <v>2.6822488850286264</v>
          </cell>
          <cell r="Q814">
            <v>3.5208739685866353</v>
          </cell>
          <cell r="R814">
            <v>2.4895038544141603</v>
          </cell>
          <cell r="S814">
            <v>4.9086755518533964</v>
          </cell>
          <cell r="T814">
            <v>2.3456790987148008</v>
          </cell>
          <cell r="U814">
            <v>1.3150432574802022</v>
          </cell>
          <cell r="V814">
            <v>1.0775215842746428</v>
          </cell>
          <cell r="W814">
            <v>0.34650476299169536</v>
          </cell>
          <cell r="X814">
            <v>0.55143075023603727</v>
          </cell>
          <cell r="Y814">
            <v>7.390763753536854</v>
          </cell>
          <cell r="Z814">
            <v>7.3227741703115985</v>
          </cell>
          <cell r="AA814">
            <v>0.90489406104514625</v>
          </cell>
          <cell r="AB814">
            <v>4.4022996942258663</v>
          </cell>
          <cell r="AC814">
            <v>100.00000000000004</v>
          </cell>
          <cell r="AD814">
            <v>0.54081984730561594</v>
          </cell>
        </row>
        <row r="815">
          <cell r="C815" t="str">
            <v>101004</v>
          </cell>
          <cell r="D815" t="str">
            <v>SIERRA</v>
          </cell>
          <cell r="E815" t="str">
            <v>HUANUCO</v>
          </cell>
          <cell r="F815" t="str">
            <v>LAURICOCHA</v>
          </cell>
          <cell r="G815" t="str">
            <v>QUEROPALCA</v>
          </cell>
          <cell r="H815">
            <v>3072</v>
          </cell>
          <cell r="I815">
            <v>1572</v>
          </cell>
          <cell r="J815">
            <v>1500</v>
          </cell>
          <cell r="K815">
            <v>0.41770036888780693</v>
          </cell>
          <cell r="L815">
            <v>50.82062272392438</v>
          </cell>
          <cell r="M815">
            <v>3.2613620066372127</v>
          </cell>
          <cell r="N815">
            <v>3.4518861209964422</v>
          </cell>
          <cell r="O815">
            <v>3.2079157557423419</v>
          </cell>
          <cell r="P815">
            <v>2.6822488850286264</v>
          </cell>
          <cell r="Q815">
            <v>3.5208739685866353</v>
          </cell>
          <cell r="R815">
            <v>2.4895038544141603</v>
          </cell>
          <cell r="S815">
            <v>4.9086755518533964</v>
          </cell>
          <cell r="T815">
            <v>2.3456790987148008</v>
          </cell>
          <cell r="U815">
            <v>1.3150432574802022</v>
          </cell>
          <cell r="V815">
            <v>1.0775215842746428</v>
          </cell>
          <cell r="W815">
            <v>0.34650476299169536</v>
          </cell>
          <cell r="X815">
            <v>0.55143075023603727</v>
          </cell>
          <cell r="Y815">
            <v>7.390763753536854</v>
          </cell>
          <cell r="Z815">
            <v>7.3227741703115985</v>
          </cell>
          <cell r="AA815">
            <v>0.90489406104514625</v>
          </cell>
          <cell r="AB815">
            <v>4.4022996942258663</v>
          </cell>
          <cell r="AC815">
            <v>100.00000000000004</v>
          </cell>
          <cell r="AD815">
            <v>0.54081984730561594</v>
          </cell>
        </row>
        <row r="816">
          <cell r="C816" t="str">
            <v>101005</v>
          </cell>
          <cell r="D816" t="str">
            <v>SIERRA</v>
          </cell>
          <cell r="E816" t="str">
            <v>HUANUCO</v>
          </cell>
          <cell r="F816" t="str">
            <v>LAURICOCHA</v>
          </cell>
          <cell r="G816" t="str">
            <v>RONDOS</v>
          </cell>
          <cell r="H816">
            <v>7643</v>
          </cell>
          <cell r="I816">
            <v>1277</v>
          </cell>
          <cell r="J816">
            <v>6366</v>
          </cell>
          <cell r="K816">
            <v>0.41770036888780693</v>
          </cell>
          <cell r="L816">
            <v>50.82062272392438</v>
          </cell>
          <cell r="M816">
            <v>3.2613620066372127</v>
          </cell>
          <cell r="N816">
            <v>3.4518861209964422</v>
          </cell>
          <cell r="O816">
            <v>3.2079157557423419</v>
          </cell>
          <cell r="P816">
            <v>2.6822488850286264</v>
          </cell>
          <cell r="Q816">
            <v>3.5208739685866353</v>
          </cell>
          <cell r="R816">
            <v>2.4895038544141603</v>
          </cell>
          <cell r="S816">
            <v>4.9086755518533964</v>
          </cell>
          <cell r="T816">
            <v>2.3456790987148008</v>
          </cell>
          <cell r="U816">
            <v>1.3150432574802022</v>
          </cell>
          <cell r="V816">
            <v>1.0775215842746428</v>
          </cell>
          <cell r="W816">
            <v>0.34650476299169536</v>
          </cell>
          <cell r="X816">
            <v>0.55143075023603727</v>
          </cell>
          <cell r="Y816">
            <v>7.390763753536854</v>
          </cell>
          <cell r="Z816">
            <v>7.3227741703115985</v>
          </cell>
          <cell r="AA816">
            <v>0.90489406104514625</v>
          </cell>
          <cell r="AB816">
            <v>4.4022996942258663</v>
          </cell>
          <cell r="AC816">
            <v>100.00000000000004</v>
          </cell>
          <cell r="AD816">
            <v>0.54081984730561594</v>
          </cell>
        </row>
        <row r="817">
          <cell r="C817" t="str">
            <v>101006</v>
          </cell>
          <cell r="D817" t="str">
            <v>SIERRA</v>
          </cell>
          <cell r="E817" t="str">
            <v>HUANUCO</v>
          </cell>
          <cell r="F817" t="str">
            <v>LAURICOCHA</v>
          </cell>
          <cell r="G817" t="str">
            <v>SAN FRANCISCO DE ASIS</v>
          </cell>
          <cell r="H817">
            <v>2114</v>
          </cell>
          <cell r="I817">
            <v>635</v>
          </cell>
          <cell r="J817">
            <v>1479</v>
          </cell>
          <cell r="K817">
            <v>0.41770036888780693</v>
          </cell>
          <cell r="L817">
            <v>50.82062272392438</v>
          </cell>
          <cell r="M817">
            <v>3.2613620066372127</v>
          </cell>
          <cell r="N817">
            <v>3.4518861209964422</v>
          </cell>
          <cell r="O817">
            <v>3.2079157557423419</v>
          </cell>
          <cell r="P817">
            <v>2.6822488850286264</v>
          </cell>
          <cell r="Q817">
            <v>3.5208739685866353</v>
          </cell>
          <cell r="R817">
            <v>2.4895038544141603</v>
          </cell>
          <cell r="S817">
            <v>4.9086755518533964</v>
          </cell>
          <cell r="T817">
            <v>2.3456790987148008</v>
          </cell>
          <cell r="U817">
            <v>1.3150432574802022</v>
          </cell>
          <cell r="V817">
            <v>1.0775215842746428</v>
          </cell>
          <cell r="W817">
            <v>0.34650476299169536</v>
          </cell>
          <cell r="X817">
            <v>0.55143075023603727</v>
          </cell>
          <cell r="Y817">
            <v>7.390763753536854</v>
          </cell>
          <cell r="Z817">
            <v>7.3227741703115985</v>
          </cell>
          <cell r="AA817">
            <v>0.90489406104514625</v>
          </cell>
          <cell r="AB817">
            <v>4.4022996942258663</v>
          </cell>
          <cell r="AC817">
            <v>100.00000000000004</v>
          </cell>
          <cell r="AD817">
            <v>0.54081984730561594</v>
          </cell>
        </row>
        <row r="818">
          <cell r="C818" t="str">
            <v>101101</v>
          </cell>
          <cell r="D818" t="str">
            <v>SIERRA</v>
          </cell>
          <cell r="E818" t="str">
            <v>HUANUCO</v>
          </cell>
          <cell r="F818" t="str">
            <v>YAROWILCA</v>
          </cell>
          <cell r="G818" t="str">
            <v>CHAVINILLO</v>
          </cell>
          <cell r="H818">
            <v>5909</v>
          </cell>
          <cell r="I818">
            <v>1447</v>
          </cell>
          <cell r="J818">
            <v>4462</v>
          </cell>
          <cell r="K818">
            <v>0.47</v>
          </cell>
          <cell r="L818">
            <v>40</v>
          </cell>
          <cell r="M818">
            <v>4.3099999999999996</v>
          </cell>
          <cell r="N818">
            <v>4.26</v>
          </cell>
          <cell r="O818">
            <v>3.77</v>
          </cell>
          <cell r="P818">
            <v>5.1100000000000003</v>
          </cell>
          <cell r="Q818">
            <v>4.79</v>
          </cell>
          <cell r="R818">
            <v>3.86</v>
          </cell>
          <cell r="S818">
            <v>3.44</v>
          </cell>
          <cell r="T818">
            <v>5.44</v>
          </cell>
          <cell r="U818">
            <v>2.38</v>
          </cell>
          <cell r="V818">
            <v>2.73</v>
          </cell>
          <cell r="W818">
            <v>0.2</v>
          </cell>
          <cell r="X818">
            <v>0.13</v>
          </cell>
          <cell r="Y818">
            <v>7.6</v>
          </cell>
          <cell r="Z818">
            <v>11.51</v>
          </cell>
          <cell r="AA818">
            <v>0.45</v>
          </cell>
          <cell r="AB818">
            <v>0.02</v>
          </cell>
          <cell r="AC818">
            <v>100</v>
          </cell>
          <cell r="AD818">
            <v>0.44310000000000005</v>
          </cell>
        </row>
        <row r="819">
          <cell r="C819" t="str">
            <v>101102</v>
          </cell>
          <cell r="D819" t="str">
            <v>SIERRA</v>
          </cell>
          <cell r="E819" t="str">
            <v>HUANUCO</v>
          </cell>
          <cell r="F819" t="str">
            <v>YAROWILCA</v>
          </cell>
          <cell r="G819" t="str">
            <v>CAHUAC</v>
          </cell>
          <cell r="H819">
            <v>4660</v>
          </cell>
          <cell r="I819">
            <v>1971</v>
          </cell>
          <cell r="J819">
            <v>2689</v>
          </cell>
          <cell r="K819">
            <v>0.41770036888780693</v>
          </cell>
          <cell r="L819">
            <v>50.82062272392438</v>
          </cell>
          <cell r="M819">
            <v>3.2613620066372127</v>
          </cell>
          <cell r="N819">
            <v>3.4518861209964422</v>
          </cell>
          <cell r="O819">
            <v>3.2079157557423419</v>
          </cell>
          <cell r="P819">
            <v>2.6822488850286264</v>
          </cell>
          <cell r="Q819">
            <v>3.5208739685866353</v>
          </cell>
          <cell r="R819">
            <v>2.4895038544141603</v>
          </cell>
          <cell r="S819">
            <v>4.9086755518533964</v>
          </cell>
          <cell r="T819">
            <v>2.3456790987148008</v>
          </cell>
          <cell r="U819">
            <v>1.3150432574802022</v>
          </cell>
          <cell r="V819">
            <v>1.0775215842746428</v>
          </cell>
          <cell r="W819">
            <v>0.34650476299169536</v>
          </cell>
          <cell r="X819">
            <v>0.55143075023603727</v>
          </cell>
          <cell r="Y819">
            <v>7.390763753536854</v>
          </cell>
          <cell r="Z819">
            <v>7.3227741703115985</v>
          </cell>
          <cell r="AA819">
            <v>0.90489406104514625</v>
          </cell>
          <cell r="AB819">
            <v>4.4022996942258663</v>
          </cell>
          <cell r="AC819">
            <v>100.00000000000004</v>
          </cell>
          <cell r="AD819">
            <v>0.54081984730561594</v>
          </cell>
        </row>
        <row r="820">
          <cell r="C820" t="str">
            <v>101103</v>
          </cell>
          <cell r="D820" t="str">
            <v>SIERRA</v>
          </cell>
          <cell r="E820" t="str">
            <v>HUANUCO</v>
          </cell>
          <cell r="F820" t="str">
            <v>YAROWILCA</v>
          </cell>
          <cell r="G820" t="str">
            <v>CHACABAMBA</v>
          </cell>
          <cell r="H820">
            <v>3738</v>
          </cell>
          <cell r="I820">
            <v>855</v>
          </cell>
          <cell r="J820">
            <v>2883</v>
          </cell>
          <cell r="K820">
            <v>0.41770036888780693</v>
          </cell>
          <cell r="L820">
            <v>50.82062272392438</v>
          </cell>
          <cell r="M820">
            <v>3.2613620066372127</v>
          </cell>
          <cell r="N820">
            <v>3.4518861209964422</v>
          </cell>
          <cell r="O820">
            <v>3.2079157557423419</v>
          </cell>
          <cell r="P820">
            <v>2.6822488850286264</v>
          </cell>
          <cell r="Q820">
            <v>3.5208739685866353</v>
          </cell>
          <cell r="R820">
            <v>2.4895038544141603</v>
          </cell>
          <cell r="S820">
            <v>4.9086755518533964</v>
          </cell>
          <cell r="T820">
            <v>2.3456790987148008</v>
          </cell>
          <cell r="U820">
            <v>1.3150432574802022</v>
          </cell>
          <cell r="V820">
            <v>1.0775215842746428</v>
          </cell>
          <cell r="W820">
            <v>0.34650476299169536</v>
          </cell>
          <cell r="X820">
            <v>0.55143075023603727</v>
          </cell>
          <cell r="Y820">
            <v>7.390763753536854</v>
          </cell>
          <cell r="Z820">
            <v>7.3227741703115985</v>
          </cell>
          <cell r="AA820">
            <v>0.90489406104514625</v>
          </cell>
          <cell r="AB820">
            <v>4.4022996942258663</v>
          </cell>
          <cell r="AC820">
            <v>100.00000000000004</v>
          </cell>
          <cell r="AD820">
            <v>0.54081984730561594</v>
          </cell>
        </row>
        <row r="821">
          <cell r="C821" t="str">
            <v>101104</v>
          </cell>
          <cell r="D821" t="str">
            <v>SIERRA</v>
          </cell>
          <cell r="E821" t="str">
            <v>HUANUCO</v>
          </cell>
          <cell r="F821" t="str">
            <v>YAROWILCA</v>
          </cell>
          <cell r="G821" t="str">
            <v>APARICIO POMARES</v>
          </cell>
          <cell r="H821">
            <v>5456</v>
          </cell>
          <cell r="I821">
            <v>1198</v>
          </cell>
          <cell r="J821">
            <v>4258</v>
          </cell>
          <cell r="K821">
            <v>0.41770036888780693</v>
          </cell>
          <cell r="L821">
            <v>50.82062272392438</v>
          </cell>
          <cell r="M821">
            <v>3.2613620066372127</v>
          </cell>
          <cell r="N821">
            <v>3.4518861209964422</v>
          </cell>
          <cell r="O821">
            <v>3.2079157557423419</v>
          </cell>
          <cell r="P821">
            <v>2.6822488850286264</v>
          </cell>
          <cell r="Q821">
            <v>3.5208739685866353</v>
          </cell>
          <cell r="R821">
            <v>2.4895038544141603</v>
          </cell>
          <cell r="S821">
            <v>4.9086755518533964</v>
          </cell>
          <cell r="T821">
            <v>2.3456790987148008</v>
          </cell>
          <cell r="U821">
            <v>1.3150432574802022</v>
          </cell>
          <cell r="V821">
            <v>1.0775215842746428</v>
          </cell>
          <cell r="W821">
            <v>0.34650476299169536</v>
          </cell>
          <cell r="X821">
            <v>0.55143075023603727</v>
          </cell>
          <cell r="Y821">
            <v>7.390763753536854</v>
          </cell>
          <cell r="Z821">
            <v>7.3227741703115985</v>
          </cell>
          <cell r="AA821">
            <v>0.90489406104514625</v>
          </cell>
          <cell r="AB821">
            <v>4.4022996942258663</v>
          </cell>
          <cell r="AC821">
            <v>100.00000000000004</v>
          </cell>
          <cell r="AD821">
            <v>0.54081984730561594</v>
          </cell>
        </row>
        <row r="822">
          <cell r="C822" t="str">
            <v>101105</v>
          </cell>
          <cell r="D822" t="str">
            <v>SIERRA</v>
          </cell>
          <cell r="E822" t="str">
            <v>HUANUCO</v>
          </cell>
          <cell r="F822" t="str">
            <v>YAROWILCA</v>
          </cell>
          <cell r="G822" t="str">
            <v>JACAS CHICO</v>
          </cell>
          <cell r="H822">
            <v>2026</v>
          </cell>
          <cell r="I822">
            <v>716</v>
          </cell>
          <cell r="J822">
            <v>1310</v>
          </cell>
          <cell r="K822">
            <v>0.41770036888780693</v>
          </cell>
          <cell r="L822">
            <v>50.82062272392438</v>
          </cell>
          <cell r="M822">
            <v>3.2613620066372127</v>
          </cell>
          <cell r="N822">
            <v>3.4518861209964422</v>
          </cell>
          <cell r="O822">
            <v>3.2079157557423419</v>
          </cell>
          <cell r="P822">
            <v>2.6822488850286264</v>
          </cell>
          <cell r="Q822">
            <v>3.5208739685866353</v>
          </cell>
          <cell r="R822">
            <v>2.4895038544141603</v>
          </cell>
          <cell r="S822">
            <v>4.9086755518533964</v>
          </cell>
          <cell r="T822">
            <v>2.3456790987148008</v>
          </cell>
          <cell r="U822">
            <v>1.3150432574802022</v>
          </cell>
          <cell r="V822">
            <v>1.0775215842746428</v>
          </cell>
          <cell r="W822">
            <v>0.34650476299169536</v>
          </cell>
          <cell r="X822">
            <v>0.55143075023603727</v>
          </cell>
          <cell r="Y822">
            <v>7.390763753536854</v>
          </cell>
          <cell r="Z822">
            <v>7.3227741703115985</v>
          </cell>
          <cell r="AA822">
            <v>0.90489406104514625</v>
          </cell>
          <cell r="AB822">
            <v>4.4022996942258663</v>
          </cell>
          <cell r="AC822">
            <v>100.00000000000004</v>
          </cell>
          <cell r="AD822">
            <v>0.54081984730561594</v>
          </cell>
        </row>
        <row r="823">
          <cell r="C823" t="str">
            <v>101106</v>
          </cell>
          <cell r="D823" t="str">
            <v>SIERRA</v>
          </cell>
          <cell r="E823" t="str">
            <v>HUANUCO</v>
          </cell>
          <cell r="F823" t="str">
            <v>YAROWILCA</v>
          </cell>
          <cell r="G823" t="str">
            <v>OBAS</v>
          </cell>
          <cell r="H823">
            <v>5404</v>
          </cell>
          <cell r="I823">
            <v>957</v>
          </cell>
          <cell r="J823">
            <v>4447</v>
          </cell>
          <cell r="K823">
            <v>0.41770036888780693</v>
          </cell>
          <cell r="L823">
            <v>50.82062272392438</v>
          </cell>
          <cell r="M823">
            <v>3.2613620066372127</v>
          </cell>
          <cell r="N823">
            <v>3.4518861209964422</v>
          </cell>
          <cell r="O823">
            <v>3.2079157557423419</v>
          </cell>
          <cell r="P823">
            <v>2.6822488850286264</v>
          </cell>
          <cell r="Q823">
            <v>3.5208739685866353</v>
          </cell>
          <cell r="R823">
            <v>2.4895038544141603</v>
          </cell>
          <cell r="S823">
            <v>4.9086755518533964</v>
          </cell>
          <cell r="T823">
            <v>2.3456790987148008</v>
          </cell>
          <cell r="U823">
            <v>1.3150432574802022</v>
          </cell>
          <cell r="V823">
            <v>1.0775215842746428</v>
          </cell>
          <cell r="W823">
            <v>0.34650476299169536</v>
          </cell>
          <cell r="X823">
            <v>0.55143075023603727</v>
          </cell>
          <cell r="Y823">
            <v>7.390763753536854</v>
          </cell>
          <cell r="Z823">
            <v>7.3227741703115985</v>
          </cell>
          <cell r="AA823">
            <v>0.90489406104514625</v>
          </cell>
          <cell r="AB823">
            <v>4.4022996942258663</v>
          </cell>
          <cell r="AC823">
            <v>100.00000000000004</v>
          </cell>
          <cell r="AD823">
            <v>0.54081984730561594</v>
          </cell>
        </row>
        <row r="824">
          <cell r="C824" t="str">
            <v>101107</v>
          </cell>
          <cell r="D824" t="str">
            <v>SIERRA</v>
          </cell>
          <cell r="E824" t="str">
            <v>HUANUCO</v>
          </cell>
          <cell r="F824" t="str">
            <v>YAROWILCA</v>
          </cell>
          <cell r="G824" t="str">
            <v>PAMPAMARCA</v>
          </cell>
          <cell r="H824">
            <v>2027</v>
          </cell>
          <cell r="I824">
            <v>493</v>
          </cell>
          <cell r="J824">
            <v>1534</v>
          </cell>
          <cell r="K824">
            <v>0.41770036888780693</v>
          </cell>
          <cell r="L824">
            <v>50.82062272392438</v>
          </cell>
          <cell r="M824">
            <v>3.2613620066372127</v>
          </cell>
          <cell r="N824">
            <v>3.4518861209964422</v>
          </cell>
          <cell r="O824">
            <v>3.2079157557423419</v>
          </cell>
          <cell r="P824">
            <v>2.6822488850286264</v>
          </cell>
          <cell r="Q824">
            <v>3.5208739685866353</v>
          </cell>
          <cell r="R824">
            <v>2.4895038544141603</v>
          </cell>
          <cell r="S824">
            <v>4.9086755518533964</v>
          </cell>
          <cell r="T824">
            <v>2.3456790987148008</v>
          </cell>
          <cell r="U824">
            <v>1.3150432574802022</v>
          </cell>
          <cell r="V824">
            <v>1.0775215842746428</v>
          </cell>
          <cell r="W824">
            <v>0.34650476299169536</v>
          </cell>
          <cell r="X824">
            <v>0.55143075023603727</v>
          </cell>
          <cell r="Y824">
            <v>7.390763753536854</v>
          </cell>
          <cell r="Z824">
            <v>7.3227741703115985</v>
          </cell>
          <cell r="AA824">
            <v>0.90489406104514625</v>
          </cell>
          <cell r="AB824">
            <v>4.4022996942258663</v>
          </cell>
          <cell r="AC824">
            <v>100.00000000000004</v>
          </cell>
          <cell r="AD824">
            <v>0.54081984730561594</v>
          </cell>
        </row>
        <row r="825">
          <cell r="C825" t="str">
            <v>101108</v>
          </cell>
          <cell r="D825" t="str">
            <v>SIERRA</v>
          </cell>
          <cell r="E825" t="str">
            <v>HUANUCO</v>
          </cell>
          <cell r="F825" t="str">
            <v>YAROWILCA</v>
          </cell>
          <cell r="G825" t="str">
            <v>CHORAS</v>
          </cell>
          <cell r="H825">
            <v>3644</v>
          </cell>
          <cell r="I825">
            <v>677</v>
          </cell>
          <cell r="J825">
            <v>2967</v>
          </cell>
          <cell r="K825">
            <v>0.41770036888780693</v>
          </cell>
          <cell r="L825">
            <v>50.82062272392438</v>
          </cell>
          <cell r="M825">
            <v>3.2613620066372127</v>
          </cell>
          <cell r="N825">
            <v>3.4518861209964422</v>
          </cell>
          <cell r="O825">
            <v>3.2079157557423419</v>
          </cell>
          <cell r="P825">
            <v>2.6822488850286264</v>
          </cell>
          <cell r="Q825">
            <v>3.5208739685866353</v>
          </cell>
          <cell r="R825">
            <v>2.4895038544141603</v>
          </cell>
          <cell r="S825">
            <v>4.9086755518533964</v>
          </cell>
          <cell r="T825">
            <v>2.3456790987148008</v>
          </cell>
          <cell r="U825">
            <v>1.3150432574802022</v>
          </cell>
          <cell r="V825">
            <v>1.0775215842746428</v>
          </cell>
          <cell r="W825">
            <v>0.34650476299169536</v>
          </cell>
          <cell r="X825">
            <v>0.55143075023603727</v>
          </cell>
          <cell r="Y825">
            <v>7.390763753536854</v>
          </cell>
          <cell r="Z825">
            <v>7.3227741703115985</v>
          </cell>
          <cell r="AA825">
            <v>0.90489406104514625</v>
          </cell>
          <cell r="AB825">
            <v>4.4022996942258663</v>
          </cell>
          <cell r="AC825">
            <v>100.00000000000004</v>
          </cell>
          <cell r="AD825">
            <v>0.54081984730561594</v>
          </cell>
        </row>
        <row r="826">
          <cell r="C826" t="str">
            <v>110104</v>
          </cell>
          <cell r="D826" t="str">
            <v>COSTA</v>
          </cell>
          <cell r="E826" t="str">
            <v>ICA</v>
          </cell>
          <cell r="F826" t="str">
            <v>ICA</v>
          </cell>
          <cell r="G826" t="str">
            <v>OCUCAJE</v>
          </cell>
          <cell r="H826">
            <v>3780</v>
          </cell>
          <cell r="I826">
            <v>1479</v>
          </cell>
          <cell r="J826">
            <v>2301</v>
          </cell>
          <cell r="K826">
            <v>0.35</v>
          </cell>
          <cell r="L826">
            <v>48.528497463682768</v>
          </cell>
          <cell r="M826">
            <v>4.690618672948565</v>
          </cell>
          <cell r="N826">
            <v>4.0794500824499416</v>
          </cell>
          <cell r="O826">
            <v>3.789920848056537</v>
          </cell>
          <cell r="P826">
            <v>2.9304940714566157</v>
          </cell>
          <cell r="Q826">
            <v>3.2737907184923456</v>
          </cell>
          <cell r="R826">
            <v>2.5103577856301529</v>
          </cell>
          <cell r="S826">
            <v>4.0535027875932474</v>
          </cell>
          <cell r="T826">
            <v>2.3491746211228897</v>
          </cell>
          <cell r="U826">
            <v>1.4446435806831568</v>
          </cell>
          <cell r="V826">
            <v>0.89405484098939902</v>
          </cell>
          <cell r="W826">
            <v>0.25136483706321167</v>
          </cell>
          <cell r="X826">
            <v>0.6719800863761286</v>
          </cell>
          <cell r="Y826">
            <v>8.5482840047114266</v>
          </cell>
          <cell r="Z826">
            <v>7.1076441931684355</v>
          </cell>
          <cell r="AA826">
            <v>0.93411718884962736</v>
          </cell>
          <cell r="AB826">
            <v>3.9421042167255589</v>
          </cell>
          <cell r="AC826">
            <v>100</v>
          </cell>
          <cell r="AD826">
            <v>0.53219116136631339</v>
          </cell>
        </row>
        <row r="827">
          <cell r="C827" t="str">
            <v>110105</v>
          </cell>
          <cell r="D827" t="str">
            <v>COSTA</v>
          </cell>
          <cell r="E827" t="str">
            <v>ICA</v>
          </cell>
          <cell r="F827" t="str">
            <v>ICA</v>
          </cell>
          <cell r="G827" t="str">
            <v>PACHACUTEC</v>
          </cell>
          <cell r="H827">
            <v>6884</v>
          </cell>
          <cell r="I827">
            <v>6419</v>
          </cell>
          <cell r="J827">
            <v>465</v>
          </cell>
          <cell r="K827">
            <v>0.35</v>
          </cell>
          <cell r="L827">
            <v>49.4</v>
          </cell>
          <cell r="M827">
            <v>0.8</v>
          </cell>
          <cell r="N827">
            <v>3.7</v>
          </cell>
          <cell r="O827">
            <v>2.6</v>
          </cell>
          <cell r="P827">
            <v>1.4</v>
          </cell>
          <cell r="Q827">
            <v>2.6</v>
          </cell>
          <cell r="R827">
            <v>3.5</v>
          </cell>
          <cell r="S827">
            <v>4.4000000000000004</v>
          </cell>
          <cell r="T827">
            <v>0.4</v>
          </cell>
          <cell r="U827">
            <v>0.6</v>
          </cell>
          <cell r="V827">
            <v>0.5</v>
          </cell>
          <cell r="W827">
            <v>0.1</v>
          </cell>
          <cell r="X827">
            <v>1.3</v>
          </cell>
          <cell r="Y827">
            <v>6.9</v>
          </cell>
          <cell r="Z827">
            <v>12.8</v>
          </cell>
          <cell r="AA827">
            <v>0.4</v>
          </cell>
          <cell r="AB827">
            <v>8.6</v>
          </cell>
          <cell r="AC827">
            <v>100</v>
          </cell>
          <cell r="AD827">
            <v>0.502</v>
          </cell>
        </row>
        <row r="828">
          <cell r="C828" t="str">
            <v>110107</v>
          </cell>
          <cell r="D828" t="str">
            <v>COSTA</v>
          </cell>
          <cell r="E828" t="str">
            <v>ICA</v>
          </cell>
          <cell r="F828" t="str">
            <v>ICA</v>
          </cell>
          <cell r="G828" t="str">
            <v>PUEBLO NUEVO</v>
          </cell>
          <cell r="H828">
            <v>4798</v>
          </cell>
          <cell r="I828">
            <v>2083</v>
          </cell>
          <cell r="J828">
            <v>2715</v>
          </cell>
          <cell r="K828">
            <v>0.45771108728278137</v>
          </cell>
          <cell r="L828">
            <v>48.528497463682768</v>
          </cell>
          <cell r="M828">
            <v>4.690618672948565</v>
          </cell>
          <cell r="N828">
            <v>4.0794500824499416</v>
          </cell>
          <cell r="O828">
            <v>3.789920848056537</v>
          </cell>
          <cell r="P828">
            <v>2.9304940714566157</v>
          </cell>
          <cell r="Q828">
            <v>3.2737907184923456</v>
          </cell>
          <cell r="R828">
            <v>2.5103577856301529</v>
          </cell>
          <cell r="S828">
            <v>4.0535027875932474</v>
          </cell>
          <cell r="T828">
            <v>2.3491746211228897</v>
          </cell>
          <cell r="U828">
            <v>1.4446435806831568</v>
          </cell>
          <cell r="V828">
            <v>0.89405484098939902</v>
          </cell>
          <cell r="W828">
            <v>0.25136483706321167</v>
          </cell>
          <cell r="X828">
            <v>0.6719800863761286</v>
          </cell>
          <cell r="Y828">
            <v>8.5482840047114266</v>
          </cell>
          <cell r="Z828">
            <v>7.1076441931684355</v>
          </cell>
          <cell r="AA828">
            <v>0.93411718884962736</v>
          </cell>
          <cell r="AB828">
            <v>3.9421042167255589</v>
          </cell>
          <cell r="AC828">
            <v>100</v>
          </cell>
          <cell r="AD828">
            <v>0.53219116136631339</v>
          </cell>
        </row>
        <row r="829">
          <cell r="C829" t="str">
            <v>110109</v>
          </cell>
          <cell r="D829" t="str">
            <v>SIERRA</v>
          </cell>
          <cell r="E829" t="str">
            <v>ICA</v>
          </cell>
          <cell r="F829" t="str">
            <v>ICA</v>
          </cell>
          <cell r="G829" t="str">
            <v>SAN JOSE DE LOS MOLINOS</v>
          </cell>
          <cell r="H829">
            <v>6300</v>
          </cell>
          <cell r="I829">
            <v>4416</v>
          </cell>
          <cell r="J829">
            <v>1884</v>
          </cell>
          <cell r="K829">
            <v>0.48</v>
          </cell>
          <cell r="L829">
            <v>43.32</v>
          </cell>
          <cell r="M829">
            <v>2.41</v>
          </cell>
          <cell r="N829">
            <v>4.5999999999999996</v>
          </cell>
          <cell r="O829">
            <v>2.8</v>
          </cell>
          <cell r="P829">
            <v>3.02</v>
          </cell>
          <cell r="Q829">
            <v>2.67</v>
          </cell>
          <cell r="R829">
            <v>4.57</v>
          </cell>
          <cell r="S829">
            <v>4.1500000000000004</v>
          </cell>
          <cell r="T829">
            <v>3.45</v>
          </cell>
          <cell r="U829">
            <v>1.18</v>
          </cell>
          <cell r="V829">
            <v>1.41</v>
          </cell>
          <cell r="W829">
            <v>0.15</v>
          </cell>
          <cell r="X829">
            <v>0.45</v>
          </cell>
          <cell r="Y829">
            <v>12.67</v>
          </cell>
          <cell r="Z829">
            <v>12.97</v>
          </cell>
          <cell r="AA829">
            <v>0.18</v>
          </cell>
          <cell r="AB829">
            <v>0</v>
          </cell>
          <cell r="AC829">
            <v>100.00000000000003</v>
          </cell>
          <cell r="AD829">
            <v>0.45730000000000004</v>
          </cell>
        </row>
        <row r="830">
          <cell r="C830" t="str">
            <v>110113</v>
          </cell>
          <cell r="D830" t="str">
            <v>COSTA</v>
          </cell>
          <cell r="E830" t="str">
            <v>ICA</v>
          </cell>
          <cell r="F830" t="str">
            <v>ICA</v>
          </cell>
          <cell r="G830" t="str">
            <v>TATE</v>
          </cell>
          <cell r="H830">
            <v>4675</v>
          </cell>
          <cell r="I830">
            <v>4253</v>
          </cell>
          <cell r="J830">
            <v>422</v>
          </cell>
          <cell r="K830">
            <v>0.46</v>
          </cell>
          <cell r="L830">
            <v>52.3</v>
          </cell>
          <cell r="M830">
            <v>0.03</v>
          </cell>
          <cell r="N830">
            <v>2.81</v>
          </cell>
          <cell r="O830">
            <v>1.73</v>
          </cell>
          <cell r="P830">
            <v>1.1499999999999999</v>
          </cell>
          <cell r="Q830">
            <v>2.91</v>
          </cell>
          <cell r="R830">
            <v>2.25</v>
          </cell>
          <cell r="S830">
            <v>9.0399999999999991</v>
          </cell>
          <cell r="T830">
            <v>3.36</v>
          </cell>
          <cell r="U830">
            <v>1.89</v>
          </cell>
          <cell r="V830">
            <v>1.34</v>
          </cell>
          <cell r="W830">
            <v>0.04</v>
          </cell>
          <cell r="X830">
            <v>0.28000000000000003</v>
          </cell>
          <cell r="Y830">
            <v>5.79</v>
          </cell>
          <cell r="Z830">
            <v>11.55</v>
          </cell>
          <cell r="AA830">
            <v>0.61</v>
          </cell>
          <cell r="AB830">
            <v>2.92</v>
          </cell>
          <cell r="AC830">
            <v>100.00000000000001</v>
          </cell>
          <cell r="AD830">
            <v>0.52329999999999999</v>
          </cell>
        </row>
        <row r="831">
          <cell r="C831" t="str">
            <v>110114</v>
          </cell>
          <cell r="D831" t="str">
            <v>SIERRA</v>
          </cell>
          <cell r="E831" t="str">
            <v>ICA</v>
          </cell>
          <cell r="F831" t="str">
            <v>ICA</v>
          </cell>
          <cell r="G831" t="str">
            <v xml:space="preserve">YAUCA DEL ROSARIO </v>
          </cell>
          <cell r="H831">
            <v>963</v>
          </cell>
          <cell r="I831">
            <v>104</v>
          </cell>
          <cell r="J831">
            <v>859</v>
          </cell>
          <cell r="K831">
            <v>0.41770036888780693</v>
          </cell>
          <cell r="L831">
            <v>50.82062272392438</v>
          </cell>
          <cell r="M831">
            <v>3.2613620066372127</v>
          </cell>
          <cell r="N831">
            <v>3.4518861209964422</v>
          </cell>
          <cell r="O831">
            <v>3.2079157557423419</v>
          </cell>
          <cell r="P831">
            <v>2.6822488850286264</v>
          </cell>
          <cell r="Q831">
            <v>3.5208739685866353</v>
          </cell>
          <cell r="R831">
            <v>2.4895038544141603</v>
          </cell>
          <cell r="S831">
            <v>4.9086755518533964</v>
          </cell>
          <cell r="T831">
            <v>2.3456790987148008</v>
          </cell>
          <cell r="U831">
            <v>1.3150432574802022</v>
          </cell>
          <cell r="V831">
            <v>1.0775215842746428</v>
          </cell>
          <cell r="W831">
            <v>0.34650476299169536</v>
          </cell>
          <cell r="X831">
            <v>0.55143075023603727</v>
          </cell>
          <cell r="Y831">
            <v>7.390763753536854</v>
          </cell>
          <cell r="Z831">
            <v>7.3227741703115985</v>
          </cell>
          <cell r="AA831">
            <v>0.90489406104514625</v>
          </cell>
          <cell r="AB831">
            <v>4.4022996942258663</v>
          </cell>
          <cell r="AC831">
            <v>100.00000000000004</v>
          </cell>
          <cell r="AD831">
            <v>0.54081984730561594</v>
          </cell>
        </row>
        <row r="832">
          <cell r="C832" t="str">
            <v>110202</v>
          </cell>
          <cell r="D832" t="str">
            <v>COSTA</v>
          </cell>
          <cell r="E832" t="str">
            <v>ICA</v>
          </cell>
          <cell r="F832" t="str">
            <v>CHINCHA</v>
          </cell>
          <cell r="G832" t="str">
            <v>ALTO LARAN</v>
          </cell>
          <cell r="H832">
            <v>7591</v>
          </cell>
          <cell r="I832">
            <v>4499</v>
          </cell>
          <cell r="J832">
            <v>3092</v>
          </cell>
          <cell r="K832">
            <v>0.31</v>
          </cell>
          <cell r="L832">
            <v>48.528497463682768</v>
          </cell>
          <cell r="M832">
            <v>4.690618672948565</v>
          </cell>
          <cell r="N832">
            <v>4.0794500824499416</v>
          </cell>
          <cell r="O832">
            <v>3.789920848056537</v>
          </cell>
          <cell r="P832">
            <v>2.9304940714566157</v>
          </cell>
          <cell r="Q832">
            <v>3.2737907184923456</v>
          </cell>
          <cell r="R832">
            <v>2.5103577856301529</v>
          </cell>
          <cell r="S832">
            <v>4.0535027875932474</v>
          </cell>
          <cell r="T832">
            <v>2.3491746211228897</v>
          </cell>
          <cell r="U832">
            <v>1.4446435806831568</v>
          </cell>
          <cell r="V832">
            <v>0.89405484098939902</v>
          </cell>
          <cell r="W832">
            <v>0.25136483706321167</v>
          </cell>
          <cell r="X832">
            <v>0.6719800863761286</v>
          </cell>
          <cell r="Y832">
            <v>8.5482840047114266</v>
          </cell>
          <cell r="Z832">
            <v>7.1076441931684355</v>
          </cell>
          <cell r="AA832">
            <v>0.93411718884962736</v>
          </cell>
          <cell r="AB832">
            <v>3.9421042167255589</v>
          </cell>
          <cell r="AC832">
            <v>100</v>
          </cell>
          <cell r="AD832">
            <v>0.53219116136631339</v>
          </cell>
        </row>
        <row r="833">
          <cell r="C833" t="str">
            <v>110203</v>
          </cell>
          <cell r="D833" t="str">
            <v>SIERRA</v>
          </cell>
          <cell r="E833" t="str">
            <v>ICA</v>
          </cell>
          <cell r="F833" t="str">
            <v>CHINCHA</v>
          </cell>
          <cell r="G833" t="str">
            <v>CHAVIN</v>
          </cell>
          <cell r="H833">
            <v>1456</v>
          </cell>
          <cell r="I833">
            <v>667</v>
          </cell>
          <cell r="J833">
            <v>789</v>
          </cell>
          <cell r="K833">
            <v>0.41770036888780693</v>
          </cell>
          <cell r="L833">
            <v>50.82062272392438</v>
          </cell>
          <cell r="M833">
            <v>3.2613620066372127</v>
          </cell>
          <cell r="N833">
            <v>3.4518861209964422</v>
          </cell>
          <cell r="O833">
            <v>3.2079157557423419</v>
          </cell>
          <cell r="P833">
            <v>2.6822488850286264</v>
          </cell>
          <cell r="Q833">
            <v>3.5208739685866353</v>
          </cell>
          <cell r="R833">
            <v>2.4895038544141603</v>
          </cell>
          <cell r="S833">
            <v>4.9086755518533964</v>
          </cell>
          <cell r="T833">
            <v>2.3456790987148008</v>
          </cell>
          <cell r="U833">
            <v>1.3150432574802022</v>
          </cell>
          <cell r="V833">
            <v>1.0775215842746428</v>
          </cell>
          <cell r="W833">
            <v>0.34650476299169536</v>
          </cell>
          <cell r="X833">
            <v>0.55143075023603727</v>
          </cell>
          <cell r="Y833">
            <v>7.390763753536854</v>
          </cell>
          <cell r="Z833">
            <v>7.3227741703115985</v>
          </cell>
          <cell r="AA833">
            <v>0.90489406104514625</v>
          </cell>
          <cell r="AB833">
            <v>4.4022996942258663</v>
          </cell>
          <cell r="AC833">
            <v>100.00000000000004</v>
          </cell>
          <cell r="AD833">
            <v>0.54081984730561594</v>
          </cell>
        </row>
        <row r="834">
          <cell r="C834" t="str">
            <v>110208</v>
          </cell>
          <cell r="D834" t="str">
            <v>SIERRA</v>
          </cell>
          <cell r="E834" t="str">
            <v>ICA</v>
          </cell>
          <cell r="F834" t="str">
            <v>CHINCHA</v>
          </cell>
          <cell r="G834" t="str">
            <v>SAN JUAN DE YANAC</v>
          </cell>
          <cell r="H834">
            <v>266</v>
          </cell>
          <cell r="I834">
            <v>59</v>
          </cell>
          <cell r="J834">
            <v>207</v>
          </cell>
          <cell r="K834">
            <v>0.41770036888780693</v>
          </cell>
          <cell r="L834">
            <v>50.82062272392438</v>
          </cell>
          <cell r="M834">
            <v>3.2613620066372127</v>
          </cell>
          <cell r="N834">
            <v>3.4518861209964422</v>
          </cell>
          <cell r="O834">
            <v>3.2079157557423419</v>
          </cell>
          <cell r="P834">
            <v>2.6822488850286264</v>
          </cell>
          <cell r="Q834">
            <v>3.5208739685866353</v>
          </cell>
          <cell r="R834">
            <v>2.4895038544141603</v>
          </cell>
          <cell r="S834">
            <v>4.9086755518533964</v>
          </cell>
          <cell r="T834">
            <v>2.3456790987148008</v>
          </cell>
          <cell r="U834">
            <v>1.3150432574802022</v>
          </cell>
          <cell r="V834">
            <v>1.0775215842746428</v>
          </cell>
          <cell r="W834">
            <v>0.34650476299169536</v>
          </cell>
          <cell r="X834">
            <v>0.55143075023603727</v>
          </cell>
          <cell r="Y834">
            <v>7.390763753536854</v>
          </cell>
          <cell r="Z834">
            <v>7.3227741703115985</v>
          </cell>
          <cell r="AA834">
            <v>0.90489406104514625</v>
          </cell>
          <cell r="AB834">
            <v>4.4022996942258663</v>
          </cell>
          <cell r="AC834">
            <v>100.00000000000004</v>
          </cell>
          <cell r="AD834">
            <v>0.54081984730561594</v>
          </cell>
        </row>
        <row r="835">
          <cell r="C835" t="str">
            <v>110209</v>
          </cell>
          <cell r="D835" t="str">
            <v>SIERRA</v>
          </cell>
          <cell r="E835" t="str">
            <v>ICA</v>
          </cell>
          <cell r="F835" t="str">
            <v>CHINCHA</v>
          </cell>
          <cell r="G835" t="str">
            <v>SAN PEDRO DE HUACARPANA</v>
          </cell>
          <cell r="H835">
            <v>1684</v>
          </cell>
          <cell r="I835">
            <v>436</v>
          </cell>
          <cell r="J835">
            <v>1248</v>
          </cell>
          <cell r="K835">
            <v>0.41770036888780693</v>
          </cell>
          <cell r="L835">
            <v>50.82062272392438</v>
          </cell>
          <cell r="M835">
            <v>3.2613620066372127</v>
          </cell>
          <cell r="N835">
            <v>3.4518861209964422</v>
          </cell>
          <cell r="O835">
            <v>3.2079157557423419</v>
          </cell>
          <cell r="P835">
            <v>2.6822488850286264</v>
          </cell>
          <cell r="Q835">
            <v>3.5208739685866353</v>
          </cell>
          <cell r="R835">
            <v>2.4895038544141603</v>
          </cell>
          <cell r="S835">
            <v>4.9086755518533964</v>
          </cell>
          <cell r="T835">
            <v>2.3456790987148008</v>
          </cell>
          <cell r="U835">
            <v>1.3150432574802022</v>
          </cell>
          <cell r="V835">
            <v>1.0775215842746428</v>
          </cell>
          <cell r="W835">
            <v>0.34650476299169536</v>
          </cell>
          <cell r="X835">
            <v>0.55143075023603727</v>
          </cell>
          <cell r="Y835">
            <v>7.390763753536854</v>
          </cell>
          <cell r="Z835">
            <v>7.3227741703115985</v>
          </cell>
          <cell r="AA835">
            <v>0.90489406104514625</v>
          </cell>
          <cell r="AB835">
            <v>4.4022996942258663</v>
          </cell>
          <cell r="AC835">
            <v>100.00000000000004</v>
          </cell>
          <cell r="AD835">
            <v>0.54081984730561594</v>
          </cell>
        </row>
        <row r="836">
          <cell r="C836" t="str">
            <v>110211</v>
          </cell>
          <cell r="D836" t="str">
            <v>COSTA</v>
          </cell>
          <cell r="E836" t="str">
            <v>ICA</v>
          </cell>
          <cell r="F836" t="str">
            <v>CHINCHA</v>
          </cell>
          <cell r="G836" t="str">
            <v>TAMBO DE MORA</v>
          </cell>
          <cell r="H836">
            <v>5062</v>
          </cell>
          <cell r="I836">
            <v>4532</v>
          </cell>
          <cell r="J836">
            <v>530</v>
          </cell>
          <cell r="K836">
            <v>0.41</v>
          </cell>
          <cell r="L836">
            <v>44.89</v>
          </cell>
          <cell r="M836">
            <v>0.49</v>
          </cell>
          <cell r="N836">
            <v>4.4800000000000004</v>
          </cell>
          <cell r="O836">
            <v>2.84</v>
          </cell>
          <cell r="P836">
            <v>1.68</v>
          </cell>
          <cell r="Q836">
            <v>2.86</v>
          </cell>
          <cell r="R836">
            <v>4.59</v>
          </cell>
          <cell r="S836">
            <v>4.76</v>
          </cell>
          <cell r="T836">
            <v>0.15</v>
          </cell>
          <cell r="U836">
            <v>1.7</v>
          </cell>
          <cell r="V836">
            <v>0.26</v>
          </cell>
          <cell r="W836">
            <v>0.25</v>
          </cell>
          <cell r="X836">
            <v>0.31</v>
          </cell>
          <cell r="Y836">
            <v>18.170000000000002</v>
          </cell>
          <cell r="Z836">
            <v>5.65</v>
          </cell>
          <cell r="AA836">
            <v>0.33</v>
          </cell>
          <cell r="AB836">
            <v>6.59</v>
          </cell>
          <cell r="AC836">
            <v>100.00000000000003</v>
          </cell>
          <cell r="AD836">
            <v>0.45380000000000004</v>
          </cell>
        </row>
        <row r="837">
          <cell r="C837" t="str">
            <v>110302</v>
          </cell>
          <cell r="D837" t="str">
            <v>COSTA</v>
          </cell>
          <cell r="E837" t="str">
            <v>ICA</v>
          </cell>
          <cell r="F837" t="str">
            <v>NAZCA</v>
          </cell>
          <cell r="G837" t="str">
            <v>CHANGUILLO</v>
          </cell>
          <cell r="H837">
            <v>1443</v>
          </cell>
          <cell r="I837">
            <v>545</v>
          </cell>
          <cell r="J837">
            <v>898</v>
          </cell>
          <cell r="K837">
            <v>0.45771108728278137</v>
          </cell>
          <cell r="L837">
            <v>48.528497463682768</v>
          </cell>
          <cell r="M837">
            <v>4.690618672948565</v>
          </cell>
          <cell r="N837">
            <v>4.0794500824499416</v>
          </cell>
          <cell r="O837">
            <v>3.789920848056537</v>
          </cell>
          <cell r="P837">
            <v>2.9304940714566157</v>
          </cell>
          <cell r="Q837">
            <v>3.2737907184923456</v>
          </cell>
          <cell r="R837">
            <v>2.5103577856301529</v>
          </cell>
          <cell r="S837">
            <v>4.0535027875932474</v>
          </cell>
          <cell r="T837">
            <v>2.3491746211228897</v>
          </cell>
          <cell r="U837">
            <v>1.4446435806831568</v>
          </cell>
          <cell r="V837">
            <v>0.89405484098939902</v>
          </cell>
          <cell r="W837">
            <v>0.25136483706321167</v>
          </cell>
          <cell r="X837">
            <v>0.6719800863761286</v>
          </cell>
          <cell r="Y837">
            <v>8.5482840047114266</v>
          </cell>
          <cell r="Z837">
            <v>7.1076441931684355</v>
          </cell>
          <cell r="AA837">
            <v>0.93411718884962736</v>
          </cell>
          <cell r="AB837">
            <v>3.9421042167255589</v>
          </cell>
          <cell r="AC837">
            <v>100</v>
          </cell>
          <cell r="AD837">
            <v>0.53219116136631339</v>
          </cell>
        </row>
        <row r="838">
          <cell r="C838" t="str">
            <v>110303</v>
          </cell>
          <cell r="D838" t="str">
            <v>COSTA</v>
          </cell>
          <cell r="E838" t="str">
            <v>ICA</v>
          </cell>
          <cell r="F838" t="str">
            <v>NAZCA</v>
          </cell>
          <cell r="G838" t="str">
            <v>EL INGENIO</v>
          </cell>
          <cell r="H838">
            <v>2672</v>
          </cell>
          <cell r="I838">
            <v>1203</v>
          </cell>
          <cell r="J838">
            <v>1469</v>
          </cell>
          <cell r="K838">
            <v>0.45771108728278137</v>
          </cell>
          <cell r="L838">
            <v>48.528497463682768</v>
          </cell>
          <cell r="M838">
            <v>4.690618672948565</v>
          </cell>
          <cell r="N838">
            <v>4.0794500824499416</v>
          </cell>
          <cell r="O838">
            <v>3.789920848056537</v>
          </cell>
          <cell r="P838">
            <v>2.9304940714566157</v>
          </cell>
          <cell r="Q838">
            <v>3.2737907184923456</v>
          </cell>
          <cell r="R838">
            <v>2.5103577856301529</v>
          </cell>
          <cell r="S838">
            <v>4.0535027875932474</v>
          </cell>
          <cell r="T838">
            <v>2.3491746211228897</v>
          </cell>
          <cell r="U838">
            <v>1.4446435806831568</v>
          </cell>
          <cell r="V838">
            <v>0.89405484098939902</v>
          </cell>
          <cell r="W838">
            <v>0.25136483706321167</v>
          </cell>
          <cell r="X838">
            <v>0.6719800863761286</v>
          </cell>
          <cell r="Y838">
            <v>8.5482840047114266</v>
          </cell>
          <cell r="Z838">
            <v>7.1076441931684355</v>
          </cell>
          <cell r="AA838">
            <v>0.93411718884962736</v>
          </cell>
          <cell r="AB838">
            <v>3.9421042167255589</v>
          </cell>
          <cell r="AC838">
            <v>100</v>
          </cell>
          <cell r="AD838">
            <v>0.53219116136631339</v>
          </cell>
        </row>
        <row r="839">
          <cell r="C839" t="str">
            <v>110401</v>
          </cell>
          <cell r="D839" t="str">
            <v>SIERRA</v>
          </cell>
          <cell r="E839" t="str">
            <v>ICA</v>
          </cell>
          <cell r="F839" t="str">
            <v>PALPA</v>
          </cell>
          <cell r="G839" t="str">
            <v>PALPA</v>
          </cell>
          <cell r="H839">
            <v>7211</v>
          </cell>
          <cell r="I839">
            <v>6040</v>
          </cell>
          <cell r="J839">
            <v>1171</v>
          </cell>
          <cell r="K839">
            <v>0.41099999999999998</v>
          </cell>
          <cell r="L839">
            <v>52.43</v>
          </cell>
          <cell r="M839">
            <v>1.46</v>
          </cell>
          <cell r="N839">
            <v>2.72</v>
          </cell>
          <cell r="O839">
            <v>1.62</v>
          </cell>
          <cell r="P839">
            <v>1.39</v>
          </cell>
          <cell r="Q839">
            <v>1.46</v>
          </cell>
          <cell r="R839">
            <v>1.79</v>
          </cell>
          <cell r="S839">
            <v>5.97</v>
          </cell>
          <cell r="T839">
            <v>1.96</v>
          </cell>
          <cell r="U839">
            <v>1.52</v>
          </cell>
          <cell r="V839">
            <v>0.91</v>
          </cell>
          <cell r="W839">
            <v>0.05</v>
          </cell>
          <cell r="X839">
            <v>0.16</v>
          </cell>
          <cell r="Y839">
            <v>6.98</v>
          </cell>
          <cell r="Z839">
            <v>16.43</v>
          </cell>
          <cell r="AA839">
            <v>1.18</v>
          </cell>
          <cell r="AB839">
            <v>1.97</v>
          </cell>
          <cell r="AC839">
            <v>100</v>
          </cell>
          <cell r="AD839">
            <v>0.53890000000000005</v>
          </cell>
        </row>
        <row r="840">
          <cell r="C840" t="str">
            <v>110402</v>
          </cell>
          <cell r="D840" t="str">
            <v>SIERRA</v>
          </cell>
          <cell r="E840" t="str">
            <v>ICA</v>
          </cell>
          <cell r="F840" t="str">
            <v>PALPA</v>
          </cell>
          <cell r="G840" t="str">
            <v>LLIPATA</v>
          </cell>
          <cell r="H840">
            <v>1502</v>
          </cell>
          <cell r="I840">
            <v>983</v>
          </cell>
          <cell r="J840">
            <v>519</v>
          </cell>
          <cell r="K840">
            <v>0.41770036888780693</v>
          </cell>
          <cell r="L840">
            <v>50.82062272392438</v>
          </cell>
          <cell r="M840">
            <v>3.2613620066372127</v>
          </cell>
          <cell r="N840">
            <v>3.4518861209964422</v>
          </cell>
          <cell r="O840">
            <v>3.2079157557423419</v>
          </cell>
          <cell r="P840">
            <v>2.6822488850286264</v>
          </cell>
          <cell r="Q840">
            <v>3.5208739685866353</v>
          </cell>
          <cell r="R840">
            <v>2.4895038544141603</v>
          </cell>
          <cell r="S840">
            <v>4.9086755518533964</v>
          </cell>
          <cell r="T840">
            <v>2.3456790987148008</v>
          </cell>
          <cell r="U840">
            <v>1.3150432574802022</v>
          </cell>
          <cell r="V840">
            <v>1.0775215842746428</v>
          </cell>
          <cell r="W840">
            <v>0.34650476299169536</v>
          </cell>
          <cell r="X840">
            <v>0.55143075023603727</v>
          </cell>
          <cell r="Y840">
            <v>7.390763753536854</v>
          </cell>
          <cell r="Z840">
            <v>7.3227741703115985</v>
          </cell>
          <cell r="AA840">
            <v>0.90489406104514625</v>
          </cell>
          <cell r="AB840">
            <v>4.4022996942258663</v>
          </cell>
          <cell r="AC840">
            <v>100.00000000000004</v>
          </cell>
          <cell r="AD840">
            <v>0.54081984730561594</v>
          </cell>
        </row>
        <row r="841">
          <cell r="C841" t="str">
            <v>110403</v>
          </cell>
          <cell r="D841" t="str">
            <v>SIERRA</v>
          </cell>
          <cell r="E841" t="str">
            <v>ICA</v>
          </cell>
          <cell r="F841" t="str">
            <v>PALPA</v>
          </cell>
          <cell r="G841" t="str">
            <v>RIO GRANDE</v>
          </cell>
          <cell r="H841">
            <v>2215</v>
          </cell>
          <cell r="I841">
            <v>1031</v>
          </cell>
          <cell r="J841">
            <v>1184</v>
          </cell>
          <cell r="K841">
            <v>0.41770036888780693</v>
          </cell>
          <cell r="L841">
            <v>50.82062272392438</v>
          </cell>
          <cell r="M841">
            <v>3.2613620066372127</v>
          </cell>
          <cell r="N841">
            <v>3.4518861209964422</v>
          </cell>
          <cell r="O841">
            <v>3.2079157557423419</v>
          </cell>
          <cell r="P841">
            <v>2.6822488850286264</v>
          </cell>
          <cell r="Q841">
            <v>3.5208739685866353</v>
          </cell>
          <cell r="R841">
            <v>2.4895038544141603</v>
          </cell>
          <cell r="S841">
            <v>4.9086755518533964</v>
          </cell>
          <cell r="T841">
            <v>2.3456790987148008</v>
          </cell>
          <cell r="U841">
            <v>1.3150432574802022</v>
          </cell>
          <cell r="V841">
            <v>1.0775215842746428</v>
          </cell>
          <cell r="W841">
            <v>0.34650476299169536</v>
          </cell>
          <cell r="X841">
            <v>0.55143075023603727</v>
          </cell>
          <cell r="Y841">
            <v>7.390763753536854</v>
          </cell>
          <cell r="Z841">
            <v>7.3227741703115985</v>
          </cell>
          <cell r="AA841">
            <v>0.90489406104514625</v>
          </cell>
          <cell r="AB841">
            <v>4.4022996942258663</v>
          </cell>
          <cell r="AC841">
            <v>100.00000000000004</v>
          </cell>
          <cell r="AD841">
            <v>0.54081984730561594</v>
          </cell>
        </row>
        <row r="842">
          <cell r="C842" t="str">
            <v>110404</v>
          </cell>
          <cell r="D842" t="str">
            <v>SIERRA</v>
          </cell>
          <cell r="E842" t="str">
            <v>ICA</v>
          </cell>
          <cell r="F842" t="str">
            <v>PALPA</v>
          </cell>
          <cell r="G842" t="str">
            <v>SANTA CRUZ</v>
          </cell>
          <cell r="H842">
            <v>978</v>
          </cell>
          <cell r="I842">
            <v>36</v>
          </cell>
          <cell r="J842">
            <v>942</v>
          </cell>
          <cell r="K842">
            <v>0.42799999999999999</v>
          </cell>
          <cell r="L842">
            <v>50.82062272392438</v>
          </cell>
          <cell r="M842">
            <v>3.2613620066372127</v>
          </cell>
          <cell r="N842">
            <v>3.4518861209964422</v>
          </cell>
          <cell r="O842">
            <v>3.2079157557423419</v>
          </cell>
          <cell r="P842">
            <v>2.6822488850286264</v>
          </cell>
          <cell r="Q842">
            <v>3.5208739685866353</v>
          </cell>
          <cell r="R842">
            <v>2.4895038544141603</v>
          </cell>
          <cell r="S842">
            <v>4.9086755518533964</v>
          </cell>
          <cell r="T842">
            <v>2.3456790987148008</v>
          </cell>
          <cell r="U842">
            <v>1.3150432574802022</v>
          </cell>
          <cell r="V842">
            <v>1.0775215842746428</v>
          </cell>
          <cell r="W842">
            <v>0.34650476299169536</v>
          </cell>
          <cell r="X842">
            <v>0.55143075023603727</v>
          </cell>
          <cell r="Y842">
            <v>7.390763753536854</v>
          </cell>
          <cell r="Z842">
            <v>7.3227741703115985</v>
          </cell>
          <cell r="AA842">
            <v>0.90489406104514625</v>
          </cell>
          <cell r="AB842">
            <v>4.4022996942258663</v>
          </cell>
          <cell r="AC842">
            <v>100.00000000000004</v>
          </cell>
          <cell r="AD842">
            <v>0.54081984730561594</v>
          </cell>
        </row>
        <row r="843">
          <cell r="C843" t="str">
            <v>110405</v>
          </cell>
          <cell r="D843" t="str">
            <v>SIERRA</v>
          </cell>
          <cell r="E843" t="str">
            <v>ICA</v>
          </cell>
          <cell r="F843" t="str">
            <v>PALPA</v>
          </cell>
          <cell r="G843" t="str">
            <v>TIBILLO</v>
          </cell>
          <cell r="H843">
            <v>313</v>
          </cell>
          <cell r="I843">
            <v>135</v>
          </cell>
          <cell r="J843">
            <v>178</v>
          </cell>
          <cell r="K843">
            <v>0.42799999999999999</v>
          </cell>
          <cell r="L843">
            <v>50.82062272392438</v>
          </cell>
          <cell r="M843">
            <v>3.2613620066372127</v>
          </cell>
          <cell r="N843">
            <v>3.4518861209964422</v>
          </cell>
          <cell r="O843">
            <v>3.2079157557423419</v>
          </cell>
          <cell r="P843">
            <v>2.6822488850286264</v>
          </cell>
          <cell r="Q843">
            <v>3.5208739685866353</v>
          </cell>
          <cell r="R843">
            <v>2.4895038544141603</v>
          </cell>
          <cell r="S843">
            <v>4.9086755518533964</v>
          </cell>
          <cell r="T843">
            <v>2.3456790987148008</v>
          </cell>
          <cell r="U843">
            <v>1.3150432574802022</v>
          </cell>
          <cell r="V843">
            <v>1.0775215842746428</v>
          </cell>
          <cell r="W843">
            <v>0.34650476299169536</v>
          </cell>
          <cell r="X843">
            <v>0.55143075023603727</v>
          </cell>
          <cell r="Y843">
            <v>7.390763753536854</v>
          </cell>
          <cell r="Z843">
            <v>7.3227741703115985</v>
          </cell>
          <cell r="AA843">
            <v>0.90489406104514625</v>
          </cell>
          <cell r="AB843">
            <v>4.4022996942258663</v>
          </cell>
          <cell r="AC843">
            <v>100.00000000000004</v>
          </cell>
          <cell r="AD843">
            <v>0.54081984730561594</v>
          </cell>
        </row>
        <row r="844">
          <cell r="C844" t="str">
            <v>110502</v>
          </cell>
          <cell r="D844" t="str">
            <v>SIERRA</v>
          </cell>
          <cell r="E844" t="str">
            <v>ICA</v>
          </cell>
          <cell r="F844" t="str">
            <v>PISCO</v>
          </cell>
          <cell r="G844" t="str">
            <v>HUANCANO</v>
          </cell>
          <cell r="H844">
            <v>1562</v>
          </cell>
          <cell r="I844">
            <v>316</v>
          </cell>
          <cell r="J844">
            <v>1246</v>
          </cell>
          <cell r="K844">
            <v>0.41770036888780693</v>
          </cell>
          <cell r="L844">
            <v>50.82062272392438</v>
          </cell>
          <cell r="M844">
            <v>3.2613620066372127</v>
          </cell>
          <cell r="N844">
            <v>3.4518861209964422</v>
          </cell>
          <cell r="O844">
            <v>3.2079157557423419</v>
          </cell>
          <cell r="P844">
            <v>2.6822488850286264</v>
          </cell>
          <cell r="Q844">
            <v>3.5208739685866353</v>
          </cell>
          <cell r="R844">
            <v>2.4895038544141603</v>
          </cell>
          <cell r="S844">
            <v>4.9086755518533964</v>
          </cell>
          <cell r="T844">
            <v>2.3456790987148008</v>
          </cell>
          <cell r="U844">
            <v>1.3150432574802022</v>
          </cell>
          <cell r="V844">
            <v>1.0775215842746428</v>
          </cell>
          <cell r="W844">
            <v>0.34650476299169536</v>
          </cell>
          <cell r="X844">
            <v>0.55143075023603727</v>
          </cell>
          <cell r="Y844">
            <v>7.390763753536854</v>
          </cell>
          <cell r="Z844">
            <v>7.3227741703115985</v>
          </cell>
          <cell r="AA844">
            <v>0.90489406104514625</v>
          </cell>
          <cell r="AB844">
            <v>4.4022996942258663</v>
          </cell>
          <cell r="AC844">
            <v>100.00000000000004</v>
          </cell>
          <cell r="AD844">
            <v>0.54081984730561594</v>
          </cell>
        </row>
        <row r="845">
          <cell r="C845" t="str">
            <v>110503</v>
          </cell>
          <cell r="D845" t="str">
            <v>COSTA</v>
          </cell>
          <cell r="E845" t="str">
            <v>ICA</v>
          </cell>
          <cell r="F845" t="str">
            <v>PISCO</v>
          </cell>
          <cell r="G845" t="str">
            <v>HUMAY</v>
          </cell>
          <cell r="H845">
            <v>5984</v>
          </cell>
          <cell r="I845">
            <v>3411</v>
          </cell>
          <cell r="J845">
            <v>2573</v>
          </cell>
          <cell r="K845">
            <v>0.36</v>
          </cell>
          <cell r="L845">
            <v>54.31</v>
          </cell>
          <cell r="M845">
            <v>2.99</v>
          </cell>
          <cell r="N845">
            <v>3.75</v>
          </cell>
          <cell r="O845">
            <v>2.3199999999999998</v>
          </cell>
          <cell r="P845">
            <v>1.41</v>
          </cell>
          <cell r="Q845">
            <v>3.02</v>
          </cell>
          <cell r="R845">
            <v>1.38</v>
          </cell>
          <cell r="S845">
            <v>4.47</v>
          </cell>
          <cell r="T845">
            <v>0.41</v>
          </cell>
          <cell r="U845">
            <v>1.1399999999999999</v>
          </cell>
          <cell r="V845">
            <v>0.56000000000000005</v>
          </cell>
          <cell r="W845">
            <v>0</v>
          </cell>
          <cell r="X845">
            <v>0.12</v>
          </cell>
          <cell r="Y845">
            <v>12.41</v>
          </cell>
          <cell r="Z845">
            <v>7.84</v>
          </cell>
          <cell r="AA845">
            <v>7.0000000000000007E-2</v>
          </cell>
          <cell r="AB845">
            <v>3.8</v>
          </cell>
          <cell r="AC845">
            <v>99.999999999999986</v>
          </cell>
          <cell r="AD845">
            <v>0.57300000000000006</v>
          </cell>
        </row>
        <row r="846">
          <cell r="C846" t="str">
            <v>110505</v>
          </cell>
          <cell r="D846" t="str">
            <v>COSTA</v>
          </cell>
          <cell r="E846" t="str">
            <v>ICA</v>
          </cell>
          <cell r="F846" t="str">
            <v>PISCO</v>
          </cell>
          <cell r="G846" t="str">
            <v>PARACAS</v>
          </cell>
          <cell r="H846">
            <v>7321</v>
          </cell>
          <cell r="I846">
            <v>6285</v>
          </cell>
          <cell r="J846">
            <v>1036</v>
          </cell>
          <cell r="K846">
            <v>0.96526999999999996</v>
          </cell>
          <cell r="L846">
            <v>37.4</v>
          </cell>
          <cell r="M846">
            <v>4.4000000000000004</v>
          </cell>
          <cell r="N846">
            <v>3.6</v>
          </cell>
          <cell r="O846">
            <v>3.1</v>
          </cell>
          <cell r="P846">
            <v>3.9</v>
          </cell>
          <cell r="Q846">
            <v>1.6</v>
          </cell>
          <cell r="R846">
            <v>2.5</v>
          </cell>
          <cell r="S846">
            <v>5.7</v>
          </cell>
          <cell r="T846">
            <v>3.1</v>
          </cell>
          <cell r="U846">
            <v>1.1000000000000001</v>
          </cell>
          <cell r="V846">
            <v>0.65</v>
          </cell>
          <cell r="W846">
            <v>2.2000000000000002</v>
          </cell>
          <cell r="X846">
            <v>5</v>
          </cell>
          <cell r="Y846">
            <v>7.1</v>
          </cell>
          <cell r="Z846">
            <v>14.08</v>
          </cell>
          <cell r="AA846">
            <v>0.3</v>
          </cell>
          <cell r="AB846">
            <v>4.2699999999999996</v>
          </cell>
          <cell r="AC846">
            <v>99.999999999999986</v>
          </cell>
          <cell r="AD846">
            <v>0.41799999999999998</v>
          </cell>
        </row>
        <row r="847">
          <cell r="C847" t="str">
            <v>120104</v>
          </cell>
          <cell r="D847" t="str">
            <v>SIERRA</v>
          </cell>
          <cell r="E847" t="str">
            <v>JUNIN</v>
          </cell>
          <cell r="F847" t="str">
            <v>HUANCAYO</v>
          </cell>
          <cell r="G847" t="str">
            <v>CARHUACALLANGA</v>
          </cell>
          <cell r="H847">
            <v>1388</v>
          </cell>
          <cell r="I847">
            <v>1369</v>
          </cell>
          <cell r="J847">
            <v>19</v>
          </cell>
          <cell r="K847">
            <v>0.41770036888780693</v>
          </cell>
          <cell r="L847">
            <v>50.82062272392438</v>
          </cell>
          <cell r="M847">
            <v>3.2613620066372127</v>
          </cell>
          <cell r="N847">
            <v>3.4518861209964422</v>
          </cell>
          <cell r="O847">
            <v>3.2079157557423419</v>
          </cell>
          <cell r="P847">
            <v>2.6822488850286264</v>
          </cell>
          <cell r="Q847">
            <v>3.5208739685866353</v>
          </cell>
          <cell r="R847">
            <v>2.4895038544141603</v>
          </cell>
          <cell r="S847">
            <v>4.9086755518533964</v>
          </cell>
          <cell r="T847">
            <v>2.3456790987148008</v>
          </cell>
          <cell r="U847">
            <v>1.3150432574802022</v>
          </cell>
          <cell r="V847">
            <v>1.0775215842746428</v>
          </cell>
          <cell r="W847">
            <v>0.34650476299169536</v>
          </cell>
          <cell r="X847">
            <v>0.55143075023603727</v>
          </cell>
          <cell r="Y847">
            <v>7.390763753536854</v>
          </cell>
          <cell r="Z847">
            <v>7.3227741703115985</v>
          </cell>
          <cell r="AA847">
            <v>0.90489406104514625</v>
          </cell>
          <cell r="AB847">
            <v>4.4022996942258663</v>
          </cell>
          <cell r="AC847">
            <v>100.00000000000004</v>
          </cell>
          <cell r="AD847">
            <v>0.54081984730561594</v>
          </cell>
        </row>
        <row r="848">
          <cell r="C848" t="str">
            <v>120105</v>
          </cell>
          <cell r="D848" t="str">
            <v>SIERRA</v>
          </cell>
          <cell r="E848" t="str">
            <v>JUNIN</v>
          </cell>
          <cell r="F848" t="str">
            <v>HUANCAYO</v>
          </cell>
          <cell r="G848" t="str">
            <v>CHACAPAMPA</v>
          </cell>
          <cell r="H848">
            <v>804</v>
          </cell>
          <cell r="I848">
            <v>337</v>
          </cell>
          <cell r="J848">
            <v>467</v>
          </cell>
          <cell r="K848">
            <v>0.41770036888780693</v>
          </cell>
          <cell r="L848">
            <v>50.82062272392438</v>
          </cell>
          <cell r="M848">
            <v>3.2613620066372127</v>
          </cell>
          <cell r="N848">
            <v>3.4518861209964422</v>
          </cell>
          <cell r="O848">
            <v>3.2079157557423419</v>
          </cell>
          <cell r="P848">
            <v>2.6822488850286264</v>
          </cell>
          <cell r="Q848">
            <v>3.5208739685866353</v>
          </cell>
          <cell r="R848">
            <v>2.4895038544141603</v>
          </cell>
          <cell r="S848">
            <v>4.9086755518533964</v>
          </cell>
          <cell r="T848">
            <v>2.3456790987148008</v>
          </cell>
          <cell r="U848">
            <v>1.3150432574802022</v>
          </cell>
          <cell r="V848">
            <v>1.0775215842746428</v>
          </cell>
          <cell r="W848">
            <v>0.34650476299169536</v>
          </cell>
          <cell r="X848">
            <v>0.55143075023603727</v>
          </cell>
          <cell r="Y848">
            <v>7.390763753536854</v>
          </cell>
          <cell r="Z848">
            <v>7.3227741703115985</v>
          </cell>
          <cell r="AA848">
            <v>0.90489406104514625</v>
          </cell>
          <cell r="AB848">
            <v>4.4022996942258663</v>
          </cell>
          <cell r="AC848">
            <v>100.00000000000004</v>
          </cell>
          <cell r="AD848">
            <v>0.54081984730561594</v>
          </cell>
        </row>
        <row r="849">
          <cell r="C849" t="str">
            <v>120106</v>
          </cell>
          <cell r="D849" t="str">
            <v>SIERRA</v>
          </cell>
          <cell r="E849" t="str">
            <v>JUNIN</v>
          </cell>
          <cell r="F849" t="str">
            <v>HUANCAYO</v>
          </cell>
          <cell r="G849" t="str">
            <v>CHICCHE</v>
          </cell>
          <cell r="H849">
            <v>895</v>
          </cell>
          <cell r="I849">
            <v>449</v>
          </cell>
          <cell r="J849">
            <v>446</v>
          </cell>
          <cell r="K849">
            <v>0.41770036888780693</v>
          </cell>
          <cell r="L849">
            <v>50.82062272392438</v>
          </cell>
          <cell r="M849">
            <v>3.2613620066372127</v>
          </cell>
          <cell r="N849">
            <v>3.4518861209964422</v>
          </cell>
          <cell r="O849">
            <v>3.2079157557423419</v>
          </cell>
          <cell r="P849">
            <v>2.6822488850286264</v>
          </cell>
          <cell r="Q849">
            <v>3.5208739685866353</v>
          </cell>
          <cell r="R849">
            <v>2.4895038544141603</v>
          </cell>
          <cell r="S849">
            <v>4.9086755518533964</v>
          </cell>
          <cell r="T849">
            <v>2.3456790987148008</v>
          </cell>
          <cell r="U849">
            <v>1.3150432574802022</v>
          </cell>
          <cell r="V849">
            <v>1.0775215842746428</v>
          </cell>
          <cell r="W849">
            <v>0.34650476299169536</v>
          </cell>
          <cell r="X849">
            <v>0.55143075023603727</v>
          </cell>
          <cell r="Y849">
            <v>7.390763753536854</v>
          </cell>
          <cell r="Z849">
            <v>7.3227741703115985</v>
          </cell>
          <cell r="AA849">
            <v>0.90489406104514625</v>
          </cell>
          <cell r="AB849">
            <v>4.4022996942258663</v>
          </cell>
          <cell r="AC849">
            <v>100.00000000000004</v>
          </cell>
          <cell r="AD849">
            <v>0.54081984730561594</v>
          </cell>
        </row>
        <row r="850">
          <cell r="C850" t="str">
            <v>120108</v>
          </cell>
          <cell r="D850" t="str">
            <v>SIERRA</v>
          </cell>
          <cell r="E850" t="str">
            <v>JUNIN</v>
          </cell>
          <cell r="F850" t="str">
            <v>HUANCAYO</v>
          </cell>
          <cell r="G850" t="str">
            <v>CHONGOS ALTO</v>
          </cell>
          <cell r="H850">
            <v>1329</v>
          </cell>
          <cell r="I850">
            <v>909</v>
          </cell>
          <cell r="J850">
            <v>420</v>
          </cell>
          <cell r="K850">
            <v>0.26</v>
          </cell>
          <cell r="L850">
            <v>63.16</v>
          </cell>
          <cell r="M850">
            <v>2.94</v>
          </cell>
          <cell r="N850">
            <v>1.2</v>
          </cell>
          <cell r="O850">
            <v>1.2</v>
          </cell>
          <cell r="P850">
            <v>2.31</v>
          </cell>
          <cell r="Q850">
            <v>3.14</v>
          </cell>
          <cell r="R850">
            <v>2.67</v>
          </cell>
          <cell r="S850">
            <v>2.67</v>
          </cell>
          <cell r="T850">
            <v>2.67</v>
          </cell>
          <cell r="U850">
            <v>0.74</v>
          </cell>
          <cell r="V850">
            <v>0</v>
          </cell>
          <cell r="W850">
            <v>0.8</v>
          </cell>
          <cell r="X850">
            <v>0.74</v>
          </cell>
          <cell r="Y850">
            <v>6.89</v>
          </cell>
          <cell r="Z850">
            <v>7.49</v>
          </cell>
          <cell r="AA850">
            <v>0.27</v>
          </cell>
          <cell r="AB850">
            <v>1.1100000000000001</v>
          </cell>
          <cell r="AC850">
            <v>99.999999999999986</v>
          </cell>
          <cell r="AD850">
            <v>0.66099999999999992</v>
          </cell>
        </row>
        <row r="851">
          <cell r="C851" t="str">
            <v>120111</v>
          </cell>
          <cell r="D851" t="str">
            <v>SIERRA</v>
          </cell>
          <cell r="E851" t="str">
            <v>JUNIN</v>
          </cell>
          <cell r="F851" t="str">
            <v>HUANCAYO</v>
          </cell>
          <cell r="G851" t="str">
            <v>CHUPURO</v>
          </cell>
          <cell r="H851">
            <v>1740</v>
          </cell>
          <cell r="I851">
            <v>314</v>
          </cell>
          <cell r="J851">
            <v>1426</v>
          </cell>
          <cell r="K851">
            <v>0.107</v>
          </cell>
          <cell r="L851">
            <v>50.82062272392438</v>
          </cell>
          <cell r="M851">
            <v>3.2613620066372127</v>
          </cell>
          <cell r="N851">
            <v>3.4518861209964422</v>
          </cell>
          <cell r="O851">
            <v>3.2079157557423419</v>
          </cell>
          <cell r="P851">
            <v>2.6822488850286264</v>
          </cell>
          <cell r="Q851">
            <v>3.5208739685866353</v>
          </cell>
          <cell r="R851">
            <v>2.4895038544141603</v>
          </cell>
          <cell r="S851">
            <v>4.9086755518533964</v>
          </cell>
          <cell r="T851">
            <v>2.3456790987148008</v>
          </cell>
          <cell r="U851">
            <v>1.3150432574802022</v>
          </cell>
          <cell r="V851">
            <v>1.0775215842746428</v>
          </cell>
          <cell r="W851">
            <v>0.34650476299169536</v>
          </cell>
          <cell r="X851">
            <v>0.55143075023603727</v>
          </cell>
          <cell r="Y851">
            <v>7.390763753536854</v>
          </cell>
          <cell r="Z851">
            <v>7.3227741703115985</v>
          </cell>
          <cell r="AA851">
            <v>0.90489406104514625</v>
          </cell>
          <cell r="AB851">
            <v>4.4022996942258663</v>
          </cell>
          <cell r="AC851">
            <v>100.00000000000004</v>
          </cell>
          <cell r="AD851">
            <v>0.54081984730561594</v>
          </cell>
        </row>
        <row r="852">
          <cell r="C852" t="str">
            <v>120112</v>
          </cell>
          <cell r="D852" t="str">
            <v>SIERRA</v>
          </cell>
          <cell r="E852" t="str">
            <v>JUNIN</v>
          </cell>
          <cell r="F852" t="str">
            <v>HUANCAYO</v>
          </cell>
          <cell r="G852" t="str">
            <v>COLCA</v>
          </cell>
          <cell r="H852">
            <v>2053</v>
          </cell>
          <cell r="I852">
            <v>1123</v>
          </cell>
          <cell r="J852">
            <v>930</v>
          </cell>
          <cell r="K852">
            <v>0.41770036888780693</v>
          </cell>
          <cell r="L852">
            <v>50.82062272392438</v>
          </cell>
          <cell r="M852">
            <v>3.2613620066372127</v>
          </cell>
          <cell r="N852">
            <v>3.4518861209964422</v>
          </cell>
          <cell r="O852">
            <v>3.2079157557423419</v>
          </cell>
          <cell r="P852">
            <v>2.6822488850286264</v>
          </cell>
          <cell r="Q852">
            <v>3.5208739685866353</v>
          </cell>
          <cell r="R852">
            <v>2.4895038544141603</v>
          </cell>
          <cell r="S852">
            <v>4.9086755518533964</v>
          </cell>
          <cell r="T852">
            <v>2.3456790987148008</v>
          </cell>
          <cell r="U852">
            <v>1.3150432574802022</v>
          </cell>
          <cell r="V852">
            <v>1.0775215842746428</v>
          </cell>
          <cell r="W852">
            <v>0.34650476299169536</v>
          </cell>
          <cell r="X852">
            <v>0.55143075023603727</v>
          </cell>
          <cell r="Y852">
            <v>7.390763753536854</v>
          </cell>
          <cell r="Z852">
            <v>7.3227741703115985</v>
          </cell>
          <cell r="AA852">
            <v>0.90489406104514625</v>
          </cell>
          <cell r="AB852">
            <v>4.4022996942258663</v>
          </cell>
          <cell r="AC852">
            <v>100.00000000000004</v>
          </cell>
          <cell r="AD852">
            <v>0.54081984730561594</v>
          </cell>
        </row>
        <row r="853">
          <cell r="C853" t="str">
            <v>120113</v>
          </cell>
          <cell r="D853" t="str">
            <v>SIERRA</v>
          </cell>
          <cell r="E853" t="str">
            <v>JUNIN</v>
          </cell>
          <cell r="F853" t="str">
            <v>HUANCAYO</v>
          </cell>
          <cell r="G853" t="str">
            <v>CULLHUAS</v>
          </cell>
          <cell r="H853">
            <v>2188</v>
          </cell>
          <cell r="I853">
            <v>474</v>
          </cell>
          <cell r="J853">
            <v>1714</v>
          </cell>
          <cell r="K853">
            <v>0.41770036888780693</v>
          </cell>
          <cell r="L853">
            <v>50.82062272392438</v>
          </cell>
          <cell r="M853">
            <v>3.2613620066372127</v>
          </cell>
          <cell r="N853">
            <v>3.4518861209964422</v>
          </cell>
          <cell r="O853">
            <v>3.2079157557423419</v>
          </cell>
          <cell r="P853">
            <v>2.6822488850286264</v>
          </cell>
          <cell r="Q853">
            <v>3.5208739685866353</v>
          </cell>
          <cell r="R853">
            <v>2.4895038544141603</v>
          </cell>
          <cell r="S853">
            <v>4.9086755518533964</v>
          </cell>
          <cell r="T853">
            <v>2.3456790987148008</v>
          </cell>
          <cell r="U853">
            <v>1.3150432574802022</v>
          </cell>
          <cell r="V853">
            <v>1.0775215842746428</v>
          </cell>
          <cell r="W853">
            <v>0.34650476299169536</v>
          </cell>
          <cell r="X853">
            <v>0.55143075023603727</v>
          </cell>
          <cell r="Y853">
            <v>7.390763753536854</v>
          </cell>
          <cell r="Z853">
            <v>7.3227741703115985</v>
          </cell>
          <cell r="AA853">
            <v>0.90489406104514625</v>
          </cell>
          <cell r="AB853">
            <v>4.4022996942258663</v>
          </cell>
          <cell r="AC853">
            <v>100.00000000000004</v>
          </cell>
          <cell r="AD853">
            <v>0.54081984730561594</v>
          </cell>
        </row>
        <row r="854">
          <cell r="C854" t="str">
            <v>120116</v>
          </cell>
          <cell r="D854" t="str">
            <v>SIERRA</v>
          </cell>
          <cell r="E854" t="str">
            <v>JUNIN</v>
          </cell>
          <cell r="F854" t="str">
            <v>HUANCAYO</v>
          </cell>
          <cell r="G854" t="str">
            <v>HUACRAPUQUIO</v>
          </cell>
          <cell r="H854">
            <v>1265</v>
          </cell>
          <cell r="I854">
            <v>1139</v>
          </cell>
          <cell r="J854">
            <v>126</v>
          </cell>
          <cell r="K854">
            <v>0.42799999999999999</v>
          </cell>
          <cell r="L854">
            <v>50.82062272392438</v>
          </cell>
          <cell r="M854">
            <v>3.2613620066372127</v>
          </cell>
          <cell r="N854">
            <v>3.4518861209964422</v>
          </cell>
          <cell r="O854">
            <v>3.2079157557423419</v>
          </cell>
          <cell r="P854">
            <v>2.6822488850286264</v>
          </cell>
          <cell r="Q854">
            <v>3.5208739685866353</v>
          </cell>
          <cell r="R854">
            <v>2.4895038544141603</v>
          </cell>
          <cell r="S854">
            <v>4.9086755518533964</v>
          </cell>
          <cell r="T854">
            <v>2.3456790987148008</v>
          </cell>
          <cell r="U854">
            <v>1.3150432574802022</v>
          </cell>
          <cell r="V854">
            <v>1.0775215842746428</v>
          </cell>
          <cell r="W854">
            <v>0.34650476299169536</v>
          </cell>
          <cell r="X854">
            <v>0.55143075023603727</v>
          </cell>
          <cell r="Y854">
            <v>7.390763753536854</v>
          </cell>
          <cell r="Z854">
            <v>7.3227741703115985</v>
          </cell>
          <cell r="AA854">
            <v>0.90489406104514625</v>
          </cell>
          <cell r="AB854">
            <v>4.4022996942258663</v>
          </cell>
          <cell r="AC854">
            <v>100.00000000000004</v>
          </cell>
          <cell r="AD854">
            <v>0.54081984730561594</v>
          </cell>
        </row>
        <row r="855">
          <cell r="C855" t="str">
            <v>120117</v>
          </cell>
          <cell r="D855" t="str">
            <v>SIERRA</v>
          </cell>
          <cell r="E855" t="str">
            <v>JUNIN</v>
          </cell>
          <cell r="F855" t="str">
            <v>HUANCAYO</v>
          </cell>
          <cell r="G855" t="str">
            <v>HUALHUAS</v>
          </cell>
          <cell r="H855">
            <v>4597</v>
          </cell>
          <cell r="I855">
            <v>2854</v>
          </cell>
          <cell r="J855">
            <v>1743</v>
          </cell>
          <cell r="K855">
            <v>0.41770036888780693</v>
          </cell>
          <cell r="L855">
            <v>50.82062272392438</v>
          </cell>
          <cell r="M855">
            <v>3.2613620066372127</v>
          </cell>
          <cell r="N855">
            <v>3.4518861209964422</v>
          </cell>
          <cell r="O855">
            <v>3.2079157557423419</v>
          </cell>
          <cell r="P855">
            <v>2.6822488850286264</v>
          </cell>
          <cell r="Q855">
            <v>3.5208739685866353</v>
          </cell>
          <cell r="R855">
            <v>2.4895038544141603</v>
          </cell>
          <cell r="S855">
            <v>4.9086755518533964</v>
          </cell>
          <cell r="T855">
            <v>2.3456790987148008</v>
          </cell>
          <cell r="U855">
            <v>1.3150432574802022</v>
          </cell>
          <cell r="V855">
            <v>1.0775215842746428</v>
          </cell>
          <cell r="W855">
            <v>0.34650476299169536</v>
          </cell>
          <cell r="X855">
            <v>0.55143075023603727</v>
          </cell>
          <cell r="Y855">
            <v>7.390763753536854</v>
          </cell>
          <cell r="Z855">
            <v>7.3227741703115985</v>
          </cell>
          <cell r="AA855">
            <v>0.90489406104514625</v>
          </cell>
          <cell r="AB855">
            <v>4.4022996942258663</v>
          </cell>
          <cell r="AC855">
            <v>100.00000000000004</v>
          </cell>
          <cell r="AD855">
            <v>0.54081984730561594</v>
          </cell>
        </row>
        <row r="856">
          <cell r="C856" t="str">
            <v>120120</v>
          </cell>
          <cell r="D856" t="str">
            <v>SIERRA</v>
          </cell>
          <cell r="E856" t="str">
            <v>JUNIN</v>
          </cell>
          <cell r="F856" t="str">
            <v>HUANCAYO</v>
          </cell>
          <cell r="G856" t="str">
            <v>HUASICANCHA</v>
          </cell>
          <cell r="H856">
            <v>836</v>
          </cell>
          <cell r="I856">
            <v>583</v>
          </cell>
          <cell r="J856">
            <v>253</v>
          </cell>
          <cell r="K856">
            <v>0.41770036888780693</v>
          </cell>
          <cell r="L856">
            <v>50.82062272392438</v>
          </cell>
          <cell r="M856">
            <v>3.2613620066372127</v>
          </cell>
          <cell r="N856">
            <v>3.4518861209964422</v>
          </cell>
          <cell r="O856">
            <v>3.2079157557423419</v>
          </cell>
          <cell r="P856">
            <v>2.6822488850286264</v>
          </cell>
          <cell r="Q856">
            <v>3.5208739685866353</v>
          </cell>
          <cell r="R856">
            <v>2.4895038544141603</v>
          </cell>
          <cell r="S856">
            <v>4.9086755518533964</v>
          </cell>
          <cell r="T856">
            <v>2.3456790987148008</v>
          </cell>
          <cell r="U856">
            <v>1.3150432574802022</v>
          </cell>
          <cell r="V856">
            <v>1.0775215842746428</v>
          </cell>
          <cell r="W856">
            <v>0.34650476299169536</v>
          </cell>
          <cell r="X856">
            <v>0.55143075023603727</v>
          </cell>
          <cell r="Y856">
            <v>7.390763753536854</v>
          </cell>
          <cell r="Z856">
            <v>7.3227741703115985</v>
          </cell>
          <cell r="AA856">
            <v>0.90489406104514625</v>
          </cell>
          <cell r="AB856">
            <v>4.4022996942258663</v>
          </cell>
          <cell r="AC856">
            <v>100.00000000000004</v>
          </cell>
          <cell r="AD856">
            <v>0.54081984730561594</v>
          </cell>
        </row>
        <row r="857">
          <cell r="C857" t="str">
            <v>120121</v>
          </cell>
          <cell r="D857" t="str">
            <v>SIERRA</v>
          </cell>
          <cell r="E857" t="str">
            <v>JUNIN</v>
          </cell>
          <cell r="F857" t="str">
            <v>HUANCAYO</v>
          </cell>
          <cell r="G857" t="str">
            <v>HUAYUCACHI</v>
          </cell>
          <cell r="H857">
            <v>8603</v>
          </cell>
          <cell r="I857">
            <v>6270</v>
          </cell>
          <cell r="J857">
            <v>2333</v>
          </cell>
          <cell r="K857">
            <v>0.33373685039033968</v>
          </cell>
          <cell r="L857">
            <v>67.09</v>
          </cell>
          <cell r="M857">
            <v>0.16</v>
          </cell>
          <cell r="N857">
            <v>4.1500000000000004</v>
          </cell>
          <cell r="O857">
            <v>3.17</v>
          </cell>
          <cell r="P857">
            <v>2.69</v>
          </cell>
          <cell r="Q857">
            <v>2.74</v>
          </cell>
          <cell r="R857">
            <v>0.42</v>
          </cell>
          <cell r="S857">
            <v>4.46</v>
          </cell>
          <cell r="T857">
            <v>7.0000000000000007E-2</v>
          </cell>
          <cell r="U857">
            <v>1.23</v>
          </cell>
          <cell r="V857">
            <v>0</v>
          </cell>
          <cell r="W857">
            <v>0.01</v>
          </cell>
          <cell r="X857">
            <v>0</v>
          </cell>
          <cell r="Y857">
            <v>8.4</v>
          </cell>
          <cell r="Z857">
            <v>1.98</v>
          </cell>
          <cell r="AA857">
            <v>0.24</v>
          </cell>
          <cell r="AB857">
            <v>3.19</v>
          </cell>
          <cell r="AC857">
            <v>100</v>
          </cell>
          <cell r="AD857">
            <v>0.67249999999999999</v>
          </cell>
        </row>
        <row r="858">
          <cell r="C858" t="str">
            <v>120122</v>
          </cell>
          <cell r="D858" t="str">
            <v>SIERRA</v>
          </cell>
          <cell r="E858" t="str">
            <v>JUNIN</v>
          </cell>
          <cell r="F858" t="str">
            <v>HUANCAYO</v>
          </cell>
          <cell r="G858" t="str">
            <v>INGENIO</v>
          </cell>
          <cell r="H858">
            <v>2489</v>
          </cell>
          <cell r="I858">
            <v>1399</v>
          </cell>
          <cell r="J858">
            <v>1090</v>
          </cell>
          <cell r="K858">
            <v>0.33400000000000002</v>
          </cell>
          <cell r="L858">
            <v>43.07</v>
          </cell>
          <cell r="M858">
            <v>3.25</v>
          </cell>
          <cell r="N858">
            <v>5.4</v>
          </cell>
          <cell r="O858">
            <v>6.27</v>
          </cell>
          <cell r="P858">
            <v>3.99</v>
          </cell>
          <cell r="Q858">
            <v>5.81</v>
          </cell>
          <cell r="R858">
            <v>3.99</v>
          </cell>
          <cell r="S858">
            <v>3.99</v>
          </cell>
          <cell r="T858">
            <v>2.12</v>
          </cell>
          <cell r="U858">
            <v>3.51</v>
          </cell>
          <cell r="V858">
            <v>2.37</v>
          </cell>
          <cell r="W858">
            <v>3.95</v>
          </cell>
          <cell r="X858">
            <v>1.71</v>
          </cell>
          <cell r="Y858">
            <v>4.03</v>
          </cell>
          <cell r="Z858">
            <v>3.82</v>
          </cell>
          <cell r="AA858">
            <v>0.92</v>
          </cell>
          <cell r="AB858">
            <v>1.8</v>
          </cell>
          <cell r="AC858">
            <v>99.999999999999986</v>
          </cell>
          <cell r="AD858">
            <v>0.4632</v>
          </cell>
        </row>
        <row r="859">
          <cell r="C859" t="str">
            <v>120124</v>
          </cell>
          <cell r="D859" t="str">
            <v>SIERRA</v>
          </cell>
          <cell r="E859" t="str">
            <v>JUNIN</v>
          </cell>
          <cell r="F859" t="str">
            <v>HUANCAYO</v>
          </cell>
          <cell r="G859" t="str">
            <v xml:space="preserve">PARIAHUANCA   </v>
          </cell>
          <cell r="H859">
            <v>5726</v>
          </cell>
          <cell r="I859">
            <v>217</v>
          </cell>
          <cell r="J859">
            <v>5509</v>
          </cell>
          <cell r="K859">
            <v>0.41770036888780693</v>
          </cell>
          <cell r="L859">
            <v>50.82062272392438</v>
          </cell>
          <cell r="M859">
            <v>3.2613620066372127</v>
          </cell>
          <cell r="N859">
            <v>3.4518861209964422</v>
          </cell>
          <cell r="O859">
            <v>3.2079157557423419</v>
          </cell>
          <cell r="P859">
            <v>2.6822488850286264</v>
          </cell>
          <cell r="Q859">
            <v>3.5208739685866353</v>
          </cell>
          <cell r="R859">
            <v>2.4895038544141603</v>
          </cell>
          <cell r="S859">
            <v>4.9086755518533964</v>
          </cell>
          <cell r="T859">
            <v>2.3456790987148008</v>
          </cell>
          <cell r="U859">
            <v>1.3150432574802022</v>
          </cell>
          <cell r="V859">
            <v>1.0775215842746428</v>
          </cell>
          <cell r="W859">
            <v>0.34650476299169536</v>
          </cell>
          <cell r="X859">
            <v>0.55143075023603727</v>
          </cell>
          <cell r="Y859">
            <v>7.390763753536854</v>
          </cell>
          <cell r="Z859">
            <v>7.3227741703115985</v>
          </cell>
          <cell r="AA859">
            <v>0.90489406104514625</v>
          </cell>
          <cell r="AB859">
            <v>4.4022996942258663</v>
          </cell>
          <cell r="AC859">
            <v>100.00000000000004</v>
          </cell>
          <cell r="AD859">
            <v>0.54081984730561594</v>
          </cell>
        </row>
        <row r="860">
          <cell r="C860" t="str">
            <v>120126</v>
          </cell>
          <cell r="D860" t="str">
            <v>SIERRA</v>
          </cell>
          <cell r="E860" t="str">
            <v>JUNIN</v>
          </cell>
          <cell r="F860" t="str">
            <v>HUANCAYO</v>
          </cell>
          <cell r="G860" t="str">
            <v>PUCARA</v>
          </cell>
          <cell r="H860">
            <v>4972</v>
          </cell>
          <cell r="I860">
            <v>1678</v>
          </cell>
          <cell r="J860">
            <v>3294</v>
          </cell>
          <cell r="K860">
            <v>0.53300000000000003</v>
          </cell>
          <cell r="L860">
            <v>35.06</v>
          </cell>
          <cell r="M860">
            <v>3.7</v>
          </cell>
          <cell r="N860">
            <v>2.29</v>
          </cell>
          <cell r="O860">
            <v>2.06</v>
          </cell>
          <cell r="P860">
            <v>6.61</v>
          </cell>
          <cell r="Q860">
            <v>4.45</v>
          </cell>
          <cell r="R860">
            <v>2.88</v>
          </cell>
          <cell r="S860">
            <v>5.67</v>
          </cell>
          <cell r="T860">
            <v>1.1000000000000001</v>
          </cell>
          <cell r="U860">
            <v>1.37</v>
          </cell>
          <cell r="V860">
            <v>0.84</v>
          </cell>
          <cell r="W860">
            <v>3.36</v>
          </cell>
          <cell r="X860">
            <v>0.69</v>
          </cell>
          <cell r="Y860">
            <v>5.31</v>
          </cell>
          <cell r="Z860">
            <v>4.34</v>
          </cell>
          <cell r="AA860">
            <v>1.44</v>
          </cell>
          <cell r="AB860">
            <v>18.829999999999998</v>
          </cell>
          <cell r="AC860">
            <v>100.00000000000001</v>
          </cell>
          <cell r="AD860">
            <v>0.38760000000000006</v>
          </cell>
        </row>
        <row r="861">
          <cell r="C861" t="str">
            <v>120127</v>
          </cell>
          <cell r="D861" t="str">
            <v>SIERRA</v>
          </cell>
          <cell r="E861" t="str">
            <v>JUNIN</v>
          </cell>
          <cell r="F861" t="str">
            <v>HUANCAYO</v>
          </cell>
          <cell r="G861" t="str">
            <v>QUICHUAY</v>
          </cell>
          <cell r="H861">
            <v>1733</v>
          </cell>
          <cell r="I861">
            <v>962</v>
          </cell>
          <cell r="J861">
            <v>771</v>
          </cell>
          <cell r="K861">
            <v>0.36</v>
          </cell>
          <cell r="L861">
            <v>50.82062272392438</v>
          </cell>
          <cell r="M861">
            <v>3.2613620066372127</v>
          </cell>
          <cell r="N861">
            <v>3.4518861209964422</v>
          </cell>
          <cell r="O861">
            <v>3.2079157557423419</v>
          </cell>
          <cell r="P861">
            <v>2.6822488850286264</v>
          </cell>
          <cell r="Q861">
            <v>3.5208739685866353</v>
          </cell>
          <cell r="R861">
            <v>2.4895038544141603</v>
          </cell>
          <cell r="S861">
            <v>4.9086755518533964</v>
          </cell>
          <cell r="T861">
            <v>2.3456790987148008</v>
          </cell>
          <cell r="U861">
            <v>1.3150432574802022</v>
          </cell>
          <cell r="V861">
            <v>1.0775215842746428</v>
          </cell>
          <cell r="W861">
            <v>0.34650476299169536</v>
          </cell>
          <cell r="X861">
            <v>0.55143075023603727</v>
          </cell>
          <cell r="Y861">
            <v>7.390763753536854</v>
          </cell>
          <cell r="Z861">
            <v>7.3227741703115985</v>
          </cell>
          <cell r="AA861">
            <v>0.90489406104514625</v>
          </cell>
          <cell r="AB861">
            <v>4.4022996942258663</v>
          </cell>
          <cell r="AC861">
            <v>100.00000000000004</v>
          </cell>
          <cell r="AD861">
            <v>0.54081984730561594</v>
          </cell>
        </row>
        <row r="862">
          <cell r="C862" t="str">
            <v>120128</v>
          </cell>
          <cell r="D862" t="str">
            <v>SIERRA</v>
          </cell>
          <cell r="E862" t="str">
            <v>JUNIN</v>
          </cell>
          <cell r="F862" t="str">
            <v>HUANCAYO</v>
          </cell>
          <cell r="G862" t="str">
            <v>QUILCAS</v>
          </cell>
          <cell r="H862">
            <v>4238</v>
          </cell>
          <cell r="I862">
            <v>2717</v>
          </cell>
          <cell r="J862">
            <v>1521</v>
          </cell>
          <cell r="K862">
            <v>0.27100000000000002</v>
          </cell>
          <cell r="L862">
            <v>50.82062272392438</v>
          </cell>
          <cell r="M862">
            <v>3.2613620066372127</v>
          </cell>
          <cell r="N862">
            <v>3.4518861209964422</v>
          </cell>
          <cell r="O862">
            <v>3.2079157557423419</v>
          </cell>
          <cell r="P862">
            <v>2.6822488850286264</v>
          </cell>
          <cell r="Q862">
            <v>3.5208739685866353</v>
          </cell>
          <cell r="R862">
            <v>2.4895038544141603</v>
          </cell>
          <cell r="S862">
            <v>4.9086755518533964</v>
          </cell>
          <cell r="T862">
            <v>2.3456790987148008</v>
          </cell>
          <cell r="U862">
            <v>1.3150432574802022</v>
          </cell>
          <cell r="V862">
            <v>1.0775215842746428</v>
          </cell>
          <cell r="W862">
            <v>0.34650476299169536</v>
          </cell>
          <cell r="X862">
            <v>0.55143075023603727</v>
          </cell>
          <cell r="Y862">
            <v>7.390763753536854</v>
          </cell>
          <cell r="Z862">
            <v>7.3227741703115985</v>
          </cell>
          <cell r="AA862">
            <v>0.90489406104514625</v>
          </cell>
          <cell r="AB862">
            <v>4.4022996942258663</v>
          </cell>
          <cell r="AC862">
            <v>100.00000000000004</v>
          </cell>
          <cell r="AD862">
            <v>0.54081984730561594</v>
          </cell>
        </row>
        <row r="863">
          <cell r="C863" t="str">
            <v>120132</v>
          </cell>
          <cell r="D863" t="str">
            <v>SIERRA</v>
          </cell>
          <cell r="E863" t="str">
            <v>JUNIN</v>
          </cell>
          <cell r="F863" t="str">
            <v>HUANCAYO</v>
          </cell>
          <cell r="G863" t="str">
            <v>SAÑO</v>
          </cell>
          <cell r="H863">
            <v>4053</v>
          </cell>
          <cell r="I863">
            <v>3261</v>
          </cell>
          <cell r="J863">
            <v>792</v>
          </cell>
          <cell r="K863">
            <v>0.28899999999999998</v>
          </cell>
          <cell r="L863">
            <v>50.82062272392438</v>
          </cell>
          <cell r="M863">
            <v>3.2613620066372127</v>
          </cell>
          <cell r="N863">
            <v>3.4518861209964422</v>
          </cell>
          <cell r="O863">
            <v>3.2079157557423419</v>
          </cell>
          <cell r="P863">
            <v>2.6822488850286264</v>
          </cell>
          <cell r="Q863">
            <v>3.5208739685866353</v>
          </cell>
          <cell r="R863">
            <v>2.4895038544141603</v>
          </cell>
          <cell r="S863">
            <v>4.9086755518533964</v>
          </cell>
          <cell r="T863">
            <v>2.3456790987148008</v>
          </cell>
          <cell r="U863">
            <v>1.3150432574802022</v>
          </cell>
          <cell r="V863">
            <v>1.0775215842746428</v>
          </cell>
          <cell r="W863">
            <v>0.34650476299169536</v>
          </cell>
          <cell r="X863">
            <v>0.55143075023603727</v>
          </cell>
          <cell r="Y863">
            <v>7.390763753536854</v>
          </cell>
          <cell r="Z863">
            <v>7.3227741703115985</v>
          </cell>
          <cell r="AA863">
            <v>0.90489406104514625</v>
          </cell>
          <cell r="AB863">
            <v>4.4022996942258663</v>
          </cell>
          <cell r="AC863">
            <v>100.00000000000004</v>
          </cell>
          <cell r="AD863">
            <v>0.54081984730561594</v>
          </cell>
        </row>
        <row r="864">
          <cell r="C864" t="str">
            <v>120134</v>
          </cell>
          <cell r="D864" t="str">
            <v>SIERRA</v>
          </cell>
          <cell r="E864" t="str">
            <v>JUNIN</v>
          </cell>
          <cell r="F864" t="str">
            <v>HUANCAYO</v>
          </cell>
          <cell r="G864" t="str">
            <v>SICAYA</v>
          </cell>
          <cell r="H864">
            <v>8108</v>
          </cell>
          <cell r="I864">
            <v>7749</v>
          </cell>
          <cell r="J864">
            <v>359</v>
          </cell>
          <cell r="K864">
            <v>0.21</v>
          </cell>
          <cell r="L864">
            <v>38.51</v>
          </cell>
          <cell r="M864">
            <v>9.99</v>
          </cell>
          <cell r="N864">
            <v>1.65</v>
          </cell>
          <cell r="O864">
            <v>1.52</v>
          </cell>
          <cell r="P864">
            <v>3.31</v>
          </cell>
          <cell r="Q864">
            <v>4.01</v>
          </cell>
          <cell r="R864">
            <v>1.76</v>
          </cell>
          <cell r="S864">
            <v>6.5</v>
          </cell>
          <cell r="T864">
            <v>0.62</v>
          </cell>
          <cell r="U864">
            <v>4.21</v>
          </cell>
          <cell r="V864">
            <v>2.2599999999999998</v>
          </cell>
          <cell r="W864">
            <v>0.34</v>
          </cell>
          <cell r="X864">
            <v>0.23</v>
          </cell>
          <cell r="Y864">
            <v>9.84</v>
          </cell>
          <cell r="Z864">
            <v>14.61</v>
          </cell>
          <cell r="AA864">
            <v>0.25</v>
          </cell>
          <cell r="AB864">
            <v>0.39</v>
          </cell>
          <cell r="AC864">
            <v>100.00000000000001</v>
          </cell>
          <cell r="AD864">
            <v>0.48499999999999999</v>
          </cell>
        </row>
        <row r="865">
          <cell r="C865" t="str">
            <v>120135</v>
          </cell>
          <cell r="D865" t="str">
            <v>SIERRA</v>
          </cell>
          <cell r="E865" t="str">
            <v>JUNIN</v>
          </cell>
          <cell r="F865" t="str">
            <v>HUANCAYO</v>
          </cell>
          <cell r="G865" t="str">
            <v>SANTO DOMINGO DE ACOBAMBA</v>
          </cell>
          <cell r="H865">
            <v>7721</v>
          </cell>
          <cell r="I865">
            <v>453</v>
          </cell>
          <cell r="J865">
            <v>7268</v>
          </cell>
          <cell r="K865">
            <v>0.41770036888780693</v>
          </cell>
          <cell r="L865">
            <v>50.82062272392438</v>
          </cell>
          <cell r="M865">
            <v>3.2613620066372127</v>
          </cell>
          <cell r="N865">
            <v>3.4518861209964422</v>
          </cell>
          <cell r="O865">
            <v>3.2079157557423419</v>
          </cell>
          <cell r="P865">
            <v>2.6822488850286264</v>
          </cell>
          <cell r="Q865">
            <v>3.5208739685866353</v>
          </cell>
          <cell r="R865">
            <v>2.4895038544141603</v>
          </cell>
          <cell r="S865">
            <v>4.9086755518533964</v>
          </cell>
          <cell r="T865">
            <v>2.3456790987148008</v>
          </cell>
          <cell r="U865">
            <v>1.3150432574802022</v>
          </cell>
          <cell r="V865">
            <v>1.0775215842746428</v>
          </cell>
          <cell r="W865">
            <v>0.34650476299169536</v>
          </cell>
          <cell r="X865">
            <v>0.55143075023603727</v>
          </cell>
          <cell r="Y865">
            <v>7.390763753536854</v>
          </cell>
          <cell r="Z865">
            <v>7.3227741703115985</v>
          </cell>
          <cell r="AA865">
            <v>0.90489406104514625</v>
          </cell>
          <cell r="AB865">
            <v>4.4022996942258663</v>
          </cell>
          <cell r="AC865">
            <v>100.00000000000004</v>
          </cell>
          <cell r="AD865">
            <v>0.54081984730561594</v>
          </cell>
        </row>
        <row r="866">
          <cell r="C866" t="str">
            <v>120136</v>
          </cell>
          <cell r="D866" t="str">
            <v>SIERRA</v>
          </cell>
          <cell r="E866" t="str">
            <v>JUNIN</v>
          </cell>
          <cell r="F866" t="str">
            <v>HUANCAYO</v>
          </cell>
          <cell r="G866" t="str">
            <v>VIQUES</v>
          </cell>
          <cell r="H866">
            <v>2231</v>
          </cell>
          <cell r="I866">
            <v>2161</v>
          </cell>
          <cell r="J866">
            <v>70</v>
          </cell>
          <cell r="K866">
            <v>0.39</v>
          </cell>
          <cell r="L866">
            <v>50.82062272392438</v>
          </cell>
          <cell r="M866">
            <v>3.2613620066372127</v>
          </cell>
          <cell r="N866">
            <v>3.4518861209964422</v>
          </cell>
          <cell r="O866">
            <v>3.2079157557423419</v>
          </cell>
          <cell r="P866">
            <v>2.6822488850286264</v>
          </cell>
          <cell r="Q866">
            <v>3.5208739685866353</v>
          </cell>
          <cell r="R866">
            <v>2.4895038544141603</v>
          </cell>
          <cell r="S866">
            <v>4.9086755518533964</v>
          </cell>
          <cell r="T866">
            <v>2.3456790987148008</v>
          </cell>
          <cell r="U866">
            <v>1.3150432574802022</v>
          </cell>
          <cell r="V866">
            <v>1.0775215842746428</v>
          </cell>
          <cell r="W866">
            <v>0.34650476299169536</v>
          </cell>
          <cell r="X866">
            <v>0.55143075023603727</v>
          </cell>
          <cell r="Y866">
            <v>7.390763753536854</v>
          </cell>
          <cell r="Z866">
            <v>7.3227741703115985</v>
          </cell>
          <cell r="AA866">
            <v>0.90489406104514625</v>
          </cell>
          <cell r="AB866">
            <v>4.4022996942258663</v>
          </cell>
          <cell r="AC866">
            <v>100.00000000000004</v>
          </cell>
          <cell r="AD866">
            <v>0.54081984730561594</v>
          </cell>
        </row>
        <row r="867">
          <cell r="C867" t="str">
            <v>120202</v>
          </cell>
          <cell r="D867" t="str">
            <v>SIERRA</v>
          </cell>
          <cell r="E867" t="str">
            <v>JUNIN</v>
          </cell>
          <cell r="F867" t="str">
            <v>CONCEPCION</v>
          </cell>
          <cell r="G867" t="str">
            <v>ACO</v>
          </cell>
          <cell r="H867">
            <v>1581</v>
          </cell>
          <cell r="I867">
            <v>1088</v>
          </cell>
          <cell r="J867">
            <v>493</v>
          </cell>
          <cell r="K867">
            <v>0.29799999999999999</v>
          </cell>
          <cell r="L867">
            <v>50.82062272392438</v>
          </cell>
          <cell r="M867">
            <v>3.2613620066372127</v>
          </cell>
          <cell r="N867">
            <v>3.4518861209964422</v>
          </cell>
          <cell r="O867">
            <v>3.2079157557423419</v>
          </cell>
          <cell r="P867">
            <v>2.6822488850286264</v>
          </cell>
          <cell r="Q867">
            <v>3.5208739685866353</v>
          </cell>
          <cell r="R867">
            <v>2.4895038544141603</v>
          </cell>
          <cell r="S867">
            <v>4.9086755518533964</v>
          </cell>
          <cell r="T867">
            <v>2.3456790987148008</v>
          </cell>
          <cell r="U867">
            <v>1.3150432574802022</v>
          </cell>
          <cell r="V867">
            <v>1.0775215842746428</v>
          </cell>
          <cell r="W867">
            <v>0.34650476299169536</v>
          </cell>
          <cell r="X867">
            <v>0.55143075023603727</v>
          </cell>
          <cell r="Y867">
            <v>7.390763753536854</v>
          </cell>
          <cell r="Z867">
            <v>7.3227741703115985</v>
          </cell>
          <cell r="AA867">
            <v>0.90489406104514625</v>
          </cell>
          <cell r="AB867">
            <v>4.4022996942258663</v>
          </cell>
          <cell r="AC867">
            <v>100.00000000000004</v>
          </cell>
          <cell r="AD867">
            <v>0.54081984730561594</v>
          </cell>
        </row>
        <row r="868">
          <cell r="C868" t="str">
            <v>120203</v>
          </cell>
          <cell r="D868" t="str">
            <v>SIERRA</v>
          </cell>
          <cell r="E868" t="str">
            <v>JUNIN</v>
          </cell>
          <cell r="F868" t="str">
            <v>CONCEPCION</v>
          </cell>
          <cell r="G868" t="str">
            <v>ANDAMARCA</v>
          </cell>
          <cell r="H868">
            <v>4504</v>
          </cell>
          <cell r="I868">
            <v>324</v>
          </cell>
          <cell r="J868">
            <v>4180</v>
          </cell>
          <cell r="K868">
            <v>0.41770036888780693</v>
          </cell>
          <cell r="L868">
            <v>50.82062272392438</v>
          </cell>
          <cell r="M868">
            <v>3.2613620066372127</v>
          </cell>
          <cell r="N868">
            <v>3.4518861209964422</v>
          </cell>
          <cell r="O868">
            <v>3.2079157557423419</v>
          </cell>
          <cell r="P868">
            <v>2.6822488850286264</v>
          </cell>
          <cell r="Q868">
            <v>3.5208739685866353</v>
          </cell>
          <cell r="R868">
            <v>2.4895038544141603</v>
          </cell>
          <cell r="S868">
            <v>4.9086755518533964</v>
          </cell>
          <cell r="T868">
            <v>2.3456790987148008</v>
          </cell>
          <cell r="U868">
            <v>1.3150432574802022</v>
          </cell>
          <cell r="V868">
            <v>1.0775215842746428</v>
          </cell>
          <cell r="W868">
            <v>0.34650476299169536</v>
          </cell>
          <cell r="X868">
            <v>0.55143075023603727</v>
          </cell>
          <cell r="Y868">
            <v>7.390763753536854</v>
          </cell>
          <cell r="Z868">
            <v>7.3227741703115985</v>
          </cell>
          <cell r="AA868">
            <v>0.90489406104514625</v>
          </cell>
          <cell r="AB868">
            <v>4.4022996942258663</v>
          </cell>
          <cell r="AC868">
            <v>100.00000000000004</v>
          </cell>
          <cell r="AD868">
            <v>0.54081984730561594</v>
          </cell>
        </row>
        <row r="869">
          <cell r="C869" t="str">
            <v>120204</v>
          </cell>
          <cell r="D869" t="str">
            <v>SIERRA</v>
          </cell>
          <cell r="E869" t="str">
            <v>JUNIN</v>
          </cell>
          <cell r="F869" t="str">
            <v>CONCEPCION</v>
          </cell>
          <cell r="G869" t="str">
            <v>CHAMBARA</v>
          </cell>
          <cell r="H869">
            <v>2862</v>
          </cell>
          <cell r="I869">
            <v>660</v>
          </cell>
          <cell r="J869">
            <v>2202</v>
          </cell>
          <cell r="K869">
            <v>0.41770036888780693</v>
          </cell>
          <cell r="L869">
            <v>50.82062272392438</v>
          </cell>
          <cell r="M869">
            <v>3.2613620066372127</v>
          </cell>
          <cell r="N869">
            <v>3.4518861209964422</v>
          </cell>
          <cell r="O869">
            <v>3.2079157557423419</v>
          </cell>
          <cell r="P869">
            <v>2.6822488850286264</v>
          </cell>
          <cell r="Q869">
            <v>3.5208739685866353</v>
          </cell>
          <cell r="R869">
            <v>2.4895038544141603</v>
          </cell>
          <cell r="S869">
            <v>4.9086755518533964</v>
          </cell>
          <cell r="T869">
            <v>2.3456790987148008</v>
          </cell>
          <cell r="U869">
            <v>1.3150432574802022</v>
          </cell>
          <cell r="V869">
            <v>1.0775215842746428</v>
          </cell>
          <cell r="W869">
            <v>0.34650476299169536</v>
          </cell>
          <cell r="X869">
            <v>0.55143075023603727</v>
          </cell>
          <cell r="Y869">
            <v>7.390763753536854</v>
          </cell>
          <cell r="Z869">
            <v>7.3227741703115985</v>
          </cell>
          <cell r="AA869">
            <v>0.90489406104514625</v>
          </cell>
          <cell r="AB869">
            <v>4.4022996942258663</v>
          </cell>
          <cell r="AC869">
            <v>100.00000000000004</v>
          </cell>
          <cell r="AD869">
            <v>0.54081984730561594</v>
          </cell>
        </row>
        <row r="870">
          <cell r="C870" t="str">
            <v>120205</v>
          </cell>
          <cell r="D870" t="str">
            <v>SIERRA</v>
          </cell>
          <cell r="E870" t="str">
            <v>JUNIN</v>
          </cell>
          <cell r="F870" t="str">
            <v>CONCEPCION</v>
          </cell>
          <cell r="G870" t="str">
            <v>COCHAS</v>
          </cell>
          <cell r="H870">
            <v>1745</v>
          </cell>
          <cell r="I870">
            <v>383</v>
          </cell>
          <cell r="J870">
            <v>1362</v>
          </cell>
          <cell r="K870">
            <v>0.41770036888780693</v>
          </cell>
          <cell r="L870">
            <v>50.82062272392438</v>
          </cell>
          <cell r="M870">
            <v>3.2613620066372127</v>
          </cell>
          <cell r="N870">
            <v>3.4518861209964422</v>
          </cell>
          <cell r="O870">
            <v>3.2079157557423419</v>
          </cell>
          <cell r="P870">
            <v>2.6822488850286264</v>
          </cell>
          <cell r="Q870">
            <v>3.5208739685866353</v>
          </cell>
          <cell r="R870">
            <v>2.4895038544141603</v>
          </cell>
          <cell r="S870">
            <v>4.9086755518533964</v>
          </cell>
          <cell r="T870">
            <v>2.3456790987148008</v>
          </cell>
          <cell r="U870">
            <v>1.3150432574802022</v>
          </cell>
          <cell r="V870">
            <v>1.0775215842746428</v>
          </cell>
          <cell r="W870">
            <v>0.34650476299169536</v>
          </cell>
          <cell r="X870">
            <v>0.55143075023603727</v>
          </cell>
          <cell r="Y870">
            <v>7.390763753536854</v>
          </cell>
          <cell r="Z870">
            <v>7.3227741703115985</v>
          </cell>
          <cell r="AA870">
            <v>0.90489406104514625</v>
          </cell>
          <cell r="AB870">
            <v>4.4022996942258663</v>
          </cell>
          <cell r="AC870">
            <v>100.00000000000004</v>
          </cell>
          <cell r="AD870">
            <v>0.54081984730561594</v>
          </cell>
        </row>
        <row r="871">
          <cell r="C871" t="str">
            <v>120206</v>
          </cell>
          <cell r="D871" t="str">
            <v>SIERRA</v>
          </cell>
          <cell r="E871" t="str">
            <v>JUNIN</v>
          </cell>
          <cell r="F871" t="str">
            <v>CONCEPCION</v>
          </cell>
          <cell r="G871" t="str">
            <v>COMAS</v>
          </cell>
          <cell r="H871">
            <v>6030</v>
          </cell>
          <cell r="I871">
            <v>748</v>
          </cell>
          <cell r="J871">
            <v>5282</v>
          </cell>
          <cell r="K871">
            <v>0.49</v>
          </cell>
          <cell r="L871">
            <v>50.82062272392438</v>
          </cell>
          <cell r="M871">
            <v>3.2613620066372127</v>
          </cell>
          <cell r="N871">
            <v>3.4518861209964422</v>
          </cell>
          <cell r="O871">
            <v>3.2079157557423419</v>
          </cell>
          <cell r="P871">
            <v>2.6822488850286264</v>
          </cell>
          <cell r="Q871">
            <v>3.5208739685866353</v>
          </cell>
          <cell r="R871">
            <v>2.4895038544141603</v>
          </cell>
          <cell r="S871">
            <v>4.9086755518533964</v>
          </cell>
          <cell r="T871">
            <v>2.3456790987148008</v>
          </cell>
          <cell r="U871">
            <v>1.3150432574802022</v>
          </cell>
          <cell r="V871">
            <v>1.0775215842746428</v>
          </cell>
          <cell r="W871">
            <v>0.34650476299169536</v>
          </cell>
          <cell r="X871">
            <v>0.55143075023603727</v>
          </cell>
          <cell r="Y871">
            <v>7.390763753536854</v>
          </cell>
          <cell r="Z871">
            <v>7.3227741703115985</v>
          </cell>
          <cell r="AA871">
            <v>0.90489406104514625</v>
          </cell>
          <cell r="AB871">
            <v>4.4022996942258663</v>
          </cell>
          <cell r="AC871">
            <v>100.00000000000004</v>
          </cell>
          <cell r="AD871">
            <v>0.54081984730561594</v>
          </cell>
        </row>
        <row r="872">
          <cell r="C872" t="str">
            <v>120207</v>
          </cell>
          <cell r="D872" t="str">
            <v>SIERRA</v>
          </cell>
          <cell r="E872" t="str">
            <v>JUNIN</v>
          </cell>
          <cell r="F872" t="str">
            <v>CONCEPCION</v>
          </cell>
          <cell r="G872" t="str">
            <v>HEROINAS TOLEDO</v>
          </cell>
          <cell r="H872">
            <v>1185</v>
          </cell>
          <cell r="I872">
            <v>145</v>
          </cell>
          <cell r="J872">
            <v>1040</v>
          </cell>
          <cell r="K872">
            <v>0.41770036888780693</v>
          </cell>
          <cell r="L872">
            <v>50.82062272392438</v>
          </cell>
          <cell r="M872">
            <v>3.2613620066372127</v>
          </cell>
          <cell r="N872">
            <v>3.4518861209964422</v>
          </cell>
          <cell r="O872">
            <v>3.2079157557423419</v>
          </cell>
          <cell r="P872">
            <v>2.6822488850286264</v>
          </cell>
          <cell r="Q872">
            <v>3.5208739685866353</v>
          </cell>
          <cell r="R872">
            <v>2.4895038544141603</v>
          </cell>
          <cell r="S872">
            <v>4.9086755518533964</v>
          </cell>
          <cell r="T872">
            <v>2.3456790987148008</v>
          </cell>
          <cell r="U872">
            <v>1.3150432574802022</v>
          </cell>
          <cell r="V872">
            <v>1.0775215842746428</v>
          </cell>
          <cell r="W872">
            <v>0.34650476299169536</v>
          </cell>
          <cell r="X872">
            <v>0.55143075023603727</v>
          </cell>
          <cell r="Y872">
            <v>7.390763753536854</v>
          </cell>
          <cell r="Z872">
            <v>7.3227741703115985</v>
          </cell>
          <cell r="AA872">
            <v>0.90489406104514625</v>
          </cell>
          <cell r="AB872">
            <v>4.4022996942258663</v>
          </cell>
          <cell r="AC872">
            <v>100.00000000000004</v>
          </cell>
          <cell r="AD872">
            <v>0.54081984730561594</v>
          </cell>
        </row>
        <row r="873">
          <cell r="C873" t="str">
            <v>120208</v>
          </cell>
          <cell r="D873" t="str">
            <v>SIERRA</v>
          </cell>
          <cell r="E873" t="str">
            <v>JUNIN</v>
          </cell>
          <cell r="F873" t="str">
            <v>CONCEPCION</v>
          </cell>
          <cell r="G873" t="str">
            <v>MANZANARES</v>
          </cell>
          <cell r="H873">
            <v>1381</v>
          </cell>
          <cell r="I873">
            <v>1235</v>
          </cell>
          <cell r="J873">
            <v>146</v>
          </cell>
          <cell r="K873">
            <v>0.41770036888780693</v>
          </cell>
          <cell r="L873">
            <v>50.82062272392438</v>
          </cell>
          <cell r="M873">
            <v>3.2613620066372127</v>
          </cell>
          <cell r="N873">
            <v>3.4518861209964422</v>
          </cell>
          <cell r="O873">
            <v>3.2079157557423419</v>
          </cell>
          <cell r="P873">
            <v>2.6822488850286264</v>
          </cell>
          <cell r="Q873">
            <v>3.5208739685866353</v>
          </cell>
          <cell r="R873">
            <v>2.4895038544141603</v>
          </cell>
          <cell r="S873">
            <v>4.9086755518533964</v>
          </cell>
          <cell r="T873">
            <v>2.3456790987148008</v>
          </cell>
          <cell r="U873">
            <v>1.3150432574802022</v>
          </cell>
          <cell r="V873">
            <v>1.0775215842746428</v>
          </cell>
          <cell r="W873">
            <v>0.34650476299169536</v>
          </cell>
          <cell r="X873">
            <v>0.55143075023603727</v>
          </cell>
          <cell r="Y873">
            <v>7.390763753536854</v>
          </cell>
          <cell r="Z873">
            <v>7.3227741703115985</v>
          </cell>
          <cell r="AA873">
            <v>0.90489406104514625</v>
          </cell>
          <cell r="AB873">
            <v>4.4022996942258663</v>
          </cell>
          <cell r="AC873">
            <v>100.00000000000004</v>
          </cell>
          <cell r="AD873">
            <v>0.54081984730561594</v>
          </cell>
        </row>
        <row r="874">
          <cell r="C874" t="str">
            <v>120209</v>
          </cell>
          <cell r="D874" t="str">
            <v>SIERRA</v>
          </cell>
          <cell r="E874" t="str">
            <v>JUNIN</v>
          </cell>
          <cell r="F874" t="str">
            <v>CONCEPCION</v>
          </cell>
          <cell r="G874" t="str">
            <v>MARISCAL CASTILLA</v>
          </cell>
          <cell r="H874">
            <v>1640</v>
          </cell>
          <cell r="I874">
            <v>397</v>
          </cell>
          <cell r="J874">
            <v>1243</v>
          </cell>
          <cell r="K874">
            <v>0.41770036888780693</v>
          </cell>
          <cell r="L874">
            <v>50.82062272392438</v>
          </cell>
          <cell r="M874">
            <v>3.2613620066372127</v>
          </cell>
          <cell r="N874">
            <v>3.4518861209964422</v>
          </cell>
          <cell r="O874">
            <v>3.2079157557423419</v>
          </cell>
          <cell r="P874">
            <v>2.6822488850286264</v>
          </cell>
          <cell r="Q874">
            <v>3.5208739685866353</v>
          </cell>
          <cell r="R874">
            <v>2.4895038544141603</v>
          </cell>
          <cell r="S874">
            <v>4.9086755518533964</v>
          </cell>
          <cell r="T874">
            <v>2.3456790987148008</v>
          </cell>
          <cell r="U874">
            <v>1.3150432574802022</v>
          </cell>
          <cell r="V874">
            <v>1.0775215842746428</v>
          </cell>
          <cell r="W874">
            <v>0.34650476299169536</v>
          </cell>
          <cell r="X874">
            <v>0.55143075023603727</v>
          </cell>
          <cell r="Y874">
            <v>7.390763753536854</v>
          </cell>
          <cell r="Z874">
            <v>7.3227741703115985</v>
          </cell>
          <cell r="AA874">
            <v>0.90489406104514625</v>
          </cell>
          <cell r="AB874">
            <v>4.4022996942258663</v>
          </cell>
          <cell r="AC874">
            <v>100.00000000000004</v>
          </cell>
          <cell r="AD874">
            <v>0.54081984730561594</v>
          </cell>
        </row>
        <row r="875">
          <cell r="C875" t="str">
            <v>120210</v>
          </cell>
          <cell r="D875" t="str">
            <v>SIERRA</v>
          </cell>
          <cell r="E875" t="str">
            <v>JUNIN</v>
          </cell>
          <cell r="F875" t="str">
            <v>CONCEPCION</v>
          </cell>
          <cell r="G875" t="str">
            <v>MATAHUASI</v>
          </cell>
          <cell r="H875">
            <v>5134</v>
          </cell>
          <cell r="I875">
            <v>2894</v>
          </cell>
          <cell r="J875">
            <v>2240</v>
          </cell>
          <cell r="K875">
            <v>0.55000000000000004</v>
          </cell>
          <cell r="L875">
            <v>47.29</v>
          </cell>
          <cell r="M875">
            <v>3.25</v>
          </cell>
          <cell r="N875">
            <v>4.42</v>
          </cell>
          <cell r="O875">
            <v>5.36</v>
          </cell>
          <cell r="P875">
            <v>4.8899999999999997</v>
          </cell>
          <cell r="Q875">
            <v>1</v>
          </cell>
          <cell r="R875">
            <v>3.34</v>
          </cell>
          <cell r="S875">
            <v>9.24</v>
          </cell>
          <cell r="T875">
            <v>2.06</v>
          </cell>
          <cell r="U875">
            <v>0.12</v>
          </cell>
          <cell r="V875">
            <v>0.11</v>
          </cell>
          <cell r="W875">
            <v>0.2</v>
          </cell>
          <cell r="X875">
            <v>0</v>
          </cell>
          <cell r="Y875">
            <v>0.64</v>
          </cell>
          <cell r="Z875">
            <v>0.2</v>
          </cell>
          <cell r="AA875">
            <v>0.67</v>
          </cell>
          <cell r="AB875">
            <v>17.21</v>
          </cell>
          <cell r="AC875">
            <v>100</v>
          </cell>
          <cell r="AD875">
            <v>0.50539999999999996</v>
          </cell>
        </row>
        <row r="876">
          <cell r="C876" t="str">
            <v>120211</v>
          </cell>
          <cell r="D876" t="str">
            <v>SIERRA</v>
          </cell>
          <cell r="E876" t="str">
            <v>JUNIN</v>
          </cell>
          <cell r="F876" t="str">
            <v>CONCEPCION</v>
          </cell>
          <cell r="G876" t="str">
            <v>MITO</v>
          </cell>
          <cell r="H876">
            <v>1359</v>
          </cell>
          <cell r="I876">
            <v>608</v>
          </cell>
          <cell r="J876">
            <v>751</v>
          </cell>
          <cell r="K876">
            <v>0.28999999999999998</v>
          </cell>
          <cell r="L876">
            <v>50.82062272392438</v>
          </cell>
          <cell r="M876">
            <v>3.2613620066372127</v>
          </cell>
          <cell r="N876">
            <v>3.4518861209964422</v>
          </cell>
          <cell r="O876">
            <v>3.2079157557423419</v>
          </cell>
          <cell r="P876">
            <v>2.6822488850286264</v>
          </cell>
          <cell r="Q876">
            <v>3.5208739685866353</v>
          </cell>
          <cell r="R876">
            <v>2.4895038544141603</v>
          </cell>
          <cell r="S876">
            <v>4.9086755518533964</v>
          </cell>
          <cell r="T876">
            <v>2.3456790987148008</v>
          </cell>
          <cell r="U876">
            <v>1.3150432574802022</v>
          </cell>
          <cell r="V876">
            <v>1.0775215842746428</v>
          </cell>
          <cell r="W876">
            <v>0.34650476299169536</v>
          </cell>
          <cell r="X876">
            <v>0.55143075023603727</v>
          </cell>
          <cell r="Y876">
            <v>7.390763753536854</v>
          </cell>
          <cell r="Z876">
            <v>7.3227741703115985</v>
          </cell>
          <cell r="AA876">
            <v>0.90489406104514625</v>
          </cell>
          <cell r="AB876">
            <v>4.4022996942258663</v>
          </cell>
          <cell r="AC876">
            <v>100.00000000000004</v>
          </cell>
          <cell r="AD876">
            <v>0.54081984730561594</v>
          </cell>
        </row>
        <row r="877">
          <cell r="C877" t="str">
            <v>120212</v>
          </cell>
          <cell r="D877" t="str">
            <v>SIERRA</v>
          </cell>
          <cell r="E877" t="str">
            <v>JUNIN</v>
          </cell>
          <cell r="F877" t="str">
            <v>CONCEPCION</v>
          </cell>
          <cell r="G877" t="str">
            <v>NUEVE DE JULIO</v>
          </cell>
          <cell r="H877">
            <v>1474</v>
          </cell>
          <cell r="I877">
            <v>1073</v>
          </cell>
          <cell r="J877">
            <v>401</v>
          </cell>
          <cell r="K877">
            <v>0.41770036888780693</v>
          </cell>
          <cell r="L877">
            <v>50.82062272392438</v>
          </cell>
          <cell r="M877">
            <v>3.2613620066372127</v>
          </cell>
          <cell r="N877">
            <v>3.4518861209964422</v>
          </cell>
          <cell r="O877">
            <v>3.2079157557423419</v>
          </cell>
          <cell r="P877">
            <v>2.6822488850286264</v>
          </cell>
          <cell r="Q877">
            <v>3.5208739685866353</v>
          </cell>
          <cell r="R877">
            <v>2.4895038544141603</v>
          </cell>
          <cell r="S877">
            <v>4.9086755518533964</v>
          </cell>
          <cell r="T877">
            <v>2.3456790987148008</v>
          </cell>
          <cell r="U877">
            <v>1.3150432574802022</v>
          </cell>
          <cell r="V877">
            <v>1.0775215842746428</v>
          </cell>
          <cell r="W877">
            <v>0.34650476299169536</v>
          </cell>
          <cell r="X877">
            <v>0.55143075023603727</v>
          </cell>
          <cell r="Y877">
            <v>7.390763753536854</v>
          </cell>
          <cell r="Z877">
            <v>7.3227741703115985</v>
          </cell>
          <cell r="AA877">
            <v>0.90489406104514625</v>
          </cell>
          <cell r="AB877">
            <v>4.4022996942258663</v>
          </cell>
          <cell r="AC877">
            <v>100.00000000000004</v>
          </cell>
          <cell r="AD877">
            <v>0.54081984730561594</v>
          </cell>
        </row>
        <row r="878">
          <cell r="C878" t="str">
            <v>120213</v>
          </cell>
          <cell r="D878" t="str">
            <v>SIERRA</v>
          </cell>
          <cell r="E878" t="str">
            <v>JUNIN</v>
          </cell>
          <cell r="F878" t="str">
            <v>CONCEPCION</v>
          </cell>
          <cell r="G878" t="str">
            <v>ORCOTUNA</v>
          </cell>
          <cell r="H878">
            <v>4138</v>
          </cell>
          <cell r="I878">
            <v>3722</v>
          </cell>
          <cell r="J878">
            <v>416</v>
          </cell>
          <cell r="K878">
            <v>0.28699999999999998</v>
          </cell>
          <cell r="L878">
            <v>49.4</v>
          </cell>
          <cell r="M878">
            <v>2.2000000000000002</v>
          </cell>
          <cell r="N878">
            <v>1.4</v>
          </cell>
          <cell r="O878">
            <v>2.4</v>
          </cell>
          <cell r="P878">
            <v>3.2</v>
          </cell>
          <cell r="Q878">
            <v>2.8</v>
          </cell>
          <cell r="R878">
            <v>1.5</v>
          </cell>
          <cell r="S878">
            <v>9.5</v>
          </cell>
          <cell r="T878">
            <v>2.6</v>
          </cell>
          <cell r="U878">
            <v>0.4</v>
          </cell>
          <cell r="V878">
            <v>0.4</v>
          </cell>
          <cell r="W878">
            <v>0.1</v>
          </cell>
          <cell r="X878">
            <v>0.4</v>
          </cell>
          <cell r="Y878">
            <v>9.4</v>
          </cell>
          <cell r="Z878">
            <v>11.7</v>
          </cell>
          <cell r="AA878">
            <v>0.8</v>
          </cell>
          <cell r="AB878">
            <v>1.8</v>
          </cell>
          <cell r="AC878">
            <v>100.00000000000001</v>
          </cell>
          <cell r="AD878">
            <v>0.51600000000000001</v>
          </cell>
        </row>
        <row r="879">
          <cell r="C879" t="str">
            <v>120214</v>
          </cell>
          <cell r="D879" t="str">
            <v>SIERRA</v>
          </cell>
          <cell r="E879" t="str">
            <v>JUNIN</v>
          </cell>
          <cell r="F879" t="str">
            <v>CONCEPCION</v>
          </cell>
          <cell r="G879" t="str">
            <v>SAN JOSE DE QUERO</v>
          </cell>
          <cell r="H879">
            <v>6063</v>
          </cell>
          <cell r="I879">
            <v>2052</v>
          </cell>
          <cell r="J879">
            <v>4011</v>
          </cell>
          <cell r="K879">
            <v>0.40449986339917493</v>
          </cell>
          <cell r="L879">
            <v>50.82062272392438</v>
          </cell>
          <cell r="M879">
            <v>3.2613620066372127</v>
          </cell>
          <cell r="N879">
            <v>3.4518861209964422</v>
          </cell>
          <cell r="O879">
            <v>3.2079157557423419</v>
          </cell>
          <cell r="P879">
            <v>2.6822488850286264</v>
          </cell>
          <cell r="Q879">
            <v>3.5208739685866353</v>
          </cell>
          <cell r="R879">
            <v>2.4895038544141603</v>
          </cell>
          <cell r="S879">
            <v>4.9086755518533964</v>
          </cell>
          <cell r="T879">
            <v>2.3456790987148008</v>
          </cell>
          <cell r="U879">
            <v>1.3150432574802022</v>
          </cell>
          <cell r="V879">
            <v>1.0775215842746428</v>
          </cell>
          <cell r="W879">
            <v>0.34650476299169536</v>
          </cell>
          <cell r="X879">
            <v>0.55143075023603727</v>
          </cell>
          <cell r="Y879">
            <v>7.390763753536854</v>
          </cell>
          <cell r="Z879">
            <v>7.3227741703115985</v>
          </cell>
          <cell r="AA879">
            <v>0.90489406104514625</v>
          </cell>
          <cell r="AB879">
            <v>4.4022996942258663</v>
          </cell>
          <cell r="AC879">
            <v>100.00000000000004</v>
          </cell>
          <cell r="AD879">
            <v>0.54081984730561594</v>
          </cell>
        </row>
        <row r="880">
          <cell r="C880" t="str">
            <v>120215</v>
          </cell>
          <cell r="D880" t="str">
            <v>SIERRA</v>
          </cell>
          <cell r="E880" t="str">
            <v>JUNIN</v>
          </cell>
          <cell r="F880" t="str">
            <v>CONCEPCION</v>
          </cell>
          <cell r="G880" t="str">
            <v>SANTA ROSA DE OCOPA</v>
          </cell>
          <cell r="H880">
            <v>2016</v>
          </cell>
          <cell r="I880">
            <v>1831</v>
          </cell>
          <cell r="J880">
            <v>185</v>
          </cell>
          <cell r="K880">
            <v>0.25</v>
          </cell>
          <cell r="L880">
            <v>34.93</v>
          </cell>
          <cell r="M880">
            <v>10.56</v>
          </cell>
          <cell r="N880">
            <v>6.7</v>
          </cell>
          <cell r="O880">
            <v>3.46</v>
          </cell>
          <cell r="P880">
            <v>4.6100000000000003</v>
          </cell>
          <cell r="Q880">
            <v>2.77</v>
          </cell>
          <cell r="R880">
            <v>2.67</v>
          </cell>
          <cell r="S880">
            <v>9.7200000000000006</v>
          </cell>
          <cell r="T880">
            <v>2.4900000000000002</v>
          </cell>
          <cell r="U880">
            <v>0.33</v>
          </cell>
          <cell r="V880">
            <v>0.17</v>
          </cell>
          <cell r="W880">
            <v>0.1</v>
          </cell>
          <cell r="X880">
            <v>1.2</v>
          </cell>
          <cell r="Y880">
            <v>9.91</v>
          </cell>
          <cell r="Z880">
            <v>3.44</v>
          </cell>
          <cell r="AA880">
            <v>6.74</v>
          </cell>
          <cell r="AB880">
            <v>0.2</v>
          </cell>
          <cell r="AC880">
            <v>99.999999999999986</v>
          </cell>
          <cell r="AD880">
            <v>0.45490000000000003</v>
          </cell>
        </row>
        <row r="881">
          <cell r="C881" t="str">
            <v>120304</v>
          </cell>
          <cell r="D881" t="str">
            <v>SELVA</v>
          </cell>
          <cell r="E881" t="str">
            <v>JUNIN</v>
          </cell>
          <cell r="F881" t="str">
            <v>CHANCHAMAYO</v>
          </cell>
          <cell r="G881" t="str">
            <v>SAN LUIS DE SHUARO</v>
          </cell>
          <cell r="H881">
            <v>7343</v>
          </cell>
          <cell r="I881">
            <v>1015</v>
          </cell>
          <cell r="J881">
            <v>6328</v>
          </cell>
          <cell r="K881">
            <v>0.52658591192558502</v>
          </cell>
          <cell r="L881">
            <v>69.916496635424181</v>
          </cell>
          <cell r="M881">
            <v>2.3937698269646726</v>
          </cell>
          <cell r="N881">
            <v>2.2899315819514543</v>
          </cell>
          <cell r="O881">
            <v>2.2055633411439555</v>
          </cell>
          <cell r="P881">
            <v>1.4450476523071376</v>
          </cell>
          <cell r="Q881">
            <v>2.4714959219538577</v>
          </cell>
          <cell r="R881">
            <v>1.6828599645517908</v>
          </cell>
          <cell r="S881">
            <v>3.7472389825162211</v>
          </cell>
          <cell r="T881">
            <v>1.6935811703917327</v>
          </cell>
          <cell r="U881">
            <v>1.0888655446407112</v>
          </cell>
          <cell r="V881">
            <v>0.77972437515020432</v>
          </cell>
          <cell r="W881">
            <v>0.30329533165104539</v>
          </cell>
          <cell r="X881">
            <v>0.37919505527517433</v>
          </cell>
          <cell r="Y881">
            <v>4.0521597873107424</v>
          </cell>
          <cell r="Z881">
            <v>2.7452316149963951</v>
          </cell>
          <cell r="AA881">
            <v>0.70308249218937757</v>
          </cell>
          <cell r="AB881">
            <v>2.1024607215813491</v>
          </cell>
          <cell r="AC881">
            <v>100.00000000000003</v>
          </cell>
          <cell r="AD881">
            <v>0.7231026646238885</v>
          </cell>
        </row>
        <row r="882">
          <cell r="C882" t="str">
            <v>120306</v>
          </cell>
          <cell r="D882" t="str">
            <v>SELVA</v>
          </cell>
          <cell r="E882" t="str">
            <v>JUNIN</v>
          </cell>
          <cell r="F882" t="str">
            <v>CHANCHAMAYO</v>
          </cell>
          <cell r="G882" t="str">
            <v>VITOC</v>
          </cell>
          <cell r="H882">
            <v>1722</v>
          </cell>
          <cell r="I882">
            <v>325</v>
          </cell>
          <cell r="J882">
            <v>1397</v>
          </cell>
          <cell r="K882">
            <v>0.48299999999999998</v>
          </cell>
          <cell r="L882">
            <v>63.13</v>
          </cell>
          <cell r="M882">
            <v>3.43</v>
          </cell>
          <cell r="N882">
            <v>1.44</v>
          </cell>
          <cell r="O882">
            <v>1.2</v>
          </cell>
          <cell r="P882">
            <v>2.1</v>
          </cell>
          <cell r="Q882">
            <v>1.37</v>
          </cell>
          <cell r="R882">
            <v>1.93</v>
          </cell>
          <cell r="S882">
            <v>5.01</v>
          </cell>
          <cell r="T882">
            <v>1.31</v>
          </cell>
          <cell r="U882">
            <v>0.56999999999999995</v>
          </cell>
          <cell r="V882">
            <v>0.76</v>
          </cell>
          <cell r="W882">
            <v>0.03</v>
          </cell>
          <cell r="X882">
            <v>0.48</v>
          </cell>
          <cell r="Y882">
            <v>8.48</v>
          </cell>
          <cell r="Z882">
            <v>8.1300000000000008</v>
          </cell>
          <cell r="AA882">
            <v>0.33</v>
          </cell>
          <cell r="AB882">
            <v>0.3</v>
          </cell>
          <cell r="AC882">
            <v>100.00000000000001</v>
          </cell>
          <cell r="AD882">
            <v>0.66559999999999997</v>
          </cell>
        </row>
        <row r="883">
          <cell r="C883" t="str">
            <v>120402</v>
          </cell>
          <cell r="D883" t="str">
            <v>SIERRA</v>
          </cell>
          <cell r="E883" t="str">
            <v>JUNIN</v>
          </cell>
          <cell r="F883" t="str">
            <v>JAUJA</v>
          </cell>
          <cell r="G883" t="str">
            <v>ACOLLA</v>
          </cell>
          <cell r="H883">
            <v>7164</v>
          </cell>
          <cell r="I883">
            <v>3938</v>
          </cell>
          <cell r="J883">
            <v>3226</v>
          </cell>
          <cell r="K883">
            <v>0.46399025974025959</v>
          </cell>
          <cell r="L883">
            <v>53.21</v>
          </cell>
          <cell r="M883">
            <v>3.34</v>
          </cell>
          <cell r="N883">
            <v>2.74</v>
          </cell>
          <cell r="O883">
            <v>2.89</v>
          </cell>
          <cell r="P883">
            <v>2.08</v>
          </cell>
          <cell r="Q883">
            <v>2.0099999999999998</v>
          </cell>
          <cell r="R883">
            <v>2.14</v>
          </cell>
          <cell r="S883">
            <v>6.92</v>
          </cell>
          <cell r="T883">
            <v>2.46</v>
          </cell>
          <cell r="U883">
            <v>1.07</v>
          </cell>
          <cell r="V883">
            <v>1.21</v>
          </cell>
          <cell r="W883">
            <v>0.23</v>
          </cell>
          <cell r="X883">
            <v>0.36</v>
          </cell>
          <cell r="Y883">
            <v>11.32</v>
          </cell>
          <cell r="Z883">
            <v>6.62</v>
          </cell>
          <cell r="AA883">
            <v>0.57999999999999996</v>
          </cell>
          <cell r="AB883">
            <v>0.82</v>
          </cell>
          <cell r="AC883">
            <v>99.999999999999986</v>
          </cell>
          <cell r="AD883">
            <v>0.5655</v>
          </cell>
        </row>
        <row r="884">
          <cell r="C884" t="str">
            <v>120403</v>
          </cell>
          <cell r="D884" t="str">
            <v>SIERRA</v>
          </cell>
          <cell r="E884" t="str">
            <v>JUNIN</v>
          </cell>
          <cell r="F884" t="str">
            <v>JAUJA</v>
          </cell>
          <cell r="G884" t="str">
            <v>APATA</v>
          </cell>
          <cell r="H884">
            <v>4055</v>
          </cell>
          <cell r="I884">
            <v>1282</v>
          </cell>
          <cell r="J884">
            <v>2773</v>
          </cell>
          <cell r="K884">
            <v>0.41770036888780693</v>
          </cell>
          <cell r="L884">
            <v>50.82062272392438</v>
          </cell>
          <cell r="M884">
            <v>3.2613620066372127</v>
          </cell>
          <cell r="N884">
            <v>3.4518861209964422</v>
          </cell>
          <cell r="O884">
            <v>3.2079157557423419</v>
          </cell>
          <cell r="P884">
            <v>2.6822488850286264</v>
          </cell>
          <cell r="Q884">
            <v>3.5208739685866353</v>
          </cell>
          <cell r="R884">
            <v>2.4895038544141603</v>
          </cell>
          <cell r="S884">
            <v>4.9086755518533964</v>
          </cell>
          <cell r="T884">
            <v>2.3456790987148008</v>
          </cell>
          <cell r="U884">
            <v>1.3150432574802022</v>
          </cell>
          <cell r="V884">
            <v>1.0775215842746428</v>
          </cell>
          <cell r="W884">
            <v>0.34650476299169536</v>
          </cell>
          <cell r="X884">
            <v>0.55143075023603727</v>
          </cell>
          <cell r="Y884">
            <v>7.390763753536854</v>
          </cell>
          <cell r="Z884">
            <v>7.3227741703115985</v>
          </cell>
          <cell r="AA884">
            <v>0.90489406104514625</v>
          </cell>
          <cell r="AB884">
            <v>4.4022996942258663</v>
          </cell>
          <cell r="AC884">
            <v>100.00000000000004</v>
          </cell>
          <cell r="AD884">
            <v>0.54081984730561594</v>
          </cell>
        </row>
        <row r="885">
          <cell r="C885" t="str">
            <v>120404</v>
          </cell>
          <cell r="D885" t="str">
            <v>SIERRA</v>
          </cell>
          <cell r="E885" t="str">
            <v>JUNIN</v>
          </cell>
          <cell r="F885" t="str">
            <v>JAUJA</v>
          </cell>
          <cell r="G885" t="str">
            <v>ATAURA</v>
          </cell>
          <cell r="H885">
            <v>1147</v>
          </cell>
          <cell r="I885">
            <v>945</v>
          </cell>
          <cell r="J885">
            <v>202</v>
          </cell>
          <cell r="K885">
            <v>0.41770036888780693</v>
          </cell>
          <cell r="L885">
            <v>50.82062272392438</v>
          </cell>
          <cell r="M885">
            <v>3.2613620066372127</v>
          </cell>
          <cell r="N885">
            <v>3.4518861209964422</v>
          </cell>
          <cell r="O885">
            <v>3.2079157557423419</v>
          </cell>
          <cell r="P885">
            <v>2.6822488850286264</v>
          </cell>
          <cell r="Q885">
            <v>3.5208739685866353</v>
          </cell>
          <cell r="R885">
            <v>2.4895038544141603</v>
          </cell>
          <cell r="S885">
            <v>4.9086755518533964</v>
          </cell>
          <cell r="T885">
            <v>2.3456790987148008</v>
          </cell>
          <cell r="U885">
            <v>1.3150432574802022</v>
          </cell>
          <cell r="V885">
            <v>1.0775215842746428</v>
          </cell>
          <cell r="W885">
            <v>0.34650476299169536</v>
          </cell>
          <cell r="X885">
            <v>0.55143075023603727</v>
          </cell>
          <cell r="Y885">
            <v>7.390763753536854</v>
          </cell>
          <cell r="Z885">
            <v>7.3227741703115985</v>
          </cell>
          <cell r="AA885">
            <v>0.90489406104514625</v>
          </cell>
          <cell r="AB885">
            <v>4.4022996942258663</v>
          </cell>
          <cell r="AC885">
            <v>100.00000000000004</v>
          </cell>
          <cell r="AD885">
            <v>0.54081984730561594</v>
          </cell>
        </row>
        <row r="886">
          <cell r="C886" t="str">
            <v>120405</v>
          </cell>
          <cell r="D886" t="str">
            <v>SIERRA</v>
          </cell>
          <cell r="E886" t="str">
            <v>JUNIN</v>
          </cell>
          <cell r="F886" t="str">
            <v>JAUJA</v>
          </cell>
          <cell r="G886" t="str">
            <v>CANCHAYLLO</v>
          </cell>
          <cell r="H886">
            <v>1646</v>
          </cell>
          <cell r="I886">
            <v>840</v>
          </cell>
          <cell r="J886">
            <v>806</v>
          </cell>
          <cell r="K886">
            <v>0.41770036888780693</v>
          </cell>
          <cell r="L886">
            <v>50.82062272392438</v>
          </cell>
          <cell r="M886">
            <v>3.2613620066372127</v>
          </cell>
          <cell r="N886">
            <v>3.4518861209964422</v>
          </cell>
          <cell r="O886">
            <v>3.2079157557423419</v>
          </cell>
          <cell r="P886">
            <v>2.6822488850286264</v>
          </cell>
          <cell r="Q886">
            <v>3.5208739685866353</v>
          </cell>
          <cell r="R886">
            <v>2.4895038544141603</v>
          </cell>
          <cell r="S886">
            <v>4.9086755518533964</v>
          </cell>
          <cell r="T886">
            <v>2.3456790987148008</v>
          </cell>
          <cell r="U886">
            <v>1.3150432574802022</v>
          </cell>
          <cell r="V886">
            <v>1.0775215842746428</v>
          </cell>
          <cell r="W886">
            <v>0.34650476299169536</v>
          </cell>
          <cell r="X886">
            <v>0.55143075023603727</v>
          </cell>
          <cell r="Y886">
            <v>7.390763753536854</v>
          </cell>
          <cell r="Z886">
            <v>7.3227741703115985</v>
          </cell>
          <cell r="AA886">
            <v>0.90489406104514625</v>
          </cell>
          <cell r="AB886">
            <v>4.4022996942258663</v>
          </cell>
          <cell r="AC886">
            <v>100.00000000000004</v>
          </cell>
          <cell r="AD886">
            <v>0.54081984730561594</v>
          </cell>
        </row>
        <row r="887">
          <cell r="C887" t="str">
            <v>120406</v>
          </cell>
          <cell r="D887" t="str">
            <v>SIERRA</v>
          </cell>
          <cell r="E887" t="str">
            <v>JUNIN</v>
          </cell>
          <cell r="F887" t="str">
            <v>JAUJA</v>
          </cell>
          <cell r="G887" t="str">
            <v>CURICACA</v>
          </cell>
          <cell r="H887">
            <v>1633</v>
          </cell>
          <cell r="I887">
            <v>290</v>
          </cell>
          <cell r="J887">
            <v>1343</v>
          </cell>
          <cell r="K887">
            <v>0.41770036888780693</v>
          </cell>
          <cell r="L887">
            <v>50.82062272392438</v>
          </cell>
          <cell r="M887">
            <v>3.2613620066372127</v>
          </cell>
          <cell r="N887">
            <v>3.4518861209964422</v>
          </cell>
          <cell r="O887">
            <v>3.2079157557423419</v>
          </cell>
          <cell r="P887">
            <v>2.6822488850286264</v>
          </cell>
          <cell r="Q887">
            <v>3.5208739685866353</v>
          </cell>
          <cell r="R887">
            <v>2.4895038544141603</v>
          </cell>
          <cell r="S887">
            <v>4.9086755518533964</v>
          </cell>
          <cell r="T887">
            <v>2.3456790987148008</v>
          </cell>
          <cell r="U887">
            <v>1.3150432574802022</v>
          </cell>
          <cell r="V887">
            <v>1.0775215842746428</v>
          </cell>
          <cell r="W887">
            <v>0.34650476299169536</v>
          </cell>
          <cell r="X887">
            <v>0.55143075023603727</v>
          </cell>
          <cell r="Y887">
            <v>7.390763753536854</v>
          </cell>
          <cell r="Z887">
            <v>7.3227741703115985</v>
          </cell>
          <cell r="AA887">
            <v>0.90489406104514625</v>
          </cell>
          <cell r="AB887">
            <v>4.4022996942258663</v>
          </cell>
          <cell r="AC887">
            <v>100.00000000000004</v>
          </cell>
          <cell r="AD887">
            <v>0.54081984730561594</v>
          </cell>
        </row>
        <row r="888">
          <cell r="C888" t="str">
            <v>120407</v>
          </cell>
          <cell r="D888" t="str">
            <v>SIERRA</v>
          </cell>
          <cell r="E888" t="str">
            <v>JUNIN</v>
          </cell>
          <cell r="F888" t="str">
            <v>JAUJA</v>
          </cell>
          <cell r="G888" t="str">
            <v>EL MANTARO</v>
          </cell>
          <cell r="H888">
            <v>2544</v>
          </cell>
          <cell r="I888">
            <v>2401</v>
          </cell>
          <cell r="J888">
            <v>143</v>
          </cell>
          <cell r="K888">
            <v>0.215</v>
          </cell>
          <cell r="L888">
            <v>32.659999999999997</v>
          </cell>
          <cell r="M888">
            <v>0.62</v>
          </cell>
          <cell r="N888">
            <v>5.15</v>
          </cell>
          <cell r="O888">
            <v>2.27</v>
          </cell>
          <cell r="P888">
            <v>7.94</v>
          </cell>
          <cell r="Q888">
            <v>5.22</v>
          </cell>
          <cell r="R888">
            <v>2.14</v>
          </cell>
          <cell r="S888">
            <v>5.7</v>
          </cell>
          <cell r="T888">
            <v>1.58</v>
          </cell>
          <cell r="U888">
            <v>1.66</v>
          </cell>
          <cell r="V888">
            <v>1.01</v>
          </cell>
          <cell r="W888">
            <v>0</v>
          </cell>
          <cell r="X888">
            <v>1.54</v>
          </cell>
          <cell r="Y888">
            <v>13.42</v>
          </cell>
          <cell r="Z888">
            <v>10.61</v>
          </cell>
          <cell r="AA888">
            <v>0.25</v>
          </cell>
          <cell r="AB888">
            <v>8.23</v>
          </cell>
          <cell r="AC888">
            <v>100.00000000000001</v>
          </cell>
          <cell r="AD888">
            <v>0.33279999999999993</v>
          </cell>
        </row>
        <row r="889">
          <cell r="C889" t="str">
            <v>120408</v>
          </cell>
          <cell r="D889" t="str">
            <v>SIERRA</v>
          </cell>
          <cell r="E889" t="str">
            <v>JUNIN</v>
          </cell>
          <cell r="F889" t="str">
            <v>JAUJA</v>
          </cell>
          <cell r="G889" t="str">
            <v>HUAMALI</v>
          </cell>
          <cell r="H889">
            <v>1796</v>
          </cell>
          <cell r="I889">
            <v>1263</v>
          </cell>
          <cell r="J889">
            <v>533</v>
          </cell>
          <cell r="K889">
            <v>0.41770036888780693</v>
          </cell>
          <cell r="L889">
            <v>50.82062272392438</v>
          </cell>
          <cell r="M889">
            <v>3.2613620066372127</v>
          </cell>
          <cell r="N889">
            <v>3.4518861209964422</v>
          </cell>
          <cell r="O889">
            <v>3.2079157557423419</v>
          </cell>
          <cell r="P889">
            <v>2.6822488850286264</v>
          </cell>
          <cell r="Q889">
            <v>3.5208739685866353</v>
          </cell>
          <cell r="R889">
            <v>2.4895038544141603</v>
          </cell>
          <cell r="S889">
            <v>4.9086755518533964</v>
          </cell>
          <cell r="T889">
            <v>2.3456790987148008</v>
          </cell>
          <cell r="U889">
            <v>1.3150432574802022</v>
          </cell>
          <cell r="V889">
            <v>1.0775215842746428</v>
          </cell>
          <cell r="W889">
            <v>0.34650476299169536</v>
          </cell>
          <cell r="X889">
            <v>0.55143075023603727</v>
          </cell>
          <cell r="Y889">
            <v>7.390763753536854</v>
          </cell>
          <cell r="Z889">
            <v>7.3227741703115985</v>
          </cell>
          <cell r="AA889">
            <v>0.90489406104514625</v>
          </cell>
          <cell r="AB889">
            <v>4.4022996942258663</v>
          </cell>
          <cell r="AC889">
            <v>100.00000000000004</v>
          </cell>
          <cell r="AD889">
            <v>0.54081984730561594</v>
          </cell>
        </row>
        <row r="890">
          <cell r="C890" t="str">
            <v>120409</v>
          </cell>
          <cell r="D890" t="str">
            <v>SIERRA</v>
          </cell>
          <cell r="E890" t="str">
            <v>JUNIN</v>
          </cell>
          <cell r="F890" t="str">
            <v>JAUJA</v>
          </cell>
          <cell r="G890" t="str">
            <v>HUARIPAMPA</v>
          </cell>
          <cell r="H890">
            <v>830</v>
          </cell>
          <cell r="I890">
            <v>812</v>
          </cell>
          <cell r="J890">
            <v>18</v>
          </cell>
          <cell r="K890">
            <v>0.41770036888780693</v>
          </cell>
          <cell r="L890">
            <v>50.82062272392438</v>
          </cell>
          <cell r="M890">
            <v>3.2613620066372127</v>
          </cell>
          <cell r="N890">
            <v>3.4518861209964422</v>
          </cell>
          <cell r="O890">
            <v>3.2079157557423419</v>
          </cell>
          <cell r="P890">
            <v>2.6822488850286264</v>
          </cell>
          <cell r="Q890">
            <v>3.5208739685866353</v>
          </cell>
          <cell r="R890">
            <v>2.4895038544141603</v>
          </cell>
          <cell r="S890">
            <v>4.9086755518533964</v>
          </cell>
          <cell r="T890">
            <v>2.3456790987148008</v>
          </cell>
          <cell r="U890">
            <v>1.3150432574802022</v>
          </cell>
          <cell r="V890">
            <v>1.0775215842746428</v>
          </cell>
          <cell r="W890">
            <v>0.34650476299169536</v>
          </cell>
          <cell r="X890">
            <v>0.55143075023603727</v>
          </cell>
          <cell r="Y890">
            <v>7.390763753536854</v>
          </cell>
          <cell r="Z890">
            <v>7.3227741703115985</v>
          </cell>
          <cell r="AA890">
            <v>0.90489406104514625</v>
          </cell>
          <cell r="AB890">
            <v>4.4022996942258663</v>
          </cell>
          <cell r="AC890">
            <v>100.00000000000004</v>
          </cell>
          <cell r="AD890">
            <v>0.54081984730561594</v>
          </cell>
        </row>
        <row r="891">
          <cell r="C891" t="str">
            <v>120410</v>
          </cell>
          <cell r="D891" t="str">
            <v>SIERRA</v>
          </cell>
          <cell r="E891" t="str">
            <v>JUNIN</v>
          </cell>
          <cell r="F891" t="str">
            <v>JAUJA</v>
          </cell>
          <cell r="G891" t="str">
            <v>HUERTAS</v>
          </cell>
          <cell r="H891">
            <v>1632</v>
          </cell>
          <cell r="I891">
            <v>949</v>
          </cell>
          <cell r="J891">
            <v>683</v>
          </cell>
          <cell r="K891">
            <v>0.41770036888780693</v>
          </cell>
          <cell r="L891">
            <v>50.82062272392438</v>
          </cell>
          <cell r="M891">
            <v>3.2613620066372127</v>
          </cell>
          <cell r="N891">
            <v>3.4518861209964422</v>
          </cell>
          <cell r="O891">
            <v>3.2079157557423419</v>
          </cell>
          <cell r="P891">
            <v>2.6822488850286264</v>
          </cell>
          <cell r="Q891">
            <v>3.5208739685866353</v>
          </cell>
          <cell r="R891">
            <v>2.4895038544141603</v>
          </cell>
          <cell r="S891">
            <v>4.9086755518533964</v>
          </cell>
          <cell r="T891">
            <v>2.3456790987148008</v>
          </cell>
          <cell r="U891">
            <v>1.3150432574802022</v>
          </cell>
          <cell r="V891">
            <v>1.0775215842746428</v>
          </cell>
          <cell r="W891">
            <v>0.34650476299169536</v>
          </cell>
          <cell r="X891">
            <v>0.55143075023603727</v>
          </cell>
          <cell r="Y891">
            <v>7.390763753536854</v>
          </cell>
          <cell r="Z891">
            <v>7.3227741703115985</v>
          </cell>
          <cell r="AA891">
            <v>0.90489406104514625</v>
          </cell>
          <cell r="AB891">
            <v>4.4022996942258663</v>
          </cell>
          <cell r="AC891">
            <v>100.00000000000004</v>
          </cell>
          <cell r="AD891">
            <v>0.54081984730561594</v>
          </cell>
        </row>
        <row r="892">
          <cell r="C892" t="str">
            <v>120411</v>
          </cell>
          <cell r="D892" t="str">
            <v>SIERRA</v>
          </cell>
          <cell r="E892" t="str">
            <v>JUNIN</v>
          </cell>
          <cell r="F892" t="str">
            <v>JAUJA</v>
          </cell>
          <cell r="G892" t="str">
            <v>JANJAILLO</v>
          </cell>
          <cell r="H892">
            <v>676</v>
          </cell>
          <cell r="I892">
            <v>68</v>
          </cell>
          <cell r="J892">
            <v>608</v>
          </cell>
          <cell r="K892">
            <v>0.41770036888780693</v>
          </cell>
          <cell r="L892">
            <v>50.82062272392438</v>
          </cell>
          <cell r="M892">
            <v>3.2613620066372127</v>
          </cell>
          <cell r="N892">
            <v>3.4518861209964422</v>
          </cell>
          <cell r="O892">
            <v>3.2079157557423419</v>
          </cell>
          <cell r="P892">
            <v>2.6822488850286264</v>
          </cell>
          <cell r="Q892">
            <v>3.5208739685866353</v>
          </cell>
          <cell r="R892">
            <v>2.4895038544141603</v>
          </cell>
          <cell r="S892">
            <v>4.9086755518533964</v>
          </cell>
          <cell r="T892">
            <v>2.3456790987148008</v>
          </cell>
          <cell r="U892">
            <v>1.3150432574802022</v>
          </cell>
          <cell r="V892">
            <v>1.0775215842746428</v>
          </cell>
          <cell r="W892">
            <v>0.34650476299169536</v>
          </cell>
          <cell r="X892">
            <v>0.55143075023603727</v>
          </cell>
          <cell r="Y892">
            <v>7.390763753536854</v>
          </cell>
          <cell r="Z892">
            <v>7.3227741703115985</v>
          </cell>
          <cell r="AA892">
            <v>0.90489406104514625</v>
          </cell>
          <cell r="AB892">
            <v>4.4022996942258663</v>
          </cell>
          <cell r="AC892">
            <v>100.00000000000004</v>
          </cell>
          <cell r="AD892">
            <v>0.54081984730561594</v>
          </cell>
        </row>
        <row r="893">
          <cell r="C893" t="str">
            <v>120412</v>
          </cell>
          <cell r="D893" t="str">
            <v>SIERRA</v>
          </cell>
          <cell r="E893" t="str">
            <v>JUNIN</v>
          </cell>
          <cell r="F893" t="str">
            <v>JAUJA</v>
          </cell>
          <cell r="G893" t="str">
            <v>JULCAN</v>
          </cell>
          <cell r="H893">
            <v>666</v>
          </cell>
          <cell r="I893">
            <v>664</v>
          </cell>
          <cell r="J893">
            <v>2</v>
          </cell>
          <cell r="K893">
            <v>0.41770036888780693</v>
          </cell>
          <cell r="L893">
            <v>50.82062272392438</v>
          </cell>
          <cell r="M893">
            <v>3.2613620066372127</v>
          </cell>
          <cell r="N893">
            <v>3.4518861209964422</v>
          </cell>
          <cell r="O893">
            <v>3.2079157557423419</v>
          </cell>
          <cell r="P893">
            <v>2.6822488850286264</v>
          </cell>
          <cell r="Q893">
            <v>3.5208739685866353</v>
          </cell>
          <cell r="R893">
            <v>2.4895038544141603</v>
          </cell>
          <cell r="S893">
            <v>4.9086755518533964</v>
          </cell>
          <cell r="T893">
            <v>2.3456790987148008</v>
          </cell>
          <cell r="U893">
            <v>1.3150432574802022</v>
          </cell>
          <cell r="V893">
            <v>1.0775215842746428</v>
          </cell>
          <cell r="W893">
            <v>0.34650476299169536</v>
          </cell>
          <cell r="X893">
            <v>0.55143075023603727</v>
          </cell>
          <cell r="Y893">
            <v>7.390763753536854</v>
          </cell>
          <cell r="Z893">
            <v>7.3227741703115985</v>
          </cell>
          <cell r="AA893">
            <v>0.90489406104514625</v>
          </cell>
          <cell r="AB893">
            <v>4.4022996942258663</v>
          </cell>
          <cell r="AC893">
            <v>100.00000000000004</v>
          </cell>
          <cell r="AD893">
            <v>0.54081984730561594</v>
          </cell>
        </row>
        <row r="894">
          <cell r="C894" t="str">
            <v>120413</v>
          </cell>
          <cell r="D894" t="str">
            <v>SIERRA</v>
          </cell>
          <cell r="E894" t="str">
            <v>JUNIN</v>
          </cell>
          <cell r="F894" t="str">
            <v>JAUJA</v>
          </cell>
          <cell r="G894" t="str">
            <v>LEONOR ORDOÑEZ</v>
          </cell>
          <cell r="H894">
            <v>1469</v>
          </cell>
          <cell r="I894">
            <v>990</v>
          </cell>
          <cell r="J894">
            <v>479</v>
          </cell>
          <cell r="K894">
            <v>0.41770036888780693</v>
          </cell>
          <cell r="L894">
            <v>50.82062272392438</v>
          </cell>
          <cell r="M894">
            <v>3.2613620066372127</v>
          </cell>
          <cell r="N894">
            <v>3.4518861209964422</v>
          </cell>
          <cell r="O894">
            <v>3.2079157557423419</v>
          </cell>
          <cell r="P894">
            <v>2.6822488850286264</v>
          </cell>
          <cell r="Q894">
            <v>3.5208739685866353</v>
          </cell>
          <cell r="R894">
            <v>2.4895038544141603</v>
          </cell>
          <cell r="S894">
            <v>4.9086755518533964</v>
          </cell>
          <cell r="T894">
            <v>2.3456790987148008</v>
          </cell>
          <cell r="U894">
            <v>1.3150432574802022</v>
          </cell>
          <cell r="V894">
            <v>1.0775215842746428</v>
          </cell>
          <cell r="W894">
            <v>0.34650476299169536</v>
          </cell>
          <cell r="X894">
            <v>0.55143075023603727</v>
          </cell>
          <cell r="Y894">
            <v>7.390763753536854</v>
          </cell>
          <cell r="Z894">
            <v>7.3227741703115985</v>
          </cell>
          <cell r="AA894">
            <v>0.90489406104514625</v>
          </cell>
          <cell r="AB894">
            <v>4.4022996942258663</v>
          </cell>
          <cell r="AC894">
            <v>100.00000000000004</v>
          </cell>
          <cell r="AD894">
            <v>0.54081984730561594</v>
          </cell>
        </row>
        <row r="895">
          <cell r="C895" t="str">
            <v>120414</v>
          </cell>
          <cell r="D895" t="str">
            <v>SIERRA</v>
          </cell>
          <cell r="E895" t="str">
            <v>JUNIN</v>
          </cell>
          <cell r="F895" t="str">
            <v>JAUJA</v>
          </cell>
          <cell r="G895" t="str">
            <v>LLOCLLAPAMPA</v>
          </cell>
          <cell r="H895">
            <v>994</v>
          </cell>
          <cell r="I895">
            <v>608</v>
          </cell>
          <cell r="J895">
            <v>386</v>
          </cell>
          <cell r="K895">
            <v>0.41770036888780693</v>
          </cell>
          <cell r="L895">
            <v>50.82062272392438</v>
          </cell>
          <cell r="M895">
            <v>3.2613620066372127</v>
          </cell>
          <cell r="N895">
            <v>3.4518861209964422</v>
          </cell>
          <cell r="O895">
            <v>3.2079157557423419</v>
          </cell>
          <cell r="P895">
            <v>2.6822488850286264</v>
          </cell>
          <cell r="Q895">
            <v>3.5208739685866353</v>
          </cell>
          <cell r="R895">
            <v>2.4895038544141603</v>
          </cell>
          <cell r="S895">
            <v>4.9086755518533964</v>
          </cell>
          <cell r="T895">
            <v>2.3456790987148008</v>
          </cell>
          <cell r="U895">
            <v>1.3150432574802022</v>
          </cell>
          <cell r="V895">
            <v>1.0775215842746428</v>
          </cell>
          <cell r="W895">
            <v>0.34650476299169536</v>
          </cell>
          <cell r="X895">
            <v>0.55143075023603727</v>
          </cell>
          <cell r="Y895">
            <v>7.390763753536854</v>
          </cell>
          <cell r="Z895">
            <v>7.3227741703115985</v>
          </cell>
          <cell r="AA895">
            <v>0.90489406104514625</v>
          </cell>
          <cell r="AB895">
            <v>4.4022996942258663</v>
          </cell>
          <cell r="AC895">
            <v>100.00000000000004</v>
          </cell>
          <cell r="AD895">
            <v>0.54081984730561594</v>
          </cell>
        </row>
        <row r="896">
          <cell r="C896" t="str">
            <v>120415</v>
          </cell>
          <cell r="D896" t="str">
            <v>SIERRA</v>
          </cell>
          <cell r="E896" t="str">
            <v>JUNIN</v>
          </cell>
          <cell r="F896" t="str">
            <v>JAUJA</v>
          </cell>
          <cell r="G896" t="str">
            <v>MARCO</v>
          </cell>
          <cell r="H896">
            <v>1579</v>
          </cell>
          <cell r="I896">
            <v>1157</v>
          </cell>
          <cell r="J896">
            <v>422</v>
          </cell>
          <cell r="K896">
            <v>0.38</v>
          </cell>
          <cell r="L896">
            <v>39.869999999999997</v>
          </cell>
          <cell r="M896">
            <v>9.8699999999999992</v>
          </cell>
          <cell r="N896">
            <v>1.4</v>
          </cell>
          <cell r="O896">
            <v>1.77</v>
          </cell>
          <cell r="P896">
            <v>2.83</v>
          </cell>
          <cell r="Q896">
            <v>2.98</v>
          </cell>
          <cell r="R896">
            <v>4.82</v>
          </cell>
          <cell r="S896">
            <v>7.79</v>
          </cell>
          <cell r="T896">
            <v>4.5</v>
          </cell>
          <cell r="U896">
            <v>3.1</v>
          </cell>
          <cell r="V896">
            <v>1.37</v>
          </cell>
          <cell r="W896">
            <v>1.08</v>
          </cell>
          <cell r="X896">
            <v>0.16</v>
          </cell>
          <cell r="Y896">
            <v>8.23</v>
          </cell>
          <cell r="Z896">
            <v>4.03</v>
          </cell>
          <cell r="AA896">
            <v>3.1</v>
          </cell>
          <cell r="AB896">
            <v>3.1</v>
          </cell>
          <cell r="AC896">
            <v>99.999999999999986</v>
          </cell>
          <cell r="AD896">
            <v>0.49739999999999995</v>
          </cell>
        </row>
        <row r="897">
          <cell r="C897" t="str">
            <v>120416</v>
          </cell>
          <cell r="D897" t="str">
            <v>SIERRA</v>
          </cell>
          <cell r="E897" t="str">
            <v>JUNIN</v>
          </cell>
          <cell r="F897" t="str">
            <v>JAUJA</v>
          </cell>
          <cell r="G897" t="str">
            <v>MASMA</v>
          </cell>
          <cell r="H897">
            <v>2050</v>
          </cell>
          <cell r="I897">
            <v>722</v>
          </cell>
          <cell r="J897">
            <v>1328</v>
          </cell>
          <cell r="K897">
            <v>0.42799999999999999</v>
          </cell>
          <cell r="L897">
            <v>50.82062272392438</v>
          </cell>
          <cell r="M897">
            <v>3.2613620066372127</v>
          </cell>
          <cell r="N897">
            <v>3.4518861209964422</v>
          </cell>
          <cell r="O897">
            <v>3.2079157557423419</v>
          </cell>
          <cell r="P897">
            <v>2.6822488850286264</v>
          </cell>
          <cell r="Q897">
            <v>3.5208739685866353</v>
          </cell>
          <cell r="R897">
            <v>2.4895038544141603</v>
          </cell>
          <cell r="S897">
            <v>4.9086755518533964</v>
          </cell>
          <cell r="T897">
            <v>2.3456790987148008</v>
          </cell>
          <cell r="U897">
            <v>1.3150432574802022</v>
          </cell>
          <cell r="V897">
            <v>1.0775215842746428</v>
          </cell>
          <cell r="W897">
            <v>0.34650476299169536</v>
          </cell>
          <cell r="X897">
            <v>0.55143075023603727</v>
          </cell>
          <cell r="Y897">
            <v>7.390763753536854</v>
          </cell>
          <cell r="Z897">
            <v>7.3227741703115985</v>
          </cell>
          <cell r="AA897">
            <v>0.90489406104514625</v>
          </cell>
          <cell r="AB897">
            <v>4.4022996942258663</v>
          </cell>
          <cell r="AC897">
            <v>100.00000000000004</v>
          </cell>
          <cell r="AD897">
            <v>0.54081984730561594</v>
          </cell>
        </row>
        <row r="898">
          <cell r="C898" t="str">
            <v>120417</v>
          </cell>
          <cell r="D898" t="str">
            <v>SIERRA</v>
          </cell>
          <cell r="E898" t="str">
            <v>JUNIN</v>
          </cell>
          <cell r="F898" t="str">
            <v>JAUJA</v>
          </cell>
          <cell r="G898" t="str">
            <v>MASMA CHICCHE</v>
          </cell>
          <cell r="H898">
            <v>752</v>
          </cell>
          <cell r="I898">
            <v>292</v>
          </cell>
          <cell r="J898">
            <v>460</v>
          </cell>
          <cell r="K898">
            <v>0.41770036888780693</v>
          </cell>
          <cell r="L898">
            <v>50.82062272392438</v>
          </cell>
          <cell r="M898">
            <v>3.2613620066372127</v>
          </cell>
          <cell r="N898">
            <v>3.4518861209964422</v>
          </cell>
          <cell r="O898">
            <v>3.2079157557423419</v>
          </cell>
          <cell r="P898">
            <v>2.6822488850286264</v>
          </cell>
          <cell r="Q898">
            <v>3.5208739685866353</v>
          </cell>
          <cell r="R898">
            <v>2.4895038544141603</v>
          </cell>
          <cell r="S898">
            <v>4.9086755518533964</v>
          </cell>
          <cell r="T898">
            <v>2.3456790987148008</v>
          </cell>
          <cell r="U898">
            <v>1.3150432574802022</v>
          </cell>
          <cell r="V898">
            <v>1.0775215842746428</v>
          </cell>
          <cell r="W898">
            <v>0.34650476299169536</v>
          </cell>
          <cell r="X898">
            <v>0.55143075023603727</v>
          </cell>
          <cell r="Y898">
            <v>7.390763753536854</v>
          </cell>
          <cell r="Z898">
            <v>7.3227741703115985</v>
          </cell>
          <cell r="AA898">
            <v>0.90489406104514625</v>
          </cell>
          <cell r="AB898">
            <v>4.4022996942258663</v>
          </cell>
          <cell r="AC898">
            <v>100.00000000000004</v>
          </cell>
          <cell r="AD898">
            <v>0.54081984730561594</v>
          </cell>
        </row>
        <row r="899">
          <cell r="C899" t="str">
            <v>120418</v>
          </cell>
          <cell r="D899" t="str">
            <v>SIERRA</v>
          </cell>
          <cell r="E899" t="str">
            <v>JUNIN</v>
          </cell>
          <cell r="F899" t="str">
            <v>JAUJA</v>
          </cell>
          <cell r="G899" t="str">
            <v>MOLINOS</v>
          </cell>
          <cell r="H899">
            <v>1511</v>
          </cell>
          <cell r="I899">
            <v>1154</v>
          </cell>
          <cell r="J899">
            <v>357</v>
          </cell>
          <cell r="K899">
            <v>0.23444651281327228</v>
          </cell>
          <cell r="L899">
            <v>50.82062272392438</v>
          </cell>
          <cell r="M899">
            <v>3.2613620066372127</v>
          </cell>
          <cell r="N899">
            <v>3.4518861209964422</v>
          </cell>
          <cell r="O899">
            <v>3.2079157557423419</v>
          </cell>
          <cell r="P899">
            <v>2.6822488850286264</v>
          </cell>
          <cell r="Q899">
            <v>3.5208739685866353</v>
          </cell>
          <cell r="R899">
            <v>2.4895038544141603</v>
          </cell>
          <cell r="S899">
            <v>4.9086755518533964</v>
          </cell>
          <cell r="T899">
            <v>2.3456790987148008</v>
          </cell>
          <cell r="U899">
            <v>1.3150432574802022</v>
          </cell>
          <cell r="V899">
            <v>1.0775215842746428</v>
          </cell>
          <cell r="W899">
            <v>0.34650476299169536</v>
          </cell>
          <cell r="X899">
            <v>0.55143075023603727</v>
          </cell>
          <cell r="Y899">
            <v>7.390763753536854</v>
          </cell>
          <cell r="Z899">
            <v>7.3227741703115985</v>
          </cell>
          <cell r="AA899">
            <v>0.90489406104514625</v>
          </cell>
          <cell r="AB899">
            <v>4.4022996942258663</v>
          </cell>
          <cell r="AC899">
            <v>100.00000000000004</v>
          </cell>
          <cell r="AD899">
            <v>0.54081984730561594</v>
          </cell>
        </row>
        <row r="900">
          <cell r="C900" t="str">
            <v>120419</v>
          </cell>
          <cell r="D900" t="str">
            <v>SELVA</v>
          </cell>
          <cell r="E900" t="str">
            <v>JUNIN</v>
          </cell>
          <cell r="F900" t="str">
            <v>JAUJA</v>
          </cell>
          <cell r="G900" t="str">
            <v>MONOBAMBA</v>
          </cell>
          <cell r="H900">
            <v>1048</v>
          </cell>
          <cell r="I900">
            <v>267</v>
          </cell>
          <cell r="J900">
            <v>781</v>
          </cell>
          <cell r="K900">
            <v>0.52658591192558502</v>
          </cell>
          <cell r="L900">
            <v>69.916496635424181</v>
          </cell>
          <cell r="M900">
            <v>2.3937698269646726</v>
          </cell>
          <cell r="N900">
            <v>2.2899315819514543</v>
          </cell>
          <cell r="O900">
            <v>2.2055633411439555</v>
          </cell>
          <cell r="P900">
            <v>1.4450476523071376</v>
          </cell>
          <cell r="Q900">
            <v>2.4714959219538577</v>
          </cell>
          <cell r="R900">
            <v>1.6828599645517908</v>
          </cell>
          <cell r="S900">
            <v>3.7472389825162211</v>
          </cell>
          <cell r="T900">
            <v>1.6935811703917327</v>
          </cell>
          <cell r="U900">
            <v>1.0888655446407112</v>
          </cell>
          <cell r="V900">
            <v>0.77972437515020432</v>
          </cell>
          <cell r="W900">
            <v>0.30329533165104539</v>
          </cell>
          <cell r="X900">
            <v>0.37919505527517433</v>
          </cell>
          <cell r="Y900">
            <v>4.0521597873107424</v>
          </cell>
          <cell r="Z900">
            <v>2.7452316149963951</v>
          </cell>
          <cell r="AA900">
            <v>0.70308249218937757</v>
          </cell>
          <cell r="AB900">
            <v>2.1024607215813491</v>
          </cell>
          <cell r="AC900">
            <v>100.00000000000003</v>
          </cell>
          <cell r="AD900">
            <v>0.7231026646238885</v>
          </cell>
        </row>
        <row r="901">
          <cell r="C901" t="str">
            <v>120420</v>
          </cell>
          <cell r="D901" t="str">
            <v>SIERRA</v>
          </cell>
          <cell r="E901" t="str">
            <v>JUNIN</v>
          </cell>
          <cell r="F901" t="str">
            <v>JAUJA</v>
          </cell>
          <cell r="G901" t="str">
            <v>MUQUI</v>
          </cell>
          <cell r="H901">
            <v>953</v>
          </cell>
          <cell r="I901">
            <v>953</v>
          </cell>
          <cell r="J901">
            <v>0</v>
          </cell>
          <cell r="K901">
            <v>0.42</v>
          </cell>
          <cell r="L901">
            <v>43.75</v>
          </cell>
          <cell r="M901">
            <v>8.83</v>
          </cell>
          <cell r="N901">
            <v>4.7300000000000004</v>
          </cell>
          <cell r="O901">
            <v>2.82</v>
          </cell>
          <cell r="P901">
            <v>1.19</v>
          </cell>
          <cell r="Q901">
            <v>3.52</v>
          </cell>
          <cell r="R901">
            <v>2</v>
          </cell>
          <cell r="S901">
            <v>4.8099999999999996</v>
          </cell>
          <cell r="T901">
            <v>8.89</v>
          </cell>
          <cell r="U901">
            <v>0.21</v>
          </cell>
          <cell r="V901">
            <v>0.26</v>
          </cell>
          <cell r="W901">
            <v>0.59</v>
          </cell>
          <cell r="X901">
            <v>3.74</v>
          </cell>
          <cell r="Y901">
            <v>0.51</v>
          </cell>
          <cell r="Z901">
            <v>11.91</v>
          </cell>
          <cell r="AA901">
            <v>1.62</v>
          </cell>
          <cell r="AB901">
            <v>0.62</v>
          </cell>
          <cell r="AC901">
            <v>100.00000000000001</v>
          </cell>
          <cell r="AD901">
            <v>0.52579999999999993</v>
          </cell>
        </row>
        <row r="902">
          <cell r="C902" t="str">
            <v>120421</v>
          </cell>
          <cell r="D902" t="str">
            <v>SIERRA</v>
          </cell>
          <cell r="E902" t="str">
            <v>JUNIN</v>
          </cell>
          <cell r="F902" t="str">
            <v>JAUJA</v>
          </cell>
          <cell r="G902" t="str">
            <v>MUQUIYAUYO</v>
          </cell>
          <cell r="H902">
            <v>2194</v>
          </cell>
          <cell r="I902">
            <v>2158</v>
          </cell>
          <cell r="J902">
            <v>36</v>
          </cell>
          <cell r="K902">
            <v>0.37</v>
          </cell>
          <cell r="L902">
            <v>44.94</v>
          </cell>
          <cell r="M902">
            <v>6.45</v>
          </cell>
          <cell r="N902">
            <v>3.22</v>
          </cell>
          <cell r="O902">
            <v>2.2599999999999998</v>
          </cell>
          <cell r="P902">
            <v>0.69</v>
          </cell>
          <cell r="Q902">
            <v>1.73</v>
          </cell>
          <cell r="R902">
            <v>2.77</v>
          </cell>
          <cell r="S902">
            <v>8.66</v>
          </cell>
          <cell r="T902">
            <v>3</v>
          </cell>
          <cell r="U902">
            <v>1.68</v>
          </cell>
          <cell r="V902">
            <v>0.46</v>
          </cell>
          <cell r="W902">
            <v>0.25</v>
          </cell>
          <cell r="X902">
            <v>0.18</v>
          </cell>
          <cell r="Y902">
            <v>7.96</v>
          </cell>
          <cell r="Z902">
            <v>10.86</v>
          </cell>
          <cell r="AA902">
            <v>0.36</v>
          </cell>
          <cell r="AB902">
            <v>4.53</v>
          </cell>
          <cell r="AC902">
            <v>100</v>
          </cell>
          <cell r="AD902">
            <v>0.51390000000000002</v>
          </cell>
        </row>
        <row r="903">
          <cell r="C903" t="str">
            <v>120422</v>
          </cell>
          <cell r="D903" t="str">
            <v>SIERRA</v>
          </cell>
          <cell r="E903" t="str">
            <v>JUNIN</v>
          </cell>
          <cell r="F903" t="str">
            <v>JAUJA</v>
          </cell>
          <cell r="G903" t="str">
            <v>PACA</v>
          </cell>
          <cell r="H903">
            <v>981</v>
          </cell>
          <cell r="I903">
            <v>604</v>
          </cell>
          <cell r="J903">
            <v>377</v>
          </cell>
          <cell r="K903">
            <v>0.46400000000000002</v>
          </cell>
          <cell r="L903">
            <v>39.92</v>
          </cell>
          <cell r="M903">
            <v>2.93</v>
          </cell>
          <cell r="N903">
            <v>2.56</v>
          </cell>
          <cell r="O903">
            <v>2.02</v>
          </cell>
          <cell r="P903">
            <v>5.52</v>
          </cell>
          <cell r="Q903">
            <v>2.0699999999999998</v>
          </cell>
          <cell r="R903">
            <v>4</v>
          </cell>
          <cell r="S903">
            <v>5.49</v>
          </cell>
          <cell r="T903">
            <v>3.59</v>
          </cell>
          <cell r="U903">
            <v>2.81</v>
          </cell>
          <cell r="V903">
            <v>1.1000000000000001</v>
          </cell>
          <cell r="W903">
            <v>0.09</v>
          </cell>
          <cell r="X903">
            <v>0.38</v>
          </cell>
          <cell r="Y903">
            <v>7.84</v>
          </cell>
          <cell r="Z903">
            <v>18.04</v>
          </cell>
          <cell r="AA903">
            <v>0.81</v>
          </cell>
          <cell r="AB903">
            <v>0.83</v>
          </cell>
          <cell r="AC903">
            <v>100.00000000000001</v>
          </cell>
          <cell r="AD903">
            <v>0.42849999999999999</v>
          </cell>
        </row>
        <row r="904">
          <cell r="C904" t="str">
            <v>120423</v>
          </cell>
          <cell r="D904" t="str">
            <v>SIERRA</v>
          </cell>
          <cell r="E904" t="str">
            <v>JUNIN</v>
          </cell>
          <cell r="F904" t="str">
            <v>JAUJA</v>
          </cell>
          <cell r="G904" t="str">
            <v>PACCHA</v>
          </cell>
          <cell r="H904">
            <v>1792</v>
          </cell>
          <cell r="I904">
            <v>562</v>
          </cell>
          <cell r="J904">
            <v>1230</v>
          </cell>
          <cell r="K904">
            <v>0.41770036888780693</v>
          </cell>
          <cell r="L904">
            <v>50.82062272392438</v>
          </cell>
          <cell r="M904">
            <v>3.2613620066372127</v>
          </cell>
          <cell r="N904">
            <v>3.4518861209964422</v>
          </cell>
          <cell r="O904">
            <v>3.2079157557423419</v>
          </cell>
          <cell r="P904">
            <v>2.6822488850286264</v>
          </cell>
          <cell r="Q904">
            <v>3.5208739685866353</v>
          </cell>
          <cell r="R904">
            <v>2.4895038544141603</v>
          </cell>
          <cell r="S904">
            <v>4.9086755518533964</v>
          </cell>
          <cell r="T904">
            <v>2.3456790987148008</v>
          </cell>
          <cell r="U904">
            <v>1.3150432574802022</v>
          </cell>
          <cell r="V904">
            <v>1.0775215842746428</v>
          </cell>
          <cell r="W904">
            <v>0.34650476299169536</v>
          </cell>
          <cell r="X904">
            <v>0.55143075023603727</v>
          </cell>
          <cell r="Y904">
            <v>7.390763753536854</v>
          </cell>
          <cell r="Z904">
            <v>7.3227741703115985</v>
          </cell>
          <cell r="AA904">
            <v>0.90489406104514625</v>
          </cell>
          <cell r="AB904">
            <v>4.4022996942258663</v>
          </cell>
          <cell r="AC904">
            <v>100.00000000000004</v>
          </cell>
          <cell r="AD904">
            <v>0.54081984730561594</v>
          </cell>
        </row>
        <row r="905">
          <cell r="C905" t="str">
            <v>120424</v>
          </cell>
          <cell r="D905" t="str">
            <v>SIERRA</v>
          </cell>
          <cell r="E905" t="str">
            <v>JUNIN</v>
          </cell>
          <cell r="F905" t="str">
            <v>JAUJA</v>
          </cell>
          <cell r="G905" t="str">
            <v>PANCAN</v>
          </cell>
          <cell r="H905">
            <v>1271</v>
          </cell>
          <cell r="I905">
            <v>641</v>
          </cell>
          <cell r="J905">
            <v>630</v>
          </cell>
          <cell r="K905">
            <v>0.41770036888780693</v>
          </cell>
          <cell r="L905">
            <v>50.82062272392438</v>
          </cell>
          <cell r="M905">
            <v>3.2613620066372127</v>
          </cell>
          <cell r="N905">
            <v>3.4518861209964422</v>
          </cell>
          <cell r="O905">
            <v>3.2079157557423419</v>
          </cell>
          <cell r="P905">
            <v>2.6822488850286264</v>
          </cell>
          <cell r="Q905">
            <v>3.5208739685866353</v>
          </cell>
          <cell r="R905">
            <v>2.4895038544141603</v>
          </cell>
          <cell r="S905">
            <v>4.9086755518533964</v>
          </cell>
          <cell r="T905">
            <v>2.3456790987148008</v>
          </cell>
          <cell r="U905">
            <v>1.3150432574802022</v>
          </cell>
          <cell r="V905">
            <v>1.0775215842746428</v>
          </cell>
          <cell r="W905">
            <v>0.34650476299169536</v>
          </cell>
          <cell r="X905">
            <v>0.55143075023603727</v>
          </cell>
          <cell r="Y905">
            <v>7.390763753536854</v>
          </cell>
          <cell r="Z905">
            <v>7.3227741703115985</v>
          </cell>
          <cell r="AA905">
            <v>0.90489406104514625</v>
          </cell>
          <cell r="AB905">
            <v>4.4022996942258663</v>
          </cell>
          <cell r="AC905">
            <v>100.00000000000004</v>
          </cell>
          <cell r="AD905">
            <v>0.54081984730561594</v>
          </cell>
        </row>
        <row r="906">
          <cell r="C906" t="str">
            <v>120425</v>
          </cell>
          <cell r="D906" t="str">
            <v>SIERRA</v>
          </cell>
          <cell r="E906" t="str">
            <v>JUNIN</v>
          </cell>
          <cell r="F906" t="str">
            <v>JAUJA</v>
          </cell>
          <cell r="G906" t="str">
            <v>PARCO</v>
          </cell>
          <cell r="H906">
            <v>1144</v>
          </cell>
          <cell r="I906">
            <v>847</v>
          </cell>
          <cell r="J906">
            <v>297</v>
          </cell>
          <cell r="K906">
            <v>0.41770036888780693</v>
          </cell>
          <cell r="L906">
            <v>50.82062272392438</v>
          </cell>
          <cell r="M906">
            <v>3.2613620066372127</v>
          </cell>
          <cell r="N906">
            <v>3.4518861209964422</v>
          </cell>
          <cell r="O906">
            <v>3.2079157557423419</v>
          </cell>
          <cell r="P906">
            <v>2.6822488850286264</v>
          </cell>
          <cell r="Q906">
            <v>3.5208739685866353</v>
          </cell>
          <cell r="R906">
            <v>2.4895038544141603</v>
          </cell>
          <cell r="S906">
            <v>4.9086755518533964</v>
          </cell>
          <cell r="T906">
            <v>2.3456790987148008</v>
          </cell>
          <cell r="U906">
            <v>1.3150432574802022</v>
          </cell>
          <cell r="V906">
            <v>1.0775215842746428</v>
          </cell>
          <cell r="W906">
            <v>0.34650476299169536</v>
          </cell>
          <cell r="X906">
            <v>0.55143075023603727</v>
          </cell>
          <cell r="Y906">
            <v>7.390763753536854</v>
          </cell>
          <cell r="Z906">
            <v>7.3227741703115985</v>
          </cell>
          <cell r="AA906">
            <v>0.90489406104514625</v>
          </cell>
          <cell r="AB906">
            <v>4.4022996942258663</v>
          </cell>
          <cell r="AC906">
            <v>100.00000000000004</v>
          </cell>
          <cell r="AD906">
            <v>0.54081984730561594</v>
          </cell>
        </row>
        <row r="907">
          <cell r="C907" t="str">
            <v>120426</v>
          </cell>
          <cell r="D907" t="str">
            <v>SIERRA</v>
          </cell>
          <cell r="E907" t="str">
            <v>JUNIN</v>
          </cell>
          <cell r="F907" t="str">
            <v>JAUJA</v>
          </cell>
          <cell r="G907" t="str">
            <v>POMACANCHA</v>
          </cell>
          <cell r="H907">
            <v>1961</v>
          </cell>
          <cell r="I907">
            <v>58</v>
          </cell>
          <cell r="J907">
            <v>1903</v>
          </cell>
          <cell r="K907">
            <v>0.41770036888780693</v>
          </cell>
          <cell r="L907">
            <v>50.82062272392438</v>
          </cell>
          <cell r="M907">
            <v>3.2613620066372127</v>
          </cell>
          <cell r="N907">
            <v>3.4518861209964422</v>
          </cell>
          <cell r="O907">
            <v>3.2079157557423419</v>
          </cell>
          <cell r="P907">
            <v>2.6822488850286264</v>
          </cell>
          <cell r="Q907">
            <v>3.5208739685866353</v>
          </cell>
          <cell r="R907">
            <v>2.4895038544141603</v>
          </cell>
          <cell r="S907">
            <v>4.9086755518533964</v>
          </cell>
          <cell r="T907">
            <v>2.3456790987148008</v>
          </cell>
          <cell r="U907">
            <v>1.3150432574802022</v>
          </cell>
          <cell r="V907">
            <v>1.0775215842746428</v>
          </cell>
          <cell r="W907">
            <v>0.34650476299169536</v>
          </cell>
          <cell r="X907">
            <v>0.55143075023603727</v>
          </cell>
          <cell r="Y907">
            <v>7.390763753536854</v>
          </cell>
          <cell r="Z907">
            <v>7.3227741703115985</v>
          </cell>
          <cell r="AA907">
            <v>0.90489406104514625</v>
          </cell>
          <cell r="AB907">
            <v>4.4022996942258663</v>
          </cell>
          <cell r="AC907">
            <v>100.00000000000004</v>
          </cell>
          <cell r="AD907">
            <v>0.54081984730561594</v>
          </cell>
        </row>
        <row r="908">
          <cell r="C908" t="str">
            <v>120427</v>
          </cell>
          <cell r="D908" t="str">
            <v>SIERRA</v>
          </cell>
          <cell r="E908" t="str">
            <v>JUNIN</v>
          </cell>
          <cell r="F908" t="str">
            <v>JAUJA</v>
          </cell>
          <cell r="G908" t="str">
            <v>RICRAN</v>
          </cell>
          <cell r="H908">
            <v>1556</v>
          </cell>
          <cell r="I908">
            <v>743</v>
          </cell>
          <cell r="J908">
            <v>813</v>
          </cell>
          <cell r="K908">
            <v>0.41770036888780693</v>
          </cell>
          <cell r="L908">
            <v>50.82062272392438</v>
          </cell>
          <cell r="M908">
            <v>3.2613620066372127</v>
          </cell>
          <cell r="N908">
            <v>3.4518861209964422</v>
          </cell>
          <cell r="O908">
            <v>3.2079157557423419</v>
          </cell>
          <cell r="P908">
            <v>2.6822488850286264</v>
          </cell>
          <cell r="Q908">
            <v>3.5208739685866353</v>
          </cell>
          <cell r="R908">
            <v>2.4895038544141603</v>
          </cell>
          <cell r="S908">
            <v>4.9086755518533964</v>
          </cell>
          <cell r="T908">
            <v>2.3456790987148008</v>
          </cell>
          <cell r="U908">
            <v>1.3150432574802022</v>
          </cell>
          <cell r="V908">
            <v>1.0775215842746428</v>
          </cell>
          <cell r="W908">
            <v>0.34650476299169536</v>
          </cell>
          <cell r="X908">
            <v>0.55143075023603727</v>
          </cell>
          <cell r="Y908">
            <v>7.390763753536854</v>
          </cell>
          <cell r="Z908">
            <v>7.3227741703115985</v>
          </cell>
          <cell r="AA908">
            <v>0.90489406104514625</v>
          </cell>
          <cell r="AB908">
            <v>4.4022996942258663</v>
          </cell>
          <cell r="AC908">
            <v>100.00000000000004</v>
          </cell>
          <cell r="AD908">
            <v>0.54081984730561594</v>
          </cell>
        </row>
        <row r="909">
          <cell r="C909" t="str">
            <v>120428</v>
          </cell>
          <cell r="D909" t="str">
            <v>SIERRA</v>
          </cell>
          <cell r="E909" t="str">
            <v>JUNIN</v>
          </cell>
          <cell r="F909" t="str">
            <v>JAUJA</v>
          </cell>
          <cell r="G909" t="str">
            <v>SAN LORENZO</v>
          </cell>
          <cell r="H909">
            <v>2491</v>
          </cell>
          <cell r="I909">
            <v>2016</v>
          </cell>
          <cell r="J909">
            <v>475</v>
          </cell>
          <cell r="K909">
            <v>0.21</v>
          </cell>
          <cell r="L909">
            <v>44.69</v>
          </cell>
          <cell r="M909">
            <v>3.92</v>
          </cell>
          <cell r="N909">
            <v>2.6</v>
          </cell>
          <cell r="O909">
            <v>2.16</v>
          </cell>
          <cell r="P909">
            <v>4.47</v>
          </cell>
          <cell r="Q909">
            <v>3.13</v>
          </cell>
          <cell r="R909">
            <v>3.27</v>
          </cell>
          <cell r="S909">
            <v>4.03</v>
          </cell>
          <cell r="T909">
            <v>3.98</v>
          </cell>
          <cell r="U909">
            <v>1.1499999999999999</v>
          </cell>
          <cell r="V909">
            <v>0.66</v>
          </cell>
          <cell r="W909">
            <v>7.0000000000000007E-2</v>
          </cell>
          <cell r="X909">
            <v>0.36</v>
          </cell>
          <cell r="Y909">
            <v>16.27</v>
          </cell>
          <cell r="Z909">
            <v>4.2699999999999996</v>
          </cell>
          <cell r="AA909">
            <v>0.64</v>
          </cell>
          <cell r="AB909">
            <v>4.33</v>
          </cell>
          <cell r="AC909">
            <v>100</v>
          </cell>
          <cell r="AD909">
            <v>0.48609999999999998</v>
          </cell>
        </row>
        <row r="910">
          <cell r="C910" t="str">
            <v>120429</v>
          </cell>
          <cell r="D910" t="str">
            <v>SIERRA</v>
          </cell>
          <cell r="E910" t="str">
            <v>JUNIN</v>
          </cell>
          <cell r="F910" t="str">
            <v>JAUJA</v>
          </cell>
          <cell r="G910" t="str">
            <v>SAN PEDRO DE CHUNAN</v>
          </cell>
          <cell r="H910">
            <v>833</v>
          </cell>
          <cell r="I910">
            <v>478</v>
          </cell>
          <cell r="J910">
            <v>355</v>
          </cell>
          <cell r="K910">
            <v>0.42799999999999999</v>
          </cell>
          <cell r="L910">
            <v>50.82062272392438</v>
          </cell>
          <cell r="M910">
            <v>3.2613620066372127</v>
          </cell>
          <cell r="N910">
            <v>3.4518861209964422</v>
          </cell>
          <cell r="O910">
            <v>3.2079157557423419</v>
          </cell>
          <cell r="P910">
            <v>2.6822488850286264</v>
          </cell>
          <cell r="Q910">
            <v>3.5208739685866353</v>
          </cell>
          <cell r="R910">
            <v>2.4895038544141603</v>
          </cell>
          <cell r="S910">
            <v>4.9086755518533964</v>
          </cell>
          <cell r="T910">
            <v>2.3456790987148008</v>
          </cell>
          <cell r="U910">
            <v>1.3150432574802022</v>
          </cell>
          <cell r="V910">
            <v>1.0775215842746428</v>
          </cell>
          <cell r="W910">
            <v>0.34650476299169536</v>
          </cell>
          <cell r="X910">
            <v>0.55143075023603727</v>
          </cell>
          <cell r="Y910">
            <v>7.390763753536854</v>
          </cell>
          <cell r="Z910">
            <v>7.3227741703115985</v>
          </cell>
          <cell r="AA910">
            <v>0.90489406104514625</v>
          </cell>
          <cell r="AB910">
            <v>4.4022996942258663</v>
          </cell>
          <cell r="AC910">
            <v>100.00000000000004</v>
          </cell>
          <cell r="AD910">
            <v>0.54081984730561594</v>
          </cell>
        </row>
        <row r="911">
          <cell r="C911" t="str">
            <v>120430</v>
          </cell>
          <cell r="D911" t="str">
            <v>SIERRA</v>
          </cell>
          <cell r="E911" t="str">
            <v>JUNIN</v>
          </cell>
          <cell r="F911" t="str">
            <v>JAUJA</v>
          </cell>
          <cell r="G911" t="str">
            <v>SAUSA</v>
          </cell>
          <cell r="H911">
            <v>3059</v>
          </cell>
          <cell r="I911">
            <v>3044</v>
          </cell>
          <cell r="J911">
            <v>15</v>
          </cell>
          <cell r="K911">
            <v>0.29699999999999999</v>
          </cell>
          <cell r="L911">
            <v>50.82062272392438</v>
          </cell>
          <cell r="M911">
            <v>3.2613620066372127</v>
          </cell>
          <cell r="N911">
            <v>3.4518861209964422</v>
          </cell>
          <cell r="O911">
            <v>3.2079157557423419</v>
          </cell>
          <cell r="P911">
            <v>2.6822488850286264</v>
          </cell>
          <cell r="Q911">
            <v>3.5208739685866353</v>
          </cell>
          <cell r="R911">
            <v>2.4895038544141603</v>
          </cell>
          <cell r="S911">
            <v>4.9086755518533964</v>
          </cell>
          <cell r="T911">
            <v>2.3456790987148008</v>
          </cell>
          <cell r="U911">
            <v>1.3150432574802022</v>
          </cell>
          <cell r="V911">
            <v>1.0775215842746428</v>
          </cell>
          <cell r="W911">
            <v>0.34650476299169536</v>
          </cell>
          <cell r="X911">
            <v>0.55143075023603727</v>
          </cell>
          <cell r="Y911">
            <v>7.390763753536854</v>
          </cell>
          <cell r="Z911">
            <v>7.3227741703115985</v>
          </cell>
          <cell r="AA911">
            <v>0.90489406104514625</v>
          </cell>
          <cell r="AB911">
            <v>4.4022996942258663</v>
          </cell>
          <cell r="AC911">
            <v>100.00000000000004</v>
          </cell>
          <cell r="AD911">
            <v>0.54081984730561594</v>
          </cell>
        </row>
        <row r="912">
          <cell r="C912" t="str">
            <v>120431</v>
          </cell>
          <cell r="D912" t="str">
            <v>SIERRA</v>
          </cell>
          <cell r="E912" t="str">
            <v>JUNIN</v>
          </cell>
          <cell r="F912" t="str">
            <v>JAUJA</v>
          </cell>
          <cell r="G912" t="str">
            <v>SINCOS</v>
          </cell>
          <cell r="H912">
            <v>4877</v>
          </cell>
          <cell r="I912">
            <v>1987</v>
          </cell>
          <cell r="J912">
            <v>2890</v>
          </cell>
          <cell r="K912">
            <v>0.16</v>
          </cell>
          <cell r="L912">
            <v>50.82062272392438</v>
          </cell>
          <cell r="M912">
            <v>3.2613620066372127</v>
          </cell>
          <cell r="N912">
            <v>3.4518861209964422</v>
          </cell>
          <cell r="O912">
            <v>3.2079157557423419</v>
          </cell>
          <cell r="P912">
            <v>2.6822488850286264</v>
          </cell>
          <cell r="Q912">
            <v>3.5208739685866353</v>
          </cell>
          <cell r="R912">
            <v>2.4895038544141603</v>
          </cell>
          <cell r="S912">
            <v>4.9086755518533964</v>
          </cell>
          <cell r="T912">
            <v>2.3456790987148008</v>
          </cell>
          <cell r="U912">
            <v>1.3150432574802022</v>
          </cell>
          <cell r="V912">
            <v>1.0775215842746428</v>
          </cell>
          <cell r="W912">
            <v>0.34650476299169536</v>
          </cell>
          <cell r="X912">
            <v>0.55143075023603727</v>
          </cell>
          <cell r="Y912">
            <v>7.390763753536854</v>
          </cell>
          <cell r="Z912">
            <v>7.3227741703115985</v>
          </cell>
          <cell r="AA912">
            <v>0.90489406104514625</v>
          </cell>
          <cell r="AB912">
            <v>4.4022996942258663</v>
          </cell>
          <cell r="AC912">
            <v>100.00000000000004</v>
          </cell>
          <cell r="AD912">
            <v>0.54081984730561594</v>
          </cell>
        </row>
        <row r="913">
          <cell r="C913" t="str">
            <v>120432</v>
          </cell>
          <cell r="D913" t="str">
            <v>SIERRA</v>
          </cell>
          <cell r="E913" t="str">
            <v>JUNIN</v>
          </cell>
          <cell r="F913" t="str">
            <v>JAUJA</v>
          </cell>
          <cell r="G913" t="str">
            <v>TUNAN MARCA</v>
          </cell>
          <cell r="H913">
            <v>1157</v>
          </cell>
          <cell r="I913">
            <v>941</v>
          </cell>
          <cell r="J913">
            <v>216</v>
          </cell>
          <cell r="K913">
            <v>0.42799999999999999</v>
          </cell>
          <cell r="L913">
            <v>50.82062272392438</v>
          </cell>
          <cell r="M913">
            <v>3.2613620066372127</v>
          </cell>
          <cell r="N913">
            <v>3.4518861209964422</v>
          </cell>
          <cell r="O913">
            <v>3.2079157557423419</v>
          </cell>
          <cell r="P913">
            <v>2.6822488850286264</v>
          </cell>
          <cell r="Q913">
            <v>3.5208739685866353</v>
          </cell>
          <cell r="R913">
            <v>2.4895038544141603</v>
          </cell>
          <cell r="S913">
            <v>4.9086755518533964</v>
          </cell>
          <cell r="T913">
            <v>2.3456790987148008</v>
          </cell>
          <cell r="U913">
            <v>1.3150432574802022</v>
          </cell>
          <cell r="V913">
            <v>1.0775215842746428</v>
          </cell>
          <cell r="W913">
            <v>0.34650476299169536</v>
          </cell>
          <cell r="X913">
            <v>0.55143075023603727</v>
          </cell>
          <cell r="Y913">
            <v>7.390763753536854</v>
          </cell>
          <cell r="Z913">
            <v>7.3227741703115985</v>
          </cell>
          <cell r="AA913">
            <v>0.90489406104514625</v>
          </cell>
          <cell r="AB913">
            <v>4.4022996942258663</v>
          </cell>
          <cell r="AC913">
            <v>100.00000000000004</v>
          </cell>
          <cell r="AD913">
            <v>0.54081984730561594</v>
          </cell>
        </row>
        <row r="914">
          <cell r="C914" t="str">
            <v>120433</v>
          </cell>
          <cell r="D914" t="str">
            <v>SIERRA</v>
          </cell>
          <cell r="E914" t="str">
            <v>JUNIN</v>
          </cell>
          <cell r="F914" t="str">
            <v>JAUJA</v>
          </cell>
          <cell r="G914" t="str">
            <v>YAULI</v>
          </cell>
          <cell r="H914">
            <v>1295</v>
          </cell>
          <cell r="I914">
            <v>1029</v>
          </cell>
          <cell r="J914">
            <v>266</v>
          </cell>
          <cell r="K914">
            <v>0.41770036888780693</v>
          </cell>
          <cell r="L914">
            <v>50.82062272392438</v>
          </cell>
          <cell r="M914">
            <v>3.2613620066372127</v>
          </cell>
          <cell r="N914">
            <v>3.4518861209964422</v>
          </cell>
          <cell r="O914">
            <v>3.2079157557423419</v>
          </cell>
          <cell r="P914">
            <v>2.6822488850286264</v>
          </cell>
          <cell r="Q914">
            <v>3.5208739685866353</v>
          </cell>
          <cell r="R914">
            <v>2.4895038544141603</v>
          </cell>
          <cell r="S914">
            <v>4.9086755518533964</v>
          </cell>
          <cell r="T914">
            <v>2.3456790987148008</v>
          </cell>
          <cell r="U914">
            <v>1.3150432574802022</v>
          </cell>
          <cell r="V914">
            <v>1.0775215842746428</v>
          </cell>
          <cell r="W914">
            <v>0.34650476299169536</v>
          </cell>
          <cell r="X914">
            <v>0.55143075023603727</v>
          </cell>
          <cell r="Y914">
            <v>7.390763753536854</v>
          </cell>
          <cell r="Z914">
            <v>7.3227741703115985</v>
          </cell>
          <cell r="AA914">
            <v>0.90489406104514625</v>
          </cell>
          <cell r="AB914">
            <v>4.4022996942258663</v>
          </cell>
          <cell r="AC914">
            <v>100.00000000000004</v>
          </cell>
          <cell r="AD914">
            <v>0.54081984730561594</v>
          </cell>
        </row>
        <row r="915">
          <cell r="C915" t="str">
            <v>120434</v>
          </cell>
          <cell r="D915" t="str">
            <v>SIERRA</v>
          </cell>
          <cell r="E915" t="str">
            <v>JUNIN</v>
          </cell>
          <cell r="F915" t="str">
            <v>JAUJA</v>
          </cell>
          <cell r="G915" t="str">
            <v>YAUYOS</v>
          </cell>
          <cell r="H915">
            <v>9294</v>
          </cell>
          <cell r="I915">
            <v>8687</v>
          </cell>
          <cell r="J915">
            <v>607</v>
          </cell>
          <cell r="K915">
            <v>0.40639094569451711</v>
          </cell>
          <cell r="L915">
            <v>52.74</v>
          </cell>
          <cell r="M915">
            <v>3.47</v>
          </cell>
          <cell r="N915">
            <v>2.85</v>
          </cell>
          <cell r="O915">
            <v>3.01</v>
          </cell>
          <cell r="P915">
            <v>2.16</v>
          </cell>
          <cell r="Q915">
            <v>2.08</v>
          </cell>
          <cell r="R915">
            <v>2.23</v>
          </cell>
          <cell r="S915">
            <v>7.19</v>
          </cell>
          <cell r="T915">
            <v>2.5499999999999998</v>
          </cell>
          <cell r="U915">
            <v>1.1100000000000001</v>
          </cell>
          <cell r="V915">
            <v>1.27</v>
          </cell>
          <cell r="W915">
            <v>0.27</v>
          </cell>
          <cell r="X915">
            <v>0.37</v>
          </cell>
          <cell r="Y915">
            <v>10.68</v>
          </cell>
          <cell r="Z915">
            <v>6.57</v>
          </cell>
          <cell r="AA915">
            <v>0.6</v>
          </cell>
          <cell r="AB915">
            <v>0.85</v>
          </cell>
          <cell r="AC915">
            <v>99.999999999999972</v>
          </cell>
          <cell r="AD915">
            <v>0.56210000000000004</v>
          </cell>
        </row>
        <row r="916">
          <cell r="C916" t="str">
            <v>120501</v>
          </cell>
          <cell r="D916" t="str">
            <v>SIERRA</v>
          </cell>
          <cell r="E916" t="str">
            <v>JUNIN</v>
          </cell>
          <cell r="F916" t="str">
            <v>JUNIN</v>
          </cell>
          <cell r="G916" t="str">
            <v>JUNIN</v>
          </cell>
          <cell r="H916">
            <v>9425</v>
          </cell>
          <cell r="I916">
            <v>8689</v>
          </cell>
          <cell r="J916">
            <v>736</v>
          </cell>
          <cell r="K916">
            <v>0.62</v>
          </cell>
          <cell r="L916">
            <v>46.92</v>
          </cell>
          <cell r="M916">
            <v>0.5</v>
          </cell>
          <cell r="N916">
            <v>0.45</v>
          </cell>
          <cell r="O916">
            <v>1.85</v>
          </cell>
          <cell r="P916">
            <v>1.2</v>
          </cell>
          <cell r="Q916">
            <v>7.4</v>
          </cell>
          <cell r="R916">
            <v>2.6</v>
          </cell>
          <cell r="S916">
            <v>8.5</v>
          </cell>
          <cell r="T916">
            <v>2.9</v>
          </cell>
          <cell r="U916">
            <v>1.08</v>
          </cell>
          <cell r="V916">
            <v>0.55000000000000004</v>
          </cell>
          <cell r="W916">
            <v>0.5</v>
          </cell>
          <cell r="X916">
            <v>0.34</v>
          </cell>
          <cell r="Y916">
            <v>8.6</v>
          </cell>
          <cell r="Z916">
            <v>12.52</v>
          </cell>
          <cell r="AA916">
            <v>3.1</v>
          </cell>
          <cell r="AB916">
            <v>0.99</v>
          </cell>
          <cell r="AC916">
            <v>100</v>
          </cell>
          <cell r="AD916">
            <v>0.47420000000000001</v>
          </cell>
        </row>
        <row r="917">
          <cell r="C917" t="str">
            <v>120502</v>
          </cell>
          <cell r="D917" t="str">
            <v>SIERRA</v>
          </cell>
          <cell r="E917" t="str">
            <v>JUNIN</v>
          </cell>
          <cell r="F917" t="str">
            <v>JUNIN</v>
          </cell>
          <cell r="G917" t="str">
            <v>CARHUAMAYO</v>
          </cell>
          <cell r="H917">
            <v>7713</v>
          </cell>
          <cell r="I917">
            <v>6870</v>
          </cell>
          <cell r="J917">
            <v>843</v>
          </cell>
          <cell r="K917">
            <v>0.31</v>
          </cell>
          <cell r="L917">
            <v>38.04</v>
          </cell>
          <cell r="M917">
            <v>2.94</v>
          </cell>
          <cell r="N917">
            <v>2.54</v>
          </cell>
          <cell r="O917">
            <v>2.38</v>
          </cell>
          <cell r="P917">
            <v>2.5099999999999998</v>
          </cell>
          <cell r="Q917">
            <v>5.48</v>
          </cell>
          <cell r="R917">
            <v>2.31</v>
          </cell>
          <cell r="S917">
            <v>3.71</v>
          </cell>
          <cell r="T917">
            <v>2.42</v>
          </cell>
          <cell r="U917">
            <v>1.52</v>
          </cell>
          <cell r="V917">
            <v>1.1200000000000001</v>
          </cell>
          <cell r="W917">
            <v>0.36</v>
          </cell>
          <cell r="X917">
            <v>0.61</v>
          </cell>
          <cell r="Y917">
            <v>14.5</v>
          </cell>
          <cell r="Z917">
            <v>8.1</v>
          </cell>
          <cell r="AA917">
            <v>1.98</v>
          </cell>
          <cell r="AB917">
            <v>9.48</v>
          </cell>
          <cell r="AC917">
            <v>100.00000000000001</v>
          </cell>
          <cell r="AD917">
            <v>0.40979999999999994</v>
          </cell>
        </row>
        <row r="918">
          <cell r="C918" t="str">
            <v>120503</v>
          </cell>
          <cell r="D918" t="str">
            <v>SIERRA</v>
          </cell>
          <cell r="E918" t="str">
            <v>JUNIN</v>
          </cell>
          <cell r="F918" t="str">
            <v>JUNIN</v>
          </cell>
          <cell r="G918" t="str">
            <v>ONDORES</v>
          </cell>
          <cell r="H918">
            <v>1815</v>
          </cell>
          <cell r="I918">
            <v>616</v>
          </cell>
          <cell r="J918">
            <v>1199</v>
          </cell>
          <cell r="K918">
            <v>0.36199999999999999</v>
          </cell>
          <cell r="L918">
            <v>50.82062272392438</v>
          </cell>
          <cell r="M918">
            <v>3.2613620066372127</v>
          </cell>
          <cell r="N918">
            <v>3.4518861209964422</v>
          </cell>
          <cell r="O918">
            <v>3.2079157557423419</v>
          </cell>
          <cell r="P918">
            <v>2.6822488850286264</v>
          </cell>
          <cell r="Q918">
            <v>3.5208739685866353</v>
          </cell>
          <cell r="R918">
            <v>2.4895038544141603</v>
          </cell>
          <cell r="S918">
            <v>4.9086755518533964</v>
          </cell>
          <cell r="T918">
            <v>2.3456790987148008</v>
          </cell>
          <cell r="U918">
            <v>1.3150432574802022</v>
          </cell>
          <cell r="V918">
            <v>1.0775215842746428</v>
          </cell>
          <cell r="W918">
            <v>0.34650476299169536</v>
          </cell>
          <cell r="X918">
            <v>0.55143075023603727</v>
          </cell>
          <cell r="Y918">
            <v>7.390763753536854</v>
          </cell>
          <cell r="Z918">
            <v>7.3227741703115985</v>
          </cell>
          <cell r="AA918">
            <v>0.90489406104514625</v>
          </cell>
          <cell r="AB918">
            <v>4.4022996942258663</v>
          </cell>
          <cell r="AC918">
            <v>100.00000000000004</v>
          </cell>
          <cell r="AD918">
            <v>0.54081984730561594</v>
          </cell>
        </row>
        <row r="919">
          <cell r="C919" t="str">
            <v>120504</v>
          </cell>
          <cell r="D919" t="str">
            <v>SIERRA</v>
          </cell>
          <cell r="E919" t="str">
            <v>JUNIN</v>
          </cell>
          <cell r="F919" t="str">
            <v>JUNIN</v>
          </cell>
          <cell r="G919" t="str">
            <v>ULCUMAYO</v>
          </cell>
          <cell r="H919">
            <v>5742</v>
          </cell>
          <cell r="I919">
            <v>1350</v>
          </cell>
          <cell r="J919">
            <v>4392</v>
          </cell>
          <cell r="K919">
            <v>0.28000000000000003</v>
          </cell>
          <cell r="L919">
            <v>35.72</v>
          </cell>
          <cell r="M919">
            <v>11.85</v>
          </cell>
          <cell r="N919">
            <v>4.93</v>
          </cell>
          <cell r="O919">
            <v>1.97</v>
          </cell>
          <cell r="P919">
            <v>3.9</v>
          </cell>
          <cell r="Q919">
            <v>2.94</v>
          </cell>
          <cell r="R919">
            <v>2.14</v>
          </cell>
          <cell r="S919">
            <v>4.7</v>
          </cell>
          <cell r="T919">
            <v>1.52</v>
          </cell>
          <cell r="U919">
            <v>0.95</v>
          </cell>
          <cell r="V919">
            <v>1.29</v>
          </cell>
          <cell r="W919">
            <v>0</v>
          </cell>
          <cell r="X919">
            <v>0.17</v>
          </cell>
          <cell r="Y919">
            <v>4.1399999999999997</v>
          </cell>
          <cell r="Z919">
            <v>16.3</v>
          </cell>
          <cell r="AA919">
            <v>0.31</v>
          </cell>
          <cell r="AB919">
            <v>7.17</v>
          </cell>
          <cell r="AC919">
            <v>100</v>
          </cell>
          <cell r="AD919">
            <v>0.47570000000000001</v>
          </cell>
        </row>
        <row r="920">
          <cell r="C920" t="str">
            <v>120602</v>
          </cell>
          <cell r="D920" t="str">
            <v>SELVA</v>
          </cell>
          <cell r="E920" t="str">
            <v>JUNIN</v>
          </cell>
          <cell r="F920" t="str">
            <v>SATIPO</v>
          </cell>
          <cell r="G920" t="str">
            <v>COVIRIALI</v>
          </cell>
          <cell r="H920">
            <v>6287</v>
          </cell>
          <cell r="I920">
            <v>209</v>
          </cell>
          <cell r="J920">
            <v>6078</v>
          </cell>
          <cell r="K920">
            <v>0.57799999999999996</v>
          </cell>
          <cell r="L920">
            <v>69.916496635424181</v>
          </cell>
          <cell r="M920">
            <v>2.3937698269646726</v>
          </cell>
          <cell r="N920">
            <v>2.2899315819514543</v>
          </cell>
          <cell r="O920">
            <v>2.2055633411439555</v>
          </cell>
          <cell r="P920">
            <v>1.4450476523071376</v>
          </cell>
          <cell r="Q920">
            <v>2.4714959219538577</v>
          </cell>
          <cell r="R920">
            <v>1.6828599645517908</v>
          </cell>
          <cell r="S920">
            <v>3.7472389825162211</v>
          </cell>
          <cell r="T920">
            <v>1.6935811703917327</v>
          </cell>
          <cell r="U920">
            <v>1.0888655446407112</v>
          </cell>
          <cell r="V920">
            <v>0.77972437515020432</v>
          </cell>
          <cell r="W920">
            <v>0.30329533165104539</v>
          </cell>
          <cell r="X920">
            <v>0.37919505527517433</v>
          </cell>
          <cell r="Y920">
            <v>4.0521597873107424</v>
          </cell>
          <cell r="Z920">
            <v>2.7452316149963951</v>
          </cell>
          <cell r="AA920">
            <v>0.70308249218937757</v>
          </cell>
          <cell r="AB920">
            <v>2.1024607215813491</v>
          </cell>
          <cell r="AC920">
            <v>100.00000000000003</v>
          </cell>
          <cell r="AD920">
            <v>0.7231026646238885</v>
          </cell>
        </row>
        <row r="921">
          <cell r="C921" t="str">
            <v>120603</v>
          </cell>
          <cell r="D921" t="str">
            <v>SELVA</v>
          </cell>
          <cell r="E921" t="str">
            <v>JUNIN</v>
          </cell>
          <cell r="F921" t="str">
            <v>SATIPO</v>
          </cell>
          <cell r="G921" t="str">
            <v>LLAYLLA</v>
          </cell>
          <cell r="H921">
            <v>6371</v>
          </cell>
          <cell r="I921">
            <v>1293</v>
          </cell>
          <cell r="J921">
            <v>5078</v>
          </cell>
          <cell r="K921">
            <v>0.27</v>
          </cell>
          <cell r="L921">
            <v>75.680000000000007</v>
          </cell>
          <cell r="M921">
            <v>0.12</v>
          </cell>
          <cell r="N921">
            <v>1.25</v>
          </cell>
          <cell r="O921">
            <v>1.17</v>
          </cell>
          <cell r="P921">
            <v>1.83</v>
          </cell>
          <cell r="Q921">
            <v>1.42</v>
          </cell>
          <cell r="R921">
            <v>3.35</v>
          </cell>
          <cell r="S921">
            <v>1.1599999999999999</v>
          </cell>
          <cell r="T921">
            <v>2.11</v>
          </cell>
          <cell r="U921">
            <v>0.39</v>
          </cell>
          <cell r="V921">
            <v>0.7</v>
          </cell>
          <cell r="W921">
            <v>0.06</v>
          </cell>
          <cell r="X921">
            <v>0.16</v>
          </cell>
          <cell r="Y921">
            <v>9.5299999999999994</v>
          </cell>
          <cell r="Z921">
            <v>0.37</v>
          </cell>
          <cell r="AA921">
            <v>0.28999999999999998</v>
          </cell>
          <cell r="AB921">
            <v>0.41</v>
          </cell>
          <cell r="AC921">
            <v>100.00000000000001</v>
          </cell>
          <cell r="AD921">
            <v>0.75800000000000012</v>
          </cell>
        </row>
        <row r="922">
          <cell r="C922" t="str">
            <v>120609</v>
          </cell>
          <cell r="D922" t="str">
            <v>SELVA</v>
          </cell>
          <cell r="E922" t="str">
            <v>JUNIN</v>
          </cell>
          <cell r="F922" t="str">
            <v>SATIPO</v>
          </cell>
          <cell r="G922" t="str">
            <v>VIZCATÁN DEL ENE   13/</v>
          </cell>
          <cell r="H922">
            <v>3548</v>
          </cell>
          <cell r="I922">
            <v>0</v>
          </cell>
          <cell r="J922">
            <v>3548</v>
          </cell>
          <cell r="K922">
            <v>0.43</v>
          </cell>
          <cell r="L922">
            <v>50.79</v>
          </cell>
          <cell r="M922">
            <v>3.04</v>
          </cell>
          <cell r="N922">
            <v>2.75</v>
          </cell>
          <cell r="O922">
            <v>3.89</v>
          </cell>
          <cell r="P922">
            <v>1.44</v>
          </cell>
          <cell r="Q922">
            <v>3.08</v>
          </cell>
          <cell r="R922">
            <v>3.58</v>
          </cell>
          <cell r="S922">
            <v>2.3199999999999998</v>
          </cell>
          <cell r="T922">
            <v>5.4</v>
          </cell>
          <cell r="U922">
            <v>1.75</v>
          </cell>
          <cell r="V922">
            <v>1.33</v>
          </cell>
          <cell r="W922">
            <v>1.38</v>
          </cell>
          <cell r="X922">
            <v>0.83</v>
          </cell>
          <cell r="Y922">
            <v>4.84</v>
          </cell>
          <cell r="Z922">
            <v>3.79</v>
          </cell>
          <cell r="AA922">
            <v>1.31</v>
          </cell>
          <cell r="AB922">
            <v>8.48</v>
          </cell>
          <cell r="AC922">
            <v>100</v>
          </cell>
          <cell r="AD922">
            <v>0.5383</v>
          </cell>
        </row>
        <row r="923">
          <cell r="C923" t="str">
            <v>120703</v>
          </cell>
          <cell r="D923" t="str">
            <v>SIERRA</v>
          </cell>
          <cell r="E923" t="str">
            <v>JUNIN</v>
          </cell>
          <cell r="F923" t="str">
            <v>TARMA</v>
          </cell>
          <cell r="G923" t="str">
            <v>HUARICOLCA</v>
          </cell>
          <cell r="H923">
            <v>3228</v>
          </cell>
          <cell r="I923">
            <v>1714</v>
          </cell>
          <cell r="J923">
            <v>1514</v>
          </cell>
          <cell r="K923">
            <v>0.41770036888780693</v>
          </cell>
          <cell r="L923">
            <v>50.82062272392438</v>
          </cell>
          <cell r="M923">
            <v>3.2613620066372127</v>
          </cell>
          <cell r="N923">
            <v>3.4518861209964422</v>
          </cell>
          <cell r="O923">
            <v>3.2079157557423419</v>
          </cell>
          <cell r="P923">
            <v>2.6822488850286264</v>
          </cell>
          <cell r="Q923">
            <v>3.5208739685866353</v>
          </cell>
          <cell r="R923">
            <v>2.4895038544141603</v>
          </cell>
          <cell r="S923">
            <v>4.9086755518533964</v>
          </cell>
          <cell r="T923">
            <v>2.3456790987148008</v>
          </cell>
          <cell r="U923">
            <v>1.3150432574802022</v>
          </cell>
          <cell r="V923">
            <v>1.0775215842746428</v>
          </cell>
          <cell r="W923">
            <v>0.34650476299169536</v>
          </cell>
          <cell r="X923">
            <v>0.55143075023603727</v>
          </cell>
          <cell r="Y923">
            <v>7.390763753536854</v>
          </cell>
          <cell r="Z923">
            <v>7.3227741703115985</v>
          </cell>
          <cell r="AA923">
            <v>0.90489406104514625</v>
          </cell>
          <cell r="AB923">
            <v>4.4022996942258663</v>
          </cell>
          <cell r="AC923">
            <v>100.00000000000004</v>
          </cell>
          <cell r="AD923">
            <v>0.54081984730561594</v>
          </cell>
        </row>
        <row r="924">
          <cell r="C924" t="str">
            <v>120705</v>
          </cell>
          <cell r="D924" t="str">
            <v>SIERRA</v>
          </cell>
          <cell r="E924" t="str">
            <v>JUNIN</v>
          </cell>
          <cell r="F924" t="str">
            <v>TARMA</v>
          </cell>
          <cell r="G924" t="str">
            <v>LA UNION</v>
          </cell>
          <cell r="H924">
            <v>3102</v>
          </cell>
          <cell r="I924">
            <v>2277</v>
          </cell>
          <cell r="J924">
            <v>825</v>
          </cell>
          <cell r="K924">
            <v>0.54</v>
          </cell>
          <cell r="L924">
            <v>38.5</v>
          </cell>
          <cell r="M924">
            <v>6.25</v>
          </cell>
          <cell r="N924">
            <v>1.71</v>
          </cell>
          <cell r="O924">
            <v>4.3099999999999996</v>
          </cell>
          <cell r="P924">
            <v>7.31</v>
          </cell>
          <cell r="Q924">
            <v>2.37</v>
          </cell>
          <cell r="R924">
            <v>2.2999999999999998</v>
          </cell>
          <cell r="S924">
            <v>6.49</v>
          </cell>
          <cell r="T924">
            <v>2.4900000000000002</v>
          </cell>
          <cell r="U924">
            <v>0.28000000000000003</v>
          </cell>
          <cell r="V924">
            <v>0.43</v>
          </cell>
          <cell r="W924">
            <v>0.26</v>
          </cell>
          <cell r="X924">
            <v>0.42</v>
          </cell>
          <cell r="Y924">
            <v>5.46</v>
          </cell>
          <cell r="Z924">
            <v>17.25</v>
          </cell>
          <cell r="AA924">
            <v>0</v>
          </cell>
          <cell r="AB924">
            <v>4.17</v>
          </cell>
          <cell r="AC924">
            <v>100</v>
          </cell>
          <cell r="AD924">
            <v>0.44750000000000001</v>
          </cell>
        </row>
        <row r="925">
          <cell r="C925" t="str">
            <v>120706</v>
          </cell>
          <cell r="D925" t="str">
            <v>SIERRA</v>
          </cell>
          <cell r="E925" t="str">
            <v>JUNIN</v>
          </cell>
          <cell r="F925" t="str">
            <v>TARMA</v>
          </cell>
          <cell r="G925" t="str">
            <v>PALCA</v>
          </cell>
          <cell r="H925">
            <v>5545</v>
          </cell>
          <cell r="I925">
            <v>1832</v>
          </cell>
          <cell r="J925">
            <v>3713</v>
          </cell>
          <cell r="K925">
            <v>0.46</v>
          </cell>
          <cell r="L925">
            <v>63.61</v>
          </cell>
          <cell r="M925">
            <v>1.33</v>
          </cell>
          <cell r="N925">
            <v>2.2799999999999998</v>
          </cell>
          <cell r="O925">
            <v>1.85</v>
          </cell>
          <cell r="P925">
            <v>2.4900000000000002</v>
          </cell>
          <cell r="Q925">
            <v>2.15</v>
          </cell>
          <cell r="R925">
            <v>1.46</v>
          </cell>
          <cell r="S925">
            <v>2.14</v>
          </cell>
          <cell r="T925">
            <v>1.91</v>
          </cell>
          <cell r="U925">
            <v>1.29</v>
          </cell>
          <cell r="V925">
            <v>0.59</v>
          </cell>
          <cell r="W925">
            <v>0.18</v>
          </cell>
          <cell r="X925">
            <v>0.27</v>
          </cell>
          <cell r="Y925">
            <v>6.17</v>
          </cell>
          <cell r="Z925">
            <v>4.49</v>
          </cell>
          <cell r="AA925">
            <v>0.38</v>
          </cell>
          <cell r="AB925">
            <v>7.41</v>
          </cell>
          <cell r="AC925">
            <v>99.999999999999986</v>
          </cell>
          <cell r="AD925">
            <v>0.64939999999999998</v>
          </cell>
        </row>
        <row r="926">
          <cell r="C926" t="str">
            <v>120707</v>
          </cell>
          <cell r="D926" t="str">
            <v>SIERRA</v>
          </cell>
          <cell r="E926" t="str">
            <v>JUNIN</v>
          </cell>
          <cell r="F926" t="str">
            <v>TARMA</v>
          </cell>
          <cell r="G926" t="str">
            <v>PALCAMAYO</v>
          </cell>
          <cell r="H926">
            <v>9505</v>
          </cell>
          <cell r="I926">
            <v>4680</v>
          </cell>
          <cell r="J926">
            <v>4825</v>
          </cell>
          <cell r="K926">
            <v>0.52</v>
          </cell>
          <cell r="L926">
            <v>50.82062272392438</v>
          </cell>
          <cell r="M926">
            <v>3.2613620066372127</v>
          </cell>
          <cell r="N926">
            <v>3.4518861209964422</v>
          </cell>
          <cell r="O926">
            <v>3.2079157557423419</v>
          </cell>
          <cell r="P926">
            <v>2.6822488850286264</v>
          </cell>
          <cell r="Q926">
            <v>3.5208739685866353</v>
          </cell>
          <cell r="R926">
            <v>2.4895038544141603</v>
          </cell>
          <cell r="S926">
            <v>4.9086755518533964</v>
          </cell>
          <cell r="T926">
            <v>2.3456790987148008</v>
          </cell>
          <cell r="U926">
            <v>1.3150432574802022</v>
          </cell>
          <cell r="V926">
            <v>1.0775215842746428</v>
          </cell>
          <cell r="W926">
            <v>0.34650476299169536</v>
          </cell>
          <cell r="X926">
            <v>0.55143075023603727</v>
          </cell>
          <cell r="Y926">
            <v>7.390763753536854</v>
          </cell>
          <cell r="Z926">
            <v>7.3227741703115985</v>
          </cell>
          <cell r="AA926">
            <v>0.90489406104514625</v>
          </cell>
          <cell r="AB926">
            <v>4.4022996942258663</v>
          </cell>
          <cell r="AC926">
            <v>100.00000000000004</v>
          </cell>
          <cell r="AD926">
            <v>0.54081984730561594</v>
          </cell>
        </row>
        <row r="927">
          <cell r="C927" t="str">
            <v>120708</v>
          </cell>
          <cell r="D927" t="str">
            <v>SIERRA</v>
          </cell>
          <cell r="E927" t="str">
            <v>JUNIN</v>
          </cell>
          <cell r="F927" t="str">
            <v>TARMA</v>
          </cell>
          <cell r="G927" t="str">
            <v>SAN PEDRO DE CAJAS</v>
          </cell>
          <cell r="H927">
            <v>5629</v>
          </cell>
          <cell r="I927">
            <v>4288</v>
          </cell>
          <cell r="J927">
            <v>1341</v>
          </cell>
          <cell r="K927">
            <v>0.22</v>
          </cell>
          <cell r="L927">
            <v>37.630000000000003</v>
          </cell>
          <cell r="M927">
            <v>2.93</v>
          </cell>
          <cell r="N927">
            <v>1.87</v>
          </cell>
          <cell r="O927">
            <v>2.64</v>
          </cell>
          <cell r="P927">
            <v>11.21</v>
          </cell>
          <cell r="Q927">
            <v>4.17</v>
          </cell>
          <cell r="R927">
            <v>2.37</v>
          </cell>
          <cell r="S927">
            <v>3.78</v>
          </cell>
          <cell r="T927">
            <v>0.3</v>
          </cell>
          <cell r="U927">
            <v>0.63</v>
          </cell>
          <cell r="V927">
            <v>0.23</v>
          </cell>
          <cell r="W927">
            <v>0.06</v>
          </cell>
          <cell r="X927">
            <v>0.4</v>
          </cell>
          <cell r="Y927">
            <v>19.04</v>
          </cell>
          <cell r="Z927">
            <v>3.26</v>
          </cell>
          <cell r="AA927">
            <v>0.28999999999999998</v>
          </cell>
          <cell r="AB927">
            <v>9.19</v>
          </cell>
          <cell r="AC927">
            <v>100</v>
          </cell>
          <cell r="AD927">
            <v>0.40560000000000002</v>
          </cell>
        </row>
        <row r="928">
          <cell r="C928" t="str">
            <v>120709</v>
          </cell>
          <cell r="D928" t="str">
            <v>SIERRA</v>
          </cell>
          <cell r="E928" t="str">
            <v>JUNIN</v>
          </cell>
          <cell r="F928" t="str">
            <v>TARMA</v>
          </cell>
          <cell r="G928" t="str">
            <v>TAPO</v>
          </cell>
          <cell r="H928">
            <v>6030</v>
          </cell>
          <cell r="I928">
            <v>1080</v>
          </cell>
          <cell r="J928">
            <v>4950</v>
          </cell>
          <cell r="K928">
            <v>0.43</v>
          </cell>
          <cell r="L928">
            <v>66.040000000000006</v>
          </cell>
          <cell r="M928">
            <v>1.35</v>
          </cell>
          <cell r="N928">
            <v>2.57</v>
          </cell>
          <cell r="O928">
            <v>2.04</v>
          </cell>
          <cell r="P928">
            <v>2.3199999999999998</v>
          </cell>
          <cell r="Q928">
            <v>2.4500000000000002</v>
          </cell>
          <cell r="R928">
            <v>1.67</v>
          </cell>
          <cell r="S928">
            <v>2.57</v>
          </cell>
          <cell r="T928">
            <v>2.1800000000000002</v>
          </cell>
          <cell r="U928">
            <v>1.55</v>
          </cell>
          <cell r="V928">
            <v>0.54</v>
          </cell>
          <cell r="W928">
            <v>0.13</v>
          </cell>
          <cell r="X928">
            <v>0.33</v>
          </cell>
          <cell r="Y928">
            <v>6.53</v>
          </cell>
          <cell r="Z928">
            <v>5.4</v>
          </cell>
          <cell r="AA928">
            <v>1.35</v>
          </cell>
          <cell r="AB928">
            <v>0.98</v>
          </cell>
          <cell r="AC928">
            <v>100</v>
          </cell>
          <cell r="AD928">
            <v>0.67390000000000005</v>
          </cell>
        </row>
        <row r="929">
          <cell r="C929" t="str">
            <v>120802</v>
          </cell>
          <cell r="D929" t="str">
            <v>SIERRA</v>
          </cell>
          <cell r="E929" t="str">
            <v>JUNIN</v>
          </cell>
          <cell r="F929" t="str">
            <v>YAULI</v>
          </cell>
          <cell r="G929" t="str">
            <v>CHACAPALPA</v>
          </cell>
          <cell r="H929">
            <v>699</v>
          </cell>
          <cell r="I929">
            <v>287</v>
          </cell>
          <cell r="J929">
            <v>412</v>
          </cell>
          <cell r="K929">
            <v>0.41770036888780693</v>
          </cell>
          <cell r="L929">
            <v>50.82062272392438</v>
          </cell>
          <cell r="M929">
            <v>3.2613620066372127</v>
          </cell>
          <cell r="N929">
            <v>3.4518861209964422</v>
          </cell>
          <cell r="O929">
            <v>3.2079157557423419</v>
          </cell>
          <cell r="P929">
            <v>2.6822488850286264</v>
          </cell>
          <cell r="Q929">
            <v>3.5208739685866353</v>
          </cell>
          <cell r="R929">
            <v>2.4895038544141603</v>
          </cell>
          <cell r="S929">
            <v>4.9086755518533964</v>
          </cell>
          <cell r="T929">
            <v>2.3456790987148008</v>
          </cell>
          <cell r="U929">
            <v>1.3150432574802022</v>
          </cell>
          <cell r="V929">
            <v>1.0775215842746428</v>
          </cell>
          <cell r="W929">
            <v>0.34650476299169536</v>
          </cell>
          <cell r="X929">
            <v>0.55143075023603727</v>
          </cell>
          <cell r="Y929">
            <v>7.390763753536854</v>
          </cell>
          <cell r="Z929">
            <v>7.3227741703115985</v>
          </cell>
          <cell r="AA929">
            <v>0.90489406104514625</v>
          </cell>
          <cell r="AB929">
            <v>4.4022996942258663</v>
          </cell>
          <cell r="AC929">
            <v>100.00000000000004</v>
          </cell>
          <cell r="AD929">
            <v>0.54081984730561594</v>
          </cell>
        </row>
        <row r="930">
          <cell r="C930" t="str">
            <v>120803</v>
          </cell>
          <cell r="D930" t="str">
            <v>SIERRA</v>
          </cell>
          <cell r="E930" t="str">
            <v>JUNIN</v>
          </cell>
          <cell r="F930" t="str">
            <v>YAULI</v>
          </cell>
          <cell r="G930" t="str">
            <v>HUAY-HUAY</v>
          </cell>
          <cell r="H930">
            <v>1464</v>
          </cell>
          <cell r="I930">
            <v>1043</v>
          </cell>
          <cell r="J930">
            <v>421</v>
          </cell>
          <cell r="K930">
            <v>0.7</v>
          </cell>
          <cell r="L930">
            <v>50.82062272392438</v>
          </cell>
          <cell r="M930">
            <v>3.2613620066372127</v>
          </cell>
          <cell r="N930">
            <v>3.4518861209964422</v>
          </cell>
          <cell r="O930">
            <v>3.2079157557423419</v>
          </cell>
          <cell r="P930">
            <v>2.6822488850286264</v>
          </cell>
          <cell r="Q930">
            <v>3.5208739685866353</v>
          </cell>
          <cell r="R930">
            <v>2.4895038544141603</v>
          </cell>
          <cell r="S930">
            <v>4.9086755518533964</v>
          </cell>
          <cell r="T930">
            <v>2.3456790987148008</v>
          </cell>
          <cell r="U930">
            <v>1.3150432574802022</v>
          </cell>
          <cell r="V930">
            <v>1.0775215842746428</v>
          </cell>
          <cell r="W930">
            <v>0.34650476299169536</v>
          </cell>
          <cell r="X930">
            <v>0.55143075023603727</v>
          </cell>
          <cell r="Y930">
            <v>7.390763753536854</v>
          </cell>
          <cell r="Z930">
            <v>7.3227741703115985</v>
          </cell>
          <cell r="AA930">
            <v>0.90489406104514625</v>
          </cell>
          <cell r="AB930">
            <v>4.4022996942258663</v>
          </cell>
          <cell r="AC930">
            <v>100.00000000000004</v>
          </cell>
          <cell r="AD930">
            <v>0.54081984730561594</v>
          </cell>
        </row>
        <row r="931">
          <cell r="C931" t="str">
            <v>120804</v>
          </cell>
          <cell r="D931" t="str">
            <v>SIERRA</v>
          </cell>
          <cell r="E931" t="str">
            <v>JUNIN</v>
          </cell>
          <cell r="F931" t="str">
            <v>YAULI</v>
          </cell>
          <cell r="G931" t="str">
            <v>MARCAPOMACOCHA</v>
          </cell>
          <cell r="H931">
            <v>1288</v>
          </cell>
          <cell r="I931">
            <v>620</v>
          </cell>
          <cell r="J931">
            <v>668</v>
          </cell>
          <cell r="K931">
            <v>0.41770036888780693</v>
          </cell>
          <cell r="L931">
            <v>50.82062272392438</v>
          </cell>
          <cell r="M931">
            <v>3.2613620066372127</v>
          </cell>
          <cell r="N931">
            <v>3.4518861209964422</v>
          </cell>
          <cell r="O931">
            <v>3.2079157557423419</v>
          </cell>
          <cell r="P931">
            <v>2.6822488850286264</v>
          </cell>
          <cell r="Q931">
            <v>3.5208739685866353</v>
          </cell>
          <cell r="R931">
            <v>2.4895038544141603</v>
          </cell>
          <cell r="S931">
            <v>4.9086755518533964</v>
          </cell>
          <cell r="T931">
            <v>2.3456790987148008</v>
          </cell>
          <cell r="U931">
            <v>1.3150432574802022</v>
          </cell>
          <cell r="V931">
            <v>1.0775215842746428</v>
          </cell>
          <cell r="W931">
            <v>0.34650476299169536</v>
          </cell>
          <cell r="X931">
            <v>0.55143075023603727</v>
          </cell>
          <cell r="Y931">
            <v>7.390763753536854</v>
          </cell>
          <cell r="Z931">
            <v>7.3227741703115985</v>
          </cell>
          <cell r="AA931">
            <v>0.90489406104514625</v>
          </cell>
          <cell r="AB931">
            <v>4.4022996942258663</v>
          </cell>
          <cell r="AC931">
            <v>100.00000000000004</v>
          </cell>
          <cell r="AD931">
            <v>0.54081984730561594</v>
          </cell>
        </row>
        <row r="932">
          <cell r="C932" t="str">
            <v>120805</v>
          </cell>
          <cell r="D932" t="str">
            <v>SIERRA</v>
          </cell>
          <cell r="E932" t="str">
            <v>JUNIN</v>
          </cell>
          <cell r="F932" t="str">
            <v>YAULI</v>
          </cell>
          <cell r="G932" t="str">
            <v>MOROCOCHA</v>
          </cell>
          <cell r="H932">
            <v>4232</v>
          </cell>
          <cell r="I932">
            <v>3671</v>
          </cell>
          <cell r="J932">
            <v>561</v>
          </cell>
          <cell r="K932">
            <v>0.377</v>
          </cell>
          <cell r="L932">
            <v>58.2</v>
          </cell>
          <cell r="M932">
            <v>3.3</v>
          </cell>
          <cell r="N932">
            <v>1.8</v>
          </cell>
          <cell r="O932">
            <v>2.7</v>
          </cell>
          <cell r="P932">
            <v>1.2</v>
          </cell>
          <cell r="Q932">
            <v>1.2</v>
          </cell>
          <cell r="R932">
            <v>1.8</v>
          </cell>
          <cell r="S932">
            <v>6.8</v>
          </cell>
          <cell r="T932">
            <v>1.3</v>
          </cell>
          <cell r="U932">
            <v>1</v>
          </cell>
          <cell r="V932">
            <v>1.1000000000000001</v>
          </cell>
          <cell r="W932">
            <v>0.1</v>
          </cell>
          <cell r="X932">
            <v>0.5</v>
          </cell>
          <cell r="Y932">
            <v>8.1999999999999993</v>
          </cell>
          <cell r="Z932">
            <v>5.4</v>
          </cell>
          <cell r="AA932">
            <v>0.7</v>
          </cell>
          <cell r="AB932">
            <v>4.7</v>
          </cell>
          <cell r="AC932">
            <v>100</v>
          </cell>
          <cell r="AD932">
            <v>0.61499999999999999</v>
          </cell>
        </row>
        <row r="933">
          <cell r="C933" t="str">
            <v>120806</v>
          </cell>
          <cell r="D933" t="str">
            <v>SIERRA</v>
          </cell>
          <cell r="E933" t="str">
            <v>JUNIN</v>
          </cell>
          <cell r="F933" t="str">
            <v>YAULI</v>
          </cell>
          <cell r="G933" t="str">
            <v>PACCHA</v>
          </cell>
          <cell r="H933">
            <v>1637</v>
          </cell>
          <cell r="I933">
            <v>1185</v>
          </cell>
          <cell r="J933">
            <v>452</v>
          </cell>
          <cell r="K933">
            <v>0.26600000000000001</v>
          </cell>
          <cell r="L933">
            <v>53.47</v>
          </cell>
          <cell r="M933">
            <v>3.56</v>
          </cell>
          <cell r="N933">
            <v>3.26</v>
          </cell>
          <cell r="O933">
            <v>2.1800000000000002</v>
          </cell>
          <cell r="P933">
            <v>2</v>
          </cell>
          <cell r="Q933">
            <v>1.59</v>
          </cell>
          <cell r="R933">
            <v>1.78</v>
          </cell>
          <cell r="S933">
            <v>4.38</v>
          </cell>
          <cell r="T933">
            <v>0.05</v>
          </cell>
          <cell r="U933">
            <v>1.23</v>
          </cell>
          <cell r="V933">
            <v>0.44</v>
          </cell>
          <cell r="W933">
            <v>0.18</v>
          </cell>
          <cell r="X933">
            <v>0.38</v>
          </cell>
          <cell r="Y933">
            <v>16.899999999999999</v>
          </cell>
          <cell r="Z933">
            <v>2.33</v>
          </cell>
          <cell r="AA933">
            <v>0.75</v>
          </cell>
          <cell r="AB933">
            <v>5.52</v>
          </cell>
          <cell r="AC933">
            <v>100</v>
          </cell>
          <cell r="AD933">
            <v>0.57030000000000003</v>
          </cell>
        </row>
        <row r="934">
          <cell r="C934" t="str">
            <v>120807</v>
          </cell>
          <cell r="D934" t="str">
            <v>SIERRA</v>
          </cell>
          <cell r="E934" t="str">
            <v>JUNIN</v>
          </cell>
          <cell r="F934" t="str">
            <v>YAULI</v>
          </cell>
          <cell r="G934" t="str">
            <v>SANTA BÁRBARA DE CARHUACAYA</v>
          </cell>
          <cell r="H934">
            <v>2357</v>
          </cell>
          <cell r="I934">
            <v>789</v>
          </cell>
          <cell r="J934">
            <v>1568</v>
          </cell>
          <cell r="K934">
            <v>0.41770036888780693</v>
          </cell>
          <cell r="L934">
            <v>50.82062272392438</v>
          </cell>
          <cell r="M934">
            <v>3.2613620066372127</v>
          </cell>
          <cell r="N934">
            <v>3.4518861209964422</v>
          </cell>
          <cell r="O934">
            <v>3.2079157557423419</v>
          </cell>
          <cell r="P934">
            <v>2.6822488850286264</v>
          </cell>
          <cell r="Q934">
            <v>3.5208739685866353</v>
          </cell>
          <cell r="R934">
            <v>2.4895038544141603</v>
          </cell>
          <cell r="S934">
            <v>4.9086755518533964</v>
          </cell>
          <cell r="T934">
            <v>2.3456790987148008</v>
          </cell>
          <cell r="U934">
            <v>1.3150432574802022</v>
          </cell>
          <cell r="V934">
            <v>1.0775215842746428</v>
          </cell>
          <cell r="W934">
            <v>0.34650476299169536</v>
          </cell>
          <cell r="X934">
            <v>0.55143075023603727</v>
          </cell>
          <cell r="Y934">
            <v>7.390763753536854</v>
          </cell>
          <cell r="Z934">
            <v>7.3227741703115985</v>
          </cell>
          <cell r="AA934">
            <v>0.90489406104514625</v>
          </cell>
          <cell r="AB934">
            <v>4.4022996942258663</v>
          </cell>
          <cell r="AC934">
            <v>100.00000000000004</v>
          </cell>
          <cell r="AD934">
            <v>0.54081984730561594</v>
          </cell>
        </row>
        <row r="935">
          <cell r="C935" t="str">
            <v>120809</v>
          </cell>
          <cell r="D935" t="str">
            <v>SIERRA</v>
          </cell>
          <cell r="E935" t="str">
            <v>JUNIN</v>
          </cell>
          <cell r="F935" t="str">
            <v>YAULI</v>
          </cell>
          <cell r="G935" t="str">
            <v>SUITUCANCHA</v>
          </cell>
          <cell r="H935">
            <v>1007</v>
          </cell>
          <cell r="I935">
            <v>598</v>
          </cell>
          <cell r="J935">
            <v>409</v>
          </cell>
          <cell r="K935">
            <v>0.41770036888780693</v>
          </cell>
          <cell r="L935">
            <v>50.82062272392438</v>
          </cell>
          <cell r="M935">
            <v>3.2613620066372127</v>
          </cell>
          <cell r="N935">
            <v>3.4518861209964422</v>
          </cell>
          <cell r="O935">
            <v>3.2079157557423419</v>
          </cell>
          <cell r="P935">
            <v>2.6822488850286264</v>
          </cell>
          <cell r="Q935">
            <v>3.5208739685866353</v>
          </cell>
          <cell r="R935">
            <v>2.4895038544141603</v>
          </cell>
          <cell r="S935">
            <v>4.9086755518533964</v>
          </cell>
          <cell r="T935">
            <v>2.3456790987148008</v>
          </cell>
          <cell r="U935">
            <v>1.3150432574802022</v>
          </cell>
          <cell r="V935">
            <v>1.0775215842746428</v>
          </cell>
          <cell r="W935">
            <v>0.34650476299169536</v>
          </cell>
          <cell r="X935">
            <v>0.55143075023603727</v>
          </cell>
          <cell r="Y935">
            <v>7.390763753536854</v>
          </cell>
          <cell r="Z935">
            <v>7.3227741703115985</v>
          </cell>
          <cell r="AA935">
            <v>0.90489406104514625</v>
          </cell>
          <cell r="AB935">
            <v>4.4022996942258663</v>
          </cell>
          <cell r="AC935">
            <v>100.00000000000004</v>
          </cell>
          <cell r="AD935">
            <v>0.54081984730561594</v>
          </cell>
        </row>
        <row r="936">
          <cell r="C936" t="str">
            <v>120810</v>
          </cell>
          <cell r="D936" t="str">
            <v>SIERRA</v>
          </cell>
          <cell r="E936" t="str">
            <v>JUNIN</v>
          </cell>
          <cell r="F936" t="str">
            <v>YAULI</v>
          </cell>
          <cell r="G936" t="str">
            <v>YAULI</v>
          </cell>
          <cell r="H936">
            <v>5077</v>
          </cell>
          <cell r="I936">
            <v>4260</v>
          </cell>
          <cell r="J936">
            <v>817</v>
          </cell>
          <cell r="K936">
            <v>0.28899999999999998</v>
          </cell>
          <cell r="L936">
            <v>67.180000000000007</v>
          </cell>
          <cell r="M936">
            <v>0.23</v>
          </cell>
          <cell r="N936">
            <v>2.48</v>
          </cell>
          <cell r="O936">
            <v>2.04</v>
          </cell>
          <cell r="P936">
            <v>3.26</v>
          </cell>
          <cell r="Q936">
            <v>3.1</v>
          </cell>
          <cell r="R936">
            <v>1.67</v>
          </cell>
          <cell r="S936">
            <v>3.05</v>
          </cell>
          <cell r="T936">
            <v>0.18</v>
          </cell>
          <cell r="U936">
            <v>2.11</v>
          </cell>
          <cell r="V936">
            <v>0.73</v>
          </cell>
          <cell r="W936">
            <v>0</v>
          </cell>
          <cell r="X936">
            <v>0.22</v>
          </cell>
          <cell r="Y936">
            <v>8.89</v>
          </cell>
          <cell r="Z936">
            <v>1.02</v>
          </cell>
          <cell r="AA936">
            <v>0.65</v>
          </cell>
          <cell r="AB936">
            <v>3.19</v>
          </cell>
          <cell r="AC936">
            <v>100.00000000000003</v>
          </cell>
          <cell r="AD936">
            <v>0.67410000000000014</v>
          </cell>
        </row>
        <row r="937">
          <cell r="C937" t="str">
            <v>120902</v>
          </cell>
          <cell r="D937" t="str">
            <v>SIERRA</v>
          </cell>
          <cell r="E937" t="str">
            <v>JUNIN</v>
          </cell>
          <cell r="F937" t="str">
            <v>CHUPACA</v>
          </cell>
          <cell r="G937" t="str">
            <v>AHUAC</v>
          </cell>
          <cell r="H937">
            <v>5890</v>
          </cell>
          <cell r="I937">
            <v>2914</v>
          </cell>
          <cell r="J937">
            <v>2976</v>
          </cell>
          <cell r="K937">
            <v>0.23</v>
          </cell>
          <cell r="L937">
            <v>50.82062272392438</v>
          </cell>
          <cell r="M937">
            <v>3.2613620066372127</v>
          </cell>
          <cell r="N937">
            <v>3.4518861209964422</v>
          </cell>
          <cell r="O937">
            <v>3.2079157557423419</v>
          </cell>
          <cell r="P937">
            <v>2.6822488850286264</v>
          </cell>
          <cell r="Q937">
            <v>3.5208739685866353</v>
          </cell>
          <cell r="R937">
            <v>2.4895038544141603</v>
          </cell>
          <cell r="S937">
            <v>4.9086755518533964</v>
          </cell>
          <cell r="T937">
            <v>2.3456790987148008</v>
          </cell>
          <cell r="U937">
            <v>1.3150432574802022</v>
          </cell>
          <cell r="V937">
            <v>1.0775215842746428</v>
          </cell>
          <cell r="W937">
            <v>0.34650476299169536</v>
          </cell>
          <cell r="X937">
            <v>0.55143075023603727</v>
          </cell>
          <cell r="Y937">
            <v>7.390763753536854</v>
          </cell>
          <cell r="Z937">
            <v>7.3227741703115985</v>
          </cell>
          <cell r="AA937">
            <v>0.90489406104514625</v>
          </cell>
          <cell r="AB937">
            <v>4.4022996942258663</v>
          </cell>
          <cell r="AC937">
            <v>100.00000000000004</v>
          </cell>
          <cell r="AD937">
            <v>0.54081984730561594</v>
          </cell>
        </row>
        <row r="938">
          <cell r="C938" t="str">
            <v>120903</v>
          </cell>
          <cell r="D938" t="str">
            <v>SIERRA</v>
          </cell>
          <cell r="E938" t="str">
            <v>JUNIN</v>
          </cell>
          <cell r="F938" t="str">
            <v>CHUPACA</v>
          </cell>
          <cell r="G938" t="str">
            <v>CHONGOS BAJO</v>
          </cell>
          <cell r="H938">
            <v>3978</v>
          </cell>
          <cell r="I938">
            <v>2848</v>
          </cell>
          <cell r="J938">
            <v>1130</v>
          </cell>
          <cell r="K938">
            <v>0.64100000000000001</v>
          </cell>
          <cell r="L938">
            <v>50.82062272392438</v>
          </cell>
          <cell r="M938">
            <v>3.2613620066372127</v>
          </cell>
          <cell r="N938">
            <v>3.4518861209964422</v>
          </cell>
          <cell r="O938">
            <v>3.2079157557423419</v>
          </cell>
          <cell r="P938">
            <v>2.6822488850286264</v>
          </cell>
          <cell r="Q938">
            <v>3.5208739685866353</v>
          </cell>
          <cell r="R938">
            <v>2.4895038544141603</v>
          </cell>
          <cell r="S938">
            <v>4.9086755518533964</v>
          </cell>
          <cell r="T938">
            <v>2.3456790987148008</v>
          </cell>
          <cell r="U938">
            <v>1.3150432574802022</v>
          </cell>
          <cell r="V938">
            <v>1.0775215842746428</v>
          </cell>
          <cell r="W938">
            <v>0.34650476299169536</v>
          </cell>
          <cell r="X938">
            <v>0.55143075023603727</v>
          </cell>
          <cell r="Y938">
            <v>7.390763753536854</v>
          </cell>
          <cell r="Z938">
            <v>7.3227741703115985</v>
          </cell>
          <cell r="AA938">
            <v>0.90489406104514625</v>
          </cell>
          <cell r="AB938">
            <v>4.4022996942258663</v>
          </cell>
          <cell r="AC938">
            <v>100.00000000000004</v>
          </cell>
          <cell r="AD938">
            <v>0.54081984730561594</v>
          </cell>
        </row>
        <row r="939">
          <cell r="C939" t="str">
            <v>120904</v>
          </cell>
          <cell r="D939" t="str">
            <v>SIERRA</v>
          </cell>
          <cell r="E939" t="str">
            <v>JUNIN</v>
          </cell>
          <cell r="F939" t="str">
            <v>CHUPACA</v>
          </cell>
          <cell r="G939" t="str">
            <v>HUACHAC</v>
          </cell>
          <cell r="H939">
            <v>3998</v>
          </cell>
          <cell r="I939">
            <v>1533</v>
          </cell>
          <cell r="J939">
            <v>2465</v>
          </cell>
          <cell r="K939">
            <v>0.42799999999999999</v>
          </cell>
          <cell r="L939">
            <v>50.82062272392438</v>
          </cell>
          <cell r="M939">
            <v>3.2613620066372127</v>
          </cell>
          <cell r="N939">
            <v>3.4518861209964422</v>
          </cell>
          <cell r="O939">
            <v>3.2079157557423419</v>
          </cell>
          <cell r="P939">
            <v>2.6822488850286264</v>
          </cell>
          <cell r="Q939">
            <v>3.5208739685866353</v>
          </cell>
          <cell r="R939">
            <v>2.4895038544141603</v>
          </cell>
          <cell r="S939">
            <v>4.9086755518533964</v>
          </cell>
          <cell r="T939">
            <v>2.3456790987148008</v>
          </cell>
          <cell r="U939">
            <v>1.3150432574802022</v>
          </cell>
          <cell r="V939">
            <v>1.0775215842746428</v>
          </cell>
          <cell r="W939">
            <v>0.34650476299169536</v>
          </cell>
          <cell r="X939">
            <v>0.55143075023603727</v>
          </cell>
          <cell r="Y939">
            <v>7.390763753536854</v>
          </cell>
          <cell r="Z939">
            <v>7.3227741703115985</v>
          </cell>
          <cell r="AA939">
            <v>0.90489406104514625</v>
          </cell>
          <cell r="AB939">
            <v>4.4022996942258663</v>
          </cell>
          <cell r="AC939">
            <v>100.00000000000004</v>
          </cell>
          <cell r="AD939">
            <v>0.54081984730561594</v>
          </cell>
        </row>
        <row r="940">
          <cell r="C940" t="str">
            <v>120905</v>
          </cell>
          <cell r="D940" t="str">
            <v>SIERRA</v>
          </cell>
          <cell r="E940" t="str">
            <v>JUNIN</v>
          </cell>
          <cell r="F940" t="str">
            <v>CHUPACA</v>
          </cell>
          <cell r="G940" t="str">
            <v>HUAMANCACA CHICO</v>
          </cell>
          <cell r="H940">
            <v>6083</v>
          </cell>
          <cell r="I940">
            <v>4892</v>
          </cell>
          <cell r="J940">
            <v>1191</v>
          </cell>
          <cell r="K940">
            <v>0.41770036888780693</v>
          </cell>
          <cell r="L940">
            <v>50.82062272392438</v>
          </cell>
          <cell r="M940">
            <v>3.2613620066372127</v>
          </cell>
          <cell r="N940">
            <v>3.4518861209964422</v>
          </cell>
          <cell r="O940">
            <v>3.2079157557423419</v>
          </cell>
          <cell r="P940">
            <v>2.6822488850286264</v>
          </cell>
          <cell r="Q940">
            <v>3.5208739685866353</v>
          </cell>
          <cell r="R940">
            <v>2.4895038544141603</v>
          </cell>
          <cell r="S940">
            <v>4.9086755518533964</v>
          </cell>
          <cell r="T940">
            <v>2.3456790987148008</v>
          </cell>
          <cell r="U940">
            <v>1.3150432574802022</v>
          </cell>
          <cell r="V940">
            <v>1.0775215842746428</v>
          </cell>
          <cell r="W940">
            <v>0.34650476299169536</v>
          </cell>
          <cell r="X940">
            <v>0.55143075023603727</v>
          </cell>
          <cell r="Y940">
            <v>7.390763753536854</v>
          </cell>
          <cell r="Z940">
            <v>7.3227741703115985</v>
          </cell>
          <cell r="AA940">
            <v>0.90489406104514625</v>
          </cell>
          <cell r="AB940">
            <v>4.4022996942258663</v>
          </cell>
          <cell r="AC940">
            <v>100.00000000000004</v>
          </cell>
          <cell r="AD940">
            <v>0.54081984730561594</v>
          </cell>
        </row>
        <row r="941">
          <cell r="C941" t="str">
            <v>120906</v>
          </cell>
          <cell r="D941" t="str">
            <v>SIERRA</v>
          </cell>
          <cell r="E941" t="str">
            <v>JUNIN</v>
          </cell>
          <cell r="F941" t="str">
            <v>CHUPACA</v>
          </cell>
          <cell r="G941" t="str">
            <v>SAN JUAN DE ISCOS</v>
          </cell>
          <cell r="H941">
            <v>2108</v>
          </cell>
          <cell r="I941">
            <v>1041</v>
          </cell>
          <cell r="J941">
            <v>1067</v>
          </cell>
          <cell r="K941">
            <v>0.41770036888780693</v>
          </cell>
          <cell r="L941">
            <v>50.82062272392438</v>
          </cell>
          <cell r="M941">
            <v>3.2613620066372127</v>
          </cell>
          <cell r="N941">
            <v>3.4518861209964422</v>
          </cell>
          <cell r="O941">
            <v>3.2079157557423419</v>
          </cell>
          <cell r="P941">
            <v>2.6822488850286264</v>
          </cell>
          <cell r="Q941">
            <v>3.5208739685866353</v>
          </cell>
          <cell r="R941">
            <v>2.4895038544141603</v>
          </cell>
          <cell r="S941">
            <v>4.9086755518533964</v>
          </cell>
          <cell r="T941">
            <v>2.3456790987148008</v>
          </cell>
          <cell r="U941">
            <v>1.3150432574802022</v>
          </cell>
          <cell r="V941">
            <v>1.0775215842746428</v>
          </cell>
          <cell r="W941">
            <v>0.34650476299169536</v>
          </cell>
          <cell r="X941">
            <v>0.55143075023603727</v>
          </cell>
          <cell r="Y941">
            <v>7.390763753536854</v>
          </cell>
          <cell r="Z941">
            <v>7.3227741703115985</v>
          </cell>
          <cell r="AA941">
            <v>0.90489406104514625</v>
          </cell>
          <cell r="AB941">
            <v>4.4022996942258663</v>
          </cell>
          <cell r="AC941">
            <v>100.00000000000004</v>
          </cell>
          <cell r="AD941">
            <v>0.54081984730561594</v>
          </cell>
        </row>
        <row r="942">
          <cell r="C942" t="str">
            <v>120907</v>
          </cell>
          <cell r="D942" t="str">
            <v>SIERRA</v>
          </cell>
          <cell r="E942" t="str">
            <v>JUNIN</v>
          </cell>
          <cell r="F942" t="str">
            <v>CHUPACA</v>
          </cell>
          <cell r="G942" t="str">
            <v>SAN JUAN DE JARPA</v>
          </cell>
          <cell r="H942">
            <v>3571</v>
          </cell>
          <cell r="I942">
            <v>1359</v>
          </cell>
          <cell r="J942">
            <v>2212</v>
          </cell>
          <cell r="K942">
            <v>0.41770036888780693</v>
          </cell>
          <cell r="L942">
            <v>50.82062272392438</v>
          </cell>
          <cell r="M942">
            <v>3.2613620066372127</v>
          </cell>
          <cell r="N942">
            <v>3.4518861209964422</v>
          </cell>
          <cell r="O942">
            <v>3.2079157557423419</v>
          </cell>
          <cell r="P942">
            <v>2.6822488850286264</v>
          </cell>
          <cell r="Q942">
            <v>3.5208739685866353</v>
          </cell>
          <cell r="R942">
            <v>2.4895038544141603</v>
          </cell>
          <cell r="S942">
            <v>4.9086755518533964</v>
          </cell>
          <cell r="T942">
            <v>2.3456790987148008</v>
          </cell>
          <cell r="U942">
            <v>1.3150432574802022</v>
          </cell>
          <cell r="V942">
            <v>1.0775215842746428</v>
          </cell>
          <cell r="W942">
            <v>0.34650476299169536</v>
          </cell>
          <cell r="X942">
            <v>0.55143075023603727</v>
          </cell>
          <cell r="Y942">
            <v>7.390763753536854</v>
          </cell>
          <cell r="Z942">
            <v>7.3227741703115985</v>
          </cell>
          <cell r="AA942">
            <v>0.90489406104514625</v>
          </cell>
          <cell r="AB942">
            <v>4.4022996942258663</v>
          </cell>
          <cell r="AC942">
            <v>100.00000000000004</v>
          </cell>
          <cell r="AD942">
            <v>0.54081984730561594</v>
          </cell>
        </row>
        <row r="943">
          <cell r="C943" t="str">
            <v>120908</v>
          </cell>
          <cell r="D943" t="str">
            <v>SIERRA</v>
          </cell>
          <cell r="E943" t="str">
            <v>JUNIN</v>
          </cell>
          <cell r="F943" t="str">
            <v>CHUPACA</v>
          </cell>
          <cell r="G943" t="str">
            <v>TRES DE DICIEMBRE</v>
          </cell>
          <cell r="H943">
            <v>2096</v>
          </cell>
          <cell r="I943">
            <v>2096</v>
          </cell>
          <cell r="J943">
            <v>0</v>
          </cell>
          <cell r="K943">
            <v>0.41770036888780693</v>
          </cell>
          <cell r="L943">
            <v>50.82062272392438</v>
          </cell>
          <cell r="M943">
            <v>3.2613620066372127</v>
          </cell>
          <cell r="N943">
            <v>3.4518861209964422</v>
          </cell>
          <cell r="O943">
            <v>3.2079157557423419</v>
          </cell>
          <cell r="P943">
            <v>2.6822488850286264</v>
          </cell>
          <cell r="Q943">
            <v>3.5208739685866353</v>
          </cell>
          <cell r="R943">
            <v>2.4895038544141603</v>
          </cell>
          <cell r="S943">
            <v>4.9086755518533964</v>
          </cell>
          <cell r="T943">
            <v>2.3456790987148008</v>
          </cell>
          <cell r="U943">
            <v>1.3150432574802022</v>
          </cell>
          <cell r="V943">
            <v>1.0775215842746428</v>
          </cell>
          <cell r="W943">
            <v>0.34650476299169536</v>
          </cell>
          <cell r="X943">
            <v>0.55143075023603727</v>
          </cell>
          <cell r="Y943">
            <v>7.390763753536854</v>
          </cell>
          <cell r="Z943">
            <v>7.3227741703115985</v>
          </cell>
          <cell r="AA943">
            <v>0.90489406104514625</v>
          </cell>
          <cell r="AB943">
            <v>4.4022996942258663</v>
          </cell>
          <cell r="AC943">
            <v>100.00000000000004</v>
          </cell>
          <cell r="AD943">
            <v>0.54081984730561594</v>
          </cell>
        </row>
        <row r="944">
          <cell r="C944" t="str">
            <v>120909</v>
          </cell>
          <cell r="D944" t="str">
            <v>SIERRA</v>
          </cell>
          <cell r="E944" t="str">
            <v>JUNIN</v>
          </cell>
          <cell r="F944" t="str">
            <v>CHUPACA</v>
          </cell>
          <cell r="G944" t="str">
            <v>YANACANCHA</v>
          </cell>
          <cell r="H944">
            <v>3522</v>
          </cell>
          <cell r="I944">
            <v>627</v>
          </cell>
          <cell r="J944">
            <v>2895</v>
          </cell>
          <cell r="K944">
            <v>0.41770036888780693</v>
          </cell>
          <cell r="L944">
            <v>50.82062272392438</v>
          </cell>
          <cell r="M944">
            <v>3.2613620066372127</v>
          </cell>
          <cell r="N944">
            <v>3.4518861209964422</v>
          </cell>
          <cell r="O944">
            <v>3.2079157557423419</v>
          </cell>
          <cell r="P944">
            <v>2.6822488850286264</v>
          </cell>
          <cell r="Q944">
            <v>3.5208739685866353</v>
          </cell>
          <cell r="R944">
            <v>2.4895038544141603</v>
          </cell>
          <cell r="S944">
            <v>4.9086755518533964</v>
          </cell>
          <cell r="T944">
            <v>2.3456790987148008</v>
          </cell>
          <cell r="U944">
            <v>1.3150432574802022</v>
          </cell>
          <cell r="V944">
            <v>1.0775215842746428</v>
          </cell>
          <cell r="W944">
            <v>0.34650476299169536</v>
          </cell>
          <cell r="X944">
            <v>0.55143075023603727</v>
          </cell>
          <cell r="Y944">
            <v>7.390763753536854</v>
          </cell>
          <cell r="Z944">
            <v>7.3227741703115985</v>
          </cell>
          <cell r="AA944">
            <v>0.90489406104514625</v>
          </cell>
          <cell r="AB944">
            <v>4.4022996942258663</v>
          </cell>
          <cell r="AC944">
            <v>100.00000000000004</v>
          </cell>
          <cell r="AD944">
            <v>0.54081984730561594</v>
          </cell>
        </row>
        <row r="945">
          <cell r="C945" t="str">
            <v>130108</v>
          </cell>
          <cell r="D945" t="str">
            <v>COSTA</v>
          </cell>
          <cell r="E945" t="str">
            <v>LA LIBERTAD</v>
          </cell>
          <cell r="F945" t="str">
            <v>TRUJILLO</v>
          </cell>
          <cell r="G945" t="str">
            <v>POROTO</v>
          </cell>
          <cell r="H945">
            <v>3090</v>
          </cell>
          <cell r="I945">
            <v>937</v>
          </cell>
          <cell r="J945">
            <v>2153</v>
          </cell>
          <cell r="K945">
            <v>0.46600000000000003</v>
          </cell>
          <cell r="L945">
            <v>48.528497463682768</v>
          </cell>
          <cell r="M945">
            <v>4.690618672948565</v>
          </cell>
          <cell r="N945">
            <v>4.0794500824499416</v>
          </cell>
          <cell r="O945">
            <v>3.789920848056537</v>
          </cell>
          <cell r="P945">
            <v>2.9304940714566157</v>
          </cell>
          <cell r="Q945">
            <v>3.2737907184923456</v>
          </cell>
          <cell r="R945">
            <v>2.5103577856301529</v>
          </cell>
          <cell r="S945">
            <v>4.0535027875932474</v>
          </cell>
          <cell r="T945">
            <v>2.3491746211228897</v>
          </cell>
          <cell r="U945">
            <v>1.4446435806831568</v>
          </cell>
          <cell r="V945">
            <v>0.89405484098939902</v>
          </cell>
          <cell r="W945">
            <v>0.25136483706321167</v>
          </cell>
          <cell r="X945">
            <v>0.6719800863761286</v>
          </cell>
          <cell r="Y945">
            <v>8.5482840047114266</v>
          </cell>
          <cell r="Z945">
            <v>7.1076441931684355</v>
          </cell>
          <cell r="AA945">
            <v>0.93411718884962736</v>
          </cell>
          <cell r="AB945">
            <v>3.9421042167255589</v>
          </cell>
          <cell r="AC945">
            <v>100</v>
          </cell>
          <cell r="AD945">
            <v>0.53219116136631339</v>
          </cell>
        </row>
        <row r="946">
          <cell r="C946" t="str">
            <v>130110</v>
          </cell>
          <cell r="D946" t="str">
            <v>COSTA</v>
          </cell>
          <cell r="E946" t="str">
            <v>LA LIBERTAD</v>
          </cell>
          <cell r="F946" t="str">
            <v>TRUJILLO</v>
          </cell>
          <cell r="G946" t="str">
            <v>SIMBAL</v>
          </cell>
          <cell r="H946">
            <v>4380</v>
          </cell>
          <cell r="I946">
            <v>864</v>
          </cell>
          <cell r="J946">
            <v>3516</v>
          </cell>
          <cell r="K946">
            <v>0.45771108728278137</v>
          </cell>
          <cell r="L946">
            <v>48.528497463682768</v>
          </cell>
          <cell r="M946">
            <v>4.690618672948565</v>
          </cell>
          <cell r="N946">
            <v>4.0794500824499416</v>
          </cell>
          <cell r="O946">
            <v>3.789920848056537</v>
          </cell>
          <cell r="P946">
            <v>2.9304940714566157</v>
          </cell>
          <cell r="Q946">
            <v>3.2737907184923456</v>
          </cell>
          <cell r="R946">
            <v>2.5103577856301529</v>
          </cell>
          <cell r="S946">
            <v>4.0535027875932474</v>
          </cell>
          <cell r="T946">
            <v>2.3491746211228897</v>
          </cell>
          <cell r="U946">
            <v>1.4446435806831568</v>
          </cell>
          <cell r="V946">
            <v>0.89405484098939902</v>
          </cell>
          <cell r="W946">
            <v>0.25136483706321167</v>
          </cell>
          <cell r="X946">
            <v>0.6719800863761286</v>
          </cell>
          <cell r="Y946">
            <v>8.5482840047114266</v>
          </cell>
          <cell r="Z946">
            <v>7.1076441931684355</v>
          </cell>
          <cell r="AA946">
            <v>0.93411718884962736</v>
          </cell>
          <cell r="AB946">
            <v>3.9421042167255589</v>
          </cell>
          <cell r="AC946">
            <v>100</v>
          </cell>
          <cell r="AD946">
            <v>0.53219116136631339</v>
          </cell>
        </row>
        <row r="947">
          <cell r="C947" t="str">
            <v>130201</v>
          </cell>
          <cell r="D947" t="str">
            <v>COSTA</v>
          </cell>
          <cell r="E947" t="str">
            <v>LA LIBERTAD</v>
          </cell>
          <cell r="F947" t="str">
            <v>ASCOPE</v>
          </cell>
          <cell r="G947" t="str">
            <v>ASCOPE</v>
          </cell>
          <cell r="H947">
            <v>6597</v>
          </cell>
          <cell r="I947">
            <v>5627</v>
          </cell>
          <cell r="J947">
            <v>970</v>
          </cell>
          <cell r="K947">
            <v>0.48</v>
          </cell>
          <cell r="L947">
            <v>48.528497463682768</v>
          </cell>
          <cell r="M947">
            <v>4.690618672948565</v>
          </cell>
          <cell r="N947">
            <v>4.0794500824499416</v>
          </cell>
          <cell r="O947">
            <v>3.789920848056537</v>
          </cell>
          <cell r="P947">
            <v>2.9304940714566157</v>
          </cell>
          <cell r="Q947">
            <v>3.2737907184923456</v>
          </cell>
          <cell r="R947">
            <v>2.5103577856301529</v>
          </cell>
          <cell r="S947">
            <v>4.0535027875932474</v>
          </cell>
          <cell r="T947">
            <v>2.3491746211228897</v>
          </cell>
          <cell r="U947">
            <v>1.4446435806831568</v>
          </cell>
          <cell r="V947">
            <v>0.89405484098939902</v>
          </cell>
          <cell r="W947">
            <v>0.25136483706321167</v>
          </cell>
          <cell r="X947">
            <v>0.6719800863761286</v>
          </cell>
          <cell r="Y947">
            <v>8.5482840047114266</v>
          </cell>
          <cell r="Z947">
            <v>7.1076441931684355</v>
          </cell>
          <cell r="AA947">
            <v>0.93411718884962736</v>
          </cell>
          <cell r="AB947">
            <v>3.9421042167255589</v>
          </cell>
          <cell r="AC947">
            <v>100</v>
          </cell>
          <cell r="AD947">
            <v>0.53219116136631339</v>
          </cell>
        </row>
        <row r="948">
          <cell r="C948" t="str">
            <v>130203</v>
          </cell>
          <cell r="D948" t="str">
            <v>COSTA</v>
          </cell>
          <cell r="E948" t="str">
            <v>LA LIBERTAD</v>
          </cell>
          <cell r="F948" t="str">
            <v>ASCOPE</v>
          </cell>
          <cell r="G948" t="str">
            <v>CHOCOPE</v>
          </cell>
          <cell r="H948">
            <v>9231</v>
          </cell>
          <cell r="I948">
            <v>6918</v>
          </cell>
          <cell r="J948">
            <v>2313</v>
          </cell>
          <cell r="K948">
            <v>0.53</v>
          </cell>
          <cell r="L948">
            <v>48.528497463682768</v>
          </cell>
          <cell r="M948">
            <v>4.690618672948565</v>
          </cell>
          <cell r="N948">
            <v>4.0794500824499416</v>
          </cell>
          <cell r="O948">
            <v>3.789920848056537</v>
          </cell>
          <cell r="P948">
            <v>2.9304940714566157</v>
          </cell>
          <cell r="Q948">
            <v>3.2737907184923456</v>
          </cell>
          <cell r="R948">
            <v>2.5103577856301529</v>
          </cell>
          <cell r="S948">
            <v>4.0535027875932474</v>
          </cell>
          <cell r="T948">
            <v>2.3491746211228897</v>
          </cell>
          <cell r="U948">
            <v>1.4446435806831568</v>
          </cell>
          <cell r="V948">
            <v>0.89405484098939902</v>
          </cell>
          <cell r="W948">
            <v>0.25136483706321167</v>
          </cell>
          <cell r="X948">
            <v>0.6719800863761286</v>
          </cell>
          <cell r="Y948">
            <v>8.5482840047114266</v>
          </cell>
          <cell r="Z948">
            <v>7.1076441931684355</v>
          </cell>
          <cell r="AA948">
            <v>0.93411718884962736</v>
          </cell>
          <cell r="AB948">
            <v>3.9421042167255589</v>
          </cell>
          <cell r="AC948">
            <v>100</v>
          </cell>
          <cell r="AD948">
            <v>0.53219116136631339</v>
          </cell>
        </row>
        <row r="949">
          <cell r="C949" t="str">
            <v>130204</v>
          </cell>
          <cell r="D949" t="str">
            <v>COSTA</v>
          </cell>
          <cell r="E949" t="str">
            <v>LA LIBERTAD</v>
          </cell>
          <cell r="F949" t="str">
            <v>ASCOPE</v>
          </cell>
          <cell r="G949" t="str">
            <v>MAGDALENA DE CAO</v>
          </cell>
          <cell r="H949">
            <v>3307</v>
          </cell>
          <cell r="I949">
            <v>2400</v>
          </cell>
          <cell r="J949">
            <v>907</v>
          </cell>
          <cell r="K949">
            <v>0.45771108728278137</v>
          </cell>
          <cell r="L949">
            <v>48.528497463682768</v>
          </cell>
          <cell r="M949">
            <v>4.690618672948565</v>
          </cell>
          <cell r="N949">
            <v>4.0794500824499416</v>
          </cell>
          <cell r="O949">
            <v>3.789920848056537</v>
          </cell>
          <cell r="P949">
            <v>2.9304940714566157</v>
          </cell>
          <cell r="Q949">
            <v>3.2737907184923456</v>
          </cell>
          <cell r="R949">
            <v>2.5103577856301529</v>
          </cell>
          <cell r="S949">
            <v>4.0535027875932474</v>
          </cell>
          <cell r="T949">
            <v>2.3491746211228897</v>
          </cell>
          <cell r="U949">
            <v>1.4446435806831568</v>
          </cell>
          <cell r="V949">
            <v>0.89405484098939902</v>
          </cell>
          <cell r="W949">
            <v>0.25136483706321167</v>
          </cell>
          <cell r="X949">
            <v>0.6719800863761286</v>
          </cell>
          <cell r="Y949">
            <v>8.5482840047114266</v>
          </cell>
          <cell r="Z949">
            <v>7.1076441931684355</v>
          </cell>
          <cell r="AA949">
            <v>0.93411718884962736</v>
          </cell>
          <cell r="AB949">
            <v>3.9421042167255589</v>
          </cell>
          <cell r="AC949">
            <v>100</v>
          </cell>
          <cell r="AD949">
            <v>0.53219116136631339</v>
          </cell>
        </row>
        <row r="950">
          <cell r="C950" t="str">
            <v>130206</v>
          </cell>
          <cell r="D950" t="str">
            <v>COSTA</v>
          </cell>
          <cell r="E950" t="str">
            <v>LA LIBERTAD</v>
          </cell>
          <cell r="F950" t="str">
            <v>ASCOPE</v>
          </cell>
          <cell r="G950" t="str">
            <v>RAZURI</v>
          </cell>
          <cell r="H950">
            <v>9247</v>
          </cell>
          <cell r="I950">
            <v>5464</v>
          </cell>
          <cell r="J950">
            <v>3783</v>
          </cell>
          <cell r="K950">
            <v>0.51</v>
          </cell>
          <cell r="L950">
            <v>48.16</v>
          </cell>
          <cell r="M950">
            <v>0.98</v>
          </cell>
          <cell r="N950">
            <v>4.03</v>
          </cell>
          <cell r="O950">
            <v>3.29</v>
          </cell>
          <cell r="P950">
            <v>3.45</v>
          </cell>
          <cell r="Q950">
            <v>2.76</v>
          </cell>
          <cell r="R950">
            <v>2</v>
          </cell>
          <cell r="S950">
            <v>1.83</v>
          </cell>
          <cell r="T950">
            <v>1.61</v>
          </cell>
          <cell r="U950">
            <v>1.74</v>
          </cell>
          <cell r="V950">
            <v>1.07</v>
          </cell>
          <cell r="W950">
            <v>0.35</v>
          </cell>
          <cell r="X950">
            <v>1.2</v>
          </cell>
          <cell r="Y950">
            <v>1.79</v>
          </cell>
          <cell r="Z950">
            <v>14.88</v>
          </cell>
          <cell r="AA950">
            <v>1.38</v>
          </cell>
          <cell r="AB950">
            <v>9.48</v>
          </cell>
          <cell r="AC950">
            <v>99.999999999999972</v>
          </cell>
          <cell r="AD950">
            <v>0.49139999999999995</v>
          </cell>
        </row>
        <row r="951">
          <cell r="C951" t="str">
            <v>130301</v>
          </cell>
          <cell r="D951" t="str">
            <v>SIERRA</v>
          </cell>
          <cell r="E951" t="str">
            <v>LA LIBERTAD</v>
          </cell>
          <cell r="F951" t="str">
            <v>BOLIVAR</v>
          </cell>
          <cell r="G951" t="str">
            <v>BOLIVAR</v>
          </cell>
          <cell r="H951">
            <v>4863</v>
          </cell>
          <cell r="I951">
            <v>1513</v>
          </cell>
          <cell r="J951">
            <v>3350</v>
          </cell>
          <cell r="K951">
            <v>0.41770036888780693</v>
          </cell>
          <cell r="L951">
            <v>50.82062272392438</v>
          </cell>
          <cell r="M951">
            <v>3.2613620066372127</v>
          </cell>
          <cell r="N951">
            <v>3.4518861209964422</v>
          </cell>
          <cell r="O951">
            <v>3.2079157557423419</v>
          </cell>
          <cell r="P951">
            <v>2.6822488850286264</v>
          </cell>
          <cell r="Q951">
            <v>3.5208739685866353</v>
          </cell>
          <cell r="R951">
            <v>2.4895038544141603</v>
          </cell>
          <cell r="S951">
            <v>4.9086755518533964</v>
          </cell>
          <cell r="T951">
            <v>2.3456790987148008</v>
          </cell>
          <cell r="U951">
            <v>1.3150432574802022</v>
          </cell>
          <cell r="V951">
            <v>1.0775215842746428</v>
          </cell>
          <cell r="W951">
            <v>0.34650476299169536</v>
          </cell>
          <cell r="X951">
            <v>0.55143075023603727</v>
          </cell>
          <cell r="Y951">
            <v>7.390763753536854</v>
          </cell>
          <cell r="Z951">
            <v>7.3227741703115985</v>
          </cell>
          <cell r="AA951">
            <v>0.90489406104514625</v>
          </cell>
          <cell r="AB951">
            <v>4.4022996942258663</v>
          </cell>
          <cell r="AC951">
            <v>100.00000000000004</v>
          </cell>
          <cell r="AD951">
            <v>0.54081984730561594</v>
          </cell>
        </row>
        <row r="952">
          <cell r="C952" t="str">
            <v>130302</v>
          </cell>
          <cell r="D952" t="str">
            <v>SIERRA</v>
          </cell>
          <cell r="E952" t="str">
            <v>LA LIBERTAD</v>
          </cell>
          <cell r="F952" t="str">
            <v>BOLIVAR</v>
          </cell>
          <cell r="G952" t="str">
            <v>BAMBAMARCA</v>
          </cell>
          <cell r="H952">
            <v>3945</v>
          </cell>
          <cell r="I952">
            <v>939</v>
          </cell>
          <cell r="J952">
            <v>3006</v>
          </cell>
          <cell r="K952">
            <v>0.41770036888780693</v>
          </cell>
          <cell r="L952">
            <v>50.82062272392438</v>
          </cell>
          <cell r="M952">
            <v>3.2613620066372127</v>
          </cell>
          <cell r="N952">
            <v>3.4518861209964422</v>
          </cell>
          <cell r="O952">
            <v>3.2079157557423419</v>
          </cell>
          <cell r="P952">
            <v>2.6822488850286264</v>
          </cell>
          <cell r="Q952">
            <v>3.5208739685866353</v>
          </cell>
          <cell r="R952">
            <v>2.4895038544141603</v>
          </cell>
          <cell r="S952">
            <v>4.9086755518533964</v>
          </cell>
          <cell r="T952">
            <v>2.3456790987148008</v>
          </cell>
          <cell r="U952">
            <v>1.3150432574802022</v>
          </cell>
          <cell r="V952">
            <v>1.0775215842746428</v>
          </cell>
          <cell r="W952">
            <v>0.34650476299169536</v>
          </cell>
          <cell r="X952">
            <v>0.55143075023603727</v>
          </cell>
          <cell r="Y952">
            <v>7.390763753536854</v>
          </cell>
          <cell r="Z952">
            <v>7.3227741703115985</v>
          </cell>
          <cell r="AA952">
            <v>0.90489406104514625</v>
          </cell>
          <cell r="AB952">
            <v>4.4022996942258663</v>
          </cell>
          <cell r="AC952">
            <v>100.00000000000004</v>
          </cell>
          <cell r="AD952">
            <v>0.54081984730561594</v>
          </cell>
        </row>
        <row r="953">
          <cell r="C953" t="str">
            <v>130303</v>
          </cell>
          <cell r="D953" t="str">
            <v>SIERRA</v>
          </cell>
          <cell r="E953" t="str">
            <v>LA LIBERTAD</v>
          </cell>
          <cell r="F953" t="str">
            <v>BOLIVAR</v>
          </cell>
          <cell r="G953" t="str">
            <v>CONDORMARCA</v>
          </cell>
          <cell r="H953">
            <v>2023</v>
          </cell>
          <cell r="I953">
            <v>286</v>
          </cell>
          <cell r="J953">
            <v>1737</v>
          </cell>
          <cell r="K953">
            <v>0.41770036888780693</v>
          </cell>
          <cell r="L953">
            <v>50.82062272392438</v>
          </cell>
          <cell r="M953">
            <v>3.2613620066372127</v>
          </cell>
          <cell r="N953">
            <v>3.4518861209964422</v>
          </cell>
          <cell r="O953">
            <v>3.2079157557423419</v>
          </cell>
          <cell r="P953">
            <v>2.6822488850286264</v>
          </cell>
          <cell r="Q953">
            <v>3.5208739685866353</v>
          </cell>
          <cell r="R953">
            <v>2.4895038544141603</v>
          </cell>
          <cell r="S953">
            <v>4.9086755518533964</v>
          </cell>
          <cell r="T953">
            <v>2.3456790987148008</v>
          </cell>
          <cell r="U953">
            <v>1.3150432574802022</v>
          </cell>
          <cell r="V953">
            <v>1.0775215842746428</v>
          </cell>
          <cell r="W953">
            <v>0.34650476299169536</v>
          </cell>
          <cell r="X953">
            <v>0.55143075023603727</v>
          </cell>
          <cell r="Y953">
            <v>7.390763753536854</v>
          </cell>
          <cell r="Z953">
            <v>7.3227741703115985</v>
          </cell>
          <cell r="AA953">
            <v>0.90489406104514625</v>
          </cell>
          <cell r="AB953">
            <v>4.4022996942258663</v>
          </cell>
          <cell r="AC953">
            <v>100.00000000000004</v>
          </cell>
          <cell r="AD953">
            <v>0.54081984730561594</v>
          </cell>
        </row>
        <row r="954">
          <cell r="C954" t="str">
            <v>130304</v>
          </cell>
          <cell r="D954" t="str">
            <v>SIERRA</v>
          </cell>
          <cell r="E954" t="str">
            <v>LA LIBERTAD</v>
          </cell>
          <cell r="F954" t="str">
            <v>BOLIVAR</v>
          </cell>
          <cell r="G954" t="str">
            <v>LONGOTEA</v>
          </cell>
          <cell r="H954">
            <v>2215</v>
          </cell>
          <cell r="I954">
            <v>1263</v>
          </cell>
          <cell r="J954">
            <v>952</v>
          </cell>
          <cell r="K954">
            <v>0.41770036888780693</v>
          </cell>
          <cell r="L954">
            <v>50.82062272392438</v>
          </cell>
          <cell r="M954">
            <v>3.2613620066372127</v>
          </cell>
          <cell r="N954">
            <v>3.4518861209964422</v>
          </cell>
          <cell r="O954">
            <v>3.2079157557423419</v>
          </cell>
          <cell r="P954">
            <v>2.6822488850286264</v>
          </cell>
          <cell r="Q954">
            <v>3.5208739685866353</v>
          </cell>
          <cell r="R954">
            <v>2.4895038544141603</v>
          </cell>
          <cell r="S954">
            <v>4.9086755518533964</v>
          </cell>
          <cell r="T954">
            <v>2.3456790987148008</v>
          </cell>
          <cell r="U954">
            <v>1.3150432574802022</v>
          </cell>
          <cell r="V954">
            <v>1.0775215842746428</v>
          </cell>
          <cell r="W954">
            <v>0.34650476299169536</v>
          </cell>
          <cell r="X954">
            <v>0.55143075023603727</v>
          </cell>
          <cell r="Y954">
            <v>7.390763753536854</v>
          </cell>
          <cell r="Z954">
            <v>7.3227741703115985</v>
          </cell>
          <cell r="AA954">
            <v>0.90489406104514625</v>
          </cell>
          <cell r="AB954">
            <v>4.4022996942258663</v>
          </cell>
          <cell r="AC954">
            <v>100.00000000000004</v>
          </cell>
          <cell r="AD954">
            <v>0.54081984730561594</v>
          </cell>
        </row>
        <row r="955">
          <cell r="C955" t="str">
            <v>130305</v>
          </cell>
          <cell r="D955" t="str">
            <v>SIERRA</v>
          </cell>
          <cell r="E955" t="str">
            <v>LA LIBERTAD</v>
          </cell>
          <cell r="F955" t="str">
            <v>BOLIVAR</v>
          </cell>
          <cell r="G955" t="str">
            <v>UCHUMARCA</v>
          </cell>
          <cell r="H955">
            <v>2729</v>
          </cell>
          <cell r="I955">
            <v>1110</v>
          </cell>
          <cell r="J955">
            <v>1619</v>
          </cell>
          <cell r="K955">
            <v>0.42</v>
          </cell>
          <cell r="L955">
            <v>59.13</v>
          </cell>
          <cell r="M955">
            <v>7.29</v>
          </cell>
          <cell r="N955">
            <v>2.09</v>
          </cell>
          <cell r="O955">
            <v>2.5299999999999998</v>
          </cell>
          <cell r="P955">
            <v>3.72</v>
          </cell>
          <cell r="Q955">
            <v>3.98</v>
          </cell>
          <cell r="R955">
            <v>1.2</v>
          </cell>
          <cell r="S955">
            <v>5.63</v>
          </cell>
          <cell r="T955">
            <v>4.43</v>
          </cell>
          <cell r="U955">
            <v>2.19</v>
          </cell>
          <cell r="V955">
            <v>0</v>
          </cell>
          <cell r="W955">
            <v>1.04</v>
          </cell>
          <cell r="X955">
            <v>0.4</v>
          </cell>
          <cell r="Y955">
            <v>5.0199999999999996</v>
          </cell>
          <cell r="Z955">
            <v>1.32</v>
          </cell>
          <cell r="AA955">
            <v>0.03</v>
          </cell>
          <cell r="AB955">
            <v>0</v>
          </cell>
          <cell r="AC955">
            <v>100</v>
          </cell>
          <cell r="AD955">
            <v>0.66420000000000001</v>
          </cell>
        </row>
        <row r="956">
          <cell r="C956" t="str">
            <v>130306</v>
          </cell>
          <cell r="D956" t="str">
            <v>SIERRA</v>
          </cell>
          <cell r="E956" t="str">
            <v>LA LIBERTAD</v>
          </cell>
          <cell r="F956" t="str">
            <v>BOLIVAR</v>
          </cell>
          <cell r="G956" t="str">
            <v>UCUNCHA</v>
          </cell>
          <cell r="H956">
            <v>778</v>
          </cell>
          <cell r="I956">
            <v>521</v>
          </cell>
          <cell r="J956">
            <v>257</v>
          </cell>
          <cell r="K956">
            <v>0.41770036888780693</v>
          </cell>
          <cell r="L956">
            <v>50.82062272392438</v>
          </cell>
          <cell r="M956">
            <v>3.2613620066372127</v>
          </cell>
          <cell r="N956">
            <v>3.4518861209964422</v>
          </cell>
          <cell r="O956">
            <v>3.2079157557423419</v>
          </cell>
          <cell r="P956">
            <v>2.6822488850286264</v>
          </cell>
          <cell r="Q956">
            <v>3.5208739685866353</v>
          </cell>
          <cell r="R956">
            <v>2.4895038544141603</v>
          </cell>
          <cell r="S956">
            <v>4.9086755518533964</v>
          </cell>
          <cell r="T956">
            <v>2.3456790987148008</v>
          </cell>
          <cell r="U956">
            <v>1.3150432574802022</v>
          </cell>
          <cell r="V956">
            <v>1.0775215842746428</v>
          </cell>
          <cell r="W956">
            <v>0.34650476299169536</v>
          </cell>
          <cell r="X956">
            <v>0.55143075023603727</v>
          </cell>
          <cell r="Y956">
            <v>7.390763753536854</v>
          </cell>
          <cell r="Z956">
            <v>7.3227741703115985</v>
          </cell>
          <cell r="AA956">
            <v>0.90489406104514625</v>
          </cell>
          <cell r="AB956">
            <v>4.4022996942258663</v>
          </cell>
          <cell r="AC956">
            <v>100.00000000000004</v>
          </cell>
          <cell r="AD956">
            <v>0.54081984730561594</v>
          </cell>
        </row>
        <row r="957">
          <cell r="C957" t="str">
            <v>130502</v>
          </cell>
          <cell r="D957" t="str">
            <v>SIERRA</v>
          </cell>
          <cell r="E957" t="str">
            <v>LA LIBERTAD</v>
          </cell>
          <cell r="F957" t="str">
            <v>JULCAN</v>
          </cell>
          <cell r="G957" t="str">
            <v>CALAMARCA</v>
          </cell>
          <cell r="H957">
            <v>5537</v>
          </cell>
          <cell r="I957">
            <v>313</v>
          </cell>
          <cell r="J957">
            <v>5224</v>
          </cell>
          <cell r="K957">
            <v>0.41770036888780693</v>
          </cell>
          <cell r="L957">
            <v>50.82062272392438</v>
          </cell>
          <cell r="M957">
            <v>3.2613620066372127</v>
          </cell>
          <cell r="N957">
            <v>3.4518861209964422</v>
          </cell>
          <cell r="O957">
            <v>3.2079157557423419</v>
          </cell>
          <cell r="P957">
            <v>2.6822488850286264</v>
          </cell>
          <cell r="Q957">
            <v>3.5208739685866353</v>
          </cell>
          <cell r="R957">
            <v>2.4895038544141603</v>
          </cell>
          <cell r="S957">
            <v>4.9086755518533964</v>
          </cell>
          <cell r="T957">
            <v>2.3456790987148008</v>
          </cell>
          <cell r="U957">
            <v>1.3150432574802022</v>
          </cell>
          <cell r="V957">
            <v>1.0775215842746428</v>
          </cell>
          <cell r="W957">
            <v>0.34650476299169536</v>
          </cell>
          <cell r="X957">
            <v>0.55143075023603727</v>
          </cell>
          <cell r="Y957">
            <v>7.390763753536854</v>
          </cell>
          <cell r="Z957">
            <v>7.3227741703115985</v>
          </cell>
          <cell r="AA957">
            <v>0.90489406104514625</v>
          </cell>
          <cell r="AB957">
            <v>4.4022996942258663</v>
          </cell>
          <cell r="AC957">
            <v>100.00000000000004</v>
          </cell>
          <cell r="AD957">
            <v>0.54081984730561594</v>
          </cell>
        </row>
        <row r="958">
          <cell r="C958" t="str">
            <v>130503</v>
          </cell>
          <cell r="D958" t="str">
            <v>SIERRA</v>
          </cell>
          <cell r="E958" t="str">
            <v>LA LIBERTAD</v>
          </cell>
          <cell r="F958" t="str">
            <v>JULCAN</v>
          </cell>
          <cell r="G958" t="str">
            <v>CARABAMBA</v>
          </cell>
          <cell r="H958">
            <v>6342</v>
          </cell>
          <cell r="I958">
            <v>1026</v>
          </cell>
          <cell r="J958">
            <v>5316</v>
          </cell>
          <cell r="K958">
            <v>0.41770036888780693</v>
          </cell>
          <cell r="L958">
            <v>50.82062272392438</v>
          </cell>
          <cell r="M958">
            <v>3.2613620066372127</v>
          </cell>
          <cell r="N958">
            <v>3.4518861209964422</v>
          </cell>
          <cell r="O958">
            <v>3.2079157557423419</v>
          </cell>
          <cell r="P958">
            <v>2.6822488850286264</v>
          </cell>
          <cell r="Q958">
            <v>3.5208739685866353</v>
          </cell>
          <cell r="R958">
            <v>2.4895038544141603</v>
          </cell>
          <cell r="S958">
            <v>4.9086755518533964</v>
          </cell>
          <cell r="T958">
            <v>2.3456790987148008</v>
          </cell>
          <cell r="U958">
            <v>1.3150432574802022</v>
          </cell>
          <cell r="V958">
            <v>1.0775215842746428</v>
          </cell>
          <cell r="W958">
            <v>0.34650476299169536</v>
          </cell>
          <cell r="X958">
            <v>0.55143075023603727</v>
          </cell>
          <cell r="Y958">
            <v>7.390763753536854</v>
          </cell>
          <cell r="Z958">
            <v>7.3227741703115985</v>
          </cell>
          <cell r="AA958">
            <v>0.90489406104514625</v>
          </cell>
          <cell r="AB958">
            <v>4.4022996942258663</v>
          </cell>
          <cell r="AC958">
            <v>100.00000000000004</v>
          </cell>
          <cell r="AD958">
            <v>0.54081984730561594</v>
          </cell>
        </row>
        <row r="959">
          <cell r="C959" t="str">
            <v>130504</v>
          </cell>
          <cell r="D959" t="str">
            <v>SIERRA</v>
          </cell>
          <cell r="E959" t="str">
            <v>LA LIBERTAD</v>
          </cell>
          <cell r="F959" t="str">
            <v>JULCAN</v>
          </cell>
          <cell r="G959" t="str">
            <v>HUASO</v>
          </cell>
          <cell r="H959">
            <v>7217</v>
          </cell>
          <cell r="I959">
            <v>468</v>
          </cell>
          <cell r="J959">
            <v>6749</v>
          </cell>
          <cell r="K959">
            <v>0.42799999999999999</v>
          </cell>
          <cell r="L959">
            <v>50.82062272392438</v>
          </cell>
          <cell r="M959">
            <v>3.2613620066372127</v>
          </cell>
          <cell r="N959">
            <v>3.4518861209964422</v>
          </cell>
          <cell r="O959">
            <v>3.2079157557423419</v>
          </cell>
          <cell r="P959">
            <v>2.6822488850286264</v>
          </cell>
          <cell r="Q959">
            <v>3.5208739685866353</v>
          </cell>
          <cell r="R959">
            <v>2.4895038544141603</v>
          </cell>
          <cell r="S959">
            <v>4.9086755518533964</v>
          </cell>
          <cell r="T959">
            <v>2.3456790987148008</v>
          </cell>
          <cell r="U959">
            <v>1.3150432574802022</v>
          </cell>
          <cell r="V959">
            <v>1.0775215842746428</v>
          </cell>
          <cell r="W959">
            <v>0.34650476299169536</v>
          </cell>
          <cell r="X959">
            <v>0.55143075023603727</v>
          </cell>
          <cell r="Y959">
            <v>7.390763753536854</v>
          </cell>
          <cell r="Z959">
            <v>7.3227741703115985</v>
          </cell>
          <cell r="AA959">
            <v>0.90489406104514625</v>
          </cell>
          <cell r="AB959">
            <v>4.4022996942258663</v>
          </cell>
          <cell r="AC959">
            <v>100.00000000000004</v>
          </cell>
          <cell r="AD959">
            <v>0.54081984730561594</v>
          </cell>
        </row>
        <row r="960">
          <cell r="C960" t="str">
            <v>130602</v>
          </cell>
          <cell r="D960" t="str">
            <v>SIERRA</v>
          </cell>
          <cell r="E960" t="str">
            <v>LA LIBERTAD</v>
          </cell>
          <cell r="F960" t="str">
            <v>OTUZCO</v>
          </cell>
          <cell r="G960" t="str">
            <v>AGALLPAMPA</v>
          </cell>
          <cell r="H960">
            <v>9878</v>
          </cell>
          <cell r="I960">
            <v>585</v>
          </cell>
          <cell r="J960">
            <v>9293</v>
          </cell>
          <cell r="K960">
            <v>0.41770036888780693</v>
          </cell>
          <cell r="L960">
            <v>50.82062272392438</v>
          </cell>
          <cell r="M960">
            <v>3.2613620066372127</v>
          </cell>
          <cell r="N960">
            <v>3.4518861209964422</v>
          </cell>
          <cell r="O960">
            <v>3.2079157557423419</v>
          </cell>
          <cell r="P960">
            <v>2.6822488850286264</v>
          </cell>
          <cell r="Q960">
            <v>3.5208739685866353</v>
          </cell>
          <cell r="R960">
            <v>2.4895038544141603</v>
          </cell>
          <cell r="S960">
            <v>4.9086755518533964</v>
          </cell>
          <cell r="T960">
            <v>2.3456790987148008</v>
          </cell>
          <cell r="U960">
            <v>1.3150432574802022</v>
          </cell>
          <cell r="V960">
            <v>1.0775215842746428</v>
          </cell>
          <cell r="W960">
            <v>0.34650476299169536</v>
          </cell>
          <cell r="X960">
            <v>0.55143075023603727</v>
          </cell>
          <cell r="Y960">
            <v>7.390763753536854</v>
          </cell>
          <cell r="Z960">
            <v>7.3227741703115985</v>
          </cell>
          <cell r="AA960">
            <v>0.90489406104514625</v>
          </cell>
          <cell r="AB960">
            <v>4.4022996942258663</v>
          </cell>
          <cell r="AC960">
            <v>100.00000000000004</v>
          </cell>
          <cell r="AD960">
            <v>0.54081984730561594</v>
          </cell>
        </row>
        <row r="961">
          <cell r="C961" t="str">
            <v>130604</v>
          </cell>
          <cell r="D961" t="str">
            <v>SIERRA</v>
          </cell>
          <cell r="E961" t="str">
            <v>LA LIBERTAD</v>
          </cell>
          <cell r="F961" t="str">
            <v>OTUZCO</v>
          </cell>
          <cell r="G961" t="str">
            <v>CHARAT</v>
          </cell>
          <cell r="H961">
            <v>2781</v>
          </cell>
          <cell r="I961">
            <v>698</v>
          </cell>
          <cell r="J961">
            <v>2083</v>
          </cell>
          <cell r="K961">
            <v>0.41770036888780693</v>
          </cell>
          <cell r="L961">
            <v>50.82062272392438</v>
          </cell>
          <cell r="M961">
            <v>3.2613620066372127</v>
          </cell>
          <cell r="N961">
            <v>3.4518861209964422</v>
          </cell>
          <cell r="O961">
            <v>3.2079157557423419</v>
          </cell>
          <cell r="P961">
            <v>2.6822488850286264</v>
          </cell>
          <cell r="Q961">
            <v>3.5208739685866353</v>
          </cell>
          <cell r="R961">
            <v>2.4895038544141603</v>
          </cell>
          <cell r="S961">
            <v>4.9086755518533964</v>
          </cell>
          <cell r="T961">
            <v>2.3456790987148008</v>
          </cell>
          <cell r="U961">
            <v>1.3150432574802022</v>
          </cell>
          <cell r="V961">
            <v>1.0775215842746428</v>
          </cell>
          <cell r="W961">
            <v>0.34650476299169536</v>
          </cell>
          <cell r="X961">
            <v>0.55143075023603727</v>
          </cell>
          <cell r="Y961">
            <v>7.390763753536854</v>
          </cell>
          <cell r="Z961">
            <v>7.3227741703115985</v>
          </cell>
          <cell r="AA961">
            <v>0.90489406104514625</v>
          </cell>
          <cell r="AB961">
            <v>4.4022996942258663</v>
          </cell>
          <cell r="AC961">
            <v>100.00000000000004</v>
          </cell>
          <cell r="AD961">
            <v>0.54081984730561594</v>
          </cell>
        </row>
        <row r="962">
          <cell r="C962" t="str">
            <v>130605</v>
          </cell>
          <cell r="D962" t="str">
            <v>SIERRA</v>
          </cell>
          <cell r="E962" t="str">
            <v>LA LIBERTAD</v>
          </cell>
          <cell r="F962" t="str">
            <v>OTUZCO</v>
          </cell>
          <cell r="G962" t="str">
            <v>HUARANCHAL</v>
          </cell>
          <cell r="H962">
            <v>5077</v>
          </cell>
          <cell r="I962">
            <v>1029</v>
          </cell>
          <cell r="J962">
            <v>4048</v>
          </cell>
          <cell r="K962">
            <v>0.41770036888780693</v>
          </cell>
          <cell r="L962">
            <v>50.82062272392438</v>
          </cell>
          <cell r="M962">
            <v>3.2613620066372127</v>
          </cell>
          <cell r="N962">
            <v>3.4518861209964422</v>
          </cell>
          <cell r="O962">
            <v>3.2079157557423419</v>
          </cell>
          <cell r="P962">
            <v>2.6822488850286264</v>
          </cell>
          <cell r="Q962">
            <v>3.5208739685866353</v>
          </cell>
          <cell r="R962">
            <v>2.4895038544141603</v>
          </cell>
          <cell r="S962">
            <v>4.9086755518533964</v>
          </cell>
          <cell r="T962">
            <v>2.3456790987148008</v>
          </cell>
          <cell r="U962">
            <v>1.3150432574802022</v>
          </cell>
          <cell r="V962">
            <v>1.0775215842746428</v>
          </cell>
          <cell r="W962">
            <v>0.34650476299169536</v>
          </cell>
          <cell r="X962">
            <v>0.55143075023603727</v>
          </cell>
          <cell r="Y962">
            <v>7.390763753536854</v>
          </cell>
          <cell r="Z962">
            <v>7.3227741703115985</v>
          </cell>
          <cell r="AA962">
            <v>0.90489406104514625</v>
          </cell>
          <cell r="AB962">
            <v>4.4022996942258663</v>
          </cell>
          <cell r="AC962">
            <v>100.00000000000004</v>
          </cell>
          <cell r="AD962">
            <v>0.54081984730561594</v>
          </cell>
        </row>
        <row r="963">
          <cell r="C963" t="str">
            <v>130606</v>
          </cell>
          <cell r="D963" t="str">
            <v>SIERRA</v>
          </cell>
          <cell r="E963" t="str">
            <v>LA LIBERTAD</v>
          </cell>
          <cell r="F963" t="str">
            <v>OTUZCO</v>
          </cell>
          <cell r="G963" t="str">
            <v>LA CUESTA</v>
          </cell>
          <cell r="H963">
            <v>682</v>
          </cell>
          <cell r="I963">
            <v>73</v>
          </cell>
          <cell r="J963">
            <v>609</v>
          </cell>
          <cell r="K963">
            <v>0.41770036888780693</v>
          </cell>
          <cell r="L963">
            <v>50.82062272392438</v>
          </cell>
          <cell r="M963">
            <v>3.2613620066372127</v>
          </cell>
          <cell r="N963">
            <v>3.4518861209964422</v>
          </cell>
          <cell r="O963">
            <v>3.2079157557423419</v>
          </cell>
          <cell r="P963">
            <v>2.6822488850286264</v>
          </cell>
          <cell r="Q963">
            <v>3.5208739685866353</v>
          </cell>
          <cell r="R963">
            <v>2.4895038544141603</v>
          </cell>
          <cell r="S963">
            <v>4.9086755518533964</v>
          </cell>
          <cell r="T963">
            <v>2.3456790987148008</v>
          </cell>
          <cell r="U963">
            <v>1.3150432574802022</v>
          </cell>
          <cell r="V963">
            <v>1.0775215842746428</v>
          </cell>
          <cell r="W963">
            <v>0.34650476299169536</v>
          </cell>
          <cell r="X963">
            <v>0.55143075023603727</v>
          </cell>
          <cell r="Y963">
            <v>7.390763753536854</v>
          </cell>
          <cell r="Z963">
            <v>7.3227741703115985</v>
          </cell>
          <cell r="AA963">
            <v>0.90489406104514625</v>
          </cell>
          <cell r="AB963">
            <v>4.4022996942258663</v>
          </cell>
          <cell r="AC963">
            <v>100.00000000000004</v>
          </cell>
          <cell r="AD963">
            <v>0.54081984730561594</v>
          </cell>
        </row>
        <row r="964">
          <cell r="C964" t="str">
            <v>130608</v>
          </cell>
          <cell r="D964" t="str">
            <v>SIERRA</v>
          </cell>
          <cell r="E964" t="str">
            <v>LA LIBERTAD</v>
          </cell>
          <cell r="F964" t="str">
            <v>OTUZCO</v>
          </cell>
          <cell r="G964" t="str">
            <v>MACHE</v>
          </cell>
          <cell r="H964">
            <v>3092</v>
          </cell>
          <cell r="I964">
            <v>686</v>
          </cell>
          <cell r="J964">
            <v>2406</v>
          </cell>
          <cell r="K964">
            <v>0.42799999999999999</v>
          </cell>
          <cell r="L964">
            <v>50.82062272392438</v>
          </cell>
          <cell r="M964">
            <v>3.2613620066372127</v>
          </cell>
          <cell r="N964">
            <v>3.4518861209964422</v>
          </cell>
          <cell r="O964">
            <v>3.2079157557423419</v>
          </cell>
          <cell r="P964">
            <v>2.6822488850286264</v>
          </cell>
          <cell r="Q964">
            <v>3.5208739685866353</v>
          </cell>
          <cell r="R964">
            <v>2.4895038544141603</v>
          </cell>
          <cell r="S964">
            <v>4.9086755518533964</v>
          </cell>
          <cell r="T964">
            <v>2.3456790987148008</v>
          </cell>
          <cell r="U964">
            <v>1.3150432574802022</v>
          </cell>
          <cell r="V964">
            <v>1.0775215842746428</v>
          </cell>
          <cell r="W964">
            <v>0.34650476299169536</v>
          </cell>
          <cell r="X964">
            <v>0.55143075023603727</v>
          </cell>
          <cell r="Y964">
            <v>7.390763753536854</v>
          </cell>
          <cell r="Z964">
            <v>7.3227741703115985</v>
          </cell>
          <cell r="AA964">
            <v>0.90489406104514625</v>
          </cell>
          <cell r="AB964">
            <v>4.4022996942258663</v>
          </cell>
          <cell r="AC964">
            <v>100.00000000000004</v>
          </cell>
          <cell r="AD964">
            <v>0.54081984730561594</v>
          </cell>
        </row>
        <row r="965">
          <cell r="C965" t="str">
            <v>130610</v>
          </cell>
          <cell r="D965" t="str">
            <v>SIERRA</v>
          </cell>
          <cell r="E965" t="str">
            <v>LA LIBERTAD</v>
          </cell>
          <cell r="F965" t="str">
            <v>OTUZCO</v>
          </cell>
          <cell r="G965" t="str">
            <v>PARANDAY</v>
          </cell>
          <cell r="H965">
            <v>737</v>
          </cell>
          <cell r="I965">
            <v>205</v>
          </cell>
          <cell r="J965">
            <v>532</v>
          </cell>
          <cell r="K965">
            <v>0.41770036888780693</v>
          </cell>
          <cell r="L965">
            <v>50.82062272392438</v>
          </cell>
          <cell r="M965">
            <v>3.2613620066372127</v>
          </cell>
          <cell r="N965">
            <v>3.4518861209964422</v>
          </cell>
          <cell r="O965">
            <v>3.2079157557423419</v>
          </cell>
          <cell r="P965">
            <v>2.6822488850286264</v>
          </cell>
          <cell r="Q965">
            <v>3.5208739685866353</v>
          </cell>
          <cell r="R965">
            <v>2.4895038544141603</v>
          </cell>
          <cell r="S965">
            <v>4.9086755518533964</v>
          </cell>
          <cell r="T965">
            <v>2.3456790987148008</v>
          </cell>
          <cell r="U965">
            <v>1.3150432574802022</v>
          </cell>
          <cell r="V965">
            <v>1.0775215842746428</v>
          </cell>
          <cell r="W965">
            <v>0.34650476299169536</v>
          </cell>
          <cell r="X965">
            <v>0.55143075023603727</v>
          </cell>
          <cell r="Y965">
            <v>7.390763753536854</v>
          </cell>
          <cell r="Z965">
            <v>7.3227741703115985</v>
          </cell>
          <cell r="AA965">
            <v>0.90489406104514625</v>
          </cell>
          <cell r="AB965">
            <v>4.4022996942258663</v>
          </cell>
          <cell r="AC965">
            <v>100.00000000000004</v>
          </cell>
          <cell r="AD965">
            <v>0.54081984730561594</v>
          </cell>
        </row>
        <row r="966">
          <cell r="C966" t="str">
            <v>130611</v>
          </cell>
          <cell r="D966" t="str">
            <v>SIERRA</v>
          </cell>
          <cell r="E966" t="str">
            <v>LA LIBERTAD</v>
          </cell>
          <cell r="F966" t="str">
            <v>OTUZCO</v>
          </cell>
          <cell r="G966" t="str">
            <v>SALPO</v>
          </cell>
          <cell r="H966">
            <v>6069</v>
          </cell>
          <cell r="I966">
            <v>669</v>
          </cell>
          <cell r="J966">
            <v>5400</v>
          </cell>
          <cell r="K966">
            <v>0.41770036888780693</v>
          </cell>
          <cell r="L966">
            <v>50.82062272392438</v>
          </cell>
          <cell r="M966">
            <v>3.2613620066372127</v>
          </cell>
          <cell r="N966">
            <v>3.4518861209964422</v>
          </cell>
          <cell r="O966">
            <v>3.2079157557423419</v>
          </cell>
          <cell r="P966">
            <v>2.6822488850286264</v>
          </cell>
          <cell r="Q966">
            <v>3.5208739685866353</v>
          </cell>
          <cell r="R966">
            <v>2.4895038544141603</v>
          </cell>
          <cell r="S966">
            <v>4.9086755518533964</v>
          </cell>
          <cell r="T966">
            <v>2.3456790987148008</v>
          </cell>
          <cell r="U966">
            <v>1.3150432574802022</v>
          </cell>
          <cell r="V966">
            <v>1.0775215842746428</v>
          </cell>
          <cell r="W966">
            <v>0.34650476299169536</v>
          </cell>
          <cell r="X966">
            <v>0.55143075023603727</v>
          </cell>
          <cell r="Y966">
            <v>7.390763753536854</v>
          </cell>
          <cell r="Z966">
            <v>7.3227741703115985</v>
          </cell>
          <cell r="AA966">
            <v>0.90489406104514625</v>
          </cell>
          <cell r="AB966">
            <v>4.4022996942258663</v>
          </cell>
          <cell r="AC966">
            <v>100.00000000000004</v>
          </cell>
          <cell r="AD966">
            <v>0.54081984730561594</v>
          </cell>
        </row>
        <row r="967">
          <cell r="C967" t="str">
            <v>130613</v>
          </cell>
          <cell r="D967" t="str">
            <v>SIERRA</v>
          </cell>
          <cell r="E967" t="str">
            <v>LA LIBERTAD</v>
          </cell>
          <cell r="F967" t="str">
            <v>OTUZCO</v>
          </cell>
          <cell r="G967" t="str">
            <v>SINSICAP</v>
          </cell>
          <cell r="H967">
            <v>8703</v>
          </cell>
          <cell r="I967">
            <v>2860</v>
          </cell>
          <cell r="J967">
            <v>5843</v>
          </cell>
          <cell r="K967">
            <v>0.42799999999999999</v>
          </cell>
          <cell r="L967">
            <v>50.82062272392438</v>
          </cell>
          <cell r="M967">
            <v>3.2613620066372127</v>
          </cell>
          <cell r="N967">
            <v>3.4518861209964422</v>
          </cell>
          <cell r="O967">
            <v>3.2079157557423419</v>
          </cell>
          <cell r="P967">
            <v>2.6822488850286264</v>
          </cell>
          <cell r="Q967">
            <v>3.5208739685866353</v>
          </cell>
          <cell r="R967">
            <v>2.4895038544141603</v>
          </cell>
          <cell r="S967">
            <v>4.9086755518533964</v>
          </cell>
          <cell r="T967">
            <v>2.3456790987148008</v>
          </cell>
          <cell r="U967">
            <v>1.3150432574802022</v>
          </cell>
          <cell r="V967">
            <v>1.0775215842746428</v>
          </cell>
          <cell r="W967">
            <v>0.34650476299169536</v>
          </cell>
          <cell r="X967">
            <v>0.55143075023603727</v>
          </cell>
          <cell r="Y967">
            <v>7.390763753536854</v>
          </cell>
          <cell r="Z967">
            <v>7.3227741703115985</v>
          </cell>
          <cell r="AA967">
            <v>0.90489406104514625</v>
          </cell>
          <cell r="AB967">
            <v>4.4022996942258663</v>
          </cell>
          <cell r="AC967">
            <v>100.00000000000004</v>
          </cell>
          <cell r="AD967">
            <v>0.54081984730561594</v>
          </cell>
        </row>
        <row r="968">
          <cell r="C968" t="str">
            <v>130703</v>
          </cell>
          <cell r="D968" t="str">
            <v>COSTA</v>
          </cell>
          <cell r="E968" t="str">
            <v>LA LIBERTAD</v>
          </cell>
          <cell r="F968" t="str">
            <v>PACASMAYO</v>
          </cell>
          <cell r="G968" t="str">
            <v>JEQUETEPEQUE</v>
          </cell>
          <cell r="H968">
            <v>3950</v>
          </cell>
          <cell r="I968">
            <v>3391</v>
          </cell>
          <cell r="J968">
            <v>559</v>
          </cell>
          <cell r="K968">
            <v>0.35</v>
          </cell>
          <cell r="L968">
            <v>48.528497463682768</v>
          </cell>
          <cell r="M968">
            <v>4.690618672948565</v>
          </cell>
          <cell r="N968">
            <v>4.0794500824499416</v>
          </cell>
          <cell r="O968">
            <v>3.789920848056537</v>
          </cell>
          <cell r="P968">
            <v>2.9304940714566157</v>
          </cell>
          <cell r="Q968">
            <v>3.2737907184923456</v>
          </cell>
          <cell r="R968">
            <v>2.5103577856301529</v>
          </cell>
          <cell r="S968">
            <v>4.0535027875932474</v>
          </cell>
          <cell r="T968">
            <v>2.3491746211228897</v>
          </cell>
          <cell r="U968">
            <v>1.4446435806831568</v>
          </cell>
          <cell r="V968">
            <v>0.89405484098939902</v>
          </cell>
          <cell r="W968">
            <v>0.25136483706321167</v>
          </cell>
          <cell r="X968">
            <v>0.6719800863761286</v>
          </cell>
          <cell r="Y968">
            <v>8.5482840047114266</v>
          </cell>
          <cell r="Z968">
            <v>7.1076441931684355</v>
          </cell>
          <cell r="AA968">
            <v>0.93411718884962736</v>
          </cell>
          <cell r="AB968">
            <v>3.9421042167255589</v>
          </cell>
          <cell r="AC968">
            <v>100</v>
          </cell>
          <cell r="AD968">
            <v>0.53219116136631339</v>
          </cell>
        </row>
        <row r="969">
          <cell r="C969" t="str">
            <v>130802</v>
          </cell>
          <cell r="D969" t="str">
            <v>SIERRA</v>
          </cell>
          <cell r="E969" t="str">
            <v>LA LIBERTAD</v>
          </cell>
          <cell r="F969" t="str">
            <v>PATAZ</v>
          </cell>
          <cell r="G969" t="str">
            <v>BULDIBUYO</v>
          </cell>
          <cell r="H969">
            <v>3778</v>
          </cell>
          <cell r="I969">
            <v>837</v>
          </cell>
          <cell r="J969">
            <v>2941</v>
          </cell>
          <cell r="K969">
            <v>0.42799999999999999</v>
          </cell>
          <cell r="L969">
            <v>50.82062272392438</v>
          </cell>
          <cell r="M969">
            <v>3.2613620066372127</v>
          </cell>
          <cell r="N969">
            <v>3.4518861209964422</v>
          </cell>
          <cell r="O969">
            <v>3.2079157557423419</v>
          </cell>
          <cell r="P969">
            <v>2.6822488850286264</v>
          </cell>
          <cell r="Q969">
            <v>3.5208739685866353</v>
          </cell>
          <cell r="R969">
            <v>2.4895038544141603</v>
          </cell>
          <cell r="S969">
            <v>4.9086755518533964</v>
          </cell>
          <cell r="T969">
            <v>2.3456790987148008</v>
          </cell>
          <cell r="U969">
            <v>1.3150432574802022</v>
          </cell>
          <cell r="V969">
            <v>1.0775215842746428</v>
          </cell>
          <cell r="W969">
            <v>0.34650476299169536</v>
          </cell>
          <cell r="X969">
            <v>0.55143075023603727</v>
          </cell>
          <cell r="Y969">
            <v>7.390763753536854</v>
          </cell>
          <cell r="Z969">
            <v>7.3227741703115985</v>
          </cell>
          <cell r="AA969">
            <v>0.90489406104514625</v>
          </cell>
          <cell r="AB969">
            <v>4.4022996942258663</v>
          </cell>
          <cell r="AC969">
            <v>100.00000000000004</v>
          </cell>
          <cell r="AD969">
            <v>0.54081984730561594</v>
          </cell>
        </row>
        <row r="970">
          <cell r="C970" t="str">
            <v>130804</v>
          </cell>
          <cell r="D970" t="str">
            <v>SIERRA</v>
          </cell>
          <cell r="E970" t="str">
            <v>LA LIBERTAD</v>
          </cell>
          <cell r="F970" t="str">
            <v>PATAZ</v>
          </cell>
          <cell r="G970" t="str">
            <v>HUANCASPATA</v>
          </cell>
          <cell r="H970">
            <v>6454</v>
          </cell>
          <cell r="I970">
            <v>1195</v>
          </cell>
          <cell r="J970">
            <v>5259</v>
          </cell>
          <cell r="K970">
            <v>0.41770036888780693</v>
          </cell>
          <cell r="L970">
            <v>50.82062272392438</v>
          </cell>
          <cell r="M970">
            <v>3.2613620066372127</v>
          </cell>
          <cell r="N970">
            <v>3.4518861209964422</v>
          </cell>
          <cell r="O970">
            <v>3.2079157557423419</v>
          </cell>
          <cell r="P970">
            <v>2.6822488850286264</v>
          </cell>
          <cell r="Q970">
            <v>3.5208739685866353</v>
          </cell>
          <cell r="R970">
            <v>2.4895038544141603</v>
          </cell>
          <cell r="S970">
            <v>4.9086755518533964</v>
          </cell>
          <cell r="T970">
            <v>2.3456790987148008</v>
          </cell>
          <cell r="U970">
            <v>1.3150432574802022</v>
          </cell>
          <cell r="V970">
            <v>1.0775215842746428</v>
          </cell>
          <cell r="W970">
            <v>0.34650476299169536</v>
          </cell>
          <cell r="X970">
            <v>0.55143075023603727</v>
          </cell>
          <cell r="Y970">
            <v>7.390763753536854</v>
          </cell>
          <cell r="Z970">
            <v>7.3227741703115985</v>
          </cell>
          <cell r="AA970">
            <v>0.90489406104514625</v>
          </cell>
          <cell r="AB970">
            <v>4.4022996942258663</v>
          </cell>
          <cell r="AC970">
            <v>100.00000000000004</v>
          </cell>
          <cell r="AD970">
            <v>0.54081984730561594</v>
          </cell>
        </row>
        <row r="971">
          <cell r="C971" t="str">
            <v>130805</v>
          </cell>
          <cell r="D971" t="str">
            <v>SIERRA</v>
          </cell>
          <cell r="E971" t="str">
            <v>LA LIBERTAD</v>
          </cell>
          <cell r="F971" t="str">
            <v>PATAZ</v>
          </cell>
          <cell r="G971" t="str">
            <v>HUAYLILLAS</v>
          </cell>
          <cell r="H971">
            <v>3647</v>
          </cell>
          <cell r="I971">
            <v>933</v>
          </cell>
          <cell r="J971">
            <v>2714</v>
          </cell>
          <cell r="K971">
            <v>0.41770036888780693</v>
          </cell>
          <cell r="L971">
            <v>50.82062272392438</v>
          </cell>
          <cell r="M971">
            <v>3.2613620066372127</v>
          </cell>
          <cell r="N971">
            <v>3.4518861209964422</v>
          </cell>
          <cell r="O971">
            <v>3.2079157557423419</v>
          </cell>
          <cell r="P971">
            <v>2.6822488850286264</v>
          </cell>
          <cell r="Q971">
            <v>3.5208739685866353</v>
          </cell>
          <cell r="R971">
            <v>2.4895038544141603</v>
          </cell>
          <cell r="S971">
            <v>4.9086755518533964</v>
          </cell>
          <cell r="T971">
            <v>2.3456790987148008</v>
          </cell>
          <cell r="U971">
            <v>1.3150432574802022</v>
          </cell>
          <cell r="V971">
            <v>1.0775215842746428</v>
          </cell>
          <cell r="W971">
            <v>0.34650476299169536</v>
          </cell>
          <cell r="X971">
            <v>0.55143075023603727</v>
          </cell>
          <cell r="Y971">
            <v>7.390763753536854</v>
          </cell>
          <cell r="Z971">
            <v>7.3227741703115985</v>
          </cell>
          <cell r="AA971">
            <v>0.90489406104514625</v>
          </cell>
          <cell r="AB971">
            <v>4.4022996942258663</v>
          </cell>
          <cell r="AC971">
            <v>100.00000000000004</v>
          </cell>
          <cell r="AD971">
            <v>0.54081984730561594</v>
          </cell>
        </row>
        <row r="972">
          <cell r="C972" t="str">
            <v>130806</v>
          </cell>
          <cell r="D972" t="str">
            <v>SIERRA</v>
          </cell>
          <cell r="E972" t="str">
            <v>LA LIBERTAD</v>
          </cell>
          <cell r="F972" t="str">
            <v>PATAZ</v>
          </cell>
          <cell r="G972" t="str">
            <v>HUAYO</v>
          </cell>
          <cell r="H972">
            <v>4473</v>
          </cell>
          <cell r="I972">
            <v>313</v>
          </cell>
          <cell r="J972">
            <v>4160</v>
          </cell>
          <cell r="K972">
            <v>0.41770036888780693</v>
          </cell>
          <cell r="L972">
            <v>50.82062272392438</v>
          </cell>
          <cell r="M972">
            <v>3.2613620066372127</v>
          </cell>
          <cell r="N972">
            <v>3.4518861209964422</v>
          </cell>
          <cell r="O972">
            <v>3.2079157557423419</v>
          </cell>
          <cell r="P972">
            <v>2.6822488850286264</v>
          </cell>
          <cell r="Q972">
            <v>3.5208739685866353</v>
          </cell>
          <cell r="R972">
            <v>2.4895038544141603</v>
          </cell>
          <cell r="S972">
            <v>4.9086755518533964</v>
          </cell>
          <cell r="T972">
            <v>2.3456790987148008</v>
          </cell>
          <cell r="U972">
            <v>1.3150432574802022</v>
          </cell>
          <cell r="V972">
            <v>1.0775215842746428</v>
          </cell>
          <cell r="W972">
            <v>0.34650476299169536</v>
          </cell>
          <cell r="X972">
            <v>0.55143075023603727</v>
          </cell>
          <cell r="Y972">
            <v>7.390763753536854</v>
          </cell>
          <cell r="Z972">
            <v>7.3227741703115985</v>
          </cell>
          <cell r="AA972">
            <v>0.90489406104514625</v>
          </cell>
          <cell r="AB972">
            <v>4.4022996942258663</v>
          </cell>
          <cell r="AC972">
            <v>100.00000000000004</v>
          </cell>
          <cell r="AD972">
            <v>0.54081984730561594</v>
          </cell>
        </row>
        <row r="973">
          <cell r="C973" t="str">
            <v>130807</v>
          </cell>
          <cell r="D973" t="str">
            <v>SIERRA</v>
          </cell>
          <cell r="E973" t="str">
            <v>LA LIBERTAD</v>
          </cell>
          <cell r="F973" t="str">
            <v>PATAZ</v>
          </cell>
          <cell r="G973" t="str">
            <v>ONGON</v>
          </cell>
          <cell r="H973">
            <v>1795</v>
          </cell>
          <cell r="I973">
            <v>108</v>
          </cell>
          <cell r="J973">
            <v>1687</v>
          </cell>
          <cell r="K973">
            <v>0.41770036888780693</v>
          </cell>
          <cell r="L973">
            <v>50.82062272392438</v>
          </cell>
          <cell r="M973">
            <v>3.2613620066372127</v>
          </cell>
          <cell r="N973">
            <v>3.4518861209964422</v>
          </cell>
          <cell r="O973">
            <v>3.2079157557423419</v>
          </cell>
          <cell r="P973">
            <v>2.6822488850286264</v>
          </cell>
          <cell r="Q973">
            <v>3.5208739685866353</v>
          </cell>
          <cell r="R973">
            <v>2.4895038544141603</v>
          </cell>
          <cell r="S973">
            <v>4.9086755518533964</v>
          </cell>
          <cell r="T973">
            <v>2.3456790987148008</v>
          </cell>
          <cell r="U973">
            <v>1.3150432574802022</v>
          </cell>
          <cell r="V973">
            <v>1.0775215842746428</v>
          </cell>
          <cell r="W973">
            <v>0.34650476299169536</v>
          </cell>
          <cell r="X973">
            <v>0.55143075023603727</v>
          </cell>
          <cell r="Y973">
            <v>7.390763753536854</v>
          </cell>
          <cell r="Z973">
            <v>7.3227741703115985</v>
          </cell>
          <cell r="AA973">
            <v>0.90489406104514625</v>
          </cell>
          <cell r="AB973">
            <v>4.4022996942258663</v>
          </cell>
          <cell r="AC973">
            <v>100.00000000000004</v>
          </cell>
          <cell r="AD973">
            <v>0.54081984730561594</v>
          </cell>
        </row>
        <row r="974">
          <cell r="C974" t="str">
            <v>130809</v>
          </cell>
          <cell r="D974" t="str">
            <v>SIERRA</v>
          </cell>
          <cell r="E974" t="str">
            <v>LA LIBERTAD</v>
          </cell>
          <cell r="F974" t="str">
            <v>PATAZ</v>
          </cell>
          <cell r="G974" t="str">
            <v>PATAZ</v>
          </cell>
          <cell r="H974">
            <v>9296</v>
          </cell>
          <cell r="I974">
            <v>2142</v>
          </cell>
          <cell r="J974">
            <v>7154</v>
          </cell>
          <cell r="K974">
            <v>0.41770036888780693</v>
          </cell>
          <cell r="L974">
            <v>50.82062272392438</v>
          </cell>
          <cell r="M974">
            <v>3.2613620066372127</v>
          </cell>
          <cell r="N974">
            <v>3.4518861209964422</v>
          </cell>
          <cell r="O974">
            <v>3.2079157557423419</v>
          </cell>
          <cell r="P974">
            <v>2.6822488850286264</v>
          </cell>
          <cell r="Q974">
            <v>3.5208739685866353</v>
          </cell>
          <cell r="R974">
            <v>2.4895038544141603</v>
          </cell>
          <cell r="S974">
            <v>4.9086755518533964</v>
          </cell>
          <cell r="T974">
            <v>2.3456790987148008</v>
          </cell>
          <cell r="U974">
            <v>1.3150432574802022</v>
          </cell>
          <cell r="V974">
            <v>1.0775215842746428</v>
          </cell>
          <cell r="W974">
            <v>0.34650476299169536</v>
          </cell>
          <cell r="X974">
            <v>0.55143075023603727</v>
          </cell>
          <cell r="Y974">
            <v>7.390763753536854</v>
          </cell>
          <cell r="Z974">
            <v>7.3227741703115985</v>
          </cell>
          <cell r="AA974">
            <v>0.90489406104514625</v>
          </cell>
          <cell r="AB974">
            <v>4.4022996942258663</v>
          </cell>
          <cell r="AC974">
            <v>100.00000000000004</v>
          </cell>
          <cell r="AD974">
            <v>0.54081984730561594</v>
          </cell>
        </row>
        <row r="975">
          <cell r="C975" t="str">
            <v>130810</v>
          </cell>
          <cell r="D975" t="str">
            <v>SIERRA</v>
          </cell>
          <cell r="E975" t="str">
            <v>LA LIBERTAD</v>
          </cell>
          <cell r="F975" t="str">
            <v>PATAZ</v>
          </cell>
          <cell r="G975" t="str">
            <v>PIAS</v>
          </cell>
          <cell r="H975">
            <v>1278</v>
          </cell>
          <cell r="I975">
            <v>456</v>
          </cell>
          <cell r="J975">
            <v>822</v>
          </cell>
          <cell r="K975">
            <v>0.39400000000000002</v>
          </cell>
          <cell r="L975">
            <v>44.55</v>
          </cell>
          <cell r="M975">
            <v>9.35</v>
          </cell>
          <cell r="N975">
            <v>1.69</v>
          </cell>
          <cell r="O975">
            <v>2.97</v>
          </cell>
          <cell r="P975">
            <v>1.68</v>
          </cell>
          <cell r="Q975">
            <v>1.62</v>
          </cell>
          <cell r="R975">
            <v>2.04</v>
          </cell>
          <cell r="S975">
            <v>2.0699999999999998</v>
          </cell>
          <cell r="T975">
            <v>0.3</v>
          </cell>
          <cell r="U975">
            <v>1.7</v>
          </cell>
          <cell r="V975">
            <v>0.89</v>
          </cell>
          <cell r="W975">
            <v>0.1</v>
          </cell>
          <cell r="X975">
            <v>0.14000000000000001</v>
          </cell>
          <cell r="Y975">
            <v>7.19</v>
          </cell>
          <cell r="Z975">
            <v>18.47</v>
          </cell>
          <cell r="AA975">
            <v>0.38</v>
          </cell>
          <cell r="AB975">
            <v>4.8600000000000003</v>
          </cell>
          <cell r="AC975">
            <v>99.999999999999972</v>
          </cell>
          <cell r="AD975">
            <v>0.53900000000000003</v>
          </cell>
        </row>
        <row r="976">
          <cell r="C976" t="str">
            <v>130811</v>
          </cell>
          <cell r="D976" t="str">
            <v>SIERRA</v>
          </cell>
          <cell r="E976" t="str">
            <v>LA LIBERTAD</v>
          </cell>
          <cell r="F976" t="str">
            <v>PATAZ</v>
          </cell>
          <cell r="G976" t="str">
            <v>SANTIAGO DE CHALLAS</v>
          </cell>
          <cell r="H976">
            <v>2490</v>
          </cell>
          <cell r="I976">
            <v>878</v>
          </cell>
          <cell r="J976">
            <v>1612</v>
          </cell>
          <cell r="K976">
            <v>0.41770036888780693</v>
          </cell>
          <cell r="L976">
            <v>50.82062272392438</v>
          </cell>
          <cell r="M976">
            <v>3.2613620066372127</v>
          </cell>
          <cell r="N976">
            <v>3.4518861209964422</v>
          </cell>
          <cell r="O976">
            <v>3.2079157557423419</v>
          </cell>
          <cell r="P976">
            <v>2.6822488850286264</v>
          </cell>
          <cell r="Q976">
            <v>3.5208739685866353</v>
          </cell>
          <cell r="R976">
            <v>2.4895038544141603</v>
          </cell>
          <cell r="S976">
            <v>4.9086755518533964</v>
          </cell>
          <cell r="T976">
            <v>2.3456790987148008</v>
          </cell>
          <cell r="U976">
            <v>1.3150432574802022</v>
          </cell>
          <cell r="V976">
            <v>1.0775215842746428</v>
          </cell>
          <cell r="W976">
            <v>0.34650476299169536</v>
          </cell>
          <cell r="X976">
            <v>0.55143075023603727</v>
          </cell>
          <cell r="Y976">
            <v>7.390763753536854</v>
          </cell>
          <cell r="Z976">
            <v>7.3227741703115985</v>
          </cell>
          <cell r="AA976">
            <v>0.90489406104514625</v>
          </cell>
          <cell r="AB976">
            <v>4.4022996942258663</v>
          </cell>
          <cell r="AC976">
            <v>100.00000000000004</v>
          </cell>
          <cell r="AD976">
            <v>0.54081984730561594</v>
          </cell>
        </row>
        <row r="977">
          <cell r="C977" t="str">
            <v>130812</v>
          </cell>
          <cell r="D977" t="str">
            <v>SIERRA</v>
          </cell>
          <cell r="E977" t="str">
            <v>LA LIBERTAD</v>
          </cell>
          <cell r="F977" t="str">
            <v>PATAZ</v>
          </cell>
          <cell r="G977" t="str">
            <v>TAURIJA</v>
          </cell>
          <cell r="H977">
            <v>3031</v>
          </cell>
          <cell r="I977">
            <v>1096</v>
          </cell>
          <cell r="J977">
            <v>1935</v>
          </cell>
          <cell r="K977">
            <v>0.41770036888780693</v>
          </cell>
          <cell r="L977">
            <v>50.82062272392438</v>
          </cell>
          <cell r="M977">
            <v>3.2613620066372127</v>
          </cell>
          <cell r="N977">
            <v>3.4518861209964422</v>
          </cell>
          <cell r="O977">
            <v>3.2079157557423419</v>
          </cell>
          <cell r="P977">
            <v>2.6822488850286264</v>
          </cell>
          <cell r="Q977">
            <v>3.5208739685866353</v>
          </cell>
          <cell r="R977">
            <v>2.4895038544141603</v>
          </cell>
          <cell r="S977">
            <v>4.9086755518533964</v>
          </cell>
          <cell r="T977">
            <v>2.3456790987148008</v>
          </cell>
          <cell r="U977">
            <v>1.3150432574802022</v>
          </cell>
          <cell r="V977">
            <v>1.0775215842746428</v>
          </cell>
          <cell r="W977">
            <v>0.34650476299169536</v>
          </cell>
          <cell r="X977">
            <v>0.55143075023603727</v>
          </cell>
          <cell r="Y977">
            <v>7.390763753536854</v>
          </cell>
          <cell r="Z977">
            <v>7.3227741703115985</v>
          </cell>
          <cell r="AA977">
            <v>0.90489406104514625</v>
          </cell>
          <cell r="AB977">
            <v>4.4022996942258663</v>
          </cell>
          <cell r="AC977">
            <v>100.00000000000004</v>
          </cell>
          <cell r="AD977">
            <v>0.54081984730561594</v>
          </cell>
        </row>
        <row r="978">
          <cell r="C978" t="str">
            <v>130813</v>
          </cell>
          <cell r="D978" t="str">
            <v>SIERRA</v>
          </cell>
          <cell r="E978" t="str">
            <v>LA LIBERTAD</v>
          </cell>
          <cell r="F978" t="str">
            <v>PATAZ</v>
          </cell>
          <cell r="G978" t="str">
            <v>URPAY</v>
          </cell>
          <cell r="H978">
            <v>2776</v>
          </cell>
          <cell r="I978">
            <v>511</v>
          </cell>
          <cell r="J978">
            <v>2265</v>
          </cell>
          <cell r="K978">
            <v>0.41770036888780693</v>
          </cell>
          <cell r="L978">
            <v>50.82062272392438</v>
          </cell>
          <cell r="M978">
            <v>3.2613620066372127</v>
          </cell>
          <cell r="N978">
            <v>3.4518861209964422</v>
          </cell>
          <cell r="O978">
            <v>3.2079157557423419</v>
          </cell>
          <cell r="P978">
            <v>2.6822488850286264</v>
          </cell>
          <cell r="Q978">
            <v>3.5208739685866353</v>
          </cell>
          <cell r="R978">
            <v>2.4895038544141603</v>
          </cell>
          <cell r="S978">
            <v>4.9086755518533964</v>
          </cell>
          <cell r="T978">
            <v>2.3456790987148008</v>
          </cell>
          <cell r="U978">
            <v>1.3150432574802022</v>
          </cell>
          <cell r="V978">
            <v>1.0775215842746428</v>
          </cell>
          <cell r="W978">
            <v>0.34650476299169536</v>
          </cell>
          <cell r="X978">
            <v>0.55143075023603727</v>
          </cell>
          <cell r="Y978">
            <v>7.390763753536854</v>
          </cell>
          <cell r="Z978">
            <v>7.3227741703115985</v>
          </cell>
          <cell r="AA978">
            <v>0.90489406104514625</v>
          </cell>
          <cell r="AB978">
            <v>4.4022996942258663</v>
          </cell>
          <cell r="AC978">
            <v>100.00000000000004</v>
          </cell>
          <cell r="AD978">
            <v>0.54081984730561594</v>
          </cell>
        </row>
        <row r="979">
          <cell r="C979" t="str">
            <v>130903</v>
          </cell>
          <cell r="D979" t="str">
            <v>SIERRA</v>
          </cell>
          <cell r="E979" t="str">
            <v>LA LIBERTAD</v>
          </cell>
          <cell r="F979" t="str">
            <v>SANCHEZ CARRION</v>
          </cell>
          <cell r="G979" t="str">
            <v>COCHORCO</v>
          </cell>
          <cell r="H979">
            <v>9474</v>
          </cell>
          <cell r="I979">
            <v>795</v>
          </cell>
          <cell r="J979">
            <v>8679</v>
          </cell>
          <cell r="K979">
            <v>0.41770036888780693</v>
          </cell>
          <cell r="L979">
            <v>50.82062272392438</v>
          </cell>
          <cell r="M979">
            <v>3.2613620066372127</v>
          </cell>
          <cell r="N979">
            <v>3.4518861209964422</v>
          </cell>
          <cell r="O979">
            <v>3.2079157557423419</v>
          </cell>
          <cell r="P979">
            <v>2.6822488850286264</v>
          </cell>
          <cell r="Q979">
            <v>3.5208739685866353</v>
          </cell>
          <cell r="R979">
            <v>2.4895038544141603</v>
          </cell>
          <cell r="S979">
            <v>4.9086755518533964</v>
          </cell>
          <cell r="T979">
            <v>2.3456790987148008</v>
          </cell>
          <cell r="U979">
            <v>1.3150432574802022</v>
          </cell>
          <cell r="V979">
            <v>1.0775215842746428</v>
          </cell>
          <cell r="W979">
            <v>0.34650476299169536</v>
          </cell>
          <cell r="X979">
            <v>0.55143075023603727</v>
          </cell>
          <cell r="Y979">
            <v>7.390763753536854</v>
          </cell>
          <cell r="Z979">
            <v>7.3227741703115985</v>
          </cell>
          <cell r="AA979">
            <v>0.90489406104514625</v>
          </cell>
          <cell r="AB979">
            <v>4.4022996942258663</v>
          </cell>
          <cell r="AC979">
            <v>100.00000000000004</v>
          </cell>
          <cell r="AD979">
            <v>0.54081984730561594</v>
          </cell>
        </row>
        <row r="980">
          <cell r="C980" t="str">
            <v>130904</v>
          </cell>
          <cell r="D980" t="str">
            <v>SIERRA</v>
          </cell>
          <cell r="E980" t="str">
            <v>LA LIBERTAD</v>
          </cell>
          <cell r="F980" t="str">
            <v>SANCHEZ CARRION</v>
          </cell>
          <cell r="G980" t="str">
            <v>CURGOS</v>
          </cell>
          <cell r="H980">
            <v>8609</v>
          </cell>
          <cell r="I980">
            <v>2013</v>
          </cell>
          <cell r="J980">
            <v>6596</v>
          </cell>
          <cell r="K980">
            <v>0.42799999999999999</v>
          </cell>
          <cell r="L980">
            <v>50.82062272392438</v>
          </cell>
          <cell r="M980">
            <v>3.2613620066372127</v>
          </cell>
          <cell r="N980">
            <v>3.4518861209964422</v>
          </cell>
          <cell r="O980">
            <v>3.2079157557423419</v>
          </cell>
          <cell r="P980">
            <v>2.6822488850286264</v>
          </cell>
          <cell r="Q980">
            <v>3.5208739685866353</v>
          </cell>
          <cell r="R980">
            <v>2.4895038544141603</v>
          </cell>
          <cell r="S980">
            <v>4.9086755518533964</v>
          </cell>
          <cell r="T980">
            <v>2.3456790987148008</v>
          </cell>
          <cell r="U980">
            <v>1.3150432574802022</v>
          </cell>
          <cell r="V980">
            <v>1.0775215842746428</v>
          </cell>
          <cell r="W980">
            <v>0.34650476299169536</v>
          </cell>
          <cell r="X980">
            <v>0.55143075023603727</v>
          </cell>
          <cell r="Y980">
            <v>7.390763753536854</v>
          </cell>
          <cell r="Z980">
            <v>7.3227741703115985</v>
          </cell>
          <cell r="AA980">
            <v>0.90489406104514625</v>
          </cell>
          <cell r="AB980">
            <v>4.4022996942258663</v>
          </cell>
          <cell r="AC980">
            <v>100.00000000000004</v>
          </cell>
          <cell r="AD980">
            <v>0.54081984730561594</v>
          </cell>
        </row>
        <row r="981">
          <cell r="C981" t="str">
            <v>131002</v>
          </cell>
          <cell r="D981" t="str">
            <v>SIERRA</v>
          </cell>
          <cell r="E981" t="str">
            <v>LA LIBERTAD</v>
          </cell>
          <cell r="F981" t="str">
            <v>SANTIAGO DE CHUCO</v>
          </cell>
          <cell r="G981" t="str">
            <v>ANGASMARCA</v>
          </cell>
          <cell r="H981">
            <v>7502</v>
          </cell>
          <cell r="I981">
            <v>2589</v>
          </cell>
          <cell r="J981">
            <v>4913</v>
          </cell>
          <cell r="K981">
            <v>0.41770036888780693</v>
          </cell>
          <cell r="L981">
            <v>50.82062272392438</v>
          </cell>
          <cell r="M981">
            <v>3.2613620066372127</v>
          </cell>
          <cell r="N981">
            <v>3.4518861209964422</v>
          </cell>
          <cell r="O981">
            <v>3.2079157557423419</v>
          </cell>
          <cell r="P981">
            <v>2.6822488850286264</v>
          </cell>
          <cell r="Q981">
            <v>3.5208739685866353</v>
          </cell>
          <cell r="R981">
            <v>2.4895038544141603</v>
          </cell>
          <cell r="S981">
            <v>4.9086755518533964</v>
          </cell>
          <cell r="T981">
            <v>2.3456790987148008</v>
          </cell>
          <cell r="U981">
            <v>1.3150432574802022</v>
          </cell>
          <cell r="V981">
            <v>1.0775215842746428</v>
          </cell>
          <cell r="W981">
            <v>0.34650476299169536</v>
          </cell>
          <cell r="X981">
            <v>0.55143075023603727</v>
          </cell>
          <cell r="Y981">
            <v>7.390763753536854</v>
          </cell>
          <cell r="Z981">
            <v>7.3227741703115985</v>
          </cell>
          <cell r="AA981">
            <v>0.90489406104514625</v>
          </cell>
          <cell r="AB981">
            <v>4.4022996942258663</v>
          </cell>
          <cell r="AC981">
            <v>100.00000000000004</v>
          </cell>
          <cell r="AD981">
            <v>0.54081984730561594</v>
          </cell>
        </row>
        <row r="982">
          <cell r="C982" t="str">
            <v>131003</v>
          </cell>
          <cell r="D982" t="str">
            <v>SIERRA</v>
          </cell>
          <cell r="E982" t="str">
            <v>LA LIBERTAD</v>
          </cell>
          <cell r="F982" t="str">
            <v>SANTIAGO DE CHUCO</v>
          </cell>
          <cell r="G982" t="str">
            <v>CACHICADAN</v>
          </cell>
          <cell r="H982">
            <v>8221</v>
          </cell>
          <cell r="I982">
            <v>2757</v>
          </cell>
          <cell r="J982">
            <v>5464</v>
          </cell>
          <cell r="K982">
            <v>0.45</v>
          </cell>
          <cell r="L982">
            <v>47.68</v>
          </cell>
          <cell r="M982">
            <v>0</v>
          </cell>
          <cell r="N982">
            <v>3.63</v>
          </cell>
          <cell r="O982">
            <v>2.39</v>
          </cell>
          <cell r="P982">
            <v>3.04</v>
          </cell>
          <cell r="Q982">
            <v>5.48</v>
          </cell>
          <cell r="R982">
            <v>2.9</v>
          </cell>
          <cell r="S982">
            <v>4.99</v>
          </cell>
          <cell r="T982">
            <v>0.23</v>
          </cell>
          <cell r="U982">
            <v>1.3</v>
          </cell>
          <cell r="V982">
            <v>1.44</v>
          </cell>
          <cell r="W982">
            <v>0.13</v>
          </cell>
          <cell r="X982">
            <v>0.35</v>
          </cell>
          <cell r="Y982">
            <v>9.56</v>
          </cell>
          <cell r="Z982">
            <v>5.31</v>
          </cell>
          <cell r="AA982">
            <v>0.48</v>
          </cell>
          <cell r="AB982">
            <v>11.09</v>
          </cell>
          <cell r="AC982">
            <v>100</v>
          </cell>
          <cell r="AD982">
            <v>0.4768</v>
          </cell>
        </row>
        <row r="983">
          <cell r="C983" t="str">
            <v>131004</v>
          </cell>
          <cell r="D983" t="str">
            <v>SIERRA</v>
          </cell>
          <cell r="E983" t="str">
            <v>LA LIBERTAD</v>
          </cell>
          <cell r="F983" t="str">
            <v>SANTIAGO DE CHUCO</v>
          </cell>
          <cell r="G983" t="str">
            <v>MOLLEBAMBA</v>
          </cell>
          <cell r="H983">
            <v>2382</v>
          </cell>
          <cell r="I983">
            <v>1147</v>
          </cell>
          <cell r="J983">
            <v>1235</v>
          </cell>
          <cell r="K983">
            <v>0.41770036888780693</v>
          </cell>
          <cell r="L983">
            <v>50.82062272392438</v>
          </cell>
          <cell r="M983">
            <v>3.2613620066372127</v>
          </cell>
          <cell r="N983">
            <v>3.4518861209964422</v>
          </cell>
          <cell r="O983">
            <v>3.2079157557423419</v>
          </cell>
          <cell r="P983">
            <v>2.6822488850286264</v>
          </cell>
          <cell r="Q983">
            <v>3.5208739685866353</v>
          </cell>
          <cell r="R983">
            <v>2.4895038544141603</v>
          </cell>
          <cell r="S983">
            <v>4.9086755518533964</v>
          </cell>
          <cell r="T983">
            <v>2.3456790987148008</v>
          </cell>
          <cell r="U983">
            <v>1.3150432574802022</v>
          </cell>
          <cell r="V983">
            <v>1.0775215842746428</v>
          </cell>
          <cell r="W983">
            <v>0.34650476299169536</v>
          </cell>
          <cell r="X983">
            <v>0.55143075023603727</v>
          </cell>
          <cell r="Y983">
            <v>7.390763753536854</v>
          </cell>
          <cell r="Z983">
            <v>7.3227741703115985</v>
          </cell>
          <cell r="AA983">
            <v>0.90489406104514625</v>
          </cell>
          <cell r="AB983">
            <v>4.4022996942258663</v>
          </cell>
          <cell r="AC983">
            <v>100.00000000000004</v>
          </cell>
          <cell r="AD983">
            <v>0.54081984730561594</v>
          </cell>
        </row>
        <row r="984">
          <cell r="C984" t="str">
            <v>131005</v>
          </cell>
          <cell r="D984" t="str">
            <v>SIERRA</v>
          </cell>
          <cell r="E984" t="str">
            <v>LA LIBERTAD</v>
          </cell>
          <cell r="F984" t="str">
            <v>SANTIAGO DE CHUCO</v>
          </cell>
          <cell r="G984" t="str">
            <v>MOLLEPATA</v>
          </cell>
          <cell r="H984">
            <v>2650</v>
          </cell>
          <cell r="I984">
            <v>173</v>
          </cell>
          <cell r="J984">
            <v>2477</v>
          </cell>
          <cell r="K984">
            <v>0.41770036888780693</v>
          </cell>
          <cell r="L984">
            <v>50.82062272392438</v>
          </cell>
          <cell r="M984">
            <v>3.2613620066372127</v>
          </cell>
          <cell r="N984">
            <v>3.4518861209964422</v>
          </cell>
          <cell r="O984">
            <v>3.2079157557423419</v>
          </cell>
          <cell r="P984">
            <v>2.6822488850286264</v>
          </cell>
          <cell r="Q984">
            <v>3.5208739685866353</v>
          </cell>
          <cell r="R984">
            <v>2.4895038544141603</v>
          </cell>
          <cell r="S984">
            <v>4.9086755518533964</v>
          </cell>
          <cell r="T984">
            <v>2.3456790987148008</v>
          </cell>
          <cell r="U984">
            <v>1.3150432574802022</v>
          </cell>
          <cell r="V984">
            <v>1.0775215842746428</v>
          </cell>
          <cell r="W984">
            <v>0.34650476299169536</v>
          </cell>
          <cell r="X984">
            <v>0.55143075023603727</v>
          </cell>
          <cell r="Y984">
            <v>7.390763753536854</v>
          </cell>
          <cell r="Z984">
            <v>7.3227741703115985</v>
          </cell>
          <cell r="AA984">
            <v>0.90489406104514625</v>
          </cell>
          <cell r="AB984">
            <v>4.4022996942258663</v>
          </cell>
          <cell r="AC984">
            <v>100.00000000000004</v>
          </cell>
          <cell r="AD984">
            <v>0.54081984730561594</v>
          </cell>
        </row>
        <row r="985">
          <cell r="C985" t="str">
            <v>131007</v>
          </cell>
          <cell r="D985" t="str">
            <v>SIERRA</v>
          </cell>
          <cell r="E985" t="str">
            <v>LA LIBERTAD</v>
          </cell>
          <cell r="F985" t="str">
            <v>SANTIAGO DE CHUCO</v>
          </cell>
          <cell r="G985" t="str">
            <v>SANTA CRUZ DE CHUCA</v>
          </cell>
          <cell r="H985">
            <v>3184</v>
          </cell>
          <cell r="I985">
            <v>693</v>
          </cell>
          <cell r="J985">
            <v>2491</v>
          </cell>
          <cell r="K985">
            <v>0.41770036888780693</v>
          </cell>
          <cell r="L985">
            <v>50.82062272392438</v>
          </cell>
          <cell r="M985">
            <v>3.2613620066372127</v>
          </cell>
          <cell r="N985">
            <v>3.4518861209964422</v>
          </cell>
          <cell r="O985">
            <v>3.2079157557423419</v>
          </cell>
          <cell r="P985">
            <v>2.6822488850286264</v>
          </cell>
          <cell r="Q985">
            <v>3.5208739685866353</v>
          </cell>
          <cell r="R985">
            <v>2.4895038544141603</v>
          </cell>
          <cell r="S985">
            <v>4.9086755518533964</v>
          </cell>
          <cell r="T985">
            <v>2.3456790987148008</v>
          </cell>
          <cell r="U985">
            <v>1.3150432574802022</v>
          </cell>
          <cell r="V985">
            <v>1.0775215842746428</v>
          </cell>
          <cell r="W985">
            <v>0.34650476299169536</v>
          </cell>
          <cell r="X985">
            <v>0.55143075023603727</v>
          </cell>
          <cell r="Y985">
            <v>7.390763753536854</v>
          </cell>
          <cell r="Z985">
            <v>7.3227741703115985</v>
          </cell>
          <cell r="AA985">
            <v>0.90489406104514625</v>
          </cell>
          <cell r="AB985">
            <v>4.4022996942258663</v>
          </cell>
          <cell r="AC985">
            <v>100.00000000000004</v>
          </cell>
          <cell r="AD985">
            <v>0.54081984730561594</v>
          </cell>
        </row>
        <row r="986">
          <cell r="C986" t="str">
            <v>131008</v>
          </cell>
          <cell r="D986" t="str">
            <v>SIERRA</v>
          </cell>
          <cell r="E986" t="str">
            <v>LA LIBERTAD</v>
          </cell>
          <cell r="F986" t="str">
            <v>SANTIAGO DE CHUCO</v>
          </cell>
          <cell r="G986" t="str">
            <v>SITABAMBA</v>
          </cell>
          <cell r="H986">
            <v>3327</v>
          </cell>
          <cell r="I986">
            <v>769</v>
          </cell>
          <cell r="J986">
            <v>2558</v>
          </cell>
          <cell r="K986">
            <v>0.41770036888780693</v>
          </cell>
          <cell r="L986">
            <v>50.82062272392438</v>
          </cell>
          <cell r="M986">
            <v>3.2613620066372127</v>
          </cell>
          <cell r="N986">
            <v>3.4518861209964422</v>
          </cell>
          <cell r="O986">
            <v>3.2079157557423419</v>
          </cell>
          <cell r="P986">
            <v>2.6822488850286264</v>
          </cell>
          <cell r="Q986">
            <v>3.5208739685866353</v>
          </cell>
          <cell r="R986">
            <v>2.4895038544141603</v>
          </cell>
          <cell r="S986">
            <v>4.9086755518533964</v>
          </cell>
          <cell r="T986">
            <v>2.3456790987148008</v>
          </cell>
          <cell r="U986">
            <v>1.3150432574802022</v>
          </cell>
          <cell r="V986">
            <v>1.0775215842746428</v>
          </cell>
          <cell r="W986">
            <v>0.34650476299169536</v>
          </cell>
          <cell r="X986">
            <v>0.55143075023603727</v>
          </cell>
          <cell r="Y986">
            <v>7.390763753536854</v>
          </cell>
          <cell r="Z986">
            <v>7.3227741703115985</v>
          </cell>
          <cell r="AA986">
            <v>0.90489406104514625</v>
          </cell>
          <cell r="AB986">
            <v>4.4022996942258663</v>
          </cell>
          <cell r="AC986">
            <v>100.00000000000004</v>
          </cell>
          <cell r="AD986">
            <v>0.54081984730561594</v>
          </cell>
        </row>
        <row r="987">
          <cell r="C987" t="str">
            <v>131102</v>
          </cell>
          <cell r="D987" t="str">
            <v>SIERRA</v>
          </cell>
          <cell r="E987" t="str">
            <v>LA LIBERTAD</v>
          </cell>
          <cell r="F987" t="str">
            <v>GRAN CHIMU</v>
          </cell>
          <cell r="G987" t="str">
            <v>LUCMA</v>
          </cell>
          <cell r="H987">
            <v>7124</v>
          </cell>
          <cell r="I987">
            <v>805</v>
          </cell>
          <cell r="J987">
            <v>6319</v>
          </cell>
          <cell r="K987">
            <v>0.41770036888780693</v>
          </cell>
          <cell r="L987">
            <v>50.82062272392438</v>
          </cell>
          <cell r="M987">
            <v>3.2613620066372127</v>
          </cell>
          <cell r="N987">
            <v>3.4518861209964422</v>
          </cell>
          <cell r="O987">
            <v>3.2079157557423419</v>
          </cell>
          <cell r="P987">
            <v>2.6822488850286264</v>
          </cell>
          <cell r="Q987">
            <v>3.5208739685866353</v>
          </cell>
          <cell r="R987">
            <v>2.4895038544141603</v>
          </cell>
          <cell r="S987">
            <v>4.9086755518533964</v>
          </cell>
          <cell r="T987">
            <v>2.3456790987148008</v>
          </cell>
          <cell r="U987">
            <v>1.3150432574802022</v>
          </cell>
          <cell r="V987">
            <v>1.0775215842746428</v>
          </cell>
          <cell r="W987">
            <v>0.34650476299169536</v>
          </cell>
          <cell r="X987">
            <v>0.55143075023603727</v>
          </cell>
          <cell r="Y987">
            <v>7.390763753536854</v>
          </cell>
          <cell r="Z987">
            <v>7.3227741703115985</v>
          </cell>
          <cell r="AA987">
            <v>0.90489406104514625</v>
          </cell>
          <cell r="AB987">
            <v>4.4022996942258663</v>
          </cell>
          <cell r="AC987">
            <v>100.00000000000004</v>
          </cell>
          <cell r="AD987">
            <v>0.54081984730561594</v>
          </cell>
        </row>
        <row r="988">
          <cell r="C988" t="str">
            <v>131103</v>
          </cell>
          <cell r="D988" t="str">
            <v>SIERRA</v>
          </cell>
          <cell r="E988" t="str">
            <v>LA LIBERTAD</v>
          </cell>
          <cell r="F988" t="str">
            <v>GRAN CHIMU</v>
          </cell>
          <cell r="G988" t="str">
            <v xml:space="preserve">MARMOT </v>
          </cell>
          <cell r="H988">
            <v>2030</v>
          </cell>
          <cell r="I988">
            <v>464</v>
          </cell>
          <cell r="J988">
            <v>1566</v>
          </cell>
          <cell r="K988">
            <v>0.41770036888780693</v>
          </cell>
          <cell r="L988">
            <v>50.82062272392438</v>
          </cell>
          <cell r="M988">
            <v>3.2613620066372127</v>
          </cell>
          <cell r="N988">
            <v>3.4518861209964422</v>
          </cell>
          <cell r="O988">
            <v>3.2079157557423419</v>
          </cell>
          <cell r="P988">
            <v>2.6822488850286264</v>
          </cell>
          <cell r="Q988">
            <v>3.5208739685866353</v>
          </cell>
          <cell r="R988">
            <v>2.4895038544141603</v>
          </cell>
          <cell r="S988">
            <v>4.9086755518533964</v>
          </cell>
          <cell r="T988">
            <v>2.3456790987148008</v>
          </cell>
          <cell r="U988">
            <v>1.3150432574802022</v>
          </cell>
          <cell r="V988">
            <v>1.0775215842746428</v>
          </cell>
          <cell r="W988">
            <v>0.34650476299169536</v>
          </cell>
          <cell r="X988">
            <v>0.55143075023603727</v>
          </cell>
          <cell r="Y988">
            <v>7.390763753536854</v>
          </cell>
          <cell r="Z988">
            <v>7.3227741703115985</v>
          </cell>
          <cell r="AA988">
            <v>0.90489406104514625</v>
          </cell>
          <cell r="AB988">
            <v>4.4022996942258663</v>
          </cell>
          <cell r="AC988">
            <v>100.00000000000004</v>
          </cell>
          <cell r="AD988">
            <v>0.54081984730561594</v>
          </cell>
        </row>
        <row r="989">
          <cell r="C989" t="str">
            <v>131104</v>
          </cell>
          <cell r="D989" t="str">
            <v>SIERRA</v>
          </cell>
          <cell r="E989" t="str">
            <v>LA LIBERTAD</v>
          </cell>
          <cell r="F989" t="str">
            <v>GRAN CHIMU</v>
          </cell>
          <cell r="G989" t="str">
            <v>SAYAPULLO</v>
          </cell>
          <cell r="H989">
            <v>7899</v>
          </cell>
          <cell r="I989">
            <v>756</v>
          </cell>
          <cell r="J989">
            <v>7143</v>
          </cell>
          <cell r="K989">
            <v>0.41770036888780693</v>
          </cell>
          <cell r="L989">
            <v>50.82062272392438</v>
          </cell>
          <cell r="M989">
            <v>3.2613620066372127</v>
          </cell>
          <cell r="N989">
            <v>3.4518861209964422</v>
          </cell>
          <cell r="O989">
            <v>3.2079157557423419</v>
          </cell>
          <cell r="P989">
            <v>2.6822488850286264</v>
          </cell>
          <cell r="Q989">
            <v>3.5208739685866353</v>
          </cell>
          <cell r="R989">
            <v>2.4895038544141603</v>
          </cell>
          <cell r="S989">
            <v>4.9086755518533964</v>
          </cell>
          <cell r="T989">
            <v>2.3456790987148008</v>
          </cell>
          <cell r="U989">
            <v>1.3150432574802022</v>
          </cell>
          <cell r="V989">
            <v>1.0775215842746428</v>
          </cell>
          <cell r="W989">
            <v>0.34650476299169536</v>
          </cell>
          <cell r="X989">
            <v>0.55143075023603727</v>
          </cell>
          <cell r="Y989">
            <v>7.390763753536854</v>
          </cell>
          <cell r="Z989">
            <v>7.3227741703115985</v>
          </cell>
          <cell r="AA989">
            <v>0.90489406104514625</v>
          </cell>
          <cell r="AB989">
            <v>4.4022996942258663</v>
          </cell>
          <cell r="AC989">
            <v>100.00000000000004</v>
          </cell>
          <cell r="AD989">
            <v>0.54081984730561594</v>
          </cell>
        </row>
        <row r="990">
          <cell r="C990" t="str">
            <v>140104</v>
          </cell>
          <cell r="D990" t="str">
            <v>COSTA</v>
          </cell>
          <cell r="E990" t="str">
            <v>LAMBAYEQUE</v>
          </cell>
          <cell r="F990" t="str">
            <v>CHICLAYO</v>
          </cell>
          <cell r="G990" t="str">
            <v>ETEN PUERTO</v>
          </cell>
          <cell r="H990">
            <v>2144</v>
          </cell>
          <cell r="I990">
            <v>2144</v>
          </cell>
          <cell r="J990">
            <v>0</v>
          </cell>
          <cell r="K990">
            <v>0.59</v>
          </cell>
          <cell r="L990">
            <v>48.528497463682768</v>
          </cell>
          <cell r="M990">
            <v>4.690618672948565</v>
          </cell>
          <cell r="N990">
            <v>4.0794500824499416</v>
          </cell>
          <cell r="O990">
            <v>3.789920848056537</v>
          </cell>
          <cell r="P990">
            <v>2.9304940714566157</v>
          </cell>
          <cell r="Q990">
            <v>3.2737907184923456</v>
          </cell>
          <cell r="R990">
            <v>2.5103577856301529</v>
          </cell>
          <cell r="S990">
            <v>4.0535027875932474</v>
          </cell>
          <cell r="T990">
            <v>2.3491746211228897</v>
          </cell>
          <cell r="U990">
            <v>1.4446435806831568</v>
          </cell>
          <cell r="V990">
            <v>0.89405484098939902</v>
          </cell>
          <cell r="W990">
            <v>0.25136483706321167</v>
          </cell>
          <cell r="X990">
            <v>0.6719800863761286</v>
          </cell>
          <cell r="Y990">
            <v>8.5482840047114266</v>
          </cell>
          <cell r="Z990">
            <v>7.1076441931684355</v>
          </cell>
          <cell r="AA990">
            <v>0.93411718884962736</v>
          </cell>
          <cell r="AB990">
            <v>3.9421042167255589</v>
          </cell>
          <cell r="AC990">
            <v>100</v>
          </cell>
          <cell r="AD990">
            <v>0.53219116136631339</v>
          </cell>
        </row>
        <row r="991">
          <cell r="C991" t="str">
            <v>140109</v>
          </cell>
          <cell r="D991" t="str">
            <v>COSTA</v>
          </cell>
          <cell r="E991" t="str">
            <v>LAMBAYEQUE</v>
          </cell>
          <cell r="F991" t="str">
            <v>CHICLAYO</v>
          </cell>
          <cell r="G991" t="str">
            <v>NUEVA ARICA</v>
          </cell>
          <cell r="H991">
            <v>2313</v>
          </cell>
          <cell r="I991">
            <v>1657</v>
          </cell>
          <cell r="J991">
            <v>656</v>
          </cell>
          <cell r="K991">
            <v>0.62</v>
          </cell>
          <cell r="L991">
            <v>51.7</v>
          </cell>
          <cell r="M991">
            <v>9</v>
          </cell>
          <cell r="N991">
            <v>3.1</v>
          </cell>
          <cell r="O991">
            <v>3.7</v>
          </cell>
          <cell r="P991">
            <v>1.8</v>
          </cell>
          <cell r="Q991">
            <v>2.7</v>
          </cell>
          <cell r="R991">
            <v>1.6</v>
          </cell>
          <cell r="S991">
            <v>1.2</v>
          </cell>
          <cell r="T991">
            <v>1.8</v>
          </cell>
          <cell r="U991">
            <v>0.3</v>
          </cell>
          <cell r="V991">
            <v>0.1</v>
          </cell>
          <cell r="W991">
            <v>0.02</v>
          </cell>
          <cell r="X991">
            <v>0.2</v>
          </cell>
          <cell r="Y991">
            <v>8</v>
          </cell>
          <cell r="Z991">
            <v>13.5</v>
          </cell>
          <cell r="AA991">
            <v>0.2</v>
          </cell>
          <cell r="AB991">
            <v>1.08</v>
          </cell>
          <cell r="AC991">
            <v>99.999999999999986</v>
          </cell>
          <cell r="AD991">
            <v>0.60699999999999998</v>
          </cell>
        </row>
        <row r="992">
          <cell r="C992" t="str">
            <v>140110</v>
          </cell>
          <cell r="D992" t="str">
            <v>COSTA</v>
          </cell>
          <cell r="E992" t="str">
            <v>LAMBAYEQUE</v>
          </cell>
          <cell r="F992" t="str">
            <v>CHICLAYO</v>
          </cell>
          <cell r="G992" t="str">
            <v>OYOTUN</v>
          </cell>
          <cell r="H992">
            <v>9804</v>
          </cell>
          <cell r="I992">
            <v>5435</v>
          </cell>
          <cell r="J992">
            <v>4369</v>
          </cell>
          <cell r="K992">
            <v>0.57099999999999995</v>
          </cell>
          <cell r="L992">
            <v>76.98</v>
          </cell>
          <cell r="M992">
            <v>9.93</v>
          </cell>
          <cell r="N992">
            <v>1.1000000000000001</v>
          </cell>
          <cell r="O992">
            <v>0.93</v>
          </cell>
          <cell r="P992">
            <v>0.42</v>
          </cell>
          <cell r="Q992">
            <v>1.27</v>
          </cell>
          <cell r="R992">
            <v>0.49</v>
          </cell>
          <cell r="S992">
            <v>2.59</v>
          </cell>
          <cell r="T992">
            <v>0</v>
          </cell>
          <cell r="U992">
            <v>0.42</v>
          </cell>
          <cell r="V992">
            <v>0.16</v>
          </cell>
          <cell r="W992">
            <v>7.0000000000000007E-2</v>
          </cell>
          <cell r="X992">
            <v>0.28999999999999998</v>
          </cell>
          <cell r="Y992">
            <v>2.5</v>
          </cell>
          <cell r="Z992">
            <v>2.33</v>
          </cell>
          <cell r="AA992">
            <v>0.52</v>
          </cell>
          <cell r="AB992">
            <v>0</v>
          </cell>
          <cell r="AC992">
            <v>99.999999999999986</v>
          </cell>
          <cell r="AD992">
            <v>0.86909999999999998</v>
          </cell>
        </row>
        <row r="993">
          <cell r="C993" t="str">
            <v>140111</v>
          </cell>
          <cell r="D993" t="str">
            <v>COSTA</v>
          </cell>
          <cell r="E993" t="str">
            <v>LAMBAYEQUE</v>
          </cell>
          <cell r="F993" t="str">
            <v>CHICLAYO</v>
          </cell>
          <cell r="G993" t="str">
            <v>PICSI</v>
          </cell>
          <cell r="H993">
            <v>9889</v>
          </cell>
          <cell r="I993">
            <v>8504</v>
          </cell>
          <cell r="J993">
            <v>1385</v>
          </cell>
          <cell r="K993">
            <v>0.52</v>
          </cell>
          <cell r="L993">
            <v>52.67</v>
          </cell>
          <cell r="M993">
            <v>7.29</v>
          </cell>
          <cell r="N993">
            <v>1.84</v>
          </cell>
          <cell r="O993">
            <v>1.78</v>
          </cell>
          <cell r="P993">
            <v>0.36</v>
          </cell>
          <cell r="Q993">
            <v>2.21</v>
          </cell>
          <cell r="R993">
            <v>2.0299999999999998</v>
          </cell>
          <cell r="S993">
            <v>5.96</v>
          </cell>
          <cell r="T993">
            <v>3.24</v>
          </cell>
          <cell r="U993">
            <v>0.83</v>
          </cell>
          <cell r="V993">
            <v>1.03</v>
          </cell>
          <cell r="W993">
            <v>0.08</v>
          </cell>
          <cell r="X993">
            <v>0.59</v>
          </cell>
          <cell r="Y993">
            <v>9.76</v>
          </cell>
          <cell r="Z993">
            <v>8.4700000000000006</v>
          </cell>
          <cell r="AA993">
            <v>0.24</v>
          </cell>
          <cell r="AB993">
            <v>1.62</v>
          </cell>
          <cell r="AC993">
            <v>100</v>
          </cell>
          <cell r="AD993">
            <v>0.59960000000000002</v>
          </cell>
        </row>
        <row r="994">
          <cell r="C994" t="str">
            <v>140119</v>
          </cell>
          <cell r="D994" t="str">
            <v>COSTA</v>
          </cell>
          <cell r="E994" t="str">
            <v>LAMBAYEQUE</v>
          </cell>
          <cell r="F994" t="str">
            <v>CHICLAYO</v>
          </cell>
          <cell r="G994" t="str">
            <v>PUCALA</v>
          </cell>
          <cell r="H994">
            <v>8890</v>
          </cell>
          <cell r="I994">
            <v>6711</v>
          </cell>
          <cell r="J994">
            <v>2179</v>
          </cell>
          <cell r="K994">
            <v>0.64900000000000002</v>
          </cell>
          <cell r="L994">
            <v>53.54</v>
          </cell>
          <cell r="M994">
            <v>1.63</v>
          </cell>
          <cell r="N994">
            <v>1.47</v>
          </cell>
          <cell r="O994">
            <v>6.51</v>
          </cell>
          <cell r="P994">
            <v>1.18</v>
          </cell>
          <cell r="Q994">
            <v>1.39</v>
          </cell>
          <cell r="R994">
            <v>0.97</v>
          </cell>
          <cell r="S994">
            <v>0.61</v>
          </cell>
          <cell r="T994">
            <v>0.59</v>
          </cell>
          <cell r="U994">
            <v>0.11</v>
          </cell>
          <cell r="V994">
            <v>0.06</v>
          </cell>
          <cell r="W994">
            <v>0.08</v>
          </cell>
          <cell r="X994">
            <v>0.49</v>
          </cell>
          <cell r="Y994">
            <v>7.98</v>
          </cell>
          <cell r="Z994">
            <v>6.89</v>
          </cell>
          <cell r="AA994">
            <v>0.27</v>
          </cell>
          <cell r="AB994">
            <v>16.23</v>
          </cell>
          <cell r="AC994">
            <v>100</v>
          </cell>
          <cell r="AD994">
            <v>0.55169999999999997</v>
          </cell>
        </row>
        <row r="995">
          <cell r="C995" t="str">
            <v>140204</v>
          </cell>
          <cell r="D995" t="str">
            <v>COSTA</v>
          </cell>
          <cell r="E995" t="str">
            <v>LAMBAYEQUE</v>
          </cell>
          <cell r="F995" t="str">
            <v>FERREÑAFE</v>
          </cell>
          <cell r="G995" t="str">
            <v>MANUEL ANTONIO MESONES MURO</v>
          </cell>
          <cell r="H995">
            <v>4222</v>
          </cell>
          <cell r="I995">
            <v>1534</v>
          </cell>
          <cell r="J995">
            <v>2688</v>
          </cell>
          <cell r="K995">
            <v>0.46600000000000003</v>
          </cell>
          <cell r="L995">
            <v>48.528497463682768</v>
          </cell>
          <cell r="M995">
            <v>4.690618672948565</v>
          </cell>
          <cell r="N995">
            <v>4.0794500824499416</v>
          </cell>
          <cell r="O995">
            <v>3.789920848056537</v>
          </cell>
          <cell r="P995">
            <v>2.9304940714566157</v>
          </cell>
          <cell r="Q995">
            <v>3.2737907184923456</v>
          </cell>
          <cell r="R995">
            <v>2.5103577856301529</v>
          </cell>
          <cell r="S995">
            <v>4.0535027875932474</v>
          </cell>
          <cell r="T995">
            <v>2.3491746211228897</v>
          </cell>
          <cell r="U995">
            <v>1.4446435806831568</v>
          </cell>
          <cell r="V995">
            <v>0.89405484098939902</v>
          </cell>
          <cell r="W995">
            <v>0.25136483706321167</v>
          </cell>
          <cell r="X995">
            <v>0.6719800863761286</v>
          </cell>
          <cell r="Y995">
            <v>8.5482840047114266</v>
          </cell>
          <cell r="Z995">
            <v>7.1076441931684355</v>
          </cell>
          <cell r="AA995">
            <v>0.93411718884962736</v>
          </cell>
          <cell r="AB995">
            <v>3.9421042167255589</v>
          </cell>
          <cell r="AC995">
            <v>100</v>
          </cell>
          <cell r="AD995">
            <v>0.53219116136631339</v>
          </cell>
        </row>
        <row r="996">
          <cell r="C996" t="str">
            <v>140302</v>
          </cell>
          <cell r="D996" t="str">
            <v>COSTA</v>
          </cell>
          <cell r="E996" t="str">
            <v>LAMBAYEQUE</v>
          </cell>
          <cell r="F996" t="str">
            <v>LAMBAYEQUE</v>
          </cell>
          <cell r="G996" t="str">
            <v>CHOCHOPE</v>
          </cell>
          <cell r="H996">
            <v>1113</v>
          </cell>
          <cell r="I996">
            <v>266</v>
          </cell>
          <cell r="J996">
            <v>847</v>
          </cell>
          <cell r="K996">
            <v>0.45771108728278137</v>
          </cell>
          <cell r="L996">
            <v>48.528497463682768</v>
          </cell>
          <cell r="M996">
            <v>4.690618672948565</v>
          </cell>
          <cell r="N996">
            <v>4.0794500824499416</v>
          </cell>
          <cell r="O996">
            <v>3.789920848056537</v>
          </cell>
          <cell r="P996">
            <v>2.9304940714566157</v>
          </cell>
          <cell r="Q996">
            <v>3.2737907184923456</v>
          </cell>
          <cell r="R996">
            <v>2.5103577856301529</v>
          </cell>
          <cell r="S996">
            <v>4.0535027875932474</v>
          </cell>
          <cell r="T996">
            <v>2.3491746211228897</v>
          </cell>
          <cell r="U996">
            <v>1.4446435806831568</v>
          </cell>
          <cell r="V996">
            <v>0.89405484098939902</v>
          </cell>
          <cell r="W996">
            <v>0.25136483706321167</v>
          </cell>
          <cell r="X996">
            <v>0.6719800863761286</v>
          </cell>
          <cell r="Y996">
            <v>8.5482840047114266</v>
          </cell>
          <cell r="Z996">
            <v>7.1076441931684355</v>
          </cell>
          <cell r="AA996">
            <v>0.93411718884962736</v>
          </cell>
          <cell r="AB996">
            <v>3.9421042167255589</v>
          </cell>
          <cell r="AC996">
            <v>100</v>
          </cell>
          <cell r="AD996">
            <v>0.53219116136631339</v>
          </cell>
        </row>
        <row r="997">
          <cell r="C997" t="str">
            <v>140303</v>
          </cell>
          <cell r="D997" t="str">
            <v>COSTA</v>
          </cell>
          <cell r="E997" t="str">
            <v>LAMBAYEQUE</v>
          </cell>
          <cell r="F997" t="str">
            <v>LAMBAYEQUE</v>
          </cell>
          <cell r="G997" t="str">
            <v>ILLIMO</v>
          </cell>
          <cell r="H997">
            <v>9343</v>
          </cell>
          <cell r="I997">
            <v>4821</v>
          </cell>
          <cell r="J997">
            <v>4522</v>
          </cell>
          <cell r="K997">
            <v>0.46</v>
          </cell>
          <cell r="L997">
            <v>34.520000000000003</v>
          </cell>
          <cell r="M997">
            <v>14.3</v>
          </cell>
          <cell r="N997">
            <v>5.33</v>
          </cell>
          <cell r="O997">
            <v>4.96</v>
          </cell>
          <cell r="P997">
            <v>1.78</v>
          </cell>
          <cell r="Q997">
            <v>1.93</v>
          </cell>
          <cell r="R997">
            <v>2.41</v>
          </cell>
          <cell r="S997">
            <v>7.3</v>
          </cell>
          <cell r="T997">
            <v>1.85</v>
          </cell>
          <cell r="U997">
            <v>2.63</v>
          </cell>
          <cell r="V997">
            <v>0.85</v>
          </cell>
          <cell r="W997">
            <v>7.0000000000000007E-2</v>
          </cell>
          <cell r="X997">
            <v>0.26</v>
          </cell>
          <cell r="Y997">
            <v>5.85</v>
          </cell>
          <cell r="Z997">
            <v>11.89</v>
          </cell>
          <cell r="AA997">
            <v>0.41</v>
          </cell>
          <cell r="AB997">
            <v>3.66</v>
          </cell>
          <cell r="AC997">
            <v>99.999999999999972</v>
          </cell>
          <cell r="AD997">
            <v>0.48820000000000008</v>
          </cell>
        </row>
        <row r="998">
          <cell r="C998" t="str">
            <v>140309</v>
          </cell>
          <cell r="D998" t="str">
            <v>COSTA</v>
          </cell>
          <cell r="E998" t="str">
            <v>LAMBAYEQUE</v>
          </cell>
          <cell r="F998" t="str">
            <v>LAMBAYEQUE</v>
          </cell>
          <cell r="G998" t="str">
            <v>PACORA</v>
          </cell>
          <cell r="H998">
            <v>7243</v>
          </cell>
          <cell r="I998">
            <v>3837</v>
          </cell>
          <cell r="J998">
            <v>3406</v>
          </cell>
          <cell r="K998">
            <v>0.317</v>
          </cell>
          <cell r="L998">
            <v>40.200000000000003</v>
          </cell>
          <cell r="M998">
            <v>11.1</v>
          </cell>
          <cell r="N998">
            <v>2.67</v>
          </cell>
          <cell r="O998">
            <v>2.5</v>
          </cell>
          <cell r="P998">
            <v>1.92</v>
          </cell>
          <cell r="Q998">
            <v>1.18</v>
          </cell>
          <cell r="R998">
            <v>2.95</v>
          </cell>
          <cell r="S998">
            <v>1.05</v>
          </cell>
          <cell r="T998">
            <v>1.65</v>
          </cell>
          <cell r="U998">
            <v>0.85</v>
          </cell>
          <cell r="V998">
            <v>0.1</v>
          </cell>
          <cell r="W998">
            <v>0.1</v>
          </cell>
          <cell r="X998">
            <v>4.4000000000000004</v>
          </cell>
          <cell r="Y998">
            <v>6.9</v>
          </cell>
          <cell r="Z998">
            <v>17.45</v>
          </cell>
          <cell r="AA998">
            <v>0.8</v>
          </cell>
          <cell r="AB998">
            <v>4.18</v>
          </cell>
          <cell r="AC998">
            <v>100</v>
          </cell>
          <cell r="AD998">
            <v>0.51300000000000001</v>
          </cell>
        </row>
        <row r="999">
          <cell r="C999" t="str">
            <v>150301</v>
          </cell>
          <cell r="D999" t="str">
            <v>SIERRA</v>
          </cell>
          <cell r="E999" t="str">
            <v xml:space="preserve">LIMA </v>
          </cell>
          <cell r="F999" t="str">
            <v>CAJATAMBO</v>
          </cell>
          <cell r="G999" t="str">
            <v>CAJATAMBO</v>
          </cell>
          <cell r="H999">
            <v>2225</v>
          </cell>
          <cell r="I999">
            <v>1702</v>
          </cell>
          <cell r="J999">
            <v>523</v>
          </cell>
          <cell r="K999">
            <v>0.41770036888780693</v>
          </cell>
          <cell r="L999">
            <v>50.82062272392438</v>
          </cell>
          <cell r="M999">
            <v>3.2613620066372127</v>
          </cell>
          <cell r="N999">
            <v>3.4518861209964422</v>
          </cell>
          <cell r="O999">
            <v>3.2079157557423419</v>
          </cell>
          <cell r="P999">
            <v>2.6822488850286264</v>
          </cell>
          <cell r="Q999">
            <v>3.5208739685866353</v>
          </cell>
          <cell r="R999">
            <v>2.4895038544141603</v>
          </cell>
          <cell r="S999">
            <v>4.9086755518533964</v>
          </cell>
          <cell r="T999">
            <v>2.3456790987148008</v>
          </cell>
          <cell r="U999">
            <v>1.3150432574802022</v>
          </cell>
          <cell r="V999">
            <v>1.0775215842746428</v>
          </cell>
          <cell r="W999">
            <v>0.34650476299169536</v>
          </cell>
          <cell r="X999">
            <v>0.55143075023603727</v>
          </cell>
          <cell r="Y999">
            <v>7.390763753536854</v>
          </cell>
          <cell r="Z999">
            <v>7.3227741703115985</v>
          </cell>
          <cell r="AA999">
            <v>0.90489406104514625</v>
          </cell>
          <cell r="AB999">
            <v>4.4022996942258663</v>
          </cell>
          <cell r="AC999">
            <v>100.00000000000004</v>
          </cell>
          <cell r="AD999">
            <v>0.54081984730561594</v>
          </cell>
        </row>
        <row r="1000">
          <cell r="C1000" t="str">
            <v>150302</v>
          </cell>
          <cell r="D1000" t="str">
            <v>SIERRA</v>
          </cell>
          <cell r="E1000" t="str">
            <v xml:space="preserve">LIMA </v>
          </cell>
          <cell r="F1000" t="str">
            <v>CAJATAMBO</v>
          </cell>
          <cell r="G1000" t="str">
            <v>COPA</v>
          </cell>
          <cell r="H1000">
            <v>791</v>
          </cell>
          <cell r="I1000">
            <v>753</v>
          </cell>
          <cell r="J1000">
            <v>38</v>
          </cell>
          <cell r="K1000">
            <v>0.41770036888780693</v>
          </cell>
          <cell r="L1000">
            <v>50.82062272392438</v>
          </cell>
          <cell r="M1000">
            <v>3.2613620066372127</v>
          </cell>
          <cell r="N1000">
            <v>3.4518861209964422</v>
          </cell>
          <cell r="O1000">
            <v>3.2079157557423419</v>
          </cell>
          <cell r="P1000">
            <v>2.6822488850286264</v>
          </cell>
          <cell r="Q1000">
            <v>3.5208739685866353</v>
          </cell>
          <cell r="R1000">
            <v>2.4895038544141603</v>
          </cell>
          <cell r="S1000">
            <v>4.9086755518533964</v>
          </cell>
          <cell r="T1000">
            <v>2.3456790987148008</v>
          </cell>
          <cell r="U1000">
            <v>1.3150432574802022</v>
          </cell>
          <cell r="V1000">
            <v>1.0775215842746428</v>
          </cell>
          <cell r="W1000">
            <v>0.34650476299169536</v>
          </cell>
          <cell r="X1000">
            <v>0.55143075023603727</v>
          </cell>
          <cell r="Y1000">
            <v>7.390763753536854</v>
          </cell>
          <cell r="Z1000">
            <v>7.3227741703115985</v>
          </cell>
          <cell r="AA1000">
            <v>0.90489406104514625</v>
          </cell>
          <cell r="AB1000">
            <v>4.4022996942258663</v>
          </cell>
          <cell r="AC1000">
            <v>100.00000000000004</v>
          </cell>
          <cell r="AD1000">
            <v>0.54081984730561594</v>
          </cell>
        </row>
        <row r="1001">
          <cell r="C1001" t="str">
            <v>150303</v>
          </cell>
          <cell r="D1001" t="str">
            <v>SIERRA</v>
          </cell>
          <cell r="E1001" t="str">
            <v xml:space="preserve">LIMA </v>
          </cell>
          <cell r="F1001" t="str">
            <v>CAJATAMBO</v>
          </cell>
          <cell r="G1001" t="str">
            <v>GORGOR</v>
          </cell>
          <cell r="H1001">
            <v>2731</v>
          </cell>
          <cell r="I1001">
            <v>619</v>
          </cell>
          <cell r="J1001">
            <v>2112</v>
          </cell>
          <cell r="K1001">
            <v>0.41770036888780693</v>
          </cell>
          <cell r="L1001">
            <v>50.82062272392438</v>
          </cell>
          <cell r="M1001">
            <v>3.2613620066372127</v>
          </cell>
          <cell r="N1001">
            <v>3.4518861209964422</v>
          </cell>
          <cell r="O1001">
            <v>3.2079157557423419</v>
          </cell>
          <cell r="P1001">
            <v>2.6822488850286264</v>
          </cell>
          <cell r="Q1001">
            <v>3.5208739685866353</v>
          </cell>
          <cell r="R1001">
            <v>2.4895038544141603</v>
          </cell>
          <cell r="S1001">
            <v>4.9086755518533964</v>
          </cell>
          <cell r="T1001">
            <v>2.3456790987148008</v>
          </cell>
          <cell r="U1001">
            <v>1.3150432574802022</v>
          </cell>
          <cell r="V1001">
            <v>1.0775215842746428</v>
          </cell>
          <cell r="W1001">
            <v>0.34650476299169536</v>
          </cell>
          <cell r="X1001">
            <v>0.55143075023603727</v>
          </cell>
          <cell r="Y1001">
            <v>7.390763753536854</v>
          </cell>
          <cell r="Z1001">
            <v>7.3227741703115985</v>
          </cell>
          <cell r="AA1001">
            <v>0.90489406104514625</v>
          </cell>
          <cell r="AB1001">
            <v>4.4022996942258663</v>
          </cell>
          <cell r="AC1001">
            <v>100.00000000000004</v>
          </cell>
          <cell r="AD1001">
            <v>0.54081984730561594</v>
          </cell>
        </row>
        <row r="1002">
          <cell r="C1002" t="str">
            <v>150304</v>
          </cell>
          <cell r="D1002" t="str">
            <v>SIERRA</v>
          </cell>
          <cell r="E1002" t="str">
            <v xml:space="preserve">LIMA </v>
          </cell>
          <cell r="F1002" t="str">
            <v>CAJATAMBO</v>
          </cell>
          <cell r="G1002" t="str">
            <v>HUANCAPON</v>
          </cell>
          <cell r="H1002">
            <v>967</v>
          </cell>
          <cell r="I1002">
            <v>725</v>
          </cell>
          <cell r="J1002">
            <v>242</v>
          </cell>
          <cell r="K1002">
            <v>0.41770036888780693</v>
          </cell>
          <cell r="L1002">
            <v>50.82062272392438</v>
          </cell>
          <cell r="M1002">
            <v>3.2613620066372127</v>
          </cell>
          <cell r="N1002">
            <v>3.4518861209964422</v>
          </cell>
          <cell r="O1002">
            <v>3.2079157557423419</v>
          </cell>
          <cell r="P1002">
            <v>2.6822488850286264</v>
          </cell>
          <cell r="Q1002">
            <v>3.5208739685866353</v>
          </cell>
          <cell r="R1002">
            <v>2.4895038544141603</v>
          </cell>
          <cell r="S1002">
            <v>4.9086755518533964</v>
          </cell>
          <cell r="T1002">
            <v>2.3456790987148008</v>
          </cell>
          <cell r="U1002">
            <v>1.3150432574802022</v>
          </cell>
          <cell r="V1002">
            <v>1.0775215842746428</v>
          </cell>
          <cell r="W1002">
            <v>0.34650476299169536</v>
          </cell>
          <cell r="X1002">
            <v>0.55143075023603727</v>
          </cell>
          <cell r="Y1002">
            <v>7.390763753536854</v>
          </cell>
          <cell r="Z1002">
            <v>7.3227741703115985</v>
          </cell>
          <cell r="AA1002">
            <v>0.90489406104514625</v>
          </cell>
          <cell r="AB1002">
            <v>4.4022996942258663</v>
          </cell>
          <cell r="AC1002">
            <v>100.00000000000004</v>
          </cell>
          <cell r="AD1002">
            <v>0.54081984730561594</v>
          </cell>
        </row>
        <row r="1003">
          <cell r="C1003" t="str">
            <v>150305</v>
          </cell>
          <cell r="D1003" t="str">
            <v>SIERRA</v>
          </cell>
          <cell r="E1003" t="str">
            <v xml:space="preserve">LIMA </v>
          </cell>
          <cell r="F1003" t="str">
            <v>CAJATAMBO</v>
          </cell>
          <cell r="G1003" t="str">
            <v>MANAS</v>
          </cell>
          <cell r="H1003">
            <v>967</v>
          </cell>
          <cell r="I1003">
            <v>486</v>
          </cell>
          <cell r="J1003">
            <v>481</v>
          </cell>
          <cell r="K1003">
            <v>0.41770036888780693</v>
          </cell>
          <cell r="L1003">
            <v>50.82062272392438</v>
          </cell>
          <cell r="M1003">
            <v>3.2613620066372127</v>
          </cell>
          <cell r="N1003">
            <v>3.4518861209964422</v>
          </cell>
          <cell r="O1003">
            <v>3.2079157557423419</v>
          </cell>
          <cell r="P1003">
            <v>2.6822488850286264</v>
          </cell>
          <cell r="Q1003">
            <v>3.5208739685866353</v>
          </cell>
          <cell r="R1003">
            <v>2.4895038544141603</v>
          </cell>
          <cell r="S1003">
            <v>4.9086755518533964</v>
          </cell>
          <cell r="T1003">
            <v>2.3456790987148008</v>
          </cell>
          <cell r="U1003">
            <v>1.3150432574802022</v>
          </cell>
          <cell r="V1003">
            <v>1.0775215842746428</v>
          </cell>
          <cell r="W1003">
            <v>0.34650476299169536</v>
          </cell>
          <cell r="X1003">
            <v>0.55143075023603727</v>
          </cell>
          <cell r="Y1003">
            <v>7.390763753536854</v>
          </cell>
          <cell r="Z1003">
            <v>7.3227741703115985</v>
          </cell>
          <cell r="AA1003">
            <v>0.90489406104514625</v>
          </cell>
          <cell r="AB1003">
            <v>4.4022996942258663</v>
          </cell>
          <cell r="AC1003">
            <v>100.00000000000004</v>
          </cell>
          <cell r="AD1003">
            <v>0.54081984730561594</v>
          </cell>
        </row>
        <row r="1004">
          <cell r="C1004" t="str">
            <v>150401</v>
          </cell>
          <cell r="D1004" t="str">
            <v>SIERRA</v>
          </cell>
          <cell r="E1004" t="str">
            <v xml:space="preserve">LIMA </v>
          </cell>
          <cell r="F1004" t="str">
            <v>CANTA</v>
          </cell>
          <cell r="G1004" t="str">
            <v>CANTA</v>
          </cell>
          <cell r="H1004">
            <v>2855</v>
          </cell>
          <cell r="I1004">
            <v>2690</v>
          </cell>
          <cell r="J1004">
            <v>165</v>
          </cell>
          <cell r="K1004">
            <v>0.51</v>
          </cell>
          <cell r="L1004">
            <v>38.909999999999997</v>
          </cell>
          <cell r="M1004">
            <v>1.22</v>
          </cell>
          <cell r="N1004">
            <v>4.8499999999999996</v>
          </cell>
          <cell r="O1004">
            <v>6.46</v>
          </cell>
          <cell r="P1004">
            <v>4.1399999999999997</v>
          </cell>
          <cell r="Q1004">
            <v>5.05</v>
          </cell>
          <cell r="R1004">
            <v>3.26</v>
          </cell>
          <cell r="S1004">
            <v>7.29</v>
          </cell>
          <cell r="T1004">
            <v>2.4700000000000002</v>
          </cell>
          <cell r="U1004">
            <v>1.56</v>
          </cell>
          <cell r="V1004">
            <v>1.68</v>
          </cell>
          <cell r="W1004">
            <v>0.22</v>
          </cell>
          <cell r="X1004">
            <v>0.45</v>
          </cell>
          <cell r="Y1004">
            <v>7.57</v>
          </cell>
          <cell r="Z1004">
            <v>11.48</v>
          </cell>
          <cell r="AA1004">
            <v>0.86</v>
          </cell>
          <cell r="AB1004">
            <v>2.5299999999999998</v>
          </cell>
          <cell r="AC1004">
            <v>100</v>
          </cell>
          <cell r="AD1004">
            <v>0.40129999999999993</v>
          </cell>
        </row>
        <row r="1005">
          <cell r="C1005" t="str">
            <v>150402</v>
          </cell>
          <cell r="D1005" t="str">
            <v>SIERRA</v>
          </cell>
          <cell r="E1005" t="str">
            <v xml:space="preserve">LIMA </v>
          </cell>
          <cell r="F1005" t="str">
            <v>CANTA</v>
          </cell>
          <cell r="G1005" t="str">
            <v>ARAHUAY</v>
          </cell>
          <cell r="H1005">
            <v>784</v>
          </cell>
          <cell r="I1005">
            <v>407</v>
          </cell>
          <cell r="J1005">
            <v>377</v>
          </cell>
          <cell r="K1005">
            <v>0.42799999999999999</v>
          </cell>
          <cell r="L1005">
            <v>50.82062272392438</v>
          </cell>
          <cell r="M1005">
            <v>3.2613620066372127</v>
          </cell>
          <cell r="N1005">
            <v>3.4518861209964422</v>
          </cell>
          <cell r="O1005">
            <v>3.2079157557423419</v>
          </cell>
          <cell r="P1005">
            <v>2.6822488850286264</v>
          </cell>
          <cell r="Q1005">
            <v>3.5208739685866353</v>
          </cell>
          <cell r="R1005">
            <v>2.4895038544141603</v>
          </cell>
          <cell r="S1005">
            <v>4.9086755518533964</v>
          </cell>
          <cell r="T1005">
            <v>2.3456790987148008</v>
          </cell>
          <cell r="U1005">
            <v>1.3150432574802022</v>
          </cell>
          <cell r="V1005">
            <v>1.0775215842746428</v>
          </cell>
          <cell r="W1005">
            <v>0.34650476299169536</v>
          </cell>
          <cell r="X1005">
            <v>0.55143075023603727</v>
          </cell>
          <cell r="Y1005">
            <v>7.390763753536854</v>
          </cell>
          <cell r="Z1005">
            <v>7.3227741703115985</v>
          </cell>
          <cell r="AA1005">
            <v>0.90489406104514625</v>
          </cell>
          <cell r="AB1005">
            <v>4.4022996942258663</v>
          </cell>
          <cell r="AC1005">
            <v>100.00000000000004</v>
          </cell>
          <cell r="AD1005">
            <v>0.54081984730561594</v>
          </cell>
        </row>
        <row r="1006">
          <cell r="C1006" t="str">
            <v>150403</v>
          </cell>
          <cell r="D1006" t="str">
            <v>SIERRA</v>
          </cell>
          <cell r="E1006" t="str">
            <v xml:space="preserve">LIMA </v>
          </cell>
          <cell r="F1006" t="str">
            <v>CANTA</v>
          </cell>
          <cell r="G1006" t="str">
            <v>HUAMANTANGA</v>
          </cell>
          <cell r="H1006">
            <v>1328</v>
          </cell>
          <cell r="I1006">
            <v>1016</v>
          </cell>
          <cell r="J1006">
            <v>312</v>
          </cell>
          <cell r="K1006">
            <v>0.41770036888780693</v>
          </cell>
          <cell r="L1006">
            <v>50.82062272392438</v>
          </cell>
          <cell r="M1006">
            <v>3.2613620066372127</v>
          </cell>
          <cell r="N1006">
            <v>3.4518861209964422</v>
          </cell>
          <cell r="O1006">
            <v>3.2079157557423419</v>
          </cell>
          <cell r="P1006">
            <v>2.6822488850286264</v>
          </cell>
          <cell r="Q1006">
            <v>3.5208739685866353</v>
          </cell>
          <cell r="R1006">
            <v>2.4895038544141603</v>
          </cell>
          <cell r="S1006">
            <v>4.9086755518533964</v>
          </cell>
          <cell r="T1006">
            <v>2.3456790987148008</v>
          </cell>
          <cell r="U1006">
            <v>1.3150432574802022</v>
          </cell>
          <cell r="V1006">
            <v>1.0775215842746428</v>
          </cell>
          <cell r="W1006">
            <v>0.34650476299169536</v>
          </cell>
          <cell r="X1006">
            <v>0.55143075023603727</v>
          </cell>
          <cell r="Y1006">
            <v>7.390763753536854</v>
          </cell>
          <cell r="Z1006">
            <v>7.3227741703115985</v>
          </cell>
          <cell r="AA1006">
            <v>0.90489406104514625</v>
          </cell>
          <cell r="AB1006">
            <v>4.4022996942258663</v>
          </cell>
          <cell r="AC1006">
            <v>100.00000000000004</v>
          </cell>
          <cell r="AD1006">
            <v>0.54081984730561594</v>
          </cell>
        </row>
        <row r="1007">
          <cell r="C1007" t="str">
            <v>150404</v>
          </cell>
          <cell r="D1007" t="str">
            <v>SIERRA</v>
          </cell>
          <cell r="E1007" t="str">
            <v xml:space="preserve">LIMA </v>
          </cell>
          <cell r="F1007" t="str">
            <v>CANTA</v>
          </cell>
          <cell r="G1007" t="str">
            <v>HUAROS</v>
          </cell>
          <cell r="H1007">
            <v>773</v>
          </cell>
          <cell r="I1007">
            <v>581</v>
          </cell>
          <cell r="J1007">
            <v>192</v>
          </cell>
          <cell r="K1007">
            <v>0.41770036888780693</v>
          </cell>
          <cell r="L1007">
            <v>50.82062272392438</v>
          </cell>
          <cell r="M1007">
            <v>3.2613620066372127</v>
          </cell>
          <cell r="N1007">
            <v>3.4518861209964422</v>
          </cell>
          <cell r="O1007">
            <v>3.2079157557423419</v>
          </cell>
          <cell r="P1007">
            <v>2.6822488850286264</v>
          </cell>
          <cell r="Q1007">
            <v>3.5208739685866353</v>
          </cell>
          <cell r="R1007">
            <v>2.4895038544141603</v>
          </cell>
          <cell r="S1007">
            <v>4.9086755518533964</v>
          </cell>
          <cell r="T1007">
            <v>2.3456790987148008</v>
          </cell>
          <cell r="U1007">
            <v>1.3150432574802022</v>
          </cell>
          <cell r="V1007">
            <v>1.0775215842746428</v>
          </cell>
          <cell r="W1007">
            <v>0.34650476299169536</v>
          </cell>
          <cell r="X1007">
            <v>0.55143075023603727</v>
          </cell>
          <cell r="Y1007">
            <v>7.390763753536854</v>
          </cell>
          <cell r="Z1007">
            <v>7.3227741703115985</v>
          </cell>
          <cell r="AA1007">
            <v>0.90489406104514625</v>
          </cell>
          <cell r="AB1007">
            <v>4.4022996942258663</v>
          </cell>
          <cell r="AC1007">
            <v>100.00000000000004</v>
          </cell>
          <cell r="AD1007">
            <v>0.54081984730561594</v>
          </cell>
        </row>
        <row r="1008">
          <cell r="C1008" t="str">
            <v>150405</v>
          </cell>
          <cell r="D1008" t="str">
            <v>SIERRA</v>
          </cell>
          <cell r="E1008" t="str">
            <v xml:space="preserve">LIMA </v>
          </cell>
          <cell r="F1008" t="str">
            <v>CANTA</v>
          </cell>
          <cell r="G1008" t="str">
            <v>LACHAQUI</v>
          </cell>
          <cell r="H1008">
            <v>890</v>
          </cell>
          <cell r="I1008">
            <v>738</v>
          </cell>
          <cell r="J1008">
            <v>152</v>
          </cell>
          <cell r="K1008">
            <v>0.2</v>
          </cell>
          <cell r="L1008">
            <v>30.55</v>
          </cell>
          <cell r="M1008">
            <v>8.5</v>
          </cell>
          <cell r="N1008">
            <v>2.4300000000000002</v>
          </cell>
          <cell r="O1008">
            <v>3.02</v>
          </cell>
          <cell r="P1008">
            <v>8.64</v>
          </cell>
          <cell r="Q1008">
            <v>4.38</v>
          </cell>
          <cell r="R1008">
            <v>4.38</v>
          </cell>
          <cell r="S1008">
            <v>6.14</v>
          </cell>
          <cell r="T1008">
            <v>3.37</v>
          </cell>
          <cell r="U1008">
            <v>0.53</v>
          </cell>
          <cell r="V1008">
            <v>0.5</v>
          </cell>
          <cell r="W1008">
            <v>1.29</v>
          </cell>
          <cell r="X1008">
            <v>1.48</v>
          </cell>
          <cell r="Y1008">
            <v>6.27</v>
          </cell>
          <cell r="Z1008">
            <v>13.25</v>
          </cell>
          <cell r="AA1008">
            <v>0.74</v>
          </cell>
          <cell r="AB1008">
            <v>4.53</v>
          </cell>
          <cell r="AC1008">
            <v>100.00000000000001</v>
          </cell>
          <cell r="AD1008">
            <v>0.39049999999999996</v>
          </cell>
        </row>
        <row r="1009">
          <cell r="C1009" t="str">
            <v>150406</v>
          </cell>
          <cell r="D1009" t="str">
            <v>SIERRA</v>
          </cell>
          <cell r="E1009" t="str">
            <v xml:space="preserve">LIMA </v>
          </cell>
          <cell r="F1009" t="str">
            <v>CANTA</v>
          </cell>
          <cell r="G1009" t="str">
            <v>SAN BUENAVENTURA</v>
          </cell>
          <cell r="H1009">
            <v>558</v>
          </cell>
          <cell r="I1009">
            <v>277</v>
          </cell>
          <cell r="J1009">
            <v>281</v>
          </cell>
          <cell r="K1009">
            <v>0.41770036888780693</v>
          </cell>
          <cell r="L1009">
            <v>50.82062272392438</v>
          </cell>
          <cell r="M1009">
            <v>3.2613620066372127</v>
          </cell>
          <cell r="N1009">
            <v>3.4518861209964422</v>
          </cell>
          <cell r="O1009">
            <v>3.2079157557423419</v>
          </cell>
          <cell r="P1009">
            <v>2.6822488850286264</v>
          </cell>
          <cell r="Q1009">
            <v>3.5208739685866353</v>
          </cell>
          <cell r="R1009">
            <v>2.4895038544141603</v>
          </cell>
          <cell r="S1009">
            <v>4.9086755518533964</v>
          </cell>
          <cell r="T1009">
            <v>2.3456790987148008</v>
          </cell>
          <cell r="U1009">
            <v>1.3150432574802022</v>
          </cell>
          <cell r="V1009">
            <v>1.0775215842746428</v>
          </cell>
          <cell r="W1009">
            <v>0.34650476299169536</v>
          </cell>
          <cell r="X1009">
            <v>0.55143075023603727</v>
          </cell>
          <cell r="Y1009">
            <v>7.390763753536854</v>
          </cell>
          <cell r="Z1009">
            <v>7.3227741703115985</v>
          </cell>
          <cell r="AA1009">
            <v>0.90489406104514625</v>
          </cell>
          <cell r="AB1009">
            <v>4.4022996942258663</v>
          </cell>
          <cell r="AC1009">
            <v>100.00000000000004</v>
          </cell>
          <cell r="AD1009">
            <v>0.54081984730561594</v>
          </cell>
        </row>
        <row r="1010">
          <cell r="C1010" t="str">
            <v>150407</v>
          </cell>
          <cell r="D1010" t="str">
            <v>SIERRA</v>
          </cell>
          <cell r="E1010" t="str">
            <v xml:space="preserve">LIMA </v>
          </cell>
          <cell r="F1010" t="str">
            <v>CANTA</v>
          </cell>
          <cell r="G1010" t="str">
            <v>SANTA ROSA DE QUIVES</v>
          </cell>
          <cell r="H1010">
            <v>8259</v>
          </cell>
          <cell r="I1010">
            <v>760</v>
          </cell>
          <cell r="J1010">
            <v>7499</v>
          </cell>
          <cell r="K1010">
            <v>0.42799999999999999</v>
          </cell>
          <cell r="L1010">
            <v>50.82062272392438</v>
          </cell>
          <cell r="M1010">
            <v>3.2613620066372127</v>
          </cell>
          <cell r="N1010">
            <v>3.4518861209964422</v>
          </cell>
          <cell r="O1010">
            <v>3.2079157557423419</v>
          </cell>
          <cell r="P1010">
            <v>2.6822488850286264</v>
          </cell>
          <cell r="Q1010">
            <v>3.5208739685866353</v>
          </cell>
          <cell r="R1010">
            <v>2.4895038544141603</v>
          </cell>
          <cell r="S1010">
            <v>4.9086755518533964</v>
          </cell>
          <cell r="T1010">
            <v>2.3456790987148008</v>
          </cell>
          <cell r="U1010">
            <v>1.3150432574802022</v>
          </cell>
          <cell r="V1010">
            <v>1.0775215842746428</v>
          </cell>
          <cell r="W1010">
            <v>0.34650476299169536</v>
          </cell>
          <cell r="X1010">
            <v>0.55143075023603727</v>
          </cell>
          <cell r="Y1010">
            <v>7.390763753536854</v>
          </cell>
          <cell r="Z1010">
            <v>7.3227741703115985</v>
          </cell>
          <cell r="AA1010">
            <v>0.90489406104514625</v>
          </cell>
          <cell r="AB1010">
            <v>4.4022996942258663</v>
          </cell>
          <cell r="AC1010">
            <v>100.00000000000004</v>
          </cell>
          <cell r="AD1010">
            <v>0.54081984730561594</v>
          </cell>
        </row>
        <row r="1011">
          <cell r="C1011" t="str">
            <v>150502</v>
          </cell>
          <cell r="D1011" t="str">
            <v>COSTA</v>
          </cell>
          <cell r="E1011" t="str">
            <v xml:space="preserve">LIMA </v>
          </cell>
          <cell r="F1011" t="str">
            <v>CAÑETE</v>
          </cell>
          <cell r="G1011" t="str">
            <v>ASIA</v>
          </cell>
          <cell r="H1011">
            <v>9749</v>
          </cell>
          <cell r="I1011">
            <v>5572</v>
          </cell>
          <cell r="J1011">
            <v>4177</v>
          </cell>
          <cell r="K1011">
            <v>0.52300000000000002</v>
          </cell>
          <cell r="L1011">
            <v>43.52</v>
          </cell>
          <cell r="M1011">
            <v>3.99</v>
          </cell>
          <cell r="N1011">
            <v>4.0999999999999996</v>
          </cell>
          <cell r="O1011">
            <v>4.03</v>
          </cell>
          <cell r="P1011">
            <v>3.28</v>
          </cell>
          <cell r="Q1011">
            <v>2.2599999999999998</v>
          </cell>
          <cell r="R1011">
            <v>3.33</v>
          </cell>
          <cell r="S1011">
            <v>7.67</v>
          </cell>
          <cell r="T1011">
            <v>1.95</v>
          </cell>
          <cell r="U1011">
            <v>3.53</v>
          </cell>
          <cell r="V1011">
            <v>1.88</v>
          </cell>
          <cell r="W1011">
            <v>0.18</v>
          </cell>
          <cell r="X1011">
            <v>0.45</v>
          </cell>
          <cell r="Y1011">
            <v>10.11</v>
          </cell>
          <cell r="Z1011">
            <v>5.16</v>
          </cell>
          <cell r="AA1011">
            <v>0.45</v>
          </cell>
          <cell r="AB1011">
            <v>4.1100000000000003</v>
          </cell>
          <cell r="AC1011">
            <v>100.00000000000001</v>
          </cell>
          <cell r="AD1011">
            <v>0.47510000000000008</v>
          </cell>
        </row>
        <row r="1012">
          <cell r="C1012" t="str">
            <v>150503</v>
          </cell>
          <cell r="D1012" t="str">
            <v>COSTA</v>
          </cell>
          <cell r="E1012" t="str">
            <v xml:space="preserve">LIMA </v>
          </cell>
          <cell r="F1012" t="str">
            <v>CAÑETE</v>
          </cell>
          <cell r="G1012" t="str">
            <v>CALANGO</v>
          </cell>
          <cell r="H1012">
            <v>2396</v>
          </cell>
          <cell r="I1012">
            <v>702</v>
          </cell>
          <cell r="J1012">
            <v>1694</v>
          </cell>
          <cell r="K1012">
            <v>0.46600000000000003</v>
          </cell>
          <cell r="L1012">
            <v>48.528497463682768</v>
          </cell>
          <cell r="M1012">
            <v>4.690618672948565</v>
          </cell>
          <cell r="N1012">
            <v>4.0794500824499416</v>
          </cell>
          <cell r="O1012">
            <v>3.789920848056537</v>
          </cell>
          <cell r="P1012">
            <v>2.9304940714566157</v>
          </cell>
          <cell r="Q1012">
            <v>3.2737907184923456</v>
          </cell>
          <cell r="R1012">
            <v>2.5103577856301529</v>
          </cell>
          <cell r="S1012">
            <v>4.0535027875932474</v>
          </cell>
          <cell r="T1012">
            <v>2.3491746211228897</v>
          </cell>
          <cell r="U1012">
            <v>1.4446435806831568</v>
          </cell>
          <cell r="V1012">
            <v>0.89405484098939902</v>
          </cell>
          <cell r="W1012">
            <v>0.25136483706321167</v>
          </cell>
          <cell r="X1012">
            <v>0.6719800863761286</v>
          </cell>
          <cell r="Y1012">
            <v>8.5482840047114266</v>
          </cell>
          <cell r="Z1012">
            <v>7.1076441931684355</v>
          </cell>
          <cell r="AA1012">
            <v>0.93411718884962736</v>
          </cell>
          <cell r="AB1012">
            <v>3.9421042167255589</v>
          </cell>
          <cell r="AC1012">
            <v>100</v>
          </cell>
          <cell r="AD1012">
            <v>0.53219116136631339</v>
          </cell>
        </row>
        <row r="1013">
          <cell r="C1013" t="str">
            <v>150504</v>
          </cell>
          <cell r="D1013" t="str">
            <v>COSTA</v>
          </cell>
          <cell r="E1013" t="str">
            <v xml:space="preserve">LIMA </v>
          </cell>
          <cell r="F1013" t="str">
            <v>CAÑETE</v>
          </cell>
          <cell r="G1013" t="str">
            <v>CERRO AZUL</v>
          </cell>
          <cell r="H1013">
            <v>8358</v>
          </cell>
          <cell r="I1013">
            <v>6699</v>
          </cell>
          <cell r="J1013">
            <v>1659</v>
          </cell>
          <cell r="K1013">
            <v>0.42</v>
          </cell>
          <cell r="L1013">
            <v>43.63</v>
          </cell>
          <cell r="M1013">
            <v>3.16</v>
          </cell>
          <cell r="N1013">
            <v>4.8</v>
          </cell>
          <cell r="O1013">
            <v>3.45</v>
          </cell>
          <cell r="P1013">
            <v>2.13</v>
          </cell>
          <cell r="Q1013">
            <v>2.2799999999999998</v>
          </cell>
          <cell r="R1013">
            <v>4.37</v>
          </cell>
          <cell r="S1013">
            <v>10.39</v>
          </cell>
          <cell r="T1013">
            <v>2.2599999999999998</v>
          </cell>
          <cell r="U1013">
            <v>3.23</v>
          </cell>
          <cell r="V1013">
            <v>1</v>
          </cell>
          <cell r="W1013">
            <v>0.16</v>
          </cell>
          <cell r="X1013">
            <v>0.12</v>
          </cell>
          <cell r="Y1013">
            <v>11.22</v>
          </cell>
          <cell r="Z1013">
            <v>5.65</v>
          </cell>
          <cell r="AA1013">
            <v>0</v>
          </cell>
          <cell r="AB1013">
            <v>2.15</v>
          </cell>
          <cell r="AC1013">
            <v>100.00000000000003</v>
          </cell>
          <cell r="AD1013">
            <v>0.46790000000000004</v>
          </cell>
        </row>
        <row r="1014">
          <cell r="C1014" t="str">
            <v>150506</v>
          </cell>
          <cell r="D1014" t="str">
            <v>COSTA</v>
          </cell>
          <cell r="E1014" t="str">
            <v xml:space="preserve">LIMA </v>
          </cell>
          <cell r="F1014" t="str">
            <v>CAÑETE</v>
          </cell>
          <cell r="G1014" t="str">
            <v>COAYLLO</v>
          </cell>
          <cell r="H1014">
            <v>1080</v>
          </cell>
          <cell r="I1014">
            <v>381</v>
          </cell>
          <cell r="J1014">
            <v>699</v>
          </cell>
          <cell r="K1014">
            <v>0.45771108728278137</v>
          </cell>
          <cell r="L1014">
            <v>48.528497463682768</v>
          </cell>
          <cell r="M1014">
            <v>4.690618672948565</v>
          </cell>
          <cell r="N1014">
            <v>4.0794500824499416</v>
          </cell>
          <cell r="O1014">
            <v>3.789920848056537</v>
          </cell>
          <cell r="P1014">
            <v>2.9304940714566157</v>
          </cell>
          <cell r="Q1014">
            <v>3.2737907184923456</v>
          </cell>
          <cell r="R1014">
            <v>2.5103577856301529</v>
          </cell>
          <cell r="S1014">
            <v>4.0535027875932474</v>
          </cell>
          <cell r="T1014">
            <v>2.3491746211228897</v>
          </cell>
          <cell r="U1014">
            <v>1.4446435806831568</v>
          </cell>
          <cell r="V1014">
            <v>0.89405484098939902</v>
          </cell>
          <cell r="W1014">
            <v>0.25136483706321167</v>
          </cell>
          <cell r="X1014">
            <v>0.6719800863761286</v>
          </cell>
          <cell r="Y1014">
            <v>8.5482840047114266</v>
          </cell>
          <cell r="Z1014">
            <v>7.1076441931684355</v>
          </cell>
          <cell r="AA1014">
            <v>0.93411718884962736</v>
          </cell>
          <cell r="AB1014">
            <v>3.9421042167255589</v>
          </cell>
          <cell r="AC1014">
            <v>100</v>
          </cell>
          <cell r="AD1014">
            <v>0.53219116136631339</v>
          </cell>
        </row>
        <row r="1015">
          <cell r="C1015" t="str">
            <v>150508</v>
          </cell>
          <cell r="D1015" t="str">
            <v>COSTA</v>
          </cell>
          <cell r="E1015" t="str">
            <v xml:space="preserve">LIMA </v>
          </cell>
          <cell r="F1015" t="str">
            <v>CAÑETE</v>
          </cell>
          <cell r="G1015" t="str">
            <v>LUNAHUANA</v>
          </cell>
          <cell r="H1015">
            <v>4845</v>
          </cell>
          <cell r="I1015">
            <v>4231</v>
          </cell>
          <cell r="J1015">
            <v>614</v>
          </cell>
          <cell r="K1015">
            <v>0.59</v>
          </cell>
          <cell r="L1015">
            <v>43.1</v>
          </cell>
          <cell r="M1015">
            <v>2.9</v>
          </cell>
          <cell r="N1015">
            <v>4</v>
          </cell>
          <cell r="O1015">
            <v>5.2</v>
          </cell>
          <cell r="P1015">
            <v>1.3</v>
          </cell>
          <cell r="Q1015">
            <v>4.5</v>
          </cell>
          <cell r="R1015">
            <v>5.5</v>
          </cell>
          <cell r="S1015">
            <v>3.8</v>
          </cell>
          <cell r="T1015">
            <v>0.1</v>
          </cell>
          <cell r="U1015">
            <v>0.9</v>
          </cell>
          <cell r="V1015">
            <v>0.4</v>
          </cell>
          <cell r="W1015">
            <v>0.2</v>
          </cell>
          <cell r="X1015">
            <v>0.1</v>
          </cell>
          <cell r="Y1015">
            <v>5.7</v>
          </cell>
          <cell r="Z1015">
            <v>9.3000000000000007</v>
          </cell>
          <cell r="AA1015">
            <v>1.5</v>
          </cell>
          <cell r="AB1015">
            <v>11.5</v>
          </cell>
          <cell r="AC1015">
            <v>100</v>
          </cell>
          <cell r="AD1015">
            <v>0.46</v>
          </cell>
        </row>
        <row r="1016">
          <cell r="C1016" t="str">
            <v>150511</v>
          </cell>
          <cell r="D1016" t="str">
            <v>COSTA</v>
          </cell>
          <cell r="E1016" t="str">
            <v xml:space="preserve">LIMA </v>
          </cell>
          <cell r="F1016" t="str">
            <v>CAÑETE</v>
          </cell>
          <cell r="G1016" t="str">
            <v>PACARAN</v>
          </cell>
          <cell r="H1016">
            <v>1814</v>
          </cell>
          <cell r="I1016">
            <v>988</v>
          </cell>
          <cell r="J1016">
            <v>826</v>
          </cell>
          <cell r="K1016">
            <v>0.45771108728278137</v>
          </cell>
          <cell r="L1016">
            <v>48.528497463682768</v>
          </cell>
          <cell r="M1016">
            <v>4.690618672948565</v>
          </cell>
          <cell r="N1016">
            <v>4.0794500824499416</v>
          </cell>
          <cell r="O1016">
            <v>3.789920848056537</v>
          </cell>
          <cell r="P1016">
            <v>2.9304940714566157</v>
          </cell>
          <cell r="Q1016">
            <v>3.2737907184923456</v>
          </cell>
          <cell r="R1016">
            <v>2.5103577856301529</v>
          </cell>
          <cell r="S1016">
            <v>4.0535027875932474</v>
          </cell>
          <cell r="T1016">
            <v>2.3491746211228897</v>
          </cell>
          <cell r="U1016">
            <v>1.4446435806831568</v>
          </cell>
          <cell r="V1016">
            <v>0.89405484098939902</v>
          </cell>
          <cell r="W1016">
            <v>0.25136483706321167</v>
          </cell>
          <cell r="X1016">
            <v>0.6719800863761286</v>
          </cell>
          <cell r="Y1016">
            <v>8.5482840047114266</v>
          </cell>
          <cell r="Z1016">
            <v>7.1076441931684355</v>
          </cell>
          <cell r="AA1016">
            <v>0.93411718884962736</v>
          </cell>
          <cell r="AB1016">
            <v>3.9421042167255589</v>
          </cell>
          <cell r="AC1016">
            <v>100</v>
          </cell>
          <cell r="AD1016">
            <v>0.53219116136631339</v>
          </cell>
        </row>
        <row r="1017">
          <cell r="C1017" t="str">
            <v>150513</v>
          </cell>
          <cell r="D1017" t="str">
            <v>COSTA</v>
          </cell>
          <cell r="E1017" t="str">
            <v xml:space="preserve">LIMA </v>
          </cell>
          <cell r="F1017" t="str">
            <v>CAÑETE</v>
          </cell>
          <cell r="G1017" t="str">
            <v>SAN ANTONIO</v>
          </cell>
          <cell r="H1017">
            <v>4304</v>
          </cell>
          <cell r="I1017">
            <v>3684</v>
          </cell>
          <cell r="J1017">
            <v>620</v>
          </cell>
          <cell r="K1017">
            <v>0.5</v>
          </cell>
          <cell r="L1017">
            <v>51.74</v>
          </cell>
          <cell r="M1017">
            <v>1.17</v>
          </cell>
          <cell r="N1017">
            <v>3.32</v>
          </cell>
          <cell r="O1017">
            <v>1.68</v>
          </cell>
          <cell r="P1017">
            <v>1.73</v>
          </cell>
          <cell r="Q1017">
            <v>1.18</v>
          </cell>
          <cell r="R1017">
            <v>2.08</v>
          </cell>
          <cell r="S1017">
            <v>3.7</v>
          </cell>
          <cell r="T1017">
            <v>0.22</v>
          </cell>
          <cell r="U1017">
            <v>2.0299999999999998</v>
          </cell>
          <cell r="V1017">
            <v>1.1000000000000001</v>
          </cell>
          <cell r="W1017">
            <v>0.05</v>
          </cell>
          <cell r="X1017">
            <v>0.26</v>
          </cell>
          <cell r="Y1017">
            <v>19.47</v>
          </cell>
          <cell r="Z1017">
            <v>5.08</v>
          </cell>
          <cell r="AA1017">
            <v>0.24</v>
          </cell>
          <cell r="AB1017">
            <v>4.95</v>
          </cell>
          <cell r="AC1017">
            <v>99.999999999999986</v>
          </cell>
          <cell r="AD1017">
            <v>0.52910000000000001</v>
          </cell>
        </row>
        <row r="1018">
          <cell r="C1018" t="str">
            <v>150515</v>
          </cell>
          <cell r="D1018" t="str">
            <v>COSTA</v>
          </cell>
          <cell r="E1018" t="str">
            <v xml:space="preserve">LIMA </v>
          </cell>
          <cell r="F1018" t="str">
            <v>CAÑETE</v>
          </cell>
          <cell r="G1018" t="str">
            <v>SANTA CRUZ DE FLORES</v>
          </cell>
          <cell r="H1018">
            <v>2853</v>
          </cell>
          <cell r="I1018">
            <v>1776</v>
          </cell>
          <cell r="J1018">
            <v>1077</v>
          </cell>
          <cell r="K1018">
            <v>0.46600000000000003</v>
          </cell>
          <cell r="L1018">
            <v>48.528497463682768</v>
          </cell>
          <cell r="M1018">
            <v>4.690618672948565</v>
          </cell>
          <cell r="N1018">
            <v>4.0794500824499416</v>
          </cell>
          <cell r="O1018">
            <v>3.789920848056537</v>
          </cell>
          <cell r="P1018">
            <v>2.9304940714566157</v>
          </cell>
          <cell r="Q1018">
            <v>3.2737907184923456</v>
          </cell>
          <cell r="R1018">
            <v>2.5103577856301529</v>
          </cell>
          <cell r="S1018">
            <v>4.0535027875932474</v>
          </cell>
          <cell r="T1018">
            <v>2.3491746211228897</v>
          </cell>
          <cell r="U1018">
            <v>1.4446435806831568</v>
          </cell>
          <cell r="V1018">
            <v>0.89405484098939902</v>
          </cell>
          <cell r="W1018">
            <v>0.25136483706321167</v>
          </cell>
          <cell r="X1018">
            <v>0.6719800863761286</v>
          </cell>
          <cell r="Y1018">
            <v>8.5482840047114266</v>
          </cell>
          <cell r="Z1018">
            <v>7.1076441931684355</v>
          </cell>
          <cell r="AA1018">
            <v>0.93411718884962736</v>
          </cell>
          <cell r="AB1018">
            <v>3.9421042167255589</v>
          </cell>
          <cell r="AC1018">
            <v>100</v>
          </cell>
          <cell r="AD1018">
            <v>0.53219116136631339</v>
          </cell>
        </row>
        <row r="1019">
          <cell r="C1019" t="str">
            <v>150516</v>
          </cell>
          <cell r="D1019" t="str">
            <v>COSTA</v>
          </cell>
          <cell r="E1019" t="str">
            <v xml:space="preserve">LIMA </v>
          </cell>
          <cell r="F1019" t="str">
            <v>CAÑETE</v>
          </cell>
          <cell r="G1019" t="str">
            <v>ZUÑIGA</v>
          </cell>
          <cell r="H1019">
            <v>1882</v>
          </cell>
          <cell r="I1019">
            <v>792</v>
          </cell>
          <cell r="J1019">
            <v>1090</v>
          </cell>
          <cell r="K1019">
            <v>0.45771108728278137</v>
          </cell>
          <cell r="L1019">
            <v>48.528497463682768</v>
          </cell>
          <cell r="M1019">
            <v>4.690618672948565</v>
          </cell>
          <cell r="N1019">
            <v>4.0794500824499416</v>
          </cell>
          <cell r="O1019">
            <v>3.789920848056537</v>
          </cell>
          <cell r="P1019">
            <v>2.9304940714566157</v>
          </cell>
          <cell r="Q1019">
            <v>3.2737907184923456</v>
          </cell>
          <cell r="R1019">
            <v>2.5103577856301529</v>
          </cell>
          <cell r="S1019">
            <v>4.0535027875932474</v>
          </cell>
          <cell r="T1019">
            <v>2.3491746211228897</v>
          </cell>
          <cell r="U1019">
            <v>1.4446435806831568</v>
          </cell>
          <cell r="V1019">
            <v>0.89405484098939902</v>
          </cell>
          <cell r="W1019">
            <v>0.25136483706321167</v>
          </cell>
          <cell r="X1019">
            <v>0.6719800863761286</v>
          </cell>
          <cell r="Y1019">
            <v>8.5482840047114266</v>
          </cell>
          <cell r="Z1019">
            <v>7.1076441931684355</v>
          </cell>
          <cell r="AA1019">
            <v>0.93411718884962736</v>
          </cell>
          <cell r="AB1019">
            <v>3.9421042167255589</v>
          </cell>
          <cell r="AC1019">
            <v>100</v>
          </cell>
          <cell r="AD1019">
            <v>0.53219116136631339</v>
          </cell>
        </row>
        <row r="1020">
          <cell r="C1020" t="str">
            <v>150602</v>
          </cell>
          <cell r="D1020" t="str">
            <v>SIERRA</v>
          </cell>
          <cell r="E1020" t="str">
            <v xml:space="preserve">LIMA </v>
          </cell>
          <cell r="F1020" t="str">
            <v>HUARAL</v>
          </cell>
          <cell r="G1020" t="str">
            <v>ATAVILLOS ALTO</v>
          </cell>
          <cell r="H1020">
            <v>616</v>
          </cell>
          <cell r="I1020">
            <v>506</v>
          </cell>
          <cell r="J1020">
            <v>110</v>
          </cell>
          <cell r="K1020">
            <v>0.18</v>
          </cell>
          <cell r="L1020">
            <v>40.28</v>
          </cell>
          <cell r="M1020">
            <v>2.3199999999999998</v>
          </cell>
          <cell r="N1020">
            <v>5.99</v>
          </cell>
          <cell r="O1020">
            <v>7.14</v>
          </cell>
          <cell r="P1020">
            <v>4.75</v>
          </cell>
          <cell r="Q1020">
            <v>14.77</v>
          </cell>
          <cell r="R1020">
            <v>1.86</v>
          </cell>
          <cell r="S1020">
            <v>1.5</v>
          </cell>
          <cell r="T1020">
            <v>12.31</v>
          </cell>
          <cell r="U1020">
            <v>0.4</v>
          </cell>
          <cell r="V1020">
            <v>0</v>
          </cell>
          <cell r="W1020">
            <v>0.7</v>
          </cell>
          <cell r="X1020">
            <v>0.67</v>
          </cell>
          <cell r="Y1020">
            <v>2.0099999999999998</v>
          </cell>
          <cell r="Z1020">
            <v>3.68</v>
          </cell>
          <cell r="AA1020">
            <v>0.18</v>
          </cell>
          <cell r="AB1020">
            <v>1.44</v>
          </cell>
          <cell r="AC1020">
            <v>100.00000000000003</v>
          </cell>
          <cell r="AD1020">
            <v>0.42599999999999999</v>
          </cell>
        </row>
        <row r="1021">
          <cell r="C1021" t="str">
            <v>150603</v>
          </cell>
          <cell r="D1021" t="str">
            <v>SIERRA</v>
          </cell>
          <cell r="E1021" t="str">
            <v xml:space="preserve">LIMA </v>
          </cell>
          <cell r="F1021" t="str">
            <v>HUARAL</v>
          </cell>
          <cell r="G1021" t="str">
            <v>ATAVILLOS BAJO</v>
          </cell>
          <cell r="H1021">
            <v>1117</v>
          </cell>
          <cell r="I1021">
            <v>1076</v>
          </cell>
          <cell r="J1021">
            <v>41</v>
          </cell>
          <cell r="K1021">
            <v>0.41770036888780693</v>
          </cell>
          <cell r="L1021">
            <v>50.82062272392438</v>
          </cell>
          <cell r="M1021">
            <v>3.2613620066372127</v>
          </cell>
          <cell r="N1021">
            <v>3.4518861209964422</v>
          </cell>
          <cell r="O1021">
            <v>3.2079157557423419</v>
          </cell>
          <cell r="P1021">
            <v>2.6822488850286264</v>
          </cell>
          <cell r="Q1021">
            <v>3.5208739685866353</v>
          </cell>
          <cell r="R1021">
            <v>2.4895038544141603</v>
          </cell>
          <cell r="S1021">
            <v>4.9086755518533964</v>
          </cell>
          <cell r="T1021">
            <v>2.3456790987148008</v>
          </cell>
          <cell r="U1021">
            <v>1.3150432574802022</v>
          </cell>
          <cell r="V1021">
            <v>1.0775215842746428</v>
          </cell>
          <cell r="W1021">
            <v>0.34650476299169536</v>
          </cell>
          <cell r="X1021">
            <v>0.55143075023603727</v>
          </cell>
          <cell r="Y1021">
            <v>7.390763753536854</v>
          </cell>
          <cell r="Z1021">
            <v>7.3227741703115985</v>
          </cell>
          <cell r="AA1021">
            <v>0.90489406104514625</v>
          </cell>
          <cell r="AB1021">
            <v>4.4022996942258663</v>
          </cell>
          <cell r="AC1021">
            <v>100.00000000000004</v>
          </cell>
          <cell r="AD1021">
            <v>0.54081984730561594</v>
          </cell>
        </row>
        <row r="1022">
          <cell r="C1022" t="str">
            <v>150606</v>
          </cell>
          <cell r="D1022" t="str">
            <v>SIERRA</v>
          </cell>
          <cell r="E1022" t="str">
            <v xml:space="preserve">LIMA </v>
          </cell>
          <cell r="F1022" t="str">
            <v>HUARAL</v>
          </cell>
          <cell r="G1022" t="str">
            <v>IHUARI</v>
          </cell>
          <cell r="H1022">
            <v>2308</v>
          </cell>
          <cell r="I1022">
            <v>554</v>
          </cell>
          <cell r="J1022">
            <v>1754</v>
          </cell>
          <cell r="K1022">
            <v>0.41770036888780693</v>
          </cell>
          <cell r="L1022">
            <v>50.82062272392438</v>
          </cell>
          <cell r="M1022">
            <v>3.2613620066372127</v>
          </cell>
          <cell r="N1022">
            <v>3.4518861209964422</v>
          </cell>
          <cell r="O1022">
            <v>3.2079157557423419</v>
          </cell>
          <cell r="P1022">
            <v>2.6822488850286264</v>
          </cell>
          <cell r="Q1022">
            <v>3.5208739685866353</v>
          </cell>
          <cell r="R1022">
            <v>2.4895038544141603</v>
          </cell>
          <cell r="S1022">
            <v>4.9086755518533964</v>
          </cell>
          <cell r="T1022">
            <v>2.3456790987148008</v>
          </cell>
          <cell r="U1022">
            <v>1.3150432574802022</v>
          </cell>
          <cell r="V1022">
            <v>1.0775215842746428</v>
          </cell>
          <cell r="W1022">
            <v>0.34650476299169536</v>
          </cell>
          <cell r="X1022">
            <v>0.55143075023603727</v>
          </cell>
          <cell r="Y1022">
            <v>7.390763753536854</v>
          </cell>
          <cell r="Z1022">
            <v>7.3227741703115985</v>
          </cell>
          <cell r="AA1022">
            <v>0.90489406104514625</v>
          </cell>
          <cell r="AB1022">
            <v>4.4022996942258663</v>
          </cell>
          <cell r="AC1022">
            <v>100.00000000000004</v>
          </cell>
          <cell r="AD1022">
            <v>0.54081984730561594</v>
          </cell>
        </row>
        <row r="1023">
          <cell r="C1023" t="str">
            <v>150607</v>
          </cell>
          <cell r="D1023" t="str">
            <v>SIERRA</v>
          </cell>
          <cell r="E1023" t="str">
            <v xml:space="preserve">LIMA </v>
          </cell>
          <cell r="F1023" t="str">
            <v>HUARAL</v>
          </cell>
          <cell r="G1023" t="str">
            <v>LAMPIAN</v>
          </cell>
          <cell r="H1023">
            <v>383</v>
          </cell>
          <cell r="I1023">
            <v>327</v>
          </cell>
          <cell r="J1023">
            <v>56</v>
          </cell>
          <cell r="K1023">
            <v>0.41770036888780693</v>
          </cell>
          <cell r="L1023">
            <v>50.82062272392438</v>
          </cell>
          <cell r="M1023">
            <v>3.2613620066372127</v>
          </cell>
          <cell r="N1023">
            <v>3.4518861209964422</v>
          </cell>
          <cell r="O1023">
            <v>3.2079157557423419</v>
          </cell>
          <cell r="P1023">
            <v>2.6822488850286264</v>
          </cell>
          <cell r="Q1023">
            <v>3.5208739685866353</v>
          </cell>
          <cell r="R1023">
            <v>2.4895038544141603</v>
          </cell>
          <cell r="S1023">
            <v>4.9086755518533964</v>
          </cell>
          <cell r="T1023">
            <v>2.3456790987148008</v>
          </cell>
          <cell r="U1023">
            <v>1.3150432574802022</v>
          </cell>
          <cell r="V1023">
            <v>1.0775215842746428</v>
          </cell>
          <cell r="W1023">
            <v>0.34650476299169536</v>
          </cell>
          <cell r="X1023">
            <v>0.55143075023603727</v>
          </cell>
          <cell r="Y1023">
            <v>7.390763753536854</v>
          </cell>
          <cell r="Z1023">
            <v>7.3227741703115985</v>
          </cell>
          <cell r="AA1023">
            <v>0.90489406104514625</v>
          </cell>
          <cell r="AB1023">
            <v>4.4022996942258663</v>
          </cell>
          <cell r="AC1023">
            <v>100.00000000000004</v>
          </cell>
          <cell r="AD1023">
            <v>0.54081984730561594</v>
          </cell>
        </row>
        <row r="1024">
          <cell r="C1024" t="str">
            <v>150608</v>
          </cell>
          <cell r="D1024" t="str">
            <v>SIERRA</v>
          </cell>
          <cell r="E1024" t="str">
            <v xml:space="preserve">LIMA </v>
          </cell>
          <cell r="F1024" t="str">
            <v>HUARAL</v>
          </cell>
          <cell r="G1024" t="str">
            <v>PACARAOS</v>
          </cell>
          <cell r="H1024">
            <v>379</v>
          </cell>
          <cell r="I1024">
            <v>364</v>
          </cell>
          <cell r="J1024">
            <v>15</v>
          </cell>
          <cell r="K1024">
            <v>0.41770036888780693</v>
          </cell>
          <cell r="L1024">
            <v>50.82062272392438</v>
          </cell>
          <cell r="M1024">
            <v>3.2613620066372127</v>
          </cell>
          <cell r="N1024">
            <v>3.4518861209964422</v>
          </cell>
          <cell r="O1024">
            <v>3.2079157557423419</v>
          </cell>
          <cell r="P1024">
            <v>2.6822488850286264</v>
          </cell>
          <cell r="Q1024">
            <v>3.5208739685866353</v>
          </cell>
          <cell r="R1024">
            <v>2.4895038544141603</v>
          </cell>
          <cell r="S1024">
            <v>4.9086755518533964</v>
          </cell>
          <cell r="T1024">
            <v>2.3456790987148008</v>
          </cell>
          <cell r="U1024">
            <v>1.3150432574802022</v>
          </cell>
          <cell r="V1024">
            <v>1.0775215842746428</v>
          </cell>
          <cell r="W1024">
            <v>0.34650476299169536</v>
          </cell>
          <cell r="X1024">
            <v>0.55143075023603727</v>
          </cell>
          <cell r="Y1024">
            <v>7.390763753536854</v>
          </cell>
          <cell r="Z1024">
            <v>7.3227741703115985</v>
          </cell>
          <cell r="AA1024">
            <v>0.90489406104514625</v>
          </cell>
          <cell r="AB1024">
            <v>4.4022996942258663</v>
          </cell>
          <cell r="AC1024">
            <v>100.00000000000004</v>
          </cell>
          <cell r="AD1024">
            <v>0.54081984730561594</v>
          </cell>
        </row>
        <row r="1025">
          <cell r="C1025" t="str">
            <v>150609</v>
          </cell>
          <cell r="D1025" t="str">
            <v>SIERRA</v>
          </cell>
          <cell r="E1025" t="str">
            <v xml:space="preserve">LIMA </v>
          </cell>
          <cell r="F1025" t="str">
            <v>HUARAL</v>
          </cell>
          <cell r="G1025" t="str">
            <v>SAN MIGUEL DE ACOS</v>
          </cell>
          <cell r="H1025">
            <v>765</v>
          </cell>
          <cell r="I1025">
            <v>515</v>
          </cell>
          <cell r="J1025">
            <v>250</v>
          </cell>
          <cell r="K1025">
            <v>0.41770036888780693</v>
          </cell>
          <cell r="L1025">
            <v>50.82062272392438</v>
          </cell>
          <cell r="M1025">
            <v>3.2613620066372127</v>
          </cell>
          <cell r="N1025">
            <v>3.4518861209964422</v>
          </cell>
          <cell r="O1025">
            <v>3.2079157557423419</v>
          </cell>
          <cell r="P1025">
            <v>2.6822488850286264</v>
          </cell>
          <cell r="Q1025">
            <v>3.5208739685866353</v>
          </cell>
          <cell r="R1025">
            <v>2.4895038544141603</v>
          </cell>
          <cell r="S1025">
            <v>4.9086755518533964</v>
          </cell>
          <cell r="T1025">
            <v>2.3456790987148008</v>
          </cell>
          <cell r="U1025">
            <v>1.3150432574802022</v>
          </cell>
          <cell r="V1025">
            <v>1.0775215842746428</v>
          </cell>
          <cell r="W1025">
            <v>0.34650476299169536</v>
          </cell>
          <cell r="X1025">
            <v>0.55143075023603727</v>
          </cell>
          <cell r="Y1025">
            <v>7.390763753536854</v>
          </cell>
          <cell r="Z1025">
            <v>7.3227741703115985</v>
          </cell>
          <cell r="AA1025">
            <v>0.90489406104514625</v>
          </cell>
          <cell r="AB1025">
            <v>4.4022996942258663</v>
          </cell>
          <cell r="AC1025">
            <v>100.00000000000004</v>
          </cell>
          <cell r="AD1025">
            <v>0.54081984730561594</v>
          </cell>
        </row>
        <row r="1026">
          <cell r="C1026" t="str">
            <v>150610</v>
          </cell>
          <cell r="D1026" t="str">
            <v>SIERRA</v>
          </cell>
          <cell r="E1026" t="str">
            <v xml:space="preserve">LIMA </v>
          </cell>
          <cell r="F1026" t="str">
            <v>HUARAL</v>
          </cell>
          <cell r="G1026" t="str">
            <v>SANTA CRUZ DE ANDAMARCA</v>
          </cell>
          <cell r="H1026">
            <v>1446</v>
          </cell>
          <cell r="I1026">
            <v>1233</v>
          </cell>
          <cell r="J1026">
            <v>213</v>
          </cell>
          <cell r="K1026">
            <v>0.41770036888780693</v>
          </cell>
          <cell r="L1026">
            <v>50.82062272392438</v>
          </cell>
          <cell r="M1026">
            <v>3.2613620066372127</v>
          </cell>
          <cell r="N1026">
            <v>3.4518861209964422</v>
          </cell>
          <cell r="O1026">
            <v>3.2079157557423419</v>
          </cell>
          <cell r="P1026">
            <v>2.6822488850286264</v>
          </cell>
          <cell r="Q1026">
            <v>3.5208739685866353</v>
          </cell>
          <cell r="R1026">
            <v>2.4895038544141603</v>
          </cell>
          <cell r="S1026">
            <v>4.9086755518533964</v>
          </cell>
          <cell r="T1026">
            <v>2.3456790987148008</v>
          </cell>
          <cell r="U1026">
            <v>1.3150432574802022</v>
          </cell>
          <cell r="V1026">
            <v>1.0775215842746428</v>
          </cell>
          <cell r="W1026">
            <v>0.34650476299169536</v>
          </cell>
          <cell r="X1026">
            <v>0.55143075023603727</v>
          </cell>
          <cell r="Y1026">
            <v>7.390763753536854</v>
          </cell>
          <cell r="Z1026">
            <v>7.3227741703115985</v>
          </cell>
          <cell r="AA1026">
            <v>0.90489406104514625</v>
          </cell>
          <cell r="AB1026">
            <v>4.4022996942258663</v>
          </cell>
          <cell r="AC1026">
            <v>100.00000000000004</v>
          </cell>
          <cell r="AD1026">
            <v>0.54081984730561594</v>
          </cell>
        </row>
        <row r="1027">
          <cell r="C1027" t="str">
            <v>150611</v>
          </cell>
          <cell r="D1027" t="str">
            <v>SIERRA</v>
          </cell>
          <cell r="E1027" t="str">
            <v xml:space="preserve">LIMA </v>
          </cell>
          <cell r="F1027" t="str">
            <v>HUARAL</v>
          </cell>
          <cell r="G1027" t="str">
            <v>SUMBILCA</v>
          </cell>
          <cell r="H1027">
            <v>933</v>
          </cell>
          <cell r="I1027">
            <v>608</v>
          </cell>
          <cell r="J1027">
            <v>325</v>
          </cell>
          <cell r="K1027">
            <v>0.41</v>
          </cell>
          <cell r="L1027">
            <v>42.77</v>
          </cell>
          <cell r="M1027">
            <v>0</v>
          </cell>
          <cell r="N1027">
            <v>8.18</v>
          </cell>
          <cell r="O1027">
            <v>6.16</v>
          </cell>
          <cell r="P1027">
            <v>1.96</v>
          </cell>
          <cell r="Q1027">
            <v>4.5</v>
          </cell>
          <cell r="R1027">
            <v>1.36</v>
          </cell>
          <cell r="S1027">
            <v>9.26</v>
          </cell>
          <cell r="T1027">
            <v>0.09</v>
          </cell>
          <cell r="U1027">
            <v>1.08</v>
          </cell>
          <cell r="V1027">
            <v>0</v>
          </cell>
          <cell r="W1027">
            <v>0</v>
          </cell>
          <cell r="X1027">
            <v>0.33</v>
          </cell>
          <cell r="Y1027">
            <v>15.8</v>
          </cell>
          <cell r="Z1027">
            <v>0.18</v>
          </cell>
          <cell r="AA1027">
            <v>2.68</v>
          </cell>
          <cell r="AB1027">
            <v>5.65</v>
          </cell>
          <cell r="AC1027">
            <v>100.00000000000003</v>
          </cell>
          <cell r="AD1027">
            <v>0.42770000000000002</v>
          </cell>
        </row>
        <row r="1028">
          <cell r="C1028" t="str">
            <v>150612</v>
          </cell>
          <cell r="D1028" t="str">
            <v>SIERRA</v>
          </cell>
          <cell r="E1028" t="str">
            <v xml:space="preserve">LIMA </v>
          </cell>
          <cell r="F1028" t="str">
            <v>HUARAL</v>
          </cell>
          <cell r="G1028" t="str">
            <v>VEINTISIETE DE NOVIEMBRE</v>
          </cell>
          <cell r="H1028">
            <v>408</v>
          </cell>
          <cell r="I1028">
            <v>376</v>
          </cell>
          <cell r="J1028">
            <v>32</v>
          </cell>
          <cell r="K1028">
            <v>0.41770036888780693</v>
          </cell>
          <cell r="L1028">
            <v>50.82062272392438</v>
          </cell>
          <cell r="M1028">
            <v>3.2613620066372127</v>
          </cell>
          <cell r="N1028">
            <v>3.4518861209964422</v>
          </cell>
          <cell r="O1028">
            <v>3.2079157557423419</v>
          </cell>
          <cell r="P1028">
            <v>2.6822488850286264</v>
          </cell>
          <cell r="Q1028">
            <v>3.5208739685866353</v>
          </cell>
          <cell r="R1028">
            <v>2.4895038544141603</v>
          </cell>
          <cell r="S1028">
            <v>4.9086755518533964</v>
          </cell>
          <cell r="T1028">
            <v>2.3456790987148008</v>
          </cell>
          <cell r="U1028">
            <v>1.3150432574802022</v>
          </cell>
          <cell r="V1028">
            <v>1.0775215842746428</v>
          </cell>
          <cell r="W1028">
            <v>0.34650476299169536</v>
          </cell>
          <cell r="X1028">
            <v>0.55143075023603727</v>
          </cell>
          <cell r="Y1028">
            <v>7.390763753536854</v>
          </cell>
          <cell r="Z1028">
            <v>7.3227741703115985</v>
          </cell>
          <cell r="AA1028">
            <v>0.90489406104514625</v>
          </cell>
          <cell r="AB1028">
            <v>4.4022996942258663</v>
          </cell>
          <cell r="AC1028">
            <v>100.00000000000004</v>
          </cell>
          <cell r="AD1028">
            <v>0.54081984730561594</v>
          </cell>
        </row>
        <row r="1029">
          <cell r="C1029" t="str">
            <v>150701</v>
          </cell>
          <cell r="D1029" t="str">
            <v>SIERRA</v>
          </cell>
          <cell r="E1029" t="str">
            <v xml:space="preserve">LIMA </v>
          </cell>
          <cell r="F1029" t="str">
            <v>HUAROCHIRI</v>
          </cell>
          <cell r="G1029" t="str">
            <v>MATUCANA</v>
          </cell>
          <cell r="H1029">
            <v>3529</v>
          </cell>
          <cell r="I1029">
            <v>2658</v>
          </cell>
          <cell r="J1029">
            <v>871</v>
          </cell>
          <cell r="K1029">
            <v>0.42799999999999999</v>
          </cell>
          <cell r="L1029">
            <v>52.15</v>
          </cell>
          <cell r="M1029">
            <v>2.12</v>
          </cell>
          <cell r="N1029">
            <v>4.38</v>
          </cell>
          <cell r="O1029">
            <v>3.02</v>
          </cell>
          <cell r="P1029">
            <v>2.65</v>
          </cell>
          <cell r="Q1029">
            <v>3.77</v>
          </cell>
          <cell r="R1029">
            <v>4.8</v>
          </cell>
          <cell r="S1029">
            <v>1.68</v>
          </cell>
          <cell r="T1029">
            <v>3.17</v>
          </cell>
          <cell r="U1029">
            <v>1.23</v>
          </cell>
          <cell r="V1029">
            <v>1.05</v>
          </cell>
          <cell r="W1029">
            <v>0.1</v>
          </cell>
          <cell r="X1029">
            <v>1.1599999999999999</v>
          </cell>
          <cell r="Y1029">
            <v>8.4</v>
          </cell>
          <cell r="Z1029">
            <v>9.4499999999999993</v>
          </cell>
          <cell r="AA1029">
            <v>0.25</v>
          </cell>
          <cell r="AB1029">
            <v>0.62</v>
          </cell>
          <cell r="AC1029">
            <v>100.00000000000001</v>
          </cell>
          <cell r="AD1029">
            <v>0.54269999999999996</v>
          </cell>
        </row>
        <row r="1030">
          <cell r="C1030" t="str">
            <v>150702</v>
          </cell>
          <cell r="D1030" t="str">
            <v>COSTA</v>
          </cell>
          <cell r="E1030" t="str">
            <v xml:space="preserve">LIMA </v>
          </cell>
          <cell r="F1030" t="str">
            <v>HUAROCHIRI</v>
          </cell>
          <cell r="G1030" t="str">
            <v>ANTIOQUIA</v>
          </cell>
          <cell r="H1030">
            <v>1227</v>
          </cell>
          <cell r="I1030">
            <v>301</v>
          </cell>
          <cell r="J1030">
            <v>926</v>
          </cell>
          <cell r="K1030">
            <v>0.45771108728278137</v>
          </cell>
          <cell r="L1030">
            <v>48.528497463682768</v>
          </cell>
          <cell r="M1030">
            <v>4.690618672948565</v>
          </cell>
          <cell r="N1030">
            <v>4.0794500824499416</v>
          </cell>
          <cell r="O1030">
            <v>3.789920848056537</v>
          </cell>
          <cell r="P1030">
            <v>2.9304940714566157</v>
          </cell>
          <cell r="Q1030">
            <v>3.2737907184923456</v>
          </cell>
          <cell r="R1030">
            <v>2.5103577856301529</v>
          </cell>
          <cell r="S1030">
            <v>4.0535027875932474</v>
          </cell>
          <cell r="T1030">
            <v>2.3491746211228897</v>
          </cell>
          <cell r="U1030">
            <v>1.4446435806831568</v>
          </cell>
          <cell r="V1030">
            <v>0.89405484098939902</v>
          </cell>
          <cell r="W1030">
            <v>0.25136483706321167</v>
          </cell>
          <cell r="X1030">
            <v>0.6719800863761286</v>
          </cell>
          <cell r="Y1030">
            <v>8.5482840047114266</v>
          </cell>
          <cell r="Z1030">
            <v>7.1076441931684355</v>
          </cell>
          <cell r="AA1030">
            <v>0.93411718884962736</v>
          </cell>
          <cell r="AB1030">
            <v>3.9421042167255589</v>
          </cell>
          <cell r="AC1030">
            <v>100</v>
          </cell>
          <cell r="AD1030">
            <v>0.53219116136631339</v>
          </cell>
        </row>
        <row r="1031">
          <cell r="C1031" t="str">
            <v>150703</v>
          </cell>
          <cell r="D1031" t="str">
            <v>SIERRA</v>
          </cell>
          <cell r="E1031" t="str">
            <v xml:space="preserve">LIMA </v>
          </cell>
          <cell r="F1031" t="str">
            <v>HUAROCHIRI</v>
          </cell>
          <cell r="G1031" t="str">
            <v>CALLAHUANCA</v>
          </cell>
          <cell r="H1031">
            <v>4290</v>
          </cell>
          <cell r="I1031">
            <v>3468</v>
          </cell>
          <cell r="J1031">
            <v>822</v>
          </cell>
          <cell r="K1031">
            <v>0.6</v>
          </cell>
          <cell r="L1031">
            <v>50.82062272392438</v>
          </cell>
          <cell r="M1031">
            <v>3.2613620066372127</v>
          </cell>
          <cell r="N1031">
            <v>3.4518861209964422</v>
          </cell>
          <cell r="O1031">
            <v>3.2079157557423419</v>
          </cell>
          <cell r="P1031">
            <v>2.6822488850286264</v>
          </cell>
          <cell r="Q1031">
            <v>3.5208739685866353</v>
          </cell>
          <cell r="R1031">
            <v>2.4895038544141603</v>
          </cell>
          <cell r="S1031">
            <v>4.9086755518533964</v>
          </cell>
          <cell r="T1031">
            <v>2.3456790987148008</v>
          </cell>
          <cell r="U1031">
            <v>1.3150432574802022</v>
          </cell>
          <cell r="V1031">
            <v>1.0775215842746428</v>
          </cell>
          <cell r="W1031">
            <v>0.34650476299169536</v>
          </cell>
          <cell r="X1031">
            <v>0.55143075023603727</v>
          </cell>
          <cell r="Y1031">
            <v>7.390763753536854</v>
          </cell>
          <cell r="Z1031">
            <v>7.3227741703115985</v>
          </cell>
          <cell r="AA1031">
            <v>0.90489406104514625</v>
          </cell>
          <cell r="AB1031">
            <v>4.4022996942258663</v>
          </cell>
          <cell r="AC1031">
            <v>100.00000000000004</v>
          </cell>
          <cell r="AD1031">
            <v>0.54081984730561594</v>
          </cell>
        </row>
        <row r="1032">
          <cell r="C1032" t="str">
            <v>150704</v>
          </cell>
          <cell r="D1032" t="str">
            <v>SIERRA</v>
          </cell>
          <cell r="E1032" t="str">
            <v xml:space="preserve">LIMA </v>
          </cell>
          <cell r="F1032" t="str">
            <v>HUAROCHIRI</v>
          </cell>
          <cell r="G1032" t="str">
            <v>CARAMPOMA</v>
          </cell>
          <cell r="H1032">
            <v>1878</v>
          </cell>
          <cell r="I1032">
            <v>1781</v>
          </cell>
          <cell r="J1032">
            <v>97</v>
          </cell>
          <cell r="K1032">
            <v>0.42799999999999999</v>
          </cell>
          <cell r="L1032">
            <v>50.82062272392438</v>
          </cell>
          <cell r="M1032">
            <v>3.2613620066372127</v>
          </cell>
          <cell r="N1032">
            <v>3.4518861209964422</v>
          </cell>
          <cell r="O1032">
            <v>3.2079157557423419</v>
          </cell>
          <cell r="P1032">
            <v>2.6822488850286264</v>
          </cell>
          <cell r="Q1032">
            <v>3.5208739685866353</v>
          </cell>
          <cell r="R1032">
            <v>2.4895038544141603</v>
          </cell>
          <cell r="S1032">
            <v>4.9086755518533964</v>
          </cell>
          <cell r="T1032">
            <v>2.3456790987148008</v>
          </cell>
          <cell r="U1032">
            <v>1.3150432574802022</v>
          </cell>
          <cell r="V1032">
            <v>1.0775215842746428</v>
          </cell>
          <cell r="W1032">
            <v>0.34650476299169536</v>
          </cell>
          <cell r="X1032">
            <v>0.55143075023603727</v>
          </cell>
          <cell r="Y1032">
            <v>7.390763753536854</v>
          </cell>
          <cell r="Z1032">
            <v>7.3227741703115985</v>
          </cell>
          <cell r="AA1032">
            <v>0.90489406104514625</v>
          </cell>
          <cell r="AB1032">
            <v>4.4022996942258663</v>
          </cell>
          <cell r="AC1032">
            <v>100.00000000000004</v>
          </cell>
          <cell r="AD1032">
            <v>0.54081984730561594</v>
          </cell>
        </row>
        <row r="1033">
          <cell r="C1033" t="str">
            <v>150705</v>
          </cell>
          <cell r="D1033" t="str">
            <v>SIERRA</v>
          </cell>
          <cell r="E1033" t="str">
            <v xml:space="preserve">LIMA </v>
          </cell>
          <cell r="F1033" t="str">
            <v>HUAROCHIRI</v>
          </cell>
          <cell r="G1033" t="str">
            <v>CHICLA</v>
          </cell>
          <cell r="H1033">
            <v>7759</v>
          </cell>
          <cell r="I1033">
            <v>4787</v>
          </cell>
          <cell r="J1033">
            <v>2972</v>
          </cell>
          <cell r="K1033">
            <v>0.38</v>
          </cell>
          <cell r="L1033">
            <v>61.94</v>
          </cell>
          <cell r="M1033">
            <v>0.49</v>
          </cell>
          <cell r="N1033">
            <v>2.6</v>
          </cell>
          <cell r="O1033">
            <v>2.0299999999999998</v>
          </cell>
          <cell r="P1033">
            <v>2.27</v>
          </cell>
          <cell r="Q1033">
            <v>1.02</v>
          </cell>
          <cell r="R1033">
            <v>2.3199999999999998</v>
          </cell>
          <cell r="S1033">
            <v>3.97</v>
          </cell>
          <cell r="T1033">
            <v>0.27</v>
          </cell>
          <cell r="U1033">
            <v>0.53</v>
          </cell>
          <cell r="V1033">
            <v>0.36</v>
          </cell>
          <cell r="W1033">
            <v>0</v>
          </cell>
          <cell r="X1033">
            <v>0.09</v>
          </cell>
          <cell r="Y1033">
            <v>10.210000000000001</v>
          </cell>
          <cell r="Z1033">
            <v>5.53</v>
          </cell>
          <cell r="AA1033">
            <v>0.55000000000000004</v>
          </cell>
          <cell r="AB1033">
            <v>5.82</v>
          </cell>
          <cell r="AC1033">
            <v>100</v>
          </cell>
          <cell r="AD1033">
            <v>0.62429999999999997</v>
          </cell>
        </row>
        <row r="1034">
          <cell r="C1034" t="str">
            <v>150706</v>
          </cell>
          <cell r="D1034" t="str">
            <v>SIERRA</v>
          </cell>
          <cell r="E1034" t="str">
            <v xml:space="preserve">LIMA </v>
          </cell>
          <cell r="F1034" t="str">
            <v>HUAROCHIRI</v>
          </cell>
          <cell r="G1034" t="str">
            <v>CUENCA</v>
          </cell>
          <cell r="H1034">
            <v>391</v>
          </cell>
          <cell r="I1034">
            <v>90</v>
          </cell>
          <cell r="J1034">
            <v>301</v>
          </cell>
          <cell r="K1034">
            <v>0.42799999999999999</v>
          </cell>
          <cell r="L1034">
            <v>50.82062272392438</v>
          </cell>
          <cell r="M1034">
            <v>3.2613620066372127</v>
          </cell>
          <cell r="N1034">
            <v>3.4518861209964422</v>
          </cell>
          <cell r="O1034">
            <v>3.2079157557423419</v>
          </cell>
          <cell r="P1034">
            <v>2.6822488850286264</v>
          </cell>
          <cell r="Q1034">
            <v>3.5208739685866353</v>
          </cell>
          <cell r="R1034">
            <v>2.4895038544141603</v>
          </cell>
          <cell r="S1034">
            <v>4.9086755518533964</v>
          </cell>
          <cell r="T1034">
            <v>2.3456790987148008</v>
          </cell>
          <cell r="U1034">
            <v>1.3150432574802022</v>
          </cell>
          <cell r="V1034">
            <v>1.0775215842746428</v>
          </cell>
          <cell r="W1034">
            <v>0.34650476299169536</v>
          </cell>
          <cell r="X1034">
            <v>0.55143075023603727</v>
          </cell>
          <cell r="Y1034">
            <v>7.390763753536854</v>
          </cell>
          <cell r="Z1034">
            <v>7.3227741703115985</v>
          </cell>
          <cell r="AA1034">
            <v>0.90489406104514625</v>
          </cell>
          <cell r="AB1034">
            <v>4.4022996942258663</v>
          </cell>
          <cell r="AC1034">
            <v>100.00000000000004</v>
          </cell>
          <cell r="AD1034">
            <v>0.54081984730561594</v>
          </cell>
        </row>
        <row r="1035">
          <cell r="C1035" t="str">
            <v>150707</v>
          </cell>
          <cell r="D1035" t="str">
            <v>SIERRA</v>
          </cell>
          <cell r="E1035" t="str">
            <v xml:space="preserve">LIMA </v>
          </cell>
          <cell r="F1035" t="str">
            <v>HUAROCHIRI</v>
          </cell>
          <cell r="G1035" t="str">
            <v>HUACHUPAMPA</v>
          </cell>
          <cell r="H1035">
            <v>2957</v>
          </cell>
          <cell r="I1035">
            <v>2776</v>
          </cell>
          <cell r="J1035">
            <v>181</v>
          </cell>
          <cell r="K1035">
            <v>0.33800000000000002</v>
          </cell>
          <cell r="L1035">
            <v>73.78</v>
          </cell>
          <cell r="M1035">
            <v>1.67</v>
          </cell>
          <cell r="N1035">
            <v>1.54</v>
          </cell>
          <cell r="O1035">
            <v>2.54</v>
          </cell>
          <cell r="P1035">
            <v>1.2</v>
          </cell>
          <cell r="Q1035">
            <v>3.05</v>
          </cell>
          <cell r="R1035">
            <v>1.48</v>
          </cell>
          <cell r="S1035">
            <v>2.6</v>
          </cell>
          <cell r="T1035">
            <v>0.77</v>
          </cell>
          <cell r="U1035">
            <v>0.77</v>
          </cell>
          <cell r="V1035">
            <v>0.62</v>
          </cell>
          <cell r="W1035">
            <v>0.23</v>
          </cell>
          <cell r="X1035">
            <v>0.4</v>
          </cell>
          <cell r="Y1035">
            <v>3.37</v>
          </cell>
          <cell r="Z1035">
            <v>1.73</v>
          </cell>
          <cell r="AA1035">
            <v>1.1399999999999999</v>
          </cell>
          <cell r="AB1035">
            <v>3.11</v>
          </cell>
          <cell r="AC1035">
            <v>100.00000000000003</v>
          </cell>
          <cell r="AD1035">
            <v>0.75450000000000006</v>
          </cell>
        </row>
        <row r="1036">
          <cell r="C1036" t="str">
            <v>150708</v>
          </cell>
          <cell r="D1036" t="str">
            <v>SIERRA</v>
          </cell>
          <cell r="E1036" t="str">
            <v xml:space="preserve">LIMA </v>
          </cell>
          <cell r="F1036" t="str">
            <v>HUAROCHIRI</v>
          </cell>
          <cell r="G1036" t="str">
            <v>HUANZA</v>
          </cell>
          <cell r="H1036">
            <v>2807</v>
          </cell>
          <cell r="I1036">
            <v>2207</v>
          </cell>
          <cell r="J1036">
            <v>600</v>
          </cell>
          <cell r="K1036">
            <v>0.41770036888780693</v>
          </cell>
          <cell r="L1036">
            <v>50.82062272392438</v>
          </cell>
          <cell r="M1036">
            <v>3.2613620066372127</v>
          </cell>
          <cell r="N1036">
            <v>3.4518861209964422</v>
          </cell>
          <cell r="O1036">
            <v>3.2079157557423419</v>
          </cell>
          <cell r="P1036">
            <v>2.6822488850286264</v>
          </cell>
          <cell r="Q1036">
            <v>3.5208739685866353</v>
          </cell>
          <cell r="R1036">
            <v>2.4895038544141603</v>
          </cell>
          <cell r="S1036">
            <v>4.9086755518533964</v>
          </cell>
          <cell r="T1036">
            <v>2.3456790987148008</v>
          </cell>
          <cell r="U1036">
            <v>1.3150432574802022</v>
          </cell>
          <cell r="V1036">
            <v>1.0775215842746428</v>
          </cell>
          <cell r="W1036">
            <v>0.34650476299169536</v>
          </cell>
          <cell r="X1036">
            <v>0.55143075023603727</v>
          </cell>
          <cell r="Y1036">
            <v>7.390763753536854</v>
          </cell>
          <cell r="Z1036">
            <v>7.3227741703115985</v>
          </cell>
          <cell r="AA1036">
            <v>0.90489406104514625</v>
          </cell>
          <cell r="AB1036">
            <v>4.4022996942258663</v>
          </cell>
          <cell r="AC1036">
            <v>100.00000000000004</v>
          </cell>
          <cell r="AD1036">
            <v>0.54081984730561594</v>
          </cell>
        </row>
        <row r="1037">
          <cell r="C1037" t="str">
            <v>150709</v>
          </cell>
          <cell r="D1037" t="str">
            <v>SIERRA</v>
          </cell>
          <cell r="E1037" t="str">
            <v xml:space="preserve">LIMA </v>
          </cell>
          <cell r="F1037" t="str">
            <v>HUAROCHIRI</v>
          </cell>
          <cell r="G1037" t="str">
            <v>HUAROCHIRI</v>
          </cell>
          <cell r="H1037">
            <v>1232</v>
          </cell>
          <cell r="I1037">
            <v>1027</v>
          </cell>
          <cell r="J1037">
            <v>205</v>
          </cell>
          <cell r="K1037">
            <v>0.41770036888780693</v>
          </cell>
          <cell r="L1037">
            <v>50.82062272392438</v>
          </cell>
          <cell r="M1037">
            <v>3.2613620066372127</v>
          </cell>
          <cell r="N1037">
            <v>3.4518861209964422</v>
          </cell>
          <cell r="O1037">
            <v>3.2079157557423419</v>
          </cell>
          <cell r="P1037">
            <v>2.6822488850286264</v>
          </cell>
          <cell r="Q1037">
            <v>3.5208739685866353</v>
          </cell>
          <cell r="R1037">
            <v>2.4895038544141603</v>
          </cell>
          <cell r="S1037">
            <v>4.9086755518533964</v>
          </cell>
          <cell r="T1037">
            <v>2.3456790987148008</v>
          </cell>
          <cell r="U1037">
            <v>1.3150432574802022</v>
          </cell>
          <cell r="V1037">
            <v>1.0775215842746428</v>
          </cell>
          <cell r="W1037">
            <v>0.34650476299169536</v>
          </cell>
          <cell r="X1037">
            <v>0.55143075023603727</v>
          </cell>
          <cell r="Y1037">
            <v>7.390763753536854</v>
          </cell>
          <cell r="Z1037">
            <v>7.3227741703115985</v>
          </cell>
          <cell r="AA1037">
            <v>0.90489406104514625</v>
          </cell>
          <cell r="AB1037">
            <v>4.4022996942258663</v>
          </cell>
          <cell r="AC1037">
            <v>100.00000000000004</v>
          </cell>
          <cell r="AD1037">
            <v>0.54081984730561594</v>
          </cell>
        </row>
        <row r="1038">
          <cell r="C1038" t="str">
            <v>150710</v>
          </cell>
          <cell r="D1038" t="str">
            <v>SIERRA</v>
          </cell>
          <cell r="E1038" t="str">
            <v xml:space="preserve">LIMA </v>
          </cell>
          <cell r="F1038" t="str">
            <v>HUAROCHIRI</v>
          </cell>
          <cell r="G1038" t="str">
            <v>LAHUAYTAMBO</v>
          </cell>
          <cell r="H1038">
            <v>641</v>
          </cell>
          <cell r="I1038">
            <v>294</v>
          </cell>
          <cell r="J1038">
            <v>347</v>
          </cell>
          <cell r="K1038">
            <v>0.41770036888780693</v>
          </cell>
          <cell r="L1038">
            <v>50.82062272392438</v>
          </cell>
          <cell r="M1038">
            <v>3.2613620066372127</v>
          </cell>
          <cell r="N1038">
            <v>3.4518861209964422</v>
          </cell>
          <cell r="O1038">
            <v>3.2079157557423419</v>
          </cell>
          <cell r="P1038">
            <v>2.6822488850286264</v>
          </cell>
          <cell r="Q1038">
            <v>3.5208739685866353</v>
          </cell>
          <cell r="R1038">
            <v>2.4895038544141603</v>
          </cell>
          <cell r="S1038">
            <v>4.9086755518533964</v>
          </cell>
          <cell r="T1038">
            <v>2.3456790987148008</v>
          </cell>
          <cell r="U1038">
            <v>1.3150432574802022</v>
          </cell>
          <cell r="V1038">
            <v>1.0775215842746428</v>
          </cell>
          <cell r="W1038">
            <v>0.34650476299169536</v>
          </cell>
          <cell r="X1038">
            <v>0.55143075023603727</v>
          </cell>
          <cell r="Y1038">
            <v>7.390763753536854</v>
          </cell>
          <cell r="Z1038">
            <v>7.3227741703115985</v>
          </cell>
          <cell r="AA1038">
            <v>0.90489406104514625</v>
          </cell>
          <cell r="AB1038">
            <v>4.4022996942258663</v>
          </cell>
          <cell r="AC1038">
            <v>100.00000000000004</v>
          </cell>
          <cell r="AD1038">
            <v>0.54081984730561594</v>
          </cell>
        </row>
        <row r="1039">
          <cell r="C1039" t="str">
            <v>150711</v>
          </cell>
          <cell r="D1039" t="str">
            <v>SIERRA</v>
          </cell>
          <cell r="E1039" t="str">
            <v xml:space="preserve">LIMA </v>
          </cell>
          <cell r="F1039" t="str">
            <v>HUAROCHIRI</v>
          </cell>
          <cell r="G1039" t="str">
            <v>LANGA</v>
          </cell>
          <cell r="H1039">
            <v>809</v>
          </cell>
          <cell r="I1039">
            <v>420</v>
          </cell>
          <cell r="J1039">
            <v>389</v>
          </cell>
          <cell r="K1039">
            <v>0.41770036888780693</v>
          </cell>
          <cell r="L1039">
            <v>50.82062272392438</v>
          </cell>
          <cell r="M1039">
            <v>3.2613620066372127</v>
          </cell>
          <cell r="N1039">
            <v>3.4518861209964422</v>
          </cell>
          <cell r="O1039">
            <v>3.2079157557423419</v>
          </cell>
          <cell r="P1039">
            <v>2.6822488850286264</v>
          </cell>
          <cell r="Q1039">
            <v>3.5208739685866353</v>
          </cell>
          <cell r="R1039">
            <v>2.4895038544141603</v>
          </cell>
          <cell r="S1039">
            <v>4.9086755518533964</v>
          </cell>
          <cell r="T1039">
            <v>2.3456790987148008</v>
          </cell>
          <cell r="U1039">
            <v>1.3150432574802022</v>
          </cell>
          <cell r="V1039">
            <v>1.0775215842746428</v>
          </cell>
          <cell r="W1039">
            <v>0.34650476299169536</v>
          </cell>
          <cell r="X1039">
            <v>0.55143075023603727</v>
          </cell>
          <cell r="Y1039">
            <v>7.390763753536854</v>
          </cell>
          <cell r="Z1039">
            <v>7.3227741703115985</v>
          </cell>
          <cell r="AA1039">
            <v>0.90489406104514625</v>
          </cell>
          <cell r="AB1039">
            <v>4.4022996942258663</v>
          </cell>
          <cell r="AC1039">
            <v>100.00000000000004</v>
          </cell>
          <cell r="AD1039">
            <v>0.54081984730561594</v>
          </cell>
        </row>
        <row r="1040">
          <cell r="C1040" t="str">
            <v>150712</v>
          </cell>
          <cell r="D1040" t="str">
            <v>SIERRA</v>
          </cell>
          <cell r="E1040" t="str">
            <v xml:space="preserve">LIMA </v>
          </cell>
          <cell r="F1040" t="str">
            <v>HUAROCHIRI</v>
          </cell>
          <cell r="G1040" t="str">
            <v>LARAOS</v>
          </cell>
          <cell r="H1040">
            <v>2414</v>
          </cell>
          <cell r="I1040">
            <v>2364</v>
          </cell>
          <cell r="J1040">
            <v>50</v>
          </cell>
          <cell r="K1040">
            <v>0.41770036888780693</v>
          </cell>
          <cell r="L1040">
            <v>50.82062272392438</v>
          </cell>
          <cell r="M1040">
            <v>3.2613620066372127</v>
          </cell>
          <cell r="N1040">
            <v>3.4518861209964422</v>
          </cell>
          <cell r="O1040">
            <v>3.2079157557423419</v>
          </cell>
          <cell r="P1040">
            <v>2.6822488850286264</v>
          </cell>
          <cell r="Q1040">
            <v>3.5208739685866353</v>
          </cell>
          <cell r="R1040">
            <v>2.4895038544141603</v>
          </cell>
          <cell r="S1040">
            <v>4.9086755518533964</v>
          </cell>
          <cell r="T1040">
            <v>2.3456790987148008</v>
          </cell>
          <cell r="U1040">
            <v>1.3150432574802022</v>
          </cell>
          <cell r="V1040">
            <v>1.0775215842746428</v>
          </cell>
          <cell r="W1040">
            <v>0.34650476299169536</v>
          </cell>
          <cell r="X1040">
            <v>0.55143075023603727</v>
          </cell>
          <cell r="Y1040">
            <v>7.390763753536854</v>
          </cell>
          <cell r="Z1040">
            <v>7.3227741703115985</v>
          </cell>
          <cell r="AA1040">
            <v>0.90489406104514625</v>
          </cell>
          <cell r="AB1040">
            <v>4.4022996942258663</v>
          </cell>
          <cell r="AC1040">
            <v>100.00000000000004</v>
          </cell>
          <cell r="AD1040">
            <v>0.54081984730561594</v>
          </cell>
        </row>
        <row r="1041">
          <cell r="C1041" t="str">
            <v>150713</v>
          </cell>
          <cell r="D1041" t="str">
            <v>SIERRA</v>
          </cell>
          <cell r="E1041" t="str">
            <v xml:space="preserve">LIMA </v>
          </cell>
          <cell r="F1041" t="str">
            <v>HUAROCHIRI</v>
          </cell>
          <cell r="G1041" t="str">
            <v>MARIATANA</v>
          </cell>
          <cell r="H1041">
            <v>1305</v>
          </cell>
          <cell r="I1041">
            <v>247</v>
          </cell>
          <cell r="J1041">
            <v>1058</v>
          </cell>
          <cell r="K1041">
            <v>0.41770036888780693</v>
          </cell>
          <cell r="L1041">
            <v>50.82062272392438</v>
          </cell>
          <cell r="M1041">
            <v>3.2613620066372127</v>
          </cell>
          <cell r="N1041">
            <v>3.4518861209964422</v>
          </cell>
          <cell r="O1041">
            <v>3.2079157557423419</v>
          </cell>
          <cell r="P1041">
            <v>2.6822488850286264</v>
          </cell>
          <cell r="Q1041">
            <v>3.5208739685866353</v>
          </cell>
          <cell r="R1041">
            <v>2.4895038544141603</v>
          </cell>
          <cell r="S1041">
            <v>4.9086755518533964</v>
          </cell>
          <cell r="T1041">
            <v>2.3456790987148008</v>
          </cell>
          <cell r="U1041">
            <v>1.3150432574802022</v>
          </cell>
          <cell r="V1041">
            <v>1.0775215842746428</v>
          </cell>
          <cell r="W1041">
            <v>0.34650476299169536</v>
          </cell>
          <cell r="X1041">
            <v>0.55143075023603727</v>
          </cell>
          <cell r="Y1041">
            <v>7.390763753536854</v>
          </cell>
          <cell r="Z1041">
            <v>7.3227741703115985</v>
          </cell>
          <cell r="AA1041">
            <v>0.90489406104514625</v>
          </cell>
          <cell r="AB1041">
            <v>4.4022996942258663</v>
          </cell>
          <cell r="AC1041">
            <v>100.00000000000004</v>
          </cell>
          <cell r="AD1041">
            <v>0.54081984730561594</v>
          </cell>
        </row>
        <row r="1042">
          <cell r="C1042" t="str">
            <v>150714</v>
          </cell>
          <cell r="D1042" t="str">
            <v>COSTA</v>
          </cell>
          <cell r="E1042" t="str">
            <v xml:space="preserve">LIMA </v>
          </cell>
          <cell r="F1042" t="str">
            <v>HUAROCHIRI</v>
          </cell>
          <cell r="G1042" t="str">
            <v>RICARDO PALMA</v>
          </cell>
          <cell r="H1042">
            <v>6260</v>
          </cell>
          <cell r="I1042">
            <v>5339</v>
          </cell>
          <cell r="J1042">
            <v>921</v>
          </cell>
          <cell r="K1042">
            <v>0.45771108728278137</v>
          </cell>
          <cell r="L1042">
            <v>48.528497463682768</v>
          </cell>
          <cell r="M1042">
            <v>4.690618672948565</v>
          </cell>
          <cell r="N1042">
            <v>4.0794500824499416</v>
          </cell>
          <cell r="O1042">
            <v>3.789920848056537</v>
          </cell>
          <cell r="P1042">
            <v>2.9304940714566157</v>
          </cell>
          <cell r="Q1042">
            <v>3.2737907184923456</v>
          </cell>
          <cell r="R1042">
            <v>2.5103577856301529</v>
          </cell>
          <cell r="S1042">
            <v>4.0535027875932474</v>
          </cell>
          <cell r="T1042">
            <v>2.3491746211228897</v>
          </cell>
          <cell r="U1042">
            <v>1.4446435806831568</v>
          </cell>
          <cell r="V1042">
            <v>0.89405484098939902</v>
          </cell>
          <cell r="W1042">
            <v>0.25136483706321167</v>
          </cell>
          <cell r="X1042">
            <v>0.6719800863761286</v>
          </cell>
          <cell r="Y1042">
            <v>8.5482840047114266</v>
          </cell>
          <cell r="Z1042">
            <v>7.1076441931684355</v>
          </cell>
          <cell r="AA1042">
            <v>0.93411718884962736</v>
          </cell>
          <cell r="AB1042">
            <v>3.9421042167255589</v>
          </cell>
          <cell r="AC1042">
            <v>100</v>
          </cell>
          <cell r="AD1042">
            <v>0.53219116136631339</v>
          </cell>
        </row>
        <row r="1043">
          <cell r="C1043" t="str">
            <v>150715</v>
          </cell>
          <cell r="D1043" t="str">
            <v>SIERRA</v>
          </cell>
          <cell r="E1043" t="str">
            <v xml:space="preserve">LIMA </v>
          </cell>
          <cell r="F1043" t="str">
            <v>HUAROCHIRI</v>
          </cell>
          <cell r="G1043" t="str">
            <v>SAN ANDRES DE TUPICOCHA</v>
          </cell>
          <cell r="H1043">
            <v>1252</v>
          </cell>
          <cell r="I1043">
            <v>621</v>
          </cell>
          <cell r="J1043">
            <v>631</v>
          </cell>
          <cell r="K1043">
            <v>0.42799999999999999</v>
          </cell>
          <cell r="L1043">
            <v>50.82062272392438</v>
          </cell>
          <cell r="M1043">
            <v>3.2613620066372127</v>
          </cell>
          <cell r="N1043">
            <v>3.4518861209964422</v>
          </cell>
          <cell r="O1043">
            <v>3.2079157557423419</v>
          </cell>
          <cell r="P1043">
            <v>2.6822488850286264</v>
          </cell>
          <cell r="Q1043">
            <v>3.5208739685866353</v>
          </cell>
          <cell r="R1043">
            <v>2.4895038544141603</v>
          </cell>
          <cell r="S1043">
            <v>4.9086755518533964</v>
          </cell>
          <cell r="T1043">
            <v>2.3456790987148008</v>
          </cell>
          <cell r="U1043">
            <v>1.3150432574802022</v>
          </cell>
          <cell r="V1043">
            <v>1.0775215842746428</v>
          </cell>
          <cell r="W1043">
            <v>0.34650476299169536</v>
          </cell>
          <cell r="X1043">
            <v>0.55143075023603727</v>
          </cell>
          <cell r="Y1043">
            <v>7.390763753536854</v>
          </cell>
          <cell r="Z1043">
            <v>7.3227741703115985</v>
          </cell>
          <cell r="AA1043">
            <v>0.90489406104514625</v>
          </cell>
          <cell r="AB1043">
            <v>4.4022996942258663</v>
          </cell>
          <cell r="AC1043">
            <v>100.00000000000004</v>
          </cell>
          <cell r="AD1043">
            <v>0.54081984730561594</v>
          </cell>
        </row>
        <row r="1044">
          <cell r="C1044" t="str">
            <v>150716</v>
          </cell>
          <cell r="D1044" t="str">
            <v>COSTA</v>
          </cell>
          <cell r="E1044" t="str">
            <v xml:space="preserve">LIMA </v>
          </cell>
          <cell r="F1044" t="str">
            <v>HUAROCHIRI</v>
          </cell>
          <cell r="G1044" t="str">
            <v>SAN ANTONIO</v>
          </cell>
          <cell r="H1044">
            <v>5696</v>
          </cell>
          <cell r="I1044">
            <v>1669</v>
          </cell>
          <cell r="J1044">
            <v>4027</v>
          </cell>
          <cell r="K1044">
            <v>0.45771108728278137</v>
          </cell>
          <cell r="L1044">
            <v>48.528497463682768</v>
          </cell>
          <cell r="M1044">
            <v>4.690618672948565</v>
          </cell>
          <cell r="N1044">
            <v>4.0794500824499416</v>
          </cell>
          <cell r="O1044">
            <v>3.789920848056537</v>
          </cell>
          <cell r="P1044">
            <v>2.9304940714566157</v>
          </cell>
          <cell r="Q1044">
            <v>3.2737907184923456</v>
          </cell>
          <cell r="R1044">
            <v>2.5103577856301529</v>
          </cell>
          <cell r="S1044">
            <v>4.0535027875932474</v>
          </cell>
          <cell r="T1044">
            <v>2.3491746211228897</v>
          </cell>
          <cell r="U1044">
            <v>1.4446435806831568</v>
          </cell>
          <cell r="V1044">
            <v>0.89405484098939902</v>
          </cell>
          <cell r="W1044">
            <v>0.25136483706321167</v>
          </cell>
          <cell r="X1044">
            <v>0.6719800863761286</v>
          </cell>
          <cell r="Y1044">
            <v>8.5482840047114266</v>
          </cell>
          <cell r="Z1044">
            <v>7.1076441931684355</v>
          </cell>
          <cell r="AA1044">
            <v>0.93411718884962736</v>
          </cell>
          <cell r="AB1044">
            <v>3.9421042167255589</v>
          </cell>
          <cell r="AC1044">
            <v>100</v>
          </cell>
          <cell r="AD1044">
            <v>0.53219116136631339</v>
          </cell>
        </row>
        <row r="1045">
          <cell r="C1045" t="str">
            <v>150717</v>
          </cell>
          <cell r="D1045" t="str">
            <v>SIERRA</v>
          </cell>
          <cell r="E1045" t="str">
            <v xml:space="preserve">LIMA </v>
          </cell>
          <cell r="F1045" t="str">
            <v>HUAROCHIRI</v>
          </cell>
          <cell r="G1045" t="str">
            <v>SAN BARTOLOME</v>
          </cell>
          <cell r="H1045">
            <v>2372</v>
          </cell>
          <cell r="I1045">
            <v>1743</v>
          </cell>
          <cell r="J1045">
            <v>629</v>
          </cell>
          <cell r="K1045">
            <v>0.41770036888780693</v>
          </cell>
          <cell r="L1045">
            <v>50.82062272392438</v>
          </cell>
          <cell r="M1045">
            <v>3.2613620066372127</v>
          </cell>
          <cell r="N1045">
            <v>3.4518861209964422</v>
          </cell>
          <cell r="O1045">
            <v>3.2079157557423419</v>
          </cell>
          <cell r="P1045">
            <v>2.6822488850286264</v>
          </cell>
          <cell r="Q1045">
            <v>3.5208739685866353</v>
          </cell>
          <cell r="R1045">
            <v>2.4895038544141603</v>
          </cell>
          <cell r="S1045">
            <v>4.9086755518533964</v>
          </cell>
          <cell r="T1045">
            <v>2.3456790987148008</v>
          </cell>
          <cell r="U1045">
            <v>1.3150432574802022</v>
          </cell>
          <cell r="V1045">
            <v>1.0775215842746428</v>
          </cell>
          <cell r="W1045">
            <v>0.34650476299169536</v>
          </cell>
          <cell r="X1045">
            <v>0.55143075023603727</v>
          </cell>
          <cell r="Y1045">
            <v>7.390763753536854</v>
          </cell>
          <cell r="Z1045">
            <v>7.3227741703115985</v>
          </cell>
          <cell r="AA1045">
            <v>0.90489406104514625</v>
          </cell>
          <cell r="AB1045">
            <v>4.4022996942258663</v>
          </cell>
          <cell r="AC1045">
            <v>100.00000000000004</v>
          </cell>
          <cell r="AD1045">
            <v>0.54081984730561594</v>
          </cell>
        </row>
        <row r="1046">
          <cell r="C1046" t="str">
            <v>150718</v>
          </cell>
          <cell r="D1046" t="str">
            <v>SIERRA</v>
          </cell>
          <cell r="E1046" t="str">
            <v xml:space="preserve">LIMA </v>
          </cell>
          <cell r="F1046" t="str">
            <v>HUAROCHIRI</v>
          </cell>
          <cell r="G1046" t="str">
            <v>SAN DAMIAN</v>
          </cell>
          <cell r="H1046">
            <v>1119</v>
          </cell>
          <cell r="I1046">
            <v>862</v>
          </cell>
          <cell r="J1046">
            <v>257</v>
          </cell>
          <cell r="K1046">
            <v>0.42799999999999999</v>
          </cell>
          <cell r="L1046">
            <v>50.82062272392438</v>
          </cell>
          <cell r="M1046">
            <v>3.2613620066372127</v>
          </cell>
          <cell r="N1046">
            <v>3.4518861209964422</v>
          </cell>
          <cell r="O1046">
            <v>3.2079157557423419</v>
          </cell>
          <cell r="P1046">
            <v>2.6822488850286264</v>
          </cell>
          <cell r="Q1046">
            <v>3.5208739685866353</v>
          </cell>
          <cell r="R1046">
            <v>2.4895038544141603</v>
          </cell>
          <cell r="S1046">
            <v>4.9086755518533964</v>
          </cell>
          <cell r="T1046">
            <v>2.3456790987148008</v>
          </cell>
          <cell r="U1046">
            <v>1.3150432574802022</v>
          </cell>
          <cell r="V1046">
            <v>1.0775215842746428</v>
          </cell>
          <cell r="W1046">
            <v>0.34650476299169536</v>
          </cell>
          <cell r="X1046">
            <v>0.55143075023603727</v>
          </cell>
          <cell r="Y1046">
            <v>7.390763753536854</v>
          </cell>
          <cell r="Z1046">
            <v>7.3227741703115985</v>
          </cell>
          <cell r="AA1046">
            <v>0.90489406104514625</v>
          </cell>
          <cell r="AB1046">
            <v>4.4022996942258663</v>
          </cell>
          <cell r="AC1046">
            <v>100.00000000000004</v>
          </cell>
          <cell r="AD1046">
            <v>0.54081984730561594</v>
          </cell>
        </row>
        <row r="1047">
          <cell r="C1047" t="str">
            <v>150719</v>
          </cell>
          <cell r="D1047" t="str">
            <v>SIERRA</v>
          </cell>
          <cell r="E1047" t="str">
            <v xml:space="preserve">LIMA </v>
          </cell>
          <cell r="F1047" t="str">
            <v>HUAROCHIRI</v>
          </cell>
          <cell r="G1047" t="str">
            <v>SAN JUAN DE IRIS</v>
          </cell>
          <cell r="H1047">
            <v>1862</v>
          </cell>
          <cell r="I1047">
            <v>1840</v>
          </cell>
          <cell r="J1047">
            <v>22</v>
          </cell>
          <cell r="K1047">
            <v>0.56999999999999995</v>
          </cell>
          <cell r="L1047">
            <v>57.7</v>
          </cell>
          <cell r="M1047">
            <v>3.6</v>
          </cell>
          <cell r="N1047">
            <v>4.3</v>
          </cell>
          <cell r="O1047">
            <v>5.6</v>
          </cell>
          <cell r="P1047">
            <v>4.9000000000000004</v>
          </cell>
          <cell r="Q1047">
            <v>4.3</v>
          </cell>
          <cell r="R1047">
            <v>2.2000000000000002</v>
          </cell>
          <cell r="S1047">
            <v>2.6</v>
          </cell>
          <cell r="T1047">
            <v>1.7</v>
          </cell>
          <cell r="U1047">
            <v>0.8</v>
          </cell>
          <cell r="V1047">
            <v>2.4</v>
          </cell>
          <cell r="W1047">
            <v>0</v>
          </cell>
          <cell r="X1047">
            <v>1.3</v>
          </cell>
          <cell r="Y1047">
            <v>4</v>
          </cell>
          <cell r="Z1047">
            <v>0.6</v>
          </cell>
          <cell r="AA1047">
            <v>1</v>
          </cell>
          <cell r="AB1047">
            <v>3</v>
          </cell>
          <cell r="AC1047">
            <v>100</v>
          </cell>
          <cell r="AD1047">
            <v>0.61299999999999999</v>
          </cell>
        </row>
        <row r="1048">
          <cell r="C1048" t="str">
            <v>150720</v>
          </cell>
          <cell r="D1048" t="str">
            <v>SIERRA</v>
          </cell>
          <cell r="E1048" t="str">
            <v xml:space="preserve">LIMA </v>
          </cell>
          <cell r="F1048" t="str">
            <v>HUAROCHIRI</v>
          </cell>
          <cell r="G1048" t="str">
            <v>SAN JUAN DE TANTARANCHE</v>
          </cell>
          <cell r="H1048">
            <v>470</v>
          </cell>
          <cell r="I1048">
            <v>462</v>
          </cell>
          <cell r="J1048">
            <v>8</v>
          </cell>
          <cell r="K1048">
            <v>0.41770036888780693</v>
          </cell>
          <cell r="L1048">
            <v>50.82062272392438</v>
          </cell>
          <cell r="M1048">
            <v>3.2613620066372127</v>
          </cell>
          <cell r="N1048">
            <v>3.4518861209964422</v>
          </cell>
          <cell r="O1048">
            <v>3.2079157557423419</v>
          </cell>
          <cell r="P1048">
            <v>2.6822488850286264</v>
          </cell>
          <cell r="Q1048">
            <v>3.5208739685866353</v>
          </cell>
          <cell r="R1048">
            <v>2.4895038544141603</v>
          </cell>
          <cell r="S1048">
            <v>4.9086755518533964</v>
          </cell>
          <cell r="T1048">
            <v>2.3456790987148008</v>
          </cell>
          <cell r="U1048">
            <v>1.3150432574802022</v>
          </cell>
          <cell r="V1048">
            <v>1.0775215842746428</v>
          </cell>
          <cell r="W1048">
            <v>0.34650476299169536</v>
          </cell>
          <cell r="X1048">
            <v>0.55143075023603727</v>
          </cell>
          <cell r="Y1048">
            <v>7.390763753536854</v>
          </cell>
          <cell r="Z1048">
            <v>7.3227741703115985</v>
          </cell>
          <cell r="AA1048">
            <v>0.90489406104514625</v>
          </cell>
          <cell r="AB1048">
            <v>4.4022996942258663</v>
          </cell>
          <cell r="AC1048">
            <v>100.00000000000004</v>
          </cell>
          <cell r="AD1048">
            <v>0.54081984730561594</v>
          </cell>
        </row>
        <row r="1049">
          <cell r="C1049" t="str">
            <v>150721</v>
          </cell>
          <cell r="D1049" t="str">
            <v>SIERRA</v>
          </cell>
          <cell r="E1049" t="str">
            <v xml:space="preserve">LIMA </v>
          </cell>
          <cell r="F1049" t="str">
            <v>HUAROCHIRI</v>
          </cell>
          <cell r="G1049" t="str">
            <v>SAN LORENZO DE QUINTI</v>
          </cell>
          <cell r="H1049">
            <v>1523</v>
          </cell>
          <cell r="I1049">
            <v>1246</v>
          </cell>
          <cell r="J1049">
            <v>277</v>
          </cell>
          <cell r="K1049">
            <v>0.123</v>
          </cell>
          <cell r="L1049">
            <v>50.82062272392438</v>
          </cell>
          <cell r="M1049">
            <v>3.2613620066372127</v>
          </cell>
          <cell r="N1049">
            <v>3.4518861209964422</v>
          </cell>
          <cell r="O1049">
            <v>3.2079157557423419</v>
          </cell>
          <cell r="P1049">
            <v>2.6822488850286264</v>
          </cell>
          <cell r="Q1049">
            <v>3.5208739685866353</v>
          </cell>
          <cell r="R1049">
            <v>2.4895038544141603</v>
          </cell>
          <cell r="S1049">
            <v>4.9086755518533964</v>
          </cell>
          <cell r="T1049">
            <v>2.3456790987148008</v>
          </cell>
          <cell r="U1049">
            <v>1.3150432574802022</v>
          </cell>
          <cell r="V1049">
            <v>1.0775215842746428</v>
          </cell>
          <cell r="W1049">
            <v>0.34650476299169536</v>
          </cell>
          <cell r="X1049">
            <v>0.55143075023603727</v>
          </cell>
          <cell r="Y1049">
            <v>7.390763753536854</v>
          </cell>
          <cell r="Z1049">
            <v>7.3227741703115985</v>
          </cell>
          <cell r="AA1049">
            <v>0.90489406104514625</v>
          </cell>
          <cell r="AB1049">
            <v>4.4022996942258663</v>
          </cell>
          <cell r="AC1049">
            <v>100.00000000000004</v>
          </cell>
          <cell r="AD1049">
            <v>0.54081984730561594</v>
          </cell>
        </row>
        <row r="1050">
          <cell r="C1050" t="str">
            <v>150722</v>
          </cell>
          <cell r="D1050" t="str">
            <v>SIERRA</v>
          </cell>
          <cell r="E1050" t="str">
            <v xml:space="preserve">LIMA </v>
          </cell>
          <cell r="F1050" t="str">
            <v>HUAROCHIRI</v>
          </cell>
          <cell r="G1050" t="str">
            <v>SAN MATEO</v>
          </cell>
          <cell r="H1050">
            <v>5041</v>
          </cell>
          <cell r="I1050">
            <v>3984</v>
          </cell>
          <cell r="J1050">
            <v>1057</v>
          </cell>
          <cell r="K1050">
            <v>0.56000000000000005</v>
          </cell>
          <cell r="L1050">
            <v>55.3</v>
          </cell>
          <cell r="M1050">
            <v>3.7</v>
          </cell>
          <cell r="N1050">
            <v>4.9000000000000004</v>
          </cell>
          <cell r="O1050">
            <v>4.9000000000000004</v>
          </cell>
          <cell r="P1050">
            <v>3.3</v>
          </cell>
          <cell r="Q1050">
            <v>3.6</v>
          </cell>
          <cell r="R1050">
            <v>3</v>
          </cell>
          <cell r="S1050">
            <v>2.5</v>
          </cell>
          <cell r="T1050">
            <v>2</v>
          </cell>
          <cell r="U1050">
            <v>1.7</v>
          </cell>
          <cell r="V1050">
            <v>2.4</v>
          </cell>
          <cell r="W1050">
            <v>1.7</v>
          </cell>
          <cell r="X1050">
            <v>0.6</v>
          </cell>
          <cell r="Y1050">
            <v>3.9</v>
          </cell>
          <cell r="Z1050">
            <v>2.7</v>
          </cell>
          <cell r="AA1050">
            <v>1.4</v>
          </cell>
          <cell r="AB1050">
            <v>2.4</v>
          </cell>
          <cell r="AC1050">
            <v>100.00000000000001</v>
          </cell>
          <cell r="AD1050">
            <v>0.59</v>
          </cell>
        </row>
        <row r="1051">
          <cell r="C1051" t="str">
            <v>150723</v>
          </cell>
          <cell r="D1051" t="str">
            <v>SIERRA</v>
          </cell>
          <cell r="E1051" t="str">
            <v xml:space="preserve">LIMA </v>
          </cell>
          <cell r="F1051" t="str">
            <v>HUAROCHIRI</v>
          </cell>
          <cell r="G1051" t="str">
            <v>SAN MATEO DE OTAO</v>
          </cell>
          <cell r="H1051">
            <v>1574</v>
          </cell>
          <cell r="I1051">
            <v>98</v>
          </cell>
          <cell r="J1051">
            <v>1476</v>
          </cell>
          <cell r="K1051">
            <v>0.42799999999999999</v>
          </cell>
          <cell r="L1051">
            <v>50.82062272392438</v>
          </cell>
          <cell r="M1051">
            <v>3.2613620066372127</v>
          </cell>
          <cell r="N1051">
            <v>3.4518861209964422</v>
          </cell>
          <cell r="O1051">
            <v>3.2079157557423419</v>
          </cell>
          <cell r="P1051">
            <v>2.6822488850286264</v>
          </cell>
          <cell r="Q1051">
            <v>3.5208739685866353</v>
          </cell>
          <cell r="R1051">
            <v>2.4895038544141603</v>
          </cell>
          <cell r="S1051">
            <v>4.9086755518533964</v>
          </cell>
          <cell r="T1051">
            <v>2.3456790987148008</v>
          </cell>
          <cell r="U1051">
            <v>1.3150432574802022</v>
          </cell>
          <cell r="V1051">
            <v>1.0775215842746428</v>
          </cell>
          <cell r="W1051">
            <v>0.34650476299169536</v>
          </cell>
          <cell r="X1051">
            <v>0.55143075023603727</v>
          </cell>
          <cell r="Y1051">
            <v>7.390763753536854</v>
          </cell>
          <cell r="Z1051">
            <v>7.3227741703115985</v>
          </cell>
          <cell r="AA1051">
            <v>0.90489406104514625</v>
          </cell>
          <cell r="AB1051">
            <v>4.4022996942258663</v>
          </cell>
          <cell r="AC1051">
            <v>100.00000000000004</v>
          </cell>
          <cell r="AD1051">
            <v>0.54081984730561594</v>
          </cell>
        </row>
        <row r="1052">
          <cell r="C1052" t="str">
            <v>150724</v>
          </cell>
          <cell r="D1052" t="str">
            <v>SIERRA</v>
          </cell>
          <cell r="E1052" t="str">
            <v xml:space="preserve">LIMA </v>
          </cell>
          <cell r="F1052" t="str">
            <v>HUAROCHIRI</v>
          </cell>
          <cell r="G1052" t="str">
            <v>SAN PEDRO DE CASTA</v>
          </cell>
          <cell r="H1052">
            <v>1305</v>
          </cell>
          <cell r="I1052">
            <v>1098</v>
          </cell>
          <cell r="J1052">
            <v>207</v>
          </cell>
          <cell r="K1052">
            <v>0.41770036888780693</v>
          </cell>
          <cell r="L1052">
            <v>50.82062272392438</v>
          </cell>
          <cell r="M1052">
            <v>3.2613620066372127</v>
          </cell>
          <cell r="N1052">
            <v>3.4518861209964422</v>
          </cell>
          <cell r="O1052">
            <v>3.2079157557423419</v>
          </cell>
          <cell r="P1052">
            <v>2.6822488850286264</v>
          </cell>
          <cell r="Q1052">
            <v>3.5208739685866353</v>
          </cell>
          <cell r="R1052">
            <v>2.4895038544141603</v>
          </cell>
          <cell r="S1052">
            <v>4.9086755518533964</v>
          </cell>
          <cell r="T1052">
            <v>2.3456790987148008</v>
          </cell>
          <cell r="U1052">
            <v>1.3150432574802022</v>
          </cell>
          <cell r="V1052">
            <v>1.0775215842746428</v>
          </cell>
          <cell r="W1052">
            <v>0.34650476299169536</v>
          </cell>
          <cell r="X1052">
            <v>0.55143075023603727</v>
          </cell>
          <cell r="Y1052">
            <v>7.390763753536854</v>
          </cell>
          <cell r="Z1052">
            <v>7.3227741703115985</v>
          </cell>
          <cell r="AA1052">
            <v>0.90489406104514625</v>
          </cell>
          <cell r="AB1052">
            <v>4.4022996942258663</v>
          </cell>
          <cell r="AC1052">
            <v>100.00000000000004</v>
          </cell>
          <cell r="AD1052">
            <v>0.54081984730561594</v>
          </cell>
        </row>
        <row r="1053">
          <cell r="C1053" t="str">
            <v>150725</v>
          </cell>
          <cell r="D1053" t="str">
            <v>SIERRA</v>
          </cell>
          <cell r="E1053" t="str">
            <v xml:space="preserve">LIMA </v>
          </cell>
          <cell r="F1053" t="str">
            <v>HUAROCHIRI</v>
          </cell>
          <cell r="G1053" t="str">
            <v>SAN PEDRO DE HUANCAYRE</v>
          </cell>
          <cell r="H1053">
            <v>244</v>
          </cell>
          <cell r="I1053">
            <v>227</v>
          </cell>
          <cell r="J1053">
            <v>17</v>
          </cell>
          <cell r="K1053">
            <v>0.41770036888780693</v>
          </cell>
          <cell r="L1053">
            <v>50.82062272392438</v>
          </cell>
          <cell r="M1053">
            <v>3.2613620066372127</v>
          </cell>
          <cell r="N1053">
            <v>3.4518861209964422</v>
          </cell>
          <cell r="O1053">
            <v>3.2079157557423419</v>
          </cell>
          <cell r="P1053">
            <v>2.6822488850286264</v>
          </cell>
          <cell r="Q1053">
            <v>3.5208739685866353</v>
          </cell>
          <cell r="R1053">
            <v>2.4895038544141603</v>
          </cell>
          <cell r="S1053">
            <v>4.9086755518533964</v>
          </cell>
          <cell r="T1053">
            <v>2.3456790987148008</v>
          </cell>
          <cell r="U1053">
            <v>1.3150432574802022</v>
          </cell>
          <cell r="V1053">
            <v>1.0775215842746428</v>
          </cell>
          <cell r="W1053">
            <v>0.34650476299169536</v>
          </cell>
          <cell r="X1053">
            <v>0.55143075023603727</v>
          </cell>
          <cell r="Y1053">
            <v>7.390763753536854</v>
          </cell>
          <cell r="Z1053">
            <v>7.3227741703115985</v>
          </cell>
          <cell r="AA1053">
            <v>0.90489406104514625</v>
          </cell>
          <cell r="AB1053">
            <v>4.4022996942258663</v>
          </cell>
          <cell r="AC1053">
            <v>100.00000000000004</v>
          </cell>
          <cell r="AD1053">
            <v>0.54081984730561594</v>
          </cell>
        </row>
        <row r="1054">
          <cell r="C1054" t="str">
            <v>150726</v>
          </cell>
          <cell r="D1054" t="str">
            <v>SIERRA</v>
          </cell>
          <cell r="E1054" t="str">
            <v xml:space="preserve">LIMA </v>
          </cell>
          <cell r="F1054" t="str">
            <v>HUAROCHIRI</v>
          </cell>
          <cell r="G1054" t="str">
            <v>SANGALLAYA</v>
          </cell>
          <cell r="H1054">
            <v>560</v>
          </cell>
          <cell r="I1054">
            <v>125</v>
          </cell>
          <cell r="J1054">
            <v>435</v>
          </cell>
          <cell r="K1054">
            <v>0.41770036888780693</v>
          </cell>
          <cell r="L1054">
            <v>50.82062272392438</v>
          </cell>
          <cell r="M1054">
            <v>3.2613620066372127</v>
          </cell>
          <cell r="N1054">
            <v>3.4518861209964422</v>
          </cell>
          <cell r="O1054">
            <v>3.2079157557423419</v>
          </cell>
          <cell r="P1054">
            <v>2.6822488850286264</v>
          </cell>
          <cell r="Q1054">
            <v>3.5208739685866353</v>
          </cell>
          <cell r="R1054">
            <v>2.4895038544141603</v>
          </cell>
          <cell r="S1054">
            <v>4.9086755518533964</v>
          </cell>
          <cell r="T1054">
            <v>2.3456790987148008</v>
          </cell>
          <cell r="U1054">
            <v>1.3150432574802022</v>
          </cell>
          <cell r="V1054">
            <v>1.0775215842746428</v>
          </cell>
          <cell r="W1054">
            <v>0.34650476299169536</v>
          </cell>
          <cell r="X1054">
            <v>0.55143075023603727</v>
          </cell>
          <cell r="Y1054">
            <v>7.390763753536854</v>
          </cell>
          <cell r="Z1054">
            <v>7.3227741703115985</v>
          </cell>
          <cell r="AA1054">
            <v>0.90489406104514625</v>
          </cell>
          <cell r="AB1054">
            <v>4.4022996942258663</v>
          </cell>
          <cell r="AC1054">
            <v>100.00000000000004</v>
          </cell>
          <cell r="AD1054">
            <v>0.54081984730561594</v>
          </cell>
        </row>
        <row r="1055">
          <cell r="C1055" t="str">
            <v>150727</v>
          </cell>
          <cell r="D1055" t="str">
            <v>SIERRA</v>
          </cell>
          <cell r="E1055" t="str">
            <v xml:space="preserve">LIMA </v>
          </cell>
          <cell r="F1055" t="str">
            <v>HUAROCHIRI</v>
          </cell>
          <cell r="G1055" t="str">
            <v>SANTA CRUZ DE COCACHACRA</v>
          </cell>
          <cell r="H1055">
            <v>2502</v>
          </cell>
          <cell r="I1055">
            <v>1892</v>
          </cell>
          <cell r="J1055">
            <v>610</v>
          </cell>
          <cell r="K1055">
            <v>0.41770036888780693</v>
          </cell>
          <cell r="L1055">
            <v>50.82062272392438</v>
          </cell>
          <cell r="M1055">
            <v>3.2613620066372127</v>
          </cell>
          <cell r="N1055">
            <v>3.4518861209964422</v>
          </cell>
          <cell r="O1055">
            <v>3.2079157557423419</v>
          </cell>
          <cell r="P1055">
            <v>2.6822488850286264</v>
          </cell>
          <cell r="Q1055">
            <v>3.5208739685866353</v>
          </cell>
          <cell r="R1055">
            <v>2.4895038544141603</v>
          </cell>
          <cell r="S1055">
            <v>4.9086755518533964</v>
          </cell>
          <cell r="T1055">
            <v>2.3456790987148008</v>
          </cell>
          <cell r="U1055">
            <v>1.3150432574802022</v>
          </cell>
          <cell r="V1055">
            <v>1.0775215842746428</v>
          </cell>
          <cell r="W1055">
            <v>0.34650476299169536</v>
          </cell>
          <cell r="X1055">
            <v>0.55143075023603727</v>
          </cell>
          <cell r="Y1055">
            <v>7.390763753536854</v>
          </cell>
          <cell r="Z1055">
            <v>7.3227741703115985</v>
          </cell>
          <cell r="AA1055">
            <v>0.90489406104514625</v>
          </cell>
          <cell r="AB1055">
            <v>4.4022996942258663</v>
          </cell>
          <cell r="AC1055">
            <v>100.00000000000004</v>
          </cell>
          <cell r="AD1055">
            <v>0.54081984730561594</v>
          </cell>
        </row>
        <row r="1056">
          <cell r="C1056" t="str">
            <v>150729</v>
          </cell>
          <cell r="D1056" t="str">
            <v>SIERRA</v>
          </cell>
          <cell r="E1056" t="str">
            <v xml:space="preserve">LIMA </v>
          </cell>
          <cell r="F1056" t="str">
            <v>HUAROCHIRI</v>
          </cell>
          <cell r="G1056" t="str">
            <v>SANTIAGO DE ANCHUCAYA</v>
          </cell>
          <cell r="H1056">
            <v>518</v>
          </cell>
          <cell r="I1056">
            <v>485</v>
          </cell>
          <cell r="J1056">
            <v>33</v>
          </cell>
          <cell r="K1056">
            <v>0.41770036888780693</v>
          </cell>
          <cell r="L1056">
            <v>50.82062272392438</v>
          </cell>
          <cell r="M1056">
            <v>3.2613620066372127</v>
          </cell>
          <cell r="N1056">
            <v>3.4518861209964422</v>
          </cell>
          <cell r="O1056">
            <v>3.2079157557423419</v>
          </cell>
          <cell r="P1056">
            <v>2.6822488850286264</v>
          </cell>
          <cell r="Q1056">
            <v>3.5208739685866353</v>
          </cell>
          <cell r="R1056">
            <v>2.4895038544141603</v>
          </cell>
          <cell r="S1056">
            <v>4.9086755518533964</v>
          </cell>
          <cell r="T1056">
            <v>2.3456790987148008</v>
          </cell>
          <cell r="U1056">
            <v>1.3150432574802022</v>
          </cell>
          <cell r="V1056">
            <v>1.0775215842746428</v>
          </cell>
          <cell r="W1056">
            <v>0.34650476299169536</v>
          </cell>
          <cell r="X1056">
            <v>0.55143075023603727</v>
          </cell>
          <cell r="Y1056">
            <v>7.390763753536854</v>
          </cell>
          <cell r="Z1056">
            <v>7.3227741703115985</v>
          </cell>
          <cell r="AA1056">
            <v>0.90489406104514625</v>
          </cell>
          <cell r="AB1056">
            <v>4.4022996942258663</v>
          </cell>
          <cell r="AC1056">
            <v>100.00000000000004</v>
          </cell>
          <cell r="AD1056">
            <v>0.54081984730561594</v>
          </cell>
        </row>
        <row r="1057">
          <cell r="C1057" t="str">
            <v>150730</v>
          </cell>
          <cell r="D1057" t="str">
            <v>SIERRA</v>
          </cell>
          <cell r="E1057" t="str">
            <v xml:space="preserve">LIMA </v>
          </cell>
          <cell r="F1057" t="str">
            <v>HUAROCHIRI</v>
          </cell>
          <cell r="G1057" t="str">
            <v>SANTIAGO DE TUNA</v>
          </cell>
          <cell r="H1057">
            <v>750</v>
          </cell>
          <cell r="I1057">
            <v>601</v>
          </cell>
          <cell r="J1057">
            <v>149</v>
          </cell>
          <cell r="K1057">
            <v>0.42499999999999999</v>
          </cell>
          <cell r="L1057">
            <v>50.82062272392438</v>
          </cell>
          <cell r="M1057">
            <v>3.2613620066372127</v>
          </cell>
          <cell r="N1057">
            <v>3.4518861209964422</v>
          </cell>
          <cell r="O1057">
            <v>3.2079157557423419</v>
          </cell>
          <cell r="P1057">
            <v>2.6822488850286264</v>
          </cell>
          <cell r="Q1057">
            <v>3.5208739685866353</v>
          </cell>
          <cell r="R1057">
            <v>2.4895038544141603</v>
          </cell>
          <cell r="S1057">
            <v>4.9086755518533964</v>
          </cell>
          <cell r="T1057">
            <v>2.3456790987148008</v>
          </cell>
          <cell r="U1057">
            <v>1.3150432574802022</v>
          </cell>
          <cell r="V1057">
            <v>1.0775215842746428</v>
          </cell>
          <cell r="W1057">
            <v>0.34650476299169536</v>
          </cell>
          <cell r="X1057">
            <v>0.55143075023603727</v>
          </cell>
          <cell r="Y1057">
            <v>7.390763753536854</v>
          </cell>
          <cell r="Z1057">
            <v>7.3227741703115985</v>
          </cell>
          <cell r="AA1057">
            <v>0.90489406104514625</v>
          </cell>
          <cell r="AB1057">
            <v>4.4022996942258663</v>
          </cell>
          <cell r="AC1057">
            <v>100.00000000000004</v>
          </cell>
          <cell r="AD1057">
            <v>0.54081984730561594</v>
          </cell>
        </row>
        <row r="1058">
          <cell r="C1058" t="str">
            <v>150731</v>
          </cell>
          <cell r="D1058" t="str">
            <v>COSTA</v>
          </cell>
          <cell r="E1058" t="str">
            <v xml:space="preserve">LIMA </v>
          </cell>
          <cell r="F1058" t="str">
            <v>HUAROCHIRI</v>
          </cell>
          <cell r="G1058" t="str">
            <v>SANTO DOMINGO DE LOS OLLERO</v>
          </cell>
          <cell r="H1058">
            <v>4948</v>
          </cell>
          <cell r="I1058">
            <v>155</v>
          </cell>
          <cell r="J1058">
            <v>4793</v>
          </cell>
          <cell r="K1058">
            <v>0.6</v>
          </cell>
          <cell r="L1058">
            <v>48.528497463682768</v>
          </cell>
          <cell r="M1058">
            <v>4.690618672948565</v>
          </cell>
          <cell r="N1058">
            <v>4.0794500824499416</v>
          </cell>
          <cell r="O1058">
            <v>3.789920848056537</v>
          </cell>
          <cell r="P1058">
            <v>2.9304940714566157</v>
          </cell>
          <cell r="Q1058">
            <v>3.2737907184923456</v>
          </cell>
          <cell r="R1058">
            <v>2.5103577856301529</v>
          </cell>
          <cell r="S1058">
            <v>4.0535027875932474</v>
          </cell>
          <cell r="T1058">
            <v>2.3491746211228897</v>
          </cell>
          <cell r="U1058">
            <v>1.4446435806831568</v>
          </cell>
          <cell r="V1058">
            <v>0.89405484098939902</v>
          </cell>
          <cell r="W1058">
            <v>0.25136483706321167</v>
          </cell>
          <cell r="X1058">
            <v>0.6719800863761286</v>
          </cell>
          <cell r="Y1058">
            <v>8.5482840047114266</v>
          </cell>
          <cell r="Z1058">
            <v>7.1076441931684355</v>
          </cell>
          <cell r="AA1058">
            <v>0.93411718884962736</v>
          </cell>
          <cell r="AB1058">
            <v>3.9421042167255589</v>
          </cell>
          <cell r="AC1058">
            <v>100</v>
          </cell>
          <cell r="AD1058">
            <v>0.53219116136631339</v>
          </cell>
        </row>
        <row r="1059">
          <cell r="C1059" t="str">
            <v>150732</v>
          </cell>
          <cell r="D1059" t="str">
            <v>SIERRA</v>
          </cell>
          <cell r="E1059" t="str">
            <v xml:space="preserve">LIMA </v>
          </cell>
          <cell r="F1059" t="str">
            <v>HUAROCHIRI</v>
          </cell>
          <cell r="G1059" t="str">
            <v>SURCO</v>
          </cell>
          <cell r="H1059">
            <v>1943</v>
          </cell>
          <cell r="I1059">
            <v>1048</v>
          </cell>
          <cell r="J1059">
            <v>895</v>
          </cell>
          <cell r="K1059">
            <v>0.41770036888780693</v>
          </cell>
          <cell r="L1059">
            <v>50.82062272392438</v>
          </cell>
          <cell r="M1059">
            <v>3.2613620066372127</v>
          </cell>
          <cell r="N1059">
            <v>3.4518861209964422</v>
          </cell>
          <cell r="O1059">
            <v>3.2079157557423419</v>
          </cell>
          <cell r="P1059">
            <v>2.6822488850286264</v>
          </cell>
          <cell r="Q1059">
            <v>3.5208739685866353</v>
          </cell>
          <cell r="R1059">
            <v>2.4895038544141603</v>
          </cell>
          <cell r="S1059">
            <v>4.9086755518533964</v>
          </cell>
          <cell r="T1059">
            <v>2.3456790987148008</v>
          </cell>
          <cell r="U1059">
            <v>1.3150432574802022</v>
          </cell>
          <cell r="V1059">
            <v>1.0775215842746428</v>
          </cell>
          <cell r="W1059">
            <v>0.34650476299169536</v>
          </cell>
          <cell r="X1059">
            <v>0.55143075023603727</v>
          </cell>
          <cell r="Y1059">
            <v>7.390763753536854</v>
          </cell>
          <cell r="Z1059">
            <v>7.3227741703115985</v>
          </cell>
          <cell r="AA1059">
            <v>0.90489406104514625</v>
          </cell>
          <cell r="AB1059">
            <v>4.4022996942258663</v>
          </cell>
          <cell r="AC1059">
            <v>100.00000000000004</v>
          </cell>
          <cell r="AD1059">
            <v>0.54081984730561594</v>
          </cell>
        </row>
        <row r="1060">
          <cell r="C1060" t="str">
            <v>150802</v>
          </cell>
          <cell r="D1060" t="str">
            <v>COSTA</v>
          </cell>
          <cell r="E1060" t="str">
            <v xml:space="preserve">LIMA </v>
          </cell>
          <cell r="F1060" t="str">
            <v>HUAURA</v>
          </cell>
          <cell r="G1060" t="str">
            <v>AMBAR</v>
          </cell>
          <cell r="H1060">
            <v>2718</v>
          </cell>
          <cell r="I1060">
            <v>445</v>
          </cell>
          <cell r="J1060">
            <v>2273</v>
          </cell>
          <cell r="K1060">
            <v>0.45771108728278137</v>
          </cell>
          <cell r="L1060">
            <v>48.528497463682768</v>
          </cell>
          <cell r="M1060">
            <v>4.690618672948565</v>
          </cell>
          <cell r="N1060">
            <v>4.0794500824499416</v>
          </cell>
          <cell r="O1060">
            <v>3.789920848056537</v>
          </cell>
          <cell r="P1060">
            <v>2.9304940714566157</v>
          </cell>
          <cell r="Q1060">
            <v>3.2737907184923456</v>
          </cell>
          <cell r="R1060">
            <v>2.5103577856301529</v>
          </cell>
          <cell r="S1060">
            <v>4.0535027875932474</v>
          </cell>
          <cell r="T1060">
            <v>2.3491746211228897</v>
          </cell>
          <cell r="U1060">
            <v>1.4446435806831568</v>
          </cell>
          <cell r="V1060">
            <v>0.89405484098939902</v>
          </cell>
          <cell r="W1060">
            <v>0.25136483706321167</v>
          </cell>
          <cell r="X1060">
            <v>0.6719800863761286</v>
          </cell>
          <cell r="Y1060">
            <v>8.5482840047114266</v>
          </cell>
          <cell r="Z1060">
            <v>7.1076441931684355</v>
          </cell>
          <cell r="AA1060">
            <v>0.93411718884962736</v>
          </cell>
          <cell r="AB1060">
            <v>3.9421042167255589</v>
          </cell>
          <cell r="AC1060">
            <v>100</v>
          </cell>
          <cell r="AD1060">
            <v>0.53219116136631339</v>
          </cell>
        </row>
        <row r="1061">
          <cell r="C1061" t="str">
            <v>150803</v>
          </cell>
          <cell r="D1061" t="str">
            <v>COSTA</v>
          </cell>
          <cell r="E1061" t="str">
            <v xml:space="preserve">LIMA </v>
          </cell>
          <cell r="F1061" t="str">
            <v>HUAURA</v>
          </cell>
          <cell r="G1061" t="str">
            <v>CALETA DE CARQUIN</v>
          </cell>
          <cell r="H1061">
            <v>6946</v>
          </cell>
          <cell r="I1061">
            <v>6826</v>
          </cell>
          <cell r="J1061">
            <v>120</v>
          </cell>
          <cell r="K1061">
            <v>0.39</v>
          </cell>
          <cell r="L1061">
            <v>48.528497463682768</v>
          </cell>
          <cell r="M1061">
            <v>4.690618672948565</v>
          </cell>
          <cell r="N1061">
            <v>4.0794500824499416</v>
          </cell>
          <cell r="O1061">
            <v>3.789920848056537</v>
          </cell>
          <cell r="P1061">
            <v>2.9304940714566157</v>
          </cell>
          <cell r="Q1061">
            <v>3.2737907184923456</v>
          </cell>
          <cell r="R1061">
            <v>2.5103577856301529</v>
          </cell>
          <cell r="S1061">
            <v>4.0535027875932474</v>
          </cell>
          <cell r="T1061">
            <v>2.3491746211228897</v>
          </cell>
          <cell r="U1061">
            <v>1.4446435806831568</v>
          </cell>
          <cell r="V1061">
            <v>0.89405484098939902</v>
          </cell>
          <cell r="W1061">
            <v>0.25136483706321167</v>
          </cell>
          <cell r="X1061">
            <v>0.6719800863761286</v>
          </cell>
          <cell r="Y1061">
            <v>8.5482840047114266</v>
          </cell>
          <cell r="Z1061">
            <v>7.1076441931684355</v>
          </cell>
          <cell r="AA1061">
            <v>0.93411718884962736</v>
          </cell>
          <cell r="AB1061">
            <v>3.9421042167255589</v>
          </cell>
          <cell r="AC1061">
            <v>100</v>
          </cell>
          <cell r="AD1061">
            <v>0.53219116136631339</v>
          </cell>
        </row>
        <row r="1062">
          <cell r="C1062" t="str">
            <v>150804</v>
          </cell>
          <cell r="D1062" t="str">
            <v>SIERRA</v>
          </cell>
          <cell r="E1062" t="str">
            <v xml:space="preserve">LIMA </v>
          </cell>
          <cell r="F1062" t="str">
            <v>HUAURA</v>
          </cell>
          <cell r="G1062" t="str">
            <v>CHECRAS</v>
          </cell>
          <cell r="H1062">
            <v>1835</v>
          </cell>
          <cell r="I1062">
            <v>1254</v>
          </cell>
          <cell r="J1062">
            <v>581</v>
          </cell>
          <cell r="K1062">
            <v>0.41481120894124551</v>
          </cell>
          <cell r="L1062">
            <v>50.82062272392438</v>
          </cell>
          <cell r="M1062">
            <v>3.2613620066372127</v>
          </cell>
          <cell r="N1062">
            <v>3.4518861209964422</v>
          </cell>
          <cell r="O1062">
            <v>3.2079157557423419</v>
          </cell>
          <cell r="P1062">
            <v>2.6822488850286264</v>
          </cell>
          <cell r="Q1062">
            <v>3.5208739685866353</v>
          </cell>
          <cell r="R1062">
            <v>2.4895038544141603</v>
          </cell>
          <cell r="S1062">
            <v>4.9086755518533964</v>
          </cell>
          <cell r="T1062">
            <v>2.3456790987148008</v>
          </cell>
          <cell r="U1062">
            <v>1.3150432574802022</v>
          </cell>
          <cell r="V1062">
            <v>1.0775215842746428</v>
          </cell>
          <cell r="W1062">
            <v>0.34650476299169536</v>
          </cell>
          <cell r="X1062">
            <v>0.55143075023603727</v>
          </cell>
          <cell r="Y1062">
            <v>7.390763753536854</v>
          </cell>
          <cell r="Z1062">
            <v>7.3227741703115985</v>
          </cell>
          <cell r="AA1062">
            <v>0.90489406104514625</v>
          </cell>
          <cell r="AB1062">
            <v>4.4022996942258663</v>
          </cell>
          <cell r="AC1062">
            <v>100.00000000000004</v>
          </cell>
          <cell r="AD1062">
            <v>0.54081984730561594</v>
          </cell>
        </row>
        <row r="1063">
          <cell r="C1063" t="str">
            <v>150807</v>
          </cell>
          <cell r="D1063" t="str">
            <v>SIERRA</v>
          </cell>
          <cell r="E1063" t="str">
            <v xml:space="preserve">LIMA </v>
          </cell>
          <cell r="F1063" t="str">
            <v>HUAURA</v>
          </cell>
          <cell r="G1063" t="str">
            <v>LEONCIO PRADO</v>
          </cell>
          <cell r="H1063">
            <v>1973</v>
          </cell>
          <cell r="I1063">
            <v>321</v>
          </cell>
          <cell r="J1063">
            <v>1652</v>
          </cell>
          <cell r="K1063">
            <v>0.41770036888780693</v>
          </cell>
          <cell r="L1063">
            <v>50.82062272392438</v>
          </cell>
          <cell r="M1063">
            <v>3.2613620066372127</v>
          </cell>
          <cell r="N1063">
            <v>3.4518861209964422</v>
          </cell>
          <cell r="O1063">
            <v>3.2079157557423419</v>
          </cell>
          <cell r="P1063">
            <v>2.6822488850286264</v>
          </cell>
          <cell r="Q1063">
            <v>3.5208739685866353</v>
          </cell>
          <cell r="R1063">
            <v>2.4895038544141603</v>
          </cell>
          <cell r="S1063">
            <v>4.9086755518533964</v>
          </cell>
          <cell r="T1063">
            <v>2.3456790987148008</v>
          </cell>
          <cell r="U1063">
            <v>1.3150432574802022</v>
          </cell>
          <cell r="V1063">
            <v>1.0775215842746428</v>
          </cell>
          <cell r="W1063">
            <v>0.34650476299169536</v>
          </cell>
          <cell r="X1063">
            <v>0.55143075023603727</v>
          </cell>
          <cell r="Y1063">
            <v>7.390763753536854</v>
          </cell>
          <cell r="Z1063">
            <v>7.3227741703115985</v>
          </cell>
          <cell r="AA1063">
            <v>0.90489406104514625</v>
          </cell>
          <cell r="AB1063">
            <v>4.4022996942258663</v>
          </cell>
          <cell r="AC1063">
            <v>100.00000000000004</v>
          </cell>
          <cell r="AD1063">
            <v>0.54081984730561594</v>
          </cell>
        </row>
        <row r="1064">
          <cell r="C1064" t="str">
            <v>150808</v>
          </cell>
          <cell r="D1064" t="str">
            <v>SIERRA</v>
          </cell>
          <cell r="E1064" t="str">
            <v xml:space="preserve">LIMA </v>
          </cell>
          <cell r="F1064" t="str">
            <v>HUAURA</v>
          </cell>
          <cell r="G1064" t="str">
            <v>PACCHO</v>
          </cell>
          <cell r="H1064">
            <v>2191</v>
          </cell>
          <cell r="I1064">
            <v>1379</v>
          </cell>
          <cell r="J1064">
            <v>812</v>
          </cell>
          <cell r="K1064">
            <v>0.64</v>
          </cell>
          <cell r="L1064">
            <v>49.49</v>
          </cell>
          <cell r="M1064">
            <v>1.66</v>
          </cell>
          <cell r="N1064">
            <v>1.37</v>
          </cell>
          <cell r="O1064">
            <v>1.56</v>
          </cell>
          <cell r="P1064">
            <v>2.58</v>
          </cell>
          <cell r="Q1064">
            <v>3.57</v>
          </cell>
          <cell r="R1064">
            <v>3.05</v>
          </cell>
          <cell r="S1064">
            <v>0.84</v>
          </cell>
          <cell r="T1064">
            <v>3.49</v>
          </cell>
          <cell r="U1064">
            <v>0.34</v>
          </cell>
          <cell r="V1064">
            <v>0.33</v>
          </cell>
          <cell r="W1064">
            <v>0.14000000000000001</v>
          </cell>
          <cell r="X1064">
            <v>0.37</v>
          </cell>
          <cell r="Y1064">
            <v>10.029999999999999</v>
          </cell>
          <cell r="Z1064">
            <v>13.75</v>
          </cell>
          <cell r="AA1064">
            <v>1.38</v>
          </cell>
          <cell r="AB1064">
            <v>6.05</v>
          </cell>
          <cell r="AC1064">
            <v>99.999999999999986</v>
          </cell>
          <cell r="AD1064">
            <v>0.51149999999999995</v>
          </cell>
        </row>
        <row r="1065">
          <cell r="C1065" t="str">
            <v>150809</v>
          </cell>
          <cell r="D1065" t="str">
            <v>SIERRA</v>
          </cell>
          <cell r="E1065" t="str">
            <v xml:space="preserve">LIMA </v>
          </cell>
          <cell r="F1065" t="str">
            <v>HUAURA</v>
          </cell>
          <cell r="G1065" t="str">
            <v>SANTA LEONOR</v>
          </cell>
          <cell r="H1065">
            <v>1439</v>
          </cell>
          <cell r="I1065">
            <v>911</v>
          </cell>
          <cell r="J1065">
            <v>528</v>
          </cell>
          <cell r="K1065">
            <v>0.41770036888780693</v>
          </cell>
          <cell r="L1065">
            <v>50.82062272392438</v>
          </cell>
          <cell r="M1065">
            <v>3.2613620066372127</v>
          </cell>
          <cell r="N1065">
            <v>3.4518861209964422</v>
          </cell>
          <cell r="O1065">
            <v>3.2079157557423419</v>
          </cell>
          <cell r="P1065">
            <v>2.6822488850286264</v>
          </cell>
          <cell r="Q1065">
            <v>3.5208739685866353</v>
          </cell>
          <cell r="R1065">
            <v>2.4895038544141603</v>
          </cell>
          <cell r="S1065">
            <v>4.9086755518533964</v>
          </cell>
          <cell r="T1065">
            <v>2.3456790987148008</v>
          </cell>
          <cell r="U1065">
            <v>1.3150432574802022</v>
          </cell>
          <cell r="V1065">
            <v>1.0775215842746428</v>
          </cell>
          <cell r="W1065">
            <v>0.34650476299169536</v>
          </cell>
          <cell r="X1065">
            <v>0.55143075023603727</v>
          </cell>
          <cell r="Y1065">
            <v>7.390763753536854</v>
          </cell>
          <cell r="Z1065">
            <v>7.3227741703115985</v>
          </cell>
          <cell r="AA1065">
            <v>0.90489406104514625</v>
          </cell>
          <cell r="AB1065">
            <v>4.4022996942258663</v>
          </cell>
          <cell r="AC1065">
            <v>100.00000000000004</v>
          </cell>
          <cell r="AD1065">
            <v>0.54081984730561594</v>
          </cell>
        </row>
        <row r="1066">
          <cell r="C1066" t="str">
            <v>150902</v>
          </cell>
          <cell r="D1066" t="str">
            <v>SIERRA</v>
          </cell>
          <cell r="E1066" t="str">
            <v xml:space="preserve">LIMA </v>
          </cell>
          <cell r="F1066" t="str">
            <v>OYON</v>
          </cell>
          <cell r="G1066" t="str">
            <v>ANDAJES</v>
          </cell>
          <cell r="H1066">
            <v>1042</v>
          </cell>
          <cell r="I1066">
            <v>630</v>
          </cell>
          <cell r="J1066">
            <v>412</v>
          </cell>
          <cell r="K1066">
            <v>0.41770036888780693</v>
          </cell>
          <cell r="L1066">
            <v>50.82062272392438</v>
          </cell>
          <cell r="M1066">
            <v>3.2613620066372127</v>
          </cell>
          <cell r="N1066">
            <v>3.4518861209964422</v>
          </cell>
          <cell r="O1066">
            <v>3.2079157557423419</v>
          </cell>
          <cell r="P1066">
            <v>2.6822488850286264</v>
          </cell>
          <cell r="Q1066">
            <v>3.5208739685866353</v>
          </cell>
          <cell r="R1066">
            <v>2.4895038544141603</v>
          </cell>
          <cell r="S1066">
            <v>4.9086755518533964</v>
          </cell>
          <cell r="T1066">
            <v>2.3456790987148008</v>
          </cell>
          <cell r="U1066">
            <v>1.3150432574802022</v>
          </cell>
          <cell r="V1066">
            <v>1.0775215842746428</v>
          </cell>
          <cell r="W1066">
            <v>0.34650476299169536</v>
          </cell>
          <cell r="X1066">
            <v>0.55143075023603727</v>
          </cell>
          <cell r="Y1066">
            <v>7.390763753536854</v>
          </cell>
          <cell r="Z1066">
            <v>7.3227741703115985</v>
          </cell>
          <cell r="AA1066">
            <v>0.90489406104514625</v>
          </cell>
          <cell r="AB1066">
            <v>4.4022996942258663</v>
          </cell>
          <cell r="AC1066">
            <v>100.00000000000004</v>
          </cell>
          <cell r="AD1066">
            <v>0.54081984730561594</v>
          </cell>
        </row>
        <row r="1067">
          <cell r="C1067" t="str">
            <v>150903</v>
          </cell>
          <cell r="D1067" t="str">
            <v>SIERRA</v>
          </cell>
          <cell r="E1067" t="str">
            <v xml:space="preserve">LIMA </v>
          </cell>
          <cell r="F1067" t="str">
            <v>OYON</v>
          </cell>
          <cell r="G1067" t="str">
            <v>CAUJUL</v>
          </cell>
          <cell r="H1067">
            <v>1059</v>
          </cell>
          <cell r="I1067">
            <v>476</v>
          </cell>
          <cell r="J1067">
            <v>583</v>
          </cell>
          <cell r="K1067">
            <v>0.41770036888780693</v>
          </cell>
          <cell r="L1067">
            <v>50.82062272392438</v>
          </cell>
          <cell r="M1067">
            <v>3.2613620066372127</v>
          </cell>
          <cell r="N1067">
            <v>3.4518861209964422</v>
          </cell>
          <cell r="O1067">
            <v>3.2079157557423419</v>
          </cell>
          <cell r="P1067">
            <v>2.6822488850286264</v>
          </cell>
          <cell r="Q1067">
            <v>3.5208739685866353</v>
          </cell>
          <cell r="R1067">
            <v>2.4895038544141603</v>
          </cell>
          <cell r="S1067">
            <v>4.9086755518533964</v>
          </cell>
          <cell r="T1067">
            <v>2.3456790987148008</v>
          </cell>
          <cell r="U1067">
            <v>1.3150432574802022</v>
          </cell>
          <cell r="V1067">
            <v>1.0775215842746428</v>
          </cell>
          <cell r="W1067">
            <v>0.34650476299169536</v>
          </cell>
          <cell r="X1067">
            <v>0.55143075023603727</v>
          </cell>
          <cell r="Y1067">
            <v>7.390763753536854</v>
          </cell>
          <cell r="Z1067">
            <v>7.3227741703115985</v>
          </cell>
          <cell r="AA1067">
            <v>0.90489406104514625</v>
          </cell>
          <cell r="AB1067">
            <v>4.4022996942258663</v>
          </cell>
          <cell r="AC1067">
            <v>100.00000000000004</v>
          </cell>
          <cell r="AD1067">
            <v>0.54081984730561594</v>
          </cell>
        </row>
        <row r="1068">
          <cell r="C1068" t="str">
            <v>150904</v>
          </cell>
          <cell r="D1068" t="str">
            <v>SIERRA</v>
          </cell>
          <cell r="E1068" t="str">
            <v xml:space="preserve">LIMA </v>
          </cell>
          <cell r="F1068" t="str">
            <v>OYON</v>
          </cell>
          <cell r="G1068" t="str">
            <v>COCHAMARCA</v>
          </cell>
          <cell r="H1068">
            <v>1627</v>
          </cell>
          <cell r="I1068">
            <v>463</v>
          </cell>
          <cell r="J1068">
            <v>1164</v>
          </cell>
          <cell r="K1068">
            <v>0.42799999999999999</v>
          </cell>
          <cell r="L1068">
            <v>50.82062272392438</v>
          </cell>
          <cell r="M1068">
            <v>3.2613620066372127</v>
          </cell>
          <cell r="N1068">
            <v>3.4518861209964422</v>
          </cell>
          <cell r="O1068">
            <v>3.2079157557423419</v>
          </cell>
          <cell r="P1068">
            <v>2.6822488850286264</v>
          </cell>
          <cell r="Q1068">
            <v>3.5208739685866353</v>
          </cell>
          <cell r="R1068">
            <v>2.4895038544141603</v>
          </cell>
          <cell r="S1068">
            <v>4.9086755518533964</v>
          </cell>
          <cell r="T1068">
            <v>2.3456790987148008</v>
          </cell>
          <cell r="U1068">
            <v>1.3150432574802022</v>
          </cell>
          <cell r="V1068">
            <v>1.0775215842746428</v>
          </cell>
          <cell r="W1068">
            <v>0.34650476299169536</v>
          </cell>
          <cell r="X1068">
            <v>0.55143075023603727</v>
          </cell>
          <cell r="Y1068">
            <v>7.390763753536854</v>
          </cell>
          <cell r="Z1068">
            <v>7.3227741703115985</v>
          </cell>
          <cell r="AA1068">
            <v>0.90489406104514625</v>
          </cell>
          <cell r="AB1068">
            <v>4.4022996942258663</v>
          </cell>
          <cell r="AC1068">
            <v>100.00000000000004</v>
          </cell>
          <cell r="AD1068">
            <v>0.54081984730561594</v>
          </cell>
        </row>
        <row r="1069">
          <cell r="C1069" t="str">
            <v>150905</v>
          </cell>
          <cell r="D1069" t="str">
            <v>SIERRA</v>
          </cell>
          <cell r="E1069" t="str">
            <v xml:space="preserve">LIMA </v>
          </cell>
          <cell r="F1069" t="str">
            <v>OYON</v>
          </cell>
          <cell r="G1069" t="str">
            <v>NAVAN</v>
          </cell>
          <cell r="H1069">
            <v>1216</v>
          </cell>
          <cell r="I1069">
            <v>410</v>
          </cell>
          <cell r="J1069">
            <v>806</v>
          </cell>
          <cell r="K1069">
            <v>0.41770036888780693</v>
          </cell>
          <cell r="L1069">
            <v>50.82062272392438</v>
          </cell>
          <cell r="M1069">
            <v>3.2613620066372127</v>
          </cell>
          <cell r="N1069">
            <v>3.4518861209964422</v>
          </cell>
          <cell r="O1069">
            <v>3.2079157557423419</v>
          </cell>
          <cell r="P1069">
            <v>2.6822488850286264</v>
          </cell>
          <cell r="Q1069">
            <v>3.5208739685866353</v>
          </cell>
          <cell r="R1069">
            <v>2.4895038544141603</v>
          </cell>
          <cell r="S1069">
            <v>4.9086755518533964</v>
          </cell>
          <cell r="T1069">
            <v>2.3456790987148008</v>
          </cell>
          <cell r="U1069">
            <v>1.3150432574802022</v>
          </cell>
          <cell r="V1069">
            <v>1.0775215842746428</v>
          </cell>
          <cell r="W1069">
            <v>0.34650476299169536</v>
          </cell>
          <cell r="X1069">
            <v>0.55143075023603727</v>
          </cell>
          <cell r="Y1069">
            <v>7.390763753536854</v>
          </cell>
          <cell r="Z1069">
            <v>7.3227741703115985</v>
          </cell>
          <cell r="AA1069">
            <v>0.90489406104514625</v>
          </cell>
          <cell r="AB1069">
            <v>4.4022996942258663</v>
          </cell>
          <cell r="AC1069">
            <v>100.00000000000004</v>
          </cell>
          <cell r="AD1069">
            <v>0.54081984730561594</v>
          </cell>
        </row>
        <row r="1070">
          <cell r="C1070" t="str">
            <v>150906</v>
          </cell>
          <cell r="D1070" t="str">
            <v>SIERRA</v>
          </cell>
          <cell r="E1070" t="str">
            <v xml:space="preserve">LIMA </v>
          </cell>
          <cell r="F1070" t="str">
            <v>OYON</v>
          </cell>
          <cell r="G1070" t="str">
            <v>PACHANGARA</v>
          </cell>
          <cell r="H1070">
            <v>3431</v>
          </cell>
          <cell r="I1070">
            <v>2441</v>
          </cell>
          <cell r="J1070">
            <v>990</v>
          </cell>
          <cell r="K1070">
            <v>0.55400000000000005</v>
          </cell>
          <cell r="L1070">
            <v>50.82062272392438</v>
          </cell>
          <cell r="M1070">
            <v>3.2613620066372127</v>
          </cell>
          <cell r="N1070">
            <v>3.4518861209964422</v>
          </cell>
          <cell r="O1070">
            <v>3.2079157557423419</v>
          </cell>
          <cell r="P1070">
            <v>2.6822488850286264</v>
          </cell>
          <cell r="Q1070">
            <v>3.5208739685866353</v>
          </cell>
          <cell r="R1070">
            <v>2.4895038544141603</v>
          </cell>
          <cell r="S1070">
            <v>4.9086755518533964</v>
          </cell>
          <cell r="T1070">
            <v>2.3456790987148008</v>
          </cell>
          <cell r="U1070">
            <v>1.3150432574802022</v>
          </cell>
          <cell r="V1070">
            <v>1.0775215842746428</v>
          </cell>
          <cell r="W1070">
            <v>0.34650476299169536</v>
          </cell>
          <cell r="X1070">
            <v>0.55143075023603727</v>
          </cell>
          <cell r="Y1070">
            <v>7.390763753536854</v>
          </cell>
          <cell r="Z1070">
            <v>7.3227741703115985</v>
          </cell>
          <cell r="AA1070">
            <v>0.90489406104514625</v>
          </cell>
          <cell r="AB1070">
            <v>4.4022996942258663</v>
          </cell>
          <cell r="AC1070">
            <v>100.00000000000004</v>
          </cell>
          <cell r="AD1070">
            <v>0.54081984730561594</v>
          </cell>
        </row>
        <row r="1071">
          <cell r="C1071" t="str">
            <v>151001</v>
          </cell>
          <cell r="D1071" t="str">
            <v>SIERRA</v>
          </cell>
          <cell r="E1071" t="str">
            <v xml:space="preserve">LIMA </v>
          </cell>
          <cell r="F1071" t="str">
            <v>YAUYOS</v>
          </cell>
          <cell r="G1071" t="str">
            <v>YAUYOS</v>
          </cell>
          <cell r="H1071">
            <v>2860</v>
          </cell>
          <cell r="I1071">
            <v>2541</v>
          </cell>
          <cell r="J1071">
            <v>319</v>
          </cell>
          <cell r="K1071">
            <v>0.22</v>
          </cell>
          <cell r="L1071">
            <v>50.82062272392438</v>
          </cell>
          <cell r="M1071">
            <v>3.2613620066372127</v>
          </cell>
          <cell r="N1071">
            <v>3.4518861209964422</v>
          </cell>
          <cell r="O1071">
            <v>3.2079157557423419</v>
          </cell>
          <cell r="P1071">
            <v>2.6822488850286264</v>
          </cell>
          <cell r="Q1071">
            <v>3.5208739685866353</v>
          </cell>
          <cell r="R1071">
            <v>2.4895038544141603</v>
          </cell>
          <cell r="S1071">
            <v>4.9086755518533964</v>
          </cell>
          <cell r="T1071">
            <v>2.3456790987148008</v>
          </cell>
          <cell r="U1071">
            <v>1.3150432574802022</v>
          </cell>
          <cell r="V1071">
            <v>1.0775215842746428</v>
          </cell>
          <cell r="W1071">
            <v>0.34650476299169536</v>
          </cell>
          <cell r="X1071">
            <v>0.55143075023603727</v>
          </cell>
          <cell r="Y1071">
            <v>7.390763753536854</v>
          </cell>
          <cell r="Z1071">
            <v>7.3227741703115985</v>
          </cell>
          <cell r="AA1071">
            <v>0.90489406104514625</v>
          </cell>
          <cell r="AB1071">
            <v>4.4022996942258663</v>
          </cell>
          <cell r="AC1071">
            <v>100.00000000000004</v>
          </cell>
          <cell r="AD1071">
            <v>0.54081984730561594</v>
          </cell>
        </row>
        <row r="1072">
          <cell r="C1072" t="str">
            <v>151002</v>
          </cell>
          <cell r="D1072" t="str">
            <v>SIERRA</v>
          </cell>
          <cell r="E1072" t="str">
            <v xml:space="preserve">LIMA </v>
          </cell>
          <cell r="F1072" t="str">
            <v>YAUYOS</v>
          </cell>
          <cell r="G1072" t="str">
            <v>ALIS</v>
          </cell>
          <cell r="H1072">
            <v>1214</v>
          </cell>
          <cell r="I1072">
            <v>159</v>
          </cell>
          <cell r="J1072">
            <v>1055</v>
          </cell>
          <cell r="K1072">
            <v>0.42799999999999999</v>
          </cell>
          <cell r="L1072">
            <v>50.82062272392438</v>
          </cell>
          <cell r="M1072">
            <v>3.2613620066372127</v>
          </cell>
          <cell r="N1072">
            <v>3.4518861209964422</v>
          </cell>
          <cell r="O1072">
            <v>3.2079157557423419</v>
          </cell>
          <cell r="P1072">
            <v>2.6822488850286264</v>
          </cell>
          <cell r="Q1072">
            <v>3.5208739685866353</v>
          </cell>
          <cell r="R1072">
            <v>2.4895038544141603</v>
          </cell>
          <cell r="S1072">
            <v>4.9086755518533964</v>
          </cell>
          <cell r="T1072">
            <v>2.3456790987148008</v>
          </cell>
          <cell r="U1072">
            <v>1.3150432574802022</v>
          </cell>
          <cell r="V1072">
            <v>1.0775215842746428</v>
          </cell>
          <cell r="W1072">
            <v>0.34650476299169536</v>
          </cell>
          <cell r="X1072">
            <v>0.55143075023603727</v>
          </cell>
          <cell r="Y1072">
            <v>7.390763753536854</v>
          </cell>
          <cell r="Z1072">
            <v>7.3227741703115985</v>
          </cell>
          <cell r="AA1072">
            <v>0.90489406104514625</v>
          </cell>
          <cell r="AB1072">
            <v>4.4022996942258663</v>
          </cell>
          <cell r="AC1072">
            <v>100.00000000000004</v>
          </cell>
          <cell r="AD1072">
            <v>0.54081984730561594</v>
          </cell>
        </row>
        <row r="1073">
          <cell r="C1073" t="str">
            <v>151003</v>
          </cell>
          <cell r="D1073" t="str">
            <v>SIERRA</v>
          </cell>
          <cell r="E1073" t="str">
            <v xml:space="preserve">LIMA </v>
          </cell>
          <cell r="F1073" t="str">
            <v>YAUYOS</v>
          </cell>
          <cell r="G1073" t="str">
            <v>AYAUCA</v>
          </cell>
          <cell r="H1073">
            <v>2258</v>
          </cell>
          <cell r="I1073">
            <v>726</v>
          </cell>
          <cell r="J1073">
            <v>1532</v>
          </cell>
          <cell r="K1073">
            <v>0.41770036888780693</v>
          </cell>
          <cell r="L1073">
            <v>50.82062272392438</v>
          </cell>
          <cell r="M1073">
            <v>3.2613620066372127</v>
          </cell>
          <cell r="N1073">
            <v>3.4518861209964422</v>
          </cell>
          <cell r="O1073">
            <v>3.2079157557423419</v>
          </cell>
          <cell r="P1073">
            <v>2.6822488850286264</v>
          </cell>
          <cell r="Q1073">
            <v>3.5208739685866353</v>
          </cell>
          <cell r="R1073">
            <v>2.4895038544141603</v>
          </cell>
          <cell r="S1073">
            <v>4.9086755518533964</v>
          </cell>
          <cell r="T1073">
            <v>2.3456790987148008</v>
          </cell>
          <cell r="U1073">
            <v>1.3150432574802022</v>
          </cell>
          <cell r="V1073">
            <v>1.0775215842746428</v>
          </cell>
          <cell r="W1073">
            <v>0.34650476299169536</v>
          </cell>
          <cell r="X1073">
            <v>0.55143075023603727</v>
          </cell>
          <cell r="Y1073">
            <v>7.390763753536854</v>
          </cell>
          <cell r="Z1073">
            <v>7.3227741703115985</v>
          </cell>
          <cell r="AA1073">
            <v>0.90489406104514625</v>
          </cell>
          <cell r="AB1073">
            <v>4.4022996942258663</v>
          </cell>
          <cell r="AC1073">
            <v>100.00000000000004</v>
          </cell>
          <cell r="AD1073">
            <v>0.54081984730561594</v>
          </cell>
        </row>
        <row r="1074">
          <cell r="C1074" t="str">
            <v>151004</v>
          </cell>
          <cell r="D1074" t="str">
            <v>SIERRA</v>
          </cell>
          <cell r="E1074" t="str">
            <v xml:space="preserve">LIMA </v>
          </cell>
          <cell r="F1074" t="str">
            <v>YAUYOS</v>
          </cell>
          <cell r="G1074" t="str">
            <v>AYAVIRI</v>
          </cell>
          <cell r="H1074">
            <v>665</v>
          </cell>
          <cell r="I1074">
            <v>650</v>
          </cell>
          <cell r="J1074">
            <v>15</v>
          </cell>
          <cell r="K1074">
            <v>0.41770036888780693</v>
          </cell>
          <cell r="L1074">
            <v>50.82062272392438</v>
          </cell>
          <cell r="M1074">
            <v>3.2613620066372127</v>
          </cell>
          <cell r="N1074">
            <v>3.4518861209964422</v>
          </cell>
          <cell r="O1074">
            <v>3.2079157557423419</v>
          </cell>
          <cell r="P1074">
            <v>2.6822488850286264</v>
          </cell>
          <cell r="Q1074">
            <v>3.5208739685866353</v>
          </cell>
          <cell r="R1074">
            <v>2.4895038544141603</v>
          </cell>
          <cell r="S1074">
            <v>4.9086755518533964</v>
          </cell>
          <cell r="T1074">
            <v>2.3456790987148008</v>
          </cell>
          <cell r="U1074">
            <v>1.3150432574802022</v>
          </cell>
          <cell r="V1074">
            <v>1.0775215842746428</v>
          </cell>
          <cell r="W1074">
            <v>0.34650476299169536</v>
          </cell>
          <cell r="X1074">
            <v>0.55143075023603727</v>
          </cell>
          <cell r="Y1074">
            <v>7.390763753536854</v>
          </cell>
          <cell r="Z1074">
            <v>7.3227741703115985</v>
          </cell>
          <cell r="AA1074">
            <v>0.90489406104514625</v>
          </cell>
          <cell r="AB1074">
            <v>4.4022996942258663</v>
          </cell>
          <cell r="AC1074">
            <v>100.00000000000004</v>
          </cell>
          <cell r="AD1074">
            <v>0.54081984730561594</v>
          </cell>
        </row>
        <row r="1075">
          <cell r="C1075" t="str">
            <v>151005</v>
          </cell>
          <cell r="D1075" t="str">
            <v>SIERRA</v>
          </cell>
          <cell r="E1075" t="str">
            <v xml:space="preserve">LIMA </v>
          </cell>
          <cell r="F1075" t="str">
            <v>YAUYOS</v>
          </cell>
          <cell r="G1075" t="str">
            <v>AZANGARO</v>
          </cell>
          <cell r="H1075">
            <v>511</v>
          </cell>
          <cell r="I1075">
            <v>165</v>
          </cell>
          <cell r="J1075">
            <v>346</v>
          </cell>
          <cell r="K1075">
            <v>0.41770036888780693</v>
          </cell>
          <cell r="L1075">
            <v>50.82062272392438</v>
          </cell>
          <cell r="M1075">
            <v>3.2613620066372127</v>
          </cell>
          <cell r="N1075">
            <v>3.4518861209964422</v>
          </cell>
          <cell r="O1075">
            <v>3.2079157557423419</v>
          </cell>
          <cell r="P1075">
            <v>2.6822488850286264</v>
          </cell>
          <cell r="Q1075">
            <v>3.5208739685866353</v>
          </cell>
          <cell r="R1075">
            <v>2.4895038544141603</v>
          </cell>
          <cell r="S1075">
            <v>4.9086755518533964</v>
          </cell>
          <cell r="T1075">
            <v>2.3456790987148008</v>
          </cell>
          <cell r="U1075">
            <v>1.3150432574802022</v>
          </cell>
          <cell r="V1075">
            <v>1.0775215842746428</v>
          </cell>
          <cell r="W1075">
            <v>0.34650476299169536</v>
          </cell>
          <cell r="X1075">
            <v>0.55143075023603727</v>
          </cell>
          <cell r="Y1075">
            <v>7.390763753536854</v>
          </cell>
          <cell r="Z1075">
            <v>7.3227741703115985</v>
          </cell>
          <cell r="AA1075">
            <v>0.90489406104514625</v>
          </cell>
          <cell r="AB1075">
            <v>4.4022996942258663</v>
          </cell>
          <cell r="AC1075">
            <v>100.00000000000004</v>
          </cell>
          <cell r="AD1075">
            <v>0.54081984730561594</v>
          </cell>
        </row>
        <row r="1076">
          <cell r="C1076" t="str">
            <v>151006</v>
          </cell>
          <cell r="D1076" t="str">
            <v>SIERRA</v>
          </cell>
          <cell r="E1076" t="str">
            <v xml:space="preserve">LIMA </v>
          </cell>
          <cell r="F1076" t="str">
            <v>YAUYOS</v>
          </cell>
          <cell r="G1076" t="str">
            <v>CACRA</v>
          </cell>
          <cell r="H1076">
            <v>377</v>
          </cell>
          <cell r="I1076">
            <v>125</v>
          </cell>
          <cell r="J1076">
            <v>252</v>
          </cell>
          <cell r="K1076">
            <v>0.41770036888780693</v>
          </cell>
          <cell r="L1076">
            <v>50.82062272392438</v>
          </cell>
          <cell r="M1076">
            <v>3.2613620066372127</v>
          </cell>
          <cell r="N1076">
            <v>3.4518861209964422</v>
          </cell>
          <cell r="O1076">
            <v>3.2079157557423419</v>
          </cell>
          <cell r="P1076">
            <v>2.6822488850286264</v>
          </cell>
          <cell r="Q1076">
            <v>3.5208739685866353</v>
          </cell>
          <cell r="R1076">
            <v>2.4895038544141603</v>
          </cell>
          <cell r="S1076">
            <v>4.9086755518533964</v>
          </cell>
          <cell r="T1076">
            <v>2.3456790987148008</v>
          </cell>
          <cell r="U1076">
            <v>1.3150432574802022</v>
          </cell>
          <cell r="V1076">
            <v>1.0775215842746428</v>
          </cell>
          <cell r="W1076">
            <v>0.34650476299169536</v>
          </cell>
          <cell r="X1076">
            <v>0.55143075023603727</v>
          </cell>
          <cell r="Y1076">
            <v>7.390763753536854</v>
          </cell>
          <cell r="Z1076">
            <v>7.3227741703115985</v>
          </cell>
          <cell r="AA1076">
            <v>0.90489406104514625</v>
          </cell>
          <cell r="AB1076">
            <v>4.4022996942258663</v>
          </cell>
          <cell r="AC1076">
            <v>100.00000000000004</v>
          </cell>
          <cell r="AD1076">
            <v>0.54081984730561594</v>
          </cell>
        </row>
        <row r="1077">
          <cell r="C1077" t="str">
            <v>151007</v>
          </cell>
          <cell r="D1077" t="str">
            <v>SIERRA</v>
          </cell>
          <cell r="E1077" t="str">
            <v xml:space="preserve">LIMA </v>
          </cell>
          <cell r="F1077" t="str">
            <v>YAUYOS</v>
          </cell>
          <cell r="G1077" t="str">
            <v>CARANIA</v>
          </cell>
          <cell r="H1077">
            <v>372</v>
          </cell>
          <cell r="I1077">
            <v>263</v>
          </cell>
          <cell r="J1077">
            <v>109</v>
          </cell>
          <cell r="K1077">
            <v>0.41770036888780693</v>
          </cell>
          <cell r="L1077">
            <v>50.82062272392438</v>
          </cell>
          <cell r="M1077">
            <v>3.2613620066372127</v>
          </cell>
          <cell r="N1077">
            <v>3.4518861209964422</v>
          </cell>
          <cell r="O1077">
            <v>3.2079157557423419</v>
          </cell>
          <cell r="P1077">
            <v>2.6822488850286264</v>
          </cell>
          <cell r="Q1077">
            <v>3.5208739685866353</v>
          </cell>
          <cell r="R1077">
            <v>2.4895038544141603</v>
          </cell>
          <cell r="S1077">
            <v>4.9086755518533964</v>
          </cell>
          <cell r="T1077">
            <v>2.3456790987148008</v>
          </cell>
          <cell r="U1077">
            <v>1.3150432574802022</v>
          </cell>
          <cell r="V1077">
            <v>1.0775215842746428</v>
          </cell>
          <cell r="W1077">
            <v>0.34650476299169536</v>
          </cell>
          <cell r="X1077">
            <v>0.55143075023603727</v>
          </cell>
          <cell r="Y1077">
            <v>7.390763753536854</v>
          </cell>
          <cell r="Z1077">
            <v>7.3227741703115985</v>
          </cell>
          <cell r="AA1077">
            <v>0.90489406104514625</v>
          </cell>
          <cell r="AB1077">
            <v>4.4022996942258663</v>
          </cell>
          <cell r="AC1077">
            <v>100.00000000000004</v>
          </cell>
          <cell r="AD1077">
            <v>0.54081984730561594</v>
          </cell>
        </row>
        <row r="1078">
          <cell r="C1078" t="str">
            <v>151008</v>
          </cell>
          <cell r="D1078" t="str">
            <v>SIERRA</v>
          </cell>
          <cell r="E1078" t="str">
            <v xml:space="preserve">LIMA </v>
          </cell>
          <cell r="F1078" t="str">
            <v>YAUYOS</v>
          </cell>
          <cell r="G1078" t="str">
            <v>CATAHUASI</v>
          </cell>
          <cell r="H1078">
            <v>928</v>
          </cell>
          <cell r="I1078">
            <v>556</v>
          </cell>
          <cell r="J1078">
            <v>372</v>
          </cell>
          <cell r="K1078">
            <v>0.41770036888780693</v>
          </cell>
          <cell r="L1078">
            <v>50.82062272392438</v>
          </cell>
          <cell r="M1078">
            <v>3.2613620066372127</v>
          </cell>
          <cell r="N1078">
            <v>3.4518861209964422</v>
          </cell>
          <cell r="O1078">
            <v>3.2079157557423419</v>
          </cell>
          <cell r="P1078">
            <v>2.6822488850286264</v>
          </cell>
          <cell r="Q1078">
            <v>3.5208739685866353</v>
          </cell>
          <cell r="R1078">
            <v>2.4895038544141603</v>
          </cell>
          <cell r="S1078">
            <v>4.9086755518533964</v>
          </cell>
          <cell r="T1078">
            <v>2.3456790987148008</v>
          </cell>
          <cell r="U1078">
            <v>1.3150432574802022</v>
          </cell>
          <cell r="V1078">
            <v>1.0775215842746428</v>
          </cell>
          <cell r="W1078">
            <v>0.34650476299169536</v>
          </cell>
          <cell r="X1078">
            <v>0.55143075023603727</v>
          </cell>
          <cell r="Y1078">
            <v>7.390763753536854</v>
          </cell>
          <cell r="Z1078">
            <v>7.3227741703115985</v>
          </cell>
          <cell r="AA1078">
            <v>0.90489406104514625</v>
          </cell>
          <cell r="AB1078">
            <v>4.4022996942258663</v>
          </cell>
          <cell r="AC1078">
            <v>100.00000000000004</v>
          </cell>
          <cell r="AD1078">
            <v>0.54081984730561594</v>
          </cell>
        </row>
        <row r="1079">
          <cell r="C1079" t="str">
            <v>151009</v>
          </cell>
          <cell r="D1079" t="str">
            <v>SIERRA</v>
          </cell>
          <cell r="E1079" t="str">
            <v xml:space="preserve">LIMA </v>
          </cell>
          <cell r="F1079" t="str">
            <v>YAUYOS</v>
          </cell>
          <cell r="G1079" t="str">
            <v>CHOCOS</v>
          </cell>
          <cell r="H1079">
            <v>1217</v>
          </cell>
          <cell r="I1079">
            <v>372</v>
          </cell>
          <cell r="J1079">
            <v>845</v>
          </cell>
          <cell r="K1079">
            <v>0.41770036888780693</v>
          </cell>
          <cell r="L1079">
            <v>50.82062272392438</v>
          </cell>
          <cell r="M1079">
            <v>3.2613620066372127</v>
          </cell>
          <cell r="N1079">
            <v>3.4518861209964422</v>
          </cell>
          <cell r="O1079">
            <v>3.2079157557423419</v>
          </cell>
          <cell r="P1079">
            <v>2.6822488850286264</v>
          </cell>
          <cell r="Q1079">
            <v>3.5208739685866353</v>
          </cell>
          <cell r="R1079">
            <v>2.4895038544141603</v>
          </cell>
          <cell r="S1079">
            <v>4.9086755518533964</v>
          </cell>
          <cell r="T1079">
            <v>2.3456790987148008</v>
          </cell>
          <cell r="U1079">
            <v>1.3150432574802022</v>
          </cell>
          <cell r="V1079">
            <v>1.0775215842746428</v>
          </cell>
          <cell r="W1079">
            <v>0.34650476299169536</v>
          </cell>
          <cell r="X1079">
            <v>0.55143075023603727</v>
          </cell>
          <cell r="Y1079">
            <v>7.390763753536854</v>
          </cell>
          <cell r="Z1079">
            <v>7.3227741703115985</v>
          </cell>
          <cell r="AA1079">
            <v>0.90489406104514625</v>
          </cell>
          <cell r="AB1079">
            <v>4.4022996942258663</v>
          </cell>
          <cell r="AC1079">
            <v>100.00000000000004</v>
          </cell>
          <cell r="AD1079">
            <v>0.54081984730561594</v>
          </cell>
        </row>
        <row r="1080">
          <cell r="C1080" t="str">
            <v>151010</v>
          </cell>
          <cell r="D1080" t="str">
            <v>SIERRA</v>
          </cell>
          <cell r="E1080" t="str">
            <v xml:space="preserve">LIMA </v>
          </cell>
          <cell r="F1080" t="str">
            <v>YAUYOS</v>
          </cell>
          <cell r="G1080" t="str">
            <v>COCHAS</v>
          </cell>
          <cell r="H1080">
            <v>442</v>
          </cell>
          <cell r="I1080">
            <v>396</v>
          </cell>
          <cell r="J1080">
            <v>46</v>
          </cell>
          <cell r="K1080">
            <v>0.41770036888780693</v>
          </cell>
          <cell r="L1080">
            <v>50.82062272392438</v>
          </cell>
          <cell r="M1080">
            <v>3.2613620066372127</v>
          </cell>
          <cell r="N1080">
            <v>3.4518861209964422</v>
          </cell>
          <cell r="O1080">
            <v>3.2079157557423419</v>
          </cell>
          <cell r="P1080">
            <v>2.6822488850286264</v>
          </cell>
          <cell r="Q1080">
            <v>3.5208739685866353</v>
          </cell>
          <cell r="R1080">
            <v>2.4895038544141603</v>
          </cell>
          <cell r="S1080">
            <v>4.9086755518533964</v>
          </cell>
          <cell r="T1080">
            <v>2.3456790987148008</v>
          </cell>
          <cell r="U1080">
            <v>1.3150432574802022</v>
          </cell>
          <cell r="V1080">
            <v>1.0775215842746428</v>
          </cell>
          <cell r="W1080">
            <v>0.34650476299169536</v>
          </cell>
          <cell r="X1080">
            <v>0.55143075023603727</v>
          </cell>
          <cell r="Y1080">
            <v>7.390763753536854</v>
          </cell>
          <cell r="Z1080">
            <v>7.3227741703115985</v>
          </cell>
          <cell r="AA1080">
            <v>0.90489406104514625</v>
          </cell>
          <cell r="AB1080">
            <v>4.4022996942258663</v>
          </cell>
          <cell r="AC1080">
            <v>100.00000000000004</v>
          </cell>
          <cell r="AD1080">
            <v>0.54081984730561594</v>
          </cell>
        </row>
        <row r="1081">
          <cell r="C1081" t="str">
            <v>151011</v>
          </cell>
          <cell r="D1081" t="str">
            <v>SIERRA</v>
          </cell>
          <cell r="E1081" t="str">
            <v xml:space="preserve">LIMA </v>
          </cell>
          <cell r="F1081" t="str">
            <v>YAUYOS</v>
          </cell>
          <cell r="G1081" t="str">
            <v>COLONIA</v>
          </cell>
          <cell r="H1081">
            <v>1268</v>
          </cell>
          <cell r="I1081">
            <v>504</v>
          </cell>
          <cell r="J1081">
            <v>764</v>
          </cell>
          <cell r="K1081">
            <v>0.41770036888780693</v>
          </cell>
          <cell r="L1081">
            <v>50.82062272392438</v>
          </cell>
          <cell r="M1081">
            <v>3.2613620066372127</v>
          </cell>
          <cell r="N1081">
            <v>3.4518861209964422</v>
          </cell>
          <cell r="O1081">
            <v>3.2079157557423419</v>
          </cell>
          <cell r="P1081">
            <v>2.6822488850286264</v>
          </cell>
          <cell r="Q1081">
            <v>3.5208739685866353</v>
          </cell>
          <cell r="R1081">
            <v>2.4895038544141603</v>
          </cell>
          <cell r="S1081">
            <v>4.9086755518533964</v>
          </cell>
          <cell r="T1081">
            <v>2.3456790987148008</v>
          </cell>
          <cell r="U1081">
            <v>1.3150432574802022</v>
          </cell>
          <cell r="V1081">
            <v>1.0775215842746428</v>
          </cell>
          <cell r="W1081">
            <v>0.34650476299169536</v>
          </cell>
          <cell r="X1081">
            <v>0.55143075023603727</v>
          </cell>
          <cell r="Y1081">
            <v>7.390763753536854</v>
          </cell>
          <cell r="Z1081">
            <v>7.3227741703115985</v>
          </cell>
          <cell r="AA1081">
            <v>0.90489406104514625</v>
          </cell>
          <cell r="AB1081">
            <v>4.4022996942258663</v>
          </cell>
          <cell r="AC1081">
            <v>100.00000000000004</v>
          </cell>
          <cell r="AD1081">
            <v>0.54081984730561594</v>
          </cell>
        </row>
        <row r="1082">
          <cell r="C1082" t="str">
            <v>151012</v>
          </cell>
          <cell r="D1082" t="str">
            <v>SIERRA</v>
          </cell>
          <cell r="E1082" t="str">
            <v xml:space="preserve">LIMA </v>
          </cell>
          <cell r="F1082" t="str">
            <v>YAUYOS</v>
          </cell>
          <cell r="G1082" t="str">
            <v>HONGOS</v>
          </cell>
          <cell r="H1082">
            <v>382</v>
          </cell>
          <cell r="I1082">
            <v>326</v>
          </cell>
          <cell r="J1082">
            <v>56</v>
          </cell>
          <cell r="K1082">
            <v>0.42799999999999999</v>
          </cell>
          <cell r="L1082">
            <v>50.82062272392438</v>
          </cell>
          <cell r="M1082">
            <v>3.2613620066372127</v>
          </cell>
          <cell r="N1082">
            <v>3.4518861209964422</v>
          </cell>
          <cell r="O1082">
            <v>3.2079157557423419</v>
          </cell>
          <cell r="P1082">
            <v>2.6822488850286264</v>
          </cell>
          <cell r="Q1082">
            <v>3.5208739685866353</v>
          </cell>
          <cell r="R1082">
            <v>2.4895038544141603</v>
          </cell>
          <cell r="S1082">
            <v>4.9086755518533964</v>
          </cell>
          <cell r="T1082">
            <v>2.3456790987148008</v>
          </cell>
          <cell r="U1082">
            <v>1.3150432574802022</v>
          </cell>
          <cell r="V1082">
            <v>1.0775215842746428</v>
          </cell>
          <cell r="W1082">
            <v>0.34650476299169536</v>
          </cell>
          <cell r="X1082">
            <v>0.55143075023603727</v>
          </cell>
          <cell r="Y1082">
            <v>7.390763753536854</v>
          </cell>
          <cell r="Z1082">
            <v>7.3227741703115985</v>
          </cell>
          <cell r="AA1082">
            <v>0.90489406104514625</v>
          </cell>
          <cell r="AB1082">
            <v>4.4022996942258663</v>
          </cell>
          <cell r="AC1082">
            <v>100.00000000000004</v>
          </cell>
          <cell r="AD1082">
            <v>0.54081984730561594</v>
          </cell>
        </row>
        <row r="1083">
          <cell r="C1083" t="str">
            <v>151013</v>
          </cell>
          <cell r="D1083" t="str">
            <v>SIERRA</v>
          </cell>
          <cell r="E1083" t="str">
            <v xml:space="preserve">LIMA </v>
          </cell>
          <cell r="F1083" t="str">
            <v>YAUYOS</v>
          </cell>
          <cell r="G1083" t="str">
            <v>HUAMPARA</v>
          </cell>
          <cell r="H1083">
            <v>172</v>
          </cell>
          <cell r="I1083">
            <v>162</v>
          </cell>
          <cell r="J1083">
            <v>10</v>
          </cell>
          <cell r="K1083">
            <v>0.41770036888780693</v>
          </cell>
          <cell r="L1083">
            <v>50.82062272392438</v>
          </cell>
          <cell r="M1083">
            <v>3.2613620066372127</v>
          </cell>
          <cell r="N1083">
            <v>3.4518861209964422</v>
          </cell>
          <cell r="O1083">
            <v>3.2079157557423419</v>
          </cell>
          <cell r="P1083">
            <v>2.6822488850286264</v>
          </cell>
          <cell r="Q1083">
            <v>3.5208739685866353</v>
          </cell>
          <cell r="R1083">
            <v>2.4895038544141603</v>
          </cell>
          <cell r="S1083">
            <v>4.9086755518533964</v>
          </cell>
          <cell r="T1083">
            <v>2.3456790987148008</v>
          </cell>
          <cell r="U1083">
            <v>1.3150432574802022</v>
          </cell>
          <cell r="V1083">
            <v>1.0775215842746428</v>
          </cell>
          <cell r="W1083">
            <v>0.34650476299169536</v>
          </cell>
          <cell r="X1083">
            <v>0.55143075023603727</v>
          </cell>
          <cell r="Y1083">
            <v>7.390763753536854</v>
          </cell>
          <cell r="Z1083">
            <v>7.3227741703115985</v>
          </cell>
          <cell r="AA1083">
            <v>0.90489406104514625</v>
          </cell>
          <cell r="AB1083">
            <v>4.4022996942258663</v>
          </cell>
          <cell r="AC1083">
            <v>100.00000000000004</v>
          </cell>
          <cell r="AD1083">
            <v>0.54081984730561594</v>
          </cell>
        </row>
        <row r="1084">
          <cell r="C1084" t="str">
            <v>151014</v>
          </cell>
          <cell r="D1084" t="str">
            <v>SIERRA</v>
          </cell>
          <cell r="E1084" t="str">
            <v xml:space="preserve">LIMA </v>
          </cell>
          <cell r="F1084" t="str">
            <v>YAUYOS</v>
          </cell>
          <cell r="G1084" t="str">
            <v>HUANCAYA</v>
          </cell>
          <cell r="H1084">
            <v>1402</v>
          </cell>
          <cell r="I1084">
            <v>881</v>
          </cell>
          <cell r="J1084">
            <v>521</v>
          </cell>
          <cell r="K1084">
            <v>0.41770036888780693</v>
          </cell>
          <cell r="L1084">
            <v>50.82062272392438</v>
          </cell>
          <cell r="M1084">
            <v>3.2613620066372127</v>
          </cell>
          <cell r="N1084">
            <v>3.4518861209964422</v>
          </cell>
          <cell r="O1084">
            <v>3.2079157557423419</v>
          </cell>
          <cell r="P1084">
            <v>2.6822488850286264</v>
          </cell>
          <cell r="Q1084">
            <v>3.5208739685866353</v>
          </cell>
          <cell r="R1084">
            <v>2.4895038544141603</v>
          </cell>
          <cell r="S1084">
            <v>4.9086755518533964</v>
          </cell>
          <cell r="T1084">
            <v>2.3456790987148008</v>
          </cell>
          <cell r="U1084">
            <v>1.3150432574802022</v>
          </cell>
          <cell r="V1084">
            <v>1.0775215842746428</v>
          </cell>
          <cell r="W1084">
            <v>0.34650476299169536</v>
          </cell>
          <cell r="X1084">
            <v>0.55143075023603727</v>
          </cell>
          <cell r="Y1084">
            <v>7.390763753536854</v>
          </cell>
          <cell r="Z1084">
            <v>7.3227741703115985</v>
          </cell>
          <cell r="AA1084">
            <v>0.90489406104514625</v>
          </cell>
          <cell r="AB1084">
            <v>4.4022996942258663</v>
          </cell>
          <cell r="AC1084">
            <v>100.00000000000004</v>
          </cell>
          <cell r="AD1084">
            <v>0.54081984730561594</v>
          </cell>
        </row>
        <row r="1085">
          <cell r="C1085" t="str">
            <v>151015</v>
          </cell>
          <cell r="D1085" t="str">
            <v>SIERRA</v>
          </cell>
          <cell r="E1085" t="str">
            <v xml:space="preserve">LIMA </v>
          </cell>
          <cell r="F1085" t="str">
            <v>YAUYOS</v>
          </cell>
          <cell r="G1085" t="str">
            <v>HUANGASCAR</v>
          </cell>
          <cell r="H1085">
            <v>541</v>
          </cell>
          <cell r="I1085">
            <v>251</v>
          </cell>
          <cell r="J1085">
            <v>290</v>
          </cell>
          <cell r="K1085">
            <v>0.41770036888780693</v>
          </cell>
          <cell r="L1085">
            <v>50.82062272392438</v>
          </cell>
          <cell r="M1085">
            <v>3.2613620066372127</v>
          </cell>
          <cell r="N1085">
            <v>3.4518861209964422</v>
          </cell>
          <cell r="O1085">
            <v>3.2079157557423419</v>
          </cell>
          <cell r="P1085">
            <v>2.6822488850286264</v>
          </cell>
          <cell r="Q1085">
            <v>3.5208739685866353</v>
          </cell>
          <cell r="R1085">
            <v>2.4895038544141603</v>
          </cell>
          <cell r="S1085">
            <v>4.9086755518533964</v>
          </cell>
          <cell r="T1085">
            <v>2.3456790987148008</v>
          </cell>
          <cell r="U1085">
            <v>1.3150432574802022</v>
          </cell>
          <cell r="V1085">
            <v>1.0775215842746428</v>
          </cell>
          <cell r="W1085">
            <v>0.34650476299169536</v>
          </cell>
          <cell r="X1085">
            <v>0.55143075023603727</v>
          </cell>
          <cell r="Y1085">
            <v>7.390763753536854</v>
          </cell>
          <cell r="Z1085">
            <v>7.3227741703115985</v>
          </cell>
          <cell r="AA1085">
            <v>0.90489406104514625</v>
          </cell>
          <cell r="AB1085">
            <v>4.4022996942258663</v>
          </cell>
          <cell r="AC1085">
            <v>100.00000000000004</v>
          </cell>
          <cell r="AD1085">
            <v>0.54081984730561594</v>
          </cell>
        </row>
        <row r="1086">
          <cell r="C1086" t="str">
            <v>151016</v>
          </cell>
          <cell r="D1086" t="str">
            <v>SIERRA</v>
          </cell>
          <cell r="E1086" t="str">
            <v xml:space="preserve">LIMA </v>
          </cell>
          <cell r="F1086" t="str">
            <v>YAUYOS</v>
          </cell>
          <cell r="G1086" t="str">
            <v>HUANTAN</v>
          </cell>
          <cell r="H1086">
            <v>928</v>
          </cell>
          <cell r="I1086">
            <v>874</v>
          </cell>
          <cell r="J1086">
            <v>54</v>
          </cell>
          <cell r="K1086">
            <v>0.41770036888780693</v>
          </cell>
          <cell r="L1086">
            <v>50.82062272392438</v>
          </cell>
          <cell r="M1086">
            <v>3.2613620066372127</v>
          </cell>
          <cell r="N1086">
            <v>3.4518861209964422</v>
          </cell>
          <cell r="O1086">
            <v>3.2079157557423419</v>
          </cell>
          <cell r="P1086">
            <v>2.6822488850286264</v>
          </cell>
          <cell r="Q1086">
            <v>3.5208739685866353</v>
          </cell>
          <cell r="R1086">
            <v>2.4895038544141603</v>
          </cell>
          <cell r="S1086">
            <v>4.9086755518533964</v>
          </cell>
          <cell r="T1086">
            <v>2.3456790987148008</v>
          </cell>
          <cell r="U1086">
            <v>1.3150432574802022</v>
          </cell>
          <cell r="V1086">
            <v>1.0775215842746428</v>
          </cell>
          <cell r="W1086">
            <v>0.34650476299169536</v>
          </cell>
          <cell r="X1086">
            <v>0.55143075023603727</v>
          </cell>
          <cell r="Y1086">
            <v>7.390763753536854</v>
          </cell>
          <cell r="Z1086">
            <v>7.3227741703115985</v>
          </cell>
          <cell r="AA1086">
            <v>0.90489406104514625</v>
          </cell>
          <cell r="AB1086">
            <v>4.4022996942258663</v>
          </cell>
          <cell r="AC1086">
            <v>100.00000000000004</v>
          </cell>
          <cell r="AD1086">
            <v>0.54081984730561594</v>
          </cell>
        </row>
        <row r="1087">
          <cell r="C1087" t="str">
            <v>151017</v>
          </cell>
          <cell r="D1087" t="str">
            <v>SIERRA</v>
          </cell>
          <cell r="E1087" t="str">
            <v xml:space="preserve">LIMA </v>
          </cell>
          <cell r="F1087" t="str">
            <v>YAUYOS</v>
          </cell>
          <cell r="G1087" t="str">
            <v>HUAÑEC</v>
          </cell>
          <cell r="H1087">
            <v>478</v>
          </cell>
          <cell r="I1087">
            <v>467</v>
          </cell>
          <cell r="J1087">
            <v>11</v>
          </cell>
          <cell r="K1087">
            <v>0.41770036888780693</v>
          </cell>
          <cell r="L1087">
            <v>50.82062272392438</v>
          </cell>
          <cell r="M1087">
            <v>3.2613620066372127</v>
          </cell>
          <cell r="N1087">
            <v>3.4518861209964422</v>
          </cell>
          <cell r="O1087">
            <v>3.2079157557423419</v>
          </cell>
          <cell r="P1087">
            <v>2.6822488850286264</v>
          </cell>
          <cell r="Q1087">
            <v>3.5208739685866353</v>
          </cell>
          <cell r="R1087">
            <v>2.4895038544141603</v>
          </cell>
          <cell r="S1087">
            <v>4.9086755518533964</v>
          </cell>
          <cell r="T1087">
            <v>2.3456790987148008</v>
          </cell>
          <cell r="U1087">
            <v>1.3150432574802022</v>
          </cell>
          <cell r="V1087">
            <v>1.0775215842746428</v>
          </cell>
          <cell r="W1087">
            <v>0.34650476299169536</v>
          </cell>
          <cell r="X1087">
            <v>0.55143075023603727</v>
          </cell>
          <cell r="Y1087">
            <v>7.390763753536854</v>
          </cell>
          <cell r="Z1087">
            <v>7.3227741703115985</v>
          </cell>
          <cell r="AA1087">
            <v>0.90489406104514625</v>
          </cell>
          <cell r="AB1087">
            <v>4.4022996942258663</v>
          </cell>
          <cell r="AC1087">
            <v>100.00000000000004</v>
          </cell>
          <cell r="AD1087">
            <v>0.54081984730561594</v>
          </cell>
        </row>
        <row r="1088">
          <cell r="C1088" t="str">
            <v>151018</v>
          </cell>
          <cell r="D1088" t="str">
            <v>SIERRA</v>
          </cell>
          <cell r="E1088" t="str">
            <v xml:space="preserve">LIMA </v>
          </cell>
          <cell r="F1088" t="str">
            <v>YAUYOS</v>
          </cell>
          <cell r="G1088" t="str">
            <v>LARAOS</v>
          </cell>
          <cell r="H1088">
            <v>714</v>
          </cell>
          <cell r="I1088">
            <v>395</v>
          </cell>
          <cell r="J1088">
            <v>319</v>
          </cell>
          <cell r="K1088">
            <v>0.41770036888780693</v>
          </cell>
          <cell r="L1088">
            <v>50.82062272392438</v>
          </cell>
          <cell r="M1088">
            <v>3.2613620066372127</v>
          </cell>
          <cell r="N1088">
            <v>3.4518861209964422</v>
          </cell>
          <cell r="O1088">
            <v>3.2079157557423419</v>
          </cell>
          <cell r="P1088">
            <v>2.6822488850286264</v>
          </cell>
          <cell r="Q1088">
            <v>3.5208739685866353</v>
          </cell>
          <cell r="R1088">
            <v>2.4895038544141603</v>
          </cell>
          <cell r="S1088">
            <v>4.9086755518533964</v>
          </cell>
          <cell r="T1088">
            <v>2.3456790987148008</v>
          </cell>
          <cell r="U1088">
            <v>1.3150432574802022</v>
          </cell>
          <cell r="V1088">
            <v>1.0775215842746428</v>
          </cell>
          <cell r="W1088">
            <v>0.34650476299169536</v>
          </cell>
          <cell r="X1088">
            <v>0.55143075023603727</v>
          </cell>
          <cell r="Y1088">
            <v>7.390763753536854</v>
          </cell>
          <cell r="Z1088">
            <v>7.3227741703115985</v>
          </cell>
          <cell r="AA1088">
            <v>0.90489406104514625</v>
          </cell>
          <cell r="AB1088">
            <v>4.4022996942258663</v>
          </cell>
          <cell r="AC1088">
            <v>100.00000000000004</v>
          </cell>
          <cell r="AD1088">
            <v>0.54081984730561594</v>
          </cell>
        </row>
        <row r="1089">
          <cell r="C1089" t="str">
            <v>151019</v>
          </cell>
          <cell r="D1089" t="str">
            <v>SIERRA</v>
          </cell>
          <cell r="E1089" t="str">
            <v xml:space="preserve">LIMA </v>
          </cell>
          <cell r="F1089" t="str">
            <v>YAUYOS</v>
          </cell>
          <cell r="G1089" t="str">
            <v>LINCHA</v>
          </cell>
          <cell r="H1089">
            <v>951</v>
          </cell>
          <cell r="I1089">
            <v>245</v>
          </cell>
          <cell r="J1089">
            <v>706</v>
          </cell>
          <cell r="K1089">
            <v>0.41770036888780693</v>
          </cell>
          <cell r="L1089">
            <v>50.82062272392438</v>
          </cell>
          <cell r="M1089">
            <v>3.2613620066372127</v>
          </cell>
          <cell r="N1089">
            <v>3.4518861209964422</v>
          </cell>
          <cell r="O1089">
            <v>3.2079157557423419</v>
          </cell>
          <cell r="P1089">
            <v>2.6822488850286264</v>
          </cell>
          <cell r="Q1089">
            <v>3.5208739685866353</v>
          </cell>
          <cell r="R1089">
            <v>2.4895038544141603</v>
          </cell>
          <cell r="S1089">
            <v>4.9086755518533964</v>
          </cell>
          <cell r="T1089">
            <v>2.3456790987148008</v>
          </cell>
          <cell r="U1089">
            <v>1.3150432574802022</v>
          </cell>
          <cell r="V1089">
            <v>1.0775215842746428</v>
          </cell>
          <cell r="W1089">
            <v>0.34650476299169536</v>
          </cell>
          <cell r="X1089">
            <v>0.55143075023603727</v>
          </cell>
          <cell r="Y1089">
            <v>7.390763753536854</v>
          </cell>
          <cell r="Z1089">
            <v>7.3227741703115985</v>
          </cell>
          <cell r="AA1089">
            <v>0.90489406104514625</v>
          </cell>
          <cell r="AB1089">
            <v>4.4022996942258663</v>
          </cell>
          <cell r="AC1089">
            <v>100.00000000000004</v>
          </cell>
          <cell r="AD1089">
            <v>0.54081984730561594</v>
          </cell>
        </row>
        <row r="1090">
          <cell r="C1090" t="str">
            <v>151020</v>
          </cell>
          <cell r="D1090" t="str">
            <v>SIERRA</v>
          </cell>
          <cell r="E1090" t="str">
            <v xml:space="preserve">LIMA </v>
          </cell>
          <cell r="F1090" t="str">
            <v>YAUYOS</v>
          </cell>
          <cell r="G1090" t="str">
            <v>MADEAN</v>
          </cell>
          <cell r="H1090">
            <v>792</v>
          </cell>
          <cell r="I1090">
            <v>249</v>
          </cell>
          <cell r="J1090">
            <v>543</v>
          </cell>
          <cell r="K1090">
            <v>0.42799999999999999</v>
          </cell>
          <cell r="L1090">
            <v>50.82062272392438</v>
          </cell>
          <cell r="M1090">
            <v>3.2613620066372127</v>
          </cell>
          <cell r="N1090">
            <v>3.4518861209964422</v>
          </cell>
          <cell r="O1090">
            <v>3.2079157557423419</v>
          </cell>
          <cell r="P1090">
            <v>2.6822488850286264</v>
          </cell>
          <cell r="Q1090">
            <v>3.5208739685866353</v>
          </cell>
          <cell r="R1090">
            <v>2.4895038544141603</v>
          </cell>
          <cell r="S1090">
            <v>4.9086755518533964</v>
          </cell>
          <cell r="T1090">
            <v>2.3456790987148008</v>
          </cell>
          <cell r="U1090">
            <v>1.3150432574802022</v>
          </cell>
          <cell r="V1090">
            <v>1.0775215842746428</v>
          </cell>
          <cell r="W1090">
            <v>0.34650476299169536</v>
          </cell>
          <cell r="X1090">
            <v>0.55143075023603727</v>
          </cell>
          <cell r="Y1090">
            <v>7.390763753536854</v>
          </cell>
          <cell r="Z1090">
            <v>7.3227741703115985</v>
          </cell>
          <cell r="AA1090">
            <v>0.90489406104514625</v>
          </cell>
          <cell r="AB1090">
            <v>4.4022996942258663</v>
          </cell>
          <cell r="AC1090">
            <v>100.00000000000004</v>
          </cell>
          <cell r="AD1090">
            <v>0.54081984730561594</v>
          </cell>
        </row>
        <row r="1091">
          <cell r="C1091" t="str">
            <v>151021</v>
          </cell>
          <cell r="D1091" t="str">
            <v>SIERRA</v>
          </cell>
          <cell r="E1091" t="str">
            <v xml:space="preserve">LIMA </v>
          </cell>
          <cell r="F1091" t="str">
            <v>YAUYOS</v>
          </cell>
          <cell r="G1091" t="str">
            <v>MIRAFLORES</v>
          </cell>
          <cell r="H1091">
            <v>440</v>
          </cell>
          <cell r="I1091">
            <v>322</v>
          </cell>
          <cell r="J1091">
            <v>118</v>
          </cell>
          <cell r="K1091">
            <v>0.41770036888780693</v>
          </cell>
          <cell r="L1091">
            <v>50.82062272392438</v>
          </cell>
          <cell r="M1091">
            <v>3.2613620066372127</v>
          </cell>
          <cell r="N1091">
            <v>3.4518861209964422</v>
          </cell>
          <cell r="O1091">
            <v>3.2079157557423419</v>
          </cell>
          <cell r="P1091">
            <v>2.6822488850286264</v>
          </cell>
          <cell r="Q1091">
            <v>3.5208739685866353</v>
          </cell>
          <cell r="R1091">
            <v>2.4895038544141603</v>
          </cell>
          <cell r="S1091">
            <v>4.9086755518533964</v>
          </cell>
          <cell r="T1091">
            <v>2.3456790987148008</v>
          </cell>
          <cell r="U1091">
            <v>1.3150432574802022</v>
          </cell>
          <cell r="V1091">
            <v>1.0775215842746428</v>
          </cell>
          <cell r="W1091">
            <v>0.34650476299169536</v>
          </cell>
          <cell r="X1091">
            <v>0.55143075023603727</v>
          </cell>
          <cell r="Y1091">
            <v>7.390763753536854</v>
          </cell>
          <cell r="Z1091">
            <v>7.3227741703115985</v>
          </cell>
          <cell r="AA1091">
            <v>0.90489406104514625</v>
          </cell>
          <cell r="AB1091">
            <v>4.4022996942258663</v>
          </cell>
          <cell r="AC1091">
            <v>100.00000000000004</v>
          </cell>
          <cell r="AD1091">
            <v>0.54081984730561594</v>
          </cell>
        </row>
        <row r="1092">
          <cell r="C1092" t="str">
            <v>151022</v>
          </cell>
          <cell r="D1092" t="str">
            <v>SIERRA</v>
          </cell>
          <cell r="E1092" t="str">
            <v xml:space="preserve">LIMA </v>
          </cell>
          <cell r="F1092" t="str">
            <v>YAUYOS</v>
          </cell>
          <cell r="G1092" t="str">
            <v>OMAS</v>
          </cell>
          <cell r="H1092">
            <v>553</v>
          </cell>
          <cell r="I1092">
            <v>337</v>
          </cell>
          <cell r="J1092">
            <v>216</v>
          </cell>
          <cell r="K1092">
            <v>0.41770036888780693</v>
          </cell>
          <cell r="L1092">
            <v>50.82062272392438</v>
          </cell>
          <cell r="M1092">
            <v>3.2613620066372127</v>
          </cell>
          <cell r="N1092">
            <v>3.4518861209964422</v>
          </cell>
          <cell r="O1092">
            <v>3.2079157557423419</v>
          </cell>
          <cell r="P1092">
            <v>2.6822488850286264</v>
          </cell>
          <cell r="Q1092">
            <v>3.5208739685866353</v>
          </cell>
          <cell r="R1092">
            <v>2.4895038544141603</v>
          </cell>
          <cell r="S1092">
            <v>4.9086755518533964</v>
          </cell>
          <cell r="T1092">
            <v>2.3456790987148008</v>
          </cell>
          <cell r="U1092">
            <v>1.3150432574802022</v>
          </cell>
          <cell r="V1092">
            <v>1.0775215842746428</v>
          </cell>
          <cell r="W1092">
            <v>0.34650476299169536</v>
          </cell>
          <cell r="X1092">
            <v>0.55143075023603727</v>
          </cell>
          <cell r="Y1092">
            <v>7.390763753536854</v>
          </cell>
          <cell r="Z1092">
            <v>7.3227741703115985</v>
          </cell>
          <cell r="AA1092">
            <v>0.90489406104514625</v>
          </cell>
          <cell r="AB1092">
            <v>4.4022996942258663</v>
          </cell>
          <cell r="AC1092">
            <v>100.00000000000004</v>
          </cell>
          <cell r="AD1092">
            <v>0.54081984730561594</v>
          </cell>
        </row>
        <row r="1093">
          <cell r="C1093" t="str">
            <v>151023</v>
          </cell>
          <cell r="D1093" t="str">
            <v>SIERRA</v>
          </cell>
          <cell r="E1093" t="str">
            <v xml:space="preserve">LIMA </v>
          </cell>
          <cell r="F1093" t="str">
            <v>YAUYOS</v>
          </cell>
          <cell r="G1093" t="str">
            <v>PUTINZA</v>
          </cell>
          <cell r="H1093">
            <v>481</v>
          </cell>
          <cell r="I1093">
            <v>429</v>
          </cell>
          <cell r="J1093">
            <v>52</v>
          </cell>
          <cell r="K1093">
            <v>0.41770036888780693</v>
          </cell>
          <cell r="L1093">
            <v>50.82062272392438</v>
          </cell>
          <cell r="M1093">
            <v>3.2613620066372127</v>
          </cell>
          <cell r="N1093">
            <v>3.4518861209964422</v>
          </cell>
          <cell r="O1093">
            <v>3.2079157557423419</v>
          </cell>
          <cell r="P1093">
            <v>2.6822488850286264</v>
          </cell>
          <cell r="Q1093">
            <v>3.5208739685866353</v>
          </cell>
          <cell r="R1093">
            <v>2.4895038544141603</v>
          </cell>
          <cell r="S1093">
            <v>4.9086755518533964</v>
          </cell>
          <cell r="T1093">
            <v>2.3456790987148008</v>
          </cell>
          <cell r="U1093">
            <v>1.3150432574802022</v>
          </cell>
          <cell r="V1093">
            <v>1.0775215842746428</v>
          </cell>
          <cell r="W1093">
            <v>0.34650476299169536</v>
          </cell>
          <cell r="X1093">
            <v>0.55143075023603727</v>
          </cell>
          <cell r="Y1093">
            <v>7.390763753536854</v>
          </cell>
          <cell r="Z1093">
            <v>7.3227741703115985</v>
          </cell>
          <cell r="AA1093">
            <v>0.90489406104514625</v>
          </cell>
          <cell r="AB1093">
            <v>4.4022996942258663</v>
          </cell>
          <cell r="AC1093">
            <v>100.00000000000004</v>
          </cell>
          <cell r="AD1093">
            <v>0.54081984730561594</v>
          </cell>
        </row>
        <row r="1094">
          <cell r="C1094" t="str">
            <v>151024</v>
          </cell>
          <cell r="D1094" t="str">
            <v>SIERRA</v>
          </cell>
          <cell r="E1094" t="str">
            <v xml:space="preserve">LIMA </v>
          </cell>
          <cell r="F1094" t="str">
            <v>YAUYOS</v>
          </cell>
          <cell r="G1094" t="str">
            <v>QUINCHES</v>
          </cell>
          <cell r="H1094">
            <v>946</v>
          </cell>
          <cell r="I1094">
            <v>720</v>
          </cell>
          <cell r="J1094">
            <v>226</v>
          </cell>
          <cell r="K1094">
            <v>0.41770036888780693</v>
          </cell>
          <cell r="L1094">
            <v>50.82062272392438</v>
          </cell>
          <cell r="M1094">
            <v>3.2613620066372127</v>
          </cell>
          <cell r="N1094">
            <v>3.4518861209964422</v>
          </cell>
          <cell r="O1094">
            <v>3.2079157557423419</v>
          </cell>
          <cell r="P1094">
            <v>2.6822488850286264</v>
          </cell>
          <cell r="Q1094">
            <v>3.5208739685866353</v>
          </cell>
          <cell r="R1094">
            <v>2.4895038544141603</v>
          </cell>
          <cell r="S1094">
            <v>4.9086755518533964</v>
          </cell>
          <cell r="T1094">
            <v>2.3456790987148008</v>
          </cell>
          <cell r="U1094">
            <v>1.3150432574802022</v>
          </cell>
          <cell r="V1094">
            <v>1.0775215842746428</v>
          </cell>
          <cell r="W1094">
            <v>0.34650476299169536</v>
          </cell>
          <cell r="X1094">
            <v>0.55143075023603727</v>
          </cell>
          <cell r="Y1094">
            <v>7.390763753536854</v>
          </cell>
          <cell r="Z1094">
            <v>7.3227741703115985</v>
          </cell>
          <cell r="AA1094">
            <v>0.90489406104514625</v>
          </cell>
          <cell r="AB1094">
            <v>4.4022996942258663</v>
          </cell>
          <cell r="AC1094">
            <v>100.00000000000004</v>
          </cell>
          <cell r="AD1094">
            <v>0.54081984730561594</v>
          </cell>
        </row>
        <row r="1095">
          <cell r="C1095" t="str">
            <v>151025</v>
          </cell>
          <cell r="D1095" t="str">
            <v>SIERRA</v>
          </cell>
          <cell r="E1095" t="str">
            <v xml:space="preserve">LIMA </v>
          </cell>
          <cell r="F1095" t="str">
            <v>YAUYOS</v>
          </cell>
          <cell r="G1095" t="str">
            <v>QUINOCAY</v>
          </cell>
          <cell r="H1095">
            <v>522</v>
          </cell>
          <cell r="I1095">
            <v>413</v>
          </cell>
          <cell r="J1095">
            <v>109</v>
          </cell>
          <cell r="K1095">
            <v>0.41770036888780693</v>
          </cell>
          <cell r="L1095">
            <v>50.82062272392438</v>
          </cell>
          <cell r="M1095">
            <v>3.2613620066372127</v>
          </cell>
          <cell r="N1095">
            <v>3.4518861209964422</v>
          </cell>
          <cell r="O1095">
            <v>3.2079157557423419</v>
          </cell>
          <cell r="P1095">
            <v>2.6822488850286264</v>
          </cell>
          <cell r="Q1095">
            <v>3.5208739685866353</v>
          </cell>
          <cell r="R1095">
            <v>2.4895038544141603</v>
          </cell>
          <cell r="S1095">
            <v>4.9086755518533964</v>
          </cell>
          <cell r="T1095">
            <v>2.3456790987148008</v>
          </cell>
          <cell r="U1095">
            <v>1.3150432574802022</v>
          </cell>
          <cell r="V1095">
            <v>1.0775215842746428</v>
          </cell>
          <cell r="W1095">
            <v>0.34650476299169536</v>
          </cell>
          <cell r="X1095">
            <v>0.55143075023603727</v>
          </cell>
          <cell r="Y1095">
            <v>7.390763753536854</v>
          </cell>
          <cell r="Z1095">
            <v>7.3227741703115985</v>
          </cell>
          <cell r="AA1095">
            <v>0.90489406104514625</v>
          </cell>
          <cell r="AB1095">
            <v>4.4022996942258663</v>
          </cell>
          <cell r="AC1095">
            <v>100.00000000000004</v>
          </cell>
          <cell r="AD1095">
            <v>0.54081984730561594</v>
          </cell>
        </row>
        <row r="1096">
          <cell r="C1096" t="str">
            <v>151026</v>
          </cell>
          <cell r="D1096" t="str">
            <v>SIERRA</v>
          </cell>
          <cell r="E1096" t="str">
            <v xml:space="preserve">LIMA </v>
          </cell>
          <cell r="F1096" t="str">
            <v>YAUYOS</v>
          </cell>
          <cell r="G1096" t="str">
            <v>SAN JOAQUIN</v>
          </cell>
          <cell r="H1096">
            <v>445</v>
          </cell>
          <cell r="I1096">
            <v>362</v>
          </cell>
          <cell r="J1096">
            <v>83</v>
          </cell>
          <cell r="K1096">
            <v>0.41770036888780693</v>
          </cell>
          <cell r="L1096">
            <v>50.82062272392438</v>
          </cell>
          <cell r="M1096">
            <v>3.2613620066372127</v>
          </cell>
          <cell r="N1096">
            <v>3.4518861209964422</v>
          </cell>
          <cell r="O1096">
            <v>3.2079157557423419</v>
          </cell>
          <cell r="P1096">
            <v>2.6822488850286264</v>
          </cell>
          <cell r="Q1096">
            <v>3.5208739685866353</v>
          </cell>
          <cell r="R1096">
            <v>2.4895038544141603</v>
          </cell>
          <cell r="S1096">
            <v>4.9086755518533964</v>
          </cell>
          <cell r="T1096">
            <v>2.3456790987148008</v>
          </cell>
          <cell r="U1096">
            <v>1.3150432574802022</v>
          </cell>
          <cell r="V1096">
            <v>1.0775215842746428</v>
          </cell>
          <cell r="W1096">
            <v>0.34650476299169536</v>
          </cell>
          <cell r="X1096">
            <v>0.55143075023603727</v>
          </cell>
          <cell r="Y1096">
            <v>7.390763753536854</v>
          </cell>
          <cell r="Z1096">
            <v>7.3227741703115985</v>
          </cell>
          <cell r="AA1096">
            <v>0.90489406104514625</v>
          </cell>
          <cell r="AB1096">
            <v>4.4022996942258663</v>
          </cell>
          <cell r="AC1096">
            <v>100.00000000000004</v>
          </cell>
          <cell r="AD1096">
            <v>0.54081984730561594</v>
          </cell>
        </row>
        <row r="1097">
          <cell r="C1097" t="str">
            <v>151027</v>
          </cell>
          <cell r="D1097" t="str">
            <v>SIERRA</v>
          </cell>
          <cell r="E1097" t="str">
            <v xml:space="preserve">LIMA </v>
          </cell>
          <cell r="F1097" t="str">
            <v>YAUYOS</v>
          </cell>
          <cell r="G1097" t="str">
            <v>SAN PEDRO DE PILAS</v>
          </cell>
          <cell r="H1097">
            <v>358</v>
          </cell>
          <cell r="I1097">
            <v>272</v>
          </cell>
          <cell r="J1097">
            <v>86</v>
          </cell>
          <cell r="K1097">
            <v>0.41770036888780693</v>
          </cell>
          <cell r="L1097">
            <v>50.82062272392438</v>
          </cell>
          <cell r="M1097">
            <v>3.2613620066372127</v>
          </cell>
          <cell r="N1097">
            <v>3.4518861209964422</v>
          </cell>
          <cell r="O1097">
            <v>3.2079157557423419</v>
          </cell>
          <cell r="P1097">
            <v>2.6822488850286264</v>
          </cell>
          <cell r="Q1097">
            <v>3.5208739685866353</v>
          </cell>
          <cell r="R1097">
            <v>2.4895038544141603</v>
          </cell>
          <cell r="S1097">
            <v>4.9086755518533964</v>
          </cell>
          <cell r="T1097">
            <v>2.3456790987148008</v>
          </cell>
          <cell r="U1097">
            <v>1.3150432574802022</v>
          </cell>
          <cell r="V1097">
            <v>1.0775215842746428</v>
          </cell>
          <cell r="W1097">
            <v>0.34650476299169536</v>
          </cell>
          <cell r="X1097">
            <v>0.55143075023603727</v>
          </cell>
          <cell r="Y1097">
            <v>7.390763753536854</v>
          </cell>
          <cell r="Z1097">
            <v>7.3227741703115985</v>
          </cell>
          <cell r="AA1097">
            <v>0.90489406104514625</v>
          </cell>
          <cell r="AB1097">
            <v>4.4022996942258663</v>
          </cell>
          <cell r="AC1097">
            <v>100.00000000000004</v>
          </cell>
          <cell r="AD1097">
            <v>0.54081984730561594</v>
          </cell>
        </row>
        <row r="1098">
          <cell r="C1098" t="str">
            <v>151028</v>
          </cell>
          <cell r="D1098" t="str">
            <v>SIERRA</v>
          </cell>
          <cell r="E1098" t="str">
            <v xml:space="preserve">LIMA </v>
          </cell>
          <cell r="F1098" t="str">
            <v>YAUYOS</v>
          </cell>
          <cell r="G1098" t="str">
            <v>TANTA</v>
          </cell>
          <cell r="H1098">
            <v>496</v>
          </cell>
          <cell r="I1098">
            <v>446</v>
          </cell>
          <cell r="J1098">
            <v>50</v>
          </cell>
          <cell r="K1098">
            <v>0.41770036888780693</v>
          </cell>
          <cell r="L1098">
            <v>50.82062272392438</v>
          </cell>
          <cell r="M1098">
            <v>3.2613620066372127</v>
          </cell>
          <cell r="N1098">
            <v>3.4518861209964422</v>
          </cell>
          <cell r="O1098">
            <v>3.2079157557423419</v>
          </cell>
          <cell r="P1098">
            <v>2.6822488850286264</v>
          </cell>
          <cell r="Q1098">
            <v>3.5208739685866353</v>
          </cell>
          <cell r="R1098">
            <v>2.4895038544141603</v>
          </cell>
          <cell r="S1098">
            <v>4.9086755518533964</v>
          </cell>
          <cell r="T1098">
            <v>2.3456790987148008</v>
          </cell>
          <cell r="U1098">
            <v>1.3150432574802022</v>
          </cell>
          <cell r="V1098">
            <v>1.0775215842746428</v>
          </cell>
          <cell r="W1098">
            <v>0.34650476299169536</v>
          </cell>
          <cell r="X1098">
            <v>0.55143075023603727</v>
          </cell>
          <cell r="Y1098">
            <v>7.390763753536854</v>
          </cell>
          <cell r="Z1098">
            <v>7.3227741703115985</v>
          </cell>
          <cell r="AA1098">
            <v>0.90489406104514625</v>
          </cell>
          <cell r="AB1098">
            <v>4.4022996942258663</v>
          </cell>
          <cell r="AC1098">
            <v>100.00000000000004</v>
          </cell>
          <cell r="AD1098">
            <v>0.54081984730561594</v>
          </cell>
        </row>
        <row r="1099">
          <cell r="C1099" t="str">
            <v>151029</v>
          </cell>
          <cell r="D1099" t="str">
            <v>SIERRA</v>
          </cell>
          <cell r="E1099" t="str">
            <v xml:space="preserve">LIMA </v>
          </cell>
          <cell r="F1099" t="str">
            <v>YAUYOS</v>
          </cell>
          <cell r="G1099" t="str">
            <v>TAURIPAMPA</v>
          </cell>
          <cell r="H1099">
            <v>399</v>
          </cell>
          <cell r="I1099">
            <v>265</v>
          </cell>
          <cell r="J1099">
            <v>134</v>
          </cell>
          <cell r="K1099">
            <v>0.41770036888780693</v>
          </cell>
          <cell r="L1099">
            <v>50.82062272392438</v>
          </cell>
          <cell r="M1099">
            <v>3.2613620066372127</v>
          </cell>
          <cell r="N1099">
            <v>3.4518861209964422</v>
          </cell>
          <cell r="O1099">
            <v>3.2079157557423419</v>
          </cell>
          <cell r="P1099">
            <v>2.6822488850286264</v>
          </cell>
          <cell r="Q1099">
            <v>3.5208739685866353</v>
          </cell>
          <cell r="R1099">
            <v>2.4895038544141603</v>
          </cell>
          <cell r="S1099">
            <v>4.9086755518533964</v>
          </cell>
          <cell r="T1099">
            <v>2.3456790987148008</v>
          </cell>
          <cell r="U1099">
            <v>1.3150432574802022</v>
          </cell>
          <cell r="V1099">
            <v>1.0775215842746428</v>
          </cell>
          <cell r="W1099">
            <v>0.34650476299169536</v>
          </cell>
          <cell r="X1099">
            <v>0.55143075023603727</v>
          </cell>
          <cell r="Y1099">
            <v>7.390763753536854</v>
          </cell>
          <cell r="Z1099">
            <v>7.3227741703115985</v>
          </cell>
          <cell r="AA1099">
            <v>0.90489406104514625</v>
          </cell>
          <cell r="AB1099">
            <v>4.4022996942258663</v>
          </cell>
          <cell r="AC1099">
            <v>100.00000000000004</v>
          </cell>
          <cell r="AD1099">
            <v>0.54081984730561594</v>
          </cell>
        </row>
        <row r="1100">
          <cell r="C1100" t="str">
            <v>151030</v>
          </cell>
          <cell r="D1100" t="str">
            <v>SIERRA</v>
          </cell>
          <cell r="E1100" t="str">
            <v xml:space="preserve">LIMA </v>
          </cell>
          <cell r="F1100" t="str">
            <v>YAUYOS</v>
          </cell>
          <cell r="G1100" t="str">
            <v>TOMAS</v>
          </cell>
          <cell r="H1100">
            <v>1133</v>
          </cell>
          <cell r="I1100">
            <v>377</v>
          </cell>
          <cell r="J1100">
            <v>756</v>
          </cell>
          <cell r="K1100">
            <v>0.41770036888780693</v>
          </cell>
          <cell r="L1100">
            <v>50.82062272392438</v>
          </cell>
          <cell r="M1100">
            <v>3.2613620066372127</v>
          </cell>
          <cell r="N1100">
            <v>3.4518861209964422</v>
          </cell>
          <cell r="O1100">
            <v>3.2079157557423419</v>
          </cell>
          <cell r="P1100">
            <v>2.6822488850286264</v>
          </cell>
          <cell r="Q1100">
            <v>3.5208739685866353</v>
          </cell>
          <cell r="R1100">
            <v>2.4895038544141603</v>
          </cell>
          <cell r="S1100">
            <v>4.9086755518533964</v>
          </cell>
          <cell r="T1100">
            <v>2.3456790987148008</v>
          </cell>
          <cell r="U1100">
            <v>1.3150432574802022</v>
          </cell>
          <cell r="V1100">
            <v>1.0775215842746428</v>
          </cell>
          <cell r="W1100">
            <v>0.34650476299169536</v>
          </cell>
          <cell r="X1100">
            <v>0.55143075023603727</v>
          </cell>
          <cell r="Y1100">
            <v>7.390763753536854</v>
          </cell>
          <cell r="Z1100">
            <v>7.3227741703115985</v>
          </cell>
          <cell r="AA1100">
            <v>0.90489406104514625</v>
          </cell>
          <cell r="AB1100">
            <v>4.4022996942258663</v>
          </cell>
          <cell r="AC1100">
            <v>100.00000000000004</v>
          </cell>
          <cell r="AD1100">
            <v>0.54081984730561594</v>
          </cell>
        </row>
        <row r="1101">
          <cell r="C1101" t="str">
            <v>151031</v>
          </cell>
          <cell r="D1101" t="str">
            <v>SIERRA</v>
          </cell>
          <cell r="E1101" t="str">
            <v xml:space="preserve">LIMA </v>
          </cell>
          <cell r="F1101" t="str">
            <v>YAUYOS</v>
          </cell>
          <cell r="G1101" t="str">
            <v>TUPE</v>
          </cell>
          <cell r="H1101">
            <v>638</v>
          </cell>
          <cell r="I1101">
            <v>293</v>
          </cell>
          <cell r="J1101">
            <v>345</v>
          </cell>
          <cell r="K1101">
            <v>0.41770036888780693</v>
          </cell>
          <cell r="L1101">
            <v>50.82062272392438</v>
          </cell>
          <cell r="M1101">
            <v>3.2613620066372127</v>
          </cell>
          <cell r="N1101">
            <v>3.4518861209964422</v>
          </cell>
          <cell r="O1101">
            <v>3.2079157557423419</v>
          </cell>
          <cell r="P1101">
            <v>2.6822488850286264</v>
          </cell>
          <cell r="Q1101">
            <v>3.5208739685866353</v>
          </cell>
          <cell r="R1101">
            <v>2.4895038544141603</v>
          </cell>
          <cell r="S1101">
            <v>4.9086755518533964</v>
          </cell>
          <cell r="T1101">
            <v>2.3456790987148008</v>
          </cell>
          <cell r="U1101">
            <v>1.3150432574802022</v>
          </cell>
          <cell r="V1101">
            <v>1.0775215842746428</v>
          </cell>
          <cell r="W1101">
            <v>0.34650476299169536</v>
          </cell>
          <cell r="X1101">
            <v>0.55143075023603727</v>
          </cell>
          <cell r="Y1101">
            <v>7.390763753536854</v>
          </cell>
          <cell r="Z1101">
            <v>7.3227741703115985</v>
          </cell>
          <cell r="AA1101">
            <v>0.90489406104514625</v>
          </cell>
          <cell r="AB1101">
            <v>4.4022996942258663</v>
          </cell>
          <cell r="AC1101">
            <v>100.00000000000004</v>
          </cell>
          <cell r="AD1101">
            <v>0.54081984730561594</v>
          </cell>
        </row>
        <row r="1102">
          <cell r="C1102" t="str">
            <v>151032</v>
          </cell>
          <cell r="D1102" t="str">
            <v>SIERRA</v>
          </cell>
          <cell r="E1102" t="str">
            <v xml:space="preserve">LIMA </v>
          </cell>
          <cell r="F1102" t="str">
            <v>YAUYOS</v>
          </cell>
          <cell r="G1102" t="str">
            <v>VIÑAC</v>
          </cell>
          <cell r="H1102">
            <v>1877</v>
          </cell>
          <cell r="I1102">
            <v>591</v>
          </cell>
          <cell r="J1102">
            <v>1286</v>
          </cell>
          <cell r="K1102">
            <v>0.41770036888780693</v>
          </cell>
          <cell r="L1102">
            <v>50.82062272392438</v>
          </cell>
          <cell r="M1102">
            <v>3.2613620066372127</v>
          </cell>
          <cell r="N1102">
            <v>3.4518861209964422</v>
          </cell>
          <cell r="O1102">
            <v>3.2079157557423419</v>
          </cell>
          <cell r="P1102">
            <v>2.6822488850286264</v>
          </cell>
          <cell r="Q1102">
            <v>3.5208739685866353</v>
          </cell>
          <cell r="R1102">
            <v>2.4895038544141603</v>
          </cell>
          <cell r="S1102">
            <v>4.9086755518533964</v>
          </cell>
          <cell r="T1102">
            <v>2.3456790987148008</v>
          </cell>
          <cell r="U1102">
            <v>1.3150432574802022</v>
          </cell>
          <cell r="V1102">
            <v>1.0775215842746428</v>
          </cell>
          <cell r="W1102">
            <v>0.34650476299169536</v>
          </cell>
          <cell r="X1102">
            <v>0.55143075023603727</v>
          </cell>
          <cell r="Y1102">
            <v>7.390763753536854</v>
          </cell>
          <cell r="Z1102">
            <v>7.3227741703115985</v>
          </cell>
          <cell r="AA1102">
            <v>0.90489406104514625</v>
          </cell>
          <cell r="AB1102">
            <v>4.4022996942258663</v>
          </cell>
          <cell r="AC1102">
            <v>100.00000000000004</v>
          </cell>
          <cell r="AD1102">
            <v>0.54081984730561594</v>
          </cell>
        </row>
        <row r="1103">
          <cell r="C1103" t="str">
            <v>151033</v>
          </cell>
          <cell r="D1103" t="str">
            <v>SIERRA</v>
          </cell>
          <cell r="E1103" t="str">
            <v xml:space="preserve">LIMA </v>
          </cell>
          <cell r="F1103" t="str">
            <v>YAUYOS</v>
          </cell>
          <cell r="G1103" t="str">
            <v>VITIS</v>
          </cell>
          <cell r="H1103">
            <v>655</v>
          </cell>
          <cell r="I1103">
            <v>628</v>
          </cell>
          <cell r="J1103">
            <v>27</v>
          </cell>
          <cell r="K1103">
            <v>0.41770036888780693</v>
          </cell>
          <cell r="L1103">
            <v>50.82062272392438</v>
          </cell>
          <cell r="M1103">
            <v>3.2613620066372127</v>
          </cell>
          <cell r="N1103">
            <v>3.4518861209964422</v>
          </cell>
          <cell r="O1103">
            <v>3.2079157557423419</v>
          </cell>
          <cell r="P1103">
            <v>2.6822488850286264</v>
          </cell>
          <cell r="Q1103">
            <v>3.5208739685866353</v>
          </cell>
          <cell r="R1103">
            <v>2.4895038544141603</v>
          </cell>
          <cell r="S1103">
            <v>4.9086755518533964</v>
          </cell>
          <cell r="T1103">
            <v>2.3456790987148008</v>
          </cell>
          <cell r="U1103">
            <v>1.3150432574802022</v>
          </cell>
          <cell r="V1103">
            <v>1.0775215842746428</v>
          </cell>
          <cell r="W1103">
            <v>0.34650476299169536</v>
          </cell>
          <cell r="X1103">
            <v>0.55143075023603727</v>
          </cell>
          <cell r="Y1103">
            <v>7.390763753536854</v>
          </cell>
          <cell r="Z1103">
            <v>7.3227741703115985</v>
          </cell>
          <cell r="AA1103">
            <v>0.90489406104514625</v>
          </cell>
          <cell r="AB1103">
            <v>4.4022996942258663</v>
          </cell>
          <cell r="AC1103">
            <v>100.00000000000004</v>
          </cell>
          <cell r="AD1103">
            <v>0.54081984730561594</v>
          </cell>
        </row>
        <row r="1104">
          <cell r="C1104" t="str">
            <v>160102</v>
          </cell>
          <cell r="D1104" t="str">
            <v>SELVA</v>
          </cell>
          <cell r="E1104" t="str">
            <v>LORETO</v>
          </cell>
          <cell r="F1104" t="str">
            <v>MAYNAS</v>
          </cell>
          <cell r="G1104" t="str">
            <v>ALTO NANAY  9/</v>
          </cell>
          <cell r="H1104">
            <v>3038</v>
          </cell>
          <cell r="I1104">
            <v>808</v>
          </cell>
          <cell r="J1104">
            <v>2230</v>
          </cell>
          <cell r="K1104">
            <v>0.52658591192558502</v>
          </cell>
          <cell r="L1104">
            <v>69.916496635424181</v>
          </cell>
          <cell r="M1104">
            <v>2.3937698269646726</v>
          </cell>
          <cell r="N1104">
            <v>2.2899315819514543</v>
          </cell>
          <cell r="O1104">
            <v>2.2055633411439555</v>
          </cell>
          <cell r="P1104">
            <v>1.4450476523071376</v>
          </cell>
          <cell r="Q1104">
            <v>2.4714959219538577</v>
          </cell>
          <cell r="R1104">
            <v>1.6828599645517908</v>
          </cell>
          <cell r="S1104">
            <v>3.7472389825162211</v>
          </cell>
          <cell r="T1104">
            <v>1.6935811703917327</v>
          </cell>
          <cell r="U1104">
            <v>1.0888655446407112</v>
          </cell>
          <cell r="V1104">
            <v>0.77972437515020432</v>
          </cell>
          <cell r="W1104">
            <v>0.30329533165104539</v>
          </cell>
          <cell r="X1104">
            <v>0.37919505527517433</v>
          </cell>
          <cell r="Y1104">
            <v>4.0521597873107424</v>
          </cell>
          <cell r="Z1104">
            <v>2.7452316149963951</v>
          </cell>
          <cell r="AA1104">
            <v>0.70308249218937757</v>
          </cell>
          <cell r="AB1104">
            <v>2.1024607215813491</v>
          </cell>
          <cell r="AC1104">
            <v>100.00000000000003</v>
          </cell>
          <cell r="AD1104">
            <v>0.7231026646238885</v>
          </cell>
        </row>
        <row r="1105">
          <cell r="C1105" t="str">
            <v>160105</v>
          </cell>
          <cell r="D1105" t="str">
            <v>SELVA</v>
          </cell>
          <cell r="E1105" t="str">
            <v>LORETO</v>
          </cell>
          <cell r="F1105" t="str">
            <v>MAYNAS</v>
          </cell>
          <cell r="G1105" t="str">
            <v>LAS AMAZONAS</v>
          </cell>
          <cell r="H1105">
            <v>9841</v>
          </cell>
          <cell r="I1105">
            <v>2442</v>
          </cell>
          <cell r="J1105">
            <v>7399</v>
          </cell>
          <cell r="K1105">
            <v>0.52658591192558502</v>
          </cell>
          <cell r="L1105">
            <v>69.916496635424181</v>
          </cell>
          <cell r="M1105">
            <v>2.3937698269646726</v>
          </cell>
          <cell r="N1105">
            <v>2.2899315819514543</v>
          </cell>
          <cell r="O1105">
            <v>2.2055633411439555</v>
          </cell>
          <cell r="P1105">
            <v>1.4450476523071376</v>
          </cell>
          <cell r="Q1105">
            <v>2.4714959219538577</v>
          </cell>
          <cell r="R1105">
            <v>1.6828599645517908</v>
          </cell>
          <cell r="S1105">
            <v>3.7472389825162211</v>
          </cell>
          <cell r="T1105">
            <v>1.6935811703917327</v>
          </cell>
          <cell r="U1105">
            <v>1.0888655446407112</v>
          </cell>
          <cell r="V1105">
            <v>0.77972437515020432</v>
          </cell>
          <cell r="W1105">
            <v>0.30329533165104539</v>
          </cell>
          <cell r="X1105">
            <v>0.37919505527517433</v>
          </cell>
          <cell r="Y1105">
            <v>4.0521597873107424</v>
          </cell>
          <cell r="Z1105">
            <v>2.7452316149963951</v>
          </cell>
          <cell r="AA1105">
            <v>0.70308249218937757</v>
          </cell>
          <cell r="AB1105">
            <v>2.1024607215813491</v>
          </cell>
          <cell r="AC1105">
            <v>100.00000000000003</v>
          </cell>
          <cell r="AD1105">
            <v>0.7231026646238885</v>
          </cell>
        </row>
        <row r="1106">
          <cell r="C1106" t="str">
            <v>160110</v>
          </cell>
          <cell r="D1106" t="str">
            <v>SELVA</v>
          </cell>
          <cell r="E1106" t="str">
            <v>LORETO</v>
          </cell>
          <cell r="F1106" t="str">
            <v>MAYNAS</v>
          </cell>
          <cell r="G1106" t="str">
            <v>TORRES CAUSANA 10/</v>
          </cell>
          <cell r="H1106">
            <v>5193</v>
          </cell>
          <cell r="I1106">
            <v>605</v>
          </cell>
          <cell r="J1106">
            <v>4588</v>
          </cell>
          <cell r="K1106">
            <v>0.52658591192558502</v>
          </cell>
          <cell r="L1106">
            <v>69.916496635424181</v>
          </cell>
          <cell r="M1106">
            <v>2.3937698269646726</v>
          </cell>
          <cell r="N1106">
            <v>2.2899315819514543</v>
          </cell>
          <cell r="O1106">
            <v>2.2055633411439555</v>
          </cell>
          <cell r="P1106">
            <v>1.4450476523071376</v>
          </cell>
          <cell r="Q1106">
            <v>2.4714959219538577</v>
          </cell>
          <cell r="R1106">
            <v>1.6828599645517908</v>
          </cell>
          <cell r="S1106">
            <v>3.7472389825162211</v>
          </cell>
          <cell r="T1106">
            <v>1.6935811703917327</v>
          </cell>
          <cell r="U1106">
            <v>1.0888655446407112</v>
          </cell>
          <cell r="V1106">
            <v>0.77972437515020432</v>
          </cell>
          <cell r="W1106">
            <v>0.30329533165104539</v>
          </cell>
          <cell r="X1106">
            <v>0.37919505527517433</v>
          </cell>
          <cell r="Y1106">
            <v>4.0521597873107424</v>
          </cell>
          <cell r="Z1106">
            <v>2.7452316149963951</v>
          </cell>
          <cell r="AA1106">
            <v>0.70308249218937757</v>
          </cell>
          <cell r="AB1106">
            <v>2.1024607215813491</v>
          </cell>
          <cell r="AC1106">
            <v>100.00000000000003</v>
          </cell>
          <cell r="AD1106">
            <v>0.7231026646238885</v>
          </cell>
        </row>
        <row r="1107">
          <cell r="C1107" t="str">
            <v>160205</v>
          </cell>
          <cell r="D1107" t="str">
            <v>SELVA</v>
          </cell>
          <cell r="E1107" t="str">
            <v>LORETO</v>
          </cell>
          <cell r="F1107" t="str">
            <v>ALTO AMAZONAS</v>
          </cell>
          <cell r="G1107" t="str">
            <v>JEBEROS</v>
          </cell>
          <cell r="H1107">
            <v>5406</v>
          </cell>
          <cell r="I1107">
            <v>2588</v>
          </cell>
          <cell r="J1107">
            <v>2818</v>
          </cell>
          <cell r="K1107">
            <v>0.52658591192558502</v>
          </cell>
          <cell r="L1107">
            <v>69.916496635424181</v>
          </cell>
          <cell r="M1107">
            <v>2.3937698269646726</v>
          </cell>
          <cell r="N1107">
            <v>2.2899315819514543</v>
          </cell>
          <cell r="O1107">
            <v>2.2055633411439555</v>
          </cell>
          <cell r="P1107">
            <v>1.4450476523071376</v>
          </cell>
          <cell r="Q1107">
            <v>2.4714959219538577</v>
          </cell>
          <cell r="R1107">
            <v>1.6828599645517908</v>
          </cell>
          <cell r="S1107">
            <v>3.7472389825162211</v>
          </cell>
          <cell r="T1107">
            <v>1.6935811703917327</v>
          </cell>
          <cell r="U1107">
            <v>1.0888655446407112</v>
          </cell>
          <cell r="V1107">
            <v>0.77972437515020432</v>
          </cell>
          <cell r="W1107">
            <v>0.30329533165104539</v>
          </cell>
          <cell r="X1107">
            <v>0.37919505527517433</v>
          </cell>
          <cell r="Y1107">
            <v>4.0521597873107424</v>
          </cell>
          <cell r="Z1107">
            <v>2.7452316149963951</v>
          </cell>
          <cell r="AA1107">
            <v>0.70308249218937757</v>
          </cell>
          <cell r="AB1107">
            <v>2.1024607215813491</v>
          </cell>
          <cell r="AC1107">
            <v>100.00000000000003</v>
          </cell>
          <cell r="AD1107">
            <v>0.7231026646238885</v>
          </cell>
        </row>
        <row r="1108">
          <cell r="C1108" t="str">
            <v>160210</v>
          </cell>
          <cell r="D1108" t="str">
            <v>SELVA</v>
          </cell>
          <cell r="E1108" t="str">
            <v>LORETO</v>
          </cell>
          <cell r="F1108" t="str">
            <v>ALTO AMAZONAS</v>
          </cell>
          <cell r="G1108" t="str">
            <v>SANTA CRUZ</v>
          </cell>
          <cell r="H1108">
            <v>4496</v>
          </cell>
          <cell r="I1108">
            <v>865</v>
          </cell>
          <cell r="J1108">
            <v>3631</v>
          </cell>
          <cell r="K1108">
            <v>0.52658591192558502</v>
          </cell>
          <cell r="L1108">
            <v>69.916496635424181</v>
          </cell>
          <cell r="M1108">
            <v>2.3937698269646726</v>
          </cell>
          <cell r="N1108">
            <v>2.2899315819514543</v>
          </cell>
          <cell r="O1108">
            <v>2.2055633411439555</v>
          </cell>
          <cell r="P1108">
            <v>1.4450476523071376</v>
          </cell>
          <cell r="Q1108">
            <v>2.4714959219538577</v>
          </cell>
          <cell r="R1108">
            <v>1.6828599645517908</v>
          </cell>
          <cell r="S1108">
            <v>3.7472389825162211</v>
          </cell>
          <cell r="T1108">
            <v>1.6935811703917327</v>
          </cell>
          <cell r="U1108">
            <v>1.0888655446407112</v>
          </cell>
          <cell r="V1108">
            <v>0.77972437515020432</v>
          </cell>
          <cell r="W1108">
            <v>0.30329533165104539</v>
          </cell>
          <cell r="X1108">
            <v>0.37919505527517433</v>
          </cell>
          <cell r="Y1108">
            <v>4.0521597873107424</v>
          </cell>
          <cell r="Z1108">
            <v>2.7452316149963951</v>
          </cell>
          <cell r="AA1108">
            <v>0.70308249218937757</v>
          </cell>
          <cell r="AB1108">
            <v>2.1024607215813491</v>
          </cell>
          <cell r="AC1108">
            <v>100.00000000000003</v>
          </cell>
          <cell r="AD1108">
            <v>0.7231026646238885</v>
          </cell>
        </row>
        <row r="1109">
          <cell r="C1109" t="str">
            <v>160211</v>
          </cell>
          <cell r="D1109" t="str">
            <v>SELVA</v>
          </cell>
          <cell r="E1109" t="str">
            <v>LORETO</v>
          </cell>
          <cell r="F1109" t="str">
            <v>ALTO AMAZONAS</v>
          </cell>
          <cell r="G1109" t="str">
            <v>TENIENTE CESAR LOPEZ ROJAS</v>
          </cell>
          <cell r="H1109">
            <v>6685</v>
          </cell>
          <cell r="I1109">
            <v>2171</v>
          </cell>
          <cell r="J1109">
            <v>4514</v>
          </cell>
          <cell r="K1109">
            <v>0.57799999999999996</v>
          </cell>
          <cell r="L1109">
            <v>69.916496635424181</v>
          </cell>
          <cell r="M1109">
            <v>2.3937698269646726</v>
          </cell>
          <cell r="N1109">
            <v>2.2899315819514543</v>
          </cell>
          <cell r="O1109">
            <v>2.2055633411439555</v>
          </cell>
          <cell r="P1109">
            <v>1.4450476523071376</v>
          </cell>
          <cell r="Q1109">
            <v>2.4714959219538577</v>
          </cell>
          <cell r="R1109">
            <v>1.6828599645517908</v>
          </cell>
          <cell r="S1109">
            <v>3.7472389825162211</v>
          </cell>
          <cell r="T1109">
            <v>1.6935811703917327</v>
          </cell>
          <cell r="U1109">
            <v>1.0888655446407112</v>
          </cell>
          <cell r="V1109">
            <v>0.77972437515020432</v>
          </cell>
          <cell r="W1109">
            <v>0.30329533165104539</v>
          </cell>
          <cell r="X1109">
            <v>0.37919505527517433</v>
          </cell>
          <cell r="Y1109">
            <v>4.0521597873107424</v>
          </cell>
          <cell r="Z1109">
            <v>2.7452316149963951</v>
          </cell>
          <cell r="AA1109">
            <v>0.70308249218937757</v>
          </cell>
          <cell r="AB1109">
            <v>2.1024607215813491</v>
          </cell>
          <cell r="AC1109">
            <v>100.00000000000003</v>
          </cell>
          <cell r="AD1109">
            <v>0.7231026646238885</v>
          </cell>
        </row>
        <row r="1110">
          <cell r="C1110" t="str">
            <v>160302</v>
          </cell>
          <cell r="D1110" t="str">
            <v>SELVA</v>
          </cell>
          <cell r="E1110" t="str">
            <v>LORETO</v>
          </cell>
          <cell r="F1110" t="str">
            <v>LORETO</v>
          </cell>
          <cell r="G1110" t="str">
            <v xml:space="preserve">PARINARI  </v>
          </cell>
          <cell r="H1110">
            <v>7268</v>
          </cell>
          <cell r="I1110">
            <v>1758</v>
          </cell>
          <cell r="J1110">
            <v>5510</v>
          </cell>
          <cell r="K1110">
            <v>0.52658591192558502</v>
          </cell>
          <cell r="L1110">
            <v>69.916496635424181</v>
          </cell>
          <cell r="M1110">
            <v>2.3937698269646726</v>
          </cell>
          <cell r="N1110">
            <v>2.2899315819514543</v>
          </cell>
          <cell r="O1110">
            <v>2.2055633411439555</v>
          </cell>
          <cell r="P1110">
            <v>1.4450476523071376</v>
          </cell>
          <cell r="Q1110">
            <v>2.4714959219538577</v>
          </cell>
          <cell r="R1110">
            <v>1.6828599645517908</v>
          </cell>
          <cell r="S1110">
            <v>3.7472389825162211</v>
          </cell>
          <cell r="T1110">
            <v>1.6935811703917327</v>
          </cell>
          <cell r="U1110">
            <v>1.0888655446407112</v>
          </cell>
          <cell r="V1110">
            <v>0.77972437515020432</v>
          </cell>
          <cell r="W1110">
            <v>0.30329533165104539</v>
          </cell>
          <cell r="X1110">
            <v>0.37919505527517433</v>
          </cell>
          <cell r="Y1110">
            <v>4.0521597873107424</v>
          </cell>
          <cell r="Z1110">
            <v>2.7452316149963951</v>
          </cell>
          <cell r="AA1110">
            <v>0.70308249218937757</v>
          </cell>
          <cell r="AB1110">
            <v>2.1024607215813491</v>
          </cell>
          <cell r="AC1110">
            <v>100.00000000000003</v>
          </cell>
          <cell r="AD1110">
            <v>0.7231026646238885</v>
          </cell>
        </row>
        <row r="1111">
          <cell r="C1111" t="str">
            <v>160303</v>
          </cell>
          <cell r="D1111" t="str">
            <v>SELVA</v>
          </cell>
          <cell r="E1111" t="str">
            <v>LORETO</v>
          </cell>
          <cell r="F1111" t="str">
            <v>LORETO</v>
          </cell>
          <cell r="G1111" t="str">
            <v>TIGRE</v>
          </cell>
          <cell r="H1111">
            <v>8589</v>
          </cell>
          <cell r="I1111">
            <v>2582</v>
          </cell>
          <cell r="J1111">
            <v>6007</v>
          </cell>
          <cell r="K1111">
            <v>0.55000000000000004</v>
          </cell>
          <cell r="L1111">
            <v>70</v>
          </cell>
          <cell r="M1111">
            <v>1.9</v>
          </cell>
          <cell r="N1111">
            <v>2.84</v>
          </cell>
          <cell r="O1111">
            <v>2.85</v>
          </cell>
          <cell r="P1111">
            <v>2.2999999999999998</v>
          </cell>
          <cell r="Q1111">
            <v>3.5</v>
          </cell>
          <cell r="R1111">
            <v>3.52</v>
          </cell>
          <cell r="S1111">
            <v>2.82</v>
          </cell>
          <cell r="T1111">
            <v>1.01</v>
          </cell>
          <cell r="U1111">
            <v>0.98</v>
          </cell>
          <cell r="V1111">
            <v>0.2</v>
          </cell>
          <cell r="W1111">
            <v>0.01</v>
          </cell>
          <cell r="X1111">
            <v>2.09</v>
          </cell>
          <cell r="Y1111">
            <v>0.98</v>
          </cell>
          <cell r="Z1111">
            <v>2.1</v>
          </cell>
          <cell r="AA1111">
            <v>2.9</v>
          </cell>
          <cell r="AB1111">
            <v>0</v>
          </cell>
          <cell r="AC1111">
            <v>100.00000000000001</v>
          </cell>
          <cell r="AD1111">
            <v>0.71900000000000008</v>
          </cell>
        </row>
        <row r="1112">
          <cell r="C1112" t="str">
            <v>160502</v>
          </cell>
          <cell r="D1112" t="str">
            <v>SELVA</v>
          </cell>
          <cell r="E1112" t="str">
            <v>LORETO</v>
          </cell>
          <cell r="F1112" t="str">
            <v>REQUENA</v>
          </cell>
          <cell r="G1112" t="str">
            <v>ALTO TAPICHE</v>
          </cell>
          <cell r="H1112">
            <v>2121</v>
          </cell>
          <cell r="I1112">
            <v>856</v>
          </cell>
          <cell r="J1112">
            <v>1265</v>
          </cell>
          <cell r="K1112">
            <v>0.52658591192558502</v>
          </cell>
          <cell r="L1112">
            <v>69.916496635424181</v>
          </cell>
          <cell r="M1112">
            <v>2.3937698269646726</v>
          </cell>
          <cell r="N1112">
            <v>2.2899315819514543</v>
          </cell>
          <cell r="O1112">
            <v>2.2055633411439555</v>
          </cell>
          <cell r="P1112">
            <v>1.4450476523071376</v>
          </cell>
          <cell r="Q1112">
            <v>2.4714959219538577</v>
          </cell>
          <cell r="R1112">
            <v>1.6828599645517908</v>
          </cell>
          <cell r="S1112">
            <v>3.7472389825162211</v>
          </cell>
          <cell r="T1112">
            <v>1.6935811703917327</v>
          </cell>
          <cell r="U1112">
            <v>1.0888655446407112</v>
          </cell>
          <cell r="V1112">
            <v>0.77972437515020432</v>
          </cell>
          <cell r="W1112">
            <v>0.30329533165104539</v>
          </cell>
          <cell r="X1112">
            <v>0.37919505527517433</v>
          </cell>
          <cell r="Y1112">
            <v>4.0521597873107424</v>
          </cell>
          <cell r="Z1112">
            <v>2.7452316149963951</v>
          </cell>
          <cell r="AA1112">
            <v>0.70308249218937757</v>
          </cell>
          <cell r="AB1112">
            <v>2.1024607215813491</v>
          </cell>
          <cell r="AC1112">
            <v>100.00000000000003</v>
          </cell>
          <cell r="AD1112">
            <v>0.7231026646238885</v>
          </cell>
        </row>
        <row r="1113">
          <cell r="C1113" t="str">
            <v>160503</v>
          </cell>
          <cell r="D1113" t="str">
            <v>SELVA</v>
          </cell>
          <cell r="E1113" t="str">
            <v>LORETO</v>
          </cell>
          <cell r="F1113" t="str">
            <v>REQUENA</v>
          </cell>
          <cell r="G1113" t="str">
            <v>CAPELO</v>
          </cell>
          <cell r="H1113">
            <v>4525</v>
          </cell>
          <cell r="I1113">
            <v>2350</v>
          </cell>
          <cell r="J1113">
            <v>2175</v>
          </cell>
          <cell r="K1113">
            <v>0.52658591192558502</v>
          </cell>
          <cell r="L1113">
            <v>69.916496635424181</v>
          </cell>
          <cell r="M1113">
            <v>2.3937698269646726</v>
          </cell>
          <cell r="N1113">
            <v>2.2899315819514543</v>
          </cell>
          <cell r="O1113">
            <v>2.2055633411439555</v>
          </cell>
          <cell r="P1113">
            <v>1.4450476523071376</v>
          </cell>
          <cell r="Q1113">
            <v>2.4714959219538577</v>
          </cell>
          <cell r="R1113">
            <v>1.6828599645517908</v>
          </cell>
          <cell r="S1113">
            <v>3.7472389825162211</v>
          </cell>
          <cell r="T1113">
            <v>1.6935811703917327</v>
          </cell>
          <cell r="U1113">
            <v>1.0888655446407112</v>
          </cell>
          <cell r="V1113">
            <v>0.77972437515020432</v>
          </cell>
          <cell r="W1113">
            <v>0.30329533165104539</v>
          </cell>
          <cell r="X1113">
            <v>0.37919505527517433</v>
          </cell>
          <cell r="Y1113">
            <v>4.0521597873107424</v>
          </cell>
          <cell r="Z1113">
            <v>2.7452316149963951</v>
          </cell>
          <cell r="AA1113">
            <v>0.70308249218937757</v>
          </cell>
          <cell r="AB1113">
            <v>2.1024607215813491</v>
          </cell>
          <cell r="AC1113">
            <v>100.00000000000003</v>
          </cell>
          <cell r="AD1113">
            <v>0.7231026646238885</v>
          </cell>
        </row>
        <row r="1114">
          <cell r="C1114" t="str">
            <v>160504</v>
          </cell>
          <cell r="D1114" t="str">
            <v>SELVA</v>
          </cell>
          <cell r="E1114" t="str">
            <v>LORETO</v>
          </cell>
          <cell r="F1114" t="str">
            <v>REQUENA</v>
          </cell>
          <cell r="G1114" t="str">
            <v>EMILIO SAN MARTIN</v>
          </cell>
          <cell r="H1114">
            <v>7571</v>
          </cell>
          <cell r="I1114">
            <v>2457</v>
          </cell>
          <cell r="J1114">
            <v>5114</v>
          </cell>
          <cell r="K1114">
            <v>0.52658591192558502</v>
          </cell>
          <cell r="L1114">
            <v>69.916496635424181</v>
          </cell>
          <cell r="M1114">
            <v>2.3937698269646726</v>
          </cell>
          <cell r="N1114">
            <v>2.2899315819514543</v>
          </cell>
          <cell r="O1114">
            <v>2.2055633411439555</v>
          </cell>
          <cell r="P1114">
            <v>1.4450476523071376</v>
          </cell>
          <cell r="Q1114">
            <v>2.4714959219538577</v>
          </cell>
          <cell r="R1114">
            <v>1.6828599645517908</v>
          </cell>
          <cell r="S1114">
            <v>3.7472389825162211</v>
          </cell>
          <cell r="T1114">
            <v>1.6935811703917327</v>
          </cell>
          <cell r="U1114">
            <v>1.0888655446407112</v>
          </cell>
          <cell r="V1114">
            <v>0.77972437515020432</v>
          </cell>
          <cell r="W1114">
            <v>0.30329533165104539</v>
          </cell>
          <cell r="X1114">
            <v>0.37919505527517433</v>
          </cell>
          <cell r="Y1114">
            <v>4.0521597873107424</v>
          </cell>
          <cell r="Z1114">
            <v>2.7452316149963951</v>
          </cell>
          <cell r="AA1114">
            <v>0.70308249218937757</v>
          </cell>
          <cell r="AB1114">
            <v>2.1024607215813491</v>
          </cell>
          <cell r="AC1114">
            <v>100.00000000000003</v>
          </cell>
          <cell r="AD1114">
            <v>0.7231026646238885</v>
          </cell>
        </row>
        <row r="1115">
          <cell r="C1115" t="str">
            <v>160505</v>
          </cell>
          <cell r="D1115" t="str">
            <v>SELVA</v>
          </cell>
          <cell r="E1115" t="str">
            <v>LORETO</v>
          </cell>
          <cell r="F1115" t="str">
            <v>REQUENA</v>
          </cell>
          <cell r="G1115" t="str">
            <v>MAQUIA</v>
          </cell>
          <cell r="H1115">
            <v>8435</v>
          </cell>
          <cell r="I1115">
            <v>2992</v>
          </cell>
          <cell r="J1115">
            <v>5443</v>
          </cell>
          <cell r="K1115">
            <v>0.52658591192558502</v>
          </cell>
          <cell r="L1115">
            <v>69.916496635424181</v>
          </cell>
          <cell r="M1115">
            <v>2.3937698269646726</v>
          </cell>
          <cell r="N1115">
            <v>2.2899315819514543</v>
          </cell>
          <cell r="O1115">
            <v>2.2055633411439555</v>
          </cell>
          <cell r="P1115">
            <v>1.4450476523071376</v>
          </cell>
          <cell r="Q1115">
            <v>2.4714959219538577</v>
          </cell>
          <cell r="R1115">
            <v>1.6828599645517908</v>
          </cell>
          <cell r="S1115">
            <v>3.7472389825162211</v>
          </cell>
          <cell r="T1115">
            <v>1.6935811703917327</v>
          </cell>
          <cell r="U1115">
            <v>1.0888655446407112</v>
          </cell>
          <cell r="V1115">
            <v>0.77972437515020432</v>
          </cell>
          <cell r="W1115">
            <v>0.30329533165104539</v>
          </cell>
          <cell r="X1115">
            <v>0.37919505527517433</v>
          </cell>
          <cell r="Y1115">
            <v>4.0521597873107424</v>
          </cell>
          <cell r="Z1115">
            <v>2.7452316149963951</v>
          </cell>
          <cell r="AA1115">
            <v>0.70308249218937757</v>
          </cell>
          <cell r="AB1115">
            <v>2.1024607215813491</v>
          </cell>
          <cell r="AC1115">
            <v>100.00000000000003</v>
          </cell>
          <cell r="AD1115">
            <v>0.7231026646238885</v>
          </cell>
        </row>
        <row r="1116">
          <cell r="C1116" t="str">
            <v>160506</v>
          </cell>
          <cell r="D1116" t="str">
            <v>SELVA</v>
          </cell>
          <cell r="E1116" t="str">
            <v>LORETO</v>
          </cell>
          <cell r="F1116" t="str">
            <v>REQUENA</v>
          </cell>
          <cell r="G1116" t="str">
            <v>PUINAHUA</v>
          </cell>
          <cell r="H1116">
            <v>6117</v>
          </cell>
          <cell r="I1116">
            <v>1862</v>
          </cell>
          <cell r="J1116">
            <v>4255</v>
          </cell>
          <cell r="K1116">
            <v>0.52658591192558502</v>
          </cell>
          <cell r="L1116">
            <v>69.916496635424181</v>
          </cell>
          <cell r="M1116">
            <v>2.3937698269646726</v>
          </cell>
          <cell r="N1116">
            <v>2.2899315819514543</v>
          </cell>
          <cell r="O1116">
            <v>2.2055633411439555</v>
          </cell>
          <cell r="P1116">
            <v>1.4450476523071376</v>
          </cell>
          <cell r="Q1116">
            <v>2.4714959219538577</v>
          </cell>
          <cell r="R1116">
            <v>1.6828599645517908</v>
          </cell>
          <cell r="S1116">
            <v>3.7472389825162211</v>
          </cell>
          <cell r="T1116">
            <v>1.6935811703917327</v>
          </cell>
          <cell r="U1116">
            <v>1.0888655446407112</v>
          </cell>
          <cell r="V1116">
            <v>0.77972437515020432</v>
          </cell>
          <cell r="W1116">
            <v>0.30329533165104539</v>
          </cell>
          <cell r="X1116">
            <v>0.37919505527517433</v>
          </cell>
          <cell r="Y1116">
            <v>4.0521597873107424</v>
          </cell>
          <cell r="Z1116">
            <v>2.7452316149963951</v>
          </cell>
          <cell r="AA1116">
            <v>0.70308249218937757</v>
          </cell>
          <cell r="AB1116">
            <v>2.1024607215813491</v>
          </cell>
          <cell r="AC1116">
            <v>100.00000000000003</v>
          </cell>
          <cell r="AD1116">
            <v>0.7231026646238885</v>
          </cell>
        </row>
        <row r="1117">
          <cell r="C1117" t="str">
            <v>160507</v>
          </cell>
          <cell r="D1117" t="str">
            <v>SELVA</v>
          </cell>
          <cell r="E1117" t="str">
            <v>LORETO</v>
          </cell>
          <cell r="F1117" t="str">
            <v>REQUENA</v>
          </cell>
          <cell r="G1117" t="str">
            <v>SAQUENA</v>
          </cell>
          <cell r="H1117">
            <v>4982</v>
          </cell>
          <cell r="I1117">
            <v>1266</v>
          </cell>
          <cell r="J1117">
            <v>3716</v>
          </cell>
          <cell r="K1117">
            <v>0.52658591192558502</v>
          </cell>
          <cell r="L1117">
            <v>69.916496635424181</v>
          </cell>
          <cell r="M1117">
            <v>2.3937698269646726</v>
          </cell>
          <cell r="N1117">
            <v>2.2899315819514543</v>
          </cell>
          <cell r="O1117">
            <v>2.2055633411439555</v>
          </cell>
          <cell r="P1117">
            <v>1.4450476523071376</v>
          </cell>
          <cell r="Q1117">
            <v>2.4714959219538577</v>
          </cell>
          <cell r="R1117">
            <v>1.6828599645517908</v>
          </cell>
          <cell r="S1117">
            <v>3.7472389825162211</v>
          </cell>
          <cell r="T1117">
            <v>1.6935811703917327</v>
          </cell>
          <cell r="U1117">
            <v>1.0888655446407112</v>
          </cell>
          <cell r="V1117">
            <v>0.77972437515020432</v>
          </cell>
          <cell r="W1117">
            <v>0.30329533165104539</v>
          </cell>
          <cell r="X1117">
            <v>0.37919505527517433</v>
          </cell>
          <cell r="Y1117">
            <v>4.0521597873107424</v>
          </cell>
          <cell r="Z1117">
            <v>2.7452316149963951</v>
          </cell>
          <cell r="AA1117">
            <v>0.70308249218937757</v>
          </cell>
          <cell r="AB1117">
            <v>2.1024607215813491</v>
          </cell>
          <cell r="AC1117">
            <v>100.00000000000003</v>
          </cell>
          <cell r="AD1117">
            <v>0.7231026646238885</v>
          </cell>
        </row>
        <row r="1118">
          <cell r="C1118" t="str">
            <v>160508</v>
          </cell>
          <cell r="D1118" t="str">
            <v>SELVA</v>
          </cell>
          <cell r="E1118" t="str">
            <v>LORETO</v>
          </cell>
          <cell r="F1118" t="str">
            <v>REQUENA</v>
          </cell>
          <cell r="G1118" t="str">
            <v xml:space="preserve">SOPLIN   </v>
          </cell>
          <cell r="H1118">
            <v>701</v>
          </cell>
          <cell r="I1118">
            <v>253</v>
          </cell>
          <cell r="J1118">
            <v>448</v>
          </cell>
          <cell r="K1118">
            <v>0.52658591192558502</v>
          </cell>
          <cell r="L1118">
            <v>69.916496635424181</v>
          </cell>
          <cell r="M1118">
            <v>2.3937698269646726</v>
          </cell>
          <cell r="N1118">
            <v>2.2899315819514543</v>
          </cell>
          <cell r="O1118">
            <v>2.2055633411439555</v>
          </cell>
          <cell r="P1118">
            <v>1.4450476523071376</v>
          </cell>
          <cell r="Q1118">
            <v>2.4714959219538577</v>
          </cell>
          <cell r="R1118">
            <v>1.6828599645517908</v>
          </cell>
          <cell r="S1118">
            <v>3.7472389825162211</v>
          </cell>
          <cell r="T1118">
            <v>1.6935811703917327</v>
          </cell>
          <cell r="U1118">
            <v>1.0888655446407112</v>
          </cell>
          <cell r="V1118">
            <v>0.77972437515020432</v>
          </cell>
          <cell r="W1118">
            <v>0.30329533165104539</v>
          </cell>
          <cell r="X1118">
            <v>0.37919505527517433</v>
          </cell>
          <cell r="Y1118">
            <v>4.0521597873107424</v>
          </cell>
          <cell r="Z1118">
            <v>2.7452316149963951</v>
          </cell>
          <cell r="AA1118">
            <v>0.70308249218937757</v>
          </cell>
          <cell r="AB1118">
            <v>2.1024607215813491</v>
          </cell>
          <cell r="AC1118">
            <v>100.00000000000003</v>
          </cell>
          <cell r="AD1118">
            <v>0.7231026646238885</v>
          </cell>
        </row>
        <row r="1119">
          <cell r="C1119" t="str">
            <v>160509</v>
          </cell>
          <cell r="D1119" t="str">
            <v>SELVA</v>
          </cell>
          <cell r="E1119" t="str">
            <v>LORETO</v>
          </cell>
          <cell r="F1119" t="str">
            <v>REQUENA</v>
          </cell>
          <cell r="G1119" t="str">
            <v>TAPICHE</v>
          </cell>
          <cell r="H1119">
            <v>1234</v>
          </cell>
          <cell r="I1119">
            <v>616</v>
          </cell>
          <cell r="J1119">
            <v>618</v>
          </cell>
          <cell r="K1119">
            <v>0.52658591192558502</v>
          </cell>
          <cell r="L1119">
            <v>69.916496635424181</v>
          </cell>
          <cell r="M1119">
            <v>2.3937698269646726</v>
          </cell>
          <cell r="N1119">
            <v>2.2899315819514543</v>
          </cell>
          <cell r="O1119">
            <v>2.2055633411439555</v>
          </cell>
          <cell r="P1119">
            <v>1.4450476523071376</v>
          </cell>
          <cell r="Q1119">
            <v>2.4714959219538577</v>
          </cell>
          <cell r="R1119">
            <v>1.6828599645517908</v>
          </cell>
          <cell r="S1119">
            <v>3.7472389825162211</v>
          </cell>
          <cell r="T1119">
            <v>1.6935811703917327</v>
          </cell>
          <cell r="U1119">
            <v>1.0888655446407112</v>
          </cell>
          <cell r="V1119">
            <v>0.77972437515020432</v>
          </cell>
          <cell r="W1119">
            <v>0.30329533165104539</v>
          </cell>
          <cell r="X1119">
            <v>0.37919505527517433</v>
          </cell>
          <cell r="Y1119">
            <v>4.0521597873107424</v>
          </cell>
          <cell r="Z1119">
            <v>2.7452316149963951</v>
          </cell>
          <cell r="AA1119">
            <v>0.70308249218937757</v>
          </cell>
          <cell r="AB1119">
            <v>2.1024607215813491</v>
          </cell>
          <cell r="AC1119">
            <v>100.00000000000003</v>
          </cell>
          <cell r="AD1119">
            <v>0.7231026646238885</v>
          </cell>
        </row>
        <row r="1120">
          <cell r="C1120" t="str">
            <v>160510</v>
          </cell>
          <cell r="D1120" t="str">
            <v>SELVA</v>
          </cell>
          <cell r="E1120" t="str">
            <v>LORETO</v>
          </cell>
          <cell r="F1120" t="str">
            <v>REQUENA</v>
          </cell>
          <cell r="G1120" t="str">
            <v>JENARO HERRERA</v>
          </cell>
          <cell r="H1120">
            <v>5705</v>
          </cell>
          <cell r="I1120">
            <v>3848</v>
          </cell>
          <cell r="J1120">
            <v>1857</v>
          </cell>
          <cell r="K1120">
            <v>0.46</v>
          </cell>
          <cell r="L1120">
            <v>69.916496635424181</v>
          </cell>
          <cell r="M1120">
            <v>2.3937698269646726</v>
          </cell>
          <cell r="N1120">
            <v>2.2899315819514543</v>
          </cell>
          <cell r="O1120">
            <v>2.2055633411439555</v>
          </cell>
          <cell r="P1120">
            <v>1.4450476523071376</v>
          </cell>
          <cell r="Q1120">
            <v>2.4714959219538577</v>
          </cell>
          <cell r="R1120">
            <v>1.6828599645517908</v>
          </cell>
          <cell r="S1120">
            <v>3.7472389825162211</v>
          </cell>
          <cell r="T1120">
            <v>1.6935811703917327</v>
          </cell>
          <cell r="U1120">
            <v>1.0888655446407112</v>
          </cell>
          <cell r="V1120">
            <v>0.77972437515020432</v>
          </cell>
          <cell r="W1120">
            <v>0.30329533165104539</v>
          </cell>
          <cell r="X1120">
            <v>0.37919505527517433</v>
          </cell>
          <cell r="Y1120">
            <v>4.0521597873107424</v>
          </cell>
          <cell r="Z1120">
            <v>2.7452316149963951</v>
          </cell>
          <cell r="AA1120">
            <v>0.70308249218937757</v>
          </cell>
          <cell r="AB1120">
            <v>2.1024607215813491</v>
          </cell>
          <cell r="AC1120">
            <v>100.00000000000003</v>
          </cell>
          <cell r="AD1120">
            <v>0.7231026646238885</v>
          </cell>
        </row>
        <row r="1121">
          <cell r="C1121" t="str">
            <v>160511</v>
          </cell>
          <cell r="D1121" t="str">
            <v>SELVA</v>
          </cell>
          <cell r="E1121" t="str">
            <v>LORETO</v>
          </cell>
          <cell r="F1121" t="str">
            <v>REQUENA</v>
          </cell>
          <cell r="G1121" t="str">
            <v xml:space="preserve">YAQUERANA   </v>
          </cell>
          <cell r="H1121">
            <v>3063</v>
          </cell>
          <cell r="I1121">
            <v>860</v>
          </cell>
          <cell r="J1121">
            <v>2203</v>
          </cell>
          <cell r="K1121">
            <v>0.57799999999999996</v>
          </cell>
          <cell r="L1121">
            <v>69.916496635424181</v>
          </cell>
          <cell r="M1121">
            <v>2.3937698269646726</v>
          </cell>
          <cell r="N1121">
            <v>2.2899315819514543</v>
          </cell>
          <cell r="O1121">
            <v>2.2055633411439555</v>
          </cell>
          <cell r="P1121">
            <v>1.4450476523071376</v>
          </cell>
          <cell r="Q1121">
            <v>2.4714959219538577</v>
          </cell>
          <cell r="R1121">
            <v>1.6828599645517908</v>
          </cell>
          <cell r="S1121">
            <v>3.7472389825162211</v>
          </cell>
          <cell r="T1121">
            <v>1.6935811703917327</v>
          </cell>
          <cell r="U1121">
            <v>1.0888655446407112</v>
          </cell>
          <cell r="V1121">
            <v>0.77972437515020432</v>
          </cell>
          <cell r="W1121">
            <v>0.30329533165104539</v>
          </cell>
          <cell r="X1121">
            <v>0.37919505527517433</v>
          </cell>
          <cell r="Y1121">
            <v>4.0521597873107424</v>
          </cell>
          <cell r="Z1121">
            <v>2.7452316149963951</v>
          </cell>
          <cell r="AA1121">
            <v>0.70308249218937757</v>
          </cell>
          <cell r="AB1121">
            <v>2.1024607215813491</v>
          </cell>
          <cell r="AC1121">
            <v>100.00000000000003</v>
          </cell>
          <cell r="AD1121">
            <v>0.7231026646238885</v>
          </cell>
        </row>
        <row r="1122">
          <cell r="C1122" t="str">
            <v>160602</v>
          </cell>
          <cell r="D1122" t="str">
            <v>SELVA</v>
          </cell>
          <cell r="E1122" t="str">
            <v>LORETO</v>
          </cell>
          <cell r="F1122" t="str">
            <v>UCAYALI</v>
          </cell>
          <cell r="G1122" t="str">
            <v>INAHUAYA</v>
          </cell>
          <cell r="H1122">
            <v>2727</v>
          </cell>
          <cell r="I1122">
            <v>1515</v>
          </cell>
          <cell r="J1122">
            <v>1212</v>
          </cell>
          <cell r="K1122">
            <v>0.52658591192558502</v>
          </cell>
          <cell r="L1122">
            <v>69.916496635424181</v>
          </cell>
          <cell r="M1122">
            <v>2.3937698269646726</v>
          </cell>
          <cell r="N1122">
            <v>2.2899315819514543</v>
          </cell>
          <cell r="O1122">
            <v>2.2055633411439555</v>
          </cell>
          <cell r="P1122">
            <v>1.4450476523071376</v>
          </cell>
          <cell r="Q1122">
            <v>2.4714959219538577</v>
          </cell>
          <cell r="R1122">
            <v>1.6828599645517908</v>
          </cell>
          <cell r="S1122">
            <v>3.7472389825162211</v>
          </cell>
          <cell r="T1122">
            <v>1.6935811703917327</v>
          </cell>
          <cell r="U1122">
            <v>1.0888655446407112</v>
          </cell>
          <cell r="V1122">
            <v>0.77972437515020432</v>
          </cell>
          <cell r="W1122">
            <v>0.30329533165104539</v>
          </cell>
          <cell r="X1122">
            <v>0.37919505527517433</v>
          </cell>
          <cell r="Y1122">
            <v>4.0521597873107424</v>
          </cell>
          <cell r="Z1122">
            <v>2.7452316149963951</v>
          </cell>
          <cell r="AA1122">
            <v>0.70308249218937757</v>
          </cell>
          <cell r="AB1122">
            <v>2.1024607215813491</v>
          </cell>
          <cell r="AC1122">
            <v>100.00000000000003</v>
          </cell>
          <cell r="AD1122">
            <v>0.7231026646238885</v>
          </cell>
        </row>
        <row r="1123">
          <cell r="C1123" t="str">
            <v>160603</v>
          </cell>
          <cell r="D1123" t="str">
            <v>SELVA</v>
          </cell>
          <cell r="E1123" t="str">
            <v>LORETO</v>
          </cell>
          <cell r="F1123" t="str">
            <v>UCAYALI</v>
          </cell>
          <cell r="G1123" t="str">
            <v>PADRE MARQUEZ</v>
          </cell>
          <cell r="H1123">
            <v>7833</v>
          </cell>
          <cell r="I1123">
            <v>3310</v>
          </cell>
          <cell r="J1123">
            <v>4523</v>
          </cell>
          <cell r="K1123">
            <v>0.52658591192558502</v>
          </cell>
          <cell r="L1123">
            <v>69.916496635424181</v>
          </cell>
          <cell r="M1123">
            <v>2.3937698269646726</v>
          </cell>
          <cell r="N1123">
            <v>2.2899315819514543</v>
          </cell>
          <cell r="O1123">
            <v>2.2055633411439555</v>
          </cell>
          <cell r="P1123">
            <v>1.4450476523071376</v>
          </cell>
          <cell r="Q1123">
            <v>2.4714959219538577</v>
          </cell>
          <cell r="R1123">
            <v>1.6828599645517908</v>
          </cell>
          <cell r="S1123">
            <v>3.7472389825162211</v>
          </cell>
          <cell r="T1123">
            <v>1.6935811703917327</v>
          </cell>
          <cell r="U1123">
            <v>1.0888655446407112</v>
          </cell>
          <cell r="V1123">
            <v>0.77972437515020432</v>
          </cell>
          <cell r="W1123">
            <v>0.30329533165104539</v>
          </cell>
          <cell r="X1123">
            <v>0.37919505527517433</v>
          </cell>
          <cell r="Y1123">
            <v>4.0521597873107424</v>
          </cell>
          <cell r="Z1123">
            <v>2.7452316149963951</v>
          </cell>
          <cell r="AA1123">
            <v>0.70308249218937757</v>
          </cell>
          <cell r="AB1123">
            <v>2.1024607215813491</v>
          </cell>
          <cell r="AC1123">
            <v>100.00000000000003</v>
          </cell>
          <cell r="AD1123">
            <v>0.7231026646238885</v>
          </cell>
        </row>
        <row r="1124">
          <cell r="C1124" t="str">
            <v>160606</v>
          </cell>
          <cell r="D1124" t="str">
            <v>SELVA</v>
          </cell>
          <cell r="E1124" t="str">
            <v>LORETO</v>
          </cell>
          <cell r="F1124" t="str">
            <v>UCAYALI</v>
          </cell>
          <cell r="G1124" t="str">
            <v>VARGAS GUERRA</v>
          </cell>
          <cell r="H1124">
            <v>9047</v>
          </cell>
          <cell r="I1124">
            <v>6816</v>
          </cell>
          <cell r="J1124">
            <v>2231</v>
          </cell>
          <cell r="K1124">
            <v>0.49</v>
          </cell>
          <cell r="L1124">
            <v>69.916496635424181</v>
          </cell>
          <cell r="M1124">
            <v>2.3937698269646726</v>
          </cell>
          <cell r="N1124">
            <v>2.2899315819514543</v>
          </cell>
          <cell r="O1124">
            <v>2.2055633411439555</v>
          </cell>
          <cell r="P1124">
            <v>1.4450476523071376</v>
          </cell>
          <cell r="Q1124">
            <v>2.4714959219538577</v>
          </cell>
          <cell r="R1124">
            <v>1.6828599645517908</v>
          </cell>
          <cell r="S1124">
            <v>3.7472389825162211</v>
          </cell>
          <cell r="T1124">
            <v>1.6935811703917327</v>
          </cell>
          <cell r="U1124">
            <v>1.0888655446407112</v>
          </cell>
          <cell r="V1124">
            <v>0.77972437515020432</v>
          </cell>
          <cell r="W1124">
            <v>0.30329533165104539</v>
          </cell>
          <cell r="X1124">
            <v>0.37919505527517433</v>
          </cell>
          <cell r="Y1124">
            <v>4.0521597873107424</v>
          </cell>
          <cell r="Z1124">
            <v>2.7452316149963951</v>
          </cell>
          <cell r="AA1124">
            <v>0.70308249218937757</v>
          </cell>
          <cell r="AB1124">
            <v>2.1024607215813491</v>
          </cell>
          <cell r="AC1124">
            <v>100.00000000000003</v>
          </cell>
          <cell r="AD1124">
            <v>0.7231026646238885</v>
          </cell>
        </row>
        <row r="1125">
          <cell r="C1125" t="str">
            <v>160702</v>
          </cell>
          <cell r="D1125" t="str">
            <v>SELVA</v>
          </cell>
          <cell r="E1125" t="str">
            <v>LORETO</v>
          </cell>
          <cell r="F1125" t="str">
            <v xml:space="preserve">DATEM DEL MARAÑON </v>
          </cell>
          <cell r="G1125" t="str">
            <v>CAHUAPANAS</v>
          </cell>
          <cell r="H1125">
            <v>8565</v>
          </cell>
          <cell r="I1125">
            <v>1035</v>
          </cell>
          <cell r="J1125">
            <v>7530</v>
          </cell>
          <cell r="K1125">
            <v>0.52658591192558502</v>
          </cell>
          <cell r="L1125">
            <v>69.916496635424181</v>
          </cell>
          <cell r="M1125">
            <v>2.3937698269646726</v>
          </cell>
          <cell r="N1125">
            <v>2.2899315819514543</v>
          </cell>
          <cell r="O1125">
            <v>2.2055633411439555</v>
          </cell>
          <cell r="P1125">
            <v>1.4450476523071376</v>
          </cell>
          <cell r="Q1125">
            <v>2.4714959219538577</v>
          </cell>
          <cell r="R1125">
            <v>1.6828599645517908</v>
          </cell>
          <cell r="S1125">
            <v>3.7472389825162211</v>
          </cell>
          <cell r="T1125">
            <v>1.6935811703917327</v>
          </cell>
          <cell r="U1125">
            <v>1.0888655446407112</v>
          </cell>
          <cell r="V1125">
            <v>0.77972437515020432</v>
          </cell>
          <cell r="W1125">
            <v>0.30329533165104539</v>
          </cell>
          <cell r="X1125">
            <v>0.37919505527517433</v>
          </cell>
          <cell r="Y1125">
            <v>4.0521597873107424</v>
          </cell>
          <cell r="Z1125">
            <v>2.7452316149963951</v>
          </cell>
          <cell r="AA1125">
            <v>0.70308249218937757</v>
          </cell>
          <cell r="AB1125">
            <v>2.1024607215813491</v>
          </cell>
          <cell r="AC1125">
            <v>100.00000000000003</v>
          </cell>
          <cell r="AD1125">
            <v>0.7231026646238885</v>
          </cell>
        </row>
        <row r="1126">
          <cell r="C1126" t="str">
            <v>160705</v>
          </cell>
          <cell r="D1126" t="str">
            <v>SELVA</v>
          </cell>
          <cell r="E1126" t="str">
            <v>LORETO</v>
          </cell>
          <cell r="F1126" t="str">
            <v xml:space="preserve">DATEM DEL MARAÑON </v>
          </cell>
          <cell r="G1126" t="str">
            <v>PASTAZA</v>
          </cell>
          <cell r="H1126">
            <v>6440</v>
          </cell>
          <cell r="I1126">
            <v>1064</v>
          </cell>
          <cell r="J1126">
            <v>5376</v>
          </cell>
          <cell r="K1126">
            <v>0.52658591192558502</v>
          </cell>
          <cell r="L1126">
            <v>69.916496635424181</v>
          </cell>
          <cell r="M1126">
            <v>2.3937698269646726</v>
          </cell>
          <cell r="N1126">
            <v>2.2899315819514543</v>
          </cell>
          <cell r="O1126">
            <v>2.2055633411439555</v>
          </cell>
          <cell r="P1126">
            <v>1.4450476523071376</v>
          </cell>
          <cell r="Q1126">
            <v>2.4714959219538577</v>
          </cell>
          <cell r="R1126">
            <v>1.6828599645517908</v>
          </cell>
          <cell r="S1126">
            <v>3.7472389825162211</v>
          </cell>
          <cell r="T1126">
            <v>1.6935811703917327</v>
          </cell>
          <cell r="U1126">
            <v>1.0888655446407112</v>
          </cell>
          <cell r="V1126">
            <v>0.77972437515020432</v>
          </cell>
          <cell r="W1126">
            <v>0.30329533165104539</v>
          </cell>
          <cell r="X1126">
            <v>0.37919505527517433</v>
          </cell>
          <cell r="Y1126">
            <v>4.0521597873107424</v>
          </cell>
          <cell r="Z1126">
            <v>2.7452316149963951</v>
          </cell>
          <cell r="AA1126">
            <v>0.70308249218937757</v>
          </cell>
          <cell r="AB1126">
            <v>2.1024607215813491</v>
          </cell>
          <cell r="AC1126">
            <v>100.00000000000003</v>
          </cell>
          <cell r="AD1126">
            <v>0.7231026646238885</v>
          </cell>
        </row>
        <row r="1127">
          <cell r="C1127" t="str">
            <v>160801</v>
          </cell>
          <cell r="D1127" t="str">
            <v>SELVA</v>
          </cell>
          <cell r="E1127" t="str">
            <v>LORETO</v>
          </cell>
          <cell r="F1127" t="str">
            <v>PUTUMAYO   2/</v>
          </cell>
          <cell r="G1127" t="str">
            <v xml:space="preserve">PUTUMAYO    </v>
          </cell>
          <cell r="H1127">
            <v>4304</v>
          </cell>
          <cell r="I1127">
            <v>3236</v>
          </cell>
          <cell r="J1127">
            <v>1068</v>
          </cell>
          <cell r="K1127">
            <v>0.48099999999999998</v>
          </cell>
          <cell r="L1127">
            <v>69.916496635424181</v>
          </cell>
          <cell r="M1127">
            <v>2.3937698269646726</v>
          </cell>
          <cell r="N1127">
            <v>2.2899315819514543</v>
          </cell>
          <cell r="O1127">
            <v>2.2055633411439555</v>
          </cell>
          <cell r="P1127">
            <v>1.4450476523071376</v>
          </cell>
          <cell r="Q1127">
            <v>2.4714959219538577</v>
          </cell>
          <cell r="R1127">
            <v>1.6828599645517908</v>
          </cell>
          <cell r="S1127">
            <v>3.7472389825162211</v>
          </cell>
          <cell r="T1127">
            <v>1.6935811703917327</v>
          </cell>
          <cell r="U1127">
            <v>1.0888655446407112</v>
          </cell>
          <cell r="V1127">
            <v>0.77972437515020432</v>
          </cell>
          <cell r="W1127">
            <v>0.30329533165104539</v>
          </cell>
          <cell r="X1127">
            <v>0.37919505527517433</v>
          </cell>
          <cell r="Y1127">
            <v>4.0521597873107424</v>
          </cell>
          <cell r="Z1127">
            <v>2.7452316149963951</v>
          </cell>
          <cell r="AA1127">
            <v>0.70308249218937757</v>
          </cell>
          <cell r="AB1127">
            <v>2.1024607215813491</v>
          </cell>
          <cell r="AC1127">
            <v>100.00000000000003</v>
          </cell>
          <cell r="AD1127">
            <v>0.7231026646238885</v>
          </cell>
        </row>
        <row r="1128">
          <cell r="C1128" t="str">
            <v>160802</v>
          </cell>
          <cell r="D1128" t="str">
            <v>SELVA</v>
          </cell>
          <cell r="E1128" t="str">
            <v>LORETO</v>
          </cell>
          <cell r="F1128" t="str">
            <v>PUTUMAYO   2/</v>
          </cell>
          <cell r="G1128" t="str">
            <v>ROSA PANDURO 2/</v>
          </cell>
          <cell r="H1128">
            <v>739</v>
          </cell>
          <cell r="I1128">
            <v>343</v>
          </cell>
          <cell r="J1128">
            <v>396</v>
          </cell>
          <cell r="K1128">
            <v>0.52658591192558502</v>
          </cell>
          <cell r="L1128">
            <v>69.916496635424181</v>
          </cell>
          <cell r="M1128">
            <v>2.3937698269646726</v>
          </cell>
          <cell r="N1128">
            <v>2.2899315819514543</v>
          </cell>
          <cell r="O1128">
            <v>2.2055633411439555</v>
          </cell>
          <cell r="P1128">
            <v>1.4450476523071376</v>
          </cell>
          <cell r="Q1128">
            <v>2.4714959219538577</v>
          </cell>
          <cell r="R1128">
            <v>1.6828599645517908</v>
          </cell>
          <cell r="S1128">
            <v>3.7472389825162211</v>
          </cell>
          <cell r="T1128">
            <v>1.6935811703917327</v>
          </cell>
          <cell r="U1128">
            <v>1.0888655446407112</v>
          </cell>
          <cell r="V1128">
            <v>0.77972437515020432</v>
          </cell>
          <cell r="W1128">
            <v>0.30329533165104539</v>
          </cell>
          <cell r="X1128">
            <v>0.37919505527517433</v>
          </cell>
          <cell r="Y1128">
            <v>4.0521597873107424</v>
          </cell>
          <cell r="Z1128">
            <v>2.7452316149963951</v>
          </cell>
          <cell r="AA1128">
            <v>0.70308249218937757</v>
          </cell>
          <cell r="AB1128">
            <v>2.1024607215813491</v>
          </cell>
          <cell r="AC1128">
            <v>100.00000000000003</v>
          </cell>
          <cell r="AD1128">
            <v>0.7231026646238885</v>
          </cell>
        </row>
        <row r="1129">
          <cell r="C1129" t="str">
            <v>160803</v>
          </cell>
          <cell r="D1129" t="str">
            <v>SELVA</v>
          </cell>
          <cell r="E1129" t="str">
            <v>LORETO</v>
          </cell>
          <cell r="F1129" t="str">
            <v>PUTUMAYO   2/</v>
          </cell>
          <cell r="G1129" t="str">
            <v xml:space="preserve">TENIENTE MANUEL CLAVERO </v>
          </cell>
          <cell r="H1129">
            <v>5875</v>
          </cell>
          <cell r="I1129">
            <v>701</v>
          </cell>
          <cell r="J1129">
            <v>5174</v>
          </cell>
          <cell r="K1129">
            <v>0.41</v>
          </cell>
          <cell r="L1129">
            <v>69.916496635424181</v>
          </cell>
          <cell r="M1129">
            <v>2.3937698269646726</v>
          </cell>
          <cell r="N1129">
            <v>2.2899315819514543</v>
          </cell>
          <cell r="O1129">
            <v>2.2055633411439555</v>
          </cell>
          <cell r="P1129">
            <v>1.4450476523071376</v>
          </cell>
          <cell r="Q1129">
            <v>2.4714959219538577</v>
          </cell>
          <cell r="R1129">
            <v>1.6828599645517908</v>
          </cell>
          <cell r="S1129">
            <v>3.7472389825162211</v>
          </cell>
          <cell r="T1129">
            <v>1.6935811703917327</v>
          </cell>
          <cell r="U1129">
            <v>1.0888655446407112</v>
          </cell>
          <cell r="V1129">
            <v>0.77972437515020432</v>
          </cell>
          <cell r="W1129">
            <v>0.30329533165104539</v>
          </cell>
          <cell r="X1129">
            <v>0.37919505527517433</v>
          </cell>
          <cell r="Y1129">
            <v>4.0521597873107424</v>
          </cell>
          <cell r="Z1129">
            <v>2.7452316149963951</v>
          </cell>
          <cell r="AA1129">
            <v>0.70308249218937757</v>
          </cell>
          <cell r="AB1129">
            <v>2.1024607215813491</v>
          </cell>
          <cell r="AC1129">
            <v>100.00000000000003</v>
          </cell>
          <cell r="AD1129">
            <v>0.7231026646238885</v>
          </cell>
        </row>
        <row r="1130">
          <cell r="C1130" t="str">
            <v>160804</v>
          </cell>
          <cell r="D1130" t="str">
            <v>SELVA</v>
          </cell>
          <cell r="E1130" t="str">
            <v>LORETO</v>
          </cell>
          <cell r="F1130" t="str">
            <v>PUTUMAYO   2/</v>
          </cell>
          <cell r="G1130" t="str">
            <v>YAGUAS 2/</v>
          </cell>
          <cell r="H1130">
            <v>1241</v>
          </cell>
          <cell r="I1130">
            <v>222</v>
          </cell>
          <cell r="J1130">
            <v>1019</v>
          </cell>
          <cell r="K1130">
            <v>0.52658591192558502</v>
          </cell>
          <cell r="L1130">
            <v>69.916496635424181</v>
          </cell>
          <cell r="M1130">
            <v>2.3937698269646726</v>
          </cell>
          <cell r="N1130">
            <v>2.2899315819514543</v>
          </cell>
          <cell r="O1130">
            <v>2.2055633411439555</v>
          </cell>
          <cell r="P1130">
            <v>1.4450476523071376</v>
          </cell>
          <cell r="Q1130">
            <v>2.4714959219538577</v>
          </cell>
          <cell r="R1130">
            <v>1.6828599645517908</v>
          </cell>
          <cell r="S1130">
            <v>3.7472389825162211</v>
          </cell>
          <cell r="T1130">
            <v>1.6935811703917327</v>
          </cell>
          <cell r="U1130">
            <v>1.0888655446407112</v>
          </cell>
          <cell r="V1130">
            <v>0.77972437515020432</v>
          </cell>
          <cell r="W1130">
            <v>0.30329533165104539</v>
          </cell>
          <cell r="X1130">
            <v>0.37919505527517433</v>
          </cell>
          <cell r="Y1130">
            <v>4.0521597873107424</v>
          </cell>
          <cell r="Z1130">
            <v>2.7452316149963951</v>
          </cell>
          <cell r="AA1130">
            <v>0.70308249218937757</v>
          </cell>
          <cell r="AB1130">
            <v>2.1024607215813491</v>
          </cell>
          <cell r="AC1130">
            <v>100.00000000000003</v>
          </cell>
          <cell r="AD1130">
            <v>0.7231026646238885</v>
          </cell>
        </row>
        <row r="1131">
          <cell r="C1131" t="str">
            <v>170103</v>
          </cell>
          <cell r="D1131" t="str">
            <v>SELVA</v>
          </cell>
          <cell r="E1131" t="str">
            <v>MADRE DE DIOS</v>
          </cell>
          <cell r="F1131" t="str">
            <v>TAMBOPATA</v>
          </cell>
          <cell r="G1131" t="str">
            <v xml:space="preserve">LAS PIEDRAS  </v>
          </cell>
          <cell r="H1131">
            <v>5969</v>
          </cell>
          <cell r="I1131">
            <v>2751</v>
          </cell>
          <cell r="J1131">
            <v>3218</v>
          </cell>
          <cell r="K1131">
            <v>0.52658591192558502</v>
          </cell>
          <cell r="L1131">
            <v>69.916496635424181</v>
          </cell>
          <cell r="M1131">
            <v>2.3937698269646726</v>
          </cell>
          <cell r="N1131">
            <v>2.2899315819514543</v>
          </cell>
          <cell r="O1131">
            <v>2.2055633411439555</v>
          </cell>
          <cell r="P1131">
            <v>1.4450476523071376</v>
          </cell>
          <cell r="Q1131">
            <v>2.4714959219538577</v>
          </cell>
          <cell r="R1131">
            <v>1.6828599645517908</v>
          </cell>
          <cell r="S1131">
            <v>3.7472389825162211</v>
          </cell>
          <cell r="T1131">
            <v>1.6935811703917327</v>
          </cell>
          <cell r="U1131">
            <v>1.0888655446407112</v>
          </cell>
          <cell r="V1131">
            <v>0.77972437515020432</v>
          </cell>
          <cell r="W1131">
            <v>0.30329533165104539</v>
          </cell>
          <cell r="X1131">
            <v>0.37919505527517433</v>
          </cell>
          <cell r="Y1131">
            <v>4.0521597873107424</v>
          </cell>
          <cell r="Z1131">
            <v>2.7452316149963951</v>
          </cell>
          <cell r="AA1131">
            <v>0.70308249218937757</v>
          </cell>
          <cell r="AB1131">
            <v>2.1024607215813491</v>
          </cell>
          <cell r="AC1131">
            <v>100.00000000000003</v>
          </cell>
          <cell r="AD1131">
            <v>0.7231026646238885</v>
          </cell>
        </row>
        <row r="1132">
          <cell r="C1132" t="str">
            <v>170104</v>
          </cell>
          <cell r="D1132" t="str">
            <v>SELVA</v>
          </cell>
          <cell r="E1132" t="str">
            <v>MADRE DE DIOS</v>
          </cell>
          <cell r="F1132" t="str">
            <v>TAMBOPATA</v>
          </cell>
          <cell r="G1132" t="str">
            <v>LABERINTO</v>
          </cell>
          <cell r="H1132">
            <v>5214</v>
          </cell>
          <cell r="I1132">
            <v>3214</v>
          </cell>
          <cell r="J1132">
            <v>2000</v>
          </cell>
          <cell r="K1132">
            <v>0.39</v>
          </cell>
          <cell r="L1132">
            <v>69.916496635424181</v>
          </cell>
          <cell r="M1132">
            <v>2.3937698269646726</v>
          </cell>
          <cell r="N1132">
            <v>2.2899315819514543</v>
          </cell>
          <cell r="O1132">
            <v>2.2055633411439555</v>
          </cell>
          <cell r="P1132">
            <v>1.4450476523071376</v>
          </cell>
          <cell r="Q1132">
            <v>2.4714959219538577</v>
          </cell>
          <cell r="R1132">
            <v>1.6828599645517908</v>
          </cell>
          <cell r="S1132">
            <v>3.7472389825162211</v>
          </cell>
          <cell r="T1132">
            <v>1.6935811703917327</v>
          </cell>
          <cell r="U1132">
            <v>1.0888655446407112</v>
          </cell>
          <cell r="V1132">
            <v>0.77972437515020432</v>
          </cell>
          <cell r="W1132">
            <v>0.30329533165104539</v>
          </cell>
          <cell r="X1132">
            <v>0.37919505527517433</v>
          </cell>
          <cell r="Y1132">
            <v>4.0521597873107424</v>
          </cell>
          <cell r="Z1132">
            <v>2.7452316149963951</v>
          </cell>
          <cell r="AA1132">
            <v>0.70308249218937757</v>
          </cell>
          <cell r="AB1132">
            <v>2.1024607215813491</v>
          </cell>
          <cell r="AC1132">
            <v>100.00000000000003</v>
          </cell>
          <cell r="AD1132">
            <v>0.7231026646238885</v>
          </cell>
        </row>
        <row r="1133">
          <cell r="C1133" t="str">
            <v>170201</v>
          </cell>
          <cell r="D1133" t="str">
            <v>SELVA</v>
          </cell>
          <cell r="E1133" t="str">
            <v>MADRE DE DIOS</v>
          </cell>
          <cell r="F1133" t="str">
            <v>MANU</v>
          </cell>
          <cell r="G1133" t="str">
            <v xml:space="preserve">MANU   </v>
          </cell>
          <cell r="H1133">
            <v>3249</v>
          </cell>
          <cell r="I1133">
            <v>1046</v>
          </cell>
          <cell r="J1133">
            <v>2203</v>
          </cell>
          <cell r="K1133">
            <v>0.52658591192558502</v>
          </cell>
          <cell r="L1133">
            <v>69.916496635424181</v>
          </cell>
          <cell r="M1133">
            <v>2.3937698269646726</v>
          </cell>
          <cell r="N1133">
            <v>2.2899315819514543</v>
          </cell>
          <cell r="O1133">
            <v>2.2055633411439555</v>
          </cell>
          <cell r="P1133">
            <v>1.4450476523071376</v>
          </cell>
          <cell r="Q1133">
            <v>2.4714959219538577</v>
          </cell>
          <cell r="R1133">
            <v>1.6828599645517908</v>
          </cell>
          <cell r="S1133">
            <v>3.7472389825162211</v>
          </cell>
          <cell r="T1133">
            <v>1.6935811703917327</v>
          </cell>
          <cell r="U1133">
            <v>1.0888655446407112</v>
          </cell>
          <cell r="V1133">
            <v>0.77972437515020432</v>
          </cell>
          <cell r="W1133">
            <v>0.30329533165104539</v>
          </cell>
          <cell r="X1133">
            <v>0.37919505527517433</v>
          </cell>
          <cell r="Y1133">
            <v>4.0521597873107424</v>
          </cell>
          <cell r="Z1133">
            <v>2.7452316149963951</v>
          </cell>
          <cell r="AA1133">
            <v>0.70308249218937757</v>
          </cell>
          <cell r="AB1133">
            <v>2.1024607215813491</v>
          </cell>
          <cell r="AC1133">
            <v>100.00000000000003</v>
          </cell>
          <cell r="AD1133">
            <v>0.7231026646238885</v>
          </cell>
        </row>
        <row r="1134">
          <cell r="C1134" t="str">
            <v>170202</v>
          </cell>
          <cell r="D1134" t="str">
            <v>SELVA</v>
          </cell>
          <cell r="E1134" t="str">
            <v>MADRE DE DIOS</v>
          </cell>
          <cell r="F1134" t="str">
            <v>MANU</v>
          </cell>
          <cell r="G1134" t="str">
            <v xml:space="preserve">FITZCARRALD   </v>
          </cell>
          <cell r="H1134">
            <v>1606</v>
          </cell>
          <cell r="I1134">
            <v>460</v>
          </cell>
          <cell r="J1134">
            <v>1146</v>
          </cell>
          <cell r="K1134">
            <v>0.52658591192558502</v>
          </cell>
          <cell r="L1134">
            <v>69.916496635424181</v>
          </cell>
          <cell r="M1134">
            <v>2.3937698269646726</v>
          </cell>
          <cell r="N1134">
            <v>2.2899315819514543</v>
          </cell>
          <cell r="O1134">
            <v>2.2055633411439555</v>
          </cell>
          <cell r="P1134">
            <v>1.4450476523071376</v>
          </cell>
          <cell r="Q1134">
            <v>2.4714959219538577</v>
          </cell>
          <cell r="R1134">
            <v>1.6828599645517908</v>
          </cell>
          <cell r="S1134">
            <v>3.7472389825162211</v>
          </cell>
          <cell r="T1134">
            <v>1.6935811703917327</v>
          </cell>
          <cell r="U1134">
            <v>1.0888655446407112</v>
          </cell>
          <cell r="V1134">
            <v>0.77972437515020432</v>
          </cell>
          <cell r="W1134">
            <v>0.30329533165104539</v>
          </cell>
          <cell r="X1134">
            <v>0.37919505527517433</v>
          </cell>
          <cell r="Y1134">
            <v>4.0521597873107424</v>
          </cell>
          <cell r="Z1134">
            <v>2.7452316149963951</v>
          </cell>
          <cell r="AA1134">
            <v>0.70308249218937757</v>
          </cell>
          <cell r="AB1134">
            <v>2.1024607215813491</v>
          </cell>
          <cell r="AC1134">
            <v>100.00000000000003</v>
          </cell>
          <cell r="AD1134">
            <v>0.7231026646238885</v>
          </cell>
        </row>
        <row r="1135">
          <cell r="C1135" t="str">
            <v>170204</v>
          </cell>
          <cell r="D1135" t="str">
            <v>SELVA</v>
          </cell>
          <cell r="E1135" t="str">
            <v>MADRE DE DIOS</v>
          </cell>
          <cell r="F1135" t="str">
            <v>MANU</v>
          </cell>
          <cell r="G1135" t="str">
            <v>HUEPETUHE</v>
          </cell>
          <cell r="H1135">
            <v>6655</v>
          </cell>
          <cell r="I1135">
            <v>4656</v>
          </cell>
          <cell r="J1135">
            <v>1999</v>
          </cell>
          <cell r="K1135">
            <v>0.7043555555555554</v>
          </cell>
          <cell r="L1135">
            <v>58</v>
          </cell>
          <cell r="M1135">
            <v>2</v>
          </cell>
          <cell r="N1135">
            <v>4</v>
          </cell>
          <cell r="O1135">
            <v>5</v>
          </cell>
          <cell r="P1135">
            <v>2</v>
          </cell>
          <cell r="Q1135">
            <v>5</v>
          </cell>
          <cell r="R1135">
            <v>3</v>
          </cell>
          <cell r="S1135">
            <v>3</v>
          </cell>
          <cell r="T1135">
            <v>3</v>
          </cell>
          <cell r="U1135">
            <v>2</v>
          </cell>
          <cell r="V1135">
            <v>3</v>
          </cell>
          <cell r="W1135">
            <v>1</v>
          </cell>
          <cell r="X1135">
            <v>1</v>
          </cell>
          <cell r="Y1135">
            <v>1</v>
          </cell>
          <cell r="Z1135">
            <v>2</v>
          </cell>
          <cell r="AA1135">
            <v>3</v>
          </cell>
          <cell r="AB1135">
            <v>2</v>
          </cell>
          <cell r="AC1135">
            <v>100</v>
          </cell>
          <cell r="AD1135">
            <v>0.6</v>
          </cell>
        </row>
        <row r="1136">
          <cell r="C1136" t="str">
            <v>170301</v>
          </cell>
          <cell r="D1136" t="str">
            <v>SELVA</v>
          </cell>
          <cell r="E1136" t="str">
            <v>MADRE DE DIOS</v>
          </cell>
          <cell r="F1136" t="str">
            <v>TAHUAMANU</v>
          </cell>
          <cell r="G1136" t="str">
            <v>IÑAPARI</v>
          </cell>
          <cell r="H1136">
            <v>1623</v>
          </cell>
          <cell r="I1136">
            <v>1209</v>
          </cell>
          <cell r="J1136">
            <v>414</v>
          </cell>
          <cell r="K1136">
            <v>0.45</v>
          </cell>
          <cell r="L1136">
            <v>69.916496635424181</v>
          </cell>
          <cell r="M1136">
            <v>2.3937698269646726</v>
          </cell>
          <cell r="N1136">
            <v>2.2899315819514543</v>
          </cell>
          <cell r="O1136">
            <v>2.2055633411439555</v>
          </cell>
          <cell r="P1136">
            <v>1.4450476523071376</v>
          </cell>
          <cell r="Q1136">
            <v>2.4714959219538577</v>
          </cell>
          <cell r="R1136">
            <v>1.6828599645517908</v>
          </cell>
          <cell r="S1136">
            <v>3.7472389825162211</v>
          </cell>
          <cell r="T1136">
            <v>1.6935811703917327</v>
          </cell>
          <cell r="U1136">
            <v>1.0888655446407112</v>
          </cell>
          <cell r="V1136">
            <v>0.77972437515020432</v>
          </cell>
          <cell r="W1136">
            <v>0.30329533165104539</v>
          </cell>
          <cell r="X1136">
            <v>0.37919505527517433</v>
          </cell>
          <cell r="Y1136">
            <v>4.0521597873107424</v>
          </cell>
          <cell r="Z1136">
            <v>2.7452316149963951</v>
          </cell>
          <cell r="AA1136">
            <v>0.70308249218937757</v>
          </cell>
          <cell r="AB1136">
            <v>2.1024607215813491</v>
          </cell>
          <cell r="AC1136">
            <v>100.00000000000003</v>
          </cell>
          <cell r="AD1136">
            <v>0.7231026646238885</v>
          </cell>
        </row>
        <row r="1137">
          <cell r="C1137" t="str">
            <v>170302</v>
          </cell>
          <cell r="D1137" t="str">
            <v>SELVA</v>
          </cell>
          <cell r="E1137" t="str">
            <v>MADRE DE DIOS</v>
          </cell>
          <cell r="F1137" t="str">
            <v>TAHUAMANU</v>
          </cell>
          <cell r="G1137" t="str">
            <v>IBERIA</v>
          </cell>
          <cell r="H1137">
            <v>9281</v>
          </cell>
          <cell r="I1137">
            <v>7458</v>
          </cell>
          <cell r="J1137">
            <v>1823</v>
          </cell>
          <cell r="K1137">
            <v>0.53500000000000003</v>
          </cell>
          <cell r="L1137">
            <v>39.47</v>
          </cell>
          <cell r="M1137">
            <v>1.81</v>
          </cell>
          <cell r="N1137">
            <v>5.6</v>
          </cell>
          <cell r="O1137">
            <v>4.18</v>
          </cell>
          <cell r="P1137">
            <v>2.81</v>
          </cell>
          <cell r="Q1137">
            <v>5.92</v>
          </cell>
          <cell r="R1137">
            <v>0.74</v>
          </cell>
          <cell r="S1137">
            <v>5.2</v>
          </cell>
          <cell r="T1137">
            <v>0.85</v>
          </cell>
          <cell r="U1137">
            <v>2.36</v>
          </cell>
          <cell r="V1137">
            <v>0.42</v>
          </cell>
          <cell r="W1137">
            <v>0</v>
          </cell>
          <cell r="X1137">
            <v>0.67</v>
          </cell>
          <cell r="Y1137">
            <v>13.04</v>
          </cell>
          <cell r="Z1137">
            <v>6.98</v>
          </cell>
          <cell r="AA1137">
            <v>1.1399999999999999</v>
          </cell>
          <cell r="AB1137">
            <v>8.81</v>
          </cell>
          <cell r="AC1137">
            <v>100</v>
          </cell>
          <cell r="AD1137">
            <v>0.4128</v>
          </cell>
        </row>
        <row r="1138">
          <cell r="C1138" t="str">
            <v>170303</v>
          </cell>
          <cell r="D1138" t="str">
            <v>SELVA</v>
          </cell>
          <cell r="E1138" t="str">
            <v>MADRE DE DIOS</v>
          </cell>
          <cell r="F1138" t="str">
            <v>TAHUAMANU</v>
          </cell>
          <cell r="G1138" t="str">
            <v>TAHUAMANU</v>
          </cell>
          <cell r="H1138">
            <v>3579</v>
          </cell>
          <cell r="I1138">
            <v>1633</v>
          </cell>
          <cell r="J1138">
            <v>1946</v>
          </cell>
          <cell r="K1138">
            <v>0.193</v>
          </cell>
          <cell r="L1138">
            <v>69.916496635424181</v>
          </cell>
          <cell r="M1138">
            <v>2.3937698269646726</v>
          </cell>
          <cell r="N1138">
            <v>2.2899315819514543</v>
          </cell>
          <cell r="O1138">
            <v>2.2055633411439555</v>
          </cell>
          <cell r="P1138">
            <v>1.4450476523071376</v>
          </cell>
          <cell r="Q1138">
            <v>2.4714959219538577</v>
          </cell>
          <cell r="R1138">
            <v>1.6828599645517908</v>
          </cell>
          <cell r="S1138">
            <v>3.7472389825162211</v>
          </cell>
          <cell r="T1138">
            <v>1.6935811703917327</v>
          </cell>
          <cell r="U1138">
            <v>1.0888655446407112</v>
          </cell>
          <cell r="V1138">
            <v>0.77972437515020432</v>
          </cell>
          <cell r="W1138">
            <v>0.30329533165104539</v>
          </cell>
          <cell r="X1138">
            <v>0.37919505527517433</v>
          </cell>
          <cell r="Y1138">
            <v>4.0521597873107424</v>
          </cell>
          <cell r="Z1138">
            <v>2.7452316149963951</v>
          </cell>
          <cell r="AA1138">
            <v>0.70308249218937757</v>
          </cell>
          <cell r="AB1138">
            <v>2.1024607215813491</v>
          </cell>
          <cell r="AC1138">
            <v>100.00000000000003</v>
          </cell>
          <cell r="AD1138">
            <v>0.7231026646238885</v>
          </cell>
        </row>
        <row r="1139">
          <cell r="C1139" t="str">
            <v>180102</v>
          </cell>
          <cell r="D1139" t="str">
            <v>SIERRA</v>
          </cell>
          <cell r="E1139" t="str">
            <v>MOQUEGUA</v>
          </cell>
          <cell r="F1139" t="str">
            <v>MARISCAL NIETO</v>
          </cell>
          <cell r="G1139" t="str">
            <v>CARUMAS</v>
          </cell>
          <cell r="H1139">
            <v>5747</v>
          </cell>
          <cell r="I1139">
            <v>3302</v>
          </cell>
          <cell r="J1139">
            <v>2445</v>
          </cell>
          <cell r="K1139">
            <v>0.41770036888780693</v>
          </cell>
          <cell r="L1139">
            <v>50.82062272392438</v>
          </cell>
          <cell r="M1139">
            <v>3.2613620066372127</v>
          </cell>
          <cell r="N1139">
            <v>3.4518861209964422</v>
          </cell>
          <cell r="O1139">
            <v>3.2079157557423419</v>
          </cell>
          <cell r="P1139">
            <v>2.6822488850286264</v>
          </cell>
          <cell r="Q1139">
            <v>3.5208739685866353</v>
          </cell>
          <cell r="R1139">
            <v>2.4895038544141603</v>
          </cell>
          <cell r="S1139">
            <v>4.9086755518533964</v>
          </cell>
          <cell r="T1139">
            <v>2.3456790987148008</v>
          </cell>
          <cell r="U1139">
            <v>1.3150432574802022</v>
          </cell>
          <cell r="V1139">
            <v>1.0775215842746428</v>
          </cell>
          <cell r="W1139">
            <v>0.34650476299169536</v>
          </cell>
          <cell r="X1139">
            <v>0.55143075023603727</v>
          </cell>
          <cell r="Y1139">
            <v>7.390763753536854</v>
          </cell>
          <cell r="Z1139">
            <v>7.3227741703115985</v>
          </cell>
          <cell r="AA1139">
            <v>0.90489406104514625</v>
          </cell>
          <cell r="AB1139">
            <v>4.4022996942258663</v>
          </cell>
          <cell r="AC1139">
            <v>100.00000000000004</v>
          </cell>
          <cell r="AD1139">
            <v>0.54081984730561594</v>
          </cell>
        </row>
        <row r="1140">
          <cell r="C1140" t="str">
            <v>180103</v>
          </cell>
          <cell r="D1140" t="str">
            <v>SIERRA</v>
          </cell>
          <cell r="E1140" t="str">
            <v>MOQUEGUA</v>
          </cell>
          <cell r="F1140" t="str">
            <v>MARISCAL NIETO</v>
          </cell>
          <cell r="G1140" t="str">
            <v>CUCHUMBAYA</v>
          </cell>
          <cell r="H1140">
            <v>2206</v>
          </cell>
          <cell r="I1140">
            <v>1485</v>
          </cell>
          <cell r="J1140">
            <v>721</v>
          </cell>
          <cell r="K1140">
            <v>0.33</v>
          </cell>
          <cell r="L1140">
            <v>55.28</v>
          </cell>
          <cell r="M1140">
            <v>3.89</v>
          </cell>
          <cell r="N1140">
            <v>2.4700000000000002</v>
          </cell>
          <cell r="O1140">
            <v>1.54</v>
          </cell>
          <cell r="P1140">
            <v>0.12</v>
          </cell>
          <cell r="Q1140">
            <v>12.33</v>
          </cell>
          <cell r="R1140">
            <v>3.27</v>
          </cell>
          <cell r="S1140">
            <v>1.96</v>
          </cell>
          <cell r="T1140">
            <v>4.82</v>
          </cell>
          <cell r="U1140">
            <v>0.77</v>
          </cell>
          <cell r="V1140">
            <v>4.2</v>
          </cell>
          <cell r="W1140">
            <v>0.46</v>
          </cell>
          <cell r="X1140">
            <v>0.19</v>
          </cell>
          <cell r="Y1140">
            <v>2.5</v>
          </cell>
          <cell r="Z1140">
            <v>2.4300000000000002</v>
          </cell>
          <cell r="AA1140">
            <v>1</v>
          </cell>
          <cell r="AB1140">
            <v>2.77</v>
          </cell>
          <cell r="AC1140">
            <v>99.999999999999972</v>
          </cell>
          <cell r="AD1140">
            <v>0.5917</v>
          </cell>
        </row>
        <row r="1141">
          <cell r="C1141" t="str">
            <v>180104</v>
          </cell>
          <cell r="D1141" t="str">
            <v>COSTA</v>
          </cell>
          <cell r="E1141" t="str">
            <v>MOQUEGUA</v>
          </cell>
          <cell r="F1141" t="str">
            <v>MARISCAL NIETO</v>
          </cell>
          <cell r="G1141" t="str">
            <v>SAMEGUA</v>
          </cell>
          <cell r="H1141">
            <v>6516</v>
          </cell>
          <cell r="I1141">
            <v>5855</v>
          </cell>
          <cell r="J1141">
            <v>661</v>
          </cell>
          <cell r="K1141">
            <v>0.43</v>
          </cell>
          <cell r="L1141">
            <v>59.1</v>
          </cell>
          <cell r="M1141">
            <v>0.51</v>
          </cell>
          <cell r="N1141">
            <v>4.46</v>
          </cell>
          <cell r="O1141">
            <v>2.09</v>
          </cell>
          <cell r="P1141">
            <v>0.88</v>
          </cell>
          <cell r="Q1141">
            <v>3.58</v>
          </cell>
          <cell r="R1141">
            <v>2.36</v>
          </cell>
          <cell r="S1141">
            <v>1.32</v>
          </cell>
          <cell r="T1141">
            <v>0.06</v>
          </cell>
          <cell r="U1141">
            <v>1.1000000000000001</v>
          </cell>
          <cell r="V1141">
            <v>0.12</v>
          </cell>
          <cell r="W1141">
            <v>0.3</v>
          </cell>
          <cell r="X1141">
            <v>0.12</v>
          </cell>
          <cell r="Y1141">
            <v>16.43</v>
          </cell>
          <cell r="Z1141">
            <v>1.38</v>
          </cell>
          <cell r="AA1141">
            <v>1.1000000000000001</v>
          </cell>
          <cell r="AB1141">
            <v>5.09</v>
          </cell>
          <cell r="AC1141">
            <v>99.999999999999972</v>
          </cell>
          <cell r="AD1141">
            <v>0.59609999999999996</v>
          </cell>
        </row>
        <row r="1142">
          <cell r="C1142" t="str">
            <v>180105</v>
          </cell>
          <cell r="D1142" t="str">
            <v>SIERRA</v>
          </cell>
          <cell r="E1142" t="str">
            <v>MOQUEGUA</v>
          </cell>
          <cell r="F1142" t="str">
            <v>MARISCAL NIETO</v>
          </cell>
          <cell r="G1142" t="str">
            <v>SAN CRISTOBAL</v>
          </cell>
          <cell r="H1142">
            <v>4148</v>
          </cell>
          <cell r="I1142">
            <v>3455</v>
          </cell>
          <cell r="J1142">
            <v>693</v>
          </cell>
          <cell r="K1142">
            <v>0.36749003714961165</v>
          </cell>
          <cell r="L1142">
            <v>51.16</v>
          </cell>
          <cell r="M1142">
            <v>9.0500000000000007</v>
          </cell>
          <cell r="N1142">
            <v>2.69</v>
          </cell>
          <cell r="O1142">
            <v>2.67</v>
          </cell>
          <cell r="P1142">
            <v>0.84</v>
          </cell>
          <cell r="Q1142">
            <v>3.26</v>
          </cell>
          <cell r="R1142">
            <v>3.31</v>
          </cell>
          <cell r="S1142">
            <v>4.18</v>
          </cell>
          <cell r="T1142">
            <v>3.27</v>
          </cell>
          <cell r="U1142">
            <v>0.63</v>
          </cell>
          <cell r="V1142">
            <v>1.5</v>
          </cell>
          <cell r="W1142">
            <v>0.82</v>
          </cell>
          <cell r="X1142">
            <v>0.55000000000000004</v>
          </cell>
          <cell r="Y1142">
            <v>2.98</v>
          </cell>
          <cell r="Z1142">
            <v>1.63</v>
          </cell>
          <cell r="AA1142">
            <v>0.61</v>
          </cell>
          <cell r="AB1142">
            <v>10.85</v>
          </cell>
          <cell r="AC1142">
            <v>99.999999999999972</v>
          </cell>
          <cell r="AD1142">
            <v>0.60209999999999997</v>
          </cell>
        </row>
        <row r="1143">
          <cell r="C1143" t="str">
            <v>180106</v>
          </cell>
          <cell r="D1143" t="str">
            <v>SIERRA</v>
          </cell>
          <cell r="E1143" t="str">
            <v>MOQUEGUA</v>
          </cell>
          <cell r="F1143" t="str">
            <v>MARISCAL NIETO</v>
          </cell>
          <cell r="G1143" t="str">
            <v>TORATA</v>
          </cell>
          <cell r="H1143">
            <v>5727</v>
          </cell>
          <cell r="I1143">
            <v>2895</v>
          </cell>
          <cell r="J1143">
            <v>2832</v>
          </cell>
          <cell r="K1143">
            <v>0.37</v>
          </cell>
          <cell r="L1143">
            <v>34.28</v>
          </cell>
          <cell r="M1143">
            <v>2.82</v>
          </cell>
          <cell r="N1143">
            <v>3.11</v>
          </cell>
          <cell r="O1143">
            <v>3.85</v>
          </cell>
          <cell r="P1143">
            <v>3.04</v>
          </cell>
          <cell r="Q1143">
            <v>7.74</v>
          </cell>
          <cell r="R1143">
            <v>3.36</v>
          </cell>
          <cell r="S1143">
            <v>7.7</v>
          </cell>
          <cell r="T1143">
            <v>2.95</v>
          </cell>
          <cell r="U1143">
            <v>1.1599999999999999</v>
          </cell>
          <cell r="V1143">
            <v>1.52</v>
          </cell>
          <cell r="W1143">
            <v>0.3</v>
          </cell>
          <cell r="X1143">
            <v>1.0900000000000001</v>
          </cell>
          <cell r="Y1143">
            <v>7.29</v>
          </cell>
          <cell r="Z1143">
            <v>15.35</v>
          </cell>
          <cell r="AA1143">
            <v>2.4700000000000002</v>
          </cell>
          <cell r="AB1143">
            <v>1.97</v>
          </cell>
          <cell r="AC1143">
            <v>100</v>
          </cell>
          <cell r="AD1143">
            <v>0.371</v>
          </cell>
        </row>
        <row r="1144">
          <cell r="C1144" t="str">
            <v>180201</v>
          </cell>
          <cell r="D1144" t="str">
            <v>SIERRA</v>
          </cell>
          <cell r="E1144" t="str">
            <v>MOQUEGUA</v>
          </cell>
          <cell r="F1144" t="str">
            <v>GENERAL SANCHEZ CERRO</v>
          </cell>
          <cell r="G1144" t="str">
            <v>OMATE</v>
          </cell>
          <cell r="H1144">
            <v>4615</v>
          </cell>
          <cell r="I1144">
            <v>2045</v>
          </cell>
          <cell r="J1144">
            <v>2570</v>
          </cell>
          <cell r="K1144">
            <v>0.43</v>
          </cell>
          <cell r="L1144">
            <v>50.82062272392438</v>
          </cell>
          <cell r="M1144">
            <v>3.2613620066372127</v>
          </cell>
          <cell r="N1144">
            <v>3.4518861209964422</v>
          </cell>
          <cell r="O1144">
            <v>3.2079157557423419</v>
          </cell>
          <cell r="P1144">
            <v>2.6822488850286264</v>
          </cell>
          <cell r="Q1144">
            <v>3.5208739685866353</v>
          </cell>
          <cell r="R1144">
            <v>2.4895038544141603</v>
          </cell>
          <cell r="S1144">
            <v>4.9086755518533964</v>
          </cell>
          <cell r="T1144">
            <v>2.3456790987148008</v>
          </cell>
          <cell r="U1144">
            <v>1.3150432574802022</v>
          </cell>
          <cell r="V1144">
            <v>1.0775215842746428</v>
          </cell>
          <cell r="W1144">
            <v>0.34650476299169536</v>
          </cell>
          <cell r="X1144">
            <v>0.55143075023603727</v>
          </cell>
          <cell r="Y1144">
            <v>7.390763753536854</v>
          </cell>
          <cell r="Z1144">
            <v>7.3227741703115985</v>
          </cell>
          <cell r="AA1144">
            <v>0.90489406104514625</v>
          </cell>
          <cell r="AB1144">
            <v>4.4022996942258663</v>
          </cell>
          <cell r="AC1144">
            <v>100.00000000000004</v>
          </cell>
          <cell r="AD1144">
            <v>0.54081984730561594</v>
          </cell>
        </row>
        <row r="1145">
          <cell r="C1145" t="str">
            <v>180202</v>
          </cell>
          <cell r="D1145" t="str">
            <v>SIERRA</v>
          </cell>
          <cell r="E1145" t="str">
            <v>MOQUEGUA</v>
          </cell>
          <cell r="F1145" t="str">
            <v>GENERAL SANCHEZ CERRO</v>
          </cell>
          <cell r="G1145" t="str">
            <v>CHOJATA</v>
          </cell>
          <cell r="H1145">
            <v>2658</v>
          </cell>
          <cell r="I1145">
            <v>1222</v>
          </cell>
          <cell r="J1145">
            <v>1436</v>
          </cell>
          <cell r="K1145">
            <v>0.41770036888780693</v>
          </cell>
          <cell r="L1145">
            <v>50.82062272392438</v>
          </cell>
          <cell r="M1145">
            <v>3.2613620066372127</v>
          </cell>
          <cell r="N1145">
            <v>3.4518861209964422</v>
          </cell>
          <cell r="O1145">
            <v>3.2079157557423419</v>
          </cell>
          <cell r="P1145">
            <v>2.6822488850286264</v>
          </cell>
          <cell r="Q1145">
            <v>3.5208739685866353</v>
          </cell>
          <cell r="R1145">
            <v>2.4895038544141603</v>
          </cell>
          <cell r="S1145">
            <v>4.9086755518533964</v>
          </cell>
          <cell r="T1145">
            <v>2.3456790987148008</v>
          </cell>
          <cell r="U1145">
            <v>1.3150432574802022</v>
          </cell>
          <cell r="V1145">
            <v>1.0775215842746428</v>
          </cell>
          <cell r="W1145">
            <v>0.34650476299169536</v>
          </cell>
          <cell r="X1145">
            <v>0.55143075023603727</v>
          </cell>
          <cell r="Y1145">
            <v>7.390763753536854</v>
          </cell>
          <cell r="Z1145">
            <v>7.3227741703115985</v>
          </cell>
          <cell r="AA1145">
            <v>0.90489406104514625</v>
          </cell>
          <cell r="AB1145">
            <v>4.4022996942258663</v>
          </cell>
          <cell r="AC1145">
            <v>100.00000000000004</v>
          </cell>
          <cell r="AD1145">
            <v>0.54081984730561594</v>
          </cell>
        </row>
        <row r="1146">
          <cell r="C1146" t="str">
            <v>180203</v>
          </cell>
          <cell r="D1146" t="str">
            <v>SIERRA</v>
          </cell>
          <cell r="E1146" t="str">
            <v>MOQUEGUA</v>
          </cell>
          <cell r="F1146" t="str">
            <v>GENERAL SANCHEZ CERRO</v>
          </cell>
          <cell r="G1146" t="str">
            <v>COALAQUE</v>
          </cell>
          <cell r="H1146">
            <v>1093</v>
          </cell>
          <cell r="I1146">
            <v>306</v>
          </cell>
          <cell r="J1146">
            <v>787</v>
          </cell>
          <cell r="K1146">
            <v>0.41770036888780693</v>
          </cell>
          <cell r="L1146">
            <v>50.82062272392438</v>
          </cell>
          <cell r="M1146">
            <v>3.2613620066372127</v>
          </cell>
          <cell r="N1146">
            <v>3.4518861209964422</v>
          </cell>
          <cell r="O1146">
            <v>3.2079157557423419</v>
          </cell>
          <cell r="P1146">
            <v>2.6822488850286264</v>
          </cell>
          <cell r="Q1146">
            <v>3.5208739685866353</v>
          </cell>
          <cell r="R1146">
            <v>2.4895038544141603</v>
          </cell>
          <cell r="S1146">
            <v>4.9086755518533964</v>
          </cell>
          <cell r="T1146">
            <v>2.3456790987148008</v>
          </cell>
          <cell r="U1146">
            <v>1.3150432574802022</v>
          </cell>
          <cell r="V1146">
            <v>1.0775215842746428</v>
          </cell>
          <cell r="W1146">
            <v>0.34650476299169536</v>
          </cell>
          <cell r="X1146">
            <v>0.55143075023603727</v>
          </cell>
          <cell r="Y1146">
            <v>7.390763753536854</v>
          </cell>
          <cell r="Z1146">
            <v>7.3227741703115985</v>
          </cell>
          <cell r="AA1146">
            <v>0.90489406104514625</v>
          </cell>
          <cell r="AB1146">
            <v>4.4022996942258663</v>
          </cell>
          <cell r="AC1146">
            <v>100.00000000000004</v>
          </cell>
          <cell r="AD1146">
            <v>0.54081984730561594</v>
          </cell>
        </row>
        <row r="1147">
          <cell r="C1147" t="str">
            <v>180204</v>
          </cell>
          <cell r="D1147" t="str">
            <v>SIERRA</v>
          </cell>
          <cell r="E1147" t="str">
            <v>MOQUEGUA</v>
          </cell>
          <cell r="F1147" t="str">
            <v>GENERAL SANCHEZ CERRO</v>
          </cell>
          <cell r="G1147" t="str">
            <v>ICHUÑA</v>
          </cell>
          <cell r="H1147">
            <v>4998</v>
          </cell>
          <cell r="I1147">
            <v>1448</v>
          </cell>
          <cell r="J1147">
            <v>3550</v>
          </cell>
          <cell r="K1147">
            <v>0.31</v>
          </cell>
          <cell r="L1147">
            <v>46.8</v>
          </cell>
          <cell r="M1147">
            <v>0.72</v>
          </cell>
          <cell r="N1147">
            <v>3.09</v>
          </cell>
          <cell r="O1147">
            <v>5.64</v>
          </cell>
          <cell r="P1147">
            <v>0.51</v>
          </cell>
          <cell r="Q1147">
            <v>3.2</v>
          </cell>
          <cell r="R1147">
            <v>0.32</v>
          </cell>
          <cell r="S1147">
            <v>7.56</v>
          </cell>
          <cell r="T1147">
            <v>0.93</v>
          </cell>
          <cell r="U1147">
            <v>1.51</v>
          </cell>
          <cell r="V1147">
            <v>1.54</v>
          </cell>
          <cell r="W1147">
            <v>0.04</v>
          </cell>
          <cell r="X1147">
            <v>0.25</v>
          </cell>
          <cell r="Y1147">
            <v>15.52</v>
          </cell>
          <cell r="Z1147">
            <v>4.72</v>
          </cell>
          <cell r="AA1147">
            <v>0.36</v>
          </cell>
          <cell r="AB1147">
            <v>7.29</v>
          </cell>
          <cell r="AC1147">
            <v>100.00000000000003</v>
          </cell>
          <cell r="AD1147">
            <v>0.47519999999999996</v>
          </cell>
        </row>
        <row r="1148">
          <cell r="C1148" t="str">
            <v>180205</v>
          </cell>
          <cell r="D1148" t="str">
            <v>SIERRA</v>
          </cell>
          <cell r="E1148" t="str">
            <v>MOQUEGUA</v>
          </cell>
          <cell r="F1148" t="str">
            <v>GENERAL SANCHEZ CERRO</v>
          </cell>
          <cell r="G1148" t="str">
            <v>LA CAPILLA</v>
          </cell>
          <cell r="H1148">
            <v>2303</v>
          </cell>
          <cell r="I1148">
            <v>285</v>
          </cell>
          <cell r="J1148">
            <v>2018</v>
          </cell>
          <cell r="K1148">
            <v>0.41770036888780693</v>
          </cell>
          <cell r="L1148">
            <v>50.82062272392438</v>
          </cell>
          <cell r="M1148">
            <v>3.2613620066372127</v>
          </cell>
          <cell r="N1148">
            <v>3.4518861209964422</v>
          </cell>
          <cell r="O1148">
            <v>3.2079157557423419</v>
          </cell>
          <cell r="P1148">
            <v>2.6822488850286264</v>
          </cell>
          <cell r="Q1148">
            <v>3.5208739685866353</v>
          </cell>
          <cell r="R1148">
            <v>2.4895038544141603</v>
          </cell>
          <cell r="S1148">
            <v>4.9086755518533964</v>
          </cell>
          <cell r="T1148">
            <v>2.3456790987148008</v>
          </cell>
          <cell r="U1148">
            <v>1.3150432574802022</v>
          </cell>
          <cell r="V1148">
            <v>1.0775215842746428</v>
          </cell>
          <cell r="W1148">
            <v>0.34650476299169536</v>
          </cell>
          <cell r="X1148">
            <v>0.55143075023603727</v>
          </cell>
          <cell r="Y1148">
            <v>7.390763753536854</v>
          </cell>
          <cell r="Z1148">
            <v>7.3227741703115985</v>
          </cell>
          <cell r="AA1148">
            <v>0.90489406104514625</v>
          </cell>
          <cell r="AB1148">
            <v>4.4022996942258663</v>
          </cell>
          <cell r="AC1148">
            <v>100.00000000000004</v>
          </cell>
          <cell r="AD1148">
            <v>0.54081984730561594</v>
          </cell>
        </row>
        <row r="1149">
          <cell r="C1149" t="str">
            <v>180206</v>
          </cell>
          <cell r="D1149" t="str">
            <v>SIERRA</v>
          </cell>
          <cell r="E1149" t="str">
            <v>MOQUEGUA</v>
          </cell>
          <cell r="F1149" t="str">
            <v>GENERAL SANCHEZ CERRO</v>
          </cell>
          <cell r="G1149" t="str">
            <v>LLOQUE</v>
          </cell>
          <cell r="H1149">
            <v>2066</v>
          </cell>
          <cell r="I1149">
            <v>1478</v>
          </cell>
          <cell r="J1149">
            <v>588</v>
          </cell>
          <cell r="K1149">
            <v>0.41770036888780693</v>
          </cell>
          <cell r="L1149">
            <v>50.82062272392438</v>
          </cell>
          <cell r="M1149">
            <v>3.2613620066372127</v>
          </cell>
          <cell r="N1149">
            <v>3.4518861209964422</v>
          </cell>
          <cell r="O1149">
            <v>3.2079157557423419</v>
          </cell>
          <cell r="P1149">
            <v>2.6822488850286264</v>
          </cell>
          <cell r="Q1149">
            <v>3.5208739685866353</v>
          </cell>
          <cell r="R1149">
            <v>2.4895038544141603</v>
          </cell>
          <cell r="S1149">
            <v>4.9086755518533964</v>
          </cell>
          <cell r="T1149">
            <v>2.3456790987148008</v>
          </cell>
          <cell r="U1149">
            <v>1.3150432574802022</v>
          </cell>
          <cell r="V1149">
            <v>1.0775215842746428</v>
          </cell>
          <cell r="W1149">
            <v>0.34650476299169536</v>
          </cell>
          <cell r="X1149">
            <v>0.55143075023603727</v>
          </cell>
          <cell r="Y1149">
            <v>7.390763753536854</v>
          </cell>
          <cell r="Z1149">
            <v>7.3227741703115985</v>
          </cell>
          <cell r="AA1149">
            <v>0.90489406104514625</v>
          </cell>
          <cell r="AB1149">
            <v>4.4022996942258663</v>
          </cell>
          <cell r="AC1149">
            <v>100.00000000000004</v>
          </cell>
          <cell r="AD1149">
            <v>0.54081984730561594</v>
          </cell>
        </row>
        <row r="1150">
          <cell r="C1150" t="str">
            <v>180207</v>
          </cell>
          <cell r="D1150" t="str">
            <v>SIERRA</v>
          </cell>
          <cell r="E1150" t="str">
            <v>MOQUEGUA</v>
          </cell>
          <cell r="F1150" t="str">
            <v>GENERAL SANCHEZ CERRO</v>
          </cell>
          <cell r="G1150" t="str">
            <v>MATALAQUE</v>
          </cell>
          <cell r="H1150">
            <v>1224</v>
          </cell>
          <cell r="I1150">
            <v>414</v>
          </cell>
          <cell r="J1150">
            <v>810</v>
          </cell>
          <cell r="K1150">
            <v>0.41770036888780693</v>
          </cell>
          <cell r="L1150">
            <v>50.82062272392438</v>
          </cell>
          <cell r="M1150">
            <v>3.2613620066372127</v>
          </cell>
          <cell r="N1150">
            <v>3.4518861209964422</v>
          </cell>
          <cell r="O1150">
            <v>3.2079157557423419</v>
          </cell>
          <cell r="P1150">
            <v>2.6822488850286264</v>
          </cell>
          <cell r="Q1150">
            <v>3.5208739685866353</v>
          </cell>
          <cell r="R1150">
            <v>2.4895038544141603</v>
          </cell>
          <cell r="S1150">
            <v>4.9086755518533964</v>
          </cell>
          <cell r="T1150">
            <v>2.3456790987148008</v>
          </cell>
          <cell r="U1150">
            <v>1.3150432574802022</v>
          </cell>
          <cell r="V1150">
            <v>1.0775215842746428</v>
          </cell>
          <cell r="W1150">
            <v>0.34650476299169536</v>
          </cell>
          <cell r="X1150">
            <v>0.55143075023603727</v>
          </cell>
          <cell r="Y1150">
            <v>7.390763753536854</v>
          </cell>
          <cell r="Z1150">
            <v>7.3227741703115985</v>
          </cell>
          <cell r="AA1150">
            <v>0.90489406104514625</v>
          </cell>
          <cell r="AB1150">
            <v>4.4022996942258663</v>
          </cell>
          <cell r="AC1150">
            <v>100.00000000000004</v>
          </cell>
          <cell r="AD1150">
            <v>0.54081984730561594</v>
          </cell>
        </row>
        <row r="1151">
          <cell r="C1151" t="str">
            <v>180208</v>
          </cell>
          <cell r="D1151" t="str">
            <v>SIERRA</v>
          </cell>
          <cell r="E1151" t="str">
            <v>MOQUEGUA</v>
          </cell>
          <cell r="F1151" t="str">
            <v>GENERAL SANCHEZ CERRO</v>
          </cell>
          <cell r="G1151" t="str">
            <v>PUQUINA</v>
          </cell>
          <cell r="H1151">
            <v>2444</v>
          </cell>
          <cell r="I1151">
            <v>1251</v>
          </cell>
          <cell r="J1151">
            <v>1193</v>
          </cell>
          <cell r="K1151">
            <v>0.752</v>
          </cell>
          <cell r="L1151">
            <v>50.82062272392438</v>
          </cell>
          <cell r="M1151">
            <v>3.2613620066372127</v>
          </cell>
          <cell r="N1151">
            <v>3.4518861209964422</v>
          </cell>
          <cell r="O1151">
            <v>3.2079157557423419</v>
          </cell>
          <cell r="P1151">
            <v>2.6822488850286264</v>
          </cell>
          <cell r="Q1151">
            <v>3.5208739685866353</v>
          </cell>
          <cell r="R1151">
            <v>2.4895038544141603</v>
          </cell>
          <cell r="S1151">
            <v>4.9086755518533964</v>
          </cell>
          <cell r="T1151">
            <v>2.3456790987148008</v>
          </cell>
          <cell r="U1151">
            <v>1.3150432574802022</v>
          </cell>
          <cell r="V1151">
            <v>1.0775215842746428</v>
          </cell>
          <cell r="W1151">
            <v>0.34650476299169536</v>
          </cell>
          <cell r="X1151">
            <v>0.55143075023603727</v>
          </cell>
          <cell r="Y1151">
            <v>7.390763753536854</v>
          </cell>
          <cell r="Z1151">
            <v>7.3227741703115985</v>
          </cell>
          <cell r="AA1151">
            <v>0.90489406104514625</v>
          </cell>
          <cell r="AB1151">
            <v>4.4022996942258663</v>
          </cell>
          <cell r="AC1151">
            <v>100.00000000000004</v>
          </cell>
          <cell r="AD1151">
            <v>0.54081984730561594</v>
          </cell>
        </row>
        <row r="1152">
          <cell r="C1152" t="str">
            <v>180209</v>
          </cell>
          <cell r="D1152" t="str">
            <v>SIERRA</v>
          </cell>
          <cell r="E1152" t="str">
            <v>MOQUEGUA</v>
          </cell>
          <cell r="F1152" t="str">
            <v>GENERAL SANCHEZ CERRO</v>
          </cell>
          <cell r="G1152" t="str">
            <v>QUINISTAQUILLAS</v>
          </cell>
          <cell r="H1152">
            <v>1472</v>
          </cell>
          <cell r="I1152">
            <v>762</v>
          </cell>
          <cell r="J1152">
            <v>710</v>
          </cell>
          <cell r="K1152">
            <v>0.41770036888780693</v>
          </cell>
          <cell r="L1152">
            <v>50.82062272392438</v>
          </cell>
          <cell r="M1152">
            <v>3.2613620066372127</v>
          </cell>
          <cell r="N1152">
            <v>3.4518861209964422</v>
          </cell>
          <cell r="O1152">
            <v>3.2079157557423419</v>
          </cell>
          <cell r="P1152">
            <v>2.6822488850286264</v>
          </cell>
          <cell r="Q1152">
            <v>3.5208739685866353</v>
          </cell>
          <cell r="R1152">
            <v>2.4895038544141603</v>
          </cell>
          <cell r="S1152">
            <v>4.9086755518533964</v>
          </cell>
          <cell r="T1152">
            <v>2.3456790987148008</v>
          </cell>
          <cell r="U1152">
            <v>1.3150432574802022</v>
          </cell>
          <cell r="V1152">
            <v>1.0775215842746428</v>
          </cell>
          <cell r="W1152">
            <v>0.34650476299169536</v>
          </cell>
          <cell r="X1152">
            <v>0.55143075023603727</v>
          </cell>
          <cell r="Y1152">
            <v>7.390763753536854</v>
          </cell>
          <cell r="Z1152">
            <v>7.3227741703115985</v>
          </cell>
          <cell r="AA1152">
            <v>0.90489406104514625</v>
          </cell>
          <cell r="AB1152">
            <v>4.4022996942258663</v>
          </cell>
          <cell r="AC1152">
            <v>100.00000000000004</v>
          </cell>
          <cell r="AD1152">
            <v>0.54081984730561594</v>
          </cell>
        </row>
        <row r="1153">
          <cell r="C1153" t="str">
            <v>180210</v>
          </cell>
          <cell r="D1153" t="str">
            <v>SIERRA</v>
          </cell>
          <cell r="E1153" t="str">
            <v>MOQUEGUA</v>
          </cell>
          <cell r="F1153" t="str">
            <v>GENERAL SANCHEZ CERRO</v>
          </cell>
          <cell r="G1153" t="str">
            <v>UBINAS</v>
          </cell>
          <cell r="H1153">
            <v>3677</v>
          </cell>
          <cell r="I1153">
            <v>1733</v>
          </cell>
          <cell r="J1153">
            <v>1944</v>
          </cell>
          <cell r="K1153">
            <v>0.45</v>
          </cell>
          <cell r="L1153">
            <v>50.82062272392438</v>
          </cell>
          <cell r="M1153">
            <v>3.2613620066372127</v>
          </cell>
          <cell r="N1153">
            <v>3.4518861209964422</v>
          </cell>
          <cell r="O1153">
            <v>3.2079157557423419</v>
          </cell>
          <cell r="P1153">
            <v>2.6822488850286264</v>
          </cell>
          <cell r="Q1153">
            <v>3.5208739685866353</v>
          </cell>
          <cell r="R1153">
            <v>2.4895038544141603</v>
          </cell>
          <cell r="S1153">
            <v>4.9086755518533964</v>
          </cell>
          <cell r="T1153">
            <v>2.3456790987148008</v>
          </cell>
          <cell r="U1153">
            <v>1.3150432574802022</v>
          </cell>
          <cell r="V1153">
            <v>1.0775215842746428</v>
          </cell>
          <cell r="W1153">
            <v>0.34650476299169536</v>
          </cell>
          <cell r="X1153">
            <v>0.55143075023603727</v>
          </cell>
          <cell r="Y1153">
            <v>7.390763753536854</v>
          </cell>
          <cell r="Z1153">
            <v>7.3227741703115985</v>
          </cell>
          <cell r="AA1153">
            <v>0.90489406104514625</v>
          </cell>
          <cell r="AB1153">
            <v>4.4022996942258663</v>
          </cell>
          <cell r="AC1153">
            <v>100.00000000000004</v>
          </cell>
          <cell r="AD1153">
            <v>0.54081984730561594</v>
          </cell>
        </row>
        <row r="1154">
          <cell r="C1154" t="str">
            <v>180211</v>
          </cell>
          <cell r="D1154" t="str">
            <v>SIERRA</v>
          </cell>
          <cell r="E1154" t="str">
            <v>MOQUEGUA</v>
          </cell>
          <cell r="F1154" t="str">
            <v>GENERAL SANCHEZ CERRO</v>
          </cell>
          <cell r="G1154" t="str">
            <v>YUNGA</v>
          </cell>
          <cell r="H1154">
            <v>2489</v>
          </cell>
          <cell r="I1154">
            <v>1897</v>
          </cell>
          <cell r="J1154">
            <v>592</v>
          </cell>
          <cell r="K1154">
            <v>0.41770036888780693</v>
          </cell>
          <cell r="L1154">
            <v>50.82062272392438</v>
          </cell>
          <cell r="M1154">
            <v>3.2613620066372127</v>
          </cell>
          <cell r="N1154">
            <v>3.4518861209964422</v>
          </cell>
          <cell r="O1154">
            <v>3.2079157557423419</v>
          </cell>
          <cell r="P1154">
            <v>2.6822488850286264</v>
          </cell>
          <cell r="Q1154">
            <v>3.5208739685866353</v>
          </cell>
          <cell r="R1154">
            <v>2.4895038544141603</v>
          </cell>
          <cell r="S1154">
            <v>4.9086755518533964</v>
          </cell>
          <cell r="T1154">
            <v>2.3456790987148008</v>
          </cell>
          <cell r="U1154">
            <v>1.3150432574802022</v>
          </cell>
          <cell r="V1154">
            <v>1.0775215842746428</v>
          </cell>
          <cell r="W1154">
            <v>0.34650476299169536</v>
          </cell>
          <cell r="X1154">
            <v>0.55143075023603727</v>
          </cell>
          <cell r="Y1154">
            <v>7.390763753536854</v>
          </cell>
          <cell r="Z1154">
            <v>7.3227741703115985</v>
          </cell>
          <cell r="AA1154">
            <v>0.90489406104514625</v>
          </cell>
          <cell r="AB1154">
            <v>4.4022996942258663</v>
          </cell>
          <cell r="AC1154">
            <v>100.00000000000004</v>
          </cell>
          <cell r="AD1154">
            <v>0.54081984730561594</v>
          </cell>
        </row>
        <row r="1155">
          <cell r="C1155" t="str">
            <v>180302</v>
          </cell>
          <cell r="D1155" t="str">
            <v>COSTA</v>
          </cell>
          <cell r="E1155" t="str">
            <v>MOQUEGUA</v>
          </cell>
          <cell r="F1155" t="str">
            <v>ILO</v>
          </cell>
          <cell r="G1155" t="str">
            <v>EL ALGARROBAL</v>
          </cell>
          <cell r="H1155">
            <v>329</v>
          </cell>
          <cell r="I1155">
            <v>51</v>
          </cell>
          <cell r="J1155">
            <v>278</v>
          </cell>
          <cell r="K1155">
            <v>0.45771108728278137</v>
          </cell>
          <cell r="L1155">
            <v>48.528497463682768</v>
          </cell>
          <cell r="M1155">
            <v>4.690618672948565</v>
          </cell>
          <cell r="N1155">
            <v>4.0794500824499416</v>
          </cell>
          <cell r="O1155">
            <v>3.789920848056537</v>
          </cell>
          <cell r="P1155">
            <v>2.9304940714566157</v>
          </cell>
          <cell r="Q1155">
            <v>3.2737907184923456</v>
          </cell>
          <cell r="R1155">
            <v>2.5103577856301529</v>
          </cell>
          <cell r="S1155">
            <v>4.0535027875932474</v>
          </cell>
          <cell r="T1155">
            <v>2.3491746211228897</v>
          </cell>
          <cell r="U1155">
            <v>1.4446435806831568</v>
          </cell>
          <cell r="V1155">
            <v>0.89405484098939902</v>
          </cell>
          <cell r="W1155">
            <v>0.25136483706321167</v>
          </cell>
          <cell r="X1155">
            <v>0.6719800863761286</v>
          </cell>
          <cell r="Y1155">
            <v>8.5482840047114266</v>
          </cell>
          <cell r="Z1155">
            <v>7.1076441931684355</v>
          </cell>
          <cell r="AA1155">
            <v>0.93411718884962736</v>
          </cell>
          <cell r="AB1155">
            <v>3.9421042167255589</v>
          </cell>
          <cell r="AC1155">
            <v>100</v>
          </cell>
          <cell r="AD1155">
            <v>0.53219116136631339</v>
          </cell>
        </row>
        <row r="1156">
          <cell r="C1156" t="str">
            <v>180303</v>
          </cell>
          <cell r="D1156" t="str">
            <v>COSTA</v>
          </cell>
          <cell r="E1156" t="str">
            <v>MOQUEGUA</v>
          </cell>
          <cell r="F1156" t="str">
            <v>ILO</v>
          </cell>
          <cell r="G1156" t="str">
            <v>PACOCHA</v>
          </cell>
          <cell r="H1156">
            <v>3286</v>
          </cell>
          <cell r="I1156">
            <v>3272</v>
          </cell>
          <cell r="J1156">
            <v>14</v>
          </cell>
          <cell r="K1156">
            <v>0.308</v>
          </cell>
          <cell r="L1156">
            <v>57.24</v>
          </cell>
          <cell r="M1156">
            <v>0.25</v>
          </cell>
          <cell r="N1156">
            <v>5.99</v>
          </cell>
          <cell r="O1156">
            <v>7.33</v>
          </cell>
          <cell r="P1156">
            <v>1.36</v>
          </cell>
          <cell r="Q1156">
            <v>4.67</v>
          </cell>
          <cell r="R1156">
            <v>2.4300000000000002</v>
          </cell>
          <cell r="S1156">
            <v>3.82</v>
          </cell>
          <cell r="T1156">
            <v>0.28000000000000003</v>
          </cell>
          <cell r="U1156">
            <v>1.58</v>
          </cell>
          <cell r="V1156">
            <v>0</v>
          </cell>
          <cell r="W1156">
            <v>0.03</v>
          </cell>
          <cell r="X1156">
            <v>0.39</v>
          </cell>
          <cell r="Y1156">
            <v>8.26</v>
          </cell>
          <cell r="Z1156">
            <v>1.76</v>
          </cell>
          <cell r="AA1156">
            <v>0.36</v>
          </cell>
          <cell r="AB1156">
            <v>4.25</v>
          </cell>
          <cell r="AC1156">
            <v>100.00000000000001</v>
          </cell>
          <cell r="AD1156">
            <v>0.57489999999999997</v>
          </cell>
        </row>
        <row r="1157">
          <cell r="C1157" t="str">
            <v>190102</v>
          </cell>
          <cell r="D1157" t="str">
            <v>SIERRA</v>
          </cell>
          <cell r="E1157" t="str">
            <v>PASCO</v>
          </cell>
          <cell r="F1157" t="str">
            <v>PASCO</v>
          </cell>
          <cell r="G1157" t="str">
            <v>HUACHON</v>
          </cell>
          <cell r="H1157">
            <v>4734</v>
          </cell>
          <cell r="I1157">
            <v>2846</v>
          </cell>
          <cell r="J1157">
            <v>1888</v>
          </cell>
          <cell r="K1157">
            <v>0.36</v>
          </cell>
          <cell r="L1157">
            <v>32</v>
          </cell>
          <cell r="M1157">
            <v>2</v>
          </cell>
          <cell r="N1157">
            <v>2</v>
          </cell>
          <cell r="O1157">
            <v>3</v>
          </cell>
          <cell r="P1157">
            <v>2</v>
          </cell>
          <cell r="Q1157">
            <v>5</v>
          </cell>
          <cell r="R1157">
            <v>2</v>
          </cell>
          <cell r="S1157">
            <v>4</v>
          </cell>
          <cell r="T1157">
            <v>2</v>
          </cell>
          <cell r="U1157">
            <v>1</v>
          </cell>
          <cell r="V1157">
            <v>1</v>
          </cell>
          <cell r="W1157">
            <v>1</v>
          </cell>
          <cell r="X1157">
            <v>1</v>
          </cell>
          <cell r="Y1157">
            <v>15</v>
          </cell>
          <cell r="Z1157">
            <v>18</v>
          </cell>
          <cell r="AA1157">
            <v>1</v>
          </cell>
          <cell r="AB1157">
            <v>8</v>
          </cell>
          <cell r="AC1157">
            <v>100</v>
          </cell>
          <cell r="AD1157">
            <v>0.34</v>
          </cell>
        </row>
        <row r="1158">
          <cell r="C1158" t="str">
            <v>190103</v>
          </cell>
          <cell r="D1158" t="str">
            <v>SIERRA</v>
          </cell>
          <cell r="E1158" t="str">
            <v>PASCO</v>
          </cell>
          <cell r="F1158" t="str">
            <v>PASCO</v>
          </cell>
          <cell r="G1158" t="str">
            <v>HUARIACA</v>
          </cell>
          <cell r="H1158">
            <v>8229</v>
          </cell>
          <cell r="I1158">
            <v>7343</v>
          </cell>
          <cell r="J1158">
            <v>886</v>
          </cell>
          <cell r="K1158">
            <v>0.42</v>
          </cell>
          <cell r="L1158">
            <v>49.23</v>
          </cell>
          <cell r="M1158">
            <v>2.4700000000000002</v>
          </cell>
          <cell r="N1158">
            <v>1.96</v>
          </cell>
          <cell r="O1158">
            <v>3.18</v>
          </cell>
          <cell r="P1158">
            <v>2.13</v>
          </cell>
          <cell r="Q1158">
            <v>1.84</v>
          </cell>
          <cell r="R1158">
            <v>2.2999999999999998</v>
          </cell>
          <cell r="S1158">
            <v>4.71</v>
          </cell>
          <cell r="T1158">
            <v>0.45</v>
          </cell>
          <cell r="U1158">
            <v>0.38</v>
          </cell>
          <cell r="V1158">
            <v>0.03</v>
          </cell>
          <cell r="W1158">
            <v>0.02</v>
          </cell>
          <cell r="X1158">
            <v>0.12</v>
          </cell>
          <cell r="Y1158">
            <v>10.84</v>
          </cell>
          <cell r="Z1158">
            <v>6.78</v>
          </cell>
          <cell r="AA1158">
            <v>0.4</v>
          </cell>
          <cell r="AB1158">
            <v>13.16</v>
          </cell>
          <cell r="AC1158">
            <v>100</v>
          </cell>
          <cell r="AD1158">
            <v>0.5169999999999999</v>
          </cell>
        </row>
        <row r="1159">
          <cell r="C1159" t="str">
            <v>190105</v>
          </cell>
          <cell r="D1159" t="str">
            <v>SIERRA</v>
          </cell>
          <cell r="E1159" t="str">
            <v>PASCO</v>
          </cell>
          <cell r="F1159" t="str">
            <v>PASCO</v>
          </cell>
          <cell r="G1159" t="str">
            <v>NINACACA</v>
          </cell>
          <cell r="H1159">
            <v>3277</v>
          </cell>
          <cell r="I1159">
            <v>1745</v>
          </cell>
          <cell r="J1159">
            <v>1532</v>
          </cell>
          <cell r="K1159">
            <v>0.36</v>
          </cell>
          <cell r="L1159">
            <v>50.82062272392438</v>
          </cell>
          <cell r="M1159">
            <v>3.2613620066372127</v>
          </cell>
          <cell r="N1159">
            <v>3.4518861209964422</v>
          </cell>
          <cell r="O1159">
            <v>3.2079157557423419</v>
          </cell>
          <cell r="P1159">
            <v>2.6822488850286264</v>
          </cell>
          <cell r="Q1159">
            <v>3.5208739685866353</v>
          </cell>
          <cell r="R1159">
            <v>2.4895038544141603</v>
          </cell>
          <cell r="S1159">
            <v>4.9086755518533964</v>
          </cell>
          <cell r="T1159">
            <v>2.3456790987148008</v>
          </cell>
          <cell r="U1159">
            <v>1.3150432574802022</v>
          </cell>
          <cell r="V1159">
            <v>1.0775215842746428</v>
          </cell>
          <cell r="W1159">
            <v>0.34650476299169536</v>
          </cell>
          <cell r="X1159">
            <v>0.55143075023603727</v>
          </cell>
          <cell r="Y1159">
            <v>7.390763753536854</v>
          </cell>
          <cell r="Z1159">
            <v>7.3227741703115985</v>
          </cell>
          <cell r="AA1159">
            <v>0.90489406104514625</v>
          </cell>
          <cell r="AB1159">
            <v>4.4022996942258663</v>
          </cell>
          <cell r="AC1159">
            <v>100.00000000000004</v>
          </cell>
          <cell r="AD1159">
            <v>0.54081984730561594</v>
          </cell>
        </row>
        <row r="1160">
          <cell r="C1160" t="str">
            <v>190106</v>
          </cell>
          <cell r="D1160" t="str">
            <v>SIERRA</v>
          </cell>
          <cell r="E1160" t="str">
            <v>PASCO</v>
          </cell>
          <cell r="F1160" t="str">
            <v>PASCO</v>
          </cell>
          <cell r="G1160" t="str">
            <v>PALLANCHACRA</v>
          </cell>
          <cell r="H1160">
            <v>5010</v>
          </cell>
          <cell r="I1160">
            <v>1984</v>
          </cell>
          <cell r="J1160">
            <v>3026</v>
          </cell>
          <cell r="K1160">
            <v>0.42799999999999999</v>
          </cell>
          <cell r="L1160">
            <v>59.84</v>
          </cell>
          <cell r="M1160">
            <v>1.01</v>
          </cell>
          <cell r="N1160">
            <v>3.24</v>
          </cell>
          <cell r="O1160">
            <v>0.65</v>
          </cell>
          <cell r="P1160">
            <v>1.71</v>
          </cell>
          <cell r="Q1160">
            <v>1.92</v>
          </cell>
          <cell r="R1160">
            <v>2</v>
          </cell>
          <cell r="S1160">
            <v>6.6</v>
          </cell>
          <cell r="T1160">
            <v>1.6</v>
          </cell>
          <cell r="U1160">
            <v>0</v>
          </cell>
          <cell r="V1160">
            <v>0.22</v>
          </cell>
          <cell r="W1160">
            <v>0.13</v>
          </cell>
          <cell r="X1160">
            <v>0.02</v>
          </cell>
          <cell r="Y1160">
            <v>6.8</v>
          </cell>
          <cell r="Z1160">
            <v>10.8</v>
          </cell>
          <cell r="AA1160">
            <v>2.54</v>
          </cell>
          <cell r="AB1160">
            <v>0.92</v>
          </cell>
          <cell r="AC1160">
            <v>99.999999999999986</v>
          </cell>
          <cell r="AD1160">
            <v>0.60850000000000004</v>
          </cell>
        </row>
        <row r="1161">
          <cell r="C1161" t="str">
            <v>190108</v>
          </cell>
          <cell r="D1161" t="str">
            <v>SIERRA</v>
          </cell>
          <cell r="E1161" t="str">
            <v>PASCO</v>
          </cell>
          <cell r="F1161" t="str">
            <v>PASCO</v>
          </cell>
          <cell r="G1161" t="str">
            <v>SAN FCO.DE ASIS DE YARUSYAC</v>
          </cell>
          <cell r="H1161">
            <v>9461</v>
          </cell>
          <cell r="I1161">
            <v>3432</v>
          </cell>
          <cell r="J1161">
            <v>6029</v>
          </cell>
          <cell r="K1161">
            <v>0.35</v>
          </cell>
          <cell r="L1161">
            <v>50.82062272392438</v>
          </cell>
          <cell r="M1161">
            <v>3.2613620066372127</v>
          </cell>
          <cell r="N1161">
            <v>3.4518861209964422</v>
          </cell>
          <cell r="O1161">
            <v>3.2079157557423419</v>
          </cell>
          <cell r="P1161">
            <v>2.6822488850286264</v>
          </cell>
          <cell r="Q1161">
            <v>3.5208739685866353</v>
          </cell>
          <cell r="R1161">
            <v>2.4895038544141603</v>
          </cell>
          <cell r="S1161">
            <v>4.9086755518533964</v>
          </cell>
          <cell r="T1161">
            <v>2.3456790987148008</v>
          </cell>
          <cell r="U1161">
            <v>1.3150432574802022</v>
          </cell>
          <cell r="V1161">
            <v>1.0775215842746428</v>
          </cell>
          <cell r="W1161">
            <v>0.34650476299169536</v>
          </cell>
          <cell r="X1161">
            <v>0.55143075023603727</v>
          </cell>
          <cell r="Y1161">
            <v>7.390763753536854</v>
          </cell>
          <cell r="Z1161">
            <v>7.3227741703115985</v>
          </cell>
          <cell r="AA1161">
            <v>0.90489406104514625</v>
          </cell>
          <cell r="AB1161">
            <v>4.4022996942258663</v>
          </cell>
          <cell r="AC1161">
            <v>100.00000000000004</v>
          </cell>
          <cell r="AD1161">
            <v>0.54081984730561594</v>
          </cell>
        </row>
        <row r="1162">
          <cell r="C1162" t="str">
            <v>190111</v>
          </cell>
          <cell r="D1162" t="str">
            <v>SIERRA</v>
          </cell>
          <cell r="E1162" t="str">
            <v>PASCO</v>
          </cell>
          <cell r="F1162" t="str">
            <v>PASCO</v>
          </cell>
          <cell r="G1162" t="str">
            <v>TINYAHUARCO</v>
          </cell>
          <cell r="H1162">
            <v>6308</v>
          </cell>
          <cell r="I1162">
            <v>6115</v>
          </cell>
          <cell r="J1162">
            <v>193</v>
          </cell>
          <cell r="K1162">
            <v>0.316</v>
          </cell>
          <cell r="L1162">
            <v>50.82062272392438</v>
          </cell>
          <cell r="M1162">
            <v>3.2613620066372127</v>
          </cell>
          <cell r="N1162">
            <v>3.4518861209964422</v>
          </cell>
          <cell r="O1162">
            <v>3.2079157557423419</v>
          </cell>
          <cell r="P1162">
            <v>2.6822488850286264</v>
          </cell>
          <cell r="Q1162">
            <v>3.5208739685866353</v>
          </cell>
          <cell r="R1162">
            <v>2.4895038544141603</v>
          </cell>
          <cell r="S1162">
            <v>4.9086755518533964</v>
          </cell>
          <cell r="T1162">
            <v>2.3456790987148008</v>
          </cell>
          <cell r="U1162">
            <v>1.3150432574802022</v>
          </cell>
          <cell r="V1162">
            <v>1.0775215842746428</v>
          </cell>
          <cell r="W1162">
            <v>0.34650476299169536</v>
          </cell>
          <cell r="X1162">
            <v>0.55143075023603727</v>
          </cell>
          <cell r="Y1162">
            <v>7.390763753536854</v>
          </cell>
          <cell r="Z1162">
            <v>7.3227741703115985</v>
          </cell>
          <cell r="AA1162">
            <v>0.90489406104514625</v>
          </cell>
          <cell r="AB1162">
            <v>4.4022996942258663</v>
          </cell>
          <cell r="AC1162">
            <v>100.00000000000004</v>
          </cell>
          <cell r="AD1162">
            <v>0.54081984730561594</v>
          </cell>
        </row>
        <row r="1163">
          <cell r="C1163" t="str">
            <v>190112</v>
          </cell>
          <cell r="D1163" t="str">
            <v>SIERRA</v>
          </cell>
          <cell r="E1163" t="str">
            <v>PASCO</v>
          </cell>
          <cell r="F1163" t="str">
            <v>PASCO</v>
          </cell>
          <cell r="G1163" t="str">
            <v>VICCO</v>
          </cell>
          <cell r="H1163">
            <v>2160</v>
          </cell>
          <cell r="I1163">
            <v>1677</v>
          </cell>
          <cell r="J1163">
            <v>483</v>
          </cell>
          <cell r="K1163">
            <v>0.13200000000000001</v>
          </cell>
          <cell r="L1163">
            <v>50.82062272392438</v>
          </cell>
          <cell r="M1163">
            <v>3.2613620066372127</v>
          </cell>
          <cell r="N1163">
            <v>3.4518861209964422</v>
          </cell>
          <cell r="O1163">
            <v>3.2079157557423419</v>
          </cell>
          <cell r="P1163">
            <v>2.6822488850286264</v>
          </cell>
          <cell r="Q1163">
            <v>3.5208739685866353</v>
          </cell>
          <cell r="R1163">
            <v>2.4895038544141603</v>
          </cell>
          <cell r="S1163">
            <v>4.9086755518533964</v>
          </cell>
          <cell r="T1163">
            <v>2.3456790987148008</v>
          </cell>
          <cell r="U1163">
            <v>1.3150432574802022</v>
          </cell>
          <cell r="V1163">
            <v>1.0775215842746428</v>
          </cell>
          <cell r="W1163">
            <v>0.34650476299169536</v>
          </cell>
          <cell r="X1163">
            <v>0.55143075023603727</v>
          </cell>
          <cell r="Y1163">
            <v>7.390763753536854</v>
          </cell>
          <cell r="Z1163">
            <v>7.3227741703115985</v>
          </cell>
          <cell r="AA1163">
            <v>0.90489406104514625</v>
          </cell>
          <cell r="AB1163">
            <v>4.4022996942258663</v>
          </cell>
          <cell r="AC1163">
            <v>100.00000000000004</v>
          </cell>
          <cell r="AD1163">
            <v>0.54081984730561594</v>
          </cell>
        </row>
        <row r="1164">
          <cell r="C1164" t="str">
            <v>190202</v>
          </cell>
          <cell r="D1164" t="str">
            <v>SIERRA</v>
          </cell>
          <cell r="E1164" t="str">
            <v>PASCO</v>
          </cell>
          <cell r="F1164" t="str">
            <v>DANIEL ALCIDES CARRION</v>
          </cell>
          <cell r="G1164" t="str">
            <v>CHACAYAN</v>
          </cell>
          <cell r="H1164">
            <v>4412</v>
          </cell>
          <cell r="I1164">
            <v>3406</v>
          </cell>
          <cell r="J1164">
            <v>1006</v>
          </cell>
          <cell r="K1164">
            <v>0.28000000000000003</v>
          </cell>
          <cell r="L1164">
            <v>48.6</v>
          </cell>
          <cell r="M1164">
            <v>2.2999999999999998</v>
          </cell>
          <cell r="N1164">
            <v>2.95</v>
          </cell>
          <cell r="O1164">
            <v>3.03</v>
          </cell>
          <cell r="P1164">
            <v>5.08</v>
          </cell>
          <cell r="Q1164">
            <v>5.69</v>
          </cell>
          <cell r="R1164">
            <v>8.15</v>
          </cell>
          <cell r="S1164">
            <v>1.77</v>
          </cell>
          <cell r="T1164">
            <v>9.3000000000000007</v>
          </cell>
          <cell r="U1164">
            <v>1.45</v>
          </cell>
          <cell r="V1164">
            <v>0.8</v>
          </cell>
          <cell r="W1164">
            <v>0.35</v>
          </cell>
          <cell r="X1164">
            <v>2.8</v>
          </cell>
          <cell r="Y1164">
            <v>1.42</v>
          </cell>
          <cell r="Z1164">
            <v>3.28</v>
          </cell>
          <cell r="AA1164">
            <v>0.15</v>
          </cell>
          <cell r="AB1164">
            <v>2.88</v>
          </cell>
          <cell r="AC1164">
            <v>100</v>
          </cell>
          <cell r="AD1164">
            <v>0.50900000000000001</v>
          </cell>
        </row>
        <row r="1165">
          <cell r="C1165" t="str">
            <v>190203</v>
          </cell>
          <cell r="D1165" t="str">
            <v>SIERRA</v>
          </cell>
          <cell r="E1165" t="str">
            <v>PASCO</v>
          </cell>
          <cell r="F1165" t="str">
            <v>DANIEL ALCIDES CARRION</v>
          </cell>
          <cell r="G1165" t="str">
            <v>GOYLLARISQUIZGA</v>
          </cell>
          <cell r="H1165">
            <v>4209</v>
          </cell>
          <cell r="I1165">
            <v>3979</v>
          </cell>
          <cell r="J1165">
            <v>230</v>
          </cell>
          <cell r="K1165">
            <v>0.41770036888780693</v>
          </cell>
          <cell r="L1165">
            <v>50.82062272392438</v>
          </cell>
          <cell r="M1165">
            <v>3.2613620066372127</v>
          </cell>
          <cell r="N1165">
            <v>3.4518861209964422</v>
          </cell>
          <cell r="O1165">
            <v>3.2079157557423419</v>
          </cell>
          <cell r="P1165">
            <v>2.6822488850286264</v>
          </cell>
          <cell r="Q1165">
            <v>3.5208739685866353</v>
          </cell>
          <cell r="R1165">
            <v>2.4895038544141603</v>
          </cell>
          <cell r="S1165">
            <v>4.9086755518533964</v>
          </cell>
          <cell r="T1165">
            <v>2.3456790987148008</v>
          </cell>
          <cell r="U1165">
            <v>1.3150432574802022</v>
          </cell>
          <cell r="V1165">
            <v>1.0775215842746428</v>
          </cell>
          <cell r="W1165">
            <v>0.34650476299169536</v>
          </cell>
          <cell r="X1165">
            <v>0.55143075023603727</v>
          </cell>
          <cell r="Y1165">
            <v>7.390763753536854</v>
          </cell>
          <cell r="Z1165">
            <v>7.3227741703115985</v>
          </cell>
          <cell r="AA1165">
            <v>0.90489406104514625</v>
          </cell>
          <cell r="AB1165">
            <v>4.4022996942258663</v>
          </cell>
          <cell r="AC1165">
            <v>100.00000000000004</v>
          </cell>
          <cell r="AD1165">
            <v>0.54081984730561594</v>
          </cell>
        </row>
        <row r="1166">
          <cell r="C1166" t="str">
            <v>190204</v>
          </cell>
          <cell r="D1166" t="str">
            <v>SIERRA</v>
          </cell>
          <cell r="E1166" t="str">
            <v>PASCO</v>
          </cell>
          <cell r="F1166" t="str">
            <v>DANIEL ALCIDES CARRION</v>
          </cell>
          <cell r="G1166" t="str">
            <v>PAUCAR</v>
          </cell>
          <cell r="H1166">
            <v>1711</v>
          </cell>
          <cell r="I1166">
            <v>1422</v>
          </cell>
          <cell r="J1166">
            <v>289</v>
          </cell>
          <cell r="K1166">
            <v>0.22</v>
          </cell>
          <cell r="L1166">
            <v>50.82062272392438</v>
          </cell>
          <cell r="M1166">
            <v>3.2613620066372127</v>
          </cell>
          <cell r="N1166">
            <v>3.4518861209964422</v>
          </cell>
          <cell r="O1166">
            <v>3.2079157557423419</v>
          </cell>
          <cell r="P1166">
            <v>2.6822488850286264</v>
          </cell>
          <cell r="Q1166">
            <v>3.5208739685866353</v>
          </cell>
          <cell r="R1166">
            <v>2.4895038544141603</v>
          </cell>
          <cell r="S1166">
            <v>4.9086755518533964</v>
          </cell>
          <cell r="T1166">
            <v>2.3456790987148008</v>
          </cell>
          <cell r="U1166">
            <v>1.3150432574802022</v>
          </cell>
          <cell r="V1166">
            <v>1.0775215842746428</v>
          </cell>
          <cell r="W1166">
            <v>0.34650476299169536</v>
          </cell>
          <cell r="X1166">
            <v>0.55143075023603727</v>
          </cell>
          <cell r="Y1166">
            <v>7.390763753536854</v>
          </cell>
          <cell r="Z1166">
            <v>7.3227741703115985</v>
          </cell>
          <cell r="AA1166">
            <v>0.90489406104514625</v>
          </cell>
          <cell r="AB1166">
            <v>4.4022996942258663</v>
          </cell>
          <cell r="AC1166">
            <v>100.00000000000004</v>
          </cell>
          <cell r="AD1166">
            <v>0.54081984730561594</v>
          </cell>
        </row>
        <row r="1167">
          <cell r="C1167" t="str">
            <v>190205</v>
          </cell>
          <cell r="D1167" t="str">
            <v>SIERRA</v>
          </cell>
          <cell r="E1167" t="str">
            <v>PASCO</v>
          </cell>
          <cell r="F1167" t="str">
            <v>DANIEL ALCIDES CARRION</v>
          </cell>
          <cell r="G1167" t="str">
            <v>SAN PEDRO DE PILLAO</v>
          </cell>
          <cell r="H1167">
            <v>1872</v>
          </cell>
          <cell r="I1167">
            <v>1332</v>
          </cell>
          <cell r="J1167">
            <v>540</v>
          </cell>
          <cell r="K1167">
            <v>0.42799999999999999</v>
          </cell>
          <cell r="L1167">
            <v>50.82062272392438</v>
          </cell>
          <cell r="M1167">
            <v>3.2613620066372127</v>
          </cell>
          <cell r="N1167">
            <v>3.4518861209964422</v>
          </cell>
          <cell r="O1167">
            <v>3.2079157557423419</v>
          </cell>
          <cell r="P1167">
            <v>2.6822488850286264</v>
          </cell>
          <cell r="Q1167">
            <v>3.5208739685866353</v>
          </cell>
          <cell r="R1167">
            <v>2.4895038544141603</v>
          </cell>
          <cell r="S1167">
            <v>4.9086755518533964</v>
          </cell>
          <cell r="T1167">
            <v>2.3456790987148008</v>
          </cell>
          <cell r="U1167">
            <v>1.3150432574802022</v>
          </cell>
          <cell r="V1167">
            <v>1.0775215842746428</v>
          </cell>
          <cell r="W1167">
            <v>0.34650476299169536</v>
          </cell>
          <cell r="X1167">
            <v>0.55143075023603727</v>
          </cell>
          <cell r="Y1167">
            <v>7.390763753536854</v>
          </cell>
          <cell r="Z1167">
            <v>7.3227741703115985</v>
          </cell>
          <cell r="AA1167">
            <v>0.90489406104514625</v>
          </cell>
          <cell r="AB1167">
            <v>4.4022996942258663</v>
          </cell>
          <cell r="AC1167">
            <v>100.00000000000004</v>
          </cell>
          <cell r="AD1167">
            <v>0.54081984730561594</v>
          </cell>
        </row>
        <row r="1168">
          <cell r="C1168" t="str">
            <v>190207</v>
          </cell>
          <cell r="D1168" t="str">
            <v>SIERRA</v>
          </cell>
          <cell r="E1168" t="str">
            <v>PASCO</v>
          </cell>
          <cell r="F1168" t="str">
            <v>DANIEL ALCIDES CARRION</v>
          </cell>
          <cell r="G1168" t="str">
            <v>TAPUC</v>
          </cell>
          <cell r="H1168">
            <v>4506</v>
          </cell>
          <cell r="I1168">
            <v>3995</v>
          </cell>
          <cell r="J1168">
            <v>511</v>
          </cell>
          <cell r="K1168">
            <v>0.19</v>
          </cell>
          <cell r="L1168">
            <v>50.82062272392438</v>
          </cell>
          <cell r="M1168">
            <v>3.2613620066372127</v>
          </cell>
          <cell r="N1168">
            <v>3.4518861209964422</v>
          </cell>
          <cell r="O1168">
            <v>3.2079157557423419</v>
          </cell>
          <cell r="P1168">
            <v>2.6822488850286264</v>
          </cell>
          <cell r="Q1168">
            <v>3.5208739685866353</v>
          </cell>
          <cell r="R1168">
            <v>2.4895038544141603</v>
          </cell>
          <cell r="S1168">
            <v>4.9086755518533964</v>
          </cell>
          <cell r="T1168">
            <v>2.3456790987148008</v>
          </cell>
          <cell r="U1168">
            <v>1.3150432574802022</v>
          </cell>
          <cell r="V1168">
            <v>1.0775215842746428</v>
          </cell>
          <cell r="W1168">
            <v>0.34650476299169536</v>
          </cell>
          <cell r="X1168">
            <v>0.55143075023603727</v>
          </cell>
          <cell r="Y1168">
            <v>7.390763753536854</v>
          </cell>
          <cell r="Z1168">
            <v>7.3227741703115985</v>
          </cell>
          <cell r="AA1168">
            <v>0.90489406104514625</v>
          </cell>
          <cell r="AB1168">
            <v>4.4022996942258663</v>
          </cell>
          <cell r="AC1168">
            <v>100.00000000000004</v>
          </cell>
          <cell r="AD1168">
            <v>0.54081984730561594</v>
          </cell>
        </row>
        <row r="1169">
          <cell r="C1169" t="str">
            <v>190208</v>
          </cell>
          <cell r="D1169" t="str">
            <v>SIERRA</v>
          </cell>
          <cell r="E1169" t="str">
            <v>PASCO</v>
          </cell>
          <cell r="F1169" t="str">
            <v>DANIEL ALCIDES CARRION</v>
          </cell>
          <cell r="G1169" t="str">
            <v>VILCABAMBA</v>
          </cell>
          <cell r="H1169">
            <v>1554</v>
          </cell>
          <cell r="I1169">
            <v>1014</v>
          </cell>
          <cell r="J1169">
            <v>540</v>
          </cell>
          <cell r="K1169">
            <v>0.41770036888780693</v>
          </cell>
          <cell r="L1169">
            <v>50.82062272392438</v>
          </cell>
          <cell r="M1169">
            <v>3.2613620066372127</v>
          </cell>
          <cell r="N1169">
            <v>3.4518861209964422</v>
          </cell>
          <cell r="O1169">
            <v>3.2079157557423419</v>
          </cell>
          <cell r="P1169">
            <v>2.6822488850286264</v>
          </cell>
          <cell r="Q1169">
            <v>3.5208739685866353</v>
          </cell>
          <cell r="R1169">
            <v>2.4895038544141603</v>
          </cell>
          <cell r="S1169">
            <v>4.9086755518533964</v>
          </cell>
          <cell r="T1169">
            <v>2.3456790987148008</v>
          </cell>
          <cell r="U1169">
            <v>1.3150432574802022</v>
          </cell>
          <cell r="V1169">
            <v>1.0775215842746428</v>
          </cell>
          <cell r="W1169">
            <v>0.34650476299169536</v>
          </cell>
          <cell r="X1169">
            <v>0.55143075023603727</v>
          </cell>
          <cell r="Y1169">
            <v>7.390763753536854</v>
          </cell>
          <cell r="Z1169">
            <v>7.3227741703115985</v>
          </cell>
          <cell r="AA1169">
            <v>0.90489406104514625</v>
          </cell>
          <cell r="AB1169">
            <v>4.4022996942258663</v>
          </cell>
          <cell r="AC1169">
            <v>100.00000000000004</v>
          </cell>
          <cell r="AD1169">
            <v>0.54081984730561594</v>
          </cell>
        </row>
        <row r="1170">
          <cell r="C1170" t="str">
            <v>190302</v>
          </cell>
          <cell r="D1170" t="str">
            <v>SELVA</v>
          </cell>
          <cell r="E1170" t="str">
            <v>PASCO</v>
          </cell>
          <cell r="F1170" t="str">
            <v>OXAPAMPA</v>
          </cell>
          <cell r="G1170" t="str">
            <v>CHONTABAMBA</v>
          </cell>
          <cell r="H1170">
            <v>3577</v>
          </cell>
          <cell r="I1170">
            <v>1401</v>
          </cell>
          <cell r="J1170">
            <v>2176</v>
          </cell>
          <cell r="K1170">
            <v>0.51</v>
          </cell>
          <cell r="L1170">
            <v>69.916496635424181</v>
          </cell>
          <cell r="M1170">
            <v>2.3937698269646726</v>
          </cell>
          <cell r="N1170">
            <v>2.2899315819514543</v>
          </cell>
          <cell r="O1170">
            <v>2.2055633411439555</v>
          </cell>
          <cell r="P1170">
            <v>1.4450476523071376</v>
          </cell>
          <cell r="Q1170">
            <v>2.4714959219538577</v>
          </cell>
          <cell r="R1170">
            <v>1.6828599645517908</v>
          </cell>
          <cell r="S1170">
            <v>3.7472389825162211</v>
          </cell>
          <cell r="T1170">
            <v>1.6935811703917327</v>
          </cell>
          <cell r="U1170">
            <v>1.0888655446407112</v>
          </cell>
          <cell r="V1170">
            <v>0.77972437515020432</v>
          </cell>
          <cell r="W1170">
            <v>0.30329533165104539</v>
          </cell>
          <cell r="X1170">
            <v>0.37919505527517433</v>
          </cell>
          <cell r="Y1170">
            <v>4.0521597873107424</v>
          </cell>
          <cell r="Z1170">
            <v>2.7452316149963951</v>
          </cell>
          <cell r="AA1170">
            <v>0.70308249218937757</v>
          </cell>
          <cell r="AB1170">
            <v>2.1024607215813491</v>
          </cell>
          <cell r="AC1170">
            <v>100.00000000000003</v>
          </cell>
          <cell r="AD1170">
            <v>0.7231026646238885</v>
          </cell>
        </row>
        <row r="1171">
          <cell r="C1171" t="str">
            <v>190303</v>
          </cell>
          <cell r="D1171" t="str">
            <v>SELVA</v>
          </cell>
          <cell r="E1171" t="str">
            <v>PASCO</v>
          </cell>
          <cell r="F1171" t="str">
            <v>OXAPAMPA</v>
          </cell>
          <cell r="G1171" t="str">
            <v>HUANCABAMBA</v>
          </cell>
          <cell r="H1171">
            <v>6588</v>
          </cell>
          <cell r="I1171">
            <v>714</v>
          </cell>
          <cell r="J1171">
            <v>5874</v>
          </cell>
          <cell r="K1171">
            <v>0.439</v>
          </cell>
          <cell r="L1171">
            <v>55.75</v>
          </cell>
          <cell r="M1171">
            <v>0.9</v>
          </cell>
          <cell r="N1171">
            <v>1.86</v>
          </cell>
          <cell r="O1171">
            <v>2.9</v>
          </cell>
          <cell r="P1171">
            <v>2.16</v>
          </cell>
          <cell r="Q1171">
            <v>2.33</v>
          </cell>
          <cell r="R1171">
            <v>2.41</v>
          </cell>
          <cell r="S1171">
            <v>6.41</v>
          </cell>
          <cell r="T1171">
            <v>2.17</v>
          </cell>
          <cell r="U1171">
            <v>1.33</v>
          </cell>
          <cell r="V1171">
            <v>6.3</v>
          </cell>
          <cell r="W1171">
            <v>0.38</v>
          </cell>
          <cell r="X1171">
            <v>0.3</v>
          </cell>
          <cell r="Y1171">
            <v>8.43</v>
          </cell>
          <cell r="Z1171">
            <v>6.37</v>
          </cell>
          <cell r="AA1171">
            <v>0</v>
          </cell>
          <cell r="AB1171">
            <v>0</v>
          </cell>
          <cell r="AC1171">
            <v>99.999999999999972</v>
          </cell>
          <cell r="AD1171">
            <v>0.5665</v>
          </cell>
        </row>
        <row r="1172">
          <cell r="C1172" t="str">
            <v>190305</v>
          </cell>
          <cell r="D1172" t="str">
            <v>SELVA</v>
          </cell>
          <cell r="E1172" t="str">
            <v>PASCO</v>
          </cell>
          <cell r="F1172" t="str">
            <v>OXAPAMPA</v>
          </cell>
          <cell r="G1172" t="str">
            <v>POZUZO</v>
          </cell>
          <cell r="H1172">
            <v>9759</v>
          </cell>
          <cell r="I1172">
            <v>1301</v>
          </cell>
          <cell r="J1172">
            <v>8458</v>
          </cell>
          <cell r="K1172">
            <v>0.52658591192558502</v>
          </cell>
          <cell r="L1172">
            <v>69.916496635424181</v>
          </cell>
          <cell r="M1172">
            <v>2.3937698269646726</v>
          </cell>
          <cell r="N1172">
            <v>2.2899315819514543</v>
          </cell>
          <cell r="O1172">
            <v>2.2055633411439555</v>
          </cell>
          <cell r="P1172">
            <v>1.4450476523071376</v>
          </cell>
          <cell r="Q1172">
            <v>2.4714959219538577</v>
          </cell>
          <cell r="R1172">
            <v>1.6828599645517908</v>
          </cell>
          <cell r="S1172">
            <v>3.7472389825162211</v>
          </cell>
          <cell r="T1172">
            <v>1.6935811703917327</v>
          </cell>
          <cell r="U1172">
            <v>1.0888655446407112</v>
          </cell>
          <cell r="V1172">
            <v>0.77972437515020432</v>
          </cell>
          <cell r="W1172">
            <v>0.30329533165104539</v>
          </cell>
          <cell r="X1172">
            <v>0.37919505527517433</v>
          </cell>
          <cell r="Y1172">
            <v>4.0521597873107424</v>
          </cell>
          <cell r="Z1172">
            <v>2.7452316149963951</v>
          </cell>
          <cell r="AA1172">
            <v>0.70308249218937757</v>
          </cell>
          <cell r="AB1172">
            <v>2.1024607215813491</v>
          </cell>
          <cell r="AC1172">
            <v>100.00000000000003</v>
          </cell>
          <cell r="AD1172">
            <v>0.7231026646238885</v>
          </cell>
        </row>
        <row r="1173">
          <cell r="C1173" t="str">
            <v>200108</v>
          </cell>
          <cell r="D1173" t="str">
            <v>COSTA</v>
          </cell>
          <cell r="E1173" t="str">
            <v>PIURA</v>
          </cell>
          <cell r="F1173" t="str">
            <v>PIURA</v>
          </cell>
          <cell r="G1173" t="str">
            <v>EL TALLAN</v>
          </cell>
          <cell r="H1173">
            <v>5176</v>
          </cell>
          <cell r="I1173">
            <v>4025</v>
          </cell>
          <cell r="J1173">
            <v>1151</v>
          </cell>
          <cell r="K1173">
            <v>0.49299999999999999</v>
          </cell>
          <cell r="L1173">
            <v>34.28</v>
          </cell>
          <cell r="M1173">
            <v>5.71</v>
          </cell>
          <cell r="N1173">
            <v>5.66</v>
          </cell>
          <cell r="O1173">
            <v>5.66</v>
          </cell>
          <cell r="P1173">
            <v>6.44</v>
          </cell>
          <cell r="Q1173">
            <v>6.02</v>
          </cell>
          <cell r="R1173">
            <v>5.83</v>
          </cell>
          <cell r="S1173">
            <v>1.52</v>
          </cell>
          <cell r="T1173">
            <v>1.51</v>
          </cell>
          <cell r="U1173">
            <v>3.15</v>
          </cell>
          <cell r="V1173">
            <v>3.04</v>
          </cell>
          <cell r="W1173">
            <v>1.92</v>
          </cell>
          <cell r="X1173">
            <v>1.6</v>
          </cell>
          <cell r="Y1173">
            <v>8.65</v>
          </cell>
          <cell r="Z1173">
            <v>2.82</v>
          </cell>
          <cell r="AA1173">
            <v>2.61</v>
          </cell>
          <cell r="AB1173">
            <v>3.58</v>
          </cell>
          <cell r="AC1173">
            <v>100</v>
          </cell>
          <cell r="AD1173">
            <v>0.39990000000000003</v>
          </cell>
        </row>
        <row r="1174">
          <cell r="C1174" t="str">
            <v>200203</v>
          </cell>
          <cell r="D1174" t="str">
            <v>COSTA</v>
          </cell>
          <cell r="E1174" t="str">
            <v>PIURA</v>
          </cell>
          <cell r="F1174" t="str">
            <v>AYABACA</v>
          </cell>
          <cell r="G1174" t="str">
            <v>JILILI</v>
          </cell>
          <cell r="H1174">
            <v>2747</v>
          </cell>
          <cell r="I1174">
            <v>327</v>
          </cell>
          <cell r="J1174">
            <v>2420</v>
          </cell>
          <cell r="K1174">
            <v>0.46600000000000003</v>
          </cell>
          <cell r="L1174">
            <v>48.528497463682768</v>
          </cell>
          <cell r="M1174">
            <v>4.690618672948565</v>
          </cell>
          <cell r="N1174">
            <v>4.0794500824499416</v>
          </cell>
          <cell r="O1174">
            <v>3.789920848056537</v>
          </cell>
          <cell r="P1174">
            <v>2.9304940714566157</v>
          </cell>
          <cell r="Q1174">
            <v>3.2737907184923456</v>
          </cell>
          <cell r="R1174">
            <v>2.5103577856301529</v>
          </cell>
          <cell r="S1174">
            <v>4.0535027875932474</v>
          </cell>
          <cell r="T1174">
            <v>2.3491746211228897</v>
          </cell>
          <cell r="U1174">
            <v>1.4446435806831568</v>
          </cell>
          <cell r="V1174">
            <v>0.89405484098939902</v>
          </cell>
          <cell r="W1174">
            <v>0.25136483706321167</v>
          </cell>
          <cell r="X1174">
            <v>0.6719800863761286</v>
          </cell>
          <cell r="Y1174">
            <v>8.5482840047114266</v>
          </cell>
          <cell r="Z1174">
            <v>7.1076441931684355</v>
          </cell>
          <cell r="AA1174">
            <v>0.93411718884962736</v>
          </cell>
          <cell r="AB1174">
            <v>3.9421042167255589</v>
          </cell>
          <cell r="AC1174">
            <v>100</v>
          </cell>
          <cell r="AD1174">
            <v>0.53219116136631339</v>
          </cell>
        </row>
        <row r="1175">
          <cell r="C1175" t="str">
            <v>200204</v>
          </cell>
          <cell r="D1175" t="str">
            <v>COSTA</v>
          </cell>
          <cell r="E1175" t="str">
            <v>PIURA</v>
          </cell>
          <cell r="F1175" t="str">
            <v>AYABACA</v>
          </cell>
          <cell r="G1175" t="str">
            <v>LAGUNAS</v>
          </cell>
          <cell r="H1175">
            <v>7369</v>
          </cell>
          <cell r="I1175">
            <v>274</v>
          </cell>
          <cell r="J1175">
            <v>7095</v>
          </cell>
          <cell r="K1175">
            <v>0.45771108728278137</v>
          </cell>
          <cell r="L1175">
            <v>48.528497463682768</v>
          </cell>
          <cell r="M1175">
            <v>4.690618672948565</v>
          </cell>
          <cell r="N1175">
            <v>4.0794500824499416</v>
          </cell>
          <cell r="O1175">
            <v>3.789920848056537</v>
          </cell>
          <cell r="P1175">
            <v>2.9304940714566157</v>
          </cell>
          <cell r="Q1175">
            <v>3.2737907184923456</v>
          </cell>
          <cell r="R1175">
            <v>2.5103577856301529</v>
          </cell>
          <cell r="S1175">
            <v>4.0535027875932474</v>
          </cell>
          <cell r="T1175">
            <v>2.3491746211228897</v>
          </cell>
          <cell r="U1175">
            <v>1.4446435806831568</v>
          </cell>
          <cell r="V1175">
            <v>0.89405484098939902</v>
          </cell>
          <cell r="W1175">
            <v>0.25136483706321167</v>
          </cell>
          <cell r="X1175">
            <v>0.6719800863761286</v>
          </cell>
          <cell r="Y1175">
            <v>8.5482840047114266</v>
          </cell>
          <cell r="Z1175">
            <v>7.1076441931684355</v>
          </cell>
          <cell r="AA1175">
            <v>0.93411718884962736</v>
          </cell>
          <cell r="AB1175">
            <v>3.9421042167255589</v>
          </cell>
          <cell r="AC1175">
            <v>100</v>
          </cell>
          <cell r="AD1175">
            <v>0.53219116136631339</v>
          </cell>
        </row>
        <row r="1176">
          <cell r="C1176" t="str">
            <v>200205</v>
          </cell>
          <cell r="D1176" t="str">
            <v>COSTA</v>
          </cell>
          <cell r="E1176" t="str">
            <v>PIURA</v>
          </cell>
          <cell r="F1176" t="str">
            <v>AYABACA</v>
          </cell>
          <cell r="G1176" t="str">
            <v>MONTERO</v>
          </cell>
          <cell r="H1176">
            <v>6569</v>
          </cell>
          <cell r="I1176">
            <v>965</v>
          </cell>
          <cell r="J1176">
            <v>5604</v>
          </cell>
          <cell r="K1176">
            <v>0.45771108728278137</v>
          </cell>
          <cell r="L1176">
            <v>48.528497463682768</v>
          </cell>
          <cell r="M1176">
            <v>4.690618672948565</v>
          </cell>
          <cell r="N1176">
            <v>4.0794500824499416</v>
          </cell>
          <cell r="O1176">
            <v>3.789920848056537</v>
          </cell>
          <cell r="P1176">
            <v>2.9304940714566157</v>
          </cell>
          <cell r="Q1176">
            <v>3.2737907184923456</v>
          </cell>
          <cell r="R1176">
            <v>2.5103577856301529</v>
          </cell>
          <cell r="S1176">
            <v>4.0535027875932474</v>
          </cell>
          <cell r="T1176">
            <v>2.3491746211228897</v>
          </cell>
          <cell r="U1176">
            <v>1.4446435806831568</v>
          </cell>
          <cell r="V1176">
            <v>0.89405484098939902</v>
          </cell>
          <cell r="W1176">
            <v>0.25136483706321167</v>
          </cell>
          <cell r="X1176">
            <v>0.6719800863761286</v>
          </cell>
          <cell r="Y1176">
            <v>8.5482840047114266</v>
          </cell>
          <cell r="Z1176">
            <v>7.1076441931684355</v>
          </cell>
          <cell r="AA1176">
            <v>0.93411718884962736</v>
          </cell>
          <cell r="AB1176">
            <v>3.9421042167255589</v>
          </cell>
          <cell r="AC1176">
            <v>100</v>
          </cell>
          <cell r="AD1176">
            <v>0.53219116136631339</v>
          </cell>
        </row>
        <row r="1177">
          <cell r="C1177" t="str">
            <v>200209</v>
          </cell>
          <cell r="D1177" t="str">
            <v>COSTA</v>
          </cell>
          <cell r="E1177" t="str">
            <v>PIURA</v>
          </cell>
          <cell r="F1177" t="str">
            <v>AYABACA</v>
          </cell>
          <cell r="G1177" t="str">
            <v>SICCHEZ</v>
          </cell>
          <cell r="H1177">
            <v>1815</v>
          </cell>
          <cell r="I1177">
            <v>873</v>
          </cell>
          <cell r="J1177">
            <v>942</v>
          </cell>
          <cell r="K1177">
            <v>0.45771108728278137</v>
          </cell>
          <cell r="L1177">
            <v>48.528497463682768</v>
          </cell>
          <cell r="M1177">
            <v>4.690618672948565</v>
          </cell>
          <cell r="N1177">
            <v>4.0794500824499416</v>
          </cell>
          <cell r="O1177">
            <v>3.789920848056537</v>
          </cell>
          <cell r="P1177">
            <v>2.9304940714566157</v>
          </cell>
          <cell r="Q1177">
            <v>3.2737907184923456</v>
          </cell>
          <cell r="R1177">
            <v>2.5103577856301529</v>
          </cell>
          <cell r="S1177">
            <v>4.0535027875932474</v>
          </cell>
          <cell r="T1177">
            <v>2.3491746211228897</v>
          </cell>
          <cell r="U1177">
            <v>1.4446435806831568</v>
          </cell>
          <cell r="V1177">
            <v>0.89405484098939902</v>
          </cell>
          <cell r="W1177">
            <v>0.25136483706321167</v>
          </cell>
          <cell r="X1177">
            <v>0.6719800863761286</v>
          </cell>
          <cell r="Y1177">
            <v>8.5482840047114266</v>
          </cell>
          <cell r="Z1177">
            <v>7.1076441931684355</v>
          </cell>
          <cell r="AA1177">
            <v>0.93411718884962736</v>
          </cell>
          <cell r="AB1177">
            <v>3.9421042167255589</v>
          </cell>
          <cell r="AC1177">
            <v>100</v>
          </cell>
          <cell r="AD1177">
            <v>0.53219116136631339</v>
          </cell>
        </row>
        <row r="1178">
          <cell r="C1178" t="str">
            <v>200302</v>
          </cell>
          <cell r="D1178" t="str">
            <v>COSTA</v>
          </cell>
          <cell r="E1178" t="str">
            <v>PIURA</v>
          </cell>
          <cell r="F1178" t="str">
            <v>HUANCABAMBA</v>
          </cell>
          <cell r="G1178" t="str">
            <v>CANCHAQUE</v>
          </cell>
          <cell r="H1178">
            <v>8112</v>
          </cell>
          <cell r="I1178">
            <v>1555</v>
          </cell>
          <cell r="J1178">
            <v>6557</v>
          </cell>
          <cell r="K1178">
            <v>0.4</v>
          </cell>
          <cell r="L1178">
            <v>73.52</v>
          </cell>
          <cell r="M1178">
            <v>1.24</v>
          </cell>
          <cell r="N1178">
            <v>0.93</v>
          </cell>
          <cell r="O1178">
            <v>1.52</v>
          </cell>
          <cell r="P1178">
            <v>1.31</v>
          </cell>
          <cell r="Q1178">
            <v>1.04</v>
          </cell>
          <cell r="R1178">
            <v>1.55</v>
          </cell>
          <cell r="S1178">
            <v>1.29</v>
          </cell>
          <cell r="T1178">
            <v>1.28</v>
          </cell>
          <cell r="U1178">
            <v>0.72</v>
          </cell>
          <cell r="V1178">
            <v>0.71</v>
          </cell>
          <cell r="W1178">
            <v>0.16</v>
          </cell>
          <cell r="X1178">
            <v>0.12</v>
          </cell>
          <cell r="Y1178">
            <v>7.45</v>
          </cell>
          <cell r="Z1178">
            <v>4.3099999999999996</v>
          </cell>
          <cell r="AA1178">
            <v>0.28000000000000003</v>
          </cell>
          <cell r="AB1178">
            <v>2.57</v>
          </cell>
          <cell r="AC1178">
            <v>100</v>
          </cell>
          <cell r="AD1178">
            <v>0.74759999999999993</v>
          </cell>
        </row>
        <row r="1179">
          <cell r="C1179" t="str">
            <v>200305</v>
          </cell>
          <cell r="D1179" t="str">
            <v>COSTA</v>
          </cell>
          <cell r="E1179" t="str">
            <v>PIURA</v>
          </cell>
          <cell r="F1179" t="str">
            <v>HUANCABAMBA</v>
          </cell>
          <cell r="G1179" t="str">
            <v>LALAQUIZ</v>
          </cell>
          <cell r="H1179">
            <v>4631</v>
          </cell>
          <cell r="I1179">
            <v>515</v>
          </cell>
          <cell r="J1179">
            <v>4116</v>
          </cell>
          <cell r="K1179">
            <v>0.45771108728278137</v>
          </cell>
          <cell r="L1179">
            <v>48.528497463682768</v>
          </cell>
          <cell r="M1179">
            <v>4.690618672948565</v>
          </cell>
          <cell r="N1179">
            <v>4.0794500824499416</v>
          </cell>
          <cell r="O1179">
            <v>3.789920848056537</v>
          </cell>
          <cell r="P1179">
            <v>2.9304940714566157</v>
          </cell>
          <cell r="Q1179">
            <v>3.2737907184923456</v>
          </cell>
          <cell r="R1179">
            <v>2.5103577856301529</v>
          </cell>
          <cell r="S1179">
            <v>4.0535027875932474</v>
          </cell>
          <cell r="T1179">
            <v>2.3491746211228897</v>
          </cell>
          <cell r="U1179">
            <v>1.4446435806831568</v>
          </cell>
          <cell r="V1179">
            <v>0.89405484098939902</v>
          </cell>
          <cell r="W1179">
            <v>0.25136483706321167</v>
          </cell>
          <cell r="X1179">
            <v>0.6719800863761286</v>
          </cell>
          <cell r="Y1179">
            <v>8.5482840047114266</v>
          </cell>
          <cell r="Z1179">
            <v>7.1076441931684355</v>
          </cell>
          <cell r="AA1179">
            <v>0.93411718884962736</v>
          </cell>
          <cell r="AB1179">
            <v>3.9421042167255589</v>
          </cell>
          <cell r="AC1179">
            <v>100</v>
          </cell>
          <cell r="AD1179">
            <v>0.53219116136631339</v>
          </cell>
        </row>
        <row r="1180">
          <cell r="C1180" t="str">
            <v>200306</v>
          </cell>
          <cell r="D1180" t="str">
            <v>COSTA</v>
          </cell>
          <cell r="E1180" t="str">
            <v>PIURA</v>
          </cell>
          <cell r="F1180" t="str">
            <v>HUANCABAMBA</v>
          </cell>
          <cell r="G1180" t="str">
            <v>SAN MIGUEL DE EL FAIQUE</v>
          </cell>
          <cell r="H1180">
            <v>8999</v>
          </cell>
          <cell r="I1180">
            <v>973</v>
          </cell>
          <cell r="J1180">
            <v>8026</v>
          </cell>
          <cell r="K1180">
            <v>0.45771108728278137</v>
          </cell>
          <cell r="L1180">
            <v>48.528497463682768</v>
          </cell>
          <cell r="M1180">
            <v>4.690618672948565</v>
          </cell>
          <cell r="N1180">
            <v>4.0794500824499416</v>
          </cell>
          <cell r="O1180">
            <v>3.789920848056537</v>
          </cell>
          <cell r="P1180">
            <v>2.9304940714566157</v>
          </cell>
          <cell r="Q1180">
            <v>3.2737907184923456</v>
          </cell>
          <cell r="R1180">
            <v>2.5103577856301529</v>
          </cell>
          <cell r="S1180">
            <v>4.0535027875932474</v>
          </cell>
          <cell r="T1180">
            <v>2.3491746211228897</v>
          </cell>
          <cell r="U1180">
            <v>1.4446435806831568</v>
          </cell>
          <cell r="V1180">
            <v>0.89405484098939902</v>
          </cell>
          <cell r="W1180">
            <v>0.25136483706321167</v>
          </cell>
          <cell r="X1180">
            <v>0.6719800863761286</v>
          </cell>
          <cell r="Y1180">
            <v>8.5482840047114266</v>
          </cell>
          <cell r="Z1180">
            <v>7.1076441931684355</v>
          </cell>
          <cell r="AA1180">
            <v>0.93411718884962736</v>
          </cell>
          <cell r="AB1180">
            <v>3.9421042167255589</v>
          </cell>
          <cell r="AC1180">
            <v>100</v>
          </cell>
          <cell r="AD1180">
            <v>0.53219116136631339</v>
          </cell>
        </row>
        <row r="1181">
          <cell r="C1181" t="str">
            <v>200307</v>
          </cell>
          <cell r="D1181" t="str">
            <v>SIERRA</v>
          </cell>
          <cell r="E1181" t="str">
            <v>PIURA</v>
          </cell>
          <cell r="F1181" t="str">
            <v>HUANCABAMBA</v>
          </cell>
          <cell r="G1181" t="str">
            <v>SONDOR</v>
          </cell>
          <cell r="H1181">
            <v>8614</v>
          </cell>
          <cell r="I1181">
            <v>1013</v>
          </cell>
          <cell r="J1181">
            <v>7601</v>
          </cell>
          <cell r="K1181">
            <v>0.6</v>
          </cell>
          <cell r="L1181">
            <v>50.82062272392438</v>
          </cell>
          <cell r="M1181">
            <v>3.2613620066372127</v>
          </cell>
          <cell r="N1181">
            <v>3.4518861209964422</v>
          </cell>
          <cell r="O1181">
            <v>3.2079157557423419</v>
          </cell>
          <cell r="P1181">
            <v>2.6822488850286264</v>
          </cell>
          <cell r="Q1181">
            <v>3.5208739685866353</v>
          </cell>
          <cell r="R1181">
            <v>2.4895038544141603</v>
          </cell>
          <cell r="S1181">
            <v>4.9086755518533964</v>
          </cell>
          <cell r="T1181">
            <v>2.3456790987148008</v>
          </cell>
          <cell r="U1181">
            <v>1.3150432574802022</v>
          </cell>
          <cell r="V1181">
            <v>1.0775215842746428</v>
          </cell>
          <cell r="W1181">
            <v>0.34650476299169536</v>
          </cell>
          <cell r="X1181">
            <v>0.55143075023603727</v>
          </cell>
          <cell r="Y1181">
            <v>7.390763753536854</v>
          </cell>
          <cell r="Z1181">
            <v>7.3227741703115985</v>
          </cell>
          <cell r="AA1181">
            <v>0.90489406104514625</v>
          </cell>
          <cell r="AB1181">
            <v>4.4022996942258663</v>
          </cell>
          <cell r="AC1181">
            <v>100.00000000000004</v>
          </cell>
          <cell r="AD1181">
            <v>0.54081984730561594</v>
          </cell>
        </row>
        <row r="1182">
          <cell r="C1182" t="str">
            <v>200402</v>
          </cell>
          <cell r="D1182" t="str">
            <v>COSTA</v>
          </cell>
          <cell r="E1182" t="str">
            <v>PIURA</v>
          </cell>
          <cell r="F1182" t="str">
            <v>MORROPON</v>
          </cell>
          <cell r="G1182" t="str">
            <v>BUENOS AIRES</v>
          </cell>
          <cell r="H1182">
            <v>8086</v>
          </cell>
          <cell r="I1182">
            <v>4847</v>
          </cell>
          <cell r="J1182">
            <v>3239</v>
          </cell>
          <cell r="K1182">
            <v>0.48899999999999999</v>
          </cell>
          <cell r="L1182">
            <v>48.528497463682768</v>
          </cell>
          <cell r="M1182">
            <v>4.690618672948565</v>
          </cell>
          <cell r="N1182">
            <v>4.0794500824499416</v>
          </cell>
          <cell r="O1182">
            <v>3.789920848056537</v>
          </cell>
          <cell r="P1182">
            <v>2.9304940714566157</v>
          </cell>
          <cell r="Q1182">
            <v>3.2737907184923456</v>
          </cell>
          <cell r="R1182">
            <v>2.5103577856301529</v>
          </cell>
          <cell r="S1182">
            <v>4.0535027875932474</v>
          </cell>
          <cell r="T1182">
            <v>2.3491746211228897</v>
          </cell>
          <cell r="U1182">
            <v>1.4446435806831568</v>
          </cell>
          <cell r="V1182">
            <v>0.89405484098939902</v>
          </cell>
          <cell r="W1182">
            <v>0.25136483706321167</v>
          </cell>
          <cell r="X1182">
            <v>0.6719800863761286</v>
          </cell>
          <cell r="Y1182">
            <v>8.5482840047114266</v>
          </cell>
          <cell r="Z1182">
            <v>7.1076441931684355</v>
          </cell>
          <cell r="AA1182">
            <v>0.93411718884962736</v>
          </cell>
          <cell r="AB1182">
            <v>3.9421042167255589</v>
          </cell>
          <cell r="AC1182">
            <v>100</v>
          </cell>
          <cell r="AD1182">
            <v>0.53219116136631339</v>
          </cell>
        </row>
        <row r="1183">
          <cell r="C1183" t="str">
            <v>200403</v>
          </cell>
          <cell r="D1183" t="str">
            <v>COSTA</v>
          </cell>
          <cell r="E1183" t="str">
            <v>PIURA</v>
          </cell>
          <cell r="F1183" t="str">
            <v>MORROPON</v>
          </cell>
          <cell r="G1183" t="str">
            <v>CHALACO</v>
          </cell>
          <cell r="H1183">
            <v>9121</v>
          </cell>
          <cell r="I1183">
            <v>1133</v>
          </cell>
          <cell r="J1183">
            <v>7988</v>
          </cell>
          <cell r="K1183">
            <v>0.46600000000000003</v>
          </cell>
          <cell r="L1183">
            <v>48.528497463682768</v>
          </cell>
          <cell r="M1183">
            <v>4.690618672948565</v>
          </cell>
          <cell r="N1183">
            <v>4.0794500824499416</v>
          </cell>
          <cell r="O1183">
            <v>3.789920848056537</v>
          </cell>
          <cell r="P1183">
            <v>2.9304940714566157</v>
          </cell>
          <cell r="Q1183">
            <v>3.2737907184923456</v>
          </cell>
          <cell r="R1183">
            <v>2.5103577856301529</v>
          </cell>
          <cell r="S1183">
            <v>4.0535027875932474</v>
          </cell>
          <cell r="T1183">
            <v>2.3491746211228897</v>
          </cell>
          <cell r="U1183">
            <v>1.4446435806831568</v>
          </cell>
          <cell r="V1183">
            <v>0.89405484098939902</v>
          </cell>
          <cell r="W1183">
            <v>0.25136483706321167</v>
          </cell>
          <cell r="X1183">
            <v>0.6719800863761286</v>
          </cell>
          <cell r="Y1183">
            <v>8.5482840047114266</v>
          </cell>
          <cell r="Z1183">
            <v>7.1076441931684355</v>
          </cell>
          <cell r="AA1183">
            <v>0.93411718884962736</v>
          </cell>
          <cell r="AB1183">
            <v>3.9421042167255589</v>
          </cell>
          <cell r="AC1183">
            <v>100</v>
          </cell>
          <cell r="AD1183">
            <v>0.53219116136631339</v>
          </cell>
        </row>
        <row r="1184">
          <cell r="C1184" t="str">
            <v>200406</v>
          </cell>
          <cell r="D1184" t="str">
            <v>COSTA</v>
          </cell>
          <cell r="E1184" t="str">
            <v>PIURA</v>
          </cell>
          <cell r="F1184" t="str">
            <v>MORROPON</v>
          </cell>
          <cell r="G1184" t="str">
            <v>SALITRAL</v>
          </cell>
          <cell r="H1184">
            <v>8406</v>
          </cell>
          <cell r="I1184">
            <v>4918</v>
          </cell>
          <cell r="J1184">
            <v>3488</v>
          </cell>
          <cell r="K1184">
            <v>0.45771108728278137</v>
          </cell>
          <cell r="L1184">
            <v>48.528497463682768</v>
          </cell>
          <cell r="M1184">
            <v>4.690618672948565</v>
          </cell>
          <cell r="N1184">
            <v>4.0794500824499416</v>
          </cell>
          <cell r="O1184">
            <v>3.789920848056537</v>
          </cell>
          <cell r="P1184">
            <v>2.9304940714566157</v>
          </cell>
          <cell r="Q1184">
            <v>3.2737907184923456</v>
          </cell>
          <cell r="R1184">
            <v>2.5103577856301529</v>
          </cell>
          <cell r="S1184">
            <v>4.0535027875932474</v>
          </cell>
          <cell r="T1184">
            <v>2.3491746211228897</v>
          </cell>
          <cell r="U1184">
            <v>1.4446435806831568</v>
          </cell>
          <cell r="V1184">
            <v>0.89405484098939902</v>
          </cell>
          <cell r="W1184">
            <v>0.25136483706321167</v>
          </cell>
          <cell r="X1184">
            <v>0.6719800863761286</v>
          </cell>
          <cell r="Y1184">
            <v>8.5482840047114266</v>
          </cell>
          <cell r="Z1184">
            <v>7.1076441931684355</v>
          </cell>
          <cell r="AA1184">
            <v>0.93411718884962736</v>
          </cell>
          <cell r="AB1184">
            <v>3.9421042167255589</v>
          </cell>
          <cell r="AC1184">
            <v>100</v>
          </cell>
          <cell r="AD1184">
            <v>0.53219116136631339</v>
          </cell>
        </row>
        <row r="1185">
          <cell r="C1185" t="str">
            <v>200407</v>
          </cell>
          <cell r="D1185" t="str">
            <v>COSTA</v>
          </cell>
          <cell r="E1185" t="str">
            <v>PIURA</v>
          </cell>
          <cell r="F1185" t="str">
            <v>MORROPON</v>
          </cell>
          <cell r="G1185" t="str">
            <v>SAN JUAN DE BIGOTE</v>
          </cell>
          <cell r="H1185">
            <v>6696</v>
          </cell>
          <cell r="I1185">
            <v>3487</v>
          </cell>
          <cell r="J1185">
            <v>3209</v>
          </cell>
          <cell r="K1185">
            <v>0.33700000000000002</v>
          </cell>
          <cell r="L1185">
            <v>48.528497463682768</v>
          </cell>
          <cell r="M1185">
            <v>4.690618672948565</v>
          </cell>
          <cell r="N1185">
            <v>4.0794500824499416</v>
          </cell>
          <cell r="O1185">
            <v>3.789920848056537</v>
          </cell>
          <cell r="P1185">
            <v>2.9304940714566157</v>
          </cell>
          <cell r="Q1185">
            <v>3.2737907184923456</v>
          </cell>
          <cell r="R1185">
            <v>2.5103577856301529</v>
          </cell>
          <cell r="S1185">
            <v>4.0535027875932474</v>
          </cell>
          <cell r="T1185">
            <v>2.3491746211228897</v>
          </cell>
          <cell r="U1185">
            <v>1.4446435806831568</v>
          </cell>
          <cell r="V1185">
            <v>0.89405484098939902</v>
          </cell>
          <cell r="W1185">
            <v>0.25136483706321167</v>
          </cell>
          <cell r="X1185">
            <v>0.6719800863761286</v>
          </cell>
          <cell r="Y1185">
            <v>8.5482840047114266</v>
          </cell>
          <cell r="Z1185">
            <v>7.1076441931684355</v>
          </cell>
          <cell r="AA1185">
            <v>0.93411718884962736</v>
          </cell>
          <cell r="AB1185">
            <v>3.9421042167255589</v>
          </cell>
          <cell r="AC1185">
            <v>100</v>
          </cell>
          <cell r="AD1185">
            <v>0.53219116136631339</v>
          </cell>
        </row>
        <row r="1186">
          <cell r="C1186" t="str">
            <v>200408</v>
          </cell>
          <cell r="D1186" t="str">
            <v>COSTA</v>
          </cell>
          <cell r="E1186" t="str">
            <v>PIURA</v>
          </cell>
          <cell r="F1186" t="str">
            <v>MORROPON</v>
          </cell>
          <cell r="G1186" t="str">
            <v>SANTA CATALINA DE MOSSA</v>
          </cell>
          <cell r="H1186">
            <v>4156</v>
          </cell>
          <cell r="I1186">
            <v>1235</v>
          </cell>
          <cell r="J1186">
            <v>2921</v>
          </cell>
          <cell r="K1186">
            <v>0.46600000000000003</v>
          </cell>
          <cell r="L1186">
            <v>48.528497463682768</v>
          </cell>
          <cell r="M1186">
            <v>4.690618672948565</v>
          </cell>
          <cell r="N1186">
            <v>4.0794500824499416</v>
          </cell>
          <cell r="O1186">
            <v>3.789920848056537</v>
          </cell>
          <cell r="P1186">
            <v>2.9304940714566157</v>
          </cell>
          <cell r="Q1186">
            <v>3.2737907184923456</v>
          </cell>
          <cell r="R1186">
            <v>2.5103577856301529</v>
          </cell>
          <cell r="S1186">
            <v>4.0535027875932474</v>
          </cell>
          <cell r="T1186">
            <v>2.3491746211228897</v>
          </cell>
          <cell r="U1186">
            <v>1.4446435806831568</v>
          </cell>
          <cell r="V1186">
            <v>0.89405484098939902</v>
          </cell>
          <cell r="W1186">
            <v>0.25136483706321167</v>
          </cell>
          <cell r="X1186">
            <v>0.6719800863761286</v>
          </cell>
          <cell r="Y1186">
            <v>8.5482840047114266</v>
          </cell>
          <cell r="Z1186">
            <v>7.1076441931684355</v>
          </cell>
          <cell r="AA1186">
            <v>0.93411718884962736</v>
          </cell>
          <cell r="AB1186">
            <v>3.9421042167255589</v>
          </cell>
          <cell r="AC1186">
            <v>100</v>
          </cell>
          <cell r="AD1186">
            <v>0.53219116136631339</v>
          </cell>
        </row>
        <row r="1187">
          <cell r="C1187" t="str">
            <v>200409</v>
          </cell>
          <cell r="D1187" t="str">
            <v>COSTA</v>
          </cell>
          <cell r="E1187" t="str">
            <v>PIURA</v>
          </cell>
          <cell r="F1187" t="str">
            <v>MORROPON</v>
          </cell>
          <cell r="G1187" t="str">
            <v>SANTO DOMINGO</v>
          </cell>
          <cell r="H1187">
            <v>7280</v>
          </cell>
          <cell r="I1187">
            <v>1042</v>
          </cell>
          <cell r="J1187">
            <v>6238</v>
          </cell>
          <cell r="K1187">
            <v>0.45771108728278137</v>
          </cell>
          <cell r="L1187">
            <v>48.528497463682768</v>
          </cell>
          <cell r="M1187">
            <v>4.690618672948565</v>
          </cell>
          <cell r="N1187">
            <v>4.0794500824499416</v>
          </cell>
          <cell r="O1187">
            <v>3.789920848056537</v>
          </cell>
          <cell r="P1187">
            <v>2.9304940714566157</v>
          </cell>
          <cell r="Q1187">
            <v>3.2737907184923456</v>
          </cell>
          <cell r="R1187">
            <v>2.5103577856301529</v>
          </cell>
          <cell r="S1187">
            <v>4.0535027875932474</v>
          </cell>
          <cell r="T1187">
            <v>2.3491746211228897</v>
          </cell>
          <cell r="U1187">
            <v>1.4446435806831568</v>
          </cell>
          <cell r="V1187">
            <v>0.89405484098939902</v>
          </cell>
          <cell r="W1187">
            <v>0.25136483706321167</v>
          </cell>
          <cell r="X1187">
            <v>0.6719800863761286</v>
          </cell>
          <cell r="Y1187">
            <v>8.5482840047114266</v>
          </cell>
          <cell r="Z1187">
            <v>7.1076441931684355</v>
          </cell>
          <cell r="AA1187">
            <v>0.93411718884962736</v>
          </cell>
          <cell r="AB1187">
            <v>3.9421042167255589</v>
          </cell>
          <cell r="AC1187">
            <v>100</v>
          </cell>
          <cell r="AD1187">
            <v>0.53219116136631339</v>
          </cell>
        </row>
        <row r="1188">
          <cell r="C1188" t="str">
            <v>200410</v>
          </cell>
          <cell r="D1188" t="str">
            <v>COSTA</v>
          </cell>
          <cell r="E1188" t="str">
            <v>PIURA</v>
          </cell>
          <cell r="F1188" t="str">
            <v>MORROPON</v>
          </cell>
          <cell r="G1188" t="str">
            <v>YAMANGO</v>
          </cell>
          <cell r="H1188">
            <v>9642</v>
          </cell>
          <cell r="I1188">
            <v>1552</v>
          </cell>
          <cell r="J1188">
            <v>8090</v>
          </cell>
          <cell r="K1188">
            <v>0.45771108728278137</v>
          </cell>
          <cell r="L1188">
            <v>48.528497463682768</v>
          </cell>
          <cell r="M1188">
            <v>4.690618672948565</v>
          </cell>
          <cell r="N1188">
            <v>4.0794500824499416</v>
          </cell>
          <cell r="O1188">
            <v>3.789920848056537</v>
          </cell>
          <cell r="P1188">
            <v>2.9304940714566157</v>
          </cell>
          <cell r="Q1188">
            <v>3.2737907184923456</v>
          </cell>
          <cell r="R1188">
            <v>2.5103577856301529</v>
          </cell>
          <cell r="S1188">
            <v>4.0535027875932474</v>
          </cell>
          <cell r="T1188">
            <v>2.3491746211228897</v>
          </cell>
          <cell r="U1188">
            <v>1.4446435806831568</v>
          </cell>
          <cell r="V1188">
            <v>0.89405484098939902</v>
          </cell>
          <cell r="W1188">
            <v>0.25136483706321167</v>
          </cell>
          <cell r="X1188">
            <v>0.6719800863761286</v>
          </cell>
          <cell r="Y1188">
            <v>8.5482840047114266</v>
          </cell>
          <cell r="Z1188">
            <v>7.1076441931684355</v>
          </cell>
          <cell r="AA1188">
            <v>0.93411718884962736</v>
          </cell>
          <cell r="AB1188">
            <v>3.9421042167255589</v>
          </cell>
          <cell r="AC1188">
            <v>100</v>
          </cell>
          <cell r="AD1188">
            <v>0.53219116136631339</v>
          </cell>
        </row>
        <row r="1189">
          <cell r="C1189" t="str">
            <v>200502</v>
          </cell>
          <cell r="D1189" t="str">
            <v>COSTA</v>
          </cell>
          <cell r="E1189" t="str">
            <v>PIURA</v>
          </cell>
          <cell r="F1189" t="str">
            <v>PAITA</v>
          </cell>
          <cell r="G1189" t="str">
            <v>AMOTAPE</v>
          </cell>
          <cell r="H1189">
            <v>2318</v>
          </cell>
          <cell r="I1189">
            <v>2152</v>
          </cell>
          <cell r="J1189">
            <v>166</v>
          </cell>
          <cell r="K1189">
            <v>0.42799999999999999</v>
          </cell>
          <cell r="L1189">
            <v>49.88</v>
          </cell>
          <cell r="M1189">
            <v>3.56</v>
          </cell>
          <cell r="N1189">
            <v>4.5999999999999996</v>
          </cell>
          <cell r="O1189">
            <v>3.37</v>
          </cell>
          <cell r="P1189">
            <v>7.64</v>
          </cell>
          <cell r="Q1189">
            <v>4.75</v>
          </cell>
          <cell r="R1189">
            <v>1.78</v>
          </cell>
          <cell r="S1189">
            <v>0.47</v>
          </cell>
          <cell r="T1189">
            <v>4.58</v>
          </cell>
          <cell r="U1189">
            <v>0.12</v>
          </cell>
          <cell r="V1189">
            <v>0.41</v>
          </cell>
          <cell r="W1189">
            <v>0.24</v>
          </cell>
          <cell r="X1189">
            <v>0.24</v>
          </cell>
          <cell r="Y1189">
            <v>2.63</v>
          </cell>
          <cell r="Z1189">
            <v>9.64</v>
          </cell>
          <cell r="AA1189">
            <v>0.59</v>
          </cell>
          <cell r="AB1189">
            <v>5.5</v>
          </cell>
          <cell r="AC1189">
            <v>99.999999999999986</v>
          </cell>
          <cell r="AD1189">
            <v>0.5344000000000001</v>
          </cell>
        </row>
        <row r="1190">
          <cell r="C1190" t="str">
            <v>200503</v>
          </cell>
          <cell r="D1190" t="str">
            <v>COSTA</v>
          </cell>
          <cell r="E1190" t="str">
            <v>PIURA</v>
          </cell>
          <cell r="F1190" t="str">
            <v>PAITA</v>
          </cell>
          <cell r="G1190" t="str">
            <v>ARENAL</v>
          </cell>
          <cell r="H1190">
            <v>1041</v>
          </cell>
          <cell r="I1190">
            <v>573</v>
          </cell>
          <cell r="J1190">
            <v>468</v>
          </cell>
          <cell r="K1190">
            <v>0.45771108728278137</v>
          </cell>
          <cell r="L1190">
            <v>48.528497463682768</v>
          </cell>
          <cell r="M1190">
            <v>4.690618672948565</v>
          </cell>
          <cell r="N1190">
            <v>4.0794500824499416</v>
          </cell>
          <cell r="O1190">
            <v>3.789920848056537</v>
          </cell>
          <cell r="P1190">
            <v>2.9304940714566157</v>
          </cell>
          <cell r="Q1190">
            <v>3.2737907184923456</v>
          </cell>
          <cell r="R1190">
            <v>2.5103577856301529</v>
          </cell>
          <cell r="S1190">
            <v>4.0535027875932474</v>
          </cell>
          <cell r="T1190">
            <v>2.3491746211228897</v>
          </cell>
          <cell r="U1190">
            <v>1.4446435806831568</v>
          </cell>
          <cell r="V1190">
            <v>0.89405484098939902</v>
          </cell>
          <cell r="W1190">
            <v>0.25136483706321167</v>
          </cell>
          <cell r="X1190">
            <v>0.6719800863761286</v>
          </cell>
          <cell r="Y1190">
            <v>8.5482840047114266</v>
          </cell>
          <cell r="Z1190">
            <v>7.1076441931684355</v>
          </cell>
          <cell r="AA1190">
            <v>0.93411718884962736</v>
          </cell>
          <cell r="AB1190">
            <v>3.9421042167255589</v>
          </cell>
          <cell r="AC1190">
            <v>100</v>
          </cell>
          <cell r="AD1190">
            <v>0.53219116136631339</v>
          </cell>
        </row>
        <row r="1191">
          <cell r="C1191" t="str">
            <v>200506</v>
          </cell>
          <cell r="D1191" t="str">
            <v>COSTA</v>
          </cell>
          <cell r="E1191" t="str">
            <v>PIURA</v>
          </cell>
          <cell r="F1191" t="str">
            <v>PAITA</v>
          </cell>
          <cell r="G1191" t="str">
            <v>TAMARINDO</v>
          </cell>
          <cell r="H1191">
            <v>4597</v>
          </cell>
          <cell r="I1191">
            <v>4320</v>
          </cell>
          <cell r="J1191">
            <v>277</v>
          </cell>
          <cell r="K1191">
            <v>0.31</v>
          </cell>
          <cell r="L1191">
            <v>48.528497463682768</v>
          </cell>
          <cell r="M1191">
            <v>4.690618672948565</v>
          </cell>
          <cell r="N1191">
            <v>4.0794500824499416</v>
          </cell>
          <cell r="O1191">
            <v>3.789920848056537</v>
          </cell>
          <cell r="P1191">
            <v>2.9304940714566157</v>
          </cell>
          <cell r="Q1191">
            <v>3.2737907184923456</v>
          </cell>
          <cell r="R1191">
            <v>2.5103577856301529</v>
          </cell>
          <cell r="S1191">
            <v>4.0535027875932474</v>
          </cell>
          <cell r="T1191">
            <v>2.3491746211228897</v>
          </cell>
          <cell r="U1191">
            <v>1.4446435806831568</v>
          </cell>
          <cell r="V1191">
            <v>0.89405484098939902</v>
          </cell>
          <cell r="W1191">
            <v>0.25136483706321167</v>
          </cell>
          <cell r="X1191">
            <v>0.6719800863761286</v>
          </cell>
          <cell r="Y1191">
            <v>8.5482840047114266</v>
          </cell>
          <cell r="Z1191">
            <v>7.1076441931684355</v>
          </cell>
          <cell r="AA1191">
            <v>0.93411718884962736</v>
          </cell>
          <cell r="AB1191">
            <v>3.9421042167255589</v>
          </cell>
          <cell r="AC1191">
            <v>100</v>
          </cell>
          <cell r="AD1191">
            <v>0.53219116136631339</v>
          </cell>
        </row>
        <row r="1192">
          <cell r="C1192" t="str">
            <v>200507</v>
          </cell>
          <cell r="D1192" t="str">
            <v>COSTA</v>
          </cell>
          <cell r="E1192" t="str">
            <v>PIURA</v>
          </cell>
          <cell r="F1192" t="str">
            <v>PAITA</v>
          </cell>
          <cell r="G1192" t="str">
            <v>VICHAYAL</v>
          </cell>
          <cell r="H1192">
            <v>4864</v>
          </cell>
          <cell r="I1192">
            <v>3890</v>
          </cell>
          <cell r="J1192">
            <v>974</v>
          </cell>
          <cell r="K1192">
            <v>0.42799999999999999</v>
          </cell>
          <cell r="L1192">
            <v>49.88</v>
          </cell>
          <cell r="M1192">
            <v>3.56</v>
          </cell>
          <cell r="N1192">
            <v>4.5999999999999996</v>
          </cell>
          <cell r="O1192">
            <v>3.37</v>
          </cell>
          <cell r="P1192">
            <v>7.64</v>
          </cell>
          <cell r="Q1192">
            <v>4.75</v>
          </cell>
          <cell r="R1192">
            <v>1.78</v>
          </cell>
          <cell r="S1192">
            <v>0.47</v>
          </cell>
          <cell r="T1192">
            <v>4.58</v>
          </cell>
          <cell r="U1192">
            <v>0.12</v>
          </cell>
          <cell r="V1192">
            <v>0.41</v>
          </cell>
          <cell r="W1192">
            <v>0.24</v>
          </cell>
          <cell r="X1192">
            <v>0.24</v>
          </cell>
          <cell r="Y1192">
            <v>2.63</v>
          </cell>
          <cell r="Z1192">
            <v>9.64</v>
          </cell>
          <cell r="AA1192">
            <v>0.59</v>
          </cell>
          <cell r="AB1192">
            <v>5.5</v>
          </cell>
          <cell r="AC1192">
            <v>99.999999999999986</v>
          </cell>
          <cell r="AD1192">
            <v>0.5344000000000001</v>
          </cell>
        </row>
        <row r="1193">
          <cell r="C1193" t="str">
            <v>200606</v>
          </cell>
          <cell r="D1193" t="str">
            <v>COSTA</v>
          </cell>
          <cell r="E1193" t="str">
            <v>PIURA</v>
          </cell>
          <cell r="F1193" t="str">
            <v>SULLANA</v>
          </cell>
          <cell r="G1193" t="str">
            <v>MIGUEL CHECA</v>
          </cell>
          <cell r="H1193">
            <v>8794</v>
          </cell>
          <cell r="I1193">
            <v>8546</v>
          </cell>
          <cell r="J1193">
            <v>248</v>
          </cell>
          <cell r="K1193">
            <v>0.52</v>
          </cell>
          <cell r="L1193">
            <v>32.65</v>
          </cell>
          <cell r="M1193">
            <v>14.87</v>
          </cell>
          <cell r="N1193">
            <v>3.26</v>
          </cell>
          <cell r="O1193">
            <v>6.07</v>
          </cell>
          <cell r="P1193">
            <v>3.61</v>
          </cell>
          <cell r="Q1193">
            <v>2.0499999999999998</v>
          </cell>
          <cell r="R1193">
            <v>6.47</v>
          </cell>
          <cell r="S1193">
            <v>1.19</v>
          </cell>
          <cell r="T1193">
            <v>0.94</v>
          </cell>
          <cell r="U1193">
            <v>2.11</v>
          </cell>
          <cell r="V1193">
            <v>4.22</v>
          </cell>
          <cell r="W1193">
            <v>0.18</v>
          </cell>
          <cell r="X1193">
            <v>2.38</v>
          </cell>
          <cell r="Y1193">
            <v>4.97</v>
          </cell>
          <cell r="Z1193">
            <v>4.18</v>
          </cell>
          <cell r="AA1193">
            <v>1</v>
          </cell>
          <cell r="AB1193">
            <v>9.85</v>
          </cell>
          <cell r="AC1193">
            <v>99.999999999999972</v>
          </cell>
          <cell r="AD1193">
            <v>0.47519999999999996</v>
          </cell>
        </row>
        <row r="1194">
          <cell r="C1194" t="str">
            <v>200608</v>
          </cell>
          <cell r="D1194" t="str">
            <v>COSTA</v>
          </cell>
          <cell r="E1194" t="str">
            <v>PIURA</v>
          </cell>
          <cell r="F1194" t="str">
            <v>SULLANA</v>
          </cell>
          <cell r="G1194" t="str">
            <v>SALITRAL</v>
          </cell>
          <cell r="H1194">
            <v>6783</v>
          </cell>
          <cell r="I1194">
            <v>6238</v>
          </cell>
          <cell r="J1194">
            <v>545</v>
          </cell>
          <cell r="K1194">
            <v>0.45</v>
          </cell>
          <cell r="L1194">
            <v>52.13</v>
          </cell>
          <cell r="M1194">
            <v>0.14000000000000001</v>
          </cell>
          <cell r="N1194">
            <v>4</v>
          </cell>
          <cell r="O1194">
            <v>4.3899999999999997</v>
          </cell>
          <cell r="P1194">
            <v>1.97</v>
          </cell>
          <cell r="Q1194">
            <v>3.94</v>
          </cell>
          <cell r="R1194">
            <v>1.33</v>
          </cell>
          <cell r="S1194">
            <v>4.21</v>
          </cell>
          <cell r="T1194">
            <v>4.6100000000000003</v>
          </cell>
          <cell r="U1194">
            <v>1.45</v>
          </cell>
          <cell r="V1194">
            <v>0.36</v>
          </cell>
          <cell r="W1194">
            <v>0.11</v>
          </cell>
          <cell r="X1194">
            <v>0.3</v>
          </cell>
          <cell r="Y1194">
            <v>14.44</v>
          </cell>
          <cell r="Z1194">
            <v>4.83</v>
          </cell>
          <cell r="AA1194">
            <v>0.41</v>
          </cell>
          <cell r="AB1194">
            <v>1.38</v>
          </cell>
          <cell r="AC1194">
            <v>99.999999999999986</v>
          </cell>
          <cell r="AD1194">
            <v>0.52270000000000005</v>
          </cell>
        </row>
        <row r="1195">
          <cell r="C1195" t="str">
            <v>200702</v>
          </cell>
          <cell r="D1195" t="str">
            <v>COSTA</v>
          </cell>
          <cell r="E1195" t="str">
            <v>PIURA</v>
          </cell>
          <cell r="F1195" t="str">
            <v>TALARA</v>
          </cell>
          <cell r="G1195" t="str">
            <v>EL ALTO</v>
          </cell>
          <cell r="H1195">
            <v>7061</v>
          </cell>
          <cell r="I1195">
            <v>7061</v>
          </cell>
          <cell r="J1195">
            <v>0</v>
          </cell>
          <cell r="K1195">
            <v>0.48</v>
          </cell>
          <cell r="L1195">
            <v>35.47</v>
          </cell>
          <cell r="M1195">
            <v>9.6999999999999993</v>
          </cell>
          <cell r="N1195">
            <v>2.78</v>
          </cell>
          <cell r="O1195">
            <v>4.68</v>
          </cell>
          <cell r="P1195">
            <v>1.43</v>
          </cell>
          <cell r="Q1195">
            <v>1.76</v>
          </cell>
          <cell r="R1195">
            <v>2.46</v>
          </cell>
          <cell r="S1195">
            <v>5.74</v>
          </cell>
          <cell r="T1195">
            <v>3.24</v>
          </cell>
          <cell r="U1195">
            <v>4.43</v>
          </cell>
          <cell r="V1195">
            <v>1.8</v>
          </cell>
          <cell r="W1195">
            <v>0.01</v>
          </cell>
          <cell r="X1195">
            <v>7.0000000000000007E-2</v>
          </cell>
          <cell r="Y1195">
            <v>16.41</v>
          </cell>
          <cell r="Z1195">
            <v>8.3800000000000008</v>
          </cell>
          <cell r="AA1195">
            <v>0.6</v>
          </cell>
          <cell r="AB1195">
            <v>1.04</v>
          </cell>
          <cell r="AC1195">
            <v>99.999999999999986</v>
          </cell>
          <cell r="AD1195">
            <v>0.45169999999999999</v>
          </cell>
        </row>
        <row r="1196">
          <cell r="C1196" t="str">
            <v>200704</v>
          </cell>
          <cell r="D1196" t="str">
            <v>COSTA</v>
          </cell>
          <cell r="E1196" t="str">
            <v>PIURA</v>
          </cell>
          <cell r="F1196" t="str">
            <v>TALARA</v>
          </cell>
          <cell r="G1196" t="str">
            <v>LOBITOS</v>
          </cell>
          <cell r="H1196">
            <v>1672</v>
          </cell>
          <cell r="I1196">
            <v>1617</v>
          </cell>
          <cell r="J1196">
            <v>55</v>
          </cell>
          <cell r="K1196">
            <v>0.53</v>
          </cell>
          <cell r="L1196">
            <v>47.57</v>
          </cell>
          <cell r="M1196">
            <v>0.04</v>
          </cell>
          <cell r="N1196">
            <v>5.64</v>
          </cell>
          <cell r="O1196">
            <v>3.9</v>
          </cell>
          <cell r="P1196">
            <v>2.2999999999999998</v>
          </cell>
          <cell r="Q1196">
            <v>5.52</v>
          </cell>
          <cell r="R1196">
            <v>4.3099999999999996</v>
          </cell>
          <cell r="S1196">
            <v>2.4900000000000002</v>
          </cell>
          <cell r="T1196">
            <v>0.35</v>
          </cell>
          <cell r="U1196">
            <v>0.19</v>
          </cell>
          <cell r="V1196">
            <v>0.1</v>
          </cell>
          <cell r="W1196">
            <v>0.47</v>
          </cell>
          <cell r="X1196">
            <v>6.1</v>
          </cell>
          <cell r="Y1196">
            <v>7.5</v>
          </cell>
          <cell r="Z1196">
            <v>11.51</v>
          </cell>
          <cell r="AA1196">
            <v>1.1200000000000001</v>
          </cell>
          <cell r="AB1196">
            <v>0.89</v>
          </cell>
          <cell r="AC1196">
            <v>99.999999999999986</v>
          </cell>
          <cell r="AD1196">
            <v>0.47609999999999997</v>
          </cell>
        </row>
        <row r="1197">
          <cell r="C1197" t="str">
            <v>200705</v>
          </cell>
          <cell r="D1197" t="str">
            <v>COSTA</v>
          </cell>
          <cell r="E1197" t="str">
            <v>PIURA</v>
          </cell>
          <cell r="F1197" t="str">
            <v>TALARA</v>
          </cell>
          <cell r="G1197" t="str">
            <v>LOS ORGANOS</v>
          </cell>
          <cell r="H1197">
            <v>9439</v>
          </cell>
          <cell r="I1197">
            <v>8229</v>
          </cell>
          <cell r="J1197">
            <v>1210</v>
          </cell>
          <cell r="K1197">
            <v>0.53</v>
          </cell>
          <cell r="L1197">
            <v>38.07</v>
          </cell>
          <cell r="M1197">
            <v>2.08</v>
          </cell>
          <cell r="N1197">
            <v>6</v>
          </cell>
          <cell r="O1197">
            <v>5.63</v>
          </cell>
          <cell r="P1197">
            <v>3.63</v>
          </cell>
          <cell r="Q1197">
            <v>4.41</v>
          </cell>
          <cell r="R1197">
            <v>4.3099999999999996</v>
          </cell>
          <cell r="S1197">
            <v>2.69</v>
          </cell>
          <cell r="T1197">
            <v>4.41</v>
          </cell>
          <cell r="U1197">
            <v>2.84</v>
          </cell>
          <cell r="V1197">
            <v>0.64</v>
          </cell>
          <cell r="W1197">
            <v>0</v>
          </cell>
          <cell r="X1197">
            <v>0.54</v>
          </cell>
          <cell r="Y1197">
            <v>10.24</v>
          </cell>
          <cell r="Z1197">
            <v>7.55</v>
          </cell>
          <cell r="AA1197">
            <v>5.0999999999999996</v>
          </cell>
          <cell r="AB1197">
            <v>1.86</v>
          </cell>
          <cell r="AC1197">
            <v>100</v>
          </cell>
          <cell r="AD1197">
            <v>0.40149999999999997</v>
          </cell>
        </row>
        <row r="1198">
          <cell r="C1198" t="str">
            <v>200802</v>
          </cell>
          <cell r="D1198" t="str">
            <v>COSTA</v>
          </cell>
          <cell r="E1198" t="str">
            <v>PIURA</v>
          </cell>
          <cell r="F1198" t="str">
            <v>SECHURA</v>
          </cell>
          <cell r="G1198" t="str">
            <v>BELLAVISTA DE LA UNION</v>
          </cell>
          <cell r="H1198">
            <v>4464</v>
          </cell>
          <cell r="I1198">
            <v>3776</v>
          </cell>
          <cell r="J1198">
            <v>688</v>
          </cell>
          <cell r="K1198">
            <v>0.32</v>
          </cell>
          <cell r="L1198">
            <v>48.528497463682768</v>
          </cell>
          <cell r="M1198">
            <v>4.690618672948565</v>
          </cell>
          <cell r="N1198">
            <v>4.0794500824499416</v>
          </cell>
          <cell r="O1198">
            <v>3.789920848056537</v>
          </cell>
          <cell r="P1198">
            <v>2.9304940714566157</v>
          </cell>
          <cell r="Q1198">
            <v>3.2737907184923456</v>
          </cell>
          <cell r="R1198">
            <v>2.5103577856301529</v>
          </cell>
          <cell r="S1198">
            <v>4.0535027875932474</v>
          </cell>
          <cell r="T1198">
            <v>2.3491746211228897</v>
          </cell>
          <cell r="U1198">
            <v>1.4446435806831568</v>
          </cell>
          <cell r="V1198">
            <v>0.89405484098939902</v>
          </cell>
          <cell r="W1198">
            <v>0.25136483706321167</v>
          </cell>
          <cell r="X1198">
            <v>0.6719800863761286</v>
          </cell>
          <cell r="Y1198">
            <v>8.5482840047114266</v>
          </cell>
          <cell r="Z1198">
            <v>7.1076441931684355</v>
          </cell>
          <cell r="AA1198">
            <v>0.93411718884962736</v>
          </cell>
          <cell r="AB1198">
            <v>3.9421042167255589</v>
          </cell>
          <cell r="AC1198">
            <v>100</v>
          </cell>
          <cell r="AD1198">
            <v>0.53219116136631339</v>
          </cell>
        </row>
        <row r="1199">
          <cell r="C1199" t="str">
            <v>200803</v>
          </cell>
          <cell r="D1199" t="str">
            <v>COSTA</v>
          </cell>
          <cell r="E1199" t="str">
            <v>PIURA</v>
          </cell>
          <cell r="F1199" t="str">
            <v>SECHURA</v>
          </cell>
          <cell r="G1199" t="str">
            <v>BERNAL</v>
          </cell>
          <cell r="H1199">
            <v>7421</v>
          </cell>
          <cell r="I1199">
            <v>6483</v>
          </cell>
          <cell r="J1199">
            <v>938</v>
          </cell>
          <cell r="K1199">
            <v>0.33</v>
          </cell>
          <cell r="L1199">
            <v>39.119999999999997</v>
          </cell>
          <cell r="M1199">
            <v>4.63</v>
          </cell>
          <cell r="N1199">
            <v>6.5</v>
          </cell>
          <cell r="O1199">
            <v>1.99</v>
          </cell>
          <cell r="P1199">
            <v>5.32</v>
          </cell>
          <cell r="Q1199">
            <v>2.57</v>
          </cell>
          <cell r="R1199">
            <v>2.2999999999999998</v>
          </cell>
          <cell r="S1199">
            <v>3.42</v>
          </cell>
          <cell r="T1199">
            <v>5.0999999999999996</v>
          </cell>
          <cell r="U1199">
            <v>1.26</v>
          </cell>
          <cell r="V1199">
            <v>0.44</v>
          </cell>
          <cell r="W1199">
            <v>0.02</v>
          </cell>
          <cell r="X1199">
            <v>0.3</v>
          </cell>
          <cell r="Y1199">
            <v>16.489999999999998</v>
          </cell>
          <cell r="Z1199">
            <v>7.98</v>
          </cell>
          <cell r="AA1199">
            <v>0.43</v>
          </cell>
          <cell r="AB1199">
            <v>2.13</v>
          </cell>
          <cell r="AC1199">
            <v>99.999999999999986</v>
          </cell>
          <cell r="AD1199">
            <v>0.4375</v>
          </cell>
        </row>
        <row r="1200">
          <cell r="C1200" t="str">
            <v>200804</v>
          </cell>
          <cell r="D1200" t="str">
            <v>COSTA</v>
          </cell>
          <cell r="E1200" t="str">
            <v>PIURA</v>
          </cell>
          <cell r="F1200" t="str">
            <v>SECHURA</v>
          </cell>
          <cell r="G1200" t="str">
            <v>CRISTO NOS VALGA</v>
          </cell>
          <cell r="H1200">
            <v>4036</v>
          </cell>
          <cell r="I1200">
            <v>2651</v>
          </cell>
          <cell r="J1200">
            <v>1385</v>
          </cell>
          <cell r="K1200">
            <v>0.44</v>
          </cell>
          <cell r="L1200">
            <v>37.6</v>
          </cell>
          <cell r="M1200">
            <v>3.88</v>
          </cell>
          <cell r="N1200">
            <v>5.25</v>
          </cell>
          <cell r="O1200">
            <v>5.13</v>
          </cell>
          <cell r="P1200">
            <v>7.96</v>
          </cell>
          <cell r="Q1200">
            <v>7.55</v>
          </cell>
          <cell r="R1200">
            <v>3.07</v>
          </cell>
          <cell r="S1200">
            <v>3.63</v>
          </cell>
          <cell r="T1200">
            <v>8.9700000000000006</v>
          </cell>
          <cell r="U1200">
            <v>0.93</v>
          </cell>
          <cell r="V1200">
            <v>0.05</v>
          </cell>
          <cell r="W1200">
            <v>0.01</v>
          </cell>
          <cell r="X1200">
            <v>1.1000000000000001</v>
          </cell>
          <cell r="Y1200">
            <v>1.29</v>
          </cell>
          <cell r="Z1200">
            <v>12.72</v>
          </cell>
          <cell r="AA1200">
            <v>0.05</v>
          </cell>
          <cell r="AB1200">
            <v>0.81</v>
          </cell>
          <cell r="AC1200">
            <v>100</v>
          </cell>
          <cell r="AD1200">
            <v>0.41480000000000006</v>
          </cell>
        </row>
        <row r="1201">
          <cell r="C1201" t="str">
            <v>200806</v>
          </cell>
          <cell r="D1201" t="str">
            <v>COSTA</v>
          </cell>
          <cell r="E1201" t="str">
            <v>PIURA</v>
          </cell>
          <cell r="F1201" t="str">
            <v>SECHURA</v>
          </cell>
          <cell r="G1201" t="str">
            <v>RINCONADA LLICUAR</v>
          </cell>
          <cell r="H1201">
            <v>3273</v>
          </cell>
          <cell r="I1201">
            <v>3237</v>
          </cell>
          <cell r="J1201">
            <v>36</v>
          </cell>
          <cell r="K1201">
            <v>0.47</v>
          </cell>
          <cell r="L1201">
            <v>48.528497463682768</v>
          </cell>
          <cell r="M1201">
            <v>4.690618672948565</v>
          </cell>
          <cell r="N1201">
            <v>4.0794500824499416</v>
          </cell>
          <cell r="O1201">
            <v>3.789920848056537</v>
          </cell>
          <cell r="P1201">
            <v>2.9304940714566157</v>
          </cell>
          <cell r="Q1201">
            <v>3.2737907184923456</v>
          </cell>
          <cell r="R1201">
            <v>2.5103577856301529</v>
          </cell>
          <cell r="S1201">
            <v>4.0535027875932474</v>
          </cell>
          <cell r="T1201">
            <v>2.3491746211228897</v>
          </cell>
          <cell r="U1201">
            <v>1.4446435806831568</v>
          </cell>
          <cell r="V1201">
            <v>0.89405484098939902</v>
          </cell>
          <cell r="W1201">
            <v>0.25136483706321167</v>
          </cell>
          <cell r="X1201">
            <v>0.6719800863761286</v>
          </cell>
          <cell r="Y1201">
            <v>8.5482840047114266</v>
          </cell>
          <cell r="Z1201">
            <v>7.1076441931684355</v>
          </cell>
          <cell r="AA1201">
            <v>0.93411718884962736</v>
          </cell>
          <cell r="AB1201">
            <v>3.9421042167255589</v>
          </cell>
          <cell r="AC1201">
            <v>100</v>
          </cell>
          <cell r="AD1201">
            <v>0.53219116136631339</v>
          </cell>
        </row>
        <row r="1202">
          <cell r="C1202" t="str">
            <v>210103</v>
          </cell>
          <cell r="D1202" t="str">
            <v>SIERRA</v>
          </cell>
          <cell r="E1202" t="str">
            <v>PUNO</v>
          </cell>
          <cell r="F1202" t="str">
            <v>PUNO</v>
          </cell>
          <cell r="G1202" t="str">
            <v>AMANTANI</v>
          </cell>
          <cell r="H1202">
            <v>4494</v>
          </cell>
          <cell r="I1202">
            <v>422</v>
          </cell>
          <cell r="J1202">
            <v>4072</v>
          </cell>
          <cell r="K1202">
            <v>0.41770036888780693</v>
          </cell>
          <cell r="L1202">
            <v>50.82062272392438</v>
          </cell>
          <cell r="M1202">
            <v>3.2613620066372127</v>
          </cell>
          <cell r="N1202">
            <v>3.4518861209964422</v>
          </cell>
          <cell r="O1202">
            <v>3.2079157557423419</v>
          </cell>
          <cell r="P1202">
            <v>2.6822488850286264</v>
          </cell>
          <cell r="Q1202">
            <v>3.5208739685866353</v>
          </cell>
          <cell r="R1202">
            <v>2.4895038544141603</v>
          </cell>
          <cell r="S1202">
            <v>4.9086755518533964</v>
          </cell>
          <cell r="T1202">
            <v>2.3456790987148008</v>
          </cell>
          <cell r="U1202">
            <v>1.3150432574802022</v>
          </cell>
          <cell r="V1202">
            <v>1.0775215842746428</v>
          </cell>
          <cell r="W1202">
            <v>0.34650476299169536</v>
          </cell>
          <cell r="X1202">
            <v>0.55143075023603727</v>
          </cell>
          <cell r="Y1202">
            <v>7.390763753536854</v>
          </cell>
          <cell r="Z1202">
            <v>7.3227741703115985</v>
          </cell>
          <cell r="AA1202">
            <v>0.90489406104514625</v>
          </cell>
          <cell r="AB1202">
            <v>4.4022996942258663</v>
          </cell>
          <cell r="AC1202">
            <v>100.00000000000004</v>
          </cell>
          <cell r="AD1202">
            <v>0.54081984730561594</v>
          </cell>
        </row>
        <row r="1203">
          <cell r="C1203" t="str">
            <v>210104</v>
          </cell>
          <cell r="D1203" t="str">
            <v>SIERRA</v>
          </cell>
          <cell r="E1203" t="str">
            <v>PUNO</v>
          </cell>
          <cell r="F1203" t="str">
            <v>PUNO</v>
          </cell>
          <cell r="G1203" t="str">
            <v>ATUNCOLLA</v>
          </cell>
          <cell r="H1203">
            <v>5722</v>
          </cell>
          <cell r="I1203">
            <v>345</v>
          </cell>
          <cell r="J1203">
            <v>5377</v>
          </cell>
          <cell r="K1203">
            <v>0.41770036888780693</v>
          </cell>
          <cell r="L1203">
            <v>50.82062272392438</v>
          </cell>
          <cell r="M1203">
            <v>3.2613620066372127</v>
          </cell>
          <cell r="N1203">
            <v>3.4518861209964422</v>
          </cell>
          <cell r="O1203">
            <v>3.2079157557423419</v>
          </cell>
          <cell r="P1203">
            <v>2.6822488850286264</v>
          </cell>
          <cell r="Q1203">
            <v>3.5208739685866353</v>
          </cell>
          <cell r="R1203">
            <v>2.4895038544141603</v>
          </cell>
          <cell r="S1203">
            <v>4.9086755518533964</v>
          </cell>
          <cell r="T1203">
            <v>2.3456790987148008</v>
          </cell>
          <cell r="U1203">
            <v>1.3150432574802022</v>
          </cell>
          <cell r="V1203">
            <v>1.0775215842746428</v>
          </cell>
          <cell r="W1203">
            <v>0.34650476299169536</v>
          </cell>
          <cell r="X1203">
            <v>0.55143075023603727</v>
          </cell>
          <cell r="Y1203">
            <v>7.390763753536854</v>
          </cell>
          <cell r="Z1203">
            <v>7.3227741703115985</v>
          </cell>
          <cell r="AA1203">
            <v>0.90489406104514625</v>
          </cell>
          <cell r="AB1203">
            <v>4.4022996942258663</v>
          </cell>
          <cell r="AC1203">
            <v>100.00000000000004</v>
          </cell>
          <cell r="AD1203">
            <v>0.54081984730561594</v>
          </cell>
        </row>
        <row r="1204">
          <cell r="C1204" t="str">
            <v>210106</v>
          </cell>
          <cell r="D1204" t="str">
            <v>SIERRA</v>
          </cell>
          <cell r="E1204" t="str">
            <v>PUNO</v>
          </cell>
          <cell r="F1204" t="str">
            <v>PUNO</v>
          </cell>
          <cell r="G1204" t="str">
            <v>CHUCUITO</v>
          </cell>
          <cell r="H1204">
            <v>6741</v>
          </cell>
          <cell r="I1204">
            <v>977</v>
          </cell>
          <cell r="J1204">
            <v>5764</v>
          </cell>
          <cell r="K1204">
            <v>0.41770036888780693</v>
          </cell>
          <cell r="L1204">
            <v>50.82062272392438</v>
          </cell>
          <cell r="M1204">
            <v>3.2613620066372127</v>
          </cell>
          <cell r="N1204">
            <v>3.4518861209964422</v>
          </cell>
          <cell r="O1204">
            <v>3.2079157557423419</v>
          </cell>
          <cell r="P1204">
            <v>2.6822488850286264</v>
          </cell>
          <cell r="Q1204">
            <v>3.5208739685866353</v>
          </cell>
          <cell r="R1204">
            <v>2.4895038544141603</v>
          </cell>
          <cell r="S1204">
            <v>4.9086755518533964</v>
          </cell>
          <cell r="T1204">
            <v>2.3456790987148008</v>
          </cell>
          <cell r="U1204">
            <v>1.3150432574802022</v>
          </cell>
          <cell r="V1204">
            <v>1.0775215842746428</v>
          </cell>
          <cell r="W1204">
            <v>0.34650476299169536</v>
          </cell>
          <cell r="X1204">
            <v>0.55143075023603727</v>
          </cell>
          <cell r="Y1204">
            <v>7.390763753536854</v>
          </cell>
          <cell r="Z1204">
            <v>7.3227741703115985</v>
          </cell>
          <cell r="AA1204">
            <v>0.90489406104514625</v>
          </cell>
          <cell r="AB1204">
            <v>4.4022996942258663</v>
          </cell>
          <cell r="AC1204">
            <v>100.00000000000004</v>
          </cell>
          <cell r="AD1204">
            <v>0.54081984730561594</v>
          </cell>
        </row>
        <row r="1205">
          <cell r="C1205" t="str">
            <v>210107</v>
          </cell>
          <cell r="D1205" t="str">
            <v>SIERRA</v>
          </cell>
          <cell r="E1205" t="str">
            <v>PUNO</v>
          </cell>
          <cell r="F1205" t="str">
            <v>PUNO</v>
          </cell>
          <cell r="G1205" t="str">
            <v>COATA</v>
          </cell>
          <cell r="H1205">
            <v>8185</v>
          </cell>
          <cell r="I1205">
            <v>2590</v>
          </cell>
          <cell r="J1205">
            <v>5595</v>
          </cell>
          <cell r="K1205">
            <v>0.41770036888780693</v>
          </cell>
          <cell r="L1205">
            <v>50.82062272392438</v>
          </cell>
          <cell r="M1205">
            <v>3.2613620066372127</v>
          </cell>
          <cell r="N1205">
            <v>3.4518861209964422</v>
          </cell>
          <cell r="O1205">
            <v>3.2079157557423419</v>
          </cell>
          <cell r="P1205">
            <v>2.6822488850286264</v>
          </cell>
          <cell r="Q1205">
            <v>3.5208739685866353</v>
          </cell>
          <cell r="R1205">
            <v>2.4895038544141603</v>
          </cell>
          <cell r="S1205">
            <v>4.9086755518533964</v>
          </cell>
          <cell r="T1205">
            <v>2.3456790987148008</v>
          </cell>
          <cell r="U1205">
            <v>1.3150432574802022</v>
          </cell>
          <cell r="V1205">
            <v>1.0775215842746428</v>
          </cell>
          <cell r="W1205">
            <v>0.34650476299169536</v>
          </cell>
          <cell r="X1205">
            <v>0.55143075023603727</v>
          </cell>
          <cell r="Y1205">
            <v>7.390763753536854</v>
          </cell>
          <cell r="Z1205">
            <v>7.3227741703115985</v>
          </cell>
          <cell r="AA1205">
            <v>0.90489406104514625</v>
          </cell>
          <cell r="AB1205">
            <v>4.4022996942258663</v>
          </cell>
          <cell r="AC1205">
            <v>100.00000000000004</v>
          </cell>
          <cell r="AD1205">
            <v>0.54081984730561594</v>
          </cell>
        </row>
        <row r="1206">
          <cell r="C1206" t="str">
            <v>210109</v>
          </cell>
          <cell r="D1206" t="str">
            <v>SIERRA</v>
          </cell>
          <cell r="E1206" t="str">
            <v>PUNO</v>
          </cell>
          <cell r="F1206" t="str">
            <v>PUNO</v>
          </cell>
          <cell r="G1206" t="str">
            <v>MAÑAZO</v>
          </cell>
          <cell r="H1206">
            <v>5348</v>
          </cell>
          <cell r="I1206">
            <v>2615</v>
          </cell>
          <cell r="J1206">
            <v>2733</v>
          </cell>
          <cell r="K1206">
            <v>0.38</v>
          </cell>
          <cell r="L1206">
            <v>44.5</v>
          </cell>
          <cell r="M1206">
            <v>5.71</v>
          </cell>
          <cell r="N1206">
            <v>5.28</v>
          </cell>
          <cell r="O1206">
            <v>6.36</v>
          </cell>
          <cell r="P1206">
            <v>3.51</v>
          </cell>
          <cell r="Q1206">
            <v>2.52</v>
          </cell>
          <cell r="R1206">
            <v>1.98</v>
          </cell>
          <cell r="S1206">
            <v>4.0199999999999996</v>
          </cell>
          <cell r="T1206">
            <v>3.12</v>
          </cell>
          <cell r="U1206">
            <v>1.1000000000000001</v>
          </cell>
          <cell r="V1206">
            <v>0.3</v>
          </cell>
          <cell r="W1206">
            <v>0.27</v>
          </cell>
          <cell r="X1206">
            <v>0.16</v>
          </cell>
          <cell r="Y1206">
            <v>12.23</v>
          </cell>
          <cell r="Z1206">
            <v>0.83</v>
          </cell>
          <cell r="AA1206">
            <v>0</v>
          </cell>
          <cell r="AB1206">
            <v>8.11</v>
          </cell>
          <cell r="AC1206">
            <v>99.999999999999986</v>
          </cell>
          <cell r="AD1206">
            <v>0.50209999999999999</v>
          </cell>
        </row>
        <row r="1207">
          <cell r="C1207" t="str">
            <v>210110</v>
          </cell>
          <cell r="D1207" t="str">
            <v>SIERRA</v>
          </cell>
          <cell r="E1207" t="str">
            <v>PUNO</v>
          </cell>
          <cell r="F1207" t="str">
            <v>PUNO</v>
          </cell>
          <cell r="G1207" t="str">
            <v>PAUCARCOLLA</v>
          </cell>
          <cell r="H1207">
            <v>5203</v>
          </cell>
          <cell r="I1207">
            <v>659</v>
          </cell>
          <cell r="J1207">
            <v>4544</v>
          </cell>
          <cell r="K1207">
            <v>0.42799999999999999</v>
          </cell>
          <cell r="L1207">
            <v>50.82062272392438</v>
          </cell>
          <cell r="M1207">
            <v>3.2613620066372127</v>
          </cell>
          <cell r="N1207">
            <v>3.4518861209964422</v>
          </cell>
          <cell r="O1207">
            <v>3.2079157557423419</v>
          </cell>
          <cell r="P1207">
            <v>2.6822488850286264</v>
          </cell>
          <cell r="Q1207">
            <v>3.5208739685866353</v>
          </cell>
          <cell r="R1207">
            <v>2.4895038544141603</v>
          </cell>
          <cell r="S1207">
            <v>4.9086755518533964</v>
          </cell>
          <cell r="T1207">
            <v>2.3456790987148008</v>
          </cell>
          <cell r="U1207">
            <v>1.3150432574802022</v>
          </cell>
          <cell r="V1207">
            <v>1.0775215842746428</v>
          </cell>
          <cell r="W1207">
            <v>0.34650476299169536</v>
          </cell>
          <cell r="X1207">
            <v>0.55143075023603727</v>
          </cell>
          <cell r="Y1207">
            <v>7.390763753536854</v>
          </cell>
          <cell r="Z1207">
            <v>7.3227741703115985</v>
          </cell>
          <cell r="AA1207">
            <v>0.90489406104514625</v>
          </cell>
          <cell r="AB1207">
            <v>4.4022996942258663</v>
          </cell>
          <cell r="AC1207">
            <v>100.00000000000004</v>
          </cell>
          <cell r="AD1207">
            <v>0.54081984730561594</v>
          </cell>
        </row>
        <row r="1208">
          <cell r="C1208" t="str">
            <v>210111</v>
          </cell>
          <cell r="D1208" t="str">
            <v>SIERRA</v>
          </cell>
          <cell r="E1208" t="str">
            <v>PUNO</v>
          </cell>
          <cell r="F1208" t="str">
            <v>PUNO</v>
          </cell>
          <cell r="G1208" t="str">
            <v>PICHACANI</v>
          </cell>
          <cell r="H1208">
            <v>5247</v>
          </cell>
          <cell r="I1208">
            <v>1725</v>
          </cell>
          <cell r="J1208">
            <v>3522</v>
          </cell>
          <cell r="K1208">
            <v>0.36</v>
          </cell>
          <cell r="L1208">
            <v>50.82062272392438</v>
          </cell>
          <cell r="M1208">
            <v>3.2613620066372127</v>
          </cell>
          <cell r="N1208">
            <v>3.4518861209964422</v>
          </cell>
          <cell r="O1208">
            <v>3.2079157557423419</v>
          </cell>
          <cell r="P1208">
            <v>2.6822488850286264</v>
          </cell>
          <cell r="Q1208">
            <v>3.5208739685866353</v>
          </cell>
          <cell r="R1208">
            <v>2.4895038544141603</v>
          </cell>
          <cell r="S1208">
            <v>4.9086755518533964</v>
          </cell>
          <cell r="T1208">
            <v>2.3456790987148008</v>
          </cell>
          <cell r="U1208">
            <v>1.3150432574802022</v>
          </cell>
          <cell r="V1208">
            <v>1.0775215842746428</v>
          </cell>
          <cell r="W1208">
            <v>0.34650476299169536</v>
          </cell>
          <cell r="X1208">
            <v>0.55143075023603727</v>
          </cell>
          <cell r="Y1208">
            <v>7.390763753536854</v>
          </cell>
          <cell r="Z1208">
            <v>7.3227741703115985</v>
          </cell>
          <cell r="AA1208">
            <v>0.90489406104514625</v>
          </cell>
          <cell r="AB1208">
            <v>4.4022996942258663</v>
          </cell>
          <cell r="AC1208">
            <v>100.00000000000004</v>
          </cell>
          <cell r="AD1208">
            <v>0.54081984730561594</v>
          </cell>
        </row>
        <row r="1209">
          <cell r="C1209" t="str">
            <v>210112</v>
          </cell>
          <cell r="D1209" t="str">
            <v>SIERRA</v>
          </cell>
          <cell r="E1209" t="str">
            <v>PUNO</v>
          </cell>
          <cell r="F1209" t="str">
            <v>PUNO</v>
          </cell>
          <cell r="G1209" t="str">
            <v>PLATERIA</v>
          </cell>
          <cell r="H1209">
            <v>7600</v>
          </cell>
          <cell r="I1209">
            <v>510</v>
          </cell>
          <cell r="J1209">
            <v>7090</v>
          </cell>
          <cell r="K1209">
            <v>0.41770036888780693</v>
          </cell>
          <cell r="L1209">
            <v>50.82062272392438</v>
          </cell>
          <cell r="M1209">
            <v>3.2613620066372127</v>
          </cell>
          <cell r="N1209">
            <v>3.4518861209964422</v>
          </cell>
          <cell r="O1209">
            <v>3.2079157557423419</v>
          </cell>
          <cell r="P1209">
            <v>2.6822488850286264</v>
          </cell>
          <cell r="Q1209">
            <v>3.5208739685866353</v>
          </cell>
          <cell r="R1209">
            <v>2.4895038544141603</v>
          </cell>
          <cell r="S1209">
            <v>4.9086755518533964</v>
          </cell>
          <cell r="T1209">
            <v>2.3456790987148008</v>
          </cell>
          <cell r="U1209">
            <v>1.3150432574802022</v>
          </cell>
          <cell r="V1209">
            <v>1.0775215842746428</v>
          </cell>
          <cell r="W1209">
            <v>0.34650476299169536</v>
          </cell>
          <cell r="X1209">
            <v>0.55143075023603727</v>
          </cell>
          <cell r="Y1209">
            <v>7.390763753536854</v>
          </cell>
          <cell r="Z1209">
            <v>7.3227741703115985</v>
          </cell>
          <cell r="AA1209">
            <v>0.90489406104514625</v>
          </cell>
          <cell r="AB1209">
            <v>4.4022996942258663</v>
          </cell>
          <cell r="AC1209">
            <v>100.00000000000004</v>
          </cell>
          <cell r="AD1209">
            <v>0.54081984730561594</v>
          </cell>
        </row>
        <row r="1210">
          <cell r="C1210" t="str">
            <v>210113</v>
          </cell>
          <cell r="D1210" t="str">
            <v>SIERRA</v>
          </cell>
          <cell r="E1210" t="str">
            <v>PUNO</v>
          </cell>
          <cell r="F1210" t="str">
            <v>PUNO</v>
          </cell>
          <cell r="G1210" t="str">
            <v>SAN ANTONIO</v>
          </cell>
          <cell r="H1210">
            <v>3986</v>
          </cell>
          <cell r="I1210">
            <v>663</v>
          </cell>
          <cell r="J1210">
            <v>3323</v>
          </cell>
          <cell r="K1210">
            <v>0.41770036888780693</v>
          </cell>
          <cell r="L1210">
            <v>50.82062272392438</v>
          </cell>
          <cell r="M1210">
            <v>3.2613620066372127</v>
          </cell>
          <cell r="N1210">
            <v>3.4518861209964422</v>
          </cell>
          <cell r="O1210">
            <v>3.2079157557423419</v>
          </cell>
          <cell r="P1210">
            <v>2.6822488850286264</v>
          </cell>
          <cell r="Q1210">
            <v>3.5208739685866353</v>
          </cell>
          <cell r="R1210">
            <v>2.4895038544141603</v>
          </cell>
          <cell r="S1210">
            <v>4.9086755518533964</v>
          </cell>
          <cell r="T1210">
            <v>2.3456790987148008</v>
          </cell>
          <cell r="U1210">
            <v>1.3150432574802022</v>
          </cell>
          <cell r="V1210">
            <v>1.0775215842746428</v>
          </cell>
          <cell r="W1210">
            <v>0.34650476299169536</v>
          </cell>
          <cell r="X1210">
            <v>0.55143075023603727</v>
          </cell>
          <cell r="Y1210">
            <v>7.390763753536854</v>
          </cell>
          <cell r="Z1210">
            <v>7.3227741703115985</v>
          </cell>
          <cell r="AA1210">
            <v>0.90489406104514625</v>
          </cell>
          <cell r="AB1210">
            <v>4.4022996942258663</v>
          </cell>
          <cell r="AC1210">
            <v>100.00000000000004</v>
          </cell>
          <cell r="AD1210">
            <v>0.54081984730561594</v>
          </cell>
        </row>
        <row r="1211">
          <cell r="C1211" t="str">
            <v>210114</v>
          </cell>
          <cell r="D1211" t="str">
            <v>SIERRA</v>
          </cell>
          <cell r="E1211" t="str">
            <v>PUNO</v>
          </cell>
          <cell r="F1211" t="str">
            <v>PUNO</v>
          </cell>
          <cell r="G1211" t="str">
            <v>TIQUILLACA</v>
          </cell>
          <cell r="H1211">
            <v>1708</v>
          </cell>
          <cell r="I1211">
            <v>218</v>
          </cell>
          <cell r="J1211">
            <v>1490</v>
          </cell>
          <cell r="K1211">
            <v>0.41770036888780693</v>
          </cell>
          <cell r="L1211">
            <v>50.82062272392438</v>
          </cell>
          <cell r="M1211">
            <v>3.2613620066372127</v>
          </cell>
          <cell r="N1211">
            <v>3.4518861209964422</v>
          </cell>
          <cell r="O1211">
            <v>3.2079157557423419</v>
          </cell>
          <cell r="P1211">
            <v>2.6822488850286264</v>
          </cell>
          <cell r="Q1211">
            <v>3.5208739685866353</v>
          </cell>
          <cell r="R1211">
            <v>2.4895038544141603</v>
          </cell>
          <cell r="S1211">
            <v>4.9086755518533964</v>
          </cell>
          <cell r="T1211">
            <v>2.3456790987148008</v>
          </cell>
          <cell r="U1211">
            <v>1.3150432574802022</v>
          </cell>
          <cell r="V1211">
            <v>1.0775215842746428</v>
          </cell>
          <cell r="W1211">
            <v>0.34650476299169536</v>
          </cell>
          <cell r="X1211">
            <v>0.55143075023603727</v>
          </cell>
          <cell r="Y1211">
            <v>7.390763753536854</v>
          </cell>
          <cell r="Z1211">
            <v>7.3227741703115985</v>
          </cell>
          <cell r="AA1211">
            <v>0.90489406104514625</v>
          </cell>
          <cell r="AB1211">
            <v>4.4022996942258663</v>
          </cell>
          <cell r="AC1211">
            <v>100.00000000000004</v>
          </cell>
          <cell r="AD1211">
            <v>0.54081984730561594</v>
          </cell>
        </row>
        <row r="1212">
          <cell r="C1212" t="str">
            <v>210115</v>
          </cell>
          <cell r="D1212" t="str">
            <v>SIERRA</v>
          </cell>
          <cell r="E1212" t="str">
            <v>PUNO</v>
          </cell>
          <cell r="F1212" t="str">
            <v>PUNO</v>
          </cell>
          <cell r="G1212" t="str">
            <v>VILQUE</v>
          </cell>
          <cell r="H1212">
            <v>3132</v>
          </cell>
          <cell r="I1212">
            <v>734</v>
          </cell>
          <cell r="J1212">
            <v>2398</v>
          </cell>
          <cell r="K1212">
            <v>0.41770036888780693</v>
          </cell>
          <cell r="L1212">
            <v>50.82062272392438</v>
          </cell>
          <cell r="M1212">
            <v>3.2613620066372127</v>
          </cell>
          <cell r="N1212">
            <v>3.4518861209964422</v>
          </cell>
          <cell r="O1212">
            <v>3.2079157557423419</v>
          </cell>
          <cell r="P1212">
            <v>2.6822488850286264</v>
          </cell>
          <cell r="Q1212">
            <v>3.5208739685866353</v>
          </cell>
          <cell r="R1212">
            <v>2.4895038544141603</v>
          </cell>
          <cell r="S1212">
            <v>4.9086755518533964</v>
          </cell>
          <cell r="T1212">
            <v>2.3456790987148008</v>
          </cell>
          <cell r="U1212">
            <v>1.3150432574802022</v>
          </cell>
          <cell r="V1212">
            <v>1.0775215842746428</v>
          </cell>
          <cell r="W1212">
            <v>0.34650476299169536</v>
          </cell>
          <cell r="X1212">
            <v>0.55143075023603727</v>
          </cell>
          <cell r="Y1212">
            <v>7.390763753536854</v>
          </cell>
          <cell r="Z1212">
            <v>7.3227741703115985</v>
          </cell>
          <cell r="AA1212">
            <v>0.90489406104514625</v>
          </cell>
          <cell r="AB1212">
            <v>4.4022996942258663</v>
          </cell>
          <cell r="AC1212">
            <v>100.00000000000004</v>
          </cell>
          <cell r="AD1212">
            <v>0.54081984730561594</v>
          </cell>
        </row>
        <row r="1213">
          <cell r="C1213" t="str">
            <v>210202</v>
          </cell>
          <cell r="D1213" t="str">
            <v>SIERRA</v>
          </cell>
          <cell r="E1213" t="str">
            <v>PUNO</v>
          </cell>
          <cell r="F1213" t="str">
            <v>AZANGARO</v>
          </cell>
          <cell r="G1213" t="str">
            <v>ACHAYA</v>
          </cell>
          <cell r="H1213">
            <v>4574</v>
          </cell>
          <cell r="I1213">
            <v>135</v>
          </cell>
          <cell r="J1213">
            <v>4439</v>
          </cell>
          <cell r="K1213">
            <v>0.42799999999999999</v>
          </cell>
          <cell r="L1213">
            <v>50.82062272392438</v>
          </cell>
          <cell r="M1213">
            <v>3.2613620066372127</v>
          </cell>
          <cell r="N1213">
            <v>3.4518861209964422</v>
          </cell>
          <cell r="O1213">
            <v>3.2079157557423419</v>
          </cell>
          <cell r="P1213">
            <v>2.6822488850286264</v>
          </cell>
          <cell r="Q1213">
            <v>3.5208739685866353</v>
          </cell>
          <cell r="R1213">
            <v>2.4895038544141603</v>
          </cell>
          <cell r="S1213">
            <v>4.9086755518533964</v>
          </cell>
          <cell r="T1213">
            <v>2.3456790987148008</v>
          </cell>
          <cell r="U1213">
            <v>1.3150432574802022</v>
          </cell>
          <cell r="V1213">
            <v>1.0775215842746428</v>
          </cell>
          <cell r="W1213">
            <v>0.34650476299169536</v>
          </cell>
          <cell r="X1213">
            <v>0.55143075023603727</v>
          </cell>
          <cell r="Y1213">
            <v>7.390763753536854</v>
          </cell>
          <cell r="Z1213">
            <v>7.3227741703115985</v>
          </cell>
          <cell r="AA1213">
            <v>0.90489406104514625</v>
          </cell>
          <cell r="AB1213">
            <v>4.4022996942258663</v>
          </cell>
          <cell r="AC1213">
            <v>100.00000000000004</v>
          </cell>
          <cell r="AD1213">
            <v>0.54081984730561594</v>
          </cell>
        </row>
        <row r="1214">
          <cell r="C1214" t="str">
            <v>210203</v>
          </cell>
          <cell r="D1214" t="str">
            <v>SIERRA</v>
          </cell>
          <cell r="E1214" t="str">
            <v>PUNO</v>
          </cell>
          <cell r="F1214" t="str">
            <v>AZANGARO</v>
          </cell>
          <cell r="G1214" t="str">
            <v>ARAPA</v>
          </cell>
          <cell r="H1214">
            <v>7633</v>
          </cell>
          <cell r="I1214">
            <v>816</v>
          </cell>
          <cell r="J1214">
            <v>6817</v>
          </cell>
          <cell r="K1214">
            <v>0.28000000000000003</v>
          </cell>
          <cell r="L1214">
            <v>30</v>
          </cell>
          <cell r="M1214">
            <v>3</v>
          </cell>
          <cell r="N1214">
            <v>4</v>
          </cell>
          <cell r="O1214">
            <v>4</v>
          </cell>
          <cell r="P1214">
            <v>1</v>
          </cell>
          <cell r="Q1214">
            <v>6.4</v>
          </cell>
          <cell r="R1214">
            <v>2</v>
          </cell>
          <cell r="S1214">
            <v>9</v>
          </cell>
          <cell r="T1214">
            <v>5</v>
          </cell>
          <cell r="U1214">
            <v>3</v>
          </cell>
          <cell r="V1214">
            <v>0.3</v>
          </cell>
          <cell r="W1214">
            <v>0.4</v>
          </cell>
          <cell r="X1214">
            <v>0.4</v>
          </cell>
          <cell r="Y1214">
            <v>14</v>
          </cell>
          <cell r="Z1214">
            <v>16</v>
          </cell>
          <cell r="AA1214">
            <v>0</v>
          </cell>
          <cell r="AB1214">
            <v>1.5</v>
          </cell>
          <cell r="AC1214">
            <v>100.00000000000001</v>
          </cell>
          <cell r="AD1214">
            <v>0.33</v>
          </cell>
        </row>
        <row r="1215">
          <cell r="C1215" t="str">
            <v>210205</v>
          </cell>
          <cell r="D1215" t="str">
            <v>SIERRA</v>
          </cell>
          <cell r="E1215" t="str">
            <v>PUNO</v>
          </cell>
          <cell r="F1215" t="str">
            <v>AZANGARO</v>
          </cell>
          <cell r="G1215" t="str">
            <v>CAMINACA  41/</v>
          </cell>
          <cell r="H1215">
            <v>3509</v>
          </cell>
          <cell r="I1215">
            <v>105</v>
          </cell>
          <cell r="J1215">
            <v>3404</v>
          </cell>
          <cell r="K1215">
            <v>0.42799999999999999</v>
          </cell>
          <cell r="L1215">
            <v>50.82062272392438</v>
          </cell>
          <cell r="M1215">
            <v>3.2613620066372127</v>
          </cell>
          <cell r="N1215">
            <v>3.4518861209964422</v>
          </cell>
          <cell r="O1215">
            <v>3.2079157557423419</v>
          </cell>
          <cell r="P1215">
            <v>2.6822488850286264</v>
          </cell>
          <cell r="Q1215">
            <v>3.5208739685866353</v>
          </cell>
          <cell r="R1215">
            <v>2.4895038544141603</v>
          </cell>
          <cell r="S1215">
            <v>4.9086755518533964</v>
          </cell>
          <cell r="T1215">
            <v>2.3456790987148008</v>
          </cell>
          <cell r="U1215">
            <v>1.3150432574802022</v>
          </cell>
          <cell r="V1215">
            <v>1.0775215842746428</v>
          </cell>
          <cell r="W1215">
            <v>0.34650476299169536</v>
          </cell>
          <cell r="X1215">
            <v>0.55143075023603727</v>
          </cell>
          <cell r="Y1215">
            <v>7.390763753536854</v>
          </cell>
          <cell r="Z1215">
            <v>7.3227741703115985</v>
          </cell>
          <cell r="AA1215">
            <v>0.90489406104514625</v>
          </cell>
          <cell r="AB1215">
            <v>4.4022996942258663</v>
          </cell>
          <cell r="AC1215">
            <v>100.00000000000004</v>
          </cell>
          <cell r="AD1215">
            <v>0.54081984730561594</v>
          </cell>
        </row>
        <row r="1216">
          <cell r="C1216" t="str">
            <v>210207</v>
          </cell>
          <cell r="D1216" t="str">
            <v>SIERRA</v>
          </cell>
          <cell r="E1216" t="str">
            <v>PUNO</v>
          </cell>
          <cell r="F1216" t="str">
            <v>AZANGARO</v>
          </cell>
          <cell r="G1216" t="str">
            <v>JOSE DOMINGO CHOQUEHUANCA</v>
          </cell>
          <cell r="H1216">
            <v>5541</v>
          </cell>
          <cell r="I1216">
            <v>3559</v>
          </cell>
          <cell r="J1216">
            <v>1982</v>
          </cell>
          <cell r="K1216">
            <v>0.38700000000000001</v>
          </cell>
          <cell r="L1216">
            <v>50.82062272392438</v>
          </cell>
          <cell r="M1216">
            <v>3.2613620066372127</v>
          </cell>
          <cell r="N1216">
            <v>3.4518861209964422</v>
          </cell>
          <cell r="O1216">
            <v>3.2079157557423419</v>
          </cell>
          <cell r="P1216">
            <v>2.6822488850286264</v>
          </cell>
          <cell r="Q1216">
            <v>3.5208739685866353</v>
          </cell>
          <cell r="R1216">
            <v>2.4895038544141603</v>
          </cell>
          <cell r="S1216">
            <v>4.9086755518533964</v>
          </cell>
          <cell r="T1216">
            <v>2.3456790987148008</v>
          </cell>
          <cell r="U1216">
            <v>1.3150432574802022</v>
          </cell>
          <cell r="V1216">
            <v>1.0775215842746428</v>
          </cell>
          <cell r="W1216">
            <v>0.34650476299169536</v>
          </cell>
          <cell r="X1216">
            <v>0.55143075023603727</v>
          </cell>
          <cell r="Y1216">
            <v>7.390763753536854</v>
          </cell>
          <cell r="Z1216">
            <v>7.3227741703115985</v>
          </cell>
          <cell r="AA1216">
            <v>0.90489406104514625</v>
          </cell>
          <cell r="AB1216">
            <v>4.4022996942258663</v>
          </cell>
          <cell r="AC1216">
            <v>100.00000000000004</v>
          </cell>
          <cell r="AD1216">
            <v>0.54081984730561594</v>
          </cell>
        </row>
        <row r="1217">
          <cell r="C1217" t="str">
            <v>210208</v>
          </cell>
          <cell r="D1217" t="str">
            <v>SIERRA</v>
          </cell>
          <cell r="E1217" t="str">
            <v>PUNO</v>
          </cell>
          <cell r="F1217" t="str">
            <v>AZANGARO</v>
          </cell>
          <cell r="G1217" t="str">
            <v>MUÑANI</v>
          </cell>
          <cell r="H1217">
            <v>8286</v>
          </cell>
          <cell r="I1217">
            <v>2663</v>
          </cell>
          <cell r="J1217">
            <v>5623</v>
          </cell>
          <cell r="K1217">
            <v>0.25</v>
          </cell>
          <cell r="L1217">
            <v>41.23</v>
          </cell>
          <cell r="M1217">
            <v>2.52</v>
          </cell>
          <cell r="N1217">
            <v>5.31</v>
          </cell>
          <cell r="O1217">
            <v>5.61</v>
          </cell>
          <cell r="P1217">
            <v>2.0099999999999998</v>
          </cell>
          <cell r="Q1217">
            <v>4.32</v>
          </cell>
          <cell r="R1217">
            <v>3.45</v>
          </cell>
          <cell r="S1217">
            <v>8.2799999999999994</v>
          </cell>
          <cell r="T1217">
            <v>0.9</v>
          </cell>
          <cell r="U1217">
            <v>0.51</v>
          </cell>
          <cell r="V1217">
            <v>0.15</v>
          </cell>
          <cell r="W1217">
            <v>0.06</v>
          </cell>
          <cell r="X1217">
            <v>0.16</v>
          </cell>
          <cell r="Y1217">
            <v>6.56</v>
          </cell>
          <cell r="Z1217">
            <v>8.1199999999999992</v>
          </cell>
          <cell r="AA1217">
            <v>0.31</v>
          </cell>
          <cell r="AB1217">
            <v>10.5</v>
          </cell>
          <cell r="AC1217">
            <v>100.00000000000003</v>
          </cell>
          <cell r="AD1217">
            <v>0.4375</v>
          </cell>
        </row>
        <row r="1218">
          <cell r="C1218" t="str">
            <v>210209</v>
          </cell>
          <cell r="D1218" t="str">
            <v>SIERRA</v>
          </cell>
          <cell r="E1218" t="str">
            <v>PUNO</v>
          </cell>
          <cell r="F1218" t="str">
            <v>AZANGARO</v>
          </cell>
          <cell r="G1218" t="str">
            <v>POTONI</v>
          </cell>
          <cell r="H1218">
            <v>6522</v>
          </cell>
          <cell r="I1218">
            <v>2515</v>
          </cell>
          <cell r="J1218">
            <v>4007</v>
          </cell>
          <cell r="K1218">
            <v>0.38</v>
          </cell>
          <cell r="L1218">
            <v>50.82062272392438</v>
          </cell>
          <cell r="M1218">
            <v>3.2613620066372127</v>
          </cell>
          <cell r="N1218">
            <v>3.4518861209964422</v>
          </cell>
          <cell r="O1218">
            <v>3.2079157557423419</v>
          </cell>
          <cell r="P1218">
            <v>2.6822488850286264</v>
          </cell>
          <cell r="Q1218">
            <v>3.5208739685866353</v>
          </cell>
          <cell r="R1218">
            <v>2.4895038544141603</v>
          </cell>
          <cell r="S1218">
            <v>4.9086755518533964</v>
          </cell>
          <cell r="T1218">
            <v>2.3456790987148008</v>
          </cell>
          <cell r="U1218">
            <v>1.3150432574802022</v>
          </cell>
          <cell r="V1218">
            <v>1.0775215842746428</v>
          </cell>
          <cell r="W1218">
            <v>0.34650476299169536</v>
          </cell>
          <cell r="X1218">
            <v>0.55143075023603727</v>
          </cell>
          <cell r="Y1218">
            <v>7.390763753536854</v>
          </cell>
          <cell r="Z1218">
            <v>7.3227741703115985</v>
          </cell>
          <cell r="AA1218">
            <v>0.90489406104514625</v>
          </cell>
          <cell r="AB1218">
            <v>4.4022996942258663</v>
          </cell>
          <cell r="AC1218">
            <v>100.00000000000004</v>
          </cell>
          <cell r="AD1218">
            <v>0.54081984730561594</v>
          </cell>
        </row>
        <row r="1219">
          <cell r="C1219" t="str">
            <v>210212</v>
          </cell>
          <cell r="D1219" t="str">
            <v>SIERRA</v>
          </cell>
          <cell r="E1219" t="str">
            <v>PUNO</v>
          </cell>
          <cell r="F1219" t="str">
            <v>AZANGARO</v>
          </cell>
          <cell r="G1219" t="str">
            <v>SAN JOSE</v>
          </cell>
          <cell r="H1219">
            <v>5782</v>
          </cell>
          <cell r="I1219">
            <v>2090</v>
          </cell>
          <cell r="J1219">
            <v>3692</v>
          </cell>
          <cell r="K1219">
            <v>0.35</v>
          </cell>
          <cell r="L1219">
            <v>46.71</v>
          </cell>
          <cell r="M1219">
            <v>1.17</v>
          </cell>
          <cell r="N1219">
            <v>5.78</v>
          </cell>
          <cell r="O1219">
            <v>7.07</v>
          </cell>
          <cell r="P1219">
            <v>3.84</v>
          </cell>
          <cell r="Q1219">
            <v>2.76</v>
          </cell>
          <cell r="R1219">
            <v>2.31</v>
          </cell>
          <cell r="S1219">
            <v>4.4000000000000004</v>
          </cell>
          <cell r="T1219">
            <v>3.41</v>
          </cell>
          <cell r="U1219">
            <v>2.21</v>
          </cell>
          <cell r="V1219">
            <v>0.33</v>
          </cell>
          <cell r="W1219">
            <v>0.3</v>
          </cell>
          <cell r="X1219">
            <v>0.17</v>
          </cell>
          <cell r="Y1219">
            <v>0.91</v>
          </cell>
          <cell r="Z1219">
            <v>13.39</v>
          </cell>
          <cell r="AA1219">
            <v>1.0900000000000001</v>
          </cell>
          <cell r="AB1219">
            <v>4.1500000000000004</v>
          </cell>
          <cell r="AC1219">
            <v>100.00000000000001</v>
          </cell>
          <cell r="AD1219">
            <v>0.4788</v>
          </cell>
        </row>
        <row r="1220">
          <cell r="C1220" t="str">
            <v>210213</v>
          </cell>
          <cell r="D1220" t="str">
            <v>SIERRA</v>
          </cell>
          <cell r="E1220" t="str">
            <v>PUNO</v>
          </cell>
          <cell r="F1220" t="str">
            <v>AZANGARO</v>
          </cell>
          <cell r="G1220" t="str">
            <v>SAN JUAN DE SALINAS</v>
          </cell>
          <cell r="H1220">
            <v>4387</v>
          </cell>
          <cell r="I1220">
            <v>197</v>
          </cell>
          <cell r="J1220">
            <v>4190</v>
          </cell>
          <cell r="K1220">
            <v>0.41770036888780693</v>
          </cell>
          <cell r="L1220">
            <v>50.82062272392438</v>
          </cell>
          <cell r="M1220">
            <v>3.2613620066372127</v>
          </cell>
          <cell r="N1220">
            <v>3.4518861209964422</v>
          </cell>
          <cell r="O1220">
            <v>3.2079157557423419</v>
          </cell>
          <cell r="P1220">
            <v>2.6822488850286264</v>
          </cell>
          <cell r="Q1220">
            <v>3.5208739685866353</v>
          </cell>
          <cell r="R1220">
            <v>2.4895038544141603</v>
          </cell>
          <cell r="S1220">
            <v>4.9086755518533964</v>
          </cell>
          <cell r="T1220">
            <v>2.3456790987148008</v>
          </cell>
          <cell r="U1220">
            <v>1.3150432574802022</v>
          </cell>
          <cell r="V1220">
            <v>1.0775215842746428</v>
          </cell>
          <cell r="W1220">
            <v>0.34650476299169536</v>
          </cell>
          <cell r="X1220">
            <v>0.55143075023603727</v>
          </cell>
          <cell r="Y1220">
            <v>7.390763753536854</v>
          </cell>
          <cell r="Z1220">
            <v>7.3227741703115985</v>
          </cell>
          <cell r="AA1220">
            <v>0.90489406104514625</v>
          </cell>
          <cell r="AB1220">
            <v>4.4022996942258663</v>
          </cell>
          <cell r="AC1220">
            <v>100.00000000000004</v>
          </cell>
          <cell r="AD1220">
            <v>0.54081984730561594</v>
          </cell>
        </row>
        <row r="1221">
          <cell r="C1221" t="str">
            <v>210214</v>
          </cell>
          <cell r="D1221" t="str">
            <v>SIERRA</v>
          </cell>
          <cell r="E1221" t="str">
            <v>PUNO</v>
          </cell>
          <cell r="F1221" t="str">
            <v>AZANGARO</v>
          </cell>
          <cell r="G1221" t="str">
            <v>SANTIAGO DE PUPUJA</v>
          </cell>
          <cell r="H1221">
            <v>5348</v>
          </cell>
          <cell r="I1221">
            <v>194</v>
          </cell>
          <cell r="J1221">
            <v>5154</v>
          </cell>
          <cell r="K1221">
            <v>0.41770036888780693</v>
          </cell>
          <cell r="L1221">
            <v>50.82062272392438</v>
          </cell>
          <cell r="M1221">
            <v>3.2613620066372127</v>
          </cell>
          <cell r="N1221">
            <v>3.4518861209964422</v>
          </cell>
          <cell r="O1221">
            <v>3.2079157557423419</v>
          </cell>
          <cell r="P1221">
            <v>2.6822488850286264</v>
          </cell>
          <cell r="Q1221">
            <v>3.5208739685866353</v>
          </cell>
          <cell r="R1221">
            <v>2.4895038544141603</v>
          </cell>
          <cell r="S1221">
            <v>4.9086755518533964</v>
          </cell>
          <cell r="T1221">
            <v>2.3456790987148008</v>
          </cell>
          <cell r="U1221">
            <v>1.3150432574802022</v>
          </cell>
          <cell r="V1221">
            <v>1.0775215842746428</v>
          </cell>
          <cell r="W1221">
            <v>0.34650476299169536</v>
          </cell>
          <cell r="X1221">
            <v>0.55143075023603727</v>
          </cell>
          <cell r="Y1221">
            <v>7.390763753536854</v>
          </cell>
          <cell r="Z1221">
            <v>7.3227741703115985</v>
          </cell>
          <cell r="AA1221">
            <v>0.90489406104514625</v>
          </cell>
          <cell r="AB1221">
            <v>4.4022996942258663</v>
          </cell>
          <cell r="AC1221">
            <v>100.00000000000004</v>
          </cell>
          <cell r="AD1221">
            <v>0.54081984730561594</v>
          </cell>
        </row>
        <row r="1222">
          <cell r="C1222" t="str">
            <v>210215</v>
          </cell>
          <cell r="D1222" t="str">
            <v>SIERRA</v>
          </cell>
          <cell r="E1222" t="str">
            <v>PUNO</v>
          </cell>
          <cell r="F1222" t="str">
            <v>AZANGARO</v>
          </cell>
          <cell r="G1222" t="str">
            <v>TIRAPATA</v>
          </cell>
          <cell r="H1222">
            <v>3111</v>
          </cell>
          <cell r="I1222">
            <v>688</v>
          </cell>
          <cell r="J1222">
            <v>2423</v>
          </cell>
          <cell r="K1222">
            <v>0.41770036888780693</v>
          </cell>
          <cell r="L1222">
            <v>50.82062272392438</v>
          </cell>
          <cell r="M1222">
            <v>3.2613620066372127</v>
          </cell>
          <cell r="N1222">
            <v>3.4518861209964422</v>
          </cell>
          <cell r="O1222">
            <v>3.2079157557423419</v>
          </cell>
          <cell r="P1222">
            <v>2.6822488850286264</v>
          </cell>
          <cell r="Q1222">
            <v>3.5208739685866353</v>
          </cell>
          <cell r="R1222">
            <v>2.4895038544141603</v>
          </cell>
          <cell r="S1222">
            <v>4.9086755518533964</v>
          </cell>
          <cell r="T1222">
            <v>2.3456790987148008</v>
          </cell>
          <cell r="U1222">
            <v>1.3150432574802022</v>
          </cell>
          <cell r="V1222">
            <v>1.0775215842746428</v>
          </cell>
          <cell r="W1222">
            <v>0.34650476299169536</v>
          </cell>
          <cell r="X1222">
            <v>0.55143075023603727</v>
          </cell>
          <cell r="Y1222">
            <v>7.390763753536854</v>
          </cell>
          <cell r="Z1222">
            <v>7.3227741703115985</v>
          </cell>
          <cell r="AA1222">
            <v>0.90489406104514625</v>
          </cell>
          <cell r="AB1222">
            <v>4.4022996942258663</v>
          </cell>
          <cell r="AC1222">
            <v>100.00000000000004</v>
          </cell>
          <cell r="AD1222">
            <v>0.54081984730561594</v>
          </cell>
        </row>
        <row r="1223">
          <cell r="C1223" t="str">
            <v>210302</v>
          </cell>
          <cell r="D1223" t="str">
            <v>SIERRA</v>
          </cell>
          <cell r="E1223" t="str">
            <v>PUNO</v>
          </cell>
          <cell r="F1223" t="str">
            <v>CARABAYA</v>
          </cell>
          <cell r="G1223" t="str">
            <v>AJOYANI</v>
          </cell>
          <cell r="H1223">
            <v>2119</v>
          </cell>
          <cell r="I1223">
            <v>1236</v>
          </cell>
          <cell r="J1223">
            <v>883</v>
          </cell>
          <cell r="K1223">
            <v>0.42799999999999999</v>
          </cell>
          <cell r="L1223">
            <v>50.82062272392438</v>
          </cell>
          <cell r="M1223">
            <v>3.2613620066372127</v>
          </cell>
          <cell r="N1223">
            <v>3.4518861209964422</v>
          </cell>
          <cell r="O1223">
            <v>3.2079157557423419</v>
          </cell>
          <cell r="P1223">
            <v>2.6822488850286264</v>
          </cell>
          <cell r="Q1223">
            <v>3.5208739685866353</v>
          </cell>
          <cell r="R1223">
            <v>2.4895038544141603</v>
          </cell>
          <cell r="S1223">
            <v>4.9086755518533964</v>
          </cell>
          <cell r="T1223">
            <v>2.3456790987148008</v>
          </cell>
          <cell r="U1223">
            <v>1.3150432574802022</v>
          </cell>
          <cell r="V1223">
            <v>1.0775215842746428</v>
          </cell>
          <cell r="W1223">
            <v>0.34650476299169536</v>
          </cell>
          <cell r="X1223">
            <v>0.55143075023603727</v>
          </cell>
          <cell r="Y1223">
            <v>7.390763753536854</v>
          </cell>
          <cell r="Z1223">
            <v>7.3227741703115985</v>
          </cell>
          <cell r="AA1223">
            <v>0.90489406104514625</v>
          </cell>
          <cell r="AB1223">
            <v>4.4022996942258663</v>
          </cell>
          <cell r="AC1223">
            <v>100.00000000000004</v>
          </cell>
          <cell r="AD1223">
            <v>0.54081984730561594</v>
          </cell>
        </row>
        <row r="1224">
          <cell r="C1224" t="str">
            <v>210305</v>
          </cell>
          <cell r="D1224" t="str">
            <v>SIERRA</v>
          </cell>
          <cell r="E1224" t="str">
            <v>PUNO</v>
          </cell>
          <cell r="F1224" t="str">
            <v>CARABAYA</v>
          </cell>
          <cell r="G1224" t="str">
            <v>CORANI</v>
          </cell>
          <cell r="H1224">
            <v>3996</v>
          </cell>
          <cell r="I1224">
            <v>965</v>
          </cell>
          <cell r="J1224">
            <v>3031</v>
          </cell>
          <cell r="K1224">
            <v>0.41770036888780693</v>
          </cell>
          <cell r="L1224">
            <v>50.82062272392438</v>
          </cell>
          <cell r="M1224">
            <v>3.2613620066372127</v>
          </cell>
          <cell r="N1224">
            <v>3.4518861209964422</v>
          </cell>
          <cell r="O1224">
            <v>3.2079157557423419</v>
          </cell>
          <cell r="P1224">
            <v>2.6822488850286264</v>
          </cell>
          <cell r="Q1224">
            <v>3.5208739685866353</v>
          </cell>
          <cell r="R1224">
            <v>2.4895038544141603</v>
          </cell>
          <cell r="S1224">
            <v>4.9086755518533964</v>
          </cell>
          <cell r="T1224">
            <v>2.3456790987148008</v>
          </cell>
          <cell r="U1224">
            <v>1.3150432574802022</v>
          </cell>
          <cell r="V1224">
            <v>1.0775215842746428</v>
          </cell>
          <cell r="W1224">
            <v>0.34650476299169536</v>
          </cell>
          <cell r="X1224">
            <v>0.55143075023603727</v>
          </cell>
          <cell r="Y1224">
            <v>7.390763753536854</v>
          </cell>
          <cell r="Z1224">
            <v>7.3227741703115985</v>
          </cell>
          <cell r="AA1224">
            <v>0.90489406104514625</v>
          </cell>
          <cell r="AB1224">
            <v>4.4022996942258663</v>
          </cell>
          <cell r="AC1224">
            <v>100.00000000000004</v>
          </cell>
          <cell r="AD1224">
            <v>0.54081984730561594</v>
          </cell>
        </row>
        <row r="1225">
          <cell r="C1225" t="str">
            <v>210306</v>
          </cell>
          <cell r="D1225" t="str">
            <v>SIERRA</v>
          </cell>
          <cell r="E1225" t="str">
            <v>PUNO</v>
          </cell>
          <cell r="F1225" t="str">
            <v>CARABAYA</v>
          </cell>
          <cell r="G1225" t="str">
            <v>CRUCERO</v>
          </cell>
          <cell r="H1225">
            <v>9405</v>
          </cell>
          <cell r="I1225">
            <v>5073</v>
          </cell>
          <cell r="J1225">
            <v>4332</v>
          </cell>
          <cell r="K1225">
            <v>0.41770036888780693</v>
          </cell>
          <cell r="L1225">
            <v>50.82062272392438</v>
          </cell>
          <cell r="M1225">
            <v>3.2613620066372127</v>
          </cell>
          <cell r="N1225">
            <v>3.4518861209964422</v>
          </cell>
          <cell r="O1225">
            <v>3.2079157557423419</v>
          </cell>
          <cell r="P1225">
            <v>2.6822488850286264</v>
          </cell>
          <cell r="Q1225">
            <v>3.5208739685866353</v>
          </cell>
          <cell r="R1225">
            <v>2.4895038544141603</v>
          </cell>
          <cell r="S1225">
            <v>4.9086755518533964</v>
          </cell>
          <cell r="T1225">
            <v>2.3456790987148008</v>
          </cell>
          <cell r="U1225">
            <v>1.3150432574802022</v>
          </cell>
          <cell r="V1225">
            <v>1.0775215842746428</v>
          </cell>
          <cell r="W1225">
            <v>0.34650476299169536</v>
          </cell>
          <cell r="X1225">
            <v>0.55143075023603727</v>
          </cell>
          <cell r="Y1225">
            <v>7.390763753536854</v>
          </cell>
          <cell r="Z1225">
            <v>7.3227741703115985</v>
          </cell>
          <cell r="AA1225">
            <v>0.90489406104514625</v>
          </cell>
          <cell r="AB1225">
            <v>4.4022996942258663</v>
          </cell>
          <cell r="AC1225">
            <v>100.00000000000004</v>
          </cell>
          <cell r="AD1225">
            <v>0.54081984730561594</v>
          </cell>
        </row>
        <row r="1226">
          <cell r="C1226" t="str">
            <v>210307</v>
          </cell>
          <cell r="D1226" t="str">
            <v>SELVA</v>
          </cell>
          <cell r="E1226" t="str">
            <v>PUNO</v>
          </cell>
          <cell r="F1226" t="str">
            <v>CARABAYA</v>
          </cell>
          <cell r="G1226" t="str">
            <v xml:space="preserve">ITUATA  </v>
          </cell>
          <cell r="H1226">
            <v>6438</v>
          </cell>
          <cell r="I1226">
            <v>564</v>
          </cell>
          <cell r="J1226">
            <v>5874</v>
          </cell>
          <cell r="K1226">
            <v>0.52658591192558502</v>
          </cell>
          <cell r="L1226">
            <v>69.916496635424181</v>
          </cell>
          <cell r="M1226">
            <v>2.3937698269646726</v>
          </cell>
          <cell r="N1226">
            <v>2.2899315819514543</v>
          </cell>
          <cell r="O1226">
            <v>2.2055633411439555</v>
          </cell>
          <cell r="P1226">
            <v>1.4450476523071376</v>
          </cell>
          <cell r="Q1226">
            <v>2.4714959219538577</v>
          </cell>
          <cell r="R1226">
            <v>1.6828599645517908</v>
          </cell>
          <cell r="S1226">
            <v>3.7472389825162211</v>
          </cell>
          <cell r="T1226">
            <v>1.6935811703917327</v>
          </cell>
          <cell r="U1226">
            <v>1.0888655446407112</v>
          </cell>
          <cell r="V1226">
            <v>0.77972437515020432</v>
          </cell>
          <cell r="W1226">
            <v>0.30329533165104539</v>
          </cell>
          <cell r="X1226">
            <v>0.37919505527517433</v>
          </cell>
          <cell r="Y1226">
            <v>4.0521597873107424</v>
          </cell>
          <cell r="Z1226">
            <v>2.7452316149963951</v>
          </cell>
          <cell r="AA1226">
            <v>0.70308249218937757</v>
          </cell>
          <cell r="AB1226">
            <v>2.1024607215813491</v>
          </cell>
          <cell r="AC1226">
            <v>100.00000000000003</v>
          </cell>
          <cell r="AD1226">
            <v>0.7231026646238885</v>
          </cell>
        </row>
        <row r="1227">
          <cell r="C1227" t="str">
            <v>210308</v>
          </cell>
          <cell r="D1227" t="str">
            <v>SIERRA</v>
          </cell>
          <cell r="E1227" t="str">
            <v>PUNO</v>
          </cell>
          <cell r="F1227" t="str">
            <v>CARABAYA</v>
          </cell>
          <cell r="G1227" t="str">
            <v>OLLACHEA</v>
          </cell>
          <cell r="H1227">
            <v>5709</v>
          </cell>
          <cell r="I1227">
            <v>1881</v>
          </cell>
          <cell r="J1227">
            <v>3828</v>
          </cell>
          <cell r="K1227">
            <v>0.41770036888780693</v>
          </cell>
          <cell r="L1227">
            <v>50.82062272392438</v>
          </cell>
          <cell r="M1227">
            <v>3.2613620066372127</v>
          </cell>
          <cell r="N1227">
            <v>3.4518861209964422</v>
          </cell>
          <cell r="O1227">
            <v>3.2079157557423419</v>
          </cell>
          <cell r="P1227">
            <v>2.6822488850286264</v>
          </cell>
          <cell r="Q1227">
            <v>3.5208739685866353</v>
          </cell>
          <cell r="R1227">
            <v>2.4895038544141603</v>
          </cell>
          <cell r="S1227">
            <v>4.9086755518533964</v>
          </cell>
          <cell r="T1227">
            <v>2.3456790987148008</v>
          </cell>
          <cell r="U1227">
            <v>1.3150432574802022</v>
          </cell>
          <cell r="V1227">
            <v>1.0775215842746428</v>
          </cell>
          <cell r="W1227">
            <v>0.34650476299169536</v>
          </cell>
          <cell r="X1227">
            <v>0.55143075023603727</v>
          </cell>
          <cell r="Y1227">
            <v>7.390763753536854</v>
          </cell>
          <cell r="Z1227">
            <v>7.3227741703115985</v>
          </cell>
          <cell r="AA1227">
            <v>0.90489406104514625</v>
          </cell>
          <cell r="AB1227">
            <v>4.4022996942258663</v>
          </cell>
          <cell r="AC1227">
            <v>100.00000000000004</v>
          </cell>
          <cell r="AD1227">
            <v>0.54081984730561594</v>
          </cell>
        </row>
        <row r="1228">
          <cell r="C1228" t="str">
            <v>210309</v>
          </cell>
          <cell r="D1228" t="str">
            <v>SELVA</v>
          </cell>
          <cell r="E1228" t="str">
            <v>PUNO</v>
          </cell>
          <cell r="F1228" t="str">
            <v>CARABAYA</v>
          </cell>
          <cell r="G1228" t="str">
            <v>SAN GABAN</v>
          </cell>
          <cell r="H1228">
            <v>4158</v>
          </cell>
          <cell r="I1228">
            <v>1332</v>
          </cell>
          <cell r="J1228">
            <v>2826</v>
          </cell>
          <cell r="K1228">
            <v>0.52658591192558502</v>
          </cell>
          <cell r="L1228">
            <v>69.916496635424181</v>
          </cell>
          <cell r="M1228">
            <v>2.3937698269646726</v>
          </cell>
          <cell r="N1228">
            <v>2.2899315819514543</v>
          </cell>
          <cell r="O1228">
            <v>2.2055633411439555</v>
          </cell>
          <cell r="P1228">
            <v>1.4450476523071376</v>
          </cell>
          <cell r="Q1228">
            <v>2.4714959219538577</v>
          </cell>
          <cell r="R1228">
            <v>1.6828599645517908</v>
          </cell>
          <cell r="S1228">
            <v>3.7472389825162211</v>
          </cell>
          <cell r="T1228">
            <v>1.6935811703917327</v>
          </cell>
          <cell r="U1228">
            <v>1.0888655446407112</v>
          </cell>
          <cell r="V1228">
            <v>0.77972437515020432</v>
          </cell>
          <cell r="W1228">
            <v>0.30329533165104539</v>
          </cell>
          <cell r="X1228">
            <v>0.37919505527517433</v>
          </cell>
          <cell r="Y1228">
            <v>4.0521597873107424</v>
          </cell>
          <cell r="Z1228">
            <v>2.7452316149963951</v>
          </cell>
          <cell r="AA1228">
            <v>0.70308249218937757</v>
          </cell>
          <cell r="AB1228">
            <v>2.1024607215813491</v>
          </cell>
          <cell r="AC1228">
            <v>100.00000000000003</v>
          </cell>
          <cell r="AD1228">
            <v>0.7231026646238885</v>
          </cell>
        </row>
        <row r="1229">
          <cell r="C1229" t="str">
            <v>210502</v>
          </cell>
          <cell r="D1229" t="str">
            <v>SIERRA</v>
          </cell>
          <cell r="E1229" t="str">
            <v>PUNO</v>
          </cell>
          <cell r="F1229" t="str">
            <v>EL COLLAO</v>
          </cell>
          <cell r="G1229" t="str">
            <v>CAPAZO</v>
          </cell>
          <cell r="H1229">
            <v>2328</v>
          </cell>
          <cell r="I1229">
            <v>186</v>
          </cell>
          <cell r="J1229">
            <v>2142</v>
          </cell>
          <cell r="K1229">
            <v>0.42799999999999999</v>
          </cell>
          <cell r="L1229">
            <v>50.82062272392438</v>
          </cell>
          <cell r="M1229">
            <v>3.2613620066372127</v>
          </cell>
          <cell r="N1229">
            <v>3.4518861209964422</v>
          </cell>
          <cell r="O1229">
            <v>3.2079157557423419</v>
          </cell>
          <cell r="P1229">
            <v>2.6822488850286264</v>
          </cell>
          <cell r="Q1229">
            <v>3.5208739685866353</v>
          </cell>
          <cell r="R1229">
            <v>2.4895038544141603</v>
          </cell>
          <cell r="S1229">
            <v>4.9086755518533964</v>
          </cell>
          <cell r="T1229">
            <v>2.3456790987148008</v>
          </cell>
          <cell r="U1229">
            <v>1.3150432574802022</v>
          </cell>
          <cell r="V1229">
            <v>1.0775215842746428</v>
          </cell>
          <cell r="W1229">
            <v>0.34650476299169536</v>
          </cell>
          <cell r="X1229">
            <v>0.55143075023603727</v>
          </cell>
          <cell r="Y1229">
            <v>7.390763753536854</v>
          </cell>
          <cell r="Z1229">
            <v>7.3227741703115985</v>
          </cell>
          <cell r="AA1229">
            <v>0.90489406104514625</v>
          </cell>
          <cell r="AB1229">
            <v>4.4022996942258663</v>
          </cell>
          <cell r="AC1229">
            <v>100.00000000000004</v>
          </cell>
          <cell r="AD1229">
            <v>0.54081984730561594</v>
          </cell>
        </row>
        <row r="1230">
          <cell r="C1230" t="str">
            <v>210504</v>
          </cell>
          <cell r="D1230" t="str">
            <v>SIERRA</v>
          </cell>
          <cell r="E1230" t="str">
            <v>PUNO</v>
          </cell>
          <cell r="F1230" t="str">
            <v>EL COLLAO</v>
          </cell>
          <cell r="G1230" t="str">
            <v>SANTA ROSA</v>
          </cell>
          <cell r="H1230">
            <v>7912</v>
          </cell>
          <cell r="I1230">
            <v>1455</v>
          </cell>
          <cell r="J1230">
            <v>6457</v>
          </cell>
          <cell r="K1230">
            <v>0.3</v>
          </cell>
          <cell r="L1230">
            <v>50.82062272392438</v>
          </cell>
          <cell r="M1230">
            <v>3.2613620066372127</v>
          </cell>
          <cell r="N1230">
            <v>3.4518861209964422</v>
          </cell>
          <cell r="O1230">
            <v>3.2079157557423419</v>
          </cell>
          <cell r="P1230">
            <v>2.6822488850286264</v>
          </cell>
          <cell r="Q1230">
            <v>3.5208739685866353</v>
          </cell>
          <cell r="R1230">
            <v>2.4895038544141603</v>
          </cell>
          <cell r="S1230">
            <v>4.9086755518533964</v>
          </cell>
          <cell r="T1230">
            <v>2.3456790987148008</v>
          </cell>
          <cell r="U1230">
            <v>1.3150432574802022</v>
          </cell>
          <cell r="V1230">
            <v>1.0775215842746428</v>
          </cell>
          <cell r="W1230">
            <v>0.34650476299169536</v>
          </cell>
          <cell r="X1230">
            <v>0.55143075023603727</v>
          </cell>
          <cell r="Y1230">
            <v>7.390763753536854</v>
          </cell>
          <cell r="Z1230">
            <v>7.3227741703115985</v>
          </cell>
          <cell r="AA1230">
            <v>0.90489406104514625</v>
          </cell>
          <cell r="AB1230">
            <v>4.4022996942258663</v>
          </cell>
          <cell r="AC1230">
            <v>100.00000000000004</v>
          </cell>
          <cell r="AD1230">
            <v>0.54081984730561594</v>
          </cell>
        </row>
        <row r="1231">
          <cell r="C1231" t="str">
            <v>210505</v>
          </cell>
          <cell r="D1231" t="str">
            <v>SIERRA</v>
          </cell>
          <cell r="E1231" t="str">
            <v>PUNO</v>
          </cell>
          <cell r="F1231" t="str">
            <v>EL COLLAO</v>
          </cell>
          <cell r="G1231" t="str">
            <v>CONDURIRI</v>
          </cell>
          <cell r="H1231">
            <v>4453</v>
          </cell>
          <cell r="I1231">
            <v>500</v>
          </cell>
          <cell r="J1231">
            <v>3953</v>
          </cell>
          <cell r="K1231">
            <v>0.41770036888780693</v>
          </cell>
          <cell r="L1231">
            <v>50.82062272392438</v>
          </cell>
          <cell r="M1231">
            <v>3.2613620066372127</v>
          </cell>
          <cell r="N1231">
            <v>3.4518861209964422</v>
          </cell>
          <cell r="O1231">
            <v>3.2079157557423419</v>
          </cell>
          <cell r="P1231">
            <v>2.6822488850286264</v>
          </cell>
          <cell r="Q1231">
            <v>3.5208739685866353</v>
          </cell>
          <cell r="R1231">
            <v>2.4895038544141603</v>
          </cell>
          <cell r="S1231">
            <v>4.9086755518533964</v>
          </cell>
          <cell r="T1231">
            <v>2.3456790987148008</v>
          </cell>
          <cell r="U1231">
            <v>1.3150432574802022</v>
          </cell>
          <cell r="V1231">
            <v>1.0775215842746428</v>
          </cell>
          <cell r="W1231">
            <v>0.34650476299169536</v>
          </cell>
          <cell r="X1231">
            <v>0.55143075023603727</v>
          </cell>
          <cell r="Y1231">
            <v>7.390763753536854</v>
          </cell>
          <cell r="Z1231">
            <v>7.3227741703115985</v>
          </cell>
          <cell r="AA1231">
            <v>0.90489406104514625</v>
          </cell>
          <cell r="AB1231">
            <v>4.4022996942258663</v>
          </cell>
          <cell r="AC1231">
            <v>100.00000000000004</v>
          </cell>
          <cell r="AD1231">
            <v>0.54081984730561594</v>
          </cell>
        </row>
        <row r="1232">
          <cell r="C1232" t="str">
            <v>210602</v>
          </cell>
          <cell r="D1232" t="str">
            <v>SIERRA</v>
          </cell>
          <cell r="E1232" t="str">
            <v>PUNO</v>
          </cell>
          <cell r="F1232" t="str">
            <v>HUANCANE</v>
          </cell>
          <cell r="G1232" t="str">
            <v>COJATA</v>
          </cell>
          <cell r="H1232">
            <v>4458</v>
          </cell>
          <cell r="I1232">
            <v>1108</v>
          </cell>
          <cell r="J1232">
            <v>3350</v>
          </cell>
          <cell r="K1232">
            <v>0.65</v>
          </cell>
          <cell r="L1232">
            <v>50.82062272392438</v>
          </cell>
          <cell r="M1232">
            <v>3.2613620066372127</v>
          </cell>
          <cell r="N1232">
            <v>3.4518861209964422</v>
          </cell>
          <cell r="O1232">
            <v>3.2079157557423419</v>
          </cell>
          <cell r="P1232">
            <v>2.6822488850286264</v>
          </cell>
          <cell r="Q1232">
            <v>3.5208739685866353</v>
          </cell>
          <cell r="R1232">
            <v>2.4895038544141603</v>
          </cell>
          <cell r="S1232">
            <v>4.9086755518533964</v>
          </cell>
          <cell r="T1232">
            <v>2.3456790987148008</v>
          </cell>
          <cell r="U1232">
            <v>1.3150432574802022</v>
          </cell>
          <cell r="V1232">
            <v>1.0775215842746428</v>
          </cell>
          <cell r="W1232">
            <v>0.34650476299169536</v>
          </cell>
          <cell r="X1232">
            <v>0.55143075023603727</v>
          </cell>
          <cell r="Y1232">
            <v>7.390763753536854</v>
          </cell>
          <cell r="Z1232">
            <v>7.3227741703115985</v>
          </cell>
          <cell r="AA1232">
            <v>0.90489406104514625</v>
          </cell>
          <cell r="AB1232">
            <v>4.4022996942258663</v>
          </cell>
          <cell r="AC1232">
            <v>100.00000000000004</v>
          </cell>
          <cell r="AD1232">
            <v>0.54081984730561594</v>
          </cell>
        </row>
        <row r="1233">
          <cell r="C1233" t="str">
            <v>210603</v>
          </cell>
          <cell r="D1233" t="str">
            <v>SIERRA</v>
          </cell>
          <cell r="E1233" t="str">
            <v>PUNO</v>
          </cell>
          <cell r="F1233" t="str">
            <v>HUANCANE</v>
          </cell>
          <cell r="G1233" t="str">
            <v>HUATASANI</v>
          </cell>
          <cell r="H1233">
            <v>5580</v>
          </cell>
          <cell r="I1233">
            <v>2640</v>
          </cell>
          <cell r="J1233">
            <v>2940</v>
          </cell>
          <cell r="K1233">
            <v>0.22</v>
          </cell>
          <cell r="L1233">
            <v>37.94</v>
          </cell>
          <cell r="M1233">
            <v>2.33</v>
          </cell>
          <cell r="N1233">
            <v>7.08</v>
          </cell>
          <cell r="O1233">
            <v>4.07</v>
          </cell>
          <cell r="P1233">
            <v>2.67</v>
          </cell>
          <cell r="Q1233">
            <v>6.03</v>
          </cell>
          <cell r="R1233">
            <v>3.67</v>
          </cell>
          <cell r="S1233">
            <v>9.67</v>
          </cell>
          <cell r="T1233">
            <v>5.74</v>
          </cell>
          <cell r="U1233">
            <v>0.56000000000000005</v>
          </cell>
          <cell r="V1233">
            <v>0.88</v>
          </cell>
          <cell r="W1233">
            <v>0.14000000000000001</v>
          </cell>
          <cell r="X1233">
            <v>0.19</v>
          </cell>
          <cell r="Y1233">
            <v>6.02</v>
          </cell>
          <cell r="Z1233">
            <v>7.24</v>
          </cell>
          <cell r="AA1233">
            <v>0.66</v>
          </cell>
          <cell r="AB1233">
            <v>5.1100000000000003</v>
          </cell>
          <cell r="AC1233">
            <v>99.999999999999972</v>
          </cell>
          <cell r="AD1233">
            <v>0.40269999999999995</v>
          </cell>
        </row>
        <row r="1234">
          <cell r="C1234" t="str">
            <v>210604</v>
          </cell>
          <cell r="D1234" t="str">
            <v>SIERRA</v>
          </cell>
          <cell r="E1234" t="str">
            <v>PUNO</v>
          </cell>
          <cell r="F1234" t="str">
            <v>HUANCANE</v>
          </cell>
          <cell r="G1234" t="str">
            <v>INCHUPALLA</v>
          </cell>
          <cell r="H1234">
            <v>3389</v>
          </cell>
          <cell r="I1234">
            <v>253</v>
          </cell>
          <cell r="J1234">
            <v>3136</v>
          </cell>
          <cell r="K1234">
            <v>0.41770036888780693</v>
          </cell>
          <cell r="L1234">
            <v>50.82062272392438</v>
          </cell>
          <cell r="M1234">
            <v>3.2613620066372127</v>
          </cell>
          <cell r="N1234">
            <v>3.4518861209964422</v>
          </cell>
          <cell r="O1234">
            <v>3.2079157557423419</v>
          </cell>
          <cell r="P1234">
            <v>2.6822488850286264</v>
          </cell>
          <cell r="Q1234">
            <v>3.5208739685866353</v>
          </cell>
          <cell r="R1234">
            <v>2.4895038544141603</v>
          </cell>
          <cell r="S1234">
            <v>4.9086755518533964</v>
          </cell>
          <cell r="T1234">
            <v>2.3456790987148008</v>
          </cell>
          <cell r="U1234">
            <v>1.3150432574802022</v>
          </cell>
          <cell r="V1234">
            <v>1.0775215842746428</v>
          </cell>
          <cell r="W1234">
            <v>0.34650476299169536</v>
          </cell>
          <cell r="X1234">
            <v>0.55143075023603727</v>
          </cell>
          <cell r="Y1234">
            <v>7.390763753536854</v>
          </cell>
          <cell r="Z1234">
            <v>7.3227741703115985</v>
          </cell>
          <cell r="AA1234">
            <v>0.90489406104514625</v>
          </cell>
          <cell r="AB1234">
            <v>4.4022996942258663</v>
          </cell>
          <cell r="AC1234">
            <v>100.00000000000004</v>
          </cell>
          <cell r="AD1234">
            <v>0.54081984730561594</v>
          </cell>
        </row>
        <row r="1235">
          <cell r="C1235" t="str">
            <v>210605</v>
          </cell>
          <cell r="D1235" t="str">
            <v>SIERRA</v>
          </cell>
          <cell r="E1235" t="str">
            <v>PUNO</v>
          </cell>
          <cell r="F1235" t="str">
            <v>HUANCANE</v>
          </cell>
          <cell r="G1235" t="str">
            <v xml:space="preserve">PUSI </v>
          </cell>
          <cell r="H1235">
            <v>6452</v>
          </cell>
          <cell r="I1235">
            <v>820</v>
          </cell>
          <cell r="J1235">
            <v>5632</v>
          </cell>
          <cell r="K1235">
            <v>0.41770036888780693</v>
          </cell>
          <cell r="L1235">
            <v>50.82062272392438</v>
          </cell>
          <cell r="M1235">
            <v>3.2613620066372127</v>
          </cell>
          <cell r="N1235">
            <v>3.4518861209964422</v>
          </cell>
          <cell r="O1235">
            <v>3.2079157557423419</v>
          </cell>
          <cell r="P1235">
            <v>2.6822488850286264</v>
          </cell>
          <cell r="Q1235">
            <v>3.5208739685866353</v>
          </cell>
          <cell r="R1235">
            <v>2.4895038544141603</v>
          </cell>
          <cell r="S1235">
            <v>4.9086755518533964</v>
          </cell>
          <cell r="T1235">
            <v>2.3456790987148008</v>
          </cell>
          <cell r="U1235">
            <v>1.3150432574802022</v>
          </cell>
          <cell r="V1235">
            <v>1.0775215842746428</v>
          </cell>
          <cell r="W1235">
            <v>0.34650476299169536</v>
          </cell>
          <cell r="X1235">
            <v>0.55143075023603727</v>
          </cell>
          <cell r="Y1235">
            <v>7.390763753536854</v>
          </cell>
          <cell r="Z1235">
            <v>7.3227741703115985</v>
          </cell>
          <cell r="AA1235">
            <v>0.90489406104514625</v>
          </cell>
          <cell r="AB1235">
            <v>4.4022996942258663</v>
          </cell>
          <cell r="AC1235">
            <v>100.00000000000004</v>
          </cell>
          <cell r="AD1235">
            <v>0.54081984730561594</v>
          </cell>
        </row>
        <row r="1236">
          <cell r="C1236" t="str">
            <v>210606</v>
          </cell>
          <cell r="D1236" t="str">
            <v>SIERRA</v>
          </cell>
          <cell r="E1236" t="str">
            <v>PUNO</v>
          </cell>
          <cell r="F1236" t="str">
            <v>HUANCANE</v>
          </cell>
          <cell r="G1236" t="str">
            <v>ROSASPATA</v>
          </cell>
          <cell r="H1236">
            <v>5275</v>
          </cell>
          <cell r="I1236">
            <v>448</v>
          </cell>
          <cell r="J1236">
            <v>4827</v>
          </cell>
          <cell r="K1236">
            <v>0.41770036888780693</v>
          </cell>
          <cell r="L1236">
            <v>50.82062272392438</v>
          </cell>
          <cell r="M1236">
            <v>3.2613620066372127</v>
          </cell>
          <cell r="N1236">
            <v>3.4518861209964422</v>
          </cell>
          <cell r="O1236">
            <v>3.2079157557423419</v>
          </cell>
          <cell r="P1236">
            <v>2.6822488850286264</v>
          </cell>
          <cell r="Q1236">
            <v>3.5208739685866353</v>
          </cell>
          <cell r="R1236">
            <v>2.4895038544141603</v>
          </cell>
          <cell r="S1236">
            <v>4.9086755518533964</v>
          </cell>
          <cell r="T1236">
            <v>2.3456790987148008</v>
          </cell>
          <cell r="U1236">
            <v>1.3150432574802022</v>
          </cell>
          <cell r="V1236">
            <v>1.0775215842746428</v>
          </cell>
          <cell r="W1236">
            <v>0.34650476299169536</v>
          </cell>
          <cell r="X1236">
            <v>0.55143075023603727</v>
          </cell>
          <cell r="Y1236">
            <v>7.390763753536854</v>
          </cell>
          <cell r="Z1236">
            <v>7.3227741703115985</v>
          </cell>
          <cell r="AA1236">
            <v>0.90489406104514625</v>
          </cell>
          <cell r="AB1236">
            <v>4.4022996942258663</v>
          </cell>
          <cell r="AC1236">
            <v>100.00000000000004</v>
          </cell>
          <cell r="AD1236">
            <v>0.54081984730561594</v>
          </cell>
        </row>
        <row r="1237">
          <cell r="C1237" t="str">
            <v>210608</v>
          </cell>
          <cell r="D1237" t="str">
            <v>SIERRA</v>
          </cell>
          <cell r="E1237" t="str">
            <v>PUNO</v>
          </cell>
          <cell r="F1237" t="str">
            <v>HUANCANE</v>
          </cell>
          <cell r="G1237" t="str">
            <v>VILQUE CHICO</v>
          </cell>
          <cell r="H1237">
            <v>8398</v>
          </cell>
          <cell r="I1237">
            <v>451</v>
          </cell>
          <cell r="J1237">
            <v>7947</v>
          </cell>
          <cell r="K1237">
            <v>0.41770036888780693</v>
          </cell>
          <cell r="L1237">
            <v>50.82062272392438</v>
          </cell>
          <cell r="M1237">
            <v>3.2613620066372127</v>
          </cell>
          <cell r="N1237">
            <v>3.4518861209964422</v>
          </cell>
          <cell r="O1237">
            <v>3.2079157557423419</v>
          </cell>
          <cell r="P1237">
            <v>2.6822488850286264</v>
          </cell>
          <cell r="Q1237">
            <v>3.5208739685866353</v>
          </cell>
          <cell r="R1237">
            <v>2.4895038544141603</v>
          </cell>
          <cell r="S1237">
            <v>4.9086755518533964</v>
          </cell>
          <cell r="T1237">
            <v>2.3456790987148008</v>
          </cell>
          <cell r="U1237">
            <v>1.3150432574802022</v>
          </cell>
          <cell r="V1237">
            <v>1.0775215842746428</v>
          </cell>
          <cell r="W1237">
            <v>0.34650476299169536</v>
          </cell>
          <cell r="X1237">
            <v>0.55143075023603727</v>
          </cell>
          <cell r="Y1237">
            <v>7.390763753536854</v>
          </cell>
          <cell r="Z1237">
            <v>7.3227741703115985</v>
          </cell>
          <cell r="AA1237">
            <v>0.90489406104514625</v>
          </cell>
          <cell r="AB1237">
            <v>4.4022996942258663</v>
          </cell>
          <cell r="AC1237">
            <v>100.00000000000004</v>
          </cell>
          <cell r="AD1237">
            <v>0.54081984730561594</v>
          </cell>
        </row>
        <row r="1238">
          <cell r="C1238" t="str">
            <v>210702</v>
          </cell>
          <cell r="D1238" t="str">
            <v>SIERRA</v>
          </cell>
          <cell r="E1238" t="str">
            <v>PUNO</v>
          </cell>
          <cell r="F1238" t="str">
            <v>LAMPA</v>
          </cell>
          <cell r="G1238" t="str">
            <v>CABANILLA</v>
          </cell>
          <cell r="H1238">
            <v>5331</v>
          </cell>
          <cell r="I1238">
            <v>857</v>
          </cell>
          <cell r="J1238">
            <v>4474</v>
          </cell>
          <cell r="K1238">
            <v>0.32</v>
          </cell>
          <cell r="L1238">
            <v>50.82062272392438</v>
          </cell>
          <cell r="M1238">
            <v>3.2613620066372127</v>
          </cell>
          <cell r="N1238">
            <v>3.4518861209964422</v>
          </cell>
          <cell r="O1238">
            <v>3.2079157557423419</v>
          </cell>
          <cell r="P1238">
            <v>2.6822488850286264</v>
          </cell>
          <cell r="Q1238">
            <v>3.5208739685866353</v>
          </cell>
          <cell r="R1238">
            <v>2.4895038544141603</v>
          </cell>
          <cell r="S1238">
            <v>4.9086755518533964</v>
          </cell>
          <cell r="T1238">
            <v>2.3456790987148008</v>
          </cell>
          <cell r="U1238">
            <v>1.3150432574802022</v>
          </cell>
          <cell r="V1238">
            <v>1.0775215842746428</v>
          </cell>
          <cell r="W1238">
            <v>0.34650476299169536</v>
          </cell>
          <cell r="X1238">
            <v>0.55143075023603727</v>
          </cell>
          <cell r="Y1238">
            <v>7.390763753536854</v>
          </cell>
          <cell r="Z1238">
            <v>7.3227741703115985</v>
          </cell>
          <cell r="AA1238">
            <v>0.90489406104514625</v>
          </cell>
          <cell r="AB1238">
            <v>4.4022996942258663</v>
          </cell>
          <cell r="AC1238">
            <v>100.00000000000004</v>
          </cell>
          <cell r="AD1238">
            <v>0.54081984730561594</v>
          </cell>
        </row>
        <row r="1239">
          <cell r="C1239" t="str">
            <v>210703</v>
          </cell>
          <cell r="D1239" t="str">
            <v>SIERRA</v>
          </cell>
          <cell r="E1239" t="str">
            <v>PUNO</v>
          </cell>
          <cell r="F1239" t="str">
            <v>LAMPA</v>
          </cell>
          <cell r="G1239" t="str">
            <v>CALAPUJA</v>
          </cell>
          <cell r="H1239">
            <v>1491</v>
          </cell>
          <cell r="I1239">
            <v>375</v>
          </cell>
          <cell r="J1239">
            <v>1116</v>
          </cell>
          <cell r="K1239">
            <v>0.41770036888780693</v>
          </cell>
          <cell r="L1239">
            <v>50.82062272392438</v>
          </cell>
          <cell r="M1239">
            <v>3.2613620066372127</v>
          </cell>
          <cell r="N1239">
            <v>3.4518861209964422</v>
          </cell>
          <cell r="O1239">
            <v>3.2079157557423419</v>
          </cell>
          <cell r="P1239">
            <v>2.6822488850286264</v>
          </cell>
          <cell r="Q1239">
            <v>3.5208739685866353</v>
          </cell>
          <cell r="R1239">
            <v>2.4895038544141603</v>
          </cell>
          <cell r="S1239">
            <v>4.9086755518533964</v>
          </cell>
          <cell r="T1239">
            <v>2.3456790987148008</v>
          </cell>
          <cell r="U1239">
            <v>1.3150432574802022</v>
          </cell>
          <cell r="V1239">
            <v>1.0775215842746428</v>
          </cell>
          <cell r="W1239">
            <v>0.34650476299169536</v>
          </cell>
          <cell r="X1239">
            <v>0.55143075023603727</v>
          </cell>
          <cell r="Y1239">
            <v>7.390763753536854</v>
          </cell>
          <cell r="Z1239">
            <v>7.3227741703115985</v>
          </cell>
          <cell r="AA1239">
            <v>0.90489406104514625</v>
          </cell>
          <cell r="AB1239">
            <v>4.4022996942258663</v>
          </cell>
          <cell r="AC1239">
            <v>100.00000000000004</v>
          </cell>
          <cell r="AD1239">
            <v>0.54081984730561594</v>
          </cell>
        </row>
        <row r="1240">
          <cell r="C1240" t="str">
            <v>210704</v>
          </cell>
          <cell r="D1240" t="str">
            <v>SIERRA</v>
          </cell>
          <cell r="E1240" t="str">
            <v>PUNO</v>
          </cell>
          <cell r="F1240" t="str">
            <v>LAMPA</v>
          </cell>
          <cell r="G1240" t="str">
            <v>NICASIO</v>
          </cell>
          <cell r="H1240">
            <v>2684</v>
          </cell>
          <cell r="I1240">
            <v>662</v>
          </cell>
          <cell r="J1240">
            <v>2022</v>
          </cell>
          <cell r="K1240">
            <v>0.41770036888780693</v>
          </cell>
          <cell r="L1240">
            <v>50.82062272392438</v>
          </cell>
          <cell r="M1240">
            <v>3.2613620066372127</v>
          </cell>
          <cell r="N1240">
            <v>3.4518861209964422</v>
          </cell>
          <cell r="O1240">
            <v>3.2079157557423419</v>
          </cell>
          <cell r="P1240">
            <v>2.6822488850286264</v>
          </cell>
          <cell r="Q1240">
            <v>3.5208739685866353</v>
          </cell>
          <cell r="R1240">
            <v>2.4895038544141603</v>
          </cell>
          <cell r="S1240">
            <v>4.9086755518533964</v>
          </cell>
          <cell r="T1240">
            <v>2.3456790987148008</v>
          </cell>
          <cell r="U1240">
            <v>1.3150432574802022</v>
          </cell>
          <cell r="V1240">
            <v>1.0775215842746428</v>
          </cell>
          <cell r="W1240">
            <v>0.34650476299169536</v>
          </cell>
          <cell r="X1240">
            <v>0.55143075023603727</v>
          </cell>
          <cell r="Y1240">
            <v>7.390763753536854</v>
          </cell>
          <cell r="Z1240">
            <v>7.3227741703115985</v>
          </cell>
          <cell r="AA1240">
            <v>0.90489406104514625</v>
          </cell>
          <cell r="AB1240">
            <v>4.4022996942258663</v>
          </cell>
          <cell r="AC1240">
            <v>100.00000000000004</v>
          </cell>
          <cell r="AD1240">
            <v>0.54081984730561594</v>
          </cell>
        </row>
        <row r="1241">
          <cell r="C1241" t="str">
            <v>210705</v>
          </cell>
          <cell r="D1241" t="str">
            <v>SIERRA</v>
          </cell>
          <cell r="E1241" t="str">
            <v>PUNO</v>
          </cell>
          <cell r="F1241" t="str">
            <v>LAMPA</v>
          </cell>
          <cell r="G1241" t="str">
            <v>OCUVIRI</v>
          </cell>
          <cell r="H1241">
            <v>3215</v>
          </cell>
          <cell r="I1241">
            <v>997</v>
          </cell>
          <cell r="J1241">
            <v>2218</v>
          </cell>
          <cell r="K1241">
            <v>0.38</v>
          </cell>
          <cell r="L1241">
            <v>50.82062272392438</v>
          </cell>
          <cell r="M1241">
            <v>3.2613620066372127</v>
          </cell>
          <cell r="N1241">
            <v>3.4518861209964422</v>
          </cell>
          <cell r="O1241">
            <v>3.2079157557423419</v>
          </cell>
          <cell r="P1241">
            <v>2.6822488850286264</v>
          </cell>
          <cell r="Q1241">
            <v>3.5208739685866353</v>
          </cell>
          <cell r="R1241">
            <v>2.4895038544141603</v>
          </cell>
          <cell r="S1241">
            <v>4.9086755518533964</v>
          </cell>
          <cell r="T1241">
            <v>2.3456790987148008</v>
          </cell>
          <cell r="U1241">
            <v>1.3150432574802022</v>
          </cell>
          <cell r="V1241">
            <v>1.0775215842746428</v>
          </cell>
          <cell r="W1241">
            <v>0.34650476299169536</v>
          </cell>
          <cell r="X1241">
            <v>0.55143075023603727</v>
          </cell>
          <cell r="Y1241">
            <v>7.390763753536854</v>
          </cell>
          <cell r="Z1241">
            <v>7.3227741703115985</v>
          </cell>
          <cell r="AA1241">
            <v>0.90489406104514625</v>
          </cell>
          <cell r="AB1241">
            <v>4.4022996942258663</v>
          </cell>
          <cell r="AC1241">
            <v>100.00000000000004</v>
          </cell>
          <cell r="AD1241">
            <v>0.54081984730561594</v>
          </cell>
        </row>
        <row r="1242">
          <cell r="C1242" t="str">
            <v>210706</v>
          </cell>
          <cell r="D1242" t="str">
            <v>SIERRA</v>
          </cell>
          <cell r="E1242" t="str">
            <v>PUNO</v>
          </cell>
          <cell r="F1242" t="str">
            <v>LAMPA</v>
          </cell>
          <cell r="G1242" t="str">
            <v>PALCA</v>
          </cell>
          <cell r="H1242">
            <v>2843</v>
          </cell>
          <cell r="I1242">
            <v>911</v>
          </cell>
          <cell r="J1242">
            <v>1932</v>
          </cell>
          <cell r="K1242">
            <v>0.41770036888780693</v>
          </cell>
          <cell r="L1242">
            <v>50.82062272392438</v>
          </cell>
          <cell r="M1242">
            <v>3.2613620066372127</v>
          </cell>
          <cell r="N1242">
            <v>3.4518861209964422</v>
          </cell>
          <cell r="O1242">
            <v>3.2079157557423419</v>
          </cell>
          <cell r="P1242">
            <v>2.6822488850286264</v>
          </cell>
          <cell r="Q1242">
            <v>3.5208739685866353</v>
          </cell>
          <cell r="R1242">
            <v>2.4895038544141603</v>
          </cell>
          <cell r="S1242">
            <v>4.9086755518533964</v>
          </cell>
          <cell r="T1242">
            <v>2.3456790987148008</v>
          </cell>
          <cell r="U1242">
            <v>1.3150432574802022</v>
          </cell>
          <cell r="V1242">
            <v>1.0775215842746428</v>
          </cell>
          <cell r="W1242">
            <v>0.34650476299169536</v>
          </cell>
          <cell r="X1242">
            <v>0.55143075023603727</v>
          </cell>
          <cell r="Y1242">
            <v>7.390763753536854</v>
          </cell>
          <cell r="Z1242">
            <v>7.3227741703115985</v>
          </cell>
          <cell r="AA1242">
            <v>0.90489406104514625</v>
          </cell>
          <cell r="AB1242">
            <v>4.4022996942258663</v>
          </cell>
          <cell r="AC1242">
            <v>100.00000000000004</v>
          </cell>
          <cell r="AD1242">
            <v>0.54081984730561594</v>
          </cell>
        </row>
        <row r="1243">
          <cell r="C1243" t="str">
            <v>210707</v>
          </cell>
          <cell r="D1243" t="str">
            <v>SIERRA</v>
          </cell>
          <cell r="E1243" t="str">
            <v>PUNO</v>
          </cell>
          <cell r="F1243" t="str">
            <v>LAMPA</v>
          </cell>
          <cell r="G1243" t="str">
            <v>PARATIA</v>
          </cell>
          <cell r="H1243">
            <v>9582</v>
          </cell>
          <cell r="I1243">
            <v>3296</v>
          </cell>
          <cell r="J1243">
            <v>6286</v>
          </cell>
          <cell r="K1243">
            <v>0.41770036888780693</v>
          </cell>
          <cell r="L1243">
            <v>50.82062272392438</v>
          </cell>
          <cell r="M1243">
            <v>3.2613620066372127</v>
          </cell>
          <cell r="N1243">
            <v>3.4518861209964422</v>
          </cell>
          <cell r="O1243">
            <v>3.2079157557423419</v>
          </cell>
          <cell r="P1243">
            <v>2.6822488850286264</v>
          </cell>
          <cell r="Q1243">
            <v>3.5208739685866353</v>
          </cell>
          <cell r="R1243">
            <v>2.4895038544141603</v>
          </cell>
          <cell r="S1243">
            <v>4.9086755518533964</v>
          </cell>
          <cell r="T1243">
            <v>2.3456790987148008</v>
          </cell>
          <cell r="U1243">
            <v>1.3150432574802022</v>
          </cell>
          <cell r="V1243">
            <v>1.0775215842746428</v>
          </cell>
          <cell r="W1243">
            <v>0.34650476299169536</v>
          </cell>
          <cell r="X1243">
            <v>0.55143075023603727</v>
          </cell>
          <cell r="Y1243">
            <v>7.390763753536854</v>
          </cell>
          <cell r="Z1243">
            <v>7.3227741703115985</v>
          </cell>
          <cell r="AA1243">
            <v>0.90489406104514625</v>
          </cell>
          <cell r="AB1243">
            <v>4.4022996942258663</v>
          </cell>
          <cell r="AC1243">
            <v>100.00000000000004</v>
          </cell>
          <cell r="AD1243">
            <v>0.54081984730561594</v>
          </cell>
        </row>
        <row r="1244">
          <cell r="C1244" t="str">
            <v>210708</v>
          </cell>
          <cell r="D1244" t="str">
            <v>SIERRA</v>
          </cell>
          <cell r="E1244" t="str">
            <v>PUNO</v>
          </cell>
          <cell r="F1244" t="str">
            <v>LAMPA</v>
          </cell>
          <cell r="G1244" t="str">
            <v>PUCARA</v>
          </cell>
          <cell r="H1244">
            <v>5151</v>
          </cell>
          <cell r="I1244">
            <v>1808</v>
          </cell>
          <cell r="J1244">
            <v>3343</v>
          </cell>
          <cell r="K1244">
            <v>0.3</v>
          </cell>
          <cell r="L1244">
            <v>50.82062272392438</v>
          </cell>
          <cell r="M1244">
            <v>3.2613620066372127</v>
          </cell>
          <cell r="N1244">
            <v>3.4518861209964422</v>
          </cell>
          <cell r="O1244">
            <v>3.2079157557423419</v>
          </cell>
          <cell r="P1244">
            <v>2.6822488850286264</v>
          </cell>
          <cell r="Q1244">
            <v>3.5208739685866353</v>
          </cell>
          <cell r="R1244">
            <v>2.4895038544141603</v>
          </cell>
          <cell r="S1244">
            <v>4.9086755518533964</v>
          </cell>
          <cell r="T1244">
            <v>2.3456790987148008</v>
          </cell>
          <cell r="U1244">
            <v>1.3150432574802022</v>
          </cell>
          <cell r="V1244">
            <v>1.0775215842746428</v>
          </cell>
          <cell r="W1244">
            <v>0.34650476299169536</v>
          </cell>
          <cell r="X1244">
            <v>0.55143075023603727</v>
          </cell>
          <cell r="Y1244">
            <v>7.390763753536854</v>
          </cell>
          <cell r="Z1244">
            <v>7.3227741703115985</v>
          </cell>
          <cell r="AA1244">
            <v>0.90489406104514625</v>
          </cell>
          <cell r="AB1244">
            <v>4.4022996942258663</v>
          </cell>
          <cell r="AC1244">
            <v>100.00000000000004</v>
          </cell>
          <cell r="AD1244">
            <v>0.54081984730561594</v>
          </cell>
        </row>
        <row r="1245">
          <cell r="C1245" t="str">
            <v>210709</v>
          </cell>
          <cell r="D1245" t="str">
            <v>SIERRA</v>
          </cell>
          <cell r="E1245" t="str">
            <v>PUNO</v>
          </cell>
          <cell r="F1245" t="str">
            <v>LAMPA</v>
          </cell>
          <cell r="G1245" t="str">
            <v>SANTA LUCIA</v>
          </cell>
          <cell r="H1245">
            <v>7546</v>
          </cell>
          <cell r="I1245">
            <v>4950</v>
          </cell>
          <cell r="J1245">
            <v>2596</v>
          </cell>
          <cell r="K1245">
            <v>0.35</v>
          </cell>
          <cell r="L1245">
            <v>44.56</v>
          </cell>
          <cell r="M1245">
            <v>3.95</v>
          </cell>
          <cell r="N1245">
            <v>3.24</v>
          </cell>
          <cell r="O1245">
            <v>5.44</v>
          </cell>
          <cell r="P1245">
            <v>1.76</v>
          </cell>
          <cell r="Q1245">
            <v>2.35</v>
          </cell>
          <cell r="R1245">
            <v>2.94</v>
          </cell>
          <cell r="S1245">
            <v>4.2</v>
          </cell>
          <cell r="T1245">
            <v>1.45</v>
          </cell>
          <cell r="U1245">
            <v>0.76</v>
          </cell>
          <cell r="V1245">
            <v>0.42</v>
          </cell>
          <cell r="W1245">
            <v>0.28000000000000003</v>
          </cell>
          <cell r="X1245">
            <v>0.7</v>
          </cell>
          <cell r="Y1245">
            <v>6.73</v>
          </cell>
          <cell r="Z1245">
            <v>13.33</v>
          </cell>
          <cell r="AA1245">
            <v>0.55000000000000004</v>
          </cell>
          <cell r="AB1245">
            <v>7.34</v>
          </cell>
          <cell r="AC1245">
            <v>100.00000000000003</v>
          </cell>
          <cell r="AD1245">
            <v>0.48510000000000003</v>
          </cell>
        </row>
        <row r="1246">
          <cell r="C1246" t="str">
            <v>210710</v>
          </cell>
          <cell r="D1246" t="str">
            <v>SIERRA</v>
          </cell>
          <cell r="E1246" t="str">
            <v>PUNO</v>
          </cell>
          <cell r="F1246" t="str">
            <v>LAMPA</v>
          </cell>
          <cell r="G1246" t="str">
            <v>VILAVILA</v>
          </cell>
          <cell r="H1246">
            <v>4406</v>
          </cell>
          <cell r="I1246">
            <v>1833</v>
          </cell>
          <cell r="J1246">
            <v>2573</v>
          </cell>
          <cell r="K1246">
            <v>0.41770036888780693</v>
          </cell>
          <cell r="L1246">
            <v>50.82062272392438</v>
          </cell>
          <cell r="M1246">
            <v>3.2613620066372127</v>
          </cell>
          <cell r="N1246">
            <v>3.4518861209964422</v>
          </cell>
          <cell r="O1246">
            <v>3.2079157557423419</v>
          </cell>
          <cell r="P1246">
            <v>2.6822488850286264</v>
          </cell>
          <cell r="Q1246">
            <v>3.5208739685866353</v>
          </cell>
          <cell r="R1246">
            <v>2.4895038544141603</v>
          </cell>
          <cell r="S1246">
            <v>4.9086755518533964</v>
          </cell>
          <cell r="T1246">
            <v>2.3456790987148008</v>
          </cell>
          <cell r="U1246">
            <v>1.3150432574802022</v>
          </cell>
          <cell r="V1246">
            <v>1.0775215842746428</v>
          </cell>
          <cell r="W1246">
            <v>0.34650476299169536</v>
          </cell>
          <cell r="X1246">
            <v>0.55143075023603727</v>
          </cell>
          <cell r="Y1246">
            <v>7.390763753536854</v>
          </cell>
          <cell r="Z1246">
            <v>7.3227741703115985</v>
          </cell>
          <cell r="AA1246">
            <v>0.90489406104514625</v>
          </cell>
          <cell r="AB1246">
            <v>4.4022996942258663</v>
          </cell>
          <cell r="AC1246">
            <v>100.00000000000004</v>
          </cell>
          <cell r="AD1246">
            <v>0.54081984730561594</v>
          </cell>
        </row>
        <row r="1247">
          <cell r="C1247" t="str">
            <v>210802</v>
          </cell>
          <cell r="D1247" t="str">
            <v>SIERRA</v>
          </cell>
          <cell r="E1247" t="str">
            <v>PUNO</v>
          </cell>
          <cell r="F1247" t="str">
            <v>MELGAR</v>
          </cell>
          <cell r="G1247" t="str">
            <v>ANTAUTA</v>
          </cell>
          <cell r="H1247">
            <v>4404</v>
          </cell>
          <cell r="I1247">
            <v>1952</v>
          </cell>
          <cell r="J1247">
            <v>2452</v>
          </cell>
          <cell r="K1247">
            <v>0.6</v>
          </cell>
          <cell r="L1247">
            <v>62.14</v>
          </cell>
          <cell r="M1247">
            <v>1.52</v>
          </cell>
          <cell r="N1247">
            <v>1.52</v>
          </cell>
          <cell r="O1247">
            <v>2.2200000000000002</v>
          </cell>
          <cell r="P1247">
            <v>1.86</v>
          </cell>
          <cell r="Q1247">
            <v>4.32</v>
          </cell>
          <cell r="R1247">
            <v>1.59</v>
          </cell>
          <cell r="S1247">
            <v>3.51</v>
          </cell>
          <cell r="T1247">
            <v>3.71</v>
          </cell>
          <cell r="U1247">
            <v>0.94</v>
          </cell>
          <cell r="V1247">
            <v>0.9</v>
          </cell>
          <cell r="W1247">
            <v>0.32</v>
          </cell>
          <cell r="X1247">
            <v>0.21</v>
          </cell>
          <cell r="Y1247">
            <v>2.5499999999999998</v>
          </cell>
          <cell r="Z1247">
            <v>2.3199999999999998</v>
          </cell>
          <cell r="AA1247">
            <v>3.07</v>
          </cell>
          <cell r="AB1247">
            <v>7.3</v>
          </cell>
          <cell r="AC1247">
            <v>99.999999999999986</v>
          </cell>
          <cell r="AD1247">
            <v>0.63660000000000005</v>
          </cell>
        </row>
        <row r="1248">
          <cell r="C1248" t="str">
            <v>210803</v>
          </cell>
          <cell r="D1248" t="str">
            <v>SIERRA</v>
          </cell>
          <cell r="E1248" t="str">
            <v>PUNO</v>
          </cell>
          <cell r="F1248" t="str">
            <v>MELGAR</v>
          </cell>
          <cell r="G1248" t="str">
            <v>CUPI</v>
          </cell>
          <cell r="H1248">
            <v>3485</v>
          </cell>
          <cell r="I1248">
            <v>430</v>
          </cell>
          <cell r="J1248">
            <v>3055</v>
          </cell>
          <cell r="K1248">
            <v>0.41770036888780693</v>
          </cell>
          <cell r="L1248">
            <v>50.82062272392438</v>
          </cell>
          <cell r="M1248">
            <v>3.2613620066372127</v>
          </cell>
          <cell r="N1248">
            <v>3.4518861209964422</v>
          </cell>
          <cell r="O1248">
            <v>3.2079157557423419</v>
          </cell>
          <cell r="P1248">
            <v>2.6822488850286264</v>
          </cell>
          <cell r="Q1248">
            <v>3.5208739685866353</v>
          </cell>
          <cell r="R1248">
            <v>2.4895038544141603</v>
          </cell>
          <cell r="S1248">
            <v>4.9086755518533964</v>
          </cell>
          <cell r="T1248">
            <v>2.3456790987148008</v>
          </cell>
          <cell r="U1248">
            <v>1.3150432574802022</v>
          </cell>
          <cell r="V1248">
            <v>1.0775215842746428</v>
          </cell>
          <cell r="W1248">
            <v>0.34650476299169536</v>
          </cell>
          <cell r="X1248">
            <v>0.55143075023603727</v>
          </cell>
          <cell r="Y1248">
            <v>7.390763753536854</v>
          </cell>
          <cell r="Z1248">
            <v>7.3227741703115985</v>
          </cell>
          <cell r="AA1248">
            <v>0.90489406104514625</v>
          </cell>
          <cell r="AB1248">
            <v>4.4022996942258663</v>
          </cell>
          <cell r="AC1248">
            <v>100.00000000000004</v>
          </cell>
          <cell r="AD1248">
            <v>0.54081984730561594</v>
          </cell>
        </row>
        <row r="1249">
          <cell r="C1249" t="str">
            <v>210804</v>
          </cell>
          <cell r="D1249" t="str">
            <v>SIERRA</v>
          </cell>
          <cell r="E1249" t="str">
            <v>PUNO</v>
          </cell>
          <cell r="F1249" t="str">
            <v>MELGAR</v>
          </cell>
          <cell r="G1249" t="str">
            <v>LLALLI</v>
          </cell>
          <cell r="H1249">
            <v>4955</v>
          </cell>
          <cell r="I1249">
            <v>2545</v>
          </cell>
          <cell r="J1249">
            <v>2410</v>
          </cell>
          <cell r="K1249">
            <v>0.52</v>
          </cell>
          <cell r="L1249">
            <v>50.82062272392438</v>
          </cell>
          <cell r="M1249">
            <v>3.2613620066372127</v>
          </cell>
          <cell r="N1249">
            <v>3.4518861209964422</v>
          </cell>
          <cell r="O1249">
            <v>3.2079157557423419</v>
          </cell>
          <cell r="P1249">
            <v>2.6822488850286264</v>
          </cell>
          <cell r="Q1249">
            <v>3.5208739685866353</v>
          </cell>
          <cell r="R1249">
            <v>2.4895038544141603</v>
          </cell>
          <cell r="S1249">
            <v>4.9086755518533964</v>
          </cell>
          <cell r="T1249">
            <v>2.3456790987148008</v>
          </cell>
          <cell r="U1249">
            <v>1.3150432574802022</v>
          </cell>
          <cell r="V1249">
            <v>1.0775215842746428</v>
          </cell>
          <cell r="W1249">
            <v>0.34650476299169536</v>
          </cell>
          <cell r="X1249">
            <v>0.55143075023603727</v>
          </cell>
          <cell r="Y1249">
            <v>7.390763753536854</v>
          </cell>
          <cell r="Z1249">
            <v>7.3227741703115985</v>
          </cell>
          <cell r="AA1249">
            <v>0.90489406104514625</v>
          </cell>
          <cell r="AB1249">
            <v>4.4022996942258663</v>
          </cell>
          <cell r="AC1249">
            <v>100.00000000000004</v>
          </cell>
          <cell r="AD1249">
            <v>0.54081984730561594</v>
          </cell>
        </row>
        <row r="1250">
          <cell r="C1250" t="str">
            <v>210805</v>
          </cell>
          <cell r="D1250" t="str">
            <v>SIERRA</v>
          </cell>
          <cell r="E1250" t="str">
            <v>PUNO</v>
          </cell>
          <cell r="F1250" t="str">
            <v>MELGAR</v>
          </cell>
          <cell r="G1250" t="str">
            <v>MACARI</v>
          </cell>
          <cell r="H1250">
            <v>8687</v>
          </cell>
          <cell r="I1250">
            <v>2612</v>
          </cell>
          <cell r="J1250">
            <v>6075</v>
          </cell>
          <cell r="K1250">
            <v>0.33</v>
          </cell>
          <cell r="L1250">
            <v>50.82062272392438</v>
          </cell>
          <cell r="M1250">
            <v>3.2613620066372127</v>
          </cell>
          <cell r="N1250">
            <v>3.4518861209964422</v>
          </cell>
          <cell r="O1250">
            <v>3.2079157557423419</v>
          </cell>
          <cell r="P1250">
            <v>2.6822488850286264</v>
          </cell>
          <cell r="Q1250">
            <v>3.5208739685866353</v>
          </cell>
          <cell r="R1250">
            <v>2.4895038544141603</v>
          </cell>
          <cell r="S1250">
            <v>4.9086755518533964</v>
          </cell>
          <cell r="T1250">
            <v>2.3456790987148008</v>
          </cell>
          <cell r="U1250">
            <v>1.3150432574802022</v>
          </cell>
          <cell r="V1250">
            <v>1.0775215842746428</v>
          </cell>
          <cell r="W1250">
            <v>0.34650476299169536</v>
          </cell>
          <cell r="X1250">
            <v>0.55143075023603727</v>
          </cell>
          <cell r="Y1250">
            <v>7.390763753536854</v>
          </cell>
          <cell r="Z1250">
            <v>7.3227741703115985</v>
          </cell>
          <cell r="AA1250">
            <v>0.90489406104514625</v>
          </cell>
          <cell r="AB1250">
            <v>4.4022996942258663</v>
          </cell>
          <cell r="AC1250">
            <v>100.00000000000004</v>
          </cell>
          <cell r="AD1250">
            <v>0.54081984730561594</v>
          </cell>
        </row>
        <row r="1251">
          <cell r="C1251" t="str">
            <v>210808</v>
          </cell>
          <cell r="D1251" t="str">
            <v>SIERRA</v>
          </cell>
          <cell r="E1251" t="str">
            <v>PUNO</v>
          </cell>
          <cell r="F1251" t="str">
            <v>MELGAR</v>
          </cell>
          <cell r="G1251" t="str">
            <v>SANTA ROSA</v>
          </cell>
          <cell r="H1251">
            <v>7453</v>
          </cell>
          <cell r="I1251">
            <v>3066</v>
          </cell>
          <cell r="J1251">
            <v>4387</v>
          </cell>
          <cell r="K1251">
            <v>0.41770036888780693</v>
          </cell>
          <cell r="L1251">
            <v>50.82062272392438</v>
          </cell>
          <cell r="M1251">
            <v>3.2613620066372127</v>
          </cell>
          <cell r="N1251">
            <v>3.4518861209964422</v>
          </cell>
          <cell r="O1251">
            <v>3.2079157557423419</v>
          </cell>
          <cell r="P1251">
            <v>2.6822488850286264</v>
          </cell>
          <cell r="Q1251">
            <v>3.5208739685866353</v>
          </cell>
          <cell r="R1251">
            <v>2.4895038544141603</v>
          </cell>
          <cell r="S1251">
            <v>4.9086755518533964</v>
          </cell>
          <cell r="T1251">
            <v>2.3456790987148008</v>
          </cell>
          <cell r="U1251">
            <v>1.3150432574802022</v>
          </cell>
          <cell r="V1251">
            <v>1.0775215842746428</v>
          </cell>
          <cell r="W1251">
            <v>0.34650476299169536</v>
          </cell>
          <cell r="X1251">
            <v>0.55143075023603727</v>
          </cell>
          <cell r="Y1251">
            <v>7.390763753536854</v>
          </cell>
          <cell r="Z1251">
            <v>7.3227741703115985</v>
          </cell>
          <cell r="AA1251">
            <v>0.90489406104514625</v>
          </cell>
          <cell r="AB1251">
            <v>4.4022996942258663</v>
          </cell>
          <cell r="AC1251">
            <v>100.00000000000004</v>
          </cell>
          <cell r="AD1251">
            <v>0.54081984730561594</v>
          </cell>
        </row>
        <row r="1252">
          <cell r="C1252" t="str">
            <v>210809</v>
          </cell>
          <cell r="D1252" t="str">
            <v>SIERRA</v>
          </cell>
          <cell r="E1252" t="str">
            <v>PUNO</v>
          </cell>
          <cell r="F1252" t="str">
            <v>MELGAR</v>
          </cell>
          <cell r="G1252" t="str">
            <v>UMACHIRI</v>
          </cell>
          <cell r="H1252">
            <v>4461</v>
          </cell>
          <cell r="I1252">
            <v>690</v>
          </cell>
          <cell r="J1252">
            <v>3771</v>
          </cell>
          <cell r="K1252">
            <v>0.42799999999999999</v>
          </cell>
          <cell r="L1252">
            <v>50.82062272392438</v>
          </cell>
          <cell r="M1252">
            <v>3.2613620066372127</v>
          </cell>
          <cell r="N1252">
            <v>3.4518861209964422</v>
          </cell>
          <cell r="O1252">
            <v>3.2079157557423419</v>
          </cell>
          <cell r="P1252">
            <v>2.6822488850286264</v>
          </cell>
          <cell r="Q1252">
            <v>3.5208739685866353</v>
          </cell>
          <cell r="R1252">
            <v>2.4895038544141603</v>
          </cell>
          <cell r="S1252">
            <v>4.9086755518533964</v>
          </cell>
          <cell r="T1252">
            <v>2.3456790987148008</v>
          </cell>
          <cell r="U1252">
            <v>1.3150432574802022</v>
          </cell>
          <cell r="V1252">
            <v>1.0775215842746428</v>
          </cell>
          <cell r="W1252">
            <v>0.34650476299169536</v>
          </cell>
          <cell r="X1252">
            <v>0.55143075023603727</v>
          </cell>
          <cell r="Y1252">
            <v>7.390763753536854</v>
          </cell>
          <cell r="Z1252">
            <v>7.3227741703115985</v>
          </cell>
          <cell r="AA1252">
            <v>0.90489406104514625</v>
          </cell>
          <cell r="AB1252">
            <v>4.4022996942258663</v>
          </cell>
          <cell r="AC1252">
            <v>100.00000000000004</v>
          </cell>
          <cell r="AD1252">
            <v>0.54081984730561594</v>
          </cell>
        </row>
        <row r="1253">
          <cell r="C1253" t="str">
            <v>210902</v>
          </cell>
          <cell r="D1253" t="str">
            <v>SIERRA</v>
          </cell>
          <cell r="E1253" t="str">
            <v>PUNO</v>
          </cell>
          <cell r="F1253" t="str">
            <v>MOHO</v>
          </cell>
          <cell r="G1253" t="str">
            <v>CONIMA</v>
          </cell>
          <cell r="H1253">
            <v>3034</v>
          </cell>
          <cell r="I1253">
            <v>693</v>
          </cell>
          <cell r="J1253">
            <v>2341</v>
          </cell>
          <cell r="K1253">
            <v>0.42799999999999999</v>
          </cell>
          <cell r="L1253">
            <v>50.82062272392438</v>
          </cell>
          <cell r="M1253">
            <v>3.2613620066372127</v>
          </cell>
          <cell r="N1253">
            <v>3.4518861209964422</v>
          </cell>
          <cell r="O1253">
            <v>3.2079157557423419</v>
          </cell>
          <cell r="P1253">
            <v>2.6822488850286264</v>
          </cell>
          <cell r="Q1253">
            <v>3.5208739685866353</v>
          </cell>
          <cell r="R1253">
            <v>2.4895038544141603</v>
          </cell>
          <cell r="S1253">
            <v>4.9086755518533964</v>
          </cell>
          <cell r="T1253">
            <v>2.3456790987148008</v>
          </cell>
          <cell r="U1253">
            <v>1.3150432574802022</v>
          </cell>
          <cell r="V1253">
            <v>1.0775215842746428</v>
          </cell>
          <cell r="W1253">
            <v>0.34650476299169536</v>
          </cell>
          <cell r="X1253">
            <v>0.55143075023603727</v>
          </cell>
          <cell r="Y1253">
            <v>7.390763753536854</v>
          </cell>
          <cell r="Z1253">
            <v>7.3227741703115985</v>
          </cell>
          <cell r="AA1253">
            <v>0.90489406104514625</v>
          </cell>
          <cell r="AB1253">
            <v>4.4022996942258663</v>
          </cell>
          <cell r="AC1253">
            <v>100.00000000000004</v>
          </cell>
          <cell r="AD1253">
            <v>0.54081984730561594</v>
          </cell>
        </row>
        <row r="1254">
          <cell r="C1254" t="str">
            <v>210903</v>
          </cell>
          <cell r="D1254" t="str">
            <v>SIERRA</v>
          </cell>
          <cell r="E1254" t="str">
            <v>PUNO</v>
          </cell>
          <cell r="F1254" t="str">
            <v>MOHO</v>
          </cell>
          <cell r="G1254" t="str">
            <v>HUAYRAPATA</v>
          </cell>
          <cell r="H1254">
            <v>4241</v>
          </cell>
          <cell r="I1254">
            <v>1808</v>
          </cell>
          <cell r="J1254">
            <v>2433</v>
          </cell>
          <cell r="K1254">
            <v>0.25</v>
          </cell>
          <cell r="L1254">
            <v>42.85</v>
          </cell>
          <cell r="M1254">
            <v>2.31</v>
          </cell>
          <cell r="N1254">
            <v>2.56</v>
          </cell>
          <cell r="O1254">
            <v>3.73</v>
          </cell>
          <cell r="P1254">
            <v>2.48</v>
          </cell>
          <cell r="Q1254">
            <v>1.8</v>
          </cell>
          <cell r="R1254">
            <v>3.26</v>
          </cell>
          <cell r="S1254">
            <v>4.38</v>
          </cell>
          <cell r="T1254">
            <v>1.88</v>
          </cell>
          <cell r="U1254">
            <v>1.02</v>
          </cell>
          <cell r="V1254">
            <v>0.8</v>
          </cell>
          <cell r="W1254">
            <v>0.38</v>
          </cell>
          <cell r="X1254">
            <v>0.31</v>
          </cell>
          <cell r="Y1254">
            <v>10.57</v>
          </cell>
          <cell r="Z1254">
            <v>17.41</v>
          </cell>
          <cell r="AA1254">
            <v>0.61</v>
          </cell>
          <cell r="AB1254">
            <v>3.65</v>
          </cell>
          <cell r="AC1254">
            <v>99.999999999999986</v>
          </cell>
          <cell r="AD1254">
            <v>0.45160000000000006</v>
          </cell>
        </row>
        <row r="1255">
          <cell r="C1255" t="str">
            <v>210904</v>
          </cell>
          <cell r="D1255" t="str">
            <v>SIERRA</v>
          </cell>
          <cell r="E1255" t="str">
            <v>PUNO</v>
          </cell>
          <cell r="F1255" t="str">
            <v>MOHO</v>
          </cell>
          <cell r="G1255" t="str">
            <v>TILALI</v>
          </cell>
          <cell r="H1255">
            <v>2742</v>
          </cell>
          <cell r="I1255">
            <v>581</v>
          </cell>
          <cell r="J1255">
            <v>2161</v>
          </cell>
          <cell r="K1255">
            <v>0.41770036888780693</v>
          </cell>
          <cell r="L1255">
            <v>50.82062272392438</v>
          </cell>
          <cell r="M1255">
            <v>3.2613620066372127</v>
          </cell>
          <cell r="N1255">
            <v>3.4518861209964422</v>
          </cell>
          <cell r="O1255">
            <v>3.2079157557423419</v>
          </cell>
          <cell r="P1255">
            <v>2.6822488850286264</v>
          </cell>
          <cell r="Q1255">
            <v>3.5208739685866353</v>
          </cell>
          <cell r="R1255">
            <v>2.4895038544141603</v>
          </cell>
          <cell r="S1255">
            <v>4.9086755518533964</v>
          </cell>
          <cell r="T1255">
            <v>2.3456790987148008</v>
          </cell>
          <cell r="U1255">
            <v>1.3150432574802022</v>
          </cell>
          <cell r="V1255">
            <v>1.0775215842746428</v>
          </cell>
          <cell r="W1255">
            <v>0.34650476299169536</v>
          </cell>
          <cell r="X1255">
            <v>0.55143075023603727</v>
          </cell>
          <cell r="Y1255">
            <v>7.390763753536854</v>
          </cell>
          <cell r="Z1255">
            <v>7.3227741703115985</v>
          </cell>
          <cell r="AA1255">
            <v>0.90489406104514625</v>
          </cell>
          <cell r="AB1255">
            <v>4.4022996942258663</v>
          </cell>
          <cell r="AC1255">
            <v>100.00000000000004</v>
          </cell>
          <cell r="AD1255">
            <v>0.54081984730561594</v>
          </cell>
        </row>
        <row r="1256">
          <cell r="C1256" t="str">
            <v>211003</v>
          </cell>
          <cell r="D1256" t="str">
            <v>SIERRA</v>
          </cell>
          <cell r="E1256" t="str">
            <v>PUNO</v>
          </cell>
          <cell r="F1256" t="str">
            <v>SAN ANTONIO DE PUTINA</v>
          </cell>
          <cell r="G1256" t="str">
            <v>PEDRO VILCA APAZA</v>
          </cell>
          <cell r="H1256">
            <v>3025</v>
          </cell>
          <cell r="I1256">
            <v>406</v>
          </cell>
          <cell r="J1256">
            <v>2619</v>
          </cell>
          <cell r="K1256">
            <v>0.42799999999999999</v>
          </cell>
          <cell r="L1256">
            <v>50.82062272392438</v>
          </cell>
          <cell r="M1256">
            <v>3.2613620066372127</v>
          </cell>
          <cell r="N1256">
            <v>3.4518861209964422</v>
          </cell>
          <cell r="O1256">
            <v>3.2079157557423419</v>
          </cell>
          <cell r="P1256">
            <v>2.6822488850286264</v>
          </cell>
          <cell r="Q1256">
            <v>3.5208739685866353</v>
          </cell>
          <cell r="R1256">
            <v>2.4895038544141603</v>
          </cell>
          <cell r="S1256">
            <v>4.9086755518533964</v>
          </cell>
          <cell r="T1256">
            <v>2.3456790987148008</v>
          </cell>
          <cell r="U1256">
            <v>1.3150432574802022</v>
          </cell>
          <cell r="V1256">
            <v>1.0775215842746428</v>
          </cell>
          <cell r="W1256">
            <v>0.34650476299169536</v>
          </cell>
          <cell r="X1256">
            <v>0.55143075023603727</v>
          </cell>
          <cell r="Y1256">
            <v>7.390763753536854</v>
          </cell>
          <cell r="Z1256">
            <v>7.3227741703115985</v>
          </cell>
          <cell r="AA1256">
            <v>0.90489406104514625</v>
          </cell>
          <cell r="AB1256">
            <v>4.4022996942258663</v>
          </cell>
          <cell r="AC1256">
            <v>100.00000000000004</v>
          </cell>
          <cell r="AD1256">
            <v>0.54081984730561594</v>
          </cell>
        </row>
        <row r="1257">
          <cell r="C1257" t="str">
            <v>211004</v>
          </cell>
          <cell r="D1257" t="str">
            <v>SIERRA</v>
          </cell>
          <cell r="E1257" t="str">
            <v>PUNO</v>
          </cell>
          <cell r="F1257" t="str">
            <v>SAN ANTONIO DE PUTINA</v>
          </cell>
          <cell r="G1257" t="str">
            <v>QUILCAPUNCU</v>
          </cell>
          <cell r="H1257">
            <v>5872</v>
          </cell>
          <cell r="I1257">
            <v>1991</v>
          </cell>
          <cell r="J1257">
            <v>3881</v>
          </cell>
          <cell r="K1257">
            <v>0.34</v>
          </cell>
          <cell r="L1257">
            <v>50.82062272392438</v>
          </cell>
          <cell r="M1257">
            <v>3.2613620066372127</v>
          </cell>
          <cell r="N1257">
            <v>3.4518861209964422</v>
          </cell>
          <cell r="O1257">
            <v>3.2079157557423419</v>
          </cell>
          <cell r="P1257">
            <v>2.6822488850286264</v>
          </cell>
          <cell r="Q1257">
            <v>3.5208739685866353</v>
          </cell>
          <cell r="R1257">
            <v>2.4895038544141603</v>
          </cell>
          <cell r="S1257">
            <v>4.9086755518533964</v>
          </cell>
          <cell r="T1257">
            <v>2.3456790987148008</v>
          </cell>
          <cell r="U1257">
            <v>1.3150432574802022</v>
          </cell>
          <cell r="V1257">
            <v>1.0775215842746428</v>
          </cell>
          <cell r="W1257">
            <v>0.34650476299169536</v>
          </cell>
          <cell r="X1257">
            <v>0.55143075023603727</v>
          </cell>
          <cell r="Y1257">
            <v>7.390763753536854</v>
          </cell>
          <cell r="Z1257">
            <v>7.3227741703115985</v>
          </cell>
          <cell r="AA1257">
            <v>0.90489406104514625</v>
          </cell>
          <cell r="AB1257">
            <v>4.4022996942258663</v>
          </cell>
          <cell r="AC1257">
            <v>100.00000000000004</v>
          </cell>
          <cell r="AD1257">
            <v>0.54081984730561594</v>
          </cell>
        </row>
        <row r="1258">
          <cell r="C1258" t="str">
            <v>211005</v>
          </cell>
          <cell r="D1258" t="str">
            <v>SIERRA</v>
          </cell>
          <cell r="E1258" t="str">
            <v>PUNO</v>
          </cell>
          <cell r="F1258" t="str">
            <v>SAN ANTONIO DE PUTINA</v>
          </cell>
          <cell r="G1258" t="str">
            <v>SINA</v>
          </cell>
          <cell r="H1258">
            <v>1744</v>
          </cell>
          <cell r="I1258">
            <v>431</v>
          </cell>
          <cell r="J1258">
            <v>1313</v>
          </cell>
          <cell r="K1258">
            <v>0.42799999999999999</v>
          </cell>
          <cell r="L1258">
            <v>50.82062272392438</v>
          </cell>
          <cell r="M1258">
            <v>3.2613620066372127</v>
          </cell>
          <cell r="N1258">
            <v>3.4518861209964422</v>
          </cell>
          <cell r="O1258">
            <v>3.2079157557423419</v>
          </cell>
          <cell r="P1258">
            <v>2.6822488850286264</v>
          </cell>
          <cell r="Q1258">
            <v>3.5208739685866353</v>
          </cell>
          <cell r="R1258">
            <v>2.4895038544141603</v>
          </cell>
          <cell r="S1258">
            <v>4.9086755518533964</v>
          </cell>
          <cell r="T1258">
            <v>2.3456790987148008</v>
          </cell>
          <cell r="U1258">
            <v>1.3150432574802022</v>
          </cell>
          <cell r="V1258">
            <v>1.0775215842746428</v>
          </cell>
          <cell r="W1258">
            <v>0.34650476299169536</v>
          </cell>
          <cell r="X1258">
            <v>0.55143075023603727</v>
          </cell>
          <cell r="Y1258">
            <v>7.390763753536854</v>
          </cell>
          <cell r="Z1258">
            <v>7.3227741703115985</v>
          </cell>
          <cell r="AA1258">
            <v>0.90489406104514625</v>
          </cell>
          <cell r="AB1258">
            <v>4.4022996942258663</v>
          </cell>
          <cell r="AC1258">
            <v>100.00000000000004</v>
          </cell>
          <cell r="AD1258">
            <v>0.54081984730561594</v>
          </cell>
        </row>
        <row r="1259">
          <cell r="C1259" t="str">
            <v>211102</v>
          </cell>
          <cell r="D1259" t="str">
            <v>SIERRA</v>
          </cell>
          <cell r="E1259" t="str">
            <v>PUNO</v>
          </cell>
          <cell r="F1259" t="str">
            <v>SAN ROMAN</v>
          </cell>
          <cell r="G1259" t="str">
            <v>CABANA</v>
          </cell>
          <cell r="H1259">
            <v>4183</v>
          </cell>
          <cell r="I1259">
            <v>785</v>
          </cell>
          <cell r="J1259">
            <v>3398</v>
          </cell>
          <cell r="K1259">
            <v>0.28000000000000003</v>
          </cell>
          <cell r="L1259">
            <v>43.16</v>
          </cell>
          <cell r="M1259">
            <v>0.6</v>
          </cell>
          <cell r="N1259">
            <v>2.46</v>
          </cell>
          <cell r="O1259">
            <v>2.19</v>
          </cell>
          <cell r="P1259">
            <v>4.05</v>
          </cell>
          <cell r="Q1259">
            <v>5.64</v>
          </cell>
          <cell r="R1259">
            <v>3.65</v>
          </cell>
          <cell r="S1259">
            <v>5.64</v>
          </cell>
          <cell r="T1259">
            <v>2.4500000000000002</v>
          </cell>
          <cell r="U1259">
            <v>0.81</v>
          </cell>
          <cell r="V1259">
            <v>1.1200000000000001</v>
          </cell>
          <cell r="W1259">
            <v>0.36</v>
          </cell>
          <cell r="X1259">
            <v>0.26</v>
          </cell>
          <cell r="Y1259">
            <v>12.67</v>
          </cell>
          <cell r="Z1259">
            <v>8.9700000000000006</v>
          </cell>
          <cell r="AA1259">
            <v>1.47</v>
          </cell>
          <cell r="AB1259">
            <v>4.5</v>
          </cell>
          <cell r="AC1259">
            <v>100</v>
          </cell>
          <cell r="AD1259">
            <v>0.43759999999999999</v>
          </cell>
        </row>
        <row r="1260">
          <cell r="C1260" t="str">
            <v>211103</v>
          </cell>
          <cell r="D1260" t="str">
            <v>SIERRA</v>
          </cell>
          <cell r="E1260" t="str">
            <v>PUNO</v>
          </cell>
          <cell r="F1260" t="str">
            <v>SAN ROMAN</v>
          </cell>
          <cell r="G1260" t="str">
            <v>CABANILLAS</v>
          </cell>
          <cell r="H1260">
            <v>5406</v>
          </cell>
          <cell r="I1260">
            <v>2388</v>
          </cell>
          <cell r="J1260">
            <v>3018</v>
          </cell>
          <cell r="K1260">
            <v>0.38</v>
          </cell>
          <cell r="L1260">
            <v>50.82062272392438</v>
          </cell>
          <cell r="M1260">
            <v>3.2613620066372127</v>
          </cell>
          <cell r="N1260">
            <v>3.4518861209964422</v>
          </cell>
          <cell r="O1260">
            <v>3.2079157557423419</v>
          </cell>
          <cell r="P1260">
            <v>2.6822488850286264</v>
          </cell>
          <cell r="Q1260">
            <v>3.5208739685866353</v>
          </cell>
          <cell r="R1260">
            <v>2.4895038544141603</v>
          </cell>
          <cell r="S1260">
            <v>4.9086755518533964</v>
          </cell>
          <cell r="T1260">
            <v>2.3456790987148008</v>
          </cell>
          <cell r="U1260">
            <v>1.3150432574802022</v>
          </cell>
          <cell r="V1260">
            <v>1.0775215842746428</v>
          </cell>
          <cell r="W1260">
            <v>0.34650476299169536</v>
          </cell>
          <cell r="X1260">
            <v>0.55143075023603727</v>
          </cell>
          <cell r="Y1260">
            <v>7.390763753536854</v>
          </cell>
          <cell r="Z1260">
            <v>7.3227741703115985</v>
          </cell>
          <cell r="AA1260">
            <v>0.90489406104514625</v>
          </cell>
          <cell r="AB1260">
            <v>4.4022996942258663</v>
          </cell>
          <cell r="AC1260">
            <v>100.00000000000004</v>
          </cell>
          <cell r="AD1260">
            <v>0.54081984730561594</v>
          </cell>
        </row>
        <row r="1261">
          <cell r="C1261" t="str">
            <v>211104</v>
          </cell>
          <cell r="D1261" t="str">
            <v>SIERRA</v>
          </cell>
          <cell r="E1261" t="str">
            <v>PUNO</v>
          </cell>
          <cell r="F1261" t="str">
            <v>SAN ROMAN</v>
          </cell>
          <cell r="G1261" t="str">
            <v>CARACOTO  32/</v>
          </cell>
          <cell r="H1261">
            <v>5554</v>
          </cell>
          <cell r="I1261">
            <v>718</v>
          </cell>
          <cell r="J1261">
            <v>4836</v>
          </cell>
          <cell r="K1261">
            <v>0.41770036888780693</v>
          </cell>
          <cell r="L1261">
            <v>50.82062272392438</v>
          </cell>
          <cell r="M1261">
            <v>3.2613620066372127</v>
          </cell>
          <cell r="N1261">
            <v>3.4518861209964422</v>
          </cell>
          <cell r="O1261">
            <v>3.2079157557423419</v>
          </cell>
          <cell r="P1261">
            <v>2.6822488850286264</v>
          </cell>
          <cell r="Q1261">
            <v>3.5208739685866353</v>
          </cell>
          <cell r="R1261">
            <v>2.4895038544141603</v>
          </cell>
          <cell r="S1261">
            <v>4.9086755518533964</v>
          </cell>
          <cell r="T1261">
            <v>2.3456790987148008</v>
          </cell>
          <cell r="U1261">
            <v>1.3150432574802022</v>
          </cell>
          <cell r="V1261">
            <v>1.0775215842746428</v>
          </cell>
          <cell r="W1261">
            <v>0.34650476299169536</v>
          </cell>
          <cell r="X1261">
            <v>0.55143075023603727</v>
          </cell>
          <cell r="Y1261">
            <v>7.390763753536854</v>
          </cell>
          <cell r="Z1261">
            <v>7.3227741703115985</v>
          </cell>
          <cell r="AA1261">
            <v>0.90489406104514625</v>
          </cell>
          <cell r="AB1261">
            <v>4.4022996942258663</v>
          </cell>
          <cell r="AC1261">
            <v>100.00000000000004</v>
          </cell>
          <cell r="AD1261">
            <v>0.54081984730561594</v>
          </cell>
        </row>
        <row r="1262">
          <cell r="C1262" t="str">
            <v>211202</v>
          </cell>
          <cell r="D1262" t="str">
            <v>SIERRA</v>
          </cell>
          <cell r="E1262" t="str">
            <v>PUNO</v>
          </cell>
          <cell r="F1262" t="str">
            <v>SANDIA</v>
          </cell>
          <cell r="G1262" t="str">
            <v>CUYOCUYO</v>
          </cell>
          <cell r="H1262">
            <v>4722</v>
          </cell>
          <cell r="I1262">
            <v>1173</v>
          </cell>
          <cell r="J1262">
            <v>3549</v>
          </cell>
          <cell r="K1262">
            <v>0.52</v>
          </cell>
          <cell r="L1262">
            <v>66.14</v>
          </cell>
          <cell r="M1262">
            <v>4.63</v>
          </cell>
          <cell r="N1262">
            <v>3.09</v>
          </cell>
          <cell r="O1262">
            <v>2.2400000000000002</v>
          </cell>
          <cell r="P1262">
            <v>4.2</v>
          </cell>
          <cell r="Q1262">
            <v>2.0699999999999998</v>
          </cell>
          <cell r="R1262">
            <v>2.88</v>
          </cell>
          <cell r="S1262">
            <v>2.0299999999999998</v>
          </cell>
          <cell r="T1262">
            <v>3.47</v>
          </cell>
          <cell r="U1262">
            <v>2.06</v>
          </cell>
          <cell r="V1262">
            <v>1.57</v>
          </cell>
          <cell r="W1262">
            <v>0.28000000000000003</v>
          </cell>
          <cell r="X1262">
            <v>0.09</v>
          </cell>
          <cell r="Y1262">
            <v>0.4</v>
          </cell>
          <cell r="Z1262">
            <v>0.28000000000000003</v>
          </cell>
          <cell r="AA1262">
            <v>0.92</v>
          </cell>
          <cell r="AB1262">
            <v>3.65</v>
          </cell>
          <cell r="AC1262">
            <v>100</v>
          </cell>
          <cell r="AD1262">
            <v>0.7077</v>
          </cell>
        </row>
        <row r="1263">
          <cell r="C1263" t="str">
            <v>211203</v>
          </cell>
          <cell r="D1263" t="str">
            <v>SELVA</v>
          </cell>
          <cell r="E1263" t="str">
            <v>PUNO</v>
          </cell>
          <cell r="F1263" t="str">
            <v>SANDIA</v>
          </cell>
          <cell r="G1263" t="str">
            <v>LIMBANI</v>
          </cell>
          <cell r="H1263">
            <v>4379</v>
          </cell>
          <cell r="I1263">
            <v>2000</v>
          </cell>
          <cell r="J1263">
            <v>2379</v>
          </cell>
          <cell r="K1263">
            <v>0.39</v>
          </cell>
          <cell r="L1263">
            <v>66.03</v>
          </cell>
          <cell r="M1263">
            <v>0.46</v>
          </cell>
          <cell r="N1263">
            <v>1.65</v>
          </cell>
          <cell r="O1263">
            <v>0.88</v>
          </cell>
          <cell r="P1263">
            <v>1.58</v>
          </cell>
          <cell r="Q1263">
            <v>3.44</v>
          </cell>
          <cell r="R1263">
            <v>1.34</v>
          </cell>
          <cell r="S1263">
            <v>7.0000000000000007E-2</v>
          </cell>
          <cell r="T1263">
            <v>3.07</v>
          </cell>
          <cell r="U1263">
            <v>1.48</v>
          </cell>
          <cell r="V1263">
            <v>1.1100000000000001</v>
          </cell>
          <cell r="W1263">
            <v>0.18</v>
          </cell>
          <cell r="X1263">
            <v>0.17</v>
          </cell>
          <cell r="Y1263">
            <v>9.74</v>
          </cell>
          <cell r="Z1263">
            <v>5.88</v>
          </cell>
          <cell r="AA1263">
            <v>0.27</v>
          </cell>
          <cell r="AB1263">
            <v>2.65</v>
          </cell>
          <cell r="AC1263">
            <v>99.999999999999986</v>
          </cell>
          <cell r="AD1263">
            <v>0.66489999999999994</v>
          </cell>
        </row>
        <row r="1264">
          <cell r="C1264" t="str">
            <v>211204</v>
          </cell>
          <cell r="D1264" t="str">
            <v>SIERRA</v>
          </cell>
          <cell r="E1264" t="str">
            <v>PUNO</v>
          </cell>
          <cell r="F1264" t="str">
            <v>SANDIA</v>
          </cell>
          <cell r="G1264" t="str">
            <v>PATAMBUCO</v>
          </cell>
          <cell r="H1264">
            <v>3929</v>
          </cell>
          <cell r="I1264">
            <v>420</v>
          </cell>
          <cell r="J1264">
            <v>3509</v>
          </cell>
          <cell r="K1264">
            <v>0.42799999999999999</v>
          </cell>
          <cell r="L1264">
            <v>50.82062272392438</v>
          </cell>
          <cell r="M1264">
            <v>3.2613620066372127</v>
          </cell>
          <cell r="N1264">
            <v>3.4518861209964422</v>
          </cell>
          <cell r="O1264">
            <v>3.2079157557423419</v>
          </cell>
          <cell r="P1264">
            <v>2.6822488850286264</v>
          </cell>
          <cell r="Q1264">
            <v>3.5208739685866353</v>
          </cell>
          <cell r="R1264">
            <v>2.4895038544141603</v>
          </cell>
          <cell r="S1264">
            <v>4.9086755518533964</v>
          </cell>
          <cell r="T1264">
            <v>2.3456790987148008</v>
          </cell>
          <cell r="U1264">
            <v>1.3150432574802022</v>
          </cell>
          <cell r="V1264">
            <v>1.0775215842746428</v>
          </cell>
          <cell r="W1264">
            <v>0.34650476299169536</v>
          </cell>
          <cell r="X1264">
            <v>0.55143075023603727</v>
          </cell>
          <cell r="Y1264">
            <v>7.390763753536854</v>
          </cell>
          <cell r="Z1264">
            <v>7.3227741703115985</v>
          </cell>
          <cell r="AA1264">
            <v>0.90489406104514625</v>
          </cell>
          <cell r="AB1264">
            <v>4.4022996942258663</v>
          </cell>
          <cell r="AC1264">
            <v>100.00000000000004</v>
          </cell>
          <cell r="AD1264">
            <v>0.54081984730561594</v>
          </cell>
        </row>
        <row r="1265">
          <cell r="C1265" t="str">
            <v>211205</v>
          </cell>
          <cell r="D1265" t="str">
            <v>SELVA</v>
          </cell>
          <cell r="E1265" t="str">
            <v>PUNO</v>
          </cell>
          <cell r="F1265" t="str">
            <v>SANDIA</v>
          </cell>
          <cell r="G1265" t="str">
            <v>PHARA</v>
          </cell>
          <cell r="H1265">
            <v>4858</v>
          </cell>
          <cell r="I1265">
            <v>1250</v>
          </cell>
          <cell r="J1265">
            <v>3608</v>
          </cell>
          <cell r="K1265">
            <v>0.52658591192558502</v>
          </cell>
          <cell r="L1265">
            <v>69.916496635424181</v>
          </cell>
          <cell r="M1265">
            <v>2.3937698269646726</v>
          </cell>
          <cell r="N1265">
            <v>2.2899315819514543</v>
          </cell>
          <cell r="O1265">
            <v>2.2055633411439555</v>
          </cell>
          <cell r="P1265">
            <v>1.4450476523071376</v>
          </cell>
          <cell r="Q1265">
            <v>2.4714959219538577</v>
          </cell>
          <cell r="R1265">
            <v>1.6828599645517908</v>
          </cell>
          <cell r="S1265">
            <v>3.7472389825162211</v>
          </cell>
          <cell r="T1265">
            <v>1.6935811703917327</v>
          </cell>
          <cell r="U1265">
            <v>1.0888655446407112</v>
          </cell>
          <cell r="V1265">
            <v>0.77972437515020432</v>
          </cell>
          <cell r="W1265">
            <v>0.30329533165104539</v>
          </cell>
          <cell r="X1265">
            <v>0.37919505527517433</v>
          </cell>
          <cell r="Y1265">
            <v>4.0521597873107424</v>
          </cell>
          <cell r="Z1265">
            <v>2.7452316149963951</v>
          </cell>
          <cell r="AA1265">
            <v>0.70308249218937757</v>
          </cell>
          <cell r="AB1265">
            <v>2.1024607215813491</v>
          </cell>
          <cell r="AC1265">
            <v>100.00000000000003</v>
          </cell>
          <cell r="AD1265">
            <v>0.7231026646238885</v>
          </cell>
        </row>
        <row r="1266">
          <cell r="C1266" t="str">
            <v>211206</v>
          </cell>
          <cell r="D1266" t="str">
            <v>SIERRA</v>
          </cell>
          <cell r="E1266" t="str">
            <v>PUNO</v>
          </cell>
          <cell r="F1266" t="str">
            <v>SANDIA</v>
          </cell>
          <cell r="G1266" t="str">
            <v>QUIACA</v>
          </cell>
          <cell r="H1266">
            <v>2390</v>
          </cell>
          <cell r="I1266">
            <v>396</v>
          </cell>
          <cell r="J1266">
            <v>1994</v>
          </cell>
          <cell r="K1266">
            <v>0.41770036888780693</v>
          </cell>
          <cell r="L1266">
            <v>50.82062272392438</v>
          </cell>
          <cell r="M1266">
            <v>3.2613620066372127</v>
          </cell>
          <cell r="N1266">
            <v>3.4518861209964422</v>
          </cell>
          <cell r="O1266">
            <v>3.2079157557423419</v>
          </cell>
          <cell r="P1266">
            <v>2.6822488850286264</v>
          </cell>
          <cell r="Q1266">
            <v>3.5208739685866353</v>
          </cell>
          <cell r="R1266">
            <v>2.4895038544141603</v>
          </cell>
          <cell r="S1266">
            <v>4.9086755518533964</v>
          </cell>
          <cell r="T1266">
            <v>2.3456790987148008</v>
          </cell>
          <cell r="U1266">
            <v>1.3150432574802022</v>
          </cell>
          <cell r="V1266">
            <v>1.0775215842746428</v>
          </cell>
          <cell r="W1266">
            <v>0.34650476299169536</v>
          </cell>
          <cell r="X1266">
            <v>0.55143075023603727</v>
          </cell>
          <cell r="Y1266">
            <v>7.390763753536854</v>
          </cell>
          <cell r="Z1266">
            <v>7.3227741703115985</v>
          </cell>
          <cell r="AA1266">
            <v>0.90489406104514625</v>
          </cell>
          <cell r="AB1266">
            <v>4.4022996942258663</v>
          </cell>
          <cell r="AC1266">
            <v>100.00000000000004</v>
          </cell>
          <cell r="AD1266">
            <v>0.54081984730561594</v>
          </cell>
        </row>
        <row r="1267">
          <cell r="C1267" t="str">
            <v>211208</v>
          </cell>
          <cell r="D1267" t="str">
            <v>SELVA</v>
          </cell>
          <cell r="E1267" t="str">
            <v>PUNO</v>
          </cell>
          <cell r="F1267" t="str">
            <v>SANDIA</v>
          </cell>
          <cell r="G1267" t="str">
            <v>YANAHUAYA</v>
          </cell>
          <cell r="H1267">
            <v>2222</v>
          </cell>
          <cell r="I1267">
            <v>1187</v>
          </cell>
          <cell r="J1267">
            <v>1035</v>
          </cell>
          <cell r="K1267">
            <v>0.57799999999999996</v>
          </cell>
          <cell r="L1267">
            <v>69.916496635424181</v>
          </cell>
          <cell r="M1267">
            <v>2.3937698269646726</v>
          </cell>
          <cell r="N1267">
            <v>2.2899315819514543</v>
          </cell>
          <cell r="O1267">
            <v>2.2055633411439555</v>
          </cell>
          <cell r="P1267">
            <v>1.4450476523071376</v>
          </cell>
          <cell r="Q1267">
            <v>2.4714959219538577</v>
          </cell>
          <cell r="R1267">
            <v>1.6828599645517908</v>
          </cell>
          <cell r="S1267">
            <v>3.7472389825162211</v>
          </cell>
          <cell r="T1267">
            <v>1.6935811703917327</v>
          </cell>
          <cell r="U1267">
            <v>1.0888655446407112</v>
          </cell>
          <cell r="V1267">
            <v>0.77972437515020432</v>
          </cell>
          <cell r="W1267">
            <v>0.30329533165104539</v>
          </cell>
          <cell r="X1267">
            <v>0.37919505527517433</v>
          </cell>
          <cell r="Y1267">
            <v>4.0521597873107424</v>
          </cell>
          <cell r="Z1267">
            <v>2.7452316149963951</v>
          </cell>
          <cell r="AA1267">
            <v>0.70308249218937757</v>
          </cell>
          <cell r="AB1267">
            <v>2.1024607215813491</v>
          </cell>
          <cell r="AC1267">
            <v>100.00000000000003</v>
          </cell>
          <cell r="AD1267">
            <v>0.7231026646238885</v>
          </cell>
        </row>
        <row r="1268">
          <cell r="C1268" t="str">
            <v>211209</v>
          </cell>
          <cell r="D1268" t="str">
            <v>SELVA</v>
          </cell>
          <cell r="E1268" t="str">
            <v>PUNO</v>
          </cell>
          <cell r="F1268" t="str">
            <v>SANDIA</v>
          </cell>
          <cell r="G1268" t="str">
            <v>ALTO INAMBARI</v>
          </cell>
          <cell r="H1268">
            <v>9671</v>
          </cell>
          <cell r="I1268">
            <v>1422</v>
          </cell>
          <cell r="J1268">
            <v>8249</v>
          </cell>
          <cell r="K1268">
            <v>0.52658591192558502</v>
          </cell>
          <cell r="L1268">
            <v>69.916496635424181</v>
          </cell>
          <cell r="M1268">
            <v>2.3937698269646726</v>
          </cell>
          <cell r="N1268">
            <v>2.2899315819514543</v>
          </cell>
          <cell r="O1268">
            <v>2.2055633411439555</v>
          </cell>
          <cell r="P1268">
            <v>1.4450476523071376</v>
          </cell>
          <cell r="Q1268">
            <v>2.4714959219538577</v>
          </cell>
          <cell r="R1268">
            <v>1.6828599645517908</v>
          </cell>
          <cell r="S1268">
            <v>3.7472389825162211</v>
          </cell>
          <cell r="T1268">
            <v>1.6935811703917327</v>
          </cell>
          <cell r="U1268">
            <v>1.0888655446407112</v>
          </cell>
          <cell r="V1268">
            <v>0.77972437515020432</v>
          </cell>
          <cell r="W1268">
            <v>0.30329533165104539</v>
          </cell>
          <cell r="X1268">
            <v>0.37919505527517433</v>
          </cell>
          <cell r="Y1268">
            <v>4.0521597873107424</v>
          </cell>
          <cell r="Z1268">
            <v>2.7452316149963951</v>
          </cell>
          <cell r="AA1268">
            <v>0.70308249218937757</v>
          </cell>
          <cell r="AB1268">
            <v>2.1024607215813491</v>
          </cell>
          <cell r="AC1268">
            <v>100.00000000000003</v>
          </cell>
          <cell r="AD1268">
            <v>0.7231026646238885</v>
          </cell>
        </row>
        <row r="1269">
          <cell r="C1269" t="str">
            <v>211302</v>
          </cell>
          <cell r="D1269" t="str">
            <v>SIERRA</v>
          </cell>
          <cell r="E1269" t="str">
            <v>PUNO</v>
          </cell>
          <cell r="F1269" t="str">
            <v>YUNGUYO</v>
          </cell>
          <cell r="G1269" t="str">
            <v>ANAPIA</v>
          </cell>
          <cell r="H1269">
            <v>3343</v>
          </cell>
          <cell r="I1269">
            <v>2235</v>
          </cell>
          <cell r="J1269">
            <v>1108</v>
          </cell>
          <cell r="K1269">
            <v>0.41770036888780693</v>
          </cell>
          <cell r="L1269">
            <v>50.82062272392438</v>
          </cell>
          <cell r="M1269">
            <v>3.2613620066372127</v>
          </cell>
          <cell r="N1269">
            <v>3.4518861209964422</v>
          </cell>
          <cell r="O1269">
            <v>3.2079157557423419</v>
          </cell>
          <cell r="P1269">
            <v>2.6822488850286264</v>
          </cell>
          <cell r="Q1269">
            <v>3.5208739685866353</v>
          </cell>
          <cell r="R1269">
            <v>2.4895038544141603</v>
          </cell>
          <cell r="S1269">
            <v>4.9086755518533964</v>
          </cell>
          <cell r="T1269">
            <v>2.3456790987148008</v>
          </cell>
          <cell r="U1269">
            <v>1.3150432574802022</v>
          </cell>
          <cell r="V1269">
            <v>1.0775215842746428</v>
          </cell>
          <cell r="W1269">
            <v>0.34650476299169536</v>
          </cell>
          <cell r="X1269">
            <v>0.55143075023603727</v>
          </cell>
          <cell r="Y1269">
            <v>7.390763753536854</v>
          </cell>
          <cell r="Z1269">
            <v>7.3227741703115985</v>
          </cell>
          <cell r="AA1269">
            <v>0.90489406104514625</v>
          </cell>
          <cell r="AB1269">
            <v>4.4022996942258663</v>
          </cell>
          <cell r="AC1269">
            <v>100.00000000000004</v>
          </cell>
          <cell r="AD1269">
            <v>0.54081984730561594</v>
          </cell>
        </row>
        <row r="1270">
          <cell r="C1270" t="str">
            <v>211303</v>
          </cell>
          <cell r="D1270" t="str">
            <v>SIERRA</v>
          </cell>
          <cell r="E1270" t="str">
            <v>PUNO</v>
          </cell>
          <cell r="F1270" t="str">
            <v>YUNGUYO</v>
          </cell>
          <cell r="G1270" t="str">
            <v>COPANI</v>
          </cell>
          <cell r="H1270">
            <v>4991</v>
          </cell>
          <cell r="I1270">
            <v>501</v>
          </cell>
          <cell r="J1270">
            <v>4490</v>
          </cell>
          <cell r="K1270">
            <v>0.41770036888780693</v>
          </cell>
          <cell r="L1270">
            <v>50.82062272392438</v>
          </cell>
          <cell r="M1270">
            <v>3.2613620066372127</v>
          </cell>
          <cell r="N1270">
            <v>3.4518861209964422</v>
          </cell>
          <cell r="O1270">
            <v>3.2079157557423419</v>
          </cell>
          <cell r="P1270">
            <v>2.6822488850286264</v>
          </cell>
          <cell r="Q1270">
            <v>3.5208739685866353</v>
          </cell>
          <cell r="R1270">
            <v>2.4895038544141603</v>
          </cell>
          <cell r="S1270">
            <v>4.9086755518533964</v>
          </cell>
          <cell r="T1270">
            <v>2.3456790987148008</v>
          </cell>
          <cell r="U1270">
            <v>1.3150432574802022</v>
          </cell>
          <cell r="V1270">
            <v>1.0775215842746428</v>
          </cell>
          <cell r="W1270">
            <v>0.34650476299169536</v>
          </cell>
          <cell r="X1270">
            <v>0.55143075023603727</v>
          </cell>
          <cell r="Y1270">
            <v>7.390763753536854</v>
          </cell>
          <cell r="Z1270">
            <v>7.3227741703115985</v>
          </cell>
          <cell r="AA1270">
            <v>0.90489406104514625</v>
          </cell>
          <cell r="AB1270">
            <v>4.4022996942258663</v>
          </cell>
          <cell r="AC1270">
            <v>100.00000000000004</v>
          </cell>
          <cell r="AD1270">
            <v>0.54081984730561594</v>
          </cell>
        </row>
        <row r="1271">
          <cell r="C1271" t="str">
            <v>211304</v>
          </cell>
          <cell r="D1271" t="str">
            <v>SIERRA</v>
          </cell>
          <cell r="E1271" t="str">
            <v>PUNO</v>
          </cell>
          <cell r="F1271" t="str">
            <v>YUNGUYO</v>
          </cell>
          <cell r="G1271" t="str">
            <v>CUTURAPI</v>
          </cell>
          <cell r="H1271">
            <v>1233</v>
          </cell>
          <cell r="I1271">
            <v>500</v>
          </cell>
          <cell r="J1271">
            <v>733</v>
          </cell>
          <cell r="K1271">
            <v>0.41770036888780693</v>
          </cell>
          <cell r="L1271">
            <v>50.82062272392438</v>
          </cell>
          <cell r="M1271">
            <v>3.2613620066372127</v>
          </cell>
          <cell r="N1271">
            <v>3.4518861209964422</v>
          </cell>
          <cell r="O1271">
            <v>3.2079157557423419</v>
          </cell>
          <cell r="P1271">
            <v>2.6822488850286264</v>
          </cell>
          <cell r="Q1271">
            <v>3.5208739685866353</v>
          </cell>
          <cell r="R1271">
            <v>2.4895038544141603</v>
          </cell>
          <cell r="S1271">
            <v>4.9086755518533964</v>
          </cell>
          <cell r="T1271">
            <v>2.3456790987148008</v>
          </cell>
          <cell r="U1271">
            <v>1.3150432574802022</v>
          </cell>
          <cell r="V1271">
            <v>1.0775215842746428</v>
          </cell>
          <cell r="W1271">
            <v>0.34650476299169536</v>
          </cell>
          <cell r="X1271">
            <v>0.55143075023603727</v>
          </cell>
          <cell r="Y1271">
            <v>7.390763753536854</v>
          </cell>
          <cell r="Z1271">
            <v>7.3227741703115985</v>
          </cell>
          <cell r="AA1271">
            <v>0.90489406104514625</v>
          </cell>
          <cell r="AB1271">
            <v>4.4022996942258663</v>
          </cell>
          <cell r="AC1271">
            <v>100.00000000000004</v>
          </cell>
          <cell r="AD1271">
            <v>0.54081984730561594</v>
          </cell>
        </row>
        <row r="1272">
          <cell r="C1272" t="str">
            <v>211305</v>
          </cell>
          <cell r="D1272" t="str">
            <v>SIERRA</v>
          </cell>
          <cell r="E1272" t="str">
            <v>PUNO</v>
          </cell>
          <cell r="F1272" t="str">
            <v>YUNGUYO</v>
          </cell>
          <cell r="G1272" t="str">
            <v>OLLARAYA</v>
          </cell>
          <cell r="H1272">
            <v>5324</v>
          </cell>
          <cell r="I1272">
            <v>469</v>
          </cell>
          <cell r="J1272">
            <v>4855</v>
          </cell>
          <cell r="K1272">
            <v>0.26</v>
          </cell>
          <cell r="L1272">
            <v>50.82062272392438</v>
          </cell>
          <cell r="M1272">
            <v>3.2613620066372127</v>
          </cell>
          <cell r="N1272">
            <v>3.4518861209964422</v>
          </cell>
          <cell r="O1272">
            <v>3.2079157557423419</v>
          </cell>
          <cell r="P1272">
            <v>2.6822488850286264</v>
          </cell>
          <cell r="Q1272">
            <v>3.5208739685866353</v>
          </cell>
          <cell r="R1272">
            <v>2.4895038544141603</v>
          </cell>
          <cell r="S1272">
            <v>4.9086755518533964</v>
          </cell>
          <cell r="T1272">
            <v>2.3456790987148008</v>
          </cell>
          <cell r="U1272">
            <v>1.3150432574802022</v>
          </cell>
          <cell r="V1272">
            <v>1.0775215842746428</v>
          </cell>
          <cell r="W1272">
            <v>0.34650476299169536</v>
          </cell>
          <cell r="X1272">
            <v>0.55143075023603727</v>
          </cell>
          <cell r="Y1272">
            <v>7.390763753536854</v>
          </cell>
          <cell r="Z1272">
            <v>7.3227741703115985</v>
          </cell>
          <cell r="AA1272">
            <v>0.90489406104514625</v>
          </cell>
          <cell r="AB1272">
            <v>4.4022996942258663</v>
          </cell>
          <cell r="AC1272">
            <v>100.00000000000004</v>
          </cell>
          <cell r="AD1272">
            <v>0.54081984730561594</v>
          </cell>
        </row>
        <row r="1273">
          <cell r="C1273" t="str">
            <v>211306</v>
          </cell>
          <cell r="D1273" t="str">
            <v>SIERRA</v>
          </cell>
          <cell r="E1273" t="str">
            <v>PUNO</v>
          </cell>
          <cell r="F1273" t="str">
            <v>YUNGUYO</v>
          </cell>
          <cell r="G1273" t="str">
            <v>TINICACHI</v>
          </cell>
          <cell r="H1273">
            <v>1613</v>
          </cell>
          <cell r="I1273">
            <v>1064</v>
          </cell>
          <cell r="J1273">
            <v>549</v>
          </cell>
          <cell r="K1273">
            <v>0.41770036888780693</v>
          </cell>
          <cell r="L1273">
            <v>50.82062272392438</v>
          </cell>
          <cell r="M1273">
            <v>3.2613620066372127</v>
          </cell>
          <cell r="N1273">
            <v>3.4518861209964422</v>
          </cell>
          <cell r="O1273">
            <v>3.2079157557423419</v>
          </cell>
          <cell r="P1273">
            <v>2.6822488850286264</v>
          </cell>
          <cell r="Q1273">
            <v>3.5208739685866353</v>
          </cell>
          <cell r="R1273">
            <v>2.4895038544141603</v>
          </cell>
          <cell r="S1273">
            <v>4.9086755518533964</v>
          </cell>
          <cell r="T1273">
            <v>2.3456790987148008</v>
          </cell>
          <cell r="U1273">
            <v>1.3150432574802022</v>
          </cell>
          <cell r="V1273">
            <v>1.0775215842746428</v>
          </cell>
          <cell r="W1273">
            <v>0.34650476299169536</v>
          </cell>
          <cell r="X1273">
            <v>0.55143075023603727</v>
          </cell>
          <cell r="Y1273">
            <v>7.390763753536854</v>
          </cell>
          <cell r="Z1273">
            <v>7.3227741703115985</v>
          </cell>
          <cell r="AA1273">
            <v>0.90489406104514625</v>
          </cell>
          <cell r="AB1273">
            <v>4.4022996942258663</v>
          </cell>
          <cell r="AC1273">
            <v>100.00000000000004</v>
          </cell>
          <cell r="AD1273">
            <v>0.54081984730561594</v>
          </cell>
        </row>
        <row r="1274">
          <cell r="C1274" t="str">
            <v>211307</v>
          </cell>
          <cell r="D1274" t="str">
            <v>SIERRA</v>
          </cell>
          <cell r="E1274" t="str">
            <v>PUNO</v>
          </cell>
          <cell r="F1274" t="str">
            <v>YUNGUYO</v>
          </cell>
          <cell r="G1274" t="str">
            <v>UNICACHI</v>
          </cell>
          <cell r="H1274">
            <v>3851</v>
          </cell>
          <cell r="I1274">
            <v>1394</v>
          </cell>
          <cell r="J1274">
            <v>2457</v>
          </cell>
          <cell r="K1274">
            <v>0.41770036888780693</v>
          </cell>
          <cell r="L1274">
            <v>50.82062272392438</v>
          </cell>
          <cell r="M1274">
            <v>3.2613620066372127</v>
          </cell>
          <cell r="N1274">
            <v>3.4518861209964422</v>
          </cell>
          <cell r="O1274">
            <v>3.2079157557423419</v>
          </cell>
          <cell r="P1274">
            <v>2.6822488850286264</v>
          </cell>
          <cell r="Q1274">
            <v>3.5208739685866353</v>
          </cell>
          <cell r="R1274">
            <v>2.4895038544141603</v>
          </cell>
          <cell r="S1274">
            <v>4.9086755518533964</v>
          </cell>
          <cell r="T1274">
            <v>2.3456790987148008</v>
          </cell>
          <cell r="U1274">
            <v>1.3150432574802022</v>
          </cell>
          <cell r="V1274">
            <v>1.0775215842746428</v>
          </cell>
          <cell r="W1274">
            <v>0.34650476299169536</v>
          </cell>
          <cell r="X1274">
            <v>0.55143075023603727</v>
          </cell>
          <cell r="Y1274">
            <v>7.390763753536854</v>
          </cell>
          <cell r="Z1274">
            <v>7.3227741703115985</v>
          </cell>
          <cell r="AA1274">
            <v>0.90489406104514625</v>
          </cell>
          <cell r="AB1274">
            <v>4.4022996942258663</v>
          </cell>
          <cell r="AC1274">
            <v>100.00000000000004</v>
          </cell>
          <cell r="AD1274">
            <v>0.54081984730561594</v>
          </cell>
        </row>
        <row r="1275">
          <cell r="C1275" t="str">
            <v>220102</v>
          </cell>
          <cell r="D1275" t="str">
            <v>SELVA</v>
          </cell>
          <cell r="E1275" t="str">
            <v>SAN MARTIN</v>
          </cell>
          <cell r="F1275" t="str">
            <v>MOYOBAMBA</v>
          </cell>
          <cell r="G1275" t="str">
            <v>CALZADA</v>
          </cell>
          <cell r="H1275">
            <v>4380</v>
          </cell>
          <cell r="I1275">
            <v>2922</v>
          </cell>
          <cell r="J1275">
            <v>1458</v>
          </cell>
          <cell r="K1275">
            <v>0.73799999999999999</v>
          </cell>
          <cell r="L1275">
            <v>82.68</v>
          </cell>
          <cell r="M1275">
            <v>1.35</v>
          </cell>
          <cell r="N1275">
            <v>0.62</v>
          </cell>
          <cell r="O1275">
            <v>0.48</v>
          </cell>
          <cell r="P1275">
            <v>0.46</v>
          </cell>
          <cell r="Q1275">
            <v>1.18</v>
          </cell>
          <cell r="R1275">
            <v>0.85</v>
          </cell>
          <cell r="S1275">
            <v>1.91</v>
          </cell>
          <cell r="T1275">
            <v>0.91</v>
          </cell>
          <cell r="U1275">
            <v>0.47</v>
          </cell>
          <cell r="V1275">
            <v>0.43</v>
          </cell>
          <cell r="W1275">
            <v>0.13</v>
          </cell>
          <cell r="X1275">
            <v>0.23</v>
          </cell>
          <cell r="Y1275">
            <v>2.72</v>
          </cell>
          <cell r="Z1275">
            <v>5.34</v>
          </cell>
          <cell r="AA1275">
            <v>0.1</v>
          </cell>
          <cell r="AB1275">
            <v>0.14000000000000001</v>
          </cell>
          <cell r="AC1275">
            <v>100</v>
          </cell>
          <cell r="AD1275">
            <v>0.84030000000000005</v>
          </cell>
        </row>
        <row r="1276">
          <cell r="C1276" t="str">
            <v>220103</v>
          </cell>
          <cell r="D1276" t="str">
            <v>SELVA</v>
          </cell>
          <cell r="E1276" t="str">
            <v>SAN MARTIN</v>
          </cell>
          <cell r="F1276" t="str">
            <v>MOYOBAMBA</v>
          </cell>
          <cell r="G1276" t="str">
            <v>HABANA</v>
          </cell>
          <cell r="H1276">
            <v>2052</v>
          </cell>
          <cell r="I1276">
            <v>1439</v>
          </cell>
          <cell r="J1276">
            <v>613</v>
          </cell>
          <cell r="K1276">
            <v>0.57799999999999996</v>
          </cell>
          <cell r="L1276">
            <v>69.916496635424181</v>
          </cell>
          <cell r="M1276">
            <v>2.3937698269646726</v>
          </cell>
          <cell r="N1276">
            <v>2.2899315819514543</v>
          </cell>
          <cell r="O1276">
            <v>2.2055633411439555</v>
          </cell>
          <cell r="P1276">
            <v>1.4450476523071376</v>
          </cell>
          <cell r="Q1276">
            <v>2.4714959219538577</v>
          </cell>
          <cell r="R1276">
            <v>1.6828599645517908</v>
          </cell>
          <cell r="S1276">
            <v>3.7472389825162211</v>
          </cell>
          <cell r="T1276">
            <v>1.6935811703917327</v>
          </cell>
          <cell r="U1276">
            <v>1.0888655446407112</v>
          </cell>
          <cell r="V1276">
            <v>0.77972437515020432</v>
          </cell>
          <cell r="W1276">
            <v>0.30329533165104539</v>
          </cell>
          <cell r="X1276">
            <v>0.37919505527517433</v>
          </cell>
          <cell r="Y1276">
            <v>4.0521597873107424</v>
          </cell>
          <cell r="Z1276">
            <v>2.7452316149963951</v>
          </cell>
          <cell r="AA1276">
            <v>0.70308249218937757</v>
          </cell>
          <cell r="AB1276">
            <v>2.1024607215813491</v>
          </cell>
          <cell r="AC1276">
            <v>100.00000000000003</v>
          </cell>
          <cell r="AD1276">
            <v>0.7231026646238885</v>
          </cell>
        </row>
        <row r="1277">
          <cell r="C1277" t="str">
            <v>220106</v>
          </cell>
          <cell r="D1277" t="str">
            <v>SELVA</v>
          </cell>
          <cell r="E1277" t="str">
            <v>SAN MARTIN</v>
          </cell>
          <cell r="F1277" t="str">
            <v>MOYOBAMBA</v>
          </cell>
          <cell r="G1277" t="str">
            <v>YANTALO</v>
          </cell>
          <cell r="H1277">
            <v>3492</v>
          </cell>
          <cell r="I1277">
            <v>1996</v>
          </cell>
          <cell r="J1277">
            <v>1496</v>
          </cell>
          <cell r="K1277">
            <v>0.52658591192558502</v>
          </cell>
          <cell r="L1277">
            <v>69.916496635424181</v>
          </cell>
          <cell r="M1277">
            <v>2.3937698269646726</v>
          </cell>
          <cell r="N1277">
            <v>2.2899315819514543</v>
          </cell>
          <cell r="O1277">
            <v>2.2055633411439555</v>
          </cell>
          <cell r="P1277">
            <v>1.4450476523071376</v>
          </cell>
          <cell r="Q1277">
            <v>2.4714959219538577</v>
          </cell>
          <cell r="R1277">
            <v>1.6828599645517908</v>
          </cell>
          <cell r="S1277">
            <v>3.7472389825162211</v>
          </cell>
          <cell r="T1277">
            <v>1.6935811703917327</v>
          </cell>
          <cell r="U1277">
            <v>1.0888655446407112</v>
          </cell>
          <cell r="V1277">
            <v>0.77972437515020432</v>
          </cell>
          <cell r="W1277">
            <v>0.30329533165104539</v>
          </cell>
          <cell r="X1277">
            <v>0.37919505527517433</v>
          </cell>
          <cell r="Y1277">
            <v>4.0521597873107424</v>
          </cell>
          <cell r="Z1277">
            <v>2.7452316149963951</v>
          </cell>
          <cell r="AA1277">
            <v>0.70308249218937757</v>
          </cell>
          <cell r="AB1277">
            <v>2.1024607215813491</v>
          </cell>
          <cell r="AC1277">
            <v>100.00000000000003</v>
          </cell>
          <cell r="AD1277">
            <v>0.7231026646238885</v>
          </cell>
        </row>
        <row r="1278">
          <cell r="C1278" t="str">
            <v>220202</v>
          </cell>
          <cell r="D1278" t="str">
            <v>SELVA</v>
          </cell>
          <cell r="E1278" t="str">
            <v>SAN MARTIN</v>
          </cell>
          <cell r="F1278" t="str">
            <v>BELLAVISTA</v>
          </cell>
          <cell r="G1278" t="str">
            <v>ALTO BIAVO</v>
          </cell>
          <cell r="H1278">
            <v>7277</v>
          </cell>
          <cell r="I1278">
            <v>3011</v>
          </cell>
          <cell r="J1278">
            <v>4266</v>
          </cell>
          <cell r="K1278">
            <v>0.46</v>
          </cell>
          <cell r="L1278">
            <v>69.916496635424181</v>
          </cell>
          <cell r="M1278">
            <v>2.3937698269646726</v>
          </cell>
          <cell r="N1278">
            <v>2.2899315819514543</v>
          </cell>
          <cell r="O1278">
            <v>2.2055633411439555</v>
          </cell>
          <cell r="P1278">
            <v>1.4450476523071376</v>
          </cell>
          <cell r="Q1278">
            <v>2.4714959219538577</v>
          </cell>
          <cell r="R1278">
            <v>1.6828599645517908</v>
          </cell>
          <cell r="S1278">
            <v>3.7472389825162211</v>
          </cell>
          <cell r="T1278">
            <v>1.6935811703917327</v>
          </cell>
          <cell r="U1278">
            <v>1.0888655446407112</v>
          </cell>
          <cell r="V1278">
            <v>0.77972437515020432</v>
          </cell>
          <cell r="W1278">
            <v>0.30329533165104539</v>
          </cell>
          <cell r="X1278">
            <v>0.37919505527517433</v>
          </cell>
          <cell r="Y1278">
            <v>4.0521597873107424</v>
          </cell>
          <cell r="Z1278">
            <v>2.7452316149963951</v>
          </cell>
          <cell r="AA1278">
            <v>0.70308249218937757</v>
          </cell>
          <cell r="AB1278">
            <v>2.1024607215813491</v>
          </cell>
          <cell r="AC1278">
            <v>100.00000000000003</v>
          </cell>
          <cell r="AD1278">
            <v>0.7231026646238885</v>
          </cell>
        </row>
        <row r="1279">
          <cell r="C1279" t="str">
            <v>220204</v>
          </cell>
          <cell r="D1279" t="str">
            <v>SELVA</v>
          </cell>
          <cell r="E1279" t="str">
            <v>SAN MARTIN</v>
          </cell>
          <cell r="F1279" t="str">
            <v>BELLAVISTA</v>
          </cell>
          <cell r="G1279" t="str">
            <v>HUALLAGA</v>
          </cell>
          <cell r="H1279">
            <v>3080</v>
          </cell>
          <cell r="I1279">
            <v>1014</v>
          </cell>
          <cell r="J1279">
            <v>2066</v>
          </cell>
          <cell r="K1279">
            <v>0.52658591192558502</v>
          </cell>
          <cell r="L1279">
            <v>69.916496635424181</v>
          </cell>
          <cell r="M1279">
            <v>2.3937698269646726</v>
          </cell>
          <cell r="N1279">
            <v>2.2899315819514543</v>
          </cell>
          <cell r="O1279">
            <v>2.2055633411439555</v>
          </cell>
          <cell r="P1279">
            <v>1.4450476523071376</v>
          </cell>
          <cell r="Q1279">
            <v>2.4714959219538577</v>
          </cell>
          <cell r="R1279">
            <v>1.6828599645517908</v>
          </cell>
          <cell r="S1279">
            <v>3.7472389825162211</v>
          </cell>
          <cell r="T1279">
            <v>1.6935811703917327</v>
          </cell>
          <cell r="U1279">
            <v>1.0888655446407112</v>
          </cell>
          <cell r="V1279">
            <v>0.77972437515020432</v>
          </cell>
          <cell r="W1279">
            <v>0.30329533165104539</v>
          </cell>
          <cell r="X1279">
            <v>0.37919505527517433</v>
          </cell>
          <cell r="Y1279">
            <v>4.0521597873107424</v>
          </cell>
          <cell r="Z1279">
            <v>2.7452316149963951</v>
          </cell>
          <cell r="AA1279">
            <v>0.70308249218937757</v>
          </cell>
          <cell r="AB1279">
            <v>2.1024607215813491</v>
          </cell>
          <cell r="AC1279">
            <v>100.00000000000003</v>
          </cell>
          <cell r="AD1279">
            <v>0.7231026646238885</v>
          </cell>
        </row>
        <row r="1280">
          <cell r="C1280" t="str">
            <v>220205</v>
          </cell>
          <cell r="D1280" t="str">
            <v>SELVA</v>
          </cell>
          <cell r="E1280" t="str">
            <v>SAN MARTIN</v>
          </cell>
          <cell r="F1280" t="str">
            <v>BELLAVISTA</v>
          </cell>
          <cell r="G1280" t="str">
            <v>SAN PABLO</v>
          </cell>
          <cell r="H1280">
            <v>9015</v>
          </cell>
          <cell r="I1280">
            <v>5888</v>
          </cell>
          <cell r="J1280">
            <v>3127</v>
          </cell>
          <cell r="K1280">
            <v>0.19500000000000001</v>
          </cell>
          <cell r="L1280">
            <v>86.96</v>
          </cell>
          <cell r="M1280">
            <v>1.79</v>
          </cell>
          <cell r="N1280">
            <v>0.42</v>
          </cell>
          <cell r="O1280">
            <v>1</v>
          </cell>
          <cell r="P1280">
            <v>0.15</v>
          </cell>
          <cell r="Q1280">
            <v>1.04</v>
          </cell>
          <cell r="R1280">
            <v>1.53</v>
          </cell>
          <cell r="S1280">
            <v>1.97</v>
          </cell>
          <cell r="T1280">
            <v>0.8</v>
          </cell>
          <cell r="U1280">
            <v>0.21</v>
          </cell>
          <cell r="V1280">
            <v>0.01</v>
          </cell>
          <cell r="W1280">
            <v>0.1</v>
          </cell>
          <cell r="X1280">
            <v>0.12</v>
          </cell>
          <cell r="Y1280">
            <v>0.36</v>
          </cell>
          <cell r="Z1280">
            <v>1.82</v>
          </cell>
          <cell r="AA1280">
            <v>0.11</v>
          </cell>
          <cell r="AB1280">
            <v>1.61</v>
          </cell>
          <cell r="AC1280">
            <v>100</v>
          </cell>
          <cell r="AD1280">
            <v>0.88749999999999996</v>
          </cell>
        </row>
        <row r="1281">
          <cell r="C1281" t="str">
            <v>220206</v>
          </cell>
          <cell r="D1281" t="str">
            <v>SELVA</v>
          </cell>
          <cell r="E1281" t="str">
            <v>SAN MARTIN</v>
          </cell>
          <cell r="F1281" t="str">
            <v>BELLAVISTA</v>
          </cell>
          <cell r="G1281" t="str">
            <v>SAN RAFAEL</v>
          </cell>
          <cell r="H1281">
            <v>7611</v>
          </cell>
          <cell r="I1281">
            <v>5405</v>
          </cell>
          <cell r="J1281">
            <v>2206</v>
          </cell>
          <cell r="K1281">
            <v>0.68</v>
          </cell>
          <cell r="L1281">
            <v>69.916496635424181</v>
          </cell>
          <cell r="M1281">
            <v>2.3937698269646726</v>
          </cell>
          <cell r="N1281">
            <v>2.2899315819514543</v>
          </cell>
          <cell r="O1281">
            <v>2.2055633411439555</v>
          </cell>
          <cell r="P1281">
            <v>1.4450476523071376</v>
          </cell>
          <cell r="Q1281">
            <v>2.4714959219538577</v>
          </cell>
          <cell r="R1281">
            <v>1.6828599645517908</v>
          </cell>
          <cell r="S1281">
            <v>3.7472389825162211</v>
          </cell>
          <cell r="T1281">
            <v>1.6935811703917327</v>
          </cell>
          <cell r="U1281">
            <v>1.0888655446407112</v>
          </cell>
          <cell r="V1281">
            <v>0.77972437515020432</v>
          </cell>
          <cell r="W1281">
            <v>0.30329533165104539</v>
          </cell>
          <cell r="X1281">
            <v>0.37919505527517433</v>
          </cell>
          <cell r="Y1281">
            <v>4.0521597873107424</v>
          </cell>
          <cell r="Z1281">
            <v>2.7452316149963951</v>
          </cell>
          <cell r="AA1281">
            <v>0.70308249218937757</v>
          </cell>
          <cell r="AB1281">
            <v>2.1024607215813491</v>
          </cell>
          <cell r="AC1281">
            <v>100.00000000000003</v>
          </cell>
          <cell r="AD1281">
            <v>0.7231026646238885</v>
          </cell>
        </row>
        <row r="1282">
          <cell r="C1282" t="str">
            <v>220302</v>
          </cell>
          <cell r="D1282" t="str">
            <v>SELVA</v>
          </cell>
          <cell r="E1282" t="str">
            <v>SAN MARTIN</v>
          </cell>
          <cell r="F1282" t="str">
            <v>EL DORADO</v>
          </cell>
          <cell r="G1282" t="str">
            <v>AGUA BLANCA</v>
          </cell>
          <cell r="H1282">
            <v>2356</v>
          </cell>
          <cell r="I1282">
            <v>1266</v>
          </cell>
          <cell r="J1282">
            <v>1090</v>
          </cell>
          <cell r="K1282">
            <v>0.52658591192558502</v>
          </cell>
          <cell r="L1282">
            <v>69.916496635424181</v>
          </cell>
          <cell r="M1282">
            <v>2.3937698269646726</v>
          </cell>
          <cell r="N1282">
            <v>2.2899315819514543</v>
          </cell>
          <cell r="O1282">
            <v>2.2055633411439555</v>
          </cell>
          <cell r="P1282">
            <v>1.4450476523071376</v>
          </cell>
          <cell r="Q1282">
            <v>2.4714959219538577</v>
          </cell>
          <cell r="R1282">
            <v>1.6828599645517908</v>
          </cell>
          <cell r="S1282">
            <v>3.7472389825162211</v>
          </cell>
          <cell r="T1282">
            <v>1.6935811703917327</v>
          </cell>
          <cell r="U1282">
            <v>1.0888655446407112</v>
          </cell>
          <cell r="V1282">
            <v>0.77972437515020432</v>
          </cell>
          <cell r="W1282">
            <v>0.30329533165104539</v>
          </cell>
          <cell r="X1282">
            <v>0.37919505527517433</v>
          </cell>
          <cell r="Y1282">
            <v>4.0521597873107424</v>
          </cell>
          <cell r="Z1282">
            <v>2.7452316149963951</v>
          </cell>
          <cell r="AA1282">
            <v>0.70308249218937757</v>
          </cell>
          <cell r="AB1282">
            <v>2.1024607215813491</v>
          </cell>
          <cell r="AC1282">
            <v>100.00000000000003</v>
          </cell>
          <cell r="AD1282">
            <v>0.7231026646238885</v>
          </cell>
        </row>
        <row r="1283">
          <cell r="C1283" t="str">
            <v>220305</v>
          </cell>
          <cell r="D1283" t="str">
            <v>SELVA</v>
          </cell>
          <cell r="E1283" t="str">
            <v>SAN MARTIN</v>
          </cell>
          <cell r="F1283" t="str">
            <v>EL DORADO</v>
          </cell>
          <cell r="G1283" t="str">
            <v>SHATOJA</v>
          </cell>
          <cell r="H1283">
            <v>3241</v>
          </cell>
          <cell r="I1283">
            <v>1526</v>
          </cell>
          <cell r="J1283">
            <v>1715</v>
          </cell>
          <cell r="K1283">
            <v>0.52658591192558502</v>
          </cell>
          <cell r="L1283">
            <v>69.916496635424181</v>
          </cell>
          <cell r="M1283">
            <v>2.3937698269646726</v>
          </cell>
          <cell r="N1283">
            <v>2.2899315819514543</v>
          </cell>
          <cell r="O1283">
            <v>2.2055633411439555</v>
          </cell>
          <cell r="P1283">
            <v>1.4450476523071376</v>
          </cell>
          <cell r="Q1283">
            <v>2.4714959219538577</v>
          </cell>
          <cell r="R1283">
            <v>1.6828599645517908</v>
          </cell>
          <cell r="S1283">
            <v>3.7472389825162211</v>
          </cell>
          <cell r="T1283">
            <v>1.6935811703917327</v>
          </cell>
          <cell r="U1283">
            <v>1.0888655446407112</v>
          </cell>
          <cell r="V1283">
            <v>0.77972437515020432</v>
          </cell>
          <cell r="W1283">
            <v>0.30329533165104539</v>
          </cell>
          <cell r="X1283">
            <v>0.37919505527517433</v>
          </cell>
          <cell r="Y1283">
            <v>4.0521597873107424</v>
          </cell>
          <cell r="Z1283">
            <v>2.7452316149963951</v>
          </cell>
          <cell r="AA1283">
            <v>0.70308249218937757</v>
          </cell>
          <cell r="AB1283">
            <v>2.1024607215813491</v>
          </cell>
          <cell r="AC1283">
            <v>100.00000000000003</v>
          </cell>
          <cell r="AD1283">
            <v>0.7231026646238885</v>
          </cell>
        </row>
        <row r="1284">
          <cell r="C1284" t="str">
            <v>220402</v>
          </cell>
          <cell r="D1284" t="str">
            <v>SELVA</v>
          </cell>
          <cell r="E1284" t="str">
            <v>SAN MARTIN</v>
          </cell>
          <cell r="F1284" t="str">
            <v>HUALLAGA</v>
          </cell>
          <cell r="G1284" t="str">
            <v>ALTO SAPOSOA</v>
          </cell>
          <cell r="H1284">
            <v>3255</v>
          </cell>
          <cell r="I1284">
            <v>1513</v>
          </cell>
          <cell r="J1284">
            <v>1742</v>
          </cell>
          <cell r="K1284">
            <v>0.52658591192558502</v>
          </cell>
          <cell r="L1284">
            <v>69.916496635424181</v>
          </cell>
          <cell r="M1284">
            <v>2.3937698269646726</v>
          </cell>
          <cell r="N1284">
            <v>2.2899315819514543</v>
          </cell>
          <cell r="O1284">
            <v>2.2055633411439555</v>
          </cell>
          <cell r="P1284">
            <v>1.4450476523071376</v>
          </cell>
          <cell r="Q1284">
            <v>2.4714959219538577</v>
          </cell>
          <cell r="R1284">
            <v>1.6828599645517908</v>
          </cell>
          <cell r="S1284">
            <v>3.7472389825162211</v>
          </cell>
          <cell r="T1284">
            <v>1.6935811703917327</v>
          </cell>
          <cell r="U1284">
            <v>1.0888655446407112</v>
          </cell>
          <cell r="V1284">
            <v>0.77972437515020432</v>
          </cell>
          <cell r="W1284">
            <v>0.30329533165104539</v>
          </cell>
          <cell r="X1284">
            <v>0.37919505527517433</v>
          </cell>
          <cell r="Y1284">
            <v>4.0521597873107424</v>
          </cell>
          <cell r="Z1284">
            <v>2.7452316149963951</v>
          </cell>
          <cell r="AA1284">
            <v>0.70308249218937757</v>
          </cell>
          <cell r="AB1284">
            <v>2.1024607215813491</v>
          </cell>
          <cell r="AC1284">
            <v>100.00000000000003</v>
          </cell>
          <cell r="AD1284">
            <v>0.7231026646238885</v>
          </cell>
        </row>
        <row r="1285">
          <cell r="C1285" t="str">
            <v>220403</v>
          </cell>
          <cell r="D1285" t="str">
            <v>SELVA</v>
          </cell>
          <cell r="E1285" t="str">
            <v>SAN MARTIN</v>
          </cell>
          <cell r="F1285" t="str">
            <v>HUALLAGA</v>
          </cell>
          <cell r="G1285" t="str">
            <v>EL ESLABON</v>
          </cell>
          <cell r="H1285">
            <v>3916</v>
          </cell>
          <cell r="I1285">
            <v>1886</v>
          </cell>
          <cell r="J1285">
            <v>2030</v>
          </cell>
          <cell r="K1285">
            <v>0.52658591192558502</v>
          </cell>
          <cell r="L1285">
            <v>69.916496635424181</v>
          </cell>
          <cell r="M1285">
            <v>2.3937698269646726</v>
          </cell>
          <cell r="N1285">
            <v>2.2899315819514543</v>
          </cell>
          <cell r="O1285">
            <v>2.2055633411439555</v>
          </cell>
          <cell r="P1285">
            <v>1.4450476523071376</v>
          </cell>
          <cell r="Q1285">
            <v>2.4714959219538577</v>
          </cell>
          <cell r="R1285">
            <v>1.6828599645517908</v>
          </cell>
          <cell r="S1285">
            <v>3.7472389825162211</v>
          </cell>
          <cell r="T1285">
            <v>1.6935811703917327</v>
          </cell>
          <cell r="U1285">
            <v>1.0888655446407112</v>
          </cell>
          <cell r="V1285">
            <v>0.77972437515020432</v>
          </cell>
          <cell r="W1285">
            <v>0.30329533165104539</v>
          </cell>
          <cell r="X1285">
            <v>0.37919505527517433</v>
          </cell>
          <cell r="Y1285">
            <v>4.0521597873107424</v>
          </cell>
          <cell r="Z1285">
            <v>2.7452316149963951</v>
          </cell>
          <cell r="AA1285">
            <v>0.70308249218937757</v>
          </cell>
          <cell r="AB1285">
            <v>2.1024607215813491</v>
          </cell>
          <cell r="AC1285">
            <v>100.00000000000003</v>
          </cell>
          <cell r="AD1285">
            <v>0.7231026646238885</v>
          </cell>
        </row>
        <row r="1286">
          <cell r="C1286" t="str">
            <v>220404</v>
          </cell>
          <cell r="D1286" t="str">
            <v>SELVA</v>
          </cell>
          <cell r="E1286" t="str">
            <v>SAN MARTIN</v>
          </cell>
          <cell r="F1286" t="str">
            <v>HUALLAGA</v>
          </cell>
          <cell r="G1286" t="str">
            <v>PISCOYACU</v>
          </cell>
          <cell r="H1286">
            <v>3909</v>
          </cell>
          <cell r="I1286">
            <v>1977</v>
          </cell>
          <cell r="J1286">
            <v>1932</v>
          </cell>
          <cell r="K1286">
            <v>0.52658591192558502</v>
          </cell>
          <cell r="L1286">
            <v>69.916496635424181</v>
          </cell>
          <cell r="M1286">
            <v>2.3937698269646726</v>
          </cell>
          <cell r="N1286">
            <v>2.2899315819514543</v>
          </cell>
          <cell r="O1286">
            <v>2.2055633411439555</v>
          </cell>
          <cell r="P1286">
            <v>1.4450476523071376</v>
          </cell>
          <cell r="Q1286">
            <v>2.4714959219538577</v>
          </cell>
          <cell r="R1286">
            <v>1.6828599645517908</v>
          </cell>
          <cell r="S1286">
            <v>3.7472389825162211</v>
          </cell>
          <cell r="T1286">
            <v>1.6935811703917327</v>
          </cell>
          <cell r="U1286">
            <v>1.0888655446407112</v>
          </cell>
          <cell r="V1286">
            <v>0.77972437515020432</v>
          </cell>
          <cell r="W1286">
            <v>0.30329533165104539</v>
          </cell>
          <cell r="X1286">
            <v>0.37919505527517433</v>
          </cell>
          <cell r="Y1286">
            <v>4.0521597873107424</v>
          </cell>
          <cell r="Z1286">
            <v>2.7452316149963951</v>
          </cell>
          <cell r="AA1286">
            <v>0.70308249218937757</v>
          </cell>
          <cell r="AB1286">
            <v>2.1024607215813491</v>
          </cell>
          <cell r="AC1286">
            <v>100.00000000000003</v>
          </cell>
          <cell r="AD1286">
            <v>0.7231026646238885</v>
          </cell>
        </row>
        <row r="1287">
          <cell r="C1287" t="str">
            <v>220405</v>
          </cell>
          <cell r="D1287" t="str">
            <v>SELVA</v>
          </cell>
          <cell r="E1287" t="str">
            <v>SAN MARTIN</v>
          </cell>
          <cell r="F1287" t="str">
            <v>HUALLAGA</v>
          </cell>
          <cell r="G1287" t="str">
            <v>SACANCHE</v>
          </cell>
          <cell r="H1287">
            <v>2570</v>
          </cell>
          <cell r="I1287">
            <v>1208</v>
          </cell>
          <cell r="J1287">
            <v>1362</v>
          </cell>
          <cell r="K1287">
            <v>0.52658591192558502</v>
          </cell>
          <cell r="L1287">
            <v>69.916496635424181</v>
          </cell>
          <cell r="M1287">
            <v>2.3937698269646726</v>
          </cell>
          <cell r="N1287">
            <v>2.2899315819514543</v>
          </cell>
          <cell r="O1287">
            <v>2.2055633411439555</v>
          </cell>
          <cell r="P1287">
            <v>1.4450476523071376</v>
          </cell>
          <cell r="Q1287">
            <v>2.4714959219538577</v>
          </cell>
          <cell r="R1287">
            <v>1.6828599645517908</v>
          </cell>
          <cell r="S1287">
            <v>3.7472389825162211</v>
          </cell>
          <cell r="T1287">
            <v>1.6935811703917327</v>
          </cell>
          <cell r="U1287">
            <v>1.0888655446407112</v>
          </cell>
          <cell r="V1287">
            <v>0.77972437515020432</v>
          </cell>
          <cell r="W1287">
            <v>0.30329533165104539</v>
          </cell>
          <cell r="X1287">
            <v>0.37919505527517433</v>
          </cell>
          <cell r="Y1287">
            <v>4.0521597873107424</v>
          </cell>
          <cell r="Z1287">
            <v>2.7452316149963951</v>
          </cell>
          <cell r="AA1287">
            <v>0.70308249218937757</v>
          </cell>
          <cell r="AB1287">
            <v>2.1024607215813491</v>
          </cell>
          <cell r="AC1287">
            <v>100.00000000000003</v>
          </cell>
          <cell r="AD1287">
            <v>0.7231026646238885</v>
          </cell>
        </row>
        <row r="1288">
          <cell r="C1288" t="str">
            <v>220406</v>
          </cell>
          <cell r="D1288" t="str">
            <v>SELVA</v>
          </cell>
          <cell r="E1288" t="str">
            <v>SAN MARTIN</v>
          </cell>
          <cell r="F1288" t="str">
            <v>HUALLAGA</v>
          </cell>
          <cell r="G1288" t="str">
            <v>TINGO DE SAPOSOA</v>
          </cell>
          <cell r="H1288">
            <v>653</v>
          </cell>
          <cell r="I1288">
            <v>577</v>
          </cell>
          <cell r="J1288">
            <v>76</v>
          </cell>
          <cell r="K1288">
            <v>0.57799999999999996</v>
          </cell>
          <cell r="L1288">
            <v>69.916496635424181</v>
          </cell>
          <cell r="M1288">
            <v>2.3937698269646726</v>
          </cell>
          <cell r="N1288">
            <v>2.2899315819514543</v>
          </cell>
          <cell r="O1288">
            <v>2.2055633411439555</v>
          </cell>
          <cell r="P1288">
            <v>1.4450476523071376</v>
          </cell>
          <cell r="Q1288">
            <v>2.4714959219538577</v>
          </cell>
          <cell r="R1288">
            <v>1.6828599645517908</v>
          </cell>
          <cell r="S1288">
            <v>3.7472389825162211</v>
          </cell>
          <cell r="T1288">
            <v>1.6935811703917327</v>
          </cell>
          <cell r="U1288">
            <v>1.0888655446407112</v>
          </cell>
          <cell r="V1288">
            <v>0.77972437515020432</v>
          </cell>
          <cell r="W1288">
            <v>0.30329533165104539</v>
          </cell>
          <cell r="X1288">
            <v>0.37919505527517433</v>
          </cell>
          <cell r="Y1288">
            <v>4.0521597873107424</v>
          </cell>
          <cell r="Z1288">
            <v>2.7452316149963951</v>
          </cell>
          <cell r="AA1288">
            <v>0.70308249218937757</v>
          </cell>
          <cell r="AB1288">
            <v>2.1024607215813491</v>
          </cell>
          <cell r="AC1288">
            <v>100.00000000000003</v>
          </cell>
          <cell r="AD1288">
            <v>0.7231026646238885</v>
          </cell>
        </row>
        <row r="1289">
          <cell r="C1289" t="str">
            <v>220503</v>
          </cell>
          <cell r="D1289" t="str">
            <v>SELVA</v>
          </cell>
          <cell r="E1289" t="str">
            <v>SAN MARTIN</v>
          </cell>
          <cell r="F1289" t="str">
            <v>LAMAS</v>
          </cell>
          <cell r="G1289" t="str">
            <v>BARRANQUITA</v>
          </cell>
          <cell r="H1289">
            <v>5077</v>
          </cell>
          <cell r="I1289">
            <v>1774</v>
          </cell>
          <cell r="J1289">
            <v>3303</v>
          </cell>
          <cell r="K1289">
            <v>0.52658591192558502</v>
          </cell>
          <cell r="L1289">
            <v>69.916496635424181</v>
          </cell>
          <cell r="M1289">
            <v>2.3937698269646726</v>
          </cell>
          <cell r="N1289">
            <v>2.2899315819514543</v>
          </cell>
          <cell r="O1289">
            <v>2.2055633411439555</v>
          </cell>
          <cell r="P1289">
            <v>1.4450476523071376</v>
          </cell>
          <cell r="Q1289">
            <v>2.4714959219538577</v>
          </cell>
          <cell r="R1289">
            <v>1.6828599645517908</v>
          </cell>
          <cell r="S1289">
            <v>3.7472389825162211</v>
          </cell>
          <cell r="T1289">
            <v>1.6935811703917327</v>
          </cell>
          <cell r="U1289">
            <v>1.0888655446407112</v>
          </cell>
          <cell r="V1289">
            <v>0.77972437515020432</v>
          </cell>
          <cell r="W1289">
            <v>0.30329533165104539</v>
          </cell>
          <cell r="X1289">
            <v>0.37919505527517433</v>
          </cell>
          <cell r="Y1289">
            <v>4.0521597873107424</v>
          </cell>
          <cell r="Z1289">
            <v>2.7452316149963951</v>
          </cell>
          <cell r="AA1289">
            <v>0.70308249218937757</v>
          </cell>
          <cell r="AB1289">
            <v>2.1024607215813491</v>
          </cell>
          <cell r="AC1289">
            <v>100.00000000000003</v>
          </cell>
          <cell r="AD1289">
            <v>0.7231026646238885</v>
          </cell>
        </row>
        <row r="1290">
          <cell r="C1290" t="str">
            <v>220504</v>
          </cell>
          <cell r="D1290" t="str">
            <v>SELVA</v>
          </cell>
          <cell r="E1290" t="str">
            <v>SAN MARTIN</v>
          </cell>
          <cell r="F1290" t="str">
            <v>LAMAS</v>
          </cell>
          <cell r="G1290" t="str">
            <v xml:space="preserve">CAYNARACHI   </v>
          </cell>
          <cell r="H1290">
            <v>7941</v>
          </cell>
          <cell r="I1290">
            <v>3782</v>
          </cell>
          <cell r="J1290">
            <v>4159</v>
          </cell>
          <cell r="K1290">
            <v>0.65</v>
          </cell>
          <cell r="L1290">
            <v>69.916496635424181</v>
          </cell>
          <cell r="M1290">
            <v>2.3937698269646726</v>
          </cell>
          <cell r="N1290">
            <v>2.2899315819514543</v>
          </cell>
          <cell r="O1290">
            <v>2.2055633411439555</v>
          </cell>
          <cell r="P1290">
            <v>1.4450476523071376</v>
          </cell>
          <cell r="Q1290">
            <v>2.4714959219538577</v>
          </cell>
          <cell r="R1290">
            <v>1.6828599645517908</v>
          </cell>
          <cell r="S1290">
            <v>3.7472389825162211</v>
          </cell>
          <cell r="T1290">
            <v>1.6935811703917327</v>
          </cell>
          <cell r="U1290">
            <v>1.0888655446407112</v>
          </cell>
          <cell r="V1290">
            <v>0.77972437515020432</v>
          </cell>
          <cell r="W1290">
            <v>0.30329533165104539</v>
          </cell>
          <cell r="X1290">
            <v>0.37919505527517433</v>
          </cell>
          <cell r="Y1290">
            <v>4.0521597873107424</v>
          </cell>
          <cell r="Z1290">
            <v>2.7452316149963951</v>
          </cell>
          <cell r="AA1290">
            <v>0.70308249218937757</v>
          </cell>
          <cell r="AB1290">
            <v>2.1024607215813491</v>
          </cell>
          <cell r="AC1290">
            <v>100.00000000000003</v>
          </cell>
          <cell r="AD1290">
            <v>0.7231026646238885</v>
          </cell>
        </row>
        <row r="1291">
          <cell r="C1291" t="str">
            <v>220505</v>
          </cell>
          <cell r="D1291" t="str">
            <v>SELVA</v>
          </cell>
          <cell r="E1291" t="str">
            <v>SAN MARTIN</v>
          </cell>
          <cell r="F1291" t="str">
            <v>LAMAS</v>
          </cell>
          <cell r="G1291" t="str">
            <v>CUÑUMBUQUI</v>
          </cell>
          <cell r="H1291">
            <v>4756</v>
          </cell>
          <cell r="I1291">
            <v>1155</v>
          </cell>
          <cell r="J1291">
            <v>3601</v>
          </cell>
          <cell r="K1291">
            <v>0.48</v>
          </cell>
          <cell r="L1291">
            <v>69.916496635424181</v>
          </cell>
          <cell r="M1291">
            <v>2.3937698269646726</v>
          </cell>
          <cell r="N1291">
            <v>2.2899315819514543</v>
          </cell>
          <cell r="O1291">
            <v>2.2055633411439555</v>
          </cell>
          <cell r="P1291">
            <v>1.4450476523071376</v>
          </cell>
          <cell r="Q1291">
            <v>2.4714959219538577</v>
          </cell>
          <cell r="R1291">
            <v>1.6828599645517908</v>
          </cell>
          <cell r="S1291">
            <v>3.7472389825162211</v>
          </cell>
          <cell r="T1291">
            <v>1.6935811703917327</v>
          </cell>
          <cell r="U1291">
            <v>1.0888655446407112</v>
          </cell>
          <cell r="V1291">
            <v>0.77972437515020432</v>
          </cell>
          <cell r="W1291">
            <v>0.30329533165104539</v>
          </cell>
          <cell r="X1291">
            <v>0.37919505527517433</v>
          </cell>
          <cell r="Y1291">
            <v>4.0521597873107424</v>
          </cell>
          <cell r="Z1291">
            <v>2.7452316149963951</v>
          </cell>
          <cell r="AA1291">
            <v>0.70308249218937757</v>
          </cell>
          <cell r="AB1291">
            <v>2.1024607215813491</v>
          </cell>
          <cell r="AC1291">
            <v>100.00000000000003</v>
          </cell>
          <cell r="AD1291">
            <v>0.7231026646238885</v>
          </cell>
        </row>
        <row r="1292">
          <cell r="C1292" t="str">
            <v>220507</v>
          </cell>
          <cell r="D1292" t="str">
            <v>SELVA</v>
          </cell>
          <cell r="E1292" t="str">
            <v>SAN MARTIN</v>
          </cell>
          <cell r="F1292" t="str">
            <v>LAMAS</v>
          </cell>
          <cell r="G1292" t="str">
            <v>RUMISAPA</v>
          </cell>
          <cell r="H1292">
            <v>2483</v>
          </cell>
          <cell r="I1292">
            <v>1120</v>
          </cell>
          <cell r="J1292">
            <v>1363</v>
          </cell>
          <cell r="K1292">
            <v>0.52658591192558502</v>
          </cell>
          <cell r="L1292">
            <v>69.916496635424181</v>
          </cell>
          <cell r="M1292">
            <v>2.3937698269646726</v>
          </cell>
          <cell r="N1292">
            <v>2.2899315819514543</v>
          </cell>
          <cell r="O1292">
            <v>2.2055633411439555</v>
          </cell>
          <cell r="P1292">
            <v>1.4450476523071376</v>
          </cell>
          <cell r="Q1292">
            <v>2.4714959219538577</v>
          </cell>
          <cell r="R1292">
            <v>1.6828599645517908</v>
          </cell>
          <cell r="S1292">
            <v>3.7472389825162211</v>
          </cell>
          <cell r="T1292">
            <v>1.6935811703917327</v>
          </cell>
          <cell r="U1292">
            <v>1.0888655446407112</v>
          </cell>
          <cell r="V1292">
            <v>0.77972437515020432</v>
          </cell>
          <cell r="W1292">
            <v>0.30329533165104539</v>
          </cell>
          <cell r="X1292">
            <v>0.37919505527517433</v>
          </cell>
          <cell r="Y1292">
            <v>4.0521597873107424</v>
          </cell>
          <cell r="Z1292">
            <v>2.7452316149963951</v>
          </cell>
          <cell r="AA1292">
            <v>0.70308249218937757</v>
          </cell>
          <cell r="AB1292">
            <v>2.1024607215813491</v>
          </cell>
          <cell r="AC1292">
            <v>100.00000000000003</v>
          </cell>
          <cell r="AD1292">
            <v>0.7231026646238885</v>
          </cell>
        </row>
        <row r="1293">
          <cell r="C1293" t="str">
            <v>220508</v>
          </cell>
          <cell r="D1293" t="str">
            <v>SELVA</v>
          </cell>
          <cell r="E1293" t="str">
            <v>SAN MARTIN</v>
          </cell>
          <cell r="F1293" t="str">
            <v>LAMAS</v>
          </cell>
          <cell r="G1293" t="str">
            <v>SAN ROQUE DE CUMBAZA</v>
          </cell>
          <cell r="H1293">
            <v>1448</v>
          </cell>
          <cell r="I1293">
            <v>622</v>
          </cell>
          <cell r="J1293">
            <v>826</v>
          </cell>
          <cell r="K1293">
            <v>0.52658591192558502</v>
          </cell>
          <cell r="L1293">
            <v>69.916496635424181</v>
          </cell>
          <cell r="M1293">
            <v>2.3937698269646726</v>
          </cell>
          <cell r="N1293">
            <v>2.2899315819514543</v>
          </cell>
          <cell r="O1293">
            <v>2.2055633411439555</v>
          </cell>
          <cell r="P1293">
            <v>1.4450476523071376</v>
          </cell>
          <cell r="Q1293">
            <v>2.4714959219538577</v>
          </cell>
          <cell r="R1293">
            <v>1.6828599645517908</v>
          </cell>
          <cell r="S1293">
            <v>3.7472389825162211</v>
          </cell>
          <cell r="T1293">
            <v>1.6935811703917327</v>
          </cell>
          <cell r="U1293">
            <v>1.0888655446407112</v>
          </cell>
          <cell r="V1293">
            <v>0.77972437515020432</v>
          </cell>
          <cell r="W1293">
            <v>0.30329533165104539</v>
          </cell>
          <cell r="X1293">
            <v>0.37919505527517433</v>
          </cell>
          <cell r="Y1293">
            <v>4.0521597873107424</v>
          </cell>
          <cell r="Z1293">
            <v>2.7452316149963951</v>
          </cell>
          <cell r="AA1293">
            <v>0.70308249218937757</v>
          </cell>
          <cell r="AB1293">
            <v>2.1024607215813491</v>
          </cell>
          <cell r="AC1293">
            <v>100.00000000000003</v>
          </cell>
          <cell r="AD1293">
            <v>0.7231026646238885</v>
          </cell>
        </row>
        <row r="1294">
          <cell r="C1294" t="str">
            <v>220509</v>
          </cell>
          <cell r="D1294" t="str">
            <v>SELVA</v>
          </cell>
          <cell r="E1294" t="str">
            <v>SAN MARTIN</v>
          </cell>
          <cell r="F1294" t="str">
            <v>LAMAS</v>
          </cell>
          <cell r="G1294" t="str">
            <v>SHANAO</v>
          </cell>
          <cell r="H1294">
            <v>3614</v>
          </cell>
          <cell r="I1294">
            <v>1470</v>
          </cell>
          <cell r="J1294">
            <v>2144</v>
          </cell>
          <cell r="K1294">
            <v>0.57799999999999996</v>
          </cell>
          <cell r="L1294">
            <v>69.916496635424181</v>
          </cell>
          <cell r="M1294">
            <v>2.3937698269646726</v>
          </cell>
          <cell r="N1294">
            <v>2.2899315819514543</v>
          </cell>
          <cell r="O1294">
            <v>2.2055633411439555</v>
          </cell>
          <cell r="P1294">
            <v>1.4450476523071376</v>
          </cell>
          <cell r="Q1294">
            <v>2.4714959219538577</v>
          </cell>
          <cell r="R1294">
            <v>1.6828599645517908</v>
          </cell>
          <cell r="S1294">
            <v>3.7472389825162211</v>
          </cell>
          <cell r="T1294">
            <v>1.6935811703917327</v>
          </cell>
          <cell r="U1294">
            <v>1.0888655446407112</v>
          </cell>
          <cell r="V1294">
            <v>0.77972437515020432</v>
          </cell>
          <cell r="W1294">
            <v>0.30329533165104539</v>
          </cell>
          <cell r="X1294">
            <v>0.37919505527517433</v>
          </cell>
          <cell r="Y1294">
            <v>4.0521597873107424</v>
          </cell>
          <cell r="Z1294">
            <v>2.7452316149963951</v>
          </cell>
          <cell r="AA1294">
            <v>0.70308249218937757</v>
          </cell>
          <cell r="AB1294">
            <v>2.1024607215813491</v>
          </cell>
          <cell r="AC1294">
            <v>100.00000000000003</v>
          </cell>
          <cell r="AD1294">
            <v>0.7231026646238885</v>
          </cell>
        </row>
        <row r="1295">
          <cell r="C1295" t="str">
            <v>220511</v>
          </cell>
          <cell r="D1295" t="str">
            <v>SELVA</v>
          </cell>
          <cell r="E1295" t="str">
            <v>SAN MARTIN</v>
          </cell>
          <cell r="F1295" t="str">
            <v>LAMAS</v>
          </cell>
          <cell r="G1295" t="str">
            <v>ZAPATERO</v>
          </cell>
          <cell r="H1295">
            <v>4764</v>
          </cell>
          <cell r="I1295">
            <v>732</v>
          </cell>
          <cell r="J1295">
            <v>4032</v>
          </cell>
          <cell r="K1295">
            <v>0.52658591192558502</v>
          </cell>
          <cell r="L1295">
            <v>69.916496635424181</v>
          </cell>
          <cell r="M1295">
            <v>2.3937698269646726</v>
          </cell>
          <cell r="N1295">
            <v>2.2899315819514543</v>
          </cell>
          <cell r="O1295">
            <v>2.2055633411439555</v>
          </cell>
          <cell r="P1295">
            <v>1.4450476523071376</v>
          </cell>
          <cell r="Q1295">
            <v>2.4714959219538577</v>
          </cell>
          <cell r="R1295">
            <v>1.6828599645517908</v>
          </cell>
          <cell r="S1295">
            <v>3.7472389825162211</v>
          </cell>
          <cell r="T1295">
            <v>1.6935811703917327</v>
          </cell>
          <cell r="U1295">
            <v>1.0888655446407112</v>
          </cell>
          <cell r="V1295">
            <v>0.77972437515020432</v>
          </cell>
          <cell r="W1295">
            <v>0.30329533165104539</v>
          </cell>
          <cell r="X1295">
            <v>0.37919505527517433</v>
          </cell>
          <cell r="Y1295">
            <v>4.0521597873107424</v>
          </cell>
          <cell r="Z1295">
            <v>2.7452316149963951</v>
          </cell>
          <cell r="AA1295">
            <v>0.70308249218937757</v>
          </cell>
          <cell r="AB1295">
            <v>2.1024607215813491</v>
          </cell>
          <cell r="AC1295">
            <v>100.00000000000003</v>
          </cell>
          <cell r="AD1295">
            <v>0.7231026646238885</v>
          </cell>
        </row>
        <row r="1296">
          <cell r="C1296" t="str">
            <v>220602</v>
          </cell>
          <cell r="D1296" t="str">
            <v>SELVA</v>
          </cell>
          <cell r="E1296" t="str">
            <v>SAN MARTIN</v>
          </cell>
          <cell r="F1296" t="str">
            <v>MARISCAL CACERES</v>
          </cell>
          <cell r="G1296" t="str">
            <v>CAMPANILLA</v>
          </cell>
          <cell r="H1296">
            <v>7577</v>
          </cell>
          <cell r="I1296">
            <v>1939</v>
          </cell>
          <cell r="J1296">
            <v>5638</v>
          </cell>
          <cell r="K1296">
            <v>0.52658591192558502</v>
          </cell>
          <cell r="L1296">
            <v>69.916496635424181</v>
          </cell>
          <cell r="M1296">
            <v>2.3937698269646726</v>
          </cell>
          <cell r="N1296">
            <v>2.2899315819514543</v>
          </cell>
          <cell r="O1296">
            <v>2.2055633411439555</v>
          </cell>
          <cell r="P1296">
            <v>1.4450476523071376</v>
          </cell>
          <cell r="Q1296">
            <v>2.4714959219538577</v>
          </cell>
          <cell r="R1296">
            <v>1.6828599645517908</v>
          </cell>
          <cell r="S1296">
            <v>3.7472389825162211</v>
          </cell>
          <cell r="T1296">
            <v>1.6935811703917327</v>
          </cell>
          <cell r="U1296">
            <v>1.0888655446407112</v>
          </cell>
          <cell r="V1296">
            <v>0.77972437515020432</v>
          </cell>
          <cell r="W1296">
            <v>0.30329533165104539</v>
          </cell>
          <cell r="X1296">
            <v>0.37919505527517433</v>
          </cell>
          <cell r="Y1296">
            <v>4.0521597873107424</v>
          </cell>
          <cell r="Z1296">
            <v>2.7452316149963951</v>
          </cell>
          <cell r="AA1296">
            <v>0.70308249218937757</v>
          </cell>
          <cell r="AB1296">
            <v>2.1024607215813491</v>
          </cell>
          <cell r="AC1296">
            <v>100.00000000000003</v>
          </cell>
          <cell r="AD1296">
            <v>0.7231026646238885</v>
          </cell>
        </row>
        <row r="1297">
          <cell r="C1297" t="str">
            <v>220603</v>
          </cell>
          <cell r="D1297" t="str">
            <v>SELVA</v>
          </cell>
          <cell r="E1297" t="str">
            <v>SAN MARTIN</v>
          </cell>
          <cell r="F1297" t="str">
            <v>MARISCAL CACERES</v>
          </cell>
          <cell r="G1297" t="str">
            <v>HUICUNGO</v>
          </cell>
          <cell r="H1297">
            <v>6548</v>
          </cell>
          <cell r="I1297">
            <v>3010</v>
          </cell>
          <cell r="J1297">
            <v>3538</v>
          </cell>
          <cell r="K1297">
            <v>0.57999999999999996</v>
          </cell>
          <cell r="L1297">
            <v>84.76</v>
          </cell>
          <cell r="M1297">
            <v>3</v>
          </cell>
          <cell r="N1297">
            <v>1.22</v>
          </cell>
          <cell r="O1297">
            <v>0.85</v>
          </cell>
          <cell r="P1297">
            <v>0.49</v>
          </cell>
          <cell r="Q1297">
            <v>2.4700000000000002</v>
          </cell>
          <cell r="R1297">
            <v>0.23</v>
          </cell>
          <cell r="S1297">
            <v>2.69</v>
          </cell>
          <cell r="T1297">
            <v>0.19</v>
          </cell>
          <cell r="U1297">
            <v>0.36</v>
          </cell>
          <cell r="V1297">
            <v>0.33</v>
          </cell>
          <cell r="W1297">
            <v>0</v>
          </cell>
          <cell r="X1297">
            <v>0.19</v>
          </cell>
          <cell r="Y1297">
            <v>1.63</v>
          </cell>
          <cell r="Z1297">
            <v>1.37</v>
          </cell>
          <cell r="AA1297">
            <v>0.19</v>
          </cell>
          <cell r="AB1297">
            <v>0.03</v>
          </cell>
          <cell r="AC1297">
            <v>99.999999999999986</v>
          </cell>
          <cell r="AD1297">
            <v>0.87760000000000005</v>
          </cell>
        </row>
        <row r="1298">
          <cell r="C1298" t="str">
            <v>220604</v>
          </cell>
          <cell r="D1298" t="str">
            <v>SELVA</v>
          </cell>
          <cell r="E1298" t="str">
            <v>SAN MARTIN</v>
          </cell>
          <cell r="F1298" t="str">
            <v>MARISCAL CACERES</v>
          </cell>
          <cell r="G1298" t="str">
            <v>PACHIZA</v>
          </cell>
          <cell r="H1298">
            <v>4153</v>
          </cell>
          <cell r="I1298">
            <v>1633</v>
          </cell>
          <cell r="J1298">
            <v>2520</v>
          </cell>
          <cell r="K1298">
            <v>0.52658591192558502</v>
          </cell>
          <cell r="L1298">
            <v>69.916496635424181</v>
          </cell>
          <cell r="M1298">
            <v>2.3937698269646726</v>
          </cell>
          <cell r="N1298">
            <v>2.2899315819514543</v>
          </cell>
          <cell r="O1298">
            <v>2.2055633411439555</v>
          </cell>
          <cell r="P1298">
            <v>1.4450476523071376</v>
          </cell>
          <cell r="Q1298">
            <v>2.4714959219538577</v>
          </cell>
          <cell r="R1298">
            <v>1.6828599645517908</v>
          </cell>
          <cell r="S1298">
            <v>3.7472389825162211</v>
          </cell>
          <cell r="T1298">
            <v>1.6935811703917327</v>
          </cell>
          <cell r="U1298">
            <v>1.0888655446407112</v>
          </cell>
          <cell r="V1298">
            <v>0.77972437515020432</v>
          </cell>
          <cell r="W1298">
            <v>0.30329533165104539</v>
          </cell>
          <cell r="X1298">
            <v>0.37919505527517433</v>
          </cell>
          <cell r="Y1298">
            <v>4.0521597873107424</v>
          </cell>
          <cell r="Z1298">
            <v>2.7452316149963951</v>
          </cell>
          <cell r="AA1298">
            <v>0.70308249218937757</v>
          </cell>
          <cell r="AB1298">
            <v>2.1024607215813491</v>
          </cell>
          <cell r="AC1298">
            <v>100.00000000000003</v>
          </cell>
          <cell r="AD1298">
            <v>0.7231026646238885</v>
          </cell>
        </row>
        <row r="1299">
          <cell r="C1299" t="str">
            <v>220605</v>
          </cell>
          <cell r="D1299" t="str">
            <v>SELVA</v>
          </cell>
          <cell r="E1299" t="str">
            <v>SAN MARTIN</v>
          </cell>
          <cell r="F1299" t="str">
            <v>MARISCAL CACERES</v>
          </cell>
          <cell r="G1299" t="str">
            <v>PAJARILLO</v>
          </cell>
          <cell r="H1299">
            <v>6116</v>
          </cell>
          <cell r="I1299">
            <v>1090</v>
          </cell>
          <cell r="J1299">
            <v>5026</v>
          </cell>
          <cell r="K1299">
            <v>0.52658591192558502</v>
          </cell>
          <cell r="L1299">
            <v>69.916496635424181</v>
          </cell>
          <cell r="M1299">
            <v>2.3937698269646726</v>
          </cell>
          <cell r="N1299">
            <v>2.2899315819514543</v>
          </cell>
          <cell r="O1299">
            <v>2.2055633411439555</v>
          </cell>
          <cell r="P1299">
            <v>1.4450476523071376</v>
          </cell>
          <cell r="Q1299">
            <v>2.4714959219538577</v>
          </cell>
          <cell r="R1299">
            <v>1.6828599645517908</v>
          </cell>
          <cell r="S1299">
            <v>3.7472389825162211</v>
          </cell>
          <cell r="T1299">
            <v>1.6935811703917327</v>
          </cell>
          <cell r="U1299">
            <v>1.0888655446407112</v>
          </cell>
          <cell r="V1299">
            <v>0.77972437515020432</v>
          </cell>
          <cell r="W1299">
            <v>0.30329533165104539</v>
          </cell>
          <cell r="X1299">
            <v>0.37919505527517433</v>
          </cell>
          <cell r="Y1299">
            <v>4.0521597873107424</v>
          </cell>
          <cell r="Z1299">
            <v>2.7452316149963951</v>
          </cell>
          <cell r="AA1299">
            <v>0.70308249218937757</v>
          </cell>
          <cell r="AB1299">
            <v>2.1024607215813491</v>
          </cell>
          <cell r="AC1299">
            <v>100.00000000000003</v>
          </cell>
          <cell r="AD1299">
            <v>0.7231026646238885</v>
          </cell>
        </row>
        <row r="1300">
          <cell r="C1300" t="str">
            <v>220701</v>
          </cell>
          <cell r="D1300" t="str">
            <v>SELVA</v>
          </cell>
          <cell r="E1300" t="str">
            <v>SAN MARTIN</v>
          </cell>
          <cell r="F1300" t="str">
            <v>PICOTA</v>
          </cell>
          <cell r="G1300" t="str">
            <v>PICOTA</v>
          </cell>
          <cell r="H1300">
            <v>8211</v>
          </cell>
          <cell r="I1300">
            <v>6733</v>
          </cell>
          <cell r="J1300">
            <v>1478</v>
          </cell>
          <cell r="K1300">
            <v>0.37</v>
          </cell>
          <cell r="L1300">
            <v>87.36</v>
          </cell>
          <cell r="M1300">
            <v>0.23</v>
          </cell>
          <cell r="N1300">
            <v>1.23</v>
          </cell>
          <cell r="O1300">
            <v>1.23</v>
          </cell>
          <cell r="P1300">
            <v>0.15</v>
          </cell>
          <cell r="Q1300">
            <v>0.7</v>
          </cell>
          <cell r="R1300">
            <v>0.38</v>
          </cell>
          <cell r="S1300">
            <v>2.59</v>
          </cell>
          <cell r="T1300">
            <v>0.08</v>
          </cell>
          <cell r="U1300">
            <v>0.72</v>
          </cell>
          <cell r="V1300">
            <v>0.24</v>
          </cell>
          <cell r="W1300">
            <v>0.61</v>
          </cell>
          <cell r="X1300">
            <v>0</v>
          </cell>
          <cell r="Y1300">
            <v>2.29</v>
          </cell>
          <cell r="Z1300">
            <v>0.56999999999999995</v>
          </cell>
          <cell r="AA1300">
            <v>0.71</v>
          </cell>
          <cell r="AB1300">
            <v>0.91</v>
          </cell>
          <cell r="AC1300">
            <v>100</v>
          </cell>
          <cell r="AD1300">
            <v>0.87590000000000001</v>
          </cell>
        </row>
        <row r="1301">
          <cell r="C1301" t="str">
            <v>220702</v>
          </cell>
          <cell r="D1301" t="str">
            <v>SELVA</v>
          </cell>
          <cell r="E1301" t="str">
            <v>SAN MARTIN</v>
          </cell>
          <cell r="F1301" t="str">
            <v>PICOTA</v>
          </cell>
          <cell r="G1301" t="str">
            <v>BUENOS AIRES</v>
          </cell>
          <cell r="H1301">
            <v>3246</v>
          </cell>
          <cell r="I1301">
            <v>1240</v>
          </cell>
          <cell r="J1301">
            <v>2006</v>
          </cell>
          <cell r="K1301">
            <v>0.52658591192558502</v>
          </cell>
          <cell r="L1301">
            <v>69.916496635424181</v>
          </cell>
          <cell r="M1301">
            <v>2.3937698269646726</v>
          </cell>
          <cell r="N1301">
            <v>2.2899315819514543</v>
          </cell>
          <cell r="O1301">
            <v>2.2055633411439555</v>
          </cell>
          <cell r="P1301">
            <v>1.4450476523071376</v>
          </cell>
          <cell r="Q1301">
            <v>2.4714959219538577</v>
          </cell>
          <cell r="R1301">
            <v>1.6828599645517908</v>
          </cell>
          <cell r="S1301">
            <v>3.7472389825162211</v>
          </cell>
          <cell r="T1301">
            <v>1.6935811703917327</v>
          </cell>
          <cell r="U1301">
            <v>1.0888655446407112</v>
          </cell>
          <cell r="V1301">
            <v>0.77972437515020432</v>
          </cell>
          <cell r="W1301">
            <v>0.30329533165104539</v>
          </cell>
          <cell r="X1301">
            <v>0.37919505527517433</v>
          </cell>
          <cell r="Y1301">
            <v>4.0521597873107424</v>
          </cell>
          <cell r="Z1301">
            <v>2.7452316149963951</v>
          </cell>
          <cell r="AA1301">
            <v>0.70308249218937757</v>
          </cell>
          <cell r="AB1301">
            <v>2.1024607215813491</v>
          </cell>
          <cell r="AC1301">
            <v>100.00000000000003</v>
          </cell>
          <cell r="AD1301">
            <v>0.7231026646238885</v>
          </cell>
        </row>
        <row r="1302">
          <cell r="C1302" t="str">
            <v>220703</v>
          </cell>
          <cell r="D1302" t="str">
            <v>SELVA</v>
          </cell>
          <cell r="E1302" t="str">
            <v>SAN MARTIN</v>
          </cell>
          <cell r="F1302" t="str">
            <v>PICOTA</v>
          </cell>
          <cell r="G1302" t="str">
            <v>CASPISAPA</v>
          </cell>
          <cell r="H1302">
            <v>2104</v>
          </cell>
          <cell r="I1302">
            <v>1655</v>
          </cell>
          <cell r="J1302">
            <v>449</v>
          </cell>
          <cell r="K1302">
            <v>0.52658591192558502</v>
          </cell>
          <cell r="L1302">
            <v>69.916496635424181</v>
          </cell>
          <cell r="M1302">
            <v>2.3937698269646726</v>
          </cell>
          <cell r="N1302">
            <v>2.2899315819514543</v>
          </cell>
          <cell r="O1302">
            <v>2.2055633411439555</v>
          </cell>
          <cell r="P1302">
            <v>1.4450476523071376</v>
          </cell>
          <cell r="Q1302">
            <v>2.4714959219538577</v>
          </cell>
          <cell r="R1302">
            <v>1.6828599645517908</v>
          </cell>
          <cell r="S1302">
            <v>3.7472389825162211</v>
          </cell>
          <cell r="T1302">
            <v>1.6935811703917327</v>
          </cell>
          <cell r="U1302">
            <v>1.0888655446407112</v>
          </cell>
          <cell r="V1302">
            <v>0.77972437515020432</v>
          </cell>
          <cell r="W1302">
            <v>0.30329533165104539</v>
          </cell>
          <cell r="X1302">
            <v>0.37919505527517433</v>
          </cell>
          <cell r="Y1302">
            <v>4.0521597873107424</v>
          </cell>
          <cell r="Z1302">
            <v>2.7452316149963951</v>
          </cell>
          <cell r="AA1302">
            <v>0.70308249218937757</v>
          </cell>
          <cell r="AB1302">
            <v>2.1024607215813491</v>
          </cell>
          <cell r="AC1302">
            <v>100.00000000000003</v>
          </cell>
          <cell r="AD1302">
            <v>0.7231026646238885</v>
          </cell>
        </row>
        <row r="1303">
          <cell r="C1303" t="str">
            <v>220704</v>
          </cell>
          <cell r="D1303" t="str">
            <v>SELVA</v>
          </cell>
          <cell r="E1303" t="str">
            <v>SAN MARTIN</v>
          </cell>
          <cell r="F1303" t="str">
            <v>PICOTA</v>
          </cell>
          <cell r="G1303" t="str">
            <v>PILLUANA</v>
          </cell>
          <cell r="H1303">
            <v>675</v>
          </cell>
          <cell r="I1303">
            <v>638</v>
          </cell>
          <cell r="J1303">
            <v>37</v>
          </cell>
          <cell r="K1303">
            <v>0.52658591192558502</v>
          </cell>
          <cell r="L1303">
            <v>69.916496635424181</v>
          </cell>
          <cell r="M1303">
            <v>2.3937698269646726</v>
          </cell>
          <cell r="N1303">
            <v>2.2899315819514543</v>
          </cell>
          <cell r="O1303">
            <v>2.2055633411439555</v>
          </cell>
          <cell r="P1303">
            <v>1.4450476523071376</v>
          </cell>
          <cell r="Q1303">
            <v>2.4714959219538577</v>
          </cell>
          <cell r="R1303">
            <v>1.6828599645517908</v>
          </cell>
          <cell r="S1303">
            <v>3.7472389825162211</v>
          </cell>
          <cell r="T1303">
            <v>1.6935811703917327</v>
          </cell>
          <cell r="U1303">
            <v>1.0888655446407112</v>
          </cell>
          <cell r="V1303">
            <v>0.77972437515020432</v>
          </cell>
          <cell r="W1303">
            <v>0.30329533165104539</v>
          </cell>
          <cell r="X1303">
            <v>0.37919505527517433</v>
          </cell>
          <cell r="Y1303">
            <v>4.0521597873107424</v>
          </cell>
          <cell r="Z1303">
            <v>2.7452316149963951</v>
          </cell>
          <cell r="AA1303">
            <v>0.70308249218937757</v>
          </cell>
          <cell r="AB1303">
            <v>2.1024607215813491</v>
          </cell>
          <cell r="AC1303">
            <v>100.00000000000003</v>
          </cell>
          <cell r="AD1303">
            <v>0.7231026646238885</v>
          </cell>
        </row>
        <row r="1304">
          <cell r="C1304" t="str">
            <v>220705</v>
          </cell>
          <cell r="D1304" t="str">
            <v>SELVA</v>
          </cell>
          <cell r="E1304" t="str">
            <v>SAN MARTIN</v>
          </cell>
          <cell r="F1304" t="str">
            <v>PICOTA</v>
          </cell>
          <cell r="G1304" t="str">
            <v>PUCACACA</v>
          </cell>
          <cell r="H1304">
            <v>2401</v>
          </cell>
          <cell r="I1304">
            <v>1682</v>
          </cell>
          <cell r="J1304">
            <v>719</v>
          </cell>
          <cell r="K1304">
            <v>0.52658591192558502</v>
          </cell>
          <cell r="L1304">
            <v>69.916496635424181</v>
          </cell>
          <cell r="M1304">
            <v>2.3937698269646726</v>
          </cell>
          <cell r="N1304">
            <v>2.2899315819514543</v>
          </cell>
          <cell r="O1304">
            <v>2.2055633411439555</v>
          </cell>
          <cell r="P1304">
            <v>1.4450476523071376</v>
          </cell>
          <cell r="Q1304">
            <v>2.4714959219538577</v>
          </cell>
          <cell r="R1304">
            <v>1.6828599645517908</v>
          </cell>
          <cell r="S1304">
            <v>3.7472389825162211</v>
          </cell>
          <cell r="T1304">
            <v>1.6935811703917327</v>
          </cell>
          <cell r="U1304">
            <v>1.0888655446407112</v>
          </cell>
          <cell r="V1304">
            <v>0.77972437515020432</v>
          </cell>
          <cell r="W1304">
            <v>0.30329533165104539</v>
          </cell>
          <cell r="X1304">
            <v>0.37919505527517433</v>
          </cell>
          <cell r="Y1304">
            <v>4.0521597873107424</v>
          </cell>
          <cell r="Z1304">
            <v>2.7452316149963951</v>
          </cell>
          <cell r="AA1304">
            <v>0.70308249218937757</v>
          </cell>
          <cell r="AB1304">
            <v>2.1024607215813491</v>
          </cell>
          <cell r="AC1304">
            <v>100.00000000000003</v>
          </cell>
          <cell r="AD1304">
            <v>0.7231026646238885</v>
          </cell>
        </row>
        <row r="1305">
          <cell r="C1305" t="str">
            <v>220706</v>
          </cell>
          <cell r="D1305" t="str">
            <v>SELVA</v>
          </cell>
          <cell r="E1305" t="str">
            <v>SAN MARTIN</v>
          </cell>
          <cell r="F1305" t="str">
            <v>PICOTA</v>
          </cell>
          <cell r="G1305" t="str">
            <v>SAN CRISTOBAL</v>
          </cell>
          <cell r="H1305">
            <v>1409</v>
          </cell>
          <cell r="I1305">
            <v>1302</v>
          </cell>
          <cell r="J1305">
            <v>107</v>
          </cell>
          <cell r="K1305">
            <v>0.52658591192558502</v>
          </cell>
          <cell r="L1305">
            <v>69.916496635424181</v>
          </cell>
          <cell r="M1305">
            <v>2.3937698269646726</v>
          </cell>
          <cell r="N1305">
            <v>2.2899315819514543</v>
          </cell>
          <cell r="O1305">
            <v>2.2055633411439555</v>
          </cell>
          <cell r="P1305">
            <v>1.4450476523071376</v>
          </cell>
          <cell r="Q1305">
            <v>2.4714959219538577</v>
          </cell>
          <cell r="R1305">
            <v>1.6828599645517908</v>
          </cell>
          <cell r="S1305">
            <v>3.7472389825162211</v>
          </cell>
          <cell r="T1305">
            <v>1.6935811703917327</v>
          </cell>
          <cell r="U1305">
            <v>1.0888655446407112</v>
          </cell>
          <cell r="V1305">
            <v>0.77972437515020432</v>
          </cell>
          <cell r="W1305">
            <v>0.30329533165104539</v>
          </cell>
          <cell r="X1305">
            <v>0.37919505527517433</v>
          </cell>
          <cell r="Y1305">
            <v>4.0521597873107424</v>
          </cell>
          <cell r="Z1305">
            <v>2.7452316149963951</v>
          </cell>
          <cell r="AA1305">
            <v>0.70308249218937757</v>
          </cell>
          <cell r="AB1305">
            <v>2.1024607215813491</v>
          </cell>
          <cell r="AC1305">
            <v>100.00000000000003</v>
          </cell>
          <cell r="AD1305">
            <v>0.7231026646238885</v>
          </cell>
        </row>
        <row r="1306">
          <cell r="C1306" t="str">
            <v>220707</v>
          </cell>
          <cell r="D1306" t="str">
            <v>SELVA</v>
          </cell>
          <cell r="E1306" t="str">
            <v>SAN MARTIN</v>
          </cell>
          <cell r="F1306" t="str">
            <v>PICOTA</v>
          </cell>
          <cell r="G1306" t="str">
            <v>SAN HILARION</v>
          </cell>
          <cell r="H1306">
            <v>5685</v>
          </cell>
          <cell r="I1306">
            <v>4045</v>
          </cell>
          <cell r="J1306">
            <v>1640</v>
          </cell>
          <cell r="K1306">
            <v>0.53</v>
          </cell>
          <cell r="L1306">
            <v>86.89</v>
          </cell>
          <cell r="M1306">
            <v>0.06</v>
          </cell>
          <cell r="N1306">
            <v>0.94</v>
          </cell>
          <cell r="O1306">
            <v>0.67</v>
          </cell>
          <cell r="P1306">
            <v>0.96</v>
          </cell>
          <cell r="Q1306">
            <v>0.86</v>
          </cell>
          <cell r="R1306">
            <v>1.05</v>
          </cell>
          <cell r="S1306">
            <v>2.27</v>
          </cell>
          <cell r="T1306">
            <v>0.18</v>
          </cell>
          <cell r="U1306">
            <v>0.54</v>
          </cell>
          <cell r="V1306">
            <v>0.54</v>
          </cell>
          <cell r="W1306">
            <v>0.03</v>
          </cell>
          <cell r="X1306">
            <v>0</v>
          </cell>
          <cell r="Y1306">
            <v>1.72</v>
          </cell>
          <cell r="Z1306">
            <v>0.64</v>
          </cell>
          <cell r="AA1306">
            <v>0.09</v>
          </cell>
          <cell r="AB1306">
            <v>2.56</v>
          </cell>
          <cell r="AC1306">
            <v>100.00000000000001</v>
          </cell>
          <cell r="AD1306">
            <v>0.86950000000000005</v>
          </cell>
        </row>
        <row r="1307">
          <cell r="C1307" t="str">
            <v>220709</v>
          </cell>
          <cell r="D1307" t="str">
            <v>SELVA</v>
          </cell>
          <cell r="E1307" t="str">
            <v>SAN MARTIN</v>
          </cell>
          <cell r="F1307" t="str">
            <v>PICOTA</v>
          </cell>
          <cell r="G1307" t="str">
            <v>TINGO DE PONASA</v>
          </cell>
          <cell r="H1307">
            <v>4829</v>
          </cell>
          <cell r="I1307">
            <v>2888</v>
          </cell>
          <cell r="J1307">
            <v>1941</v>
          </cell>
          <cell r="K1307">
            <v>0.5</v>
          </cell>
          <cell r="L1307">
            <v>69.916496635424181</v>
          </cell>
          <cell r="M1307">
            <v>2.3937698269646726</v>
          </cell>
          <cell r="N1307">
            <v>2.2899315819514543</v>
          </cell>
          <cell r="O1307">
            <v>2.2055633411439555</v>
          </cell>
          <cell r="P1307">
            <v>1.4450476523071376</v>
          </cell>
          <cell r="Q1307">
            <v>2.4714959219538577</v>
          </cell>
          <cell r="R1307">
            <v>1.6828599645517908</v>
          </cell>
          <cell r="S1307">
            <v>3.7472389825162211</v>
          </cell>
          <cell r="T1307">
            <v>1.6935811703917327</v>
          </cell>
          <cell r="U1307">
            <v>1.0888655446407112</v>
          </cell>
          <cell r="V1307">
            <v>0.77972437515020432</v>
          </cell>
          <cell r="W1307">
            <v>0.30329533165104539</v>
          </cell>
          <cell r="X1307">
            <v>0.37919505527517433</v>
          </cell>
          <cell r="Y1307">
            <v>4.0521597873107424</v>
          </cell>
          <cell r="Z1307">
            <v>2.7452316149963951</v>
          </cell>
          <cell r="AA1307">
            <v>0.70308249218937757</v>
          </cell>
          <cell r="AB1307">
            <v>2.1024607215813491</v>
          </cell>
          <cell r="AC1307">
            <v>100.00000000000003</v>
          </cell>
          <cell r="AD1307">
            <v>0.7231026646238885</v>
          </cell>
        </row>
        <row r="1308">
          <cell r="C1308" t="str">
            <v>220710</v>
          </cell>
          <cell r="D1308" t="str">
            <v>SELVA</v>
          </cell>
          <cell r="E1308" t="str">
            <v>SAN MARTIN</v>
          </cell>
          <cell r="F1308" t="str">
            <v>PICOTA</v>
          </cell>
          <cell r="G1308" t="str">
            <v>TRES UNIDOS</v>
          </cell>
          <cell r="H1308">
            <v>5283</v>
          </cell>
          <cell r="I1308">
            <v>2598</v>
          </cell>
          <cell r="J1308">
            <v>2685</v>
          </cell>
          <cell r="K1308">
            <v>0.52658591192558502</v>
          </cell>
          <cell r="L1308">
            <v>69.916496635424181</v>
          </cell>
          <cell r="M1308">
            <v>2.3937698269646726</v>
          </cell>
          <cell r="N1308">
            <v>2.2899315819514543</v>
          </cell>
          <cell r="O1308">
            <v>2.2055633411439555</v>
          </cell>
          <cell r="P1308">
            <v>1.4450476523071376</v>
          </cell>
          <cell r="Q1308">
            <v>2.4714959219538577</v>
          </cell>
          <cell r="R1308">
            <v>1.6828599645517908</v>
          </cell>
          <cell r="S1308">
            <v>3.7472389825162211</v>
          </cell>
          <cell r="T1308">
            <v>1.6935811703917327</v>
          </cell>
          <cell r="U1308">
            <v>1.0888655446407112</v>
          </cell>
          <cell r="V1308">
            <v>0.77972437515020432</v>
          </cell>
          <cell r="W1308">
            <v>0.30329533165104539</v>
          </cell>
          <cell r="X1308">
            <v>0.37919505527517433</v>
          </cell>
          <cell r="Y1308">
            <v>4.0521597873107424</v>
          </cell>
          <cell r="Z1308">
            <v>2.7452316149963951</v>
          </cell>
          <cell r="AA1308">
            <v>0.70308249218937757</v>
          </cell>
          <cell r="AB1308">
            <v>2.1024607215813491</v>
          </cell>
          <cell r="AC1308">
            <v>100.00000000000003</v>
          </cell>
          <cell r="AD1308">
            <v>0.7231026646238885</v>
          </cell>
        </row>
        <row r="1309">
          <cell r="C1309" t="str">
            <v>220806</v>
          </cell>
          <cell r="D1309" t="str">
            <v>SELVA</v>
          </cell>
          <cell r="E1309" t="str">
            <v>SAN MARTIN</v>
          </cell>
          <cell r="F1309" t="str">
            <v>RIOJA</v>
          </cell>
          <cell r="G1309" t="str">
            <v>POSIC</v>
          </cell>
          <cell r="H1309">
            <v>1685</v>
          </cell>
          <cell r="I1309">
            <v>1303</v>
          </cell>
          <cell r="J1309">
            <v>382</v>
          </cell>
          <cell r="K1309">
            <v>0.5</v>
          </cell>
          <cell r="L1309">
            <v>69.916496635424181</v>
          </cell>
          <cell r="M1309">
            <v>2.3937698269646726</v>
          </cell>
          <cell r="N1309">
            <v>2.2899315819514543</v>
          </cell>
          <cell r="O1309">
            <v>2.2055633411439555</v>
          </cell>
          <cell r="P1309">
            <v>1.4450476523071376</v>
          </cell>
          <cell r="Q1309">
            <v>2.4714959219538577</v>
          </cell>
          <cell r="R1309">
            <v>1.6828599645517908</v>
          </cell>
          <cell r="S1309">
            <v>3.7472389825162211</v>
          </cell>
          <cell r="T1309">
            <v>1.6935811703917327</v>
          </cell>
          <cell r="U1309">
            <v>1.0888655446407112</v>
          </cell>
          <cell r="V1309">
            <v>0.77972437515020432</v>
          </cell>
          <cell r="W1309">
            <v>0.30329533165104539</v>
          </cell>
          <cell r="X1309">
            <v>0.37919505527517433</v>
          </cell>
          <cell r="Y1309">
            <v>4.0521597873107424</v>
          </cell>
          <cell r="Z1309">
            <v>2.7452316149963951</v>
          </cell>
          <cell r="AA1309">
            <v>0.70308249218937757</v>
          </cell>
          <cell r="AB1309">
            <v>2.1024607215813491</v>
          </cell>
          <cell r="AC1309">
            <v>100.00000000000003</v>
          </cell>
          <cell r="AD1309">
            <v>0.7231026646238885</v>
          </cell>
        </row>
        <row r="1310">
          <cell r="C1310" t="str">
            <v>220807</v>
          </cell>
          <cell r="D1310" t="str">
            <v>SELVA</v>
          </cell>
          <cell r="E1310" t="str">
            <v>SAN MARTIN</v>
          </cell>
          <cell r="F1310" t="str">
            <v>RIOJA</v>
          </cell>
          <cell r="G1310" t="str">
            <v>SAN FERNANDO</v>
          </cell>
          <cell r="H1310">
            <v>3319</v>
          </cell>
          <cell r="I1310">
            <v>1717</v>
          </cell>
          <cell r="J1310">
            <v>1602</v>
          </cell>
          <cell r="K1310">
            <v>0.32</v>
          </cell>
          <cell r="L1310">
            <v>81.56</v>
          </cell>
          <cell r="M1310">
            <v>2.78</v>
          </cell>
          <cell r="N1310">
            <v>2.16</v>
          </cell>
          <cell r="O1310">
            <v>1.77</v>
          </cell>
          <cell r="P1310">
            <v>0.79</v>
          </cell>
          <cell r="Q1310">
            <v>2.88</v>
          </cell>
          <cell r="R1310">
            <v>1.62</v>
          </cell>
          <cell r="S1310">
            <v>2.98</v>
          </cell>
          <cell r="T1310">
            <v>0.17</v>
          </cell>
          <cell r="U1310">
            <v>0.35</v>
          </cell>
          <cell r="V1310">
            <v>0.24</v>
          </cell>
          <cell r="W1310">
            <v>0</v>
          </cell>
          <cell r="X1310">
            <v>0.28999999999999998</v>
          </cell>
          <cell r="Y1310">
            <v>0.34</v>
          </cell>
          <cell r="Z1310">
            <v>1.48</v>
          </cell>
          <cell r="AA1310">
            <v>0</v>
          </cell>
          <cell r="AB1310">
            <v>0.59</v>
          </cell>
          <cell r="AC1310">
            <v>100.00000000000001</v>
          </cell>
          <cell r="AD1310">
            <v>0.84340000000000004</v>
          </cell>
        </row>
        <row r="1311">
          <cell r="C1311" t="str">
            <v>220808</v>
          </cell>
          <cell r="D1311" t="str">
            <v>SELVA</v>
          </cell>
          <cell r="E1311" t="str">
            <v>SAN MARTIN</v>
          </cell>
          <cell r="F1311" t="str">
            <v>RIOJA</v>
          </cell>
          <cell r="G1311" t="str">
            <v>YORONGOS</v>
          </cell>
          <cell r="H1311">
            <v>3695</v>
          </cell>
          <cell r="I1311">
            <v>2609</v>
          </cell>
          <cell r="J1311">
            <v>1086</v>
          </cell>
          <cell r="K1311">
            <v>0.57999999999999996</v>
          </cell>
          <cell r="L1311">
            <v>65.349999999999994</v>
          </cell>
          <cell r="M1311">
            <v>6.87</v>
          </cell>
          <cell r="N1311">
            <v>3.79</v>
          </cell>
          <cell r="O1311">
            <v>3.1</v>
          </cell>
          <cell r="P1311">
            <v>0.7</v>
          </cell>
          <cell r="Q1311">
            <v>1.81</v>
          </cell>
          <cell r="R1311">
            <v>2.2799999999999998</v>
          </cell>
          <cell r="S1311">
            <v>4.3499999999999996</v>
          </cell>
          <cell r="T1311">
            <v>1.51</v>
          </cell>
          <cell r="U1311">
            <v>0.88</v>
          </cell>
          <cell r="V1311">
            <v>0.79</v>
          </cell>
          <cell r="W1311">
            <v>0.08</v>
          </cell>
          <cell r="X1311">
            <v>0.13</v>
          </cell>
          <cell r="Y1311">
            <v>1.06</v>
          </cell>
          <cell r="Z1311">
            <v>6.91</v>
          </cell>
          <cell r="AA1311">
            <v>0.36</v>
          </cell>
          <cell r="AB1311">
            <v>0.03</v>
          </cell>
          <cell r="AC1311">
            <v>100</v>
          </cell>
          <cell r="AD1311">
            <v>0.72219999999999995</v>
          </cell>
        </row>
        <row r="1312">
          <cell r="C1312" t="str">
            <v>220809</v>
          </cell>
          <cell r="D1312" t="str">
            <v>SELVA</v>
          </cell>
          <cell r="E1312" t="str">
            <v>SAN MARTIN</v>
          </cell>
          <cell r="F1312" t="str">
            <v>RIOJA</v>
          </cell>
          <cell r="G1312" t="str">
            <v>YURACYACU</v>
          </cell>
          <cell r="H1312">
            <v>3866</v>
          </cell>
          <cell r="I1312">
            <v>3147</v>
          </cell>
          <cell r="J1312">
            <v>719</v>
          </cell>
          <cell r="K1312">
            <v>0.2</v>
          </cell>
          <cell r="L1312">
            <v>62.69</v>
          </cell>
          <cell r="M1312">
            <v>1.65</v>
          </cell>
          <cell r="N1312">
            <v>3.22</v>
          </cell>
          <cell r="O1312">
            <v>3.18</v>
          </cell>
          <cell r="P1312">
            <v>1.92</v>
          </cell>
          <cell r="Q1312">
            <v>2.95</v>
          </cell>
          <cell r="R1312">
            <v>2.66</v>
          </cell>
          <cell r="S1312">
            <v>6.68</v>
          </cell>
          <cell r="T1312">
            <v>1.54</v>
          </cell>
          <cell r="U1312">
            <v>0.76</v>
          </cell>
          <cell r="V1312">
            <v>1.36</v>
          </cell>
          <cell r="W1312">
            <v>0.11</v>
          </cell>
          <cell r="X1312">
            <v>0.53</v>
          </cell>
          <cell r="Y1312">
            <v>4.05</v>
          </cell>
          <cell r="Z1312">
            <v>3.8</v>
          </cell>
          <cell r="AA1312">
            <v>1.34</v>
          </cell>
          <cell r="AB1312">
            <v>1.56</v>
          </cell>
          <cell r="AC1312">
            <v>100.00000000000003</v>
          </cell>
          <cell r="AD1312">
            <v>0.64340000000000008</v>
          </cell>
        </row>
        <row r="1313">
          <cell r="C1313" t="str">
            <v>220902</v>
          </cell>
          <cell r="D1313" t="str">
            <v>SELVA</v>
          </cell>
          <cell r="E1313" t="str">
            <v>SAN MARTIN</v>
          </cell>
          <cell r="F1313" t="str">
            <v>SAN MARTIN</v>
          </cell>
          <cell r="G1313" t="str">
            <v>ALBERTO LEVEAU</v>
          </cell>
          <cell r="H1313">
            <v>637</v>
          </cell>
          <cell r="I1313">
            <v>342</v>
          </cell>
          <cell r="J1313">
            <v>295</v>
          </cell>
          <cell r="K1313">
            <v>0.52658591192558502</v>
          </cell>
          <cell r="L1313">
            <v>69.916496635424181</v>
          </cell>
          <cell r="M1313">
            <v>2.3937698269646726</v>
          </cell>
          <cell r="N1313">
            <v>2.2899315819514543</v>
          </cell>
          <cell r="O1313">
            <v>2.2055633411439555</v>
          </cell>
          <cell r="P1313">
            <v>1.4450476523071376</v>
          </cell>
          <cell r="Q1313">
            <v>2.4714959219538577</v>
          </cell>
          <cell r="R1313">
            <v>1.6828599645517908</v>
          </cell>
          <cell r="S1313">
            <v>3.7472389825162211</v>
          </cell>
          <cell r="T1313">
            <v>1.6935811703917327</v>
          </cell>
          <cell r="U1313">
            <v>1.0888655446407112</v>
          </cell>
          <cell r="V1313">
            <v>0.77972437515020432</v>
          </cell>
          <cell r="W1313">
            <v>0.30329533165104539</v>
          </cell>
          <cell r="X1313">
            <v>0.37919505527517433</v>
          </cell>
          <cell r="Y1313">
            <v>4.0521597873107424</v>
          </cell>
          <cell r="Z1313">
            <v>2.7452316149963951</v>
          </cell>
          <cell r="AA1313">
            <v>0.70308249218937757</v>
          </cell>
          <cell r="AB1313">
            <v>2.1024607215813491</v>
          </cell>
          <cell r="AC1313">
            <v>100.00000000000003</v>
          </cell>
          <cell r="AD1313">
            <v>0.7231026646238885</v>
          </cell>
        </row>
        <row r="1314">
          <cell r="C1314" t="str">
            <v>220903</v>
          </cell>
          <cell r="D1314" t="str">
            <v>SELVA</v>
          </cell>
          <cell r="E1314" t="str">
            <v>SAN MARTIN</v>
          </cell>
          <cell r="F1314" t="str">
            <v>SAN MARTIN</v>
          </cell>
          <cell r="G1314" t="str">
            <v>CACATACHI</v>
          </cell>
          <cell r="H1314">
            <v>3423</v>
          </cell>
          <cell r="I1314">
            <v>2794</v>
          </cell>
          <cell r="J1314">
            <v>629</v>
          </cell>
          <cell r="K1314">
            <v>0.56999999999999995</v>
          </cell>
          <cell r="L1314">
            <v>77.540000000000006</v>
          </cell>
          <cell r="M1314">
            <v>0.63</v>
          </cell>
          <cell r="N1314">
            <v>0.46</v>
          </cell>
          <cell r="O1314">
            <v>1.31</v>
          </cell>
          <cell r="P1314">
            <v>0.99</v>
          </cell>
          <cell r="Q1314">
            <v>2.76</v>
          </cell>
          <cell r="R1314">
            <v>2.46</v>
          </cell>
          <cell r="S1314">
            <v>0.5</v>
          </cell>
          <cell r="T1314">
            <v>1.1299999999999999</v>
          </cell>
          <cell r="U1314">
            <v>1.0900000000000001</v>
          </cell>
          <cell r="V1314">
            <v>1.1200000000000001</v>
          </cell>
          <cell r="W1314">
            <v>0.72</v>
          </cell>
          <cell r="X1314">
            <v>0.45</v>
          </cell>
          <cell r="Y1314">
            <v>1.68</v>
          </cell>
          <cell r="Z1314">
            <v>1.62</v>
          </cell>
          <cell r="AA1314">
            <v>0.54</v>
          </cell>
          <cell r="AB1314">
            <v>5</v>
          </cell>
          <cell r="AC1314">
            <v>100.00000000000001</v>
          </cell>
          <cell r="AD1314">
            <v>0.78170000000000006</v>
          </cell>
        </row>
        <row r="1315">
          <cell r="C1315" t="str">
            <v>220904</v>
          </cell>
          <cell r="D1315" t="str">
            <v>SELVA</v>
          </cell>
          <cell r="E1315" t="str">
            <v>SAN MARTIN</v>
          </cell>
          <cell r="F1315" t="str">
            <v>SAN MARTIN</v>
          </cell>
          <cell r="G1315" t="str">
            <v>CHAZUTA</v>
          </cell>
          <cell r="H1315">
            <v>8105</v>
          </cell>
          <cell r="I1315">
            <v>5388</v>
          </cell>
          <cell r="J1315">
            <v>2717</v>
          </cell>
          <cell r="K1315">
            <v>0.15</v>
          </cell>
          <cell r="L1315">
            <v>69.916496635424181</v>
          </cell>
          <cell r="M1315">
            <v>2.3937698269646726</v>
          </cell>
          <cell r="N1315">
            <v>2.2899315819514543</v>
          </cell>
          <cell r="O1315">
            <v>2.2055633411439555</v>
          </cell>
          <cell r="P1315">
            <v>1.4450476523071376</v>
          </cell>
          <cell r="Q1315">
            <v>2.4714959219538577</v>
          </cell>
          <cell r="R1315">
            <v>1.6828599645517908</v>
          </cell>
          <cell r="S1315">
            <v>3.7472389825162211</v>
          </cell>
          <cell r="T1315">
            <v>1.6935811703917327</v>
          </cell>
          <cell r="U1315">
            <v>1.0888655446407112</v>
          </cell>
          <cell r="V1315">
            <v>0.77972437515020432</v>
          </cell>
          <cell r="W1315">
            <v>0.30329533165104539</v>
          </cell>
          <cell r="X1315">
            <v>0.37919505527517433</v>
          </cell>
          <cell r="Y1315">
            <v>4.0521597873107424</v>
          </cell>
          <cell r="Z1315">
            <v>2.7452316149963951</v>
          </cell>
          <cell r="AA1315">
            <v>0.70308249218937757</v>
          </cell>
          <cell r="AB1315">
            <v>2.1024607215813491</v>
          </cell>
          <cell r="AC1315">
            <v>100.00000000000003</v>
          </cell>
          <cell r="AD1315">
            <v>0.7231026646238885</v>
          </cell>
        </row>
        <row r="1316">
          <cell r="C1316" t="str">
            <v>220905</v>
          </cell>
          <cell r="D1316" t="str">
            <v>SELVA</v>
          </cell>
          <cell r="E1316" t="str">
            <v>SAN MARTIN</v>
          </cell>
          <cell r="F1316" t="str">
            <v>SAN MARTIN</v>
          </cell>
          <cell r="G1316" t="str">
            <v>CHIPURANA</v>
          </cell>
          <cell r="H1316">
            <v>1796</v>
          </cell>
          <cell r="I1316">
            <v>1402</v>
          </cell>
          <cell r="J1316">
            <v>394</v>
          </cell>
          <cell r="K1316">
            <v>0.52658591192558502</v>
          </cell>
          <cell r="L1316">
            <v>69.916496635424181</v>
          </cell>
          <cell r="M1316">
            <v>2.3937698269646726</v>
          </cell>
          <cell r="N1316">
            <v>2.2899315819514543</v>
          </cell>
          <cell r="O1316">
            <v>2.2055633411439555</v>
          </cell>
          <cell r="P1316">
            <v>1.4450476523071376</v>
          </cell>
          <cell r="Q1316">
            <v>2.4714959219538577</v>
          </cell>
          <cell r="R1316">
            <v>1.6828599645517908</v>
          </cell>
          <cell r="S1316">
            <v>3.7472389825162211</v>
          </cell>
          <cell r="T1316">
            <v>1.6935811703917327</v>
          </cell>
          <cell r="U1316">
            <v>1.0888655446407112</v>
          </cell>
          <cell r="V1316">
            <v>0.77972437515020432</v>
          </cell>
          <cell r="W1316">
            <v>0.30329533165104539</v>
          </cell>
          <cell r="X1316">
            <v>0.37919505527517433</v>
          </cell>
          <cell r="Y1316">
            <v>4.0521597873107424</v>
          </cell>
          <cell r="Z1316">
            <v>2.7452316149963951</v>
          </cell>
          <cell r="AA1316">
            <v>0.70308249218937757</v>
          </cell>
          <cell r="AB1316">
            <v>2.1024607215813491</v>
          </cell>
          <cell r="AC1316">
            <v>100.00000000000003</v>
          </cell>
          <cell r="AD1316">
            <v>0.7231026646238885</v>
          </cell>
        </row>
        <row r="1317">
          <cell r="C1317" t="str">
            <v>220906</v>
          </cell>
          <cell r="D1317" t="str">
            <v>SELVA</v>
          </cell>
          <cell r="E1317" t="str">
            <v>SAN MARTIN</v>
          </cell>
          <cell r="F1317" t="str">
            <v>SAN MARTIN</v>
          </cell>
          <cell r="G1317" t="str">
            <v>EL PORVENIR</v>
          </cell>
          <cell r="H1317">
            <v>2806</v>
          </cell>
          <cell r="I1317">
            <v>1417</v>
          </cell>
          <cell r="J1317">
            <v>1389</v>
          </cell>
          <cell r="K1317">
            <v>0.52658591192558502</v>
          </cell>
          <cell r="L1317">
            <v>69.916496635424181</v>
          </cell>
          <cell r="M1317">
            <v>2.3937698269646726</v>
          </cell>
          <cell r="N1317">
            <v>2.2899315819514543</v>
          </cell>
          <cell r="O1317">
            <v>2.2055633411439555</v>
          </cell>
          <cell r="P1317">
            <v>1.4450476523071376</v>
          </cell>
          <cell r="Q1317">
            <v>2.4714959219538577</v>
          </cell>
          <cell r="R1317">
            <v>1.6828599645517908</v>
          </cell>
          <cell r="S1317">
            <v>3.7472389825162211</v>
          </cell>
          <cell r="T1317">
            <v>1.6935811703917327</v>
          </cell>
          <cell r="U1317">
            <v>1.0888655446407112</v>
          </cell>
          <cell r="V1317">
            <v>0.77972437515020432</v>
          </cell>
          <cell r="W1317">
            <v>0.30329533165104539</v>
          </cell>
          <cell r="X1317">
            <v>0.37919505527517433</v>
          </cell>
          <cell r="Y1317">
            <v>4.0521597873107424</v>
          </cell>
          <cell r="Z1317">
            <v>2.7452316149963951</v>
          </cell>
          <cell r="AA1317">
            <v>0.70308249218937757</v>
          </cell>
          <cell r="AB1317">
            <v>2.1024607215813491</v>
          </cell>
          <cell r="AC1317">
            <v>100.00000000000003</v>
          </cell>
          <cell r="AD1317">
            <v>0.7231026646238885</v>
          </cell>
        </row>
        <row r="1318">
          <cell r="C1318" t="str">
            <v>220907</v>
          </cell>
          <cell r="D1318" t="str">
            <v>SELVA</v>
          </cell>
          <cell r="E1318" t="str">
            <v>SAN MARTIN</v>
          </cell>
          <cell r="F1318" t="str">
            <v>SAN MARTIN</v>
          </cell>
          <cell r="G1318" t="str">
            <v>HUIMBAYOC</v>
          </cell>
          <cell r="H1318">
            <v>3222</v>
          </cell>
          <cell r="I1318">
            <v>1637</v>
          </cell>
          <cell r="J1318">
            <v>1585</v>
          </cell>
          <cell r="K1318">
            <v>0.52658591192558502</v>
          </cell>
          <cell r="L1318">
            <v>69.916496635424181</v>
          </cell>
          <cell r="M1318">
            <v>2.3937698269646726</v>
          </cell>
          <cell r="N1318">
            <v>2.2899315819514543</v>
          </cell>
          <cell r="O1318">
            <v>2.2055633411439555</v>
          </cell>
          <cell r="P1318">
            <v>1.4450476523071376</v>
          </cell>
          <cell r="Q1318">
            <v>2.4714959219538577</v>
          </cell>
          <cell r="R1318">
            <v>1.6828599645517908</v>
          </cell>
          <cell r="S1318">
            <v>3.7472389825162211</v>
          </cell>
          <cell r="T1318">
            <v>1.6935811703917327</v>
          </cell>
          <cell r="U1318">
            <v>1.0888655446407112</v>
          </cell>
          <cell r="V1318">
            <v>0.77972437515020432</v>
          </cell>
          <cell r="W1318">
            <v>0.30329533165104539</v>
          </cell>
          <cell r="X1318">
            <v>0.37919505527517433</v>
          </cell>
          <cell r="Y1318">
            <v>4.0521597873107424</v>
          </cell>
          <cell r="Z1318">
            <v>2.7452316149963951</v>
          </cell>
          <cell r="AA1318">
            <v>0.70308249218937757</v>
          </cell>
          <cell r="AB1318">
            <v>2.1024607215813491</v>
          </cell>
          <cell r="AC1318">
            <v>100.00000000000003</v>
          </cell>
          <cell r="AD1318">
            <v>0.7231026646238885</v>
          </cell>
        </row>
        <row r="1319">
          <cell r="C1319" t="str">
            <v>220908</v>
          </cell>
          <cell r="D1319" t="str">
            <v>SELVA</v>
          </cell>
          <cell r="E1319" t="str">
            <v>SAN MARTIN</v>
          </cell>
          <cell r="F1319" t="str">
            <v>SAN MARTIN</v>
          </cell>
          <cell r="G1319" t="str">
            <v>JUAN GUERRA</v>
          </cell>
          <cell r="H1319">
            <v>3128</v>
          </cell>
          <cell r="I1319">
            <v>2959</v>
          </cell>
          <cell r="J1319">
            <v>169</v>
          </cell>
          <cell r="K1319">
            <v>0.53</v>
          </cell>
          <cell r="L1319">
            <v>69.916496635424181</v>
          </cell>
          <cell r="M1319">
            <v>2.3937698269646726</v>
          </cell>
          <cell r="N1319">
            <v>2.2899315819514543</v>
          </cell>
          <cell r="O1319">
            <v>2.2055633411439555</v>
          </cell>
          <cell r="P1319">
            <v>1.4450476523071376</v>
          </cell>
          <cell r="Q1319">
            <v>2.4714959219538577</v>
          </cell>
          <cell r="R1319">
            <v>1.6828599645517908</v>
          </cell>
          <cell r="S1319">
            <v>3.7472389825162211</v>
          </cell>
          <cell r="T1319">
            <v>1.6935811703917327</v>
          </cell>
          <cell r="U1319">
            <v>1.0888655446407112</v>
          </cell>
          <cell r="V1319">
            <v>0.77972437515020432</v>
          </cell>
          <cell r="W1319">
            <v>0.30329533165104539</v>
          </cell>
          <cell r="X1319">
            <v>0.37919505527517433</v>
          </cell>
          <cell r="Y1319">
            <v>4.0521597873107424</v>
          </cell>
          <cell r="Z1319">
            <v>2.7452316149963951</v>
          </cell>
          <cell r="AA1319">
            <v>0.70308249218937757</v>
          </cell>
          <cell r="AB1319">
            <v>2.1024607215813491</v>
          </cell>
          <cell r="AC1319">
            <v>100.00000000000003</v>
          </cell>
          <cell r="AD1319">
            <v>0.7231026646238885</v>
          </cell>
        </row>
        <row r="1320">
          <cell r="C1320" t="str">
            <v>220911</v>
          </cell>
          <cell r="D1320" t="str">
            <v>SELVA</v>
          </cell>
          <cell r="E1320" t="str">
            <v>SAN MARTIN</v>
          </cell>
          <cell r="F1320" t="str">
            <v>SAN MARTIN</v>
          </cell>
          <cell r="G1320" t="str">
            <v>PAPAPLAYA</v>
          </cell>
          <cell r="H1320">
            <v>1951</v>
          </cell>
          <cell r="I1320">
            <v>927</v>
          </cell>
          <cell r="J1320">
            <v>1024</v>
          </cell>
          <cell r="K1320">
            <v>0.52658591192558502</v>
          </cell>
          <cell r="L1320">
            <v>69.916496635424181</v>
          </cell>
          <cell r="M1320">
            <v>2.3937698269646726</v>
          </cell>
          <cell r="N1320">
            <v>2.2899315819514543</v>
          </cell>
          <cell r="O1320">
            <v>2.2055633411439555</v>
          </cell>
          <cell r="P1320">
            <v>1.4450476523071376</v>
          </cell>
          <cell r="Q1320">
            <v>2.4714959219538577</v>
          </cell>
          <cell r="R1320">
            <v>1.6828599645517908</v>
          </cell>
          <cell r="S1320">
            <v>3.7472389825162211</v>
          </cell>
          <cell r="T1320">
            <v>1.6935811703917327</v>
          </cell>
          <cell r="U1320">
            <v>1.0888655446407112</v>
          </cell>
          <cell r="V1320">
            <v>0.77972437515020432</v>
          </cell>
          <cell r="W1320">
            <v>0.30329533165104539</v>
          </cell>
          <cell r="X1320">
            <v>0.37919505527517433</v>
          </cell>
          <cell r="Y1320">
            <v>4.0521597873107424</v>
          </cell>
          <cell r="Z1320">
            <v>2.7452316149963951</v>
          </cell>
          <cell r="AA1320">
            <v>0.70308249218937757</v>
          </cell>
          <cell r="AB1320">
            <v>2.1024607215813491</v>
          </cell>
          <cell r="AC1320">
            <v>100.00000000000003</v>
          </cell>
          <cell r="AD1320">
            <v>0.7231026646238885</v>
          </cell>
        </row>
        <row r="1321">
          <cell r="C1321" t="str">
            <v>220912</v>
          </cell>
          <cell r="D1321" t="str">
            <v>SELVA</v>
          </cell>
          <cell r="E1321" t="str">
            <v>SAN MARTIN</v>
          </cell>
          <cell r="F1321" t="str">
            <v>SAN MARTIN</v>
          </cell>
          <cell r="G1321" t="str">
            <v>SAN ANTONIO</v>
          </cell>
          <cell r="H1321">
            <v>1328</v>
          </cell>
          <cell r="I1321">
            <v>1262</v>
          </cell>
          <cell r="J1321">
            <v>66</v>
          </cell>
          <cell r="K1321">
            <v>0.52658591192558502</v>
          </cell>
          <cell r="L1321">
            <v>69.916496635424181</v>
          </cell>
          <cell r="M1321">
            <v>2.3937698269646726</v>
          </cell>
          <cell r="N1321">
            <v>2.2899315819514543</v>
          </cell>
          <cell r="O1321">
            <v>2.2055633411439555</v>
          </cell>
          <cell r="P1321">
            <v>1.4450476523071376</v>
          </cell>
          <cell r="Q1321">
            <v>2.4714959219538577</v>
          </cell>
          <cell r="R1321">
            <v>1.6828599645517908</v>
          </cell>
          <cell r="S1321">
            <v>3.7472389825162211</v>
          </cell>
          <cell r="T1321">
            <v>1.6935811703917327</v>
          </cell>
          <cell r="U1321">
            <v>1.0888655446407112</v>
          </cell>
          <cell r="V1321">
            <v>0.77972437515020432</v>
          </cell>
          <cell r="W1321">
            <v>0.30329533165104539</v>
          </cell>
          <cell r="X1321">
            <v>0.37919505527517433</v>
          </cell>
          <cell r="Y1321">
            <v>4.0521597873107424</v>
          </cell>
          <cell r="Z1321">
            <v>2.7452316149963951</v>
          </cell>
          <cell r="AA1321">
            <v>0.70308249218937757</v>
          </cell>
          <cell r="AB1321">
            <v>2.1024607215813491</v>
          </cell>
          <cell r="AC1321">
            <v>100.00000000000003</v>
          </cell>
          <cell r="AD1321">
            <v>0.7231026646238885</v>
          </cell>
        </row>
        <row r="1322">
          <cell r="C1322" t="str">
            <v>220914</v>
          </cell>
          <cell r="D1322" t="str">
            <v>SELVA</v>
          </cell>
          <cell r="E1322" t="str">
            <v>SAN MARTIN</v>
          </cell>
          <cell r="F1322" t="str">
            <v>SAN MARTIN</v>
          </cell>
          <cell r="G1322" t="str">
            <v>SHAPAJA</v>
          </cell>
          <cell r="H1322">
            <v>1454</v>
          </cell>
          <cell r="I1322">
            <v>1331</v>
          </cell>
          <cell r="J1322">
            <v>123</v>
          </cell>
          <cell r="K1322">
            <v>0.52658591192558502</v>
          </cell>
          <cell r="L1322">
            <v>69.916496635424181</v>
          </cell>
          <cell r="M1322">
            <v>2.3937698269646726</v>
          </cell>
          <cell r="N1322">
            <v>2.2899315819514543</v>
          </cell>
          <cell r="O1322">
            <v>2.2055633411439555</v>
          </cell>
          <cell r="P1322">
            <v>1.4450476523071376</v>
          </cell>
          <cell r="Q1322">
            <v>2.4714959219538577</v>
          </cell>
          <cell r="R1322">
            <v>1.6828599645517908</v>
          </cell>
          <cell r="S1322">
            <v>3.7472389825162211</v>
          </cell>
          <cell r="T1322">
            <v>1.6935811703917327</v>
          </cell>
          <cell r="U1322">
            <v>1.0888655446407112</v>
          </cell>
          <cell r="V1322">
            <v>0.77972437515020432</v>
          </cell>
          <cell r="W1322">
            <v>0.30329533165104539</v>
          </cell>
          <cell r="X1322">
            <v>0.37919505527517433</v>
          </cell>
          <cell r="Y1322">
            <v>4.0521597873107424</v>
          </cell>
          <cell r="Z1322">
            <v>2.7452316149963951</v>
          </cell>
          <cell r="AA1322">
            <v>0.70308249218937757</v>
          </cell>
          <cell r="AB1322">
            <v>2.1024607215813491</v>
          </cell>
          <cell r="AC1322">
            <v>100.00000000000003</v>
          </cell>
          <cell r="AD1322">
            <v>0.7231026646238885</v>
          </cell>
        </row>
        <row r="1323">
          <cell r="C1323" t="str">
            <v>221004</v>
          </cell>
          <cell r="D1323" t="str">
            <v>SELVA</v>
          </cell>
          <cell r="E1323" t="str">
            <v>SAN MARTIN</v>
          </cell>
          <cell r="F1323" t="str">
            <v>TOCACHE</v>
          </cell>
          <cell r="G1323" t="str">
            <v>SHUNTE</v>
          </cell>
          <cell r="H1323">
            <v>971</v>
          </cell>
          <cell r="I1323">
            <v>236</v>
          </cell>
          <cell r="J1323">
            <v>735</v>
          </cell>
          <cell r="K1323">
            <v>0.52658591192558502</v>
          </cell>
          <cell r="L1323">
            <v>69.916496635424181</v>
          </cell>
          <cell r="M1323">
            <v>2.3937698269646726</v>
          </cell>
          <cell r="N1323">
            <v>2.2899315819514543</v>
          </cell>
          <cell r="O1323">
            <v>2.2055633411439555</v>
          </cell>
          <cell r="P1323">
            <v>1.4450476523071376</v>
          </cell>
          <cell r="Q1323">
            <v>2.4714959219538577</v>
          </cell>
          <cell r="R1323">
            <v>1.6828599645517908</v>
          </cell>
          <cell r="S1323">
            <v>3.7472389825162211</v>
          </cell>
          <cell r="T1323">
            <v>1.6935811703917327</v>
          </cell>
          <cell r="U1323">
            <v>1.0888655446407112</v>
          </cell>
          <cell r="V1323">
            <v>0.77972437515020432</v>
          </cell>
          <cell r="W1323">
            <v>0.30329533165104539</v>
          </cell>
          <cell r="X1323">
            <v>0.37919505527517433</v>
          </cell>
          <cell r="Y1323">
            <v>4.0521597873107424</v>
          </cell>
          <cell r="Z1323">
            <v>2.7452316149963951</v>
          </cell>
          <cell r="AA1323">
            <v>0.70308249218937757</v>
          </cell>
          <cell r="AB1323">
            <v>2.1024607215813491</v>
          </cell>
          <cell r="AC1323">
            <v>100.00000000000003</v>
          </cell>
          <cell r="AD1323">
            <v>0.7231026646238885</v>
          </cell>
        </row>
        <row r="1324">
          <cell r="C1324" t="str">
            <v>230103</v>
          </cell>
          <cell r="D1324" t="str">
            <v>COSTA</v>
          </cell>
          <cell r="E1324" t="str">
            <v>TACNA</v>
          </cell>
          <cell r="F1324" t="str">
            <v>TACNA</v>
          </cell>
          <cell r="G1324" t="str">
            <v>CALANA</v>
          </cell>
          <cell r="H1324">
            <v>3300</v>
          </cell>
          <cell r="I1324">
            <v>503</v>
          </cell>
          <cell r="J1324">
            <v>2797</v>
          </cell>
          <cell r="K1324">
            <v>0.45771108728278137</v>
          </cell>
          <cell r="L1324">
            <v>48.528497463682768</v>
          </cell>
          <cell r="M1324">
            <v>4.690618672948565</v>
          </cell>
          <cell r="N1324">
            <v>4.0794500824499416</v>
          </cell>
          <cell r="O1324">
            <v>3.789920848056537</v>
          </cell>
          <cell r="P1324">
            <v>2.9304940714566157</v>
          </cell>
          <cell r="Q1324">
            <v>3.2737907184923456</v>
          </cell>
          <cell r="R1324">
            <v>2.5103577856301529</v>
          </cell>
          <cell r="S1324">
            <v>4.0535027875932474</v>
          </cell>
          <cell r="T1324">
            <v>2.3491746211228897</v>
          </cell>
          <cell r="U1324">
            <v>1.4446435806831568</v>
          </cell>
          <cell r="V1324">
            <v>0.89405484098939902</v>
          </cell>
          <cell r="W1324">
            <v>0.25136483706321167</v>
          </cell>
          <cell r="X1324">
            <v>0.6719800863761286</v>
          </cell>
          <cell r="Y1324">
            <v>8.5482840047114266</v>
          </cell>
          <cell r="Z1324">
            <v>7.1076441931684355</v>
          </cell>
          <cell r="AA1324">
            <v>0.93411718884962736</v>
          </cell>
          <cell r="AB1324">
            <v>3.9421042167255589</v>
          </cell>
          <cell r="AC1324">
            <v>100</v>
          </cell>
          <cell r="AD1324">
            <v>0.53219116136631339</v>
          </cell>
        </row>
        <row r="1325">
          <cell r="C1325" t="str">
            <v>230105</v>
          </cell>
          <cell r="D1325" t="str">
            <v>COSTA</v>
          </cell>
          <cell r="E1325" t="str">
            <v>TACNA</v>
          </cell>
          <cell r="F1325" t="str">
            <v>TACNA</v>
          </cell>
          <cell r="G1325" t="str">
            <v>INCLAN</v>
          </cell>
          <cell r="H1325">
            <v>8032</v>
          </cell>
          <cell r="I1325">
            <v>1633</v>
          </cell>
          <cell r="J1325">
            <v>6399</v>
          </cell>
          <cell r="K1325">
            <v>0.46600000000000003</v>
          </cell>
          <cell r="L1325">
            <v>48.528497463682768</v>
          </cell>
          <cell r="M1325">
            <v>4.690618672948565</v>
          </cell>
          <cell r="N1325">
            <v>4.0794500824499416</v>
          </cell>
          <cell r="O1325">
            <v>3.789920848056537</v>
          </cell>
          <cell r="P1325">
            <v>2.9304940714566157</v>
          </cell>
          <cell r="Q1325">
            <v>3.2737907184923456</v>
          </cell>
          <cell r="R1325">
            <v>2.5103577856301529</v>
          </cell>
          <cell r="S1325">
            <v>4.0535027875932474</v>
          </cell>
          <cell r="T1325">
            <v>2.3491746211228897</v>
          </cell>
          <cell r="U1325">
            <v>1.4446435806831568</v>
          </cell>
          <cell r="V1325">
            <v>0.89405484098939902</v>
          </cell>
          <cell r="W1325">
            <v>0.25136483706321167</v>
          </cell>
          <cell r="X1325">
            <v>0.6719800863761286</v>
          </cell>
          <cell r="Y1325">
            <v>8.5482840047114266</v>
          </cell>
          <cell r="Z1325">
            <v>7.1076441931684355</v>
          </cell>
          <cell r="AA1325">
            <v>0.93411718884962736</v>
          </cell>
          <cell r="AB1325">
            <v>3.9421042167255589</v>
          </cell>
          <cell r="AC1325">
            <v>100</v>
          </cell>
          <cell r="AD1325">
            <v>0.53219116136631339</v>
          </cell>
        </row>
        <row r="1326">
          <cell r="C1326" t="str">
            <v>230106</v>
          </cell>
          <cell r="D1326" t="str">
            <v>COSTA</v>
          </cell>
          <cell r="E1326" t="str">
            <v>TACNA</v>
          </cell>
          <cell r="F1326" t="str">
            <v>TACNA</v>
          </cell>
          <cell r="G1326" t="str">
            <v>PACHIA</v>
          </cell>
          <cell r="H1326">
            <v>1948</v>
          </cell>
          <cell r="I1326">
            <v>381</v>
          </cell>
          <cell r="J1326">
            <v>1567</v>
          </cell>
          <cell r="K1326">
            <v>0.45771108728278137</v>
          </cell>
          <cell r="L1326">
            <v>48.528497463682768</v>
          </cell>
          <cell r="M1326">
            <v>4.690618672948565</v>
          </cell>
          <cell r="N1326">
            <v>4.0794500824499416</v>
          </cell>
          <cell r="O1326">
            <v>3.789920848056537</v>
          </cell>
          <cell r="P1326">
            <v>2.9304940714566157</v>
          </cell>
          <cell r="Q1326">
            <v>3.2737907184923456</v>
          </cell>
          <cell r="R1326">
            <v>2.5103577856301529</v>
          </cell>
          <cell r="S1326">
            <v>4.0535027875932474</v>
          </cell>
          <cell r="T1326">
            <v>2.3491746211228897</v>
          </cell>
          <cell r="U1326">
            <v>1.4446435806831568</v>
          </cell>
          <cell r="V1326">
            <v>0.89405484098939902</v>
          </cell>
          <cell r="W1326">
            <v>0.25136483706321167</v>
          </cell>
          <cell r="X1326">
            <v>0.6719800863761286</v>
          </cell>
          <cell r="Y1326">
            <v>8.5482840047114266</v>
          </cell>
          <cell r="Z1326">
            <v>7.1076441931684355</v>
          </cell>
          <cell r="AA1326">
            <v>0.93411718884962736</v>
          </cell>
          <cell r="AB1326">
            <v>3.9421042167255589</v>
          </cell>
          <cell r="AC1326">
            <v>100</v>
          </cell>
          <cell r="AD1326">
            <v>0.53219116136631339</v>
          </cell>
        </row>
        <row r="1327">
          <cell r="C1327" t="str">
            <v>230107</v>
          </cell>
          <cell r="D1327" t="str">
            <v>SIERRA</v>
          </cell>
          <cell r="E1327" t="str">
            <v>TACNA</v>
          </cell>
          <cell r="F1327" t="str">
            <v>TACNA</v>
          </cell>
          <cell r="G1327" t="str">
            <v>PALCA</v>
          </cell>
          <cell r="H1327">
            <v>1708</v>
          </cell>
          <cell r="I1327">
            <v>214</v>
          </cell>
          <cell r="J1327">
            <v>1494</v>
          </cell>
          <cell r="K1327">
            <v>0.41770036888780693</v>
          </cell>
          <cell r="L1327">
            <v>50.82062272392438</v>
          </cell>
          <cell r="M1327">
            <v>3.2613620066372127</v>
          </cell>
          <cell r="N1327">
            <v>3.4518861209964422</v>
          </cell>
          <cell r="O1327">
            <v>3.2079157557423419</v>
          </cell>
          <cell r="P1327">
            <v>2.6822488850286264</v>
          </cell>
          <cell r="Q1327">
            <v>3.5208739685866353</v>
          </cell>
          <cell r="R1327">
            <v>2.4895038544141603</v>
          </cell>
          <cell r="S1327">
            <v>4.9086755518533964</v>
          </cell>
          <cell r="T1327">
            <v>2.3456790987148008</v>
          </cell>
          <cell r="U1327">
            <v>1.3150432574802022</v>
          </cell>
          <cell r="V1327">
            <v>1.0775215842746428</v>
          </cell>
          <cell r="W1327">
            <v>0.34650476299169536</v>
          </cell>
          <cell r="X1327">
            <v>0.55143075023603727</v>
          </cell>
          <cell r="Y1327">
            <v>7.390763753536854</v>
          </cell>
          <cell r="Z1327">
            <v>7.3227741703115985</v>
          </cell>
          <cell r="AA1327">
            <v>0.90489406104514625</v>
          </cell>
          <cell r="AB1327">
            <v>4.4022996942258663</v>
          </cell>
          <cell r="AC1327">
            <v>100.00000000000004</v>
          </cell>
          <cell r="AD1327">
            <v>0.54081984730561594</v>
          </cell>
        </row>
        <row r="1328">
          <cell r="C1328" t="str">
            <v>230109</v>
          </cell>
          <cell r="D1328" t="str">
            <v>COSTA</v>
          </cell>
          <cell r="E1328" t="str">
            <v>TACNA</v>
          </cell>
          <cell r="F1328" t="str">
            <v>TACNA</v>
          </cell>
          <cell r="G1328" t="str">
            <v>SAMA</v>
          </cell>
          <cell r="H1328">
            <v>2648</v>
          </cell>
          <cell r="I1328">
            <v>1869</v>
          </cell>
          <cell r="J1328">
            <v>779</v>
          </cell>
          <cell r="K1328">
            <v>0.56000000000000005</v>
          </cell>
          <cell r="L1328">
            <v>48.528497463682768</v>
          </cell>
          <cell r="M1328">
            <v>4.690618672948565</v>
          </cell>
          <cell r="N1328">
            <v>4.0794500824499416</v>
          </cell>
          <cell r="O1328">
            <v>3.789920848056537</v>
          </cell>
          <cell r="P1328">
            <v>2.9304940714566157</v>
          </cell>
          <cell r="Q1328">
            <v>3.2737907184923456</v>
          </cell>
          <cell r="R1328">
            <v>2.5103577856301529</v>
          </cell>
          <cell r="S1328">
            <v>4.0535027875932474</v>
          </cell>
          <cell r="T1328">
            <v>2.3491746211228897</v>
          </cell>
          <cell r="U1328">
            <v>1.4446435806831568</v>
          </cell>
          <cell r="V1328">
            <v>0.89405484098939902</v>
          </cell>
          <cell r="W1328">
            <v>0.25136483706321167</v>
          </cell>
          <cell r="X1328">
            <v>0.6719800863761286</v>
          </cell>
          <cell r="Y1328">
            <v>8.5482840047114266</v>
          </cell>
          <cell r="Z1328">
            <v>7.1076441931684355</v>
          </cell>
          <cell r="AA1328">
            <v>0.93411718884962736</v>
          </cell>
          <cell r="AB1328">
            <v>3.9421042167255589</v>
          </cell>
          <cell r="AC1328">
            <v>100</v>
          </cell>
          <cell r="AD1328">
            <v>0.53219116136631339</v>
          </cell>
        </row>
        <row r="1329">
          <cell r="C1329" t="str">
            <v>230111</v>
          </cell>
          <cell r="D1329" t="str">
            <v>COSTA</v>
          </cell>
          <cell r="E1329" t="str">
            <v>TACNA</v>
          </cell>
          <cell r="F1329" t="str">
            <v>TACNA</v>
          </cell>
          <cell r="G1329" t="str">
            <v>LA YARADA LOS PALOS  15/</v>
          </cell>
          <cell r="H1329">
            <v>4985</v>
          </cell>
          <cell r="I1329">
            <v>0</v>
          </cell>
          <cell r="J1329">
            <v>4985</v>
          </cell>
          <cell r="K1329">
            <v>0.47</v>
          </cell>
          <cell r="L1329">
            <v>56.77</v>
          </cell>
          <cell r="M1329">
            <v>1.7</v>
          </cell>
          <cell r="N1329">
            <v>1.9</v>
          </cell>
          <cell r="O1329">
            <v>1.43</v>
          </cell>
          <cell r="P1329">
            <v>0.95</v>
          </cell>
          <cell r="Q1329">
            <v>5.37</v>
          </cell>
          <cell r="R1329">
            <v>1.0900000000000001</v>
          </cell>
          <cell r="S1329">
            <v>6.1</v>
          </cell>
          <cell r="T1329">
            <v>2.8</v>
          </cell>
          <cell r="U1329">
            <v>0.92</v>
          </cell>
          <cell r="V1329">
            <v>0.51</v>
          </cell>
          <cell r="W1329">
            <v>0.23</v>
          </cell>
          <cell r="X1329">
            <v>0.2</v>
          </cell>
          <cell r="Y1329">
            <v>11.46</v>
          </cell>
          <cell r="Z1329">
            <v>6.81</v>
          </cell>
          <cell r="AA1329">
            <v>0.51</v>
          </cell>
          <cell r="AB1329">
            <v>1.25</v>
          </cell>
          <cell r="AC1329">
            <v>100.00000000000001</v>
          </cell>
          <cell r="AD1329">
            <v>0.58470000000000011</v>
          </cell>
        </row>
        <row r="1330">
          <cell r="C1330" t="str">
            <v>230201</v>
          </cell>
          <cell r="D1330" t="str">
            <v>SIERRA</v>
          </cell>
          <cell r="E1330" t="str">
            <v>TACNA</v>
          </cell>
          <cell r="F1330" t="str">
            <v>CANDARAVE</v>
          </cell>
          <cell r="G1330" t="str">
            <v>CANDARAVE</v>
          </cell>
          <cell r="H1330">
            <v>2974</v>
          </cell>
          <cell r="I1330">
            <v>1810</v>
          </cell>
          <cell r="J1330">
            <v>1164</v>
          </cell>
          <cell r="K1330">
            <v>0.41770036888780693</v>
          </cell>
          <cell r="L1330">
            <v>50.82062272392438</v>
          </cell>
          <cell r="M1330">
            <v>3.2613620066372127</v>
          </cell>
          <cell r="N1330">
            <v>3.4518861209964422</v>
          </cell>
          <cell r="O1330">
            <v>3.2079157557423419</v>
          </cell>
          <cell r="P1330">
            <v>2.6822488850286264</v>
          </cell>
          <cell r="Q1330">
            <v>3.5208739685866353</v>
          </cell>
          <cell r="R1330">
            <v>2.4895038544141603</v>
          </cell>
          <cell r="S1330">
            <v>4.9086755518533964</v>
          </cell>
          <cell r="T1330">
            <v>2.3456790987148008</v>
          </cell>
          <cell r="U1330">
            <v>1.3150432574802022</v>
          </cell>
          <cell r="V1330">
            <v>1.0775215842746428</v>
          </cell>
          <cell r="W1330">
            <v>0.34650476299169536</v>
          </cell>
          <cell r="X1330">
            <v>0.55143075023603727</v>
          </cell>
          <cell r="Y1330">
            <v>7.390763753536854</v>
          </cell>
          <cell r="Z1330">
            <v>7.3227741703115985</v>
          </cell>
          <cell r="AA1330">
            <v>0.90489406104514625</v>
          </cell>
          <cell r="AB1330">
            <v>4.4022996942258663</v>
          </cell>
          <cell r="AC1330">
            <v>100.00000000000004</v>
          </cell>
          <cell r="AD1330">
            <v>0.54081984730561594</v>
          </cell>
        </row>
        <row r="1331">
          <cell r="C1331" t="str">
            <v>230202</v>
          </cell>
          <cell r="D1331" t="str">
            <v>SIERRA</v>
          </cell>
          <cell r="E1331" t="str">
            <v>TACNA</v>
          </cell>
          <cell r="F1331" t="str">
            <v>CANDARAVE</v>
          </cell>
          <cell r="G1331" t="str">
            <v>CAIRANI</v>
          </cell>
          <cell r="H1331">
            <v>1284</v>
          </cell>
          <cell r="I1331">
            <v>818</v>
          </cell>
          <cell r="J1331">
            <v>466</v>
          </cell>
          <cell r="K1331">
            <v>0.41770036888780693</v>
          </cell>
          <cell r="L1331">
            <v>50.82062272392438</v>
          </cell>
          <cell r="M1331">
            <v>3.2613620066372127</v>
          </cell>
          <cell r="N1331">
            <v>3.4518861209964422</v>
          </cell>
          <cell r="O1331">
            <v>3.2079157557423419</v>
          </cell>
          <cell r="P1331">
            <v>2.6822488850286264</v>
          </cell>
          <cell r="Q1331">
            <v>3.5208739685866353</v>
          </cell>
          <cell r="R1331">
            <v>2.4895038544141603</v>
          </cell>
          <cell r="S1331">
            <v>4.9086755518533964</v>
          </cell>
          <cell r="T1331">
            <v>2.3456790987148008</v>
          </cell>
          <cell r="U1331">
            <v>1.3150432574802022</v>
          </cell>
          <cell r="V1331">
            <v>1.0775215842746428</v>
          </cell>
          <cell r="W1331">
            <v>0.34650476299169536</v>
          </cell>
          <cell r="X1331">
            <v>0.55143075023603727</v>
          </cell>
          <cell r="Y1331">
            <v>7.390763753536854</v>
          </cell>
          <cell r="Z1331">
            <v>7.3227741703115985</v>
          </cell>
          <cell r="AA1331">
            <v>0.90489406104514625</v>
          </cell>
          <cell r="AB1331">
            <v>4.4022996942258663</v>
          </cell>
          <cell r="AC1331">
            <v>100.00000000000004</v>
          </cell>
          <cell r="AD1331">
            <v>0.54081984730561594</v>
          </cell>
        </row>
        <row r="1332">
          <cell r="C1332" t="str">
            <v>230203</v>
          </cell>
          <cell r="D1332" t="str">
            <v>SIERRA</v>
          </cell>
          <cell r="E1332" t="str">
            <v>TACNA</v>
          </cell>
          <cell r="F1332" t="str">
            <v>CANDARAVE</v>
          </cell>
          <cell r="G1332" t="str">
            <v>CAMILACA</v>
          </cell>
          <cell r="H1332">
            <v>1451</v>
          </cell>
          <cell r="I1332">
            <v>928</v>
          </cell>
          <cell r="J1332">
            <v>523</v>
          </cell>
          <cell r="K1332">
            <v>0.41770036888780693</v>
          </cell>
          <cell r="L1332">
            <v>50.82062272392438</v>
          </cell>
          <cell r="M1332">
            <v>3.2613620066372127</v>
          </cell>
          <cell r="N1332">
            <v>3.4518861209964422</v>
          </cell>
          <cell r="O1332">
            <v>3.2079157557423419</v>
          </cell>
          <cell r="P1332">
            <v>2.6822488850286264</v>
          </cell>
          <cell r="Q1332">
            <v>3.5208739685866353</v>
          </cell>
          <cell r="R1332">
            <v>2.4895038544141603</v>
          </cell>
          <cell r="S1332">
            <v>4.9086755518533964</v>
          </cell>
          <cell r="T1332">
            <v>2.3456790987148008</v>
          </cell>
          <cell r="U1332">
            <v>1.3150432574802022</v>
          </cell>
          <cell r="V1332">
            <v>1.0775215842746428</v>
          </cell>
          <cell r="W1332">
            <v>0.34650476299169536</v>
          </cell>
          <cell r="X1332">
            <v>0.55143075023603727</v>
          </cell>
          <cell r="Y1332">
            <v>7.390763753536854</v>
          </cell>
          <cell r="Z1332">
            <v>7.3227741703115985</v>
          </cell>
          <cell r="AA1332">
            <v>0.90489406104514625</v>
          </cell>
          <cell r="AB1332">
            <v>4.4022996942258663</v>
          </cell>
          <cell r="AC1332">
            <v>100.00000000000004</v>
          </cell>
          <cell r="AD1332">
            <v>0.54081984730561594</v>
          </cell>
        </row>
        <row r="1333">
          <cell r="C1333" t="str">
            <v>230204</v>
          </cell>
          <cell r="D1333" t="str">
            <v>SIERRA</v>
          </cell>
          <cell r="E1333" t="str">
            <v>TACNA</v>
          </cell>
          <cell r="F1333" t="str">
            <v>CANDARAVE</v>
          </cell>
          <cell r="G1333" t="str">
            <v>CURIBAYA</v>
          </cell>
          <cell r="H1333">
            <v>172</v>
          </cell>
          <cell r="I1333">
            <v>115</v>
          </cell>
          <cell r="J1333">
            <v>57</v>
          </cell>
          <cell r="K1333">
            <v>0.41770036888780693</v>
          </cell>
          <cell r="L1333">
            <v>50.82062272392438</v>
          </cell>
          <cell r="M1333">
            <v>3.2613620066372127</v>
          </cell>
          <cell r="N1333">
            <v>3.4518861209964422</v>
          </cell>
          <cell r="O1333">
            <v>3.2079157557423419</v>
          </cell>
          <cell r="P1333">
            <v>2.6822488850286264</v>
          </cell>
          <cell r="Q1333">
            <v>3.5208739685866353</v>
          </cell>
          <cell r="R1333">
            <v>2.4895038544141603</v>
          </cell>
          <cell r="S1333">
            <v>4.9086755518533964</v>
          </cell>
          <cell r="T1333">
            <v>2.3456790987148008</v>
          </cell>
          <cell r="U1333">
            <v>1.3150432574802022</v>
          </cell>
          <cell r="V1333">
            <v>1.0775215842746428</v>
          </cell>
          <cell r="W1333">
            <v>0.34650476299169536</v>
          </cell>
          <cell r="X1333">
            <v>0.55143075023603727</v>
          </cell>
          <cell r="Y1333">
            <v>7.390763753536854</v>
          </cell>
          <cell r="Z1333">
            <v>7.3227741703115985</v>
          </cell>
          <cell r="AA1333">
            <v>0.90489406104514625</v>
          </cell>
          <cell r="AB1333">
            <v>4.4022996942258663</v>
          </cell>
          <cell r="AC1333">
            <v>100.00000000000004</v>
          </cell>
          <cell r="AD1333">
            <v>0.54081984730561594</v>
          </cell>
        </row>
        <row r="1334">
          <cell r="C1334" t="str">
            <v>230205</v>
          </cell>
          <cell r="D1334" t="str">
            <v>SIERRA</v>
          </cell>
          <cell r="E1334" t="str">
            <v>TACNA</v>
          </cell>
          <cell r="F1334" t="str">
            <v>CANDARAVE</v>
          </cell>
          <cell r="G1334" t="str">
            <v>HUANUARA</v>
          </cell>
          <cell r="H1334">
            <v>899</v>
          </cell>
          <cell r="I1334">
            <v>820</v>
          </cell>
          <cell r="J1334">
            <v>79</v>
          </cell>
          <cell r="K1334">
            <v>0.41770036888780693</v>
          </cell>
          <cell r="L1334">
            <v>50.82062272392438</v>
          </cell>
          <cell r="M1334">
            <v>3.2613620066372127</v>
          </cell>
          <cell r="N1334">
            <v>3.4518861209964422</v>
          </cell>
          <cell r="O1334">
            <v>3.2079157557423419</v>
          </cell>
          <cell r="P1334">
            <v>2.6822488850286264</v>
          </cell>
          <cell r="Q1334">
            <v>3.5208739685866353</v>
          </cell>
          <cell r="R1334">
            <v>2.4895038544141603</v>
          </cell>
          <cell r="S1334">
            <v>4.9086755518533964</v>
          </cell>
          <cell r="T1334">
            <v>2.3456790987148008</v>
          </cell>
          <cell r="U1334">
            <v>1.3150432574802022</v>
          </cell>
          <cell r="V1334">
            <v>1.0775215842746428</v>
          </cell>
          <cell r="W1334">
            <v>0.34650476299169536</v>
          </cell>
          <cell r="X1334">
            <v>0.55143075023603727</v>
          </cell>
          <cell r="Y1334">
            <v>7.390763753536854</v>
          </cell>
          <cell r="Z1334">
            <v>7.3227741703115985</v>
          </cell>
          <cell r="AA1334">
            <v>0.90489406104514625</v>
          </cell>
          <cell r="AB1334">
            <v>4.4022996942258663</v>
          </cell>
          <cell r="AC1334">
            <v>100.00000000000004</v>
          </cell>
          <cell r="AD1334">
            <v>0.54081984730561594</v>
          </cell>
        </row>
        <row r="1335">
          <cell r="C1335" t="str">
            <v>230206</v>
          </cell>
          <cell r="D1335" t="str">
            <v>SIERRA</v>
          </cell>
          <cell r="E1335" t="str">
            <v>TACNA</v>
          </cell>
          <cell r="F1335" t="str">
            <v>CANDARAVE</v>
          </cell>
          <cell r="G1335" t="str">
            <v>QUILAHUANI</v>
          </cell>
          <cell r="H1335">
            <v>1215</v>
          </cell>
          <cell r="I1335">
            <v>728</v>
          </cell>
          <cell r="J1335">
            <v>487</v>
          </cell>
          <cell r="K1335">
            <v>0.41770036888780693</v>
          </cell>
          <cell r="L1335">
            <v>50.82062272392438</v>
          </cell>
          <cell r="M1335">
            <v>3.2613620066372127</v>
          </cell>
          <cell r="N1335">
            <v>3.4518861209964422</v>
          </cell>
          <cell r="O1335">
            <v>3.2079157557423419</v>
          </cell>
          <cell r="P1335">
            <v>2.6822488850286264</v>
          </cell>
          <cell r="Q1335">
            <v>3.5208739685866353</v>
          </cell>
          <cell r="R1335">
            <v>2.4895038544141603</v>
          </cell>
          <cell r="S1335">
            <v>4.9086755518533964</v>
          </cell>
          <cell r="T1335">
            <v>2.3456790987148008</v>
          </cell>
          <cell r="U1335">
            <v>1.3150432574802022</v>
          </cell>
          <cell r="V1335">
            <v>1.0775215842746428</v>
          </cell>
          <cell r="W1335">
            <v>0.34650476299169536</v>
          </cell>
          <cell r="X1335">
            <v>0.55143075023603727</v>
          </cell>
          <cell r="Y1335">
            <v>7.390763753536854</v>
          </cell>
          <cell r="Z1335">
            <v>7.3227741703115985</v>
          </cell>
          <cell r="AA1335">
            <v>0.90489406104514625</v>
          </cell>
          <cell r="AB1335">
            <v>4.4022996942258663</v>
          </cell>
          <cell r="AC1335">
            <v>100.00000000000004</v>
          </cell>
          <cell r="AD1335">
            <v>0.54081984730561594</v>
          </cell>
        </row>
        <row r="1336">
          <cell r="C1336" t="str">
            <v>230301</v>
          </cell>
          <cell r="D1336" t="str">
            <v>COSTA</v>
          </cell>
          <cell r="E1336" t="str">
            <v>TACNA</v>
          </cell>
          <cell r="F1336" t="str">
            <v>JORGE BASADRE</v>
          </cell>
          <cell r="G1336" t="str">
            <v>LOCUMBA</v>
          </cell>
          <cell r="H1336">
            <v>2611</v>
          </cell>
          <cell r="I1336">
            <v>1201</v>
          </cell>
          <cell r="J1336">
            <v>1410</v>
          </cell>
          <cell r="K1336">
            <v>0.46600000000000003</v>
          </cell>
          <cell r="L1336">
            <v>48.528497463682768</v>
          </cell>
          <cell r="M1336">
            <v>4.690618672948565</v>
          </cell>
          <cell r="N1336">
            <v>4.0794500824499416</v>
          </cell>
          <cell r="O1336">
            <v>3.789920848056537</v>
          </cell>
          <cell r="P1336">
            <v>2.9304940714566157</v>
          </cell>
          <cell r="Q1336">
            <v>3.2737907184923456</v>
          </cell>
          <cell r="R1336">
            <v>2.5103577856301529</v>
          </cell>
          <cell r="S1336">
            <v>4.0535027875932474</v>
          </cell>
          <cell r="T1336">
            <v>2.3491746211228897</v>
          </cell>
          <cell r="U1336">
            <v>1.4446435806831568</v>
          </cell>
          <cell r="V1336">
            <v>0.89405484098939902</v>
          </cell>
          <cell r="W1336">
            <v>0.25136483706321167</v>
          </cell>
          <cell r="X1336">
            <v>0.6719800863761286</v>
          </cell>
          <cell r="Y1336">
            <v>8.5482840047114266</v>
          </cell>
          <cell r="Z1336">
            <v>7.1076441931684355</v>
          </cell>
          <cell r="AA1336">
            <v>0.93411718884962736</v>
          </cell>
          <cell r="AB1336">
            <v>3.9421042167255589</v>
          </cell>
          <cell r="AC1336">
            <v>100</v>
          </cell>
          <cell r="AD1336">
            <v>0.53219116136631339</v>
          </cell>
        </row>
        <row r="1337">
          <cell r="C1337" t="str">
            <v>230302</v>
          </cell>
          <cell r="D1337" t="str">
            <v>COSTA</v>
          </cell>
          <cell r="E1337" t="str">
            <v>TACNA</v>
          </cell>
          <cell r="F1337" t="str">
            <v>JORGE BASADRE</v>
          </cell>
          <cell r="G1337" t="str">
            <v>ILABAYA</v>
          </cell>
          <cell r="H1337">
            <v>2774</v>
          </cell>
          <cell r="I1337">
            <v>2260</v>
          </cell>
          <cell r="J1337">
            <v>514</v>
          </cell>
          <cell r="K1337">
            <v>0.46</v>
          </cell>
          <cell r="L1337">
            <v>32.86</v>
          </cell>
          <cell r="M1337">
            <v>11.32</v>
          </cell>
          <cell r="N1337">
            <v>2.85</v>
          </cell>
          <cell r="O1337">
            <v>2.2200000000000002</v>
          </cell>
          <cell r="P1337">
            <v>0.33</v>
          </cell>
          <cell r="Q1337">
            <v>2.5099999999999998</v>
          </cell>
          <cell r="R1337">
            <v>2.12</v>
          </cell>
          <cell r="S1337">
            <v>2.93</v>
          </cell>
          <cell r="T1337">
            <v>0.33</v>
          </cell>
          <cell r="U1337">
            <v>0.86</v>
          </cell>
          <cell r="V1337">
            <v>0.21</v>
          </cell>
          <cell r="W1337">
            <v>0.14000000000000001</v>
          </cell>
          <cell r="X1337">
            <v>0.81</v>
          </cell>
          <cell r="Y1337">
            <v>15.75</v>
          </cell>
          <cell r="Z1337">
            <v>18.739999999999998</v>
          </cell>
          <cell r="AA1337">
            <v>0.78</v>
          </cell>
          <cell r="AB1337">
            <v>5.24</v>
          </cell>
          <cell r="AC1337">
            <v>99.999999999999986</v>
          </cell>
          <cell r="AD1337">
            <v>0.44179999999999997</v>
          </cell>
        </row>
        <row r="1338">
          <cell r="C1338" t="str">
            <v>230303</v>
          </cell>
          <cell r="D1338" t="str">
            <v>COSTA</v>
          </cell>
          <cell r="E1338" t="str">
            <v>TACNA</v>
          </cell>
          <cell r="F1338" t="str">
            <v>JORGE BASADRE</v>
          </cell>
          <cell r="G1338" t="str">
            <v>ITE</v>
          </cell>
          <cell r="H1338">
            <v>3376</v>
          </cell>
          <cell r="I1338">
            <v>1652</v>
          </cell>
          <cell r="J1338">
            <v>1724</v>
          </cell>
          <cell r="K1338">
            <v>0.45771108728278137</v>
          </cell>
          <cell r="L1338">
            <v>48.528497463682768</v>
          </cell>
          <cell r="M1338">
            <v>4.690618672948565</v>
          </cell>
          <cell r="N1338">
            <v>4.0794500824499416</v>
          </cell>
          <cell r="O1338">
            <v>3.789920848056537</v>
          </cell>
          <cell r="P1338">
            <v>2.9304940714566157</v>
          </cell>
          <cell r="Q1338">
            <v>3.2737907184923456</v>
          </cell>
          <cell r="R1338">
            <v>2.5103577856301529</v>
          </cell>
          <cell r="S1338">
            <v>4.0535027875932474</v>
          </cell>
          <cell r="T1338">
            <v>2.3491746211228897</v>
          </cell>
          <cell r="U1338">
            <v>1.4446435806831568</v>
          </cell>
          <cell r="V1338">
            <v>0.89405484098939902</v>
          </cell>
          <cell r="W1338">
            <v>0.25136483706321167</v>
          </cell>
          <cell r="X1338">
            <v>0.6719800863761286</v>
          </cell>
          <cell r="Y1338">
            <v>8.5482840047114266</v>
          </cell>
          <cell r="Z1338">
            <v>7.1076441931684355</v>
          </cell>
          <cell r="AA1338">
            <v>0.93411718884962736</v>
          </cell>
          <cell r="AB1338">
            <v>3.9421042167255589</v>
          </cell>
          <cell r="AC1338">
            <v>100</v>
          </cell>
          <cell r="AD1338">
            <v>0.53219116136631339</v>
          </cell>
        </row>
        <row r="1339">
          <cell r="C1339" t="str">
            <v>230401</v>
          </cell>
          <cell r="D1339" t="str">
            <v>SIERRA</v>
          </cell>
          <cell r="E1339" t="str">
            <v>TACNA</v>
          </cell>
          <cell r="F1339" t="str">
            <v>TARATA</v>
          </cell>
          <cell r="G1339" t="str">
            <v>TARATA</v>
          </cell>
          <cell r="H1339">
            <v>3196</v>
          </cell>
          <cell r="I1339">
            <v>2541</v>
          </cell>
          <cell r="J1339">
            <v>655</v>
          </cell>
          <cell r="K1339">
            <v>0.27100000000000002</v>
          </cell>
          <cell r="L1339">
            <v>50.82062272392438</v>
          </cell>
          <cell r="M1339">
            <v>3.2613620066372127</v>
          </cell>
          <cell r="N1339">
            <v>3.4518861209964422</v>
          </cell>
          <cell r="O1339">
            <v>3.2079157557423419</v>
          </cell>
          <cell r="P1339">
            <v>2.6822488850286264</v>
          </cell>
          <cell r="Q1339">
            <v>3.5208739685866353</v>
          </cell>
          <cell r="R1339">
            <v>2.4895038544141603</v>
          </cell>
          <cell r="S1339">
            <v>4.9086755518533964</v>
          </cell>
          <cell r="T1339">
            <v>2.3456790987148008</v>
          </cell>
          <cell r="U1339">
            <v>1.3150432574802022</v>
          </cell>
          <cell r="V1339">
            <v>1.0775215842746428</v>
          </cell>
          <cell r="W1339">
            <v>0.34650476299169536</v>
          </cell>
          <cell r="X1339">
            <v>0.55143075023603727</v>
          </cell>
          <cell r="Y1339">
            <v>7.390763753536854</v>
          </cell>
          <cell r="Z1339">
            <v>7.3227741703115985</v>
          </cell>
          <cell r="AA1339">
            <v>0.90489406104514625</v>
          </cell>
          <cell r="AB1339">
            <v>4.4022996942258663</v>
          </cell>
          <cell r="AC1339">
            <v>100.00000000000004</v>
          </cell>
          <cell r="AD1339">
            <v>0.54081984730561594</v>
          </cell>
        </row>
        <row r="1340">
          <cell r="C1340" t="str">
            <v>230402</v>
          </cell>
          <cell r="D1340" t="str">
            <v>COSTA</v>
          </cell>
          <cell r="E1340" t="str">
            <v>TACNA</v>
          </cell>
          <cell r="F1340" t="str">
            <v>TARATA</v>
          </cell>
          <cell r="G1340" t="str">
            <v>HÉROES ALBARRACÍN</v>
          </cell>
          <cell r="H1340">
            <v>668</v>
          </cell>
          <cell r="I1340">
            <v>312</v>
          </cell>
          <cell r="J1340">
            <v>356</v>
          </cell>
          <cell r="K1340">
            <v>0.45771108728278137</v>
          </cell>
          <cell r="L1340">
            <v>48.528497463682768</v>
          </cell>
          <cell r="M1340">
            <v>4.690618672948565</v>
          </cell>
          <cell r="N1340">
            <v>4.0794500824499416</v>
          </cell>
          <cell r="O1340">
            <v>3.789920848056537</v>
          </cell>
          <cell r="P1340">
            <v>2.9304940714566157</v>
          </cell>
          <cell r="Q1340">
            <v>3.2737907184923456</v>
          </cell>
          <cell r="R1340">
            <v>2.5103577856301529</v>
          </cell>
          <cell r="S1340">
            <v>4.0535027875932474</v>
          </cell>
          <cell r="T1340">
            <v>2.3491746211228897</v>
          </cell>
          <cell r="U1340">
            <v>1.4446435806831568</v>
          </cell>
          <cell r="V1340">
            <v>0.89405484098939902</v>
          </cell>
          <cell r="W1340">
            <v>0.25136483706321167</v>
          </cell>
          <cell r="X1340">
            <v>0.6719800863761286</v>
          </cell>
          <cell r="Y1340">
            <v>8.5482840047114266</v>
          </cell>
          <cell r="Z1340">
            <v>7.1076441931684355</v>
          </cell>
          <cell r="AA1340">
            <v>0.93411718884962736</v>
          </cell>
          <cell r="AB1340">
            <v>3.9421042167255589</v>
          </cell>
          <cell r="AC1340">
            <v>100</v>
          </cell>
          <cell r="AD1340">
            <v>0.53219116136631339</v>
          </cell>
        </row>
        <row r="1341">
          <cell r="C1341" t="str">
            <v>230403</v>
          </cell>
          <cell r="D1341" t="str">
            <v>COSTA</v>
          </cell>
          <cell r="E1341" t="str">
            <v>TACNA</v>
          </cell>
          <cell r="F1341" t="str">
            <v>TARATA</v>
          </cell>
          <cell r="G1341" t="str">
            <v>ESTIQUE</v>
          </cell>
          <cell r="H1341">
            <v>733</v>
          </cell>
          <cell r="I1341">
            <v>349</v>
          </cell>
          <cell r="J1341">
            <v>384</v>
          </cell>
          <cell r="K1341">
            <v>0.45771108728278137</v>
          </cell>
          <cell r="L1341">
            <v>48.528497463682768</v>
          </cell>
          <cell r="M1341">
            <v>4.690618672948565</v>
          </cell>
          <cell r="N1341">
            <v>4.0794500824499416</v>
          </cell>
          <cell r="O1341">
            <v>3.789920848056537</v>
          </cell>
          <cell r="P1341">
            <v>2.9304940714566157</v>
          </cell>
          <cell r="Q1341">
            <v>3.2737907184923456</v>
          </cell>
          <cell r="R1341">
            <v>2.5103577856301529</v>
          </cell>
          <cell r="S1341">
            <v>4.0535027875932474</v>
          </cell>
          <cell r="T1341">
            <v>2.3491746211228897</v>
          </cell>
          <cell r="U1341">
            <v>1.4446435806831568</v>
          </cell>
          <cell r="V1341">
            <v>0.89405484098939902</v>
          </cell>
          <cell r="W1341">
            <v>0.25136483706321167</v>
          </cell>
          <cell r="X1341">
            <v>0.6719800863761286</v>
          </cell>
          <cell r="Y1341">
            <v>8.5482840047114266</v>
          </cell>
          <cell r="Z1341">
            <v>7.1076441931684355</v>
          </cell>
          <cell r="AA1341">
            <v>0.93411718884962736</v>
          </cell>
          <cell r="AB1341">
            <v>3.9421042167255589</v>
          </cell>
          <cell r="AC1341">
            <v>100</v>
          </cell>
          <cell r="AD1341">
            <v>0.53219116136631339</v>
          </cell>
        </row>
        <row r="1342">
          <cell r="C1342" t="str">
            <v>230404</v>
          </cell>
          <cell r="D1342" t="str">
            <v>COSTA</v>
          </cell>
          <cell r="E1342" t="str">
            <v>TACNA</v>
          </cell>
          <cell r="F1342" t="str">
            <v>TARATA</v>
          </cell>
          <cell r="G1342" t="str">
            <v>ESTIQUE-PAMPA</v>
          </cell>
          <cell r="H1342">
            <v>695</v>
          </cell>
          <cell r="I1342">
            <v>679</v>
          </cell>
          <cell r="J1342">
            <v>16</v>
          </cell>
          <cell r="K1342">
            <v>0.46600000000000003</v>
          </cell>
          <cell r="L1342">
            <v>48.528497463682768</v>
          </cell>
          <cell r="M1342">
            <v>4.690618672948565</v>
          </cell>
          <cell r="N1342">
            <v>4.0794500824499416</v>
          </cell>
          <cell r="O1342">
            <v>3.789920848056537</v>
          </cell>
          <cell r="P1342">
            <v>2.9304940714566157</v>
          </cell>
          <cell r="Q1342">
            <v>3.2737907184923456</v>
          </cell>
          <cell r="R1342">
            <v>2.5103577856301529</v>
          </cell>
          <cell r="S1342">
            <v>4.0535027875932474</v>
          </cell>
          <cell r="T1342">
            <v>2.3491746211228897</v>
          </cell>
          <cell r="U1342">
            <v>1.4446435806831568</v>
          </cell>
          <cell r="V1342">
            <v>0.89405484098939902</v>
          </cell>
          <cell r="W1342">
            <v>0.25136483706321167</v>
          </cell>
          <cell r="X1342">
            <v>0.6719800863761286</v>
          </cell>
          <cell r="Y1342">
            <v>8.5482840047114266</v>
          </cell>
          <cell r="Z1342">
            <v>7.1076441931684355</v>
          </cell>
          <cell r="AA1342">
            <v>0.93411718884962736</v>
          </cell>
          <cell r="AB1342">
            <v>3.9421042167255589</v>
          </cell>
          <cell r="AC1342">
            <v>100</v>
          </cell>
          <cell r="AD1342">
            <v>0.53219116136631339</v>
          </cell>
        </row>
        <row r="1343">
          <cell r="C1343" t="str">
            <v>230405</v>
          </cell>
          <cell r="D1343" t="str">
            <v>SIERRA</v>
          </cell>
          <cell r="E1343" t="str">
            <v>TACNA</v>
          </cell>
          <cell r="F1343" t="str">
            <v>TARATA</v>
          </cell>
          <cell r="G1343" t="str">
            <v>SITAJARA</v>
          </cell>
          <cell r="H1343">
            <v>720</v>
          </cell>
          <cell r="I1343">
            <v>580</v>
          </cell>
          <cell r="J1343">
            <v>140</v>
          </cell>
          <cell r="K1343">
            <v>0.41770036888780693</v>
          </cell>
          <cell r="L1343">
            <v>50.82062272392438</v>
          </cell>
          <cell r="M1343">
            <v>3.2613620066372127</v>
          </cell>
          <cell r="N1343">
            <v>3.4518861209964422</v>
          </cell>
          <cell r="O1343">
            <v>3.2079157557423419</v>
          </cell>
          <cell r="P1343">
            <v>2.6822488850286264</v>
          </cell>
          <cell r="Q1343">
            <v>3.5208739685866353</v>
          </cell>
          <cell r="R1343">
            <v>2.4895038544141603</v>
          </cell>
          <cell r="S1343">
            <v>4.9086755518533964</v>
          </cell>
          <cell r="T1343">
            <v>2.3456790987148008</v>
          </cell>
          <cell r="U1343">
            <v>1.3150432574802022</v>
          </cell>
          <cell r="V1343">
            <v>1.0775215842746428</v>
          </cell>
          <cell r="W1343">
            <v>0.34650476299169536</v>
          </cell>
          <cell r="X1343">
            <v>0.55143075023603727</v>
          </cell>
          <cell r="Y1343">
            <v>7.390763753536854</v>
          </cell>
          <cell r="Z1343">
            <v>7.3227741703115985</v>
          </cell>
          <cell r="AA1343">
            <v>0.90489406104514625</v>
          </cell>
          <cell r="AB1343">
            <v>4.4022996942258663</v>
          </cell>
          <cell r="AC1343">
            <v>100.00000000000004</v>
          </cell>
          <cell r="AD1343">
            <v>0.54081984730561594</v>
          </cell>
        </row>
        <row r="1344">
          <cell r="C1344" t="str">
            <v>230406</v>
          </cell>
          <cell r="D1344" t="str">
            <v>SIERRA</v>
          </cell>
          <cell r="E1344" t="str">
            <v>TACNA</v>
          </cell>
          <cell r="F1344" t="str">
            <v>TARATA</v>
          </cell>
          <cell r="G1344" t="str">
            <v>SUSAPAYA</v>
          </cell>
          <cell r="H1344">
            <v>737</v>
          </cell>
          <cell r="I1344">
            <v>572</v>
          </cell>
          <cell r="J1344">
            <v>165</v>
          </cell>
          <cell r="K1344">
            <v>0.41770036888780693</v>
          </cell>
          <cell r="L1344">
            <v>50.82062272392438</v>
          </cell>
          <cell r="M1344">
            <v>3.2613620066372127</v>
          </cell>
          <cell r="N1344">
            <v>3.4518861209964422</v>
          </cell>
          <cell r="O1344">
            <v>3.2079157557423419</v>
          </cell>
          <cell r="P1344">
            <v>2.6822488850286264</v>
          </cell>
          <cell r="Q1344">
            <v>3.5208739685866353</v>
          </cell>
          <cell r="R1344">
            <v>2.4895038544141603</v>
          </cell>
          <cell r="S1344">
            <v>4.9086755518533964</v>
          </cell>
          <cell r="T1344">
            <v>2.3456790987148008</v>
          </cell>
          <cell r="U1344">
            <v>1.3150432574802022</v>
          </cell>
          <cell r="V1344">
            <v>1.0775215842746428</v>
          </cell>
          <cell r="W1344">
            <v>0.34650476299169536</v>
          </cell>
          <cell r="X1344">
            <v>0.55143075023603727</v>
          </cell>
          <cell r="Y1344">
            <v>7.390763753536854</v>
          </cell>
          <cell r="Z1344">
            <v>7.3227741703115985</v>
          </cell>
          <cell r="AA1344">
            <v>0.90489406104514625</v>
          </cell>
          <cell r="AB1344">
            <v>4.4022996942258663</v>
          </cell>
          <cell r="AC1344">
            <v>100.00000000000004</v>
          </cell>
          <cell r="AD1344">
            <v>0.54081984730561594</v>
          </cell>
        </row>
        <row r="1345">
          <cell r="C1345" t="str">
            <v>230407</v>
          </cell>
          <cell r="D1345" t="str">
            <v>SIERRA</v>
          </cell>
          <cell r="E1345" t="str">
            <v>TACNA</v>
          </cell>
          <cell r="F1345" t="str">
            <v>TARATA</v>
          </cell>
          <cell r="G1345" t="str">
            <v>TARUCACHI</v>
          </cell>
          <cell r="H1345">
            <v>407</v>
          </cell>
          <cell r="I1345">
            <v>391</v>
          </cell>
          <cell r="J1345">
            <v>16</v>
          </cell>
          <cell r="K1345">
            <v>0.41770036888780693</v>
          </cell>
          <cell r="L1345">
            <v>50.82062272392438</v>
          </cell>
          <cell r="M1345">
            <v>3.2613620066372127</v>
          </cell>
          <cell r="N1345">
            <v>3.4518861209964422</v>
          </cell>
          <cell r="O1345">
            <v>3.2079157557423419</v>
          </cell>
          <cell r="P1345">
            <v>2.6822488850286264</v>
          </cell>
          <cell r="Q1345">
            <v>3.5208739685866353</v>
          </cell>
          <cell r="R1345">
            <v>2.4895038544141603</v>
          </cell>
          <cell r="S1345">
            <v>4.9086755518533964</v>
          </cell>
          <cell r="T1345">
            <v>2.3456790987148008</v>
          </cell>
          <cell r="U1345">
            <v>1.3150432574802022</v>
          </cell>
          <cell r="V1345">
            <v>1.0775215842746428</v>
          </cell>
          <cell r="W1345">
            <v>0.34650476299169536</v>
          </cell>
          <cell r="X1345">
            <v>0.55143075023603727</v>
          </cell>
          <cell r="Y1345">
            <v>7.390763753536854</v>
          </cell>
          <cell r="Z1345">
            <v>7.3227741703115985</v>
          </cell>
          <cell r="AA1345">
            <v>0.90489406104514625</v>
          </cell>
          <cell r="AB1345">
            <v>4.4022996942258663</v>
          </cell>
          <cell r="AC1345">
            <v>100.00000000000004</v>
          </cell>
          <cell r="AD1345">
            <v>0.54081984730561594</v>
          </cell>
        </row>
        <row r="1346">
          <cell r="C1346" t="str">
            <v>230408</v>
          </cell>
          <cell r="D1346" t="str">
            <v>SIERRA</v>
          </cell>
          <cell r="E1346" t="str">
            <v>TACNA</v>
          </cell>
          <cell r="F1346" t="str">
            <v>TARATA</v>
          </cell>
          <cell r="G1346" t="str">
            <v>TICACO</v>
          </cell>
          <cell r="H1346">
            <v>541</v>
          </cell>
          <cell r="I1346">
            <v>492</v>
          </cell>
          <cell r="J1346">
            <v>49</v>
          </cell>
          <cell r="K1346">
            <v>0.41770036888780693</v>
          </cell>
          <cell r="L1346">
            <v>50.82062272392438</v>
          </cell>
          <cell r="M1346">
            <v>3.2613620066372127</v>
          </cell>
          <cell r="N1346">
            <v>3.4518861209964422</v>
          </cell>
          <cell r="O1346">
            <v>3.2079157557423419</v>
          </cell>
          <cell r="P1346">
            <v>2.6822488850286264</v>
          </cell>
          <cell r="Q1346">
            <v>3.5208739685866353</v>
          </cell>
          <cell r="R1346">
            <v>2.4895038544141603</v>
          </cell>
          <cell r="S1346">
            <v>4.9086755518533964</v>
          </cell>
          <cell r="T1346">
            <v>2.3456790987148008</v>
          </cell>
          <cell r="U1346">
            <v>1.3150432574802022</v>
          </cell>
          <cell r="V1346">
            <v>1.0775215842746428</v>
          </cell>
          <cell r="W1346">
            <v>0.34650476299169536</v>
          </cell>
          <cell r="X1346">
            <v>0.55143075023603727</v>
          </cell>
          <cell r="Y1346">
            <v>7.390763753536854</v>
          </cell>
          <cell r="Z1346">
            <v>7.3227741703115985</v>
          </cell>
          <cell r="AA1346">
            <v>0.90489406104514625</v>
          </cell>
          <cell r="AB1346">
            <v>4.4022996942258663</v>
          </cell>
          <cell r="AC1346">
            <v>100.00000000000004</v>
          </cell>
          <cell r="AD1346">
            <v>0.54081984730561594</v>
          </cell>
        </row>
        <row r="1347">
          <cell r="C1347" t="str">
            <v>240103</v>
          </cell>
          <cell r="D1347" t="str">
            <v>COSTA</v>
          </cell>
          <cell r="E1347" t="str">
            <v>TUMBES</v>
          </cell>
          <cell r="F1347" t="str">
            <v>TUMBES</v>
          </cell>
          <cell r="G1347" t="str">
            <v>LA CRUZ</v>
          </cell>
          <cell r="H1347">
            <v>9341</v>
          </cell>
          <cell r="I1347">
            <v>8934</v>
          </cell>
          <cell r="J1347">
            <v>407</v>
          </cell>
          <cell r="K1347">
            <v>0.46</v>
          </cell>
          <cell r="L1347">
            <v>30.79</v>
          </cell>
          <cell r="M1347">
            <v>9.67</v>
          </cell>
          <cell r="N1347">
            <v>2.11</v>
          </cell>
          <cell r="O1347">
            <v>7.13</v>
          </cell>
          <cell r="P1347">
            <v>4.79</v>
          </cell>
          <cell r="Q1347">
            <v>2.0699999999999998</v>
          </cell>
          <cell r="R1347">
            <v>3.7</v>
          </cell>
          <cell r="S1347">
            <v>5.04</v>
          </cell>
          <cell r="T1347">
            <v>2.4</v>
          </cell>
          <cell r="U1347">
            <v>3.06</v>
          </cell>
          <cell r="V1347">
            <v>1.51</v>
          </cell>
          <cell r="W1347">
            <v>0.47</v>
          </cell>
          <cell r="X1347">
            <v>0.31</v>
          </cell>
          <cell r="Y1347">
            <v>11.19</v>
          </cell>
          <cell r="Z1347">
            <v>7.01</v>
          </cell>
          <cell r="AA1347">
            <v>0.93</v>
          </cell>
          <cell r="AB1347">
            <v>7.82</v>
          </cell>
          <cell r="AC1347">
            <v>100.00000000000003</v>
          </cell>
          <cell r="AD1347">
            <v>0.40460000000000002</v>
          </cell>
        </row>
        <row r="1348">
          <cell r="C1348" t="str">
            <v>240104</v>
          </cell>
          <cell r="D1348" t="str">
            <v>COSTA</v>
          </cell>
          <cell r="E1348" t="str">
            <v>TUMBES</v>
          </cell>
          <cell r="F1348" t="str">
            <v>TUMBES</v>
          </cell>
          <cell r="G1348" t="str">
            <v>PAMPAS DE HOSPITAL</v>
          </cell>
          <cell r="H1348">
            <v>7160</v>
          </cell>
          <cell r="I1348">
            <v>2816</v>
          </cell>
          <cell r="J1348">
            <v>4344</v>
          </cell>
          <cell r="K1348">
            <v>0.44</v>
          </cell>
          <cell r="L1348">
            <v>48.528497463682768</v>
          </cell>
          <cell r="M1348">
            <v>4.690618672948565</v>
          </cell>
          <cell r="N1348">
            <v>4.0794500824499416</v>
          </cell>
          <cell r="O1348">
            <v>3.789920848056537</v>
          </cell>
          <cell r="P1348">
            <v>2.9304940714566157</v>
          </cell>
          <cell r="Q1348">
            <v>3.2737907184923456</v>
          </cell>
          <cell r="R1348">
            <v>2.5103577856301529</v>
          </cell>
          <cell r="S1348">
            <v>4.0535027875932474</v>
          </cell>
          <cell r="T1348">
            <v>2.3491746211228897</v>
          </cell>
          <cell r="U1348">
            <v>1.4446435806831568</v>
          </cell>
          <cell r="V1348">
            <v>0.89405484098939902</v>
          </cell>
          <cell r="W1348">
            <v>0.25136483706321167</v>
          </cell>
          <cell r="X1348">
            <v>0.6719800863761286</v>
          </cell>
          <cell r="Y1348">
            <v>8.5482840047114266</v>
          </cell>
          <cell r="Z1348">
            <v>7.1076441931684355</v>
          </cell>
          <cell r="AA1348">
            <v>0.93411718884962736</v>
          </cell>
          <cell r="AB1348">
            <v>3.9421042167255589</v>
          </cell>
          <cell r="AC1348">
            <v>100</v>
          </cell>
          <cell r="AD1348">
            <v>0.53219116136631339</v>
          </cell>
        </row>
        <row r="1349">
          <cell r="C1349" t="str">
            <v>240105</v>
          </cell>
          <cell r="D1349" t="str">
            <v>COSTA</v>
          </cell>
          <cell r="E1349" t="str">
            <v>TUMBES</v>
          </cell>
          <cell r="F1349" t="str">
            <v>TUMBES</v>
          </cell>
          <cell r="G1349" t="str">
            <v>SAN JACINTO</v>
          </cell>
          <cell r="H1349">
            <v>8609</v>
          </cell>
          <cell r="I1349">
            <v>4184</v>
          </cell>
          <cell r="J1349">
            <v>4425</v>
          </cell>
          <cell r="K1349">
            <v>0.42</v>
          </cell>
          <cell r="L1349">
            <v>46.64</v>
          </cell>
          <cell r="M1349">
            <v>7.62</v>
          </cell>
          <cell r="N1349">
            <v>3.28</v>
          </cell>
          <cell r="O1349">
            <v>5.0599999999999996</v>
          </cell>
          <cell r="P1349">
            <v>1.62</v>
          </cell>
          <cell r="Q1349">
            <v>5.49</v>
          </cell>
          <cell r="R1349">
            <v>3.49</v>
          </cell>
          <cell r="S1349">
            <v>2.1800000000000002</v>
          </cell>
          <cell r="T1349">
            <v>2.78</v>
          </cell>
          <cell r="U1349">
            <v>3.32</v>
          </cell>
          <cell r="V1349">
            <v>3.81</v>
          </cell>
          <cell r="W1349">
            <v>1.88</v>
          </cell>
          <cell r="X1349">
            <v>2.39</v>
          </cell>
          <cell r="Y1349">
            <v>4.16</v>
          </cell>
          <cell r="Z1349">
            <v>2.97</v>
          </cell>
          <cell r="AA1349">
            <v>1.69</v>
          </cell>
          <cell r="AB1349">
            <v>1.62</v>
          </cell>
          <cell r="AC1349">
            <v>99.999999999999986</v>
          </cell>
          <cell r="AD1349">
            <v>0.54259999999999997</v>
          </cell>
        </row>
        <row r="1350">
          <cell r="C1350" t="str">
            <v>240106</v>
          </cell>
          <cell r="D1350" t="str">
            <v>COSTA</v>
          </cell>
          <cell r="E1350" t="str">
            <v>TUMBES</v>
          </cell>
          <cell r="F1350" t="str">
            <v>TUMBES</v>
          </cell>
          <cell r="G1350" t="str">
            <v>SAN JUAN DE LA VIRGEN</v>
          </cell>
          <cell r="H1350">
            <v>4115</v>
          </cell>
          <cell r="I1350">
            <v>2678</v>
          </cell>
          <cell r="J1350">
            <v>1437</v>
          </cell>
          <cell r="K1350">
            <v>0.47</v>
          </cell>
          <cell r="L1350">
            <v>31.68</v>
          </cell>
          <cell r="M1350">
            <v>10.46</v>
          </cell>
          <cell r="N1350">
            <v>2.76</v>
          </cell>
          <cell r="O1350">
            <v>4.32</v>
          </cell>
          <cell r="P1350">
            <v>3.57</v>
          </cell>
          <cell r="Q1350">
            <v>3.94</v>
          </cell>
          <cell r="R1350">
            <v>3.76</v>
          </cell>
          <cell r="S1350">
            <v>8.1999999999999993</v>
          </cell>
          <cell r="T1350">
            <v>2.88</v>
          </cell>
          <cell r="U1350">
            <v>2.5</v>
          </cell>
          <cell r="V1350">
            <v>2.0699999999999998</v>
          </cell>
          <cell r="W1350">
            <v>1.19</v>
          </cell>
          <cell r="X1350">
            <v>1</v>
          </cell>
          <cell r="Y1350">
            <v>7.76</v>
          </cell>
          <cell r="Z1350">
            <v>9.14</v>
          </cell>
          <cell r="AA1350">
            <v>1.94</v>
          </cell>
          <cell r="AB1350">
            <v>2.83</v>
          </cell>
          <cell r="AC1350">
            <v>99.999999999999986</v>
          </cell>
          <cell r="AD1350">
            <v>0.4214</v>
          </cell>
        </row>
        <row r="1351">
          <cell r="C1351" t="str">
            <v>240202</v>
          </cell>
          <cell r="D1351" t="str">
            <v>COSTA</v>
          </cell>
          <cell r="E1351" t="str">
            <v>TUMBES</v>
          </cell>
          <cell r="F1351" t="str">
            <v>CONTRALMIRANTE VILLAR</v>
          </cell>
          <cell r="G1351" t="str">
            <v>CASITAS</v>
          </cell>
          <cell r="H1351">
            <v>2065</v>
          </cell>
          <cell r="I1351">
            <v>325</v>
          </cell>
          <cell r="J1351">
            <v>1740</v>
          </cell>
          <cell r="K1351">
            <v>0.45771108728278137</v>
          </cell>
          <cell r="L1351">
            <v>48.528497463682768</v>
          </cell>
          <cell r="M1351">
            <v>4.690618672948565</v>
          </cell>
          <cell r="N1351">
            <v>4.0794500824499416</v>
          </cell>
          <cell r="O1351">
            <v>3.789920848056537</v>
          </cell>
          <cell r="P1351">
            <v>2.9304940714566157</v>
          </cell>
          <cell r="Q1351">
            <v>3.2737907184923456</v>
          </cell>
          <cell r="R1351">
            <v>2.5103577856301529</v>
          </cell>
          <cell r="S1351">
            <v>4.0535027875932474</v>
          </cell>
          <cell r="T1351">
            <v>2.3491746211228897</v>
          </cell>
          <cell r="U1351">
            <v>1.4446435806831568</v>
          </cell>
          <cell r="V1351">
            <v>0.89405484098939902</v>
          </cell>
          <cell r="W1351">
            <v>0.25136483706321167</v>
          </cell>
          <cell r="X1351">
            <v>0.6719800863761286</v>
          </cell>
          <cell r="Y1351">
            <v>8.5482840047114266</v>
          </cell>
          <cell r="Z1351">
            <v>7.1076441931684355</v>
          </cell>
          <cell r="AA1351">
            <v>0.93411718884962736</v>
          </cell>
          <cell r="AB1351">
            <v>3.9421042167255589</v>
          </cell>
          <cell r="AC1351">
            <v>100</v>
          </cell>
          <cell r="AD1351">
            <v>0.53219116136631339</v>
          </cell>
        </row>
        <row r="1352">
          <cell r="C1352" t="str">
            <v>240203</v>
          </cell>
          <cell r="D1352" t="str">
            <v>COSTA</v>
          </cell>
          <cell r="E1352" t="str">
            <v>TUMBES</v>
          </cell>
          <cell r="F1352" t="str">
            <v>CONTRALMIRANTE VILLAR</v>
          </cell>
          <cell r="G1352" t="str">
            <v xml:space="preserve">CANOAS DE PUNTA SAL </v>
          </cell>
          <cell r="H1352">
            <v>5638</v>
          </cell>
          <cell r="I1352">
            <v>4362</v>
          </cell>
          <cell r="J1352">
            <v>1276</v>
          </cell>
          <cell r="K1352">
            <v>0.35699999999999998</v>
          </cell>
          <cell r="L1352">
            <v>52.76</v>
          </cell>
          <cell r="M1352">
            <v>5.61</v>
          </cell>
          <cell r="N1352">
            <v>3.97</v>
          </cell>
          <cell r="O1352">
            <v>2.39</v>
          </cell>
          <cell r="P1352">
            <v>1.49</v>
          </cell>
          <cell r="Q1352">
            <v>3.16</v>
          </cell>
          <cell r="R1352">
            <v>3.03</v>
          </cell>
          <cell r="S1352">
            <v>4.0599999999999996</v>
          </cell>
          <cell r="T1352">
            <v>2.74</v>
          </cell>
          <cell r="U1352">
            <v>1.06</v>
          </cell>
          <cell r="V1352">
            <v>0.28000000000000003</v>
          </cell>
          <cell r="W1352">
            <v>0.15</v>
          </cell>
          <cell r="X1352">
            <v>0.03</v>
          </cell>
          <cell r="Y1352">
            <v>8.81</v>
          </cell>
          <cell r="Z1352">
            <v>7.48</v>
          </cell>
          <cell r="AA1352">
            <v>0.26</v>
          </cell>
          <cell r="AB1352">
            <v>2.72</v>
          </cell>
          <cell r="AC1352">
            <v>100</v>
          </cell>
          <cell r="AD1352">
            <v>0.5837</v>
          </cell>
        </row>
        <row r="1353">
          <cell r="C1353" t="str">
            <v>240303</v>
          </cell>
          <cell r="D1353" t="str">
            <v>COSTA</v>
          </cell>
          <cell r="E1353" t="str">
            <v>TUMBES</v>
          </cell>
          <cell r="F1353" t="str">
            <v>ZARUMILLA</v>
          </cell>
          <cell r="G1353" t="str">
            <v>MATAPALO</v>
          </cell>
          <cell r="H1353">
            <v>2501</v>
          </cell>
          <cell r="I1353">
            <v>548</v>
          </cell>
          <cell r="J1353">
            <v>1953</v>
          </cell>
          <cell r="K1353">
            <v>0.45771108728278137</v>
          </cell>
          <cell r="L1353">
            <v>48.528497463682768</v>
          </cell>
          <cell r="M1353">
            <v>4.690618672948565</v>
          </cell>
          <cell r="N1353">
            <v>4.0794500824499416</v>
          </cell>
          <cell r="O1353">
            <v>3.789920848056537</v>
          </cell>
          <cell r="P1353">
            <v>2.9304940714566157</v>
          </cell>
          <cell r="Q1353">
            <v>3.2737907184923456</v>
          </cell>
          <cell r="R1353">
            <v>2.5103577856301529</v>
          </cell>
          <cell r="S1353">
            <v>4.0535027875932474</v>
          </cell>
          <cell r="T1353">
            <v>2.3491746211228897</v>
          </cell>
          <cell r="U1353">
            <v>1.4446435806831568</v>
          </cell>
          <cell r="V1353">
            <v>0.89405484098939902</v>
          </cell>
          <cell r="W1353">
            <v>0.25136483706321167</v>
          </cell>
          <cell r="X1353">
            <v>0.6719800863761286</v>
          </cell>
          <cell r="Y1353">
            <v>8.5482840047114266</v>
          </cell>
          <cell r="Z1353">
            <v>7.1076441931684355</v>
          </cell>
          <cell r="AA1353">
            <v>0.93411718884962736</v>
          </cell>
          <cell r="AB1353">
            <v>3.9421042167255589</v>
          </cell>
          <cell r="AC1353">
            <v>100</v>
          </cell>
          <cell r="AD1353">
            <v>0.53219116136631339</v>
          </cell>
        </row>
        <row r="1354">
          <cell r="C1354" t="str">
            <v>240304</v>
          </cell>
          <cell r="D1354" t="str">
            <v>COSTA</v>
          </cell>
          <cell r="E1354" t="str">
            <v>TUMBES</v>
          </cell>
          <cell r="F1354" t="str">
            <v>ZARUMILLA</v>
          </cell>
          <cell r="G1354" t="str">
            <v>PAPAYAL</v>
          </cell>
          <cell r="H1354">
            <v>5290</v>
          </cell>
          <cell r="I1354">
            <v>4294</v>
          </cell>
          <cell r="J1354">
            <v>996</v>
          </cell>
          <cell r="K1354">
            <v>0.41</v>
          </cell>
          <cell r="L1354">
            <v>51.14</v>
          </cell>
          <cell r="M1354">
            <v>1.84</v>
          </cell>
          <cell r="N1354">
            <v>4.25</v>
          </cell>
          <cell r="O1354">
            <v>2.48</v>
          </cell>
          <cell r="P1354">
            <v>3.58</v>
          </cell>
          <cell r="Q1354">
            <v>1.07</v>
          </cell>
          <cell r="R1354">
            <v>1.27</v>
          </cell>
          <cell r="S1354">
            <v>7.53</v>
          </cell>
          <cell r="T1354">
            <v>1.58</v>
          </cell>
          <cell r="U1354">
            <v>1.2</v>
          </cell>
          <cell r="V1354">
            <v>1.36</v>
          </cell>
          <cell r="W1354">
            <v>0.35</v>
          </cell>
          <cell r="X1354">
            <v>0.48</v>
          </cell>
          <cell r="Y1354">
            <v>6.76</v>
          </cell>
          <cell r="Z1354">
            <v>13.41</v>
          </cell>
          <cell r="AA1354">
            <v>0.52</v>
          </cell>
          <cell r="AB1354">
            <v>1.18</v>
          </cell>
          <cell r="AC1354">
            <v>100</v>
          </cell>
          <cell r="AD1354">
            <v>0.52980000000000005</v>
          </cell>
        </row>
        <row r="1355">
          <cell r="C1355" t="str">
            <v>250106</v>
          </cell>
          <cell r="D1355" t="str">
            <v>SELVA</v>
          </cell>
          <cell r="E1355" t="str">
            <v>UCAYALI</v>
          </cell>
          <cell r="F1355" t="str">
            <v>CORONEL PORTILLO</v>
          </cell>
          <cell r="G1355" t="str">
            <v>NUEVA REQUENA</v>
          </cell>
          <cell r="H1355">
            <v>5630</v>
          </cell>
          <cell r="I1355">
            <v>2193</v>
          </cell>
          <cell r="J1355">
            <v>3437</v>
          </cell>
          <cell r="K1355">
            <v>0.57799999999999996</v>
          </cell>
          <cell r="L1355">
            <v>69.916496635424181</v>
          </cell>
          <cell r="M1355">
            <v>2.3937698269646726</v>
          </cell>
          <cell r="N1355">
            <v>2.2899315819514543</v>
          </cell>
          <cell r="O1355">
            <v>2.2055633411439555</v>
          </cell>
          <cell r="P1355">
            <v>1.4450476523071376</v>
          </cell>
          <cell r="Q1355">
            <v>2.4714959219538577</v>
          </cell>
          <cell r="R1355">
            <v>1.6828599645517908</v>
          </cell>
          <cell r="S1355">
            <v>3.7472389825162211</v>
          </cell>
          <cell r="T1355">
            <v>1.6935811703917327</v>
          </cell>
          <cell r="U1355">
            <v>1.0888655446407112</v>
          </cell>
          <cell r="V1355">
            <v>0.77972437515020432</v>
          </cell>
          <cell r="W1355">
            <v>0.30329533165104539</v>
          </cell>
          <cell r="X1355">
            <v>0.37919505527517433</v>
          </cell>
          <cell r="Y1355">
            <v>4.0521597873107424</v>
          </cell>
          <cell r="Z1355">
            <v>2.7452316149963951</v>
          </cell>
          <cell r="AA1355">
            <v>0.70308249218937757</v>
          </cell>
          <cell r="AB1355">
            <v>2.1024607215813491</v>
          </cell>
          <cell r="AC1355">
            <v>100.00000000000003</v>
          </cell>
          <cell r="AD1355">
            <v>0.7231026646238885</v>
          </cell>
        </row>
        <row r="1356">
          <cell r="C1356" t="str">
            <v>250202</v>
          </cell>
          <cell r="D1356" t="str">
            <v>SELVA</v>
          </cell>
          <cell r="E1356" t="str">
            <v>UCAYALI</v>
          </cell>
          <cell r="F1356" t="str">
            <v>ATALAYA</v>
          </cell>
          <cell r="G1356" t="str">
            <v>SEPAHUA</v>
          </cell>
          <cell r="H1356">
            <v>9081</v>
          </cell>
          <cell r="I1356">
            <v>4187</v>
          </cell>
          <cell r="J1356">
            <v>4894</v>
          </cell>
          <cell r="K1356">
            <v>0.6</v>
          </cell>
          <cell r="L1356">
            <v>69.916496635424181</v>
          </cell>
          <cell r="M1356">
            <v>2.3937698269646726</v>
          </cell>
          <cell r="N1356">
            <v>2.2899315819514543</v>
          </cell>
          <cell r="O1356">
            <v>2.2055633411439555</v>
          </cell>
          <cell r="P1356">
            <v>1.4450476523071376</v>
          </cell>
          <cell r="Q1356">
            <v>2.4714959219538577</v>
          </cell>
          <cell r="R1356">
            <v>1.6828599645517908</v>
          </cell>
          <cell r="S1356">
            <v>3.7472389825162211</v>
          </cell>
          <cell r="T1356">
            <v>1.6935811703917327</v>
          </cell>
          <cell r="U1356">
            <v>1.0888655446407112</v>
          </cell>
          <cell r="V1356">
            <v>0.77972437515020432</v>
          </cell>
          <cell r="W1356">
            <v>0.30329533165104539</v>
          </cell>
          <cell r="X1356">
            <v>0.37919505527517433</v>
          </cell>
          <cell r="Y1356">
            <v>4.0521597873107424</v>
          </cell>
          <cell r="Z1356">
            <v>2.7452316149963951</v>
          </cell>
          <cell r="AA1356">
            <v>0.70308249218937757</v>
          </cell>
          <cell r="AB1356">
            <v>2.1024607215813491</v>
          </cell>
          <cell r="AC1356">
            <v>100.00000000000003</v>
          </cell>
          <cell r="AD1356">
            <v>0.7231026646238885</v>
          </cell>
        </row>
        <row r="1357">
          <cell r="C1357" t="str">
            <v>250203</v>
          </cell>
          <cell r="D1357" t="str">
            <v>SELVA</v>
          </cell>
          <cell r="E1357" t="str">
            <v>UCAYALI</v>
          </cell>
          <cell r="F1357" t="str">
            <v>ATALAYA</v>
          </cell>
          <cell r="G1357" t="str">
            <v>TAHUANIA</v>
          </cell>
          <cell r="H1357">
            <v>8183</v>
          </cell>
          <cell r="I1357">
            <v>1335</v>
          </cell>
          <cell r="J1357">
            <v>6848</v>
          </cell>
          <cell r="K1357">
            <v>0.52658591192558502</v>
          </cell>
          <cell r="L1357">
            <v>69.916496635424181</v>
          </cell>
          <cell r="M1357">
            <v>2.3937698269646726</v>
          </cell>
          <cell r="N1357">
            <v>2.2899315819514543</v>
          </cell>
          <cell r="O1357">
            <v>2.2055633411439555</v>
          </cell>
          <cell r="P1357">
            <v>1.4450476523071376</v>
          </cell>
          <cell r="Q1357">
            <v>2.4714959219538577</v>
          </cell>
          <cell r="R1357">
            <v>1.6828599645517908</v>
          </cell>
          <cell r="S1357">
            <v>3.7472389825162211</v>
          </cell>
          <cell r="T1357">
            <v>1.6935811703917327</v>
          </cell>
          <cell r="U1357">
            <v>1.0888655446407112</v>
          </cell>
          <cell r="V1357">
            <v>0.77972437515020432</v>
          </cell>
          <cell r="W1357">
            <v>0.30329533165104539</v>
          </cell>
          <cell r="X1357">
            <v>0.37919505527517433</v>
          </cell>
          <cell r="Y1357">
            <v>4.0521597873107424</v>
          </cell>
          <cell r="Z1357">
            <v>2.7452316149963951</v>
          </cell>
          <cell r="AA1357">
            <v>0.70308249218937757</v>
          </cell>
          <cell r="AB1357">
            <v>2.1024607215813491</v>
          </cell>
          <cell r="AC1357">
            <v>100.00000000000003</v>
          </cell>
          <cell r="AD1357">
            <v>0.7231026646238885</v>
          </cell>
        </row>
        <row r="1358">
          <cell r="C1358" t="str">
            <v>250204</v>
          </cell>
          <cell r="D1358" t="str">
            <v>SELVA</v>
          </cell>
          <cell r="E1358" t="str">
            <v>UCAYALI</v>
          </cell>
          <cell r="F1358" t="str">
            <v>ATALAYA</v>
          </cell>
          <cell r="G1358" t="str">
            <v>YURUA</v>
          </cell>
          <cell r="H1358">
            <v>2683</v>
          </cell>
          <cell r="I1358">
            <v>392</v>
          </cell>
          <cell r="J1358">
            <v>2291</v>
          </cell>
          <cell r="K1358">
            <v>0.52658591192558502</v>
          </cell>
          <cell r="L1358">
            <v>69.916496635424181</v>
          </cell>
          <cell r="M1358">
            <v>2.3937698269646726</v>
          </cell>
          <cell r="N1358">
            <v>2.2899315819514543</v>
          </cell>
          <cell r="O1358">
            <v>2.2055633411439555</v>
          </cell>
          <cell r="P1358">
            <v>1.4450476523071376</v>
          </cell>
          <cell r="Q1358">
            <v>2.4714959219538577</v>
          </cell>
          <cell r="R1358">
            <v>1.6828599645517908</v>
          </cell>
          <cell r="S1358">
            <v>3.7472389825162211</v>
          </cell>
          <cell r="T1358">
            <v>1.6935811703917327</v>
          </cell>
          <cell r="U1358">
            <v>1.0888655446407112</v>
          </cell>
          <cell r="V1358">
            <v>0.77972437515020432</v>
          </cell>
          <cell r="W1358">
            <v>0.30329533165104539</v>
          </cell>
          <cell r="X1358">
            <v>0.37919505527517433</v>
          </cell>
          <cell r="Y1358">
            <v>4.0521597873107424</v>
          </cell>
          <cell r="Z1358">
            <v>2.7452316149963951</v>
          </cell>
          <cell r="AA1358">
            <v>0.70308249218937757</v>
          </cell>
          <cell r="AB1358">
            <v>2.1024607215813491</v>
          </cell>
          <cell r="AC1358">
            <v>100.00000000000003</v>
          </cell>
          <cell r="AD1358">
            <v>0.7231026646238885</v>
          </cell>
        </row>
        <row r="1359">
          <cell r="C1359" t="str">
            <v>250303</v>
          </cell>
          <cell r="D1359" t="str">
            <v>SELVA</v>
          </cell>
          <cell r="E1359" t="str">
            <v>UCAYALI</v>
          </cell>
          <cell r="F1359" t="str">
            <v>PADRE ABAD</v>
          </cell>
          <cell r="G1359" t="str">
            <v>CURIMANA</v>
          </cell>
          <cell r="H1359">
            <v>8847</v>
          </cell>
          <cell r="I1359">
            <v>2807</v>
          </cell>
          <cell r="J1359">
            <v>6040</v>
          </cell>
          <cell r="K1359">
            <v>0.52658591192558502</v>
          </cell>
          <cell r="L1359">
            <v>69.916496635424181</v>
          </cell>
          <cell r="M1359">
            <v>2.3937698269646726</v>
          </cell>
          <cell r="N1359">
            <v>2.2899315819514543</v>
          </cell>
          <cell r="O1359">
            <v>2.2055633411439555</v>
          </cell>
          <cell r="P1359">
            <v>1.4450476523071376</v>
          </cell>
          <cell r="Q1359">
            <v>2.4714959219538577</v>
          </cell>
          <cell r="R1359">
            <v>1.6828599645517908</v>
          </cell>
          <cell r="S1359">
            <v>3.7472389825162211</v>
          </cell>
          <cell r="T1359">
            <v>1.6935811703917327</v>
          </cell>
          <cell r="U1359">
            <v>1.0888655446407112</v>
          </cell>
          <cell r="V1359">
            <v>0.77972437515020432</v>
          </cell>
          <cell r="W1359">
            <v>0.30329533165104539</v>
          </cell>
          <cell r="X1359">
            <v>0.37919505527517433</v>
          </cell>
          <cell r="Y1359">
            <v>4.0521597873107424</v>
          </cell>
          <cell r="Z1359">
            <v>2.7452316149963951</v>
          </cell>
          <cell r="AA1359">
            <v>0.70308249218937757</v>
          </cell>
          <cell r="AB1359">
            <v>2.1024607215813491</v>
          </cell>
          <cell r="AC1359">
            <v>100.00000000000003</v>
          </cell>
          <cell r="AD1359">
            <v>0.7231026646238885</v>
          </cell>
        </row>
        <row r="1360">
          <cell r="C1360" t="str">
            <v>250304</v>
          </cell>
          <cell r="D1360" t="str">
            <v>SELVA</v>
          </cell>
          <cell r="E1360" t="str">
            <v>UCAYALI</v>
          </cell>
          <cell r="F1360" t="str">
            <v>PADRE ABAD</v>
          </cell>
          <cell r="G1360" t="str">
            <v>NESHUYA   11/</v>
          </cell>
          <cell r="H1360">
            <v>8342</v>
          </cell>
          <cell r="I1360">
            <v>4021</v>
          </cell>
          <cell r="J1360">
            <v>4321</v>
          </cell>
          <cell r="K1360">
            <v>0.495</v>
          </cell>
          <cell r="L1360">
            <v>64</v>
          </cell>
          <cell r="M1360">
            <v>6</v>
          </cell>
          <cell r="N1360">
            <v>2</v>
          </cell>
          <cell r="O1360">
            <v>4</v>
          </cell>
          <cell r="P1360">
            <v>2</v>
          </cell>
          <cell r="Q1360">
            <v>2</v>
          </cell>
          <cell r="R1360">
            <v>1</v>
          </cell>
          <cell r="S1360">
            <v>6</v>
          </cell>
          <cell r="T1360">
            <v>0</v>
          </cell>
          <cell r="U1360">
            <v>0</v>
          </cell>
          <cell r="V1360">
            <v>1</v>
          </cell>
          <cell r="W1360">
            <v>1</v>
          </cell>
          <cell r="X1360">
            <v>1</v>
          </cell>
          <cell r="Y1360">
            <v>6</v>
          </cell>
          <cell r="Z1360">
            <v>4</v>
          </cell>
          <cell r="AA1360">
            <v>0</v>
          </cell>
          <cell r="AB1360">
            <v>0</v>
          </cell>
          <cell r="AC1360">
            <v>100</v>
          </cell>
          <cell r="AD1360">
            <v>0.7</v>
          </cell>
        </row>
        <row r="1361">
          <cell r="C1361" t="str">
            <v>250305</v>
          </cell>
          <cell r="D1361" t="str">
            <v>SELVA</v>
          </cell>
          <cell r="E1361" t="str">
            <v>UCAYALI</v>
          </cell>
          <cell r="F1361" t="str">
            <v>PADRE ABAD</v>
          </cell>
          <cell r="G1361" t="str">
            <v>ALEXANDER VON HUMBOLDT  11/</v>
          </cell>
          <cell r="H1361">
            <v>6597</v>
          </cell>
          <cell r="I1361">
            <v>3471</v>
          </cell>
          <cell r="J1361">
            <v>3126</v>
          </cell>
          <cell r="K1361">
            <v>0.42799999999999999</v>
          </cell>
          <cell r="L1361">
            <v>58</v>
          </cell>
          <cell r="M1361">
            <v>7</v>
          </cell>
          <cell r="N1361">
            <v>3</v>
          </cell>
          <cell r="O1361">
            <v>6</v>
          </cell>
          <cell r="P1361">
            <v>2</v>
          </cell>
          <cell r="Q1361">
            <v>3</v>
          </cell>
          <cell r="R1361">
            <v>3</v>
          </cell>
          <cell r="S1361">
            <v>3</v>
          </cell>
          <cell r="T1361">
            <v>3</v>
          </cell>
          <cell r="U1361">
            <v>3</v>
          </cell>
          <cell r="V1361">
            <v>1</v>
          </cell>
          <cell r="W1361">
            <v>0</v>
          </cell>
          <cell r="X1361">
            <v>0</v>
          </cell>
          <cell r="Y1361">
            <v>4</v>
          </cell>
          <cell r="Z1361">
            <v>2</v>
          </cell>
          <cell r="AA1361">
            <v>0</v>
          </cell>
          <cell r="AB1361">
            <v>2</v>
          </cell>
          <cell r="AC1361">
            <v>100</v>
          </cell>
          <cell r="AD1361">
            <v>0.65</v>
          </cell>
        </row>
        <row r="1362">
          <cell r="C1362" t="str">
            <v>250401</v>
          </cell>
          <cell r="D1362" t="str">
            <v>SELVA</v>
          </cell>
          <cell r="E1362" t="str">
            <v>UCAYALI</v>
          </cell>
          <cell r="F1362" t="str">
            <v>PURUS</v>
          </cell>
          <cell r="G1362" t="str">
            <v>PURUS</v>
          </cell>
          <cell r="H1362">
            <v>4600</v>
          </cell>
          <cell r="I1362">
            <v>1537</v>
          </cell>
          <cell r="J1362">
            <v>3063</v>
          </cell>
          <cell r="K1362">
            <v>0.52658591192558502</v>
          </cell>
          <cell r="L1362">
            <v>69.916496635424181</v>
          </cell>
          <cell r="M1362">
            <v>2.3937698269646726</v>
          </cell>
          <cell r="N1362">
            <v>2.2899315819514543</v>
          </cell>
          <cell r="O1362">
            <v>2.2055633411439555</v>
          </cell>
          <cell r="P1362">
            <v>1.4450476523071376</v>
          </cell>
          <cell r="Q1362">
            <v>2.4714959219538577</v>
          </cell>
          <cell r="R1362">
            <v>1.6828599645517908</v>
          </cell>
          <cell r="S1362">
            <v>3.7472389825162211</v>
          </cell>
          <cell r="T1362">
            <v>1.6935811703917327</v>
          </cell>
          <cell r="U1362">
            <v>1.0888655446407112</v>
          </cell>
          <cell r="V1362">
            <v>0.77972437515020432</v>
          </cell>
          <cell r="W1362">
            <v>0.30329533165104539</v>
          </cell>
          <cell r="X1362">
            <v>0.37919505527517433</v>
          </cell>
          <cell r="Y1362">
            <v>4.0521597873107424</v>
          </cell>
          <cell r="Z1362">
            <v>2.7452316149963951</v>
          </cell>
          <cell r="AA1362">
            <v>0.70308249218937757</v>
          </cell>
          <cell r="AB1362">
            <v>2.1024607215813491</v>
          </cell>
          <cell r="AC1362">
            <v>100.00000000000003</v>
          </cell>
          <cell r="AD1362">
            <v>0.7231026646238885</v>
          </cell>
        </row>
      </sheetData>
      <sheetData sheetId="6">
        <row r="14">
          <cell r="C14" t="str">
            <v>010102</v>
          </cell>
          <cell r="D14" t="str">
            <v>SELVA</v>
          </cell>
          <cell r="E14" t="str">
            <v>AMAZONAS</v>
          </cell>
          <cell r="F14" t="str">
            <v>CHACHAPOYAS</v>
          </cell>
          <cell r="G14" t="str">
            <v>ASUNCION</v>
          </cell>
          <cell r="H14">
            <v>279.89664168019027</v>
          </cell>
          <cell r="I14">
            <v>154.00559786486349</v>
          </cell>
          <cell r="J14">
            <v>125.89104381532678</v>
          </cell>
          <cell r="K14">
            <v>0.54874591669857598</v>
          </cell>
          <cell r="L14">
            <v>67.677328249865369</v>
          </cell>
          <cell r="M14">
            <v>2.3077578890683896</v>
          </cell>
          <cell r="N14">
            <v>2.5156376952073227</v>
          </cell>
          <cell r="O14">
            <v>2.842748260635434</v>
          </cell>
          <cell r="P14">
            <v>1.5119507592891761</v>
          </cell>
          <cell r="Q14">
            <v>2.609125557350565</v>
          </cell>
          <cell r="R14">
            <v>1.830562067851373</v>
          </cell>
          <cell r="S14">
            <v>3.6903552827140542</v>
          </cell>
          <cell r="T14">
            <v>1.944559784598815</v>
          </cell>
          <cell r="U14">
            <v>0.97848672051696295</v>
          </cell>
          <cell r="V14">
            <v>0.87092523424878854</v>
          </cell>
          <cell r="W14">
            <v>0.41308053850296178</v>
          </cell>
          <cell r="X14">
            <v>0.41050205708131393</v>
          </cell>
          <cell r="Y14">
            <v>3.7084407539041462</v>
          </cell>
          <cell r="Z14">
            <v>2.8984952934841148</v>
          </cell>
          <cell r="AA14">
            <v>0.74733316101238556</v>
          </cell>
          <cell r="AB14">
            <v>3.0427106946688212</v>
          </cell>
          <cell r="AC14">
            <v>100</v>
          </cell>
          <cell r="AD14">
            <v>0.6998508613893375</v>
          </cell>
        </row>
        <row r="15">
          <cell r="C15" t="str">
            <v>010103</v>
          </cell>
          <cell r="D15" t="str">
            <v>SIERRA</v>
          </cell>
          <cell r="E15" t="str">
            <v>AMAZONAS</v>
          </cell>
          <cell r="F15" t="str">
            <v>CHACHAPOYAS</v>
          </cell>
          <cell r="G15" t="str">
            <v>BALSAS</v>
          </cell>
          <cell r="H15">
            <v>1206.6022153622635</v>
          </cell>
          <cell r="I15">
            <v>363.59256450818145</v>
          </cell>
          <cell r="J15">
            <v>843.009650854082</v>
          </cell>
          <cell r="K15">
            <v>0.42469723111486574</v>
          </cell>
          <cell r="L15">
            <v>49.947244406521818</v>
          </cell>
          <cell r="M15">
            <v>2.2727037279344811</v>
          </cell>
          <cell r="N15">
            <v>3.0751576066179793</v>
          </cell>
          <cell r="O15">
            <v>3.2575401898846428</v>
          </cell>
          <cell r="P15">
            <v>2.5981561523333587</v>
          </cell>
          <cell r="Q15">
            <v>3.1322656690300437</v>
          </cell>
          <cell r="R15">
            <v>2.4737545766612929</v>
          </cell>
          <cell r="S15">
            <v>5.2653030350801826</v>
          </cell>
          <cell r="T15">
            <v>2.4510766829698922</v>
          </cell>
          <cell r="U15">
            <v>1.2589629650065228</v>
          </cell>
          <cell r="V15">
            <v>1.1564873705824636</v>
          </cell>
          <cell r="W15">
            <v>0.28560926249246249</v>
          </cell>
          <cell r="X15">
            <v>0.41751455269909699</v>
          </cell>
          <cell r="Y15">
            <v>8.2818552572980266</v>
          </cell>
          <cell r="Z15">
            <v>9.4224341926355688</v>
          </cell>
          <cell r="AA15">
            <v>0.76691559631581185</v>
          </cell>
          <cell r="AB15">
            <v>3.9370187559363568</v>
          </cell>
          <cell r="AC15">
            <v>100</v>
          </cell>
          <cell r="AD15">
            <v>0.52219948134456307</v>
          </cell>
        </row>
        <row r="16">
          <cell r="C16" t="str">
            <v>010104</v>
          </cell>
          <cell r="D16" t="str">
            <v>SIERRA</v>
          </cell>
          <cell r="E16" t="str">
            <v>AMAZONAS</v>
          </cell>
          <cell r="F16" t="str">
            <v>CHACHAPOYAS</v>
          </cell>
          <cell r="G16" t="str">
            <v>CHETO</v>
          </cell>
          <cell r="H16">
            <v>686.77777692974723</v>
          </cell>
          <cell r="I16">
            <v>477.1479946663751</v>
          </cell>
          <cell r="J16">
            <v>209.62978226337216</v>
          </cell>
          <cell r="K16">
            <v>0.42469723111486574</v>
          </cell>
          <cell r="L16">
            <v>49.947244406521818</v>
          </cell>
          <cell r="M16">
            <v>2.2727037279344811</v>
          </cell>
          <cell r="N16">
            <v>3.0751576066179793</v>
          </cell>
          <cell r="O16">
            <v>3.2575401898846428</v>
          </cell>
          <cell r="P16">
            <v>2.5981561523333587</v>
          </cell>
          <cell r="Q16">
            <v>3.1322656690300437</v>
          </cell>
          <cell r="R16">
            <v>2.4737545766612929</v>
          </cell>
          <cell r="S16">
            <v>5.2653030350801826</v>
          </cell>
          <cell r="T16">
            <v>2.4510766829698922</v>
          </cell>
          <cell r="U16">
            <v>1.2589629650065228</v>
          </cell>
          <cell r="V16">
            <v>1.1564873705824636</v>
          </cell>
          <cell r="W16">
            <v>0.28560926249246249</v>
          </cell>
          <cell r="X16">
            <v>0.41751455269909699</v>
          </cell>
          <cell r="Y16">
            <v>8.2818552572980266</v>
          </cell>
          <cell r="Z16">
            <v>9.4224341926355688</v>
          </cell>
          <cell r="AA16">
            <v>0.76691559631581185</v>
          </cell>
          <cell r="AB16">
            <v>3.9370187559363568</v>
          </cell>
          <cell r="AC16">
            <v>100</v>
          </cell>
          <cell r="AD16">
            <v>0.52219948134456307</v>
          </cell>
        </row>
        <row r="17">
          <cell r="C17" t="str">
            <v>010105</v>
          </cell>
          <cell r="D17" t="str">
            <v>SIERRA</v>
          </cell>
          <cell r="E17" t="str">
            <v>AMAZONAS</v>
          </cell>
          <cell r="F17" t="str">
            <v>CHACHAPOYAS</v>
          </cell>
          <cell r="G17" t="str">
            <v>CHILIQUIN</v>
          </cell>
          <cell r="H17">
            <v>603.82574848081651</v>
          </cell>
          <cell r="I17">
            <v>192.55828009586179</v>
          </cell>
          <cell r="J17">
            <v>411.26746838495478</v>
          </cell>
          <cell r="K17">
            <v>0.42469723111486574</v>
          </cell>
          <cell r="L17">
            <v>49.947244406521818</v>
          </cell>
          <cell r="M17">
            <v>2.2727037279344811</v>
          </cell>
          <cell r="N17">
            <v>3.0751576066179793</v>
          </cell>
          <cell r="O17">
            <v>3.2575401898846428</v>
          </cell>
          <cell r="P17">
            <v>2.5981561523333587</v>
          </cell>
          <cell r="Q17">
            <v>3.1322656690300437</v>
          </cell>
          <cell r="R17">
            <v>2.4737545766612929</v>
          </cell>
          <cell r="S17">
            <v>5.2653030350801826</v>
          </cell>
          <cell r="T17">
            <v>2.4510766829698922</v>
          </cell>
          <cell r="U17">
            <v>1.2589629650065228</v>
          </cell>
          <cell r="V17">
            <v>1.1564873705824636</v>
          </cell>
          <cell r="W17">
            <v>0.28560926249246249</v>
          </cell>
          <cell r="X17">
            <v>0.41751455269909699</v>
          </cell>
          <cell r="Y17">
            <v>8.2818552572980266</v>
          </cell>
          <cell r="Z17">
            <v>9.4224341926355688</v>
          </cell>
          <cell r="AA17">
            <v>0.76691559631581185</v>
          </cell>
          <cell r="AB17">
            <v>3.9370187559363568</v>
          </cell>
          <cell r="AC17">
            <v>100</v>
          </cell>
          <cell r="AD17">
            <v>0.52219948134456307</v>
          </cell>
        </row>
        <row r="18">
          <cell r="C18" t="str">
            <v>010106</v>
          </cell>
          <cell r="D18" t="str">
            <v>SIERRA</v>
          </cell>
          <cell r="E18" t="str">
            <v>AMAZONAS</v>
          </cell>
          <cell r="F18" t="str">
            <v>CHACHAPOYAS</v>
          </cell>
          <cell r="G18" t="str">
            <v>CHUQUIBAMBA</v>
          </cell>
          <cell r="H18">
            <v>1952.2992813057083</v>
          </cell>
          <cell r="I18">
            <v>563.1912922440174</v>
          </cell>
          <cell r="J18">
            <v>1389.1079890616909</v>
          </cell>
          <cell r="K18">
            <v>0.42469723111486574</v>
          </cell>
          <cell r="L18">
            <v>49.947244406521818</v>
          </cell>
          <cell r="M18">
            <v>2.2727037279344811</v>
          </cell>
          <cell r="N18">
            <v>3.0751576066179793</v>
          </cell>
          <cell r="O18">
            <v>3.2575401898846428</v>
          </cell>
          <cell r="P18">
            <v>2.5981561523333587</v>
          </cell>
          <cell r="Q18">
            <v>3.1322656690300437</v>
          </cell>
          <cell r="R18">
            <v>2.4737545766612929</v>
          </cell>
          <cell r="S18">
            <v>5.2653030350801826</v>
          </cell>
          <cell r="T18">
            <v>2.4510766829698922</v>
          </cell>
          <cell r="U18">
            <v>1.2589629650065228</v>
          </cell>
          <cell r="V18">
            <v>1.1564873705824636</v>
          </cell>
          <cell r="W18">
            <v>0.28560926249246249</v>
          </cell>
          <cell r="X18">
            <v>0.41751455269909699</v>
          </cell>
          <cell r="Y18">
            <v>8.2818552572980266</v>
          </cell>
          <cell r="Z18">
            <v>9.4224341926355688</v>
          </cell>
          <cell r="AA18">
            <v>0.76691559631581185</v>
          </cell>
          <cell r="AB18">
            <v>3.9370187559363568</v>
          </cell>
          <cell r="AC18">
            <v>100</v>
          </cell>
          <cell r="AD18">
            <v>0.52219948134456307</v>
          </cell>
        </row>
        <row r="19">
          <cell r="C19" t="str">
            <v>010107</v>
          </cell>
          <cell r="D19" t="str">
            <v>SELVA</v>
          </cell>
          <cell r="E19" t="str">
            <v>AMAZONAS</v>
          </cell>
          <cell r="F19" t="str">
            <v>CHACHAPOYAS</v>
          </cell>
          <cell r="G19" t="str">
            <v>GRANADA</v>
          </cell>
          <cell r="H19">
            <v>523.50766269196845</v>
          </cell>
          <cell r="I19">
            <v>193.04088543011616</v>
          </cell>
          <cell r="J19">
            <v>330.46677726185226</v>
          </cell>
          <cell r="K19">
            <v>0.54874591669857586</v>
          </cell>
          <cell r="L19">
            <v>67.677328249865369</v>
          </cell>
          <cell r="M19">
            <v>2.3077578890683896</v>
          </cell>
          <cell r="N19">
            <v>2.5156376952073227</v>
          </cell>
          <cell r="O19">
            <v>2.842748260635434</v>
          </cell>
          <cell r="P19">
            <v>1.5119507592891761</v>
          </cell>
          <cell r="Q19">
            <v>2.609125557350565</v>
          </cell>
          <cell r="R19">
            <v>1.830562067851373</v>
          </cell>
          <cell r="S19">
            <v>3.6903552827140542</v>
          </cell>
          <cell r="T19">
            <v>1.944559784598815</v>
          </cell>
          <cell r="U19">
            <v>0.97848672051696295</v>
          </cell>
          <cell r="V19">
            <v>0.87092523424878854</v>
          </cell>
          <cell r="W19">
            <v>0.41308053850296178</v>
          </cell>
          <cell r="X19">
            <v>0.41050205708131393</v>
          </cell>
          <cell r="Y19">
            <v>3.7084407539041462</v>
          </cell>
          <cell r="Z19">
            <v>2.8984952934841148</v>
          </cell>
          <cell r="AA19">
            <v>0.74733316101238556</v>
          </cell>
          <cell r="AB19">
            <v>3.0427106946688212</v>
          </cell>
          <cell r="AC19">
            <v>100</v>
          </cell>
          <cell r="AD19">
            <v>0.6998508613893375</v>
          </cell>
        </row>
        <row r="20">
          <cell r="C20" t="str">
            <v>010108</v>
          </cell>
          <cell r="D20" t="str">
            <v>SIERRA</v>
          </cell>
          <cell r="E20" t="str">
            <v>AMAZONAS</v>
          </cell>
          <cell r="F20" t="str">
            <v>CHACHAPOYAS</v>
          </cell>
          <cell r="G20" t="str">
            <v>HUANCAS</v>
          </cell>
          <cell r="H20">
            <v>1335.1065834001379</v>
          </cell>
          <cell r="I20">
            <v>1286.6746575126895</v>
          </cell>
          <cell r="J20">
            <v>48.431912536382548</v>
          </cell>
          <cell r="K20">
            <v>0.42469723111486574</v>
          </cell>
          <cell r="L20">
            <v>49.947244406521818</v>
          </cell>
          <cell r="M20">
            <v>2.2727037279344811</v>
          </cell>
          <cell r="N20">
            <v>3.0751576066179793</v>
          </cell>
          <cell r="O20">
            <v>3.2575401898846428</v>
          </cell>
          <cell r="P20">
            <v>2.5981561523333587</v>
          </cell>
          <cell r="Q20">
            <v>3.1322656690300437</v>
          </cell>
          <cell r="R20">
            <v>2.4737545766612929</v>
          </cell>
          <cell r="S20">
            <v>5.2653030350801826</v>
          </cell>
          <cell r="T20">
            <v>2.4510766829698922</v>
          </cell>
          <cell r="U20">
            <v>1.2589629650065228</v>
          </cell>
          <cell r="V20">
            <v>1.1564873705824636</v>
          </cell>
          <cell r="W20">
            <v>0.28560926249246249</v>
          </cell>
          <cell r="X20">
            <v>0.41751455269909699</v>
          </cell>
          <cell r="Y20">
            <v>8.2818552572980266</v>
          </cell>
          <cell r="Z20">
            <v>9.4224341926355688</v>
          </cell>
          <cell r="AA20">
            <v>0.76691559631581185</v>
          </cell>
          <cell r="AB20">
            <v>3.9370187559363568</v>
          </cell>
          <cell r="AC20">
            <v>100</v>
          </cell>
          <cell r="AD20">
            <v>0.52219948134456307</v>
          </cell>
        </row>
        <row r="21">
          <cell r="C21" t="str">
            <v>010109</v>
          </cell>
          <cell r="D21" t="str">
            <v>SELVA</v>
          </cell>
          <cell r="E21" t="str">
            <v>AMAZONAS</v>
          </cell>
          <cell r="F21" t="str">
            <v>CHACHAPOYAS</v>
          </cell>
          <cell r="G21" t="str">
            <v>LA JALCA</v>
          </cell>
          <cell r="H21">
            <v>4120.1419818526729</v>
          </cell>
          <cell r="I21">
            <v>2443.1514920440436</v>
          </cell>
          <cell r="J21">
            <v>1676.9904898086295</v>
          </cell>
          <cell r="K21">
            <v>0.54874591669857586</v>
          </cell>
          <cell r="L21">
            <v>67.677328249865369</v>
          </cell>
          <cell r="M21">
            <v>2.3077578890683896</v>
          </cell>
          <cell r="N21">
            <v>2.5156376952073227</v>
          </cell>
          <cell r="O21">
            <v>2.842748260635434</v>
          </cell>
          <cell r="P21">
            <v>1.5119507592891761</v>
          </cell>
          <cell r="Q21">
            <v>2.609125557350565</v>
          </cell>
          <cell r="R21">
            <v>1.830562067851373</v>
          </cell>
          <cell r="S21">
            <v>3.6903552827140542</v>
          </cell>
          <cell r="T21">
            <v>1.944559784598815</v>
          </cell>
          <cell r="U21">
            <v>0.97848672051696295</v>
          </cell>
          <cell r="V21">
            <v>0.87092523424878854</v>
          </cell>
          <cell r="W21">
            <v>0.41308053850296178</v>
          </cell>
          <cell r="X21">
            <v>0.41050205708131393</v>
          </cell>
          <cell r="Y21">
            <v>3.7084407539041462</v>
          </cell>
          <cell r="Z21">
            <v>2.8984952934841148</v>
          </cell>
          <cell r="AA21">
            <v>0.74733316101238556</v>
          </cell>
          <cell r="AB21">
            <v>3.0427106946688212</v>
          </cell>
          <cell r="AC21">
            <v>100</v>
          </cell>
          <cell r="AD21">
            <v>0.6998508613893375</v>
          </cell>
        </row>
        <row r="22">
          <cell r="C22" t="str">
            <v>010110</v>
          </cell>
          <cell r="D22" t="str">
            <v>SELVA</v>
          </cell>
          <cell r="E22" t="str">
            <v>AMAZONAS</v>
          </cell>
          <cell r="F22" t="str">
            <v>CHACHAPOYAS</v>
          </cell>
          <cell r="G22" t="str">
            <v>LEIMEBAMBA</v>
          </cell>
          <cell r="H22">
            <v>3832.0560892755425</v>
          </cell>
          <cell r="I22">
            <v>2927.5356539348991</v>
          </cell>
          <cell r="J22">
            <v>904.52043534064376</v>
          </cell>
          <cell r="K22">
            <v>0.68</v>
          </cell>
          <cell r="L22">
            <v>39.93</v>
          </cell>
          <cell r="M22">
            <v>9.1</v>
          </cell>
          <cell r="N22">
            <v>3.4</v>
          </cell>
          <cell r="O22">
            <v>2.4300000000000002</v>
          </cell>
          <cell r="P22">
            <v>4.37</v>
          </cell>
          <cell r="Q22">
            <v>3.88</v>
          </cell>
          <cell r="R22">
            <v>3.7</v>
          </cell>
          <cell r="S22">
            <v>5.28</v>
          </cell>
          <cell r="T22">
            <v>0.06</v>
          </cell>
          <cell r="U22">
            <v>1.82</v>
          </cell>
          <cell r="V22">
            <v>0.24</v>
          </cell>
          <cell r="W22">
            <v>0.3</v>
          </cell>
          <cell r="X22">
            <v>0.18</v>
          </cell>
          <cell r="Y22">
            <v>9.16</v>
          </cell>
          <cell r="Z22">
            <v>8.74</v>
          </cell>
          <cell r="AA22">
            <v>0.55000000000000004</v>
          </cell>
          <cell r="AB22">
            <v>6.86</v>
          </cell>
          <cell r="AC22">
            <v>99.999999999999986</v>
          </cell>
          <cell r="AD22">
            <v>0.49030000000000001</v>
          </cell>
        </row>
        <row r="23">
          <cell r="C23" t="str">
            <v>010111</v>
          </cell>
          <cell r="D23" t="str">
            <v>SIERRA</v>
          </cell>
          <cell r="E23" t="str">
            <v>AMAZONAS</v>
          </cell>
          <cell r="F23" t="str">
            <v>CHACHAPOYAS</v>
          </cell>
          <cell r="G23" t="str">
            <v>LEVANTO</v>
          </cell>
          <cell r="H23">
            <v>820.65500571246628</v>
          </cell>
          <cell r="I23">
            <v>472.91410034288981</v>
          </cell>
          <cell r="J23">
            <v>347.74090536957647</v>
          </cell>
          <cell r="K23">
            <v>0.42469723111486574</v>
          </cell>
          <cell r="L23">
            <v>49.947244406521818</v>
          </cell>
          <cell r="M23">
            <v>2.2727037279344811</v>
          </cell>
          <cell r="N23">
            <v>3.0751576066179793</v>
          </cell>
          <cell r="O23">
            <v>3.2575401898846428</v>
          </cell>
          <cell r="P23">
            <v>2.5981561523333587</v>
          </cell>
          <cell r="Q23">
            <v>3.1322656690300437</v>
          </cell>
          <cell r="R23">
            <v>2.4737545766612929</v>
          </cell>
          <cell r="S23">
            <v>5.2653030350801826</v>
          </cell>
          <cell r="T23">
            <v>2.4510766829698922</v>
          </cell>
          <cell r="U23">
            <v>1.2589629650065228</v>
          </cell>
          <cell r="V23">
            <v>1.1564873705824636</v>
          </cell>
          <cell r="W23">
            <v>0.28560926249246249</v>
          </cell>
          <cell r="X23">
            <v>0.41751455269909699</v>
          </cell>
          <cell r="Y23">
            <v>8.2818552572980266</v>
          </cell>
          <cell r="Z23">
            <v>9.4224341926355688</v>
          </cell>
          <cell r="AA23">
            <v>0.76691559631581185</v>
          </cell>
          <cell r="AB23">
            <v>3.9370187559363568</v>
          </cell>
          <cell r="AC23">
            <v>100</v>
          </cell>
          <cell r="AD23">
            <v>0.52219948134456307</v>
          </cell>
        </row>
        <row r="24">
          <cell r="C24" t="str">
            <v>010112</v>
          </cell>
          <cell r="D24" t="str">
            <v>SELVA</v>
          </cell>
          <cell r="E24" t="str">
            <v>AMAZONAS</v>
          </cell>
          <cell r="F24" t="str">
            <v>CHACHAPOYAS</v>
          </cell>
          <cell r="G24" t="str">
            <v>MAGDALENA</v>
          </cell>
          <cell r="H24">
            <v>908.24055918959243</v>
          </cell>
          <cell r="I24">
            <v>742.36713267990251</v>
          </cell>
          <cell r="J24">
            <v>165.87342650968998</v>
          </cell>
          <cell r="K24">
            <v>0.54874591669857586</v>
          </cell>
          <cell r="L24">
            <v>67.677328249865369</v>
          </cell>
          <cell r="M24">
            <v>2.3077578890683896</v>
          </cell>
          <cell r="N24">
            <v>2.5156376952073227</v>
          </cell>
          <cell r="O24">
            <v>2.842748260635434</v>
          </cell>
          <cell r="P24">
            <v>1.5119507592891761</v>
          </cell>
          <cell r="Q24">
            <v>2.609125557350565</v>
          </cell>
          <cell r="R24">
            <v>1.830562067851373</v>
          </cell>
          <cell r="S24">
            <v>3.6903552827140542</v>
          </cell>
          <cell r="T24">
            <v>1.944559784598815</v>
          </cell>
          <cell r="U24">
            <v>0.97848672051696295</v>
          </cell>
          <cell r="V24">
            <v>0.87092523424878854</v>
          </cell>
          <cell r="W24">
            <v>0.41308053850296178</v>
          </cell>
          <cell r="X24">
            <v>0.41050205708131393</v>
          </cell>
          <cell r="Y24">
            <v>3.7084407539041462</v>
          </cell>
          <cell r="Z24">
            <v>2.8984952934841148</v>
          </cell>
          <cell r="AA24">
            <v>0.74733316101238556</v>
          </cell>
          <cell r="AB24">
            <v>3.0427106946688212</v>
          </cell>
          <cell r="AC24">
            <v>100</v>
          </cell>
          <cell r="AD24">
            <v>0.6998508613893375</v>
          </cell>
        </row>
        <row r="25">
          <cell r="C25" t="str">
            <v>010113</v>
          </cell>
          <cell r="D25" t="str">
            <v>SELVA</v>
          </cell>
          <cell r="E25" t="str">
            <v>AMAZONAS</v>
          </cell>
          <cell r="F25" t="str">
            <v>CHACHAPOYAS</v>
          </cell>
          <cell r="G25" t="str">
            <v>MARISCAL CASTILLA</v>
          </cell>
          <cell r="H25">
            <v>1477.6872408912454</v>
          </cell>
          <cell r="I25">
            <v>1050.3013754197859</v>
          </cell>
          <cell r="J25">
            <v>427.38586547145951</v>
          </cell>
          <cell r="K25">
            <v>0.54874591669857586</v>
          </cell>
          <cell r="L25">
            <v>67.677328249865369</v>
          </cell>
          <cell r="M25">
            <v>2.3077578890683896</v>
          </cell>
          <cell r="N25">
            <v>2.5156376952073227</v>
          </cell>
          <cell r="O25">
            <v>2.842748260635434</v>
          </cell>
          <cell r="P25">
            <v>1.5119507592891761</v>
          </cell>
          <cell r="Q25">
            <v>2.609125557350565</v>
          </cell>
          <cell r="R25">
            <v>1.830562067851373</v>
          </cell>
          <cell r="S25">
            <v>3.6903552827140542</v>
          </cell>
          <cell r="T25">
            <v>1.944559784598815</v>
          </cell>
          <cell r="U25">
            <v>0.97848672051696295</v>
          </cell>
          <cell r="V25">
            <v>0.87092523424878854</v>
          </cell>
          <cell r="W25">
            <v>0.41308053850296178</v>
          </cell>
          <cell r="X25">
            <v>0.41050205708131393</v>
          </cell>
          <cell r="Y25">
            <v>3.7084407539041462</v>
          </cell>
          <cell r="Z25">
            <v>2.8984952934841148</v>
          </cell>
          <cell r="AA25">
            <v>0.74733316101238556</v>
          </cell>
          <cell r="AB25">
            <v>3.0427106946688212</v>
          </cell>
          <cell r="AC25">
            <v>100</v>
          </cell>
          <cell r="AD25">
            <v>0.6998508613893375</v>
          </cell>
        </row>
        <row r="26">
          <cell r="C26" t="str">
            <v>010114</v>
          </cell>
          <cell r="D26" t="str">
            <v>SIERRA</v>
          </cell>
          <cell r="E26" t="str">
            <v>AMAZONAS</v>
          </cell>
          <cell r="F26" t="str">
            <v>CHACHAPOYAS</v>
          </cell>
          <cell r="G26" t="str">
            <v>MOLINOPAMPA</v>
          </cell>
          <cell r="H26">
            <v>2298.4621922903411</v>
          </cell>
          <cell r="I26">
            <v>683.21260019526164</v>
          </cell>
          <cell r="J26">
            <v>1615.2495920950792</v>
          </cell>
          <cell r="K26">
            <v>0.42469723111486574</v>
          </cell>
          <cell r="L26">
            <v>49.947244406521818</v>
          </cell>
          <cell r="M26">
            <v>2.2727037279344811</v>
          </cell>
          <cell r="N26">
            <v>3.0751576066179793</v>
          </cell>
          <cell r="O26">
            <v>3.2575401898846428</v>
          </cell>
          <cell r="P26">
            <v>2.5981561523333587</v>
          </cell>
          <cell r="Q26">
            <v>3.1322656690300437</v>
          </cell>
          <cell r="R26">
            <v>2.4737545766612929</v>
          </cell>
          <cell r="S26">
            <v>5.2653030350801826</v>
          </cell>
          <cell r="T26">
            <v>2.4510766829698922</v>
          </cell>
          <cell r="U26">
            <v>1.2589629650065228</v>
          </cell>
          <cell r="V26">
            <v>1.1564873705824636</v>
          </cell>
          <cell r="W26">
            <v>0.28560926249246249</v>
          </cell>
          <cell r="X26">
            <v>0.41751455269909699</v>
          </cell>
          <cell r="Y26">
            <v>8.2818552572980266</v>
          </cell>
          <cell r="Z26">
            <v>9.4224341926355688</v>
          </cell>
          <cell r="AA26">
            <v>0.76691559631581185</v>
          </cell>
          <cell r="AB26">
            <v>3.9370187559363568</v>
          </cell>
          <cell r="AC26">
            <v>100</v>
          </cell>
          <cell r="AD26">
            <v>0.52219948134456307</v>
          </cell>
        </row>
        <row r="27">
          <cell r="C27" t="str">
            <v>010115</v>
          </cell>
          <cell r="D27" t="str">
            <v>SELVA</v>
          </cell>
          <cell r="E27" t="str">
            <v>AMAZONAS</v>
          </cell>
          <cell r="F27" t="str">
            <v>CHACHAPOYAS</v>
          </cell>
          <cell r="G27" t="str">
            <v>MONTEVIDEO</v>
          </cell>
          <cell r="H27">
            <v>509.45560183820891</v>
          </cell>
          <cell r="I27">
            <v>471.18050814546535</v>
          </cell>
          <cell r="J27">
            <v>38.275093692743532</v>
          </cell>
          <cell r="K27">
            <v>0.54874591669857586</v>
          </cell>
          <cell r="L27">
            <v>67.677328249865369</v>
          </cell>
          <cell r="M27">
            <v>2.3077578890683896</v>
          </cell>
          <cell r="N27">
            <v>2.5156376952073227</v>
          </cell>
          <cell r="O27">
            <v>2.842748260635434</v>
          </cell>
          <cell r="P27">
            <v>1.5119507592891761</v>
          </cell>
          <cell r="Q27">
            <v>2.609125557350565</v>
          </cell>
          <cell r="R27">
            <v>1.830562067851373</v>
          </cell>
          <cell r="S27">
            <v>3.6903552827140542</v>
          </cell>
          <cell r="T27">
            <v>1.944559784598815</v>
          </cell>
          <cell r="U27">
            <v>0.97848672051696295</v>
          </cell>
          <cell r="V27">
            <v>0.87092523424878854</v>
          </cell>
          <cell r="W27">
            <v>0.41308053850296178</v>
          </cell>
          <cell r="X27">
            <v>0.41050205708131393</v>
          </cell>
          <cell r="Y27">
            <v>3.7084407539041462</v>
          </cell>
          <cell r="Z27">
            <v>2.8984952934841148</v>
          </cell>
          <cell r="AA27">
            <v>0.74733316101238556</v>
          </cell>
          <cell r="AB27">
            <v>3.0427106946688212</v>
          </cell>
          <cell r="AC27">
            <v>100</v>
          </cell>
          <cell r="AD27">
            <v>0.6998508613893375</v>
          </cell>
        </row>
        <row r="28">
          <cell r="C28" t="str">
            <v>010116</v>
          </cell>
          <cell r="D28" t="str">
            <v>SELVA</v>
          </cell>
          <cell r="E28" t="str">
            <v>AMAZONAS</v>
          </cell>
          <cell r="F28" t="str">
            <v>CHACHAPOYAS</v>
          </cell>
          <cell r="G28" t="str">
            <v>OLLEROS</v>
          </cell>
          <cell r="H28">
            <v>422.23229966692998</v>
          </cell>
          <cell r="I28">
            <v>148.84495026951646</v>
          </cell>
          <cell r="J28">
            <v>273.38734939741352</v>
          </cell>
          <cell r="K28">
            <v>0.54874591669857586</v>
          </cell>
          <cell r="L28">
            <v>67.677328249865369</v>
          </cell>
          <cell r="M28">
            <v>2.3077578890683896</v>
          </cell>
          <cell r="N28">
            <v>2.5156376952073227</v>
          </cell>
          <cell r="O28">
            <v>2.842748260635434</v>
          </cell>
          <cell r="P28">
            <v>1.5119507592891761</v>
          </cell>
          <cell r="Q28">
            <v>2.609125557350565</v>
          </cell>
          <cell r="R28">
            <v>1.830562067851373</v>
          </cell>
          <cell r="S28">
            <v>3.6903552827140542</v>
          </cell>
          <cell r="T28">
            <v>1.944559784598815</v>
          </cell>
          <cell r="U28">
            <v>0.97848672051696295</v>
          </cell>
          <cell r="V28">
            <v>0.87092523424878854</v>
          </cell>
          <cell r="W28">
            <v>0.41308053850296178</v>
          </cell>
          <cell r="X28">
            <v>0.41050205708131393</v>
          </cell>
          <cell r="Y28">
            <v>3.7084407539041462</v>
          </cell>
          <cell r="Z28">
            <v>2.8984952934841148</v>
          </cell>
          <cell r="AA28">
            <v>0.74733316101238556</v>
          </cell>
          <cell r="AB28">
            <v>3.0427106946688212</v>
          </cell>
          <cell r="AC28">
            <v>100</v>
          </cell>
          <cell r="AD28">
            <v>0.6998508613893375</v>
          </cell>
        </row>
        <row r="29">
          <cell r="C29" t="str">
            <v>010117</v>
          </cell>
          <cell r="D29" t="str">
            <v>SELVA</v>
          </cell>
          <cell r="E29" t="str">
            <v>AMAZONAS</v>
          </cell>
          <cell r="F29" t="str">
            <v>CHACHAPOYAS</v>
          </cell>
          <cell r="G29" t="str">
            <v>QUINJALCA</v>
          </cell>
          <cell r="H29">
            <v>810.83591524400879</v>
          </cell>
          <cell r="I29">
            <v>104.3936645830187</v>
          </cell>
          <cell r="J29">
            <v>706.44225066099011</v>
          </cell>
          <cell r="K29">
            <v>0.54874591669857586</v>
          </cell>
          <cell r="L29">
            <v>67.677328249865369</v>
          </cell>
          <cell r="M29">
            <v>2.3077578890683896</v>
          </cell>
          <cell r="N29">
            <v>2.5156376952073227</v>
          </cell>
          <cell r="O29">
            <v>2.842748260635434</v>
          </cell>
          <cell r="P29">
            <v>1.5119507592891761</v>
          </cell>
          <cell r="Q29">
            <v>2.609125557350565</v>
          </cell>
          <cell r="R29">
            <v>1.830562067851373</v>
          </cell>
          <cell r="S29">
            <v>3.6903552827140542</v>
          </cell>
          <cell r="T29">
            <v>1.944559784598815</v>
          </cell>
          <cell r="U29">
            <v>0.97848672051696295</v>
          </cell>
          <cell r="V29">
            <v>0.87092523424878854</v>
          </cell>
          <cell r="W29">
            <v>0.41308053850296178</v>
          </cell>
          <cell r="X29">
            <v>0.41050205708131393</v>
          </cell>
          <cell r="Y29">
            <v>3.7084407539041462</v>
          </cell>
          <cell r="Z29">
            <v>2.8984952934841148</v>
          </cell>
          <cell r="AA29">
            <v>0.74733316101238556</v>
          </cell>
          <cell r="AB29">
            <v>3.0427106946688212</v>
          </cell>
          <cell r="AC29">
            <v>100</v>
          </cell>
          <cell r="AD29">
            <v>0.6998508613893375</v>
          </cell>
        </row>
        <row r="30">
          <cell r="C30" t="str">
            <v>010118</v>
          </cell>
          <cell r="D30" t="str">
            <v>SELVA</v>
          </cell>
          <cell r="E30" t="str">
            <v>AMAZONAS</v>
          </cell>
          <cell r="F30" t="str">
            <v>CHACHAPOYAS</v>
          </cell>
          <cell r="G30" t="str">
            <v>SAN FRANCISCO DE DAGUAS</v>
          </cell>
          <cell r="H30">
            <v>320.11371436040343</v>
          </cell>
          <cell r="I30">
            <v>241.96995526359947</v>
          </cell>
          <cell r="J30">
            <v>78.143759096803976</v>
          </cell>
          <cell r="K30">
            <v>0.54874591669857586</v>
          </cell>
          <cell r="L30">
            <v>67.677328249865369</v>
          </cell>
          <cell r="M30">
            <v>2.3077578890683896</v>
          </cell>
          <cell r="N30">
            <v>2.5156376952073227</v>
          </cell>
          <cell r="O30">
            <v>2.842748260635434</v>
          </cell>
          <cell r="P30">
            <v>1.5119507592891761</v>
          </cell>
          <cell r="Q30">
            <v>2.609125557350565</v>
          </cell>
          <cell r="R30">
            <v>1.830562067851373</v>
          </cell>
          <cell r="S30">
            <v>3.6903552827140542</v>
          </cell>
          <cell r="T30">
            <v>1.944559784598815</v>
          </cell>
          <cell r="U30">
            <v>0.97848672051696295</v>
          </cell>
          <cell r="V30">
            <v>0.87092523424878854</v>
          </cell>
          <cell r="W30">
            <v>0.41308053850296178</v>
          </cell>
          <cell r="X30">
            <v>0.41050205708131393</v>
          </cell>
          <cell r="Y30">
            <v>3.7084407539041462</v>
          </cell>
          <cell r="Z30">
            <v>2.8984952934841148</v>
          </cell>
          <cell r="AA30">
            <v>0.74733316101238556</v>
          </cell>
          <cell r="AB30">
            <v>3.0427106946688212</v>
          </cell>
          <cell r="AC30">
            <v>100</v>
          </cell>
          <cell r="AD30">
            <v>0.6998508613893375</v>
          </cell>
        </row>
        <row r="31">
          <cell r="C31" t="str">
            <v>010119</v>
          </cell>
          <cell r="D31" t="str">
            <v>SELVA</v>
          </cell>
          <cell r="E31" t="str">
            <v>AMAZONAS</v>
          </cell>
          <cell r="F31" t="str">
            <v>CHACHAPOYAS</v>
          </cell>
          <cell r="G31" t="str">
            <v>SAN ISIDRO DE MAINO</v>
          </cell>
          <cell r="H31">
            <v>600.76216411814517</v>
          </cell>
          <cell r="I31">
            <v>442.79337512112204</v>
          </cell>
          <cell r="J31">
            <v>157.96878899702315</v>
          </cell>
          <cell r="K31">
            <v>0.54874591669857586</v>
          </cell>
          <cell r="L31">
            <v>67.677328249865369</v>
          </cell>
          <cell r="M31">
            <v>2.3077578890683896</v>
          </cell>
          <cell r="N31">
            <v>2.5156376952073227</v>
          </cell>
          <cell r="O31">
            <v>2.842748260635434</v>
          </cell>
          <cell r="P31">
            <v>1.5119507592891761</v>
          </cell>
          <cell r="Q31">
            <v>2.609125557350565</v>
          </cell>
          <cell r="R31">
            <v>1.830562067851373</v>
          </cell>
          <cell r="S31">
            <v>3.6903552827140542</v>
          </cell>
          <cell r="T31">
            <v>1.944559784598815</v>
          </cell>
          <cell r="U31">
            <v>0.97848672051696295</v>
          </cell>
          <cell r="V31">
            <v>0.87092523424878854</v>
          </cell>
          <cell r="W31">
            <v>0.41308053850296178</v>
          </cell>
          <cell r="X31">
            <v>0.41050205708131393</v>
          </cell>
          <cell r="Y31">
            <v>3.7084407539041462</v>
          </cell>
          <cell r="Z31">
            <v>2.8984952934841148</v>
          </cell>
          <cell r="AA31">
            <v>0.74733316101238556</v>
          </cell>
          <cell r="AB31">
            <v>3.0427106946688212</v>
          </cell>
          <cell r="AC31">
            <v>100</v>
          </cell>
          <cell r="AD31">
            <v>0.6998508613893375</v>
          </cell>
        </row>
        <row r="32">
          <cell r="C32" t="str">
            <v>010120</v>
          </cell>
          <cell r="D32" t="str">
            <v>SELVA</v>
          </cell>
          <cell r="E32" t="str">
            <v>AMAZONAS</v>
          </cell>
          <cell r="F32" t="str">
            <v>CHACHAPOYAS</v>
          </cell>
          <cell r="G32" t="str">
            <v>SOLOCO</v>
          </cell>
          <cell r="H32">
            <v>1278.8333898080105</v>
          </cell>
          <cell r="I32">
            <v>236.52765267865243</v>
          </cell>
          <cell r="J32">
            <v>1042.305737129358</v>
          </cell>
          <cell r="K32">
            <v>0.54874591669857586</v>
          </cell>
          <cell r="L32">
            <v>67.677328249865369</v>
          </cell>
          <cell r="M32">
            <v>2.3077578890683896</v>
          </cell>
          <cell r="N32">
            <v>2.5156376952073227</v>
          </cell>
          <cell r="O32">
            <v>2.842748260635434</v>
          </cell>
          <cell r="P32">
            <v>1.5119507592891761</v>
          </cell>
          <cell r="Q32">
            <v>2.609125557350565</v>
          </cell>
          <cell r="R32">
            <v>1.830562067851373</v>
          </cell>
          <cell r="S32">
            <v>3.6903552827140542</v>
          </cell>
          <cell r="T32">
            <v>1.944559784598815</v>
          </cell>
          <cell r="U32">
            <v>0.97848672051696295</v>
          </cell>
          <cell r="V32">
            <v>0.87092523424878854</v>
          </cell>
          <cell r="W32">
            <v>0.41308053850296178</v>
          </cell>
          <cell r="X32">
            <v>0.41050205708131393</v>
          </cell>
          <cell r="Y32">
            <v>3.7084407539041462</v>
          </cell>
          <cell r="Z32">
            <v>2.8984952934841148</v>
          </cell>
          <cell r="AA32">
            <v>0.74733316101238556</v>
          </cell>
          <cell r="AB32">
            <v>3.0427106946688212</v>
          </cell>
          <cell r="AC32">
            <v>100</v>
          </cell>
          <cell r="AD32">
            <v>0.6998508613893375</v>
          </cell>
        </row>
        <row r="33">
          <cell r="C33" t="str">
            <v>010121</v>
          </cell>
          <cell r="D33" t="str">
            <v>SELVA</v>
          </cell>
          <cell r="E33" t="str">
            <v>AMAZONAS</v>
          </cell>
          <cell r="F33" t="str">
            <v>CHACHAPOYAS</v>
          </cell>
          <cell r="G33" t="str">
            <v>SONCHE</v>
          </cell>
          <cell r="H33">
            <v>269.97772279072996</v>
          </cell>
          <cell r="I33">
            <v>111.71448688016035</v>
          </cell>
          <cell r="J33">
            <v>158.26323591056962</v>
          </cell>
          <cell r="K33">
            <v>0.54874591669857586</v>
          </cell>
          <cell r="L33">
            <v>67.677328249865369</v>
          </cell>
          <cell r="M33">
            <v>2.3077578890683896</v>
          </cell>
          <cell r="N33">
            <v>2.5156376952073227</v>
          </cell>
          <cell r="O33">
            <v>2.842748260635434</v>
          </cell>
          <cell r="P33">
            <v>1.5119507592891761</v>
          </cell>
          <cell r="Q33">
            <v>2.609125557350565</v>
          </cell>
          <cell r="R33">
            <v>1.830562067851373</v>
          </cell>
          <cell r="S33">
            <v>3.6903552827140542</v>
          </cell>
          <cell r="T33">
            <v>1.944559784598815</v>
          </cell>
          <cell r="U33">
            <v>0.97848672051696295</v>
          </cell>
          <cell r="V33">
            <v>0.87092523424878854</v>
          </cell>
          <cell r="W33">
            <v>0.41308053850296178</v>
          </cell>
          <cell r="X33">
            <v>0.41050205708131393</v>
          </cell>
          <cell r="Y33">
            <v>3.7084407539041462</v>
          </cell>
          <cell r="Z33">
            <v>2.8984952934841148</v>
          </cell>
          <cell r="AA33">
            <v>0.74733316101238556</v>
          </cell>
          <cell r="AB33">
            <v>3.0427106946688212</v>
          </cell>
          <cell r="AC33">
            <v>100</v>
          </cell>
          <cell r="AD33">
            <v>0.6998508613893375</v>
          </cell>
        </row>
        <row r="34">
          <cell r="C34" t="str">
            <v>010203</v>
          </cell>
          <cell r="D34" t="str">
            <v>SELVA</v>
          </cell>
          <cell r="E34" t="str">
            <v>AMAZONAS</v>
          </cell>
          <cell r="F34" t="str">
            <v>BAGUA</v>
          </cell>
          <cell r="G34" t="str">
            <v>COPALLIN</v>
          </cell>
          <cell r="H34">
            <v>4824.9090212495812</v>
          </cell>
          <cell r="I34">
            <v>2394.0021285639236</v>
          </cell>
          <cell r="J34">
            <v>2430.9068926856576</v>
          </cell>
          <cell r="K34">
            <v>0.54874591669857586</v>
          </cell>
          <cell r="L34">
            <v>67.677328249865369</v>
          </cell>
          <cell r="M34">
            <v>2.3077578890683896</v>
          </cell>
          <cell r="N34">
            <v>2.5156376952073227</v>
          </cell>
          <cell r="O34">
            <v>2.842748260635434</v>
          </cell>
          <cell r="P34">
            <v>1.5119507592891761</v>
          </cell>
          <cell r="Q34">
            <v>2.609125557350565</v>
          </cell>
          <cell r="R34">
            <v>1.830562067851373</v>
          </cell>
          <cell r="S34">
            <v>3.6903552827140542</v>
          </cell>
          <cell r="T34">
            <v>1.944559784598815</v>
          </cell>
          <cell r="U34">
            <v>0.97848672051696295</v>
          </cell>
          <cell r="V34">
            <v>0.87092523424878854</v>
          </cell>
          <cell r="W34">
            <v>0.41308053850296178</v>
          </cell>
          <cell r="X34">
            <v>0.41050205708131393</v>
          </cell>
          <cell r="Y34">
            <v>3.7084407539041462</v>
          </cell>
          <cell r="Z34">
            <v>2.8984952934841148</v>
          </cell>
          <cell r="AA34">
            <v>0.74733316101238556</v>
          </cell>
          <cell r="AB34">
            <v>3.0427106946688212</v>
          </cell>
          <cell r="AC34">
            <v>100</v>
          </cell>
          <cell r="AD34">
            <v>0.6998508613893375</v>
          </cell>
        </row>
        <row r="35">
          <cell r="C35" t="str">
            <v>010204</v>
          </cell>
          <cell r="D35" t="str">
            <v>SELVA</v>
          </cell>
          <cell r="E35" t="str">
            <v>AMAZONAS</v>
          </cell>
          <cell r="F35" t="str">
            <v>BAGUA</v>
          </cell>
          <cell r="G35" t="str">
            <v>EL PARCO</v>
          </cell>
          <cell r="H35">
            <v>1283.4059284951486</v>
          </cell>
          <cell r="I35">
            <v>666.38773719506423</v>
          </cell>
          <cell r="J35">
            <v>617.01819130008425</v>
          </cell>
          <cell r="K35">
            <v>0.504</v>
          </cell>
          <cell r="L35">
            <v>67.677328249865369</v>
          </cell>
          <cell r="M35">
            <v>2.3077578890683896</v>
          </cell>
          <cell r="N35">
            <v>2.5156376952073227</v>
          </cell>
          <cell r="O35">
            <v>2.842748260635434</v>
          </cell>
          <cell r="P35">
            <v>1.5119507592891761</v>
          </cell>
          <cell r="Q35">
            <v>2.609125557350565</v>
          </cell>
          <cell r="R35">
            <v>1.830562067851373</v>
          </cell>
          <cell r="S35">
            <v>3.6903552827140542</v>
          </cell>
          <cell r="T35">
            <v>1.944559784598815</v>
          </cell>
          <cell r="U35">
            <v>0.97848672051696295</v>
          </cell>
          <cell r="V35">
            <v>0.87092523424878854</v>
          </cell>
          <cell r="W35">
            <v>0.41308053850296178</v>
          </cell>
          <cell r="X35">
            <v>0.41050205708131393</v>
          </cell>
          <cell r="Y35">
            <v>3.7084407539041462</v>
          </cell>
          <cell r="Z35">
            <v>2.8984952934841148</v>
          </cell>
          <cell r="AA35">
            <v>0.74733316101238556</v>
          </cell>
          <cell r="AB35">
            <v>3.0427106946688212</v>
          </cell>
          <cell r="AC35">
            <v>100</v>
          </cell>
          <cell r="AD35">
            <v>0.6998508613893375</v>
          </cell>
        </row>
        <row r="36">
          <cell r="C36" t="str">
            <v>010206</v>
          </cell>
          <cell r="D36" t="str">
            <v>SELVA</v>
          </cell>
          <cell r="E36" t="str">
            <v>AMAZONAS</v>
          </cell>
          <cell r="F36" t="str">
            <v>BAGUA</v>
          </cell>
          <cell r="G36" t="str">
            <v>LA PECA</v>
          </cell>
          <cell r="H36">
            <v>6634.1088613024749</v>
          </cell>
          <cell r="I36">
            <v>4101.4502332632865</v>
          </cell>
          <cell r="J36">
            <v>2532.6586280391889</v>
          </cell>
          <cell r="K36">
            <v>0.49199999999999999</v>
          </cell>
          <cell r="L36">
            <v>67.677328249865369</v>
          </cell>
          <cell r="M36">
            <v>2.3077578890683896</v>
          </cell>
          <cell r="N36">
            <v>2.5156376952073227</v>
          </cell>
          <cell r="O36">
            <v>2.842748260635434</v>
          </cell>
          <cell r="P36">
            <v>1.5119507592891761</v>
          </cell>
          <cell r="Q36">
            <v>2.609125557350565</v>
          </cell>
          <cell r="R36">
            <v>1.830562067851373</v>
          </cell>
          <cell r="S36">
            <v>3.6903552827140542</v>
          </cell>
          <cell r="T36">
            <v>1.944559784598815</v>
          </cell>
          <cell r="U36">
            <v>0.97848672051696295</v>
          </cell>
          <cell r="V36">
            <v>0.87092523424878854</v>
          </cell>
          <cell r="W36">
            <v>0.41308053850296178</v>
          </cell>
          <cell r="X36">
            <v>0.41050205708131393</v>
          </cell>
          <cell r="Y36">
            <v>3.7084407539041462</v>
          </cell>
          <cell r="Z36">
            <v>2.8984952934841148</v>
          </cell>
          <cell r="AA36">
            <v>0.74733316101238556</v>
          </cell>
          <cell r="AB36">
            <v>3.0427106946688212</v>
          </cell>
          <cell r="AC36">
            <v>100</v>
          </cell>
          <cell r="AD36">
            <v>0.6998508613893375</v>
          </cell>
        </row>
        <row r="37">
          <cell r="C37" t="str">
            <v>010301</v>
          </cell>
          <cell r="D37" t="str">
            <v>SELVA</v>
          </cell>
          <cell r="E37" t="str">
            <v>AMAZONAS</v>
          </cell>
          <cell r="F37" t="str">
            <v>BONGARA</v>
          </cell>
          <cell r="G37" t="str">
            <v>JUMBILLA</v>
          </cell>
          <cell r="H37">
            <v>1355.7217475895975</v>
          </cell>
          <cell r="I37">
            <v>1115.8286823640649</v>
          </cell>
          <cell r="J37">
            <v>239.89306522553264</v>
          </cell>
          <cell r="K37">
            <v>0.87</v>
          </cell>
          <cell r="L37">
            <v>54.84</v>
          </cell>
          <cell r="M37">
            <v>8.31</v>
          </cell>
          <cell r="N37">
            <v>1.35</v>
          </cell>
          <cell r="O37">
            <v>2.1</v>
          </cell>
          <cell r="P37">
            <v>2.96</v>
          </cell>
          <cell r="Q37">
            <v>1.26</v>
          </cell>
          <cell r="R37">
            <v>1.7</v>
          </cell>
          <cell r="S37">
            <v>4.7</v>
          </cell>
          <cell r="T37">
            <v>2.04</v>
          </cell>
          <cell r="U37">
            <v>1.07</v>
          </cell>
          <cell r="V37">
            <v>0.62</v>
          </cell>
          <cell r="W37">
            <v>7.0000000000000007E-2</v>
          </cell>
          <cell r="X37">
            <v>0</v>
          </cell>
          <cell r="Y37">
            <v>5.24</v>
          </cell>
          <cell r="Z37">
            <v>12.95</v>
          </cell>
          <cell r="AA37">
            <v>0.39</v>
          </cell>
          <cell r="AB37">
            <v>0.4</v>
          </cell>
          <cell r="AC37">
            <v>100</v>
          </cell>
          <cell r="AD37">
            <v>0.63150000000000006</v>
          </cell>
        </row>
        <row r="38">
          <cell r="C38" t="str">
            <v>010302</v>
          </cell>
          <cell r="D38" t="str">
            <v>SELVA</v>
          </cell>
          <cell r="E38" t="str">
            <v>AMAZONAS</v>
          </cell>
          <cell r="F38" t="str">
            <v>BONGARA</v>
          </cell>
          <cell r="G38" t="str">
            <v>CHISQUILLA</v>
          </cell>
          <cell r="H38">
            <v>319.0451030990734</v>
          </cell>
          <cell r="I38">
            <v>124.07396061636359</v>
          </cell>
          <cell r="J38">
            <v>194.97114248270978</v>
          </cell>
          <cell r="K38">
            <v>0.54874591669857586</v>
          </cell>
          <cell r="L38">
            <v>67.677328249865369</v>
          </cell>
          <cell r="M38">
            <v>2.3077578890683896</v>
          </cell>
          <cell r="N38">
            <v>2.5156376952073227</v>
          </cell>
          <cell r="O38">
            <v>2.842748260635434</v>
          </cell>
          <cell r="P38">
            <v>1.5119507592891761</v>
          </cell>
          <cell r="Q38">
            <v>2.609125557350565</v>
          </cell>
          <cell r="R38">
            <v>1.830562067851373</v>
          </cell>
          <cell r="S38">
            <v>3.6903552827140542</v>
          </cell>
          <cell r="T38">
            <v>1.944559784598815</v>
          </cell>
          <cell r="U38">
            <v>0.97848672051696295</v>
          </cell>
          <cell r="V38">
            <v>0.87092523424878854</v>
          </cell>
          <cell r="W38">
            <v>0.41308053850296178</v>
          </cell>
          <cell r="X38">
            <v>0.41050205708131393</v>
          </cell>
          <cell r="Y38">
            <v>3.7084407539041462</v>
          </cell>
          <cell r="Z38">
            <v>2.8984952934841148</v>
          </cell>
          <cell r="AA38">
            <v>0.74733316101238556</v>
          </cell>
          <cell r="AB38">
            <v>3.0427106946688212</v>
          </cell>
          <cell r="AC38">
            <v>100</v>
          </cell>
          <cell r="AD38">
            <v>0.6998508613893375</v>
          </cell>
        </row>
        <row r="39">
          <cell r="C39" t="str">
            <v>010303</v>
          </cell>
          <cell r="D39" t="str">
            <v>SELVA</v>
          </cell>
          <cell r="E39" t="str">
            <v>AMAZONAS</v>
          </cell>
          <cell r="F39" t="str">
            <v>BONGARA</v>
          </cell>
          <cell r="G39" t="str">
            <v>CHURUJA</v>
          </cell>
          <cell r="H39">
            <v>297</v>
          </cell>
          <cell r="I39">
            <v>286.59323879999999</v>
          </cell>
          <cell r="J39">
            <v>10.406755260000001</v>
          </cell>
          <cell r="K39">
            <v>0.54874591669857586</v>
          </cell>
          <cell r="L39">
            <v>67.677328249865369</v>
          </cell>
          <cell r="M39">
            <v>2.3077578890683896</v>
          </cell>
          <cell r="N39">
            <v>2.5156376952073227</v>
          </cell>
          <cell r="O39">
            <v>2.842748260635434</v>
          </cell>
          <cell r="P39">
            <v>1.5119507592891761</v>
          </cell>
          <cell r="Q39">
            <v>2.609125557350565</v>
          </cell>
          <cell r="R39">
            <v>1.830562067851373</v>
          </cell>
          <cell r="S39">
            <v>3.6903552827140542</v>
          </cell>
          <cell r="T39">
            <v>1.944559784598815</v>
          </cell>
          <cell r="U39">
            <v>0.97848672051696295</v>
          </cell>
          <cell r="V39">
            <v>0.87092523424878854</v>
          </cell>
          <cell r="W39">
            <v>0.41308053850296178</v>
          </cell>
          <cell r="X39">
            <v>0.41050205708131393</v>
          </cell>
          <cell r="Y39">
            <v>3.7084407539041462</v>
          </cell>
          <cell r="Z39">
            <v>2.8984952934841148</v>
          </cell>
          <cell r="AA39">
            <v>0.74733316101238556</v>
          </cell>
          <cell r="AB39">
            <v>3.0427106946688212</v>
          </cell>
          <cell r="AC39">
            <v>100</v>
          </cell>
          <cell r="AD39">
            <v>0.6998508613893375</v>
          </cell>
        </row>
        <row r="40">
          <cell r="C40" t="str">
            <v>010304</v>
          </cell>
          <cell r="D40" t="str">
            <v>SELVA</v>
          </cell>
          <cell r="E40" t="str">
            <v>AMAZONAS</v>
          </cell>
          <cell r="F40" t="str">
            <v>BONGARA</v>
          </cell>
          <cell r="G40" t="str">
            <v>COROSHA</v>
          </cell>
          <cell r="H40">
            <v>807.75034764806958</v>
          </cell>
          <cell r="I40">
            <v>80.041387434052126</v>
          </cell>
          <cell r="J40">
            <v>727.70899252403137</v>
          </cell>
          <cell r="K40">
            <v>0.54874591669857586</v>
          </cell>
          <cell r="L40">
            <v>67.677328249865369</v>
          </cell>
          <cell r="M40">
            <v>2.3077578890683896</v>
          </cell>
          <cell r="N40">
            <v>2.5156376952073227</v>
          </cell>
          <cell r="O40">
            <v>2.842748260635434</v>
          </cell>
          <cell r="P40">
            <v>1.5119507592891761</v>
          </cell>
          <cell r="Q40">
            <v>2.609125557350565</v>
          </cell>
          <cell r="R40">
            <v>1.830562067851373</v>
          </cell>
          <cell r="S40">
            <v>3.6903552827140542</v>
          </cell>
          <cell r="T40">
            <v>1.944559784598815</v>
          </cell>
          <cell r="U40">
            <v>0.97848672051696295</v>
          </cell>
          <cell r="V40">
            <v>0.87092523424878854</v>
          </cell>
          <cell r="W40">
            <v>0.41308053850296178</v>
          </cell>
          <cell r="X40">
            <v>0.41050205708131393</v>
          </cell>
          <cell r="Y40">
            <v>3.7084407539041462</v>
          </cell>
          <cell r="Z40">
            <v>2.8984952934841148</v>
          </cell>
          <cell r="AA40">
            <v>0.74733316101238556</v>
          </cell>
          <cell r="AB40">
            <v>3.0427106946688212</v>
          </cell>
          <cell r="AC40">
            <v>100</v>
          </cell>
          <cell r="AD40">
            <v>0.6998508613893375</v>
          </cell>
        </row>
        <row r="41">
          <cell r="C41" t="str">
            <v>010305</v>
          </cell>
          <cell r="D41" t="str">
            <v>SELVA</v>
          </cell>
          <cell r="E41" t="str">
            <v>AMAZONAS</v>
          </cell>
          <cell r="F41" t="str">
            <v>BONGARA</v>
          </cell>
          <cell r="G41" t="str">
            <v>CUISPES</v>
          </cell>
          <cell r="H41">
            <v>694.77108110487109</v>
          </cell>
          <cell r="I41">
            <v>386.2676398582804</v>
          </cell>
          <cell r="J41">
            <v>308.50344124659063</v>
          </cell>
          <cell r="K41">
            <v>0.54874591669857586</v>
          </cell>
          <cell r="L41">
            <v>67.677328249865369</v>
          </cell>
          <cell r="M41">
            <v>2.3077578890683896</v>
          </cell>
          <cell r="N41">
            <v>2.5156376952073227</v>
          </cell>
          <cell r="O41">
            <v>2.842748260635434</v>
          </cell>
          <cell r="P41">
            <v>1.5119507592891761</v>
          </cell>
          <cell r="Q41">
            <v>2.609125557350565</v>
          </cell>
          <cell r="R41">
            <v>1.830562067851373</v>
          </cell>
          <cell r="S41">
            <v>3.6903552827140542</v>
          </cell>
          <cell r="T41">
            <v>1.944559784598815</v>
          </cell>
          <cell r="U41">
            <v>0.97848672051696295</v>
          </cell>
          <cell r="V41">
            <v>0.87092523424878854</v>
          </cell>
          <cell r="W41">
            <v>0.41308053850296178</v>
          </cell>
          <cell r="X41">
            <v>0.41050205708131393</v>
          </cell>
          <cell r="Y41">
            <v>3.7084407539041462</v>
          </cell>
          <cell r="Z41">
            <v>2.8984952934841148</v>
          </cell>
          <cell r="AA41">
            <v>0.74733316101238556</v>
          </cell>
          <cell r="AB41">
            <v>3.0427106946688212</v>
          </cell>
          <cell r="AC41">
            <v>100</v>
          </cell>
          <cell r="AD41">
            <v>0.6998508613893375</v>
          </cell>
        </row>
        <row r="42">
          <cell r="C42" t="str">
            <v>010306</v>
          </cell>
          <cell r="D42" t="str">
            <v>SELVA</v>
          </cell>
          <cell r="E42" t="str">
            <v>AMAZONAS</v>
          </cell>
          <cell r="F42" t="str">
            <v>BONGARA</v>
          </cell>
          <cell r="G42" t="str">
            <v>FLORIDA</v>
          </cell>
          <cell r="H42">
            <v>6358.1074974258081</v>
          </cell>
          <cell r="I42">
            <v>3846.6187947298786</v>
          </cell>
          <cell r="J42">
            <v>2511.4887026959295</v>
          </cell>
          <cell r="K42">
            <v>0.54874591669857586</v>
          </cell>
          <cell r="L42">
            <v>67.677328249865369</v>
          </cell>
          <cell r="M42">
            <v>2.3077578890683896</v>
          </cell>
          <cell r="N42">
            <v>2.5156376952073227</v>
          </cell>
          <cell r="O42">
            <v>2.842748260635434</v>
          </cell>
          <cell r="P42">
            <v>1.5119507592891761</v>
          </cell>
          <cell r="Q42">
            <v>2.609125557350565</v>
          </cell>
          <cell r="R42">
            <v>1.830562067851373</v>
          </cell>
          <cell r="S42">
            <v>3.6903552827140542</v>
          </cell>
          <cell r="T42">
            <v>1.944559784598815</v>
          </cell>
          <cell r="U42">
            <v>0.97848672051696295</v>
          </cell>
          <cell r="V42">
            <v>0.87092523424878854</v>
          </cell>
          <cell r="W42">
            <v>0.41308053850296178</v>
          </cell>
          <cell r="X42">
            <v>0.41050205708131393</v>
          </cell>
          <cell r="Y42">
            <v>3.7084407539041462</v>
          </cell>
          <cell r="Z42">
            <v>2.8984952934841148</v>
          </cell>
          <cell r="AA42">
            <v>0.74733316101238556</v>
          </cell>
          <cell r="AB42">
            <v>3.0427106946688212</v>
          </cell>
          <cell r="AC42">
            <v>100</v>
          </cell>
          <cell r="AD42">
            <v>0.6998508613893375</v>
          </cell>
        </row>
        <row r="43">
          <cell r="C43" t="str">
            <v>010307</v>
          </cell>
          <cell r="D43" t="str">
            <v>SELVA</v>
          </cell>
          <cell r="E43" t="str">
            <v>AMAZONAS</v>
          </cell>
          <cell r="F43" t="str">
            <v>BONGARA</v>
          </cell>
          <cell r="G43" t="str">
            <v>JAZAN</v>
          </cell>
          <cell r="H43">
            <v>7961.0113446130554</v>
          </cell>
          <cell r="I43">
            <v>6706.215842902373</v>
          </cell>
          <cell r="J43">
            <v>1254.7962978118171</v>
          </cell>
          <cell r="K43">
            <v>0.42299999999999999</v>
          </cell>
          <cell r="L43">
            <v>67.677328249865369</v>
          </cell>
          <cell r="M43">
            <v>2.3077578890683896</v>
          </cell>
          <cell r="N43">
            <v>2.5156376952073227</v>
          </cell>
          <cell r="O43">
            <v>2.842748260635434</v>
          </cell>
          <cell r="P43">
            <v>1.5119507592891761</v>
          </cell>
          <cell r="Q43">
            <v>2.609125557350565</v>
          </cell>
          <cell r="R43">
            <v>1.830562067851373</v>
          </cell>
          <cell r="S43">
            <v>3.6903552827140542</v>
          </cell>
          <cell r="T43">
            <v>1.944559784598815</v>
          </cell>
          <cell r="U43">
            <v>0.97848672051696295</v>
          </cell>
          <cell r="V43">
            <v>0.87092523424878854</v>
          </cell>
          <cell r="W43">
            <v>0.41308053850296178</v>
          </cell>
          <cell r="X43">
            <v>0.41050205708131393</v>
          </cell>
          <cell r="Y43">
            <v>3.7084407539041462</v>
          </cell>
          <cell r="Z43">
            <v>2.8984952934841148</v>
          </cell>
          <cell r="AA43">
            <v>0.74733316101238556</v>
          </cell>
          <cell r="AB43">
            <v>3.0427106946688212</v>
          </cell>
          <cell r="AC43">
            <v>100</v>
          </cell>
          <cell r="AD43">
            <v>0.6998508613893375</v>
          </cell>
        </row>
        <row r="44">
          <cell r="C44" t="str">
            <v>010308</v>
          </cell>
          <cell r="D44" t="str">
            <v>SELVA</v>
          </cell>
          <cell r="E44" t="str">
            <v>AMAZONAS</v>
          </cell>
          <cell r="F44" t="str">
            <v>BONGARA</v>
          </cell>
          <cell r="G44" t="str">
            <v>RECTA</v>
          </cell>
          <cell r="H44">
            <v>218.0323102053398</v>
          </cell>
          <cell r="I44">
            <v>63.104742691035177</v>
          </cell>
          <cell r="J44">
            <v>154.92756751430463</v>
          </cell>
          <cell r="K44">
            <v>0.54874591669857586</v>
          </cell>
          <cell r="L44">
            <v>67.677328249865369</v>
          </cell>
          <cell r="M44">
            <v>2.3077578890683896</v>
          </cell>
          <cell r="N44">
            <v>2.5156376952073227</v>
          </cell>
          <cell r="O44">
            <v>2.842748260635434</v>
          </cell>
          <cell r="P44">
            <v>1.5119507592891761</v>
          </cell>
          <cell r="Q44">
            <v>2.609125557350565</v>
          </cell>
          <cell r="R44">
            <v>1.830562067851373</v>
          </cell>
          <cell r="S44">
            <v>3.6903552827140542</v>
          </cell>
          <cell r="T44">
            <v>1.944559784598815</v>
          </cell>
          <cell r="U44">
            <v>0.97848672051696295</v>
          </cell>
          <cell r="V44">
            <v>0.87092523424878854</v>
          </cell>
          <cell r="W44">
            <v>0.41308053850296178</v>
          </cell>
          <cell r="X44">
            <v>0.41050205708131393</v>
          </cell>
          <cell r="Y44">
            <v>3.7084407539041462</v>
          </cell>
          <cell r="Z44">
            <v>2.8984952934841148</v>
          </cell>
          <cell r="AA44">
            <v>0.74733316101238556</v>
          </cell>
          <cell r="AB44">
            <v>3.0427106946688212</v>
          </cell>
          <cell r="AC44">
            <v>100</v>
          </cell>
          <cell r="AD44">
            <v>0.6998508613893375</v>
          </cell>
        </row>
        <row r="45">
          <cell r="C45" t="str">
            <v>010309</v>
          </cell>
          <cell r="D45" t="str">
            <v>SELVA</v>
          </cell>
          <cell r="E45" t="str">
            <v>AMAZONAS</v>
          </cell>
          <cell r="F45" t="str">
            <v>BONGARA</v>
          </cell>
          <cell r="G45" t="str">
            <v>SAN CARLOS</v>
          </cell>
          <cell r="H45">
            <v>521.28189448467151</v>
          </cell>
          <cell r="I45">
            <v>377.86572498207033</v>
          </cell>
          <cell r="J45">
            <v>143.41616950260124</v>
          </cell>
          <cell r="K45">
            <v>0.54874591669857586</v>
          </cell>
          <cell r="L45">
            <v>67.677328249865369</v>
          </cell>
          <cell r="M45">
            <v>2.3077578890683896</v>
          </cell>
          <cell r="N45">
            <v>2.5156376952073227</v>
          </cell>
          <cell r="O45">
            <v>2.842748260635434</v>
          </cell>
          <cell r="P45">
            <v>1.5119507592891761</v>
          </cell>
          <cell r="Q45">
            <v>2.609125557350565</v>
          </cell>
          <cell r="R45">
            <v>1.830562067851373</v>
          </cell>
          <cell r="S45">
            <v>3.6903552827140542</v>
          </cell>
          <cell r="T45">
            <v>1.944559784598815</v>
          </cell>
          <cell r="U45">
            <v>0.97848672051696295</v>
          </cell>
          <cell r="V45">
            <v>0.87092523424878854</v>
          </cell>
          <cell r="W45">
            <v>0.41308053850296178</v>
          </cell>
          <cell r="X45">
            <v>0.41050205708131393</v>
          </cell>
          <cell r="Y45">
            <v>3.7084407539041462</v>
          </cell>
          <cell r="Z45">
            <v>2.8984952934841148</v>
          </cell>
          <cell r="AA45">
            <v>0.74733316101238556</v>
          </cell>
          <cell r="AB45">
            <v>3.0427106946688212</v>
          </cell>
          <cell r="AC45">
            <v>100</v>
          </cell>
          <cell r="AD45">
            <v>0.6998508613893375</v>
          </cell>
        </row>
        <row r="46">
          <cell r="C46" t="str">
            <v>010310</v>
          </cell>
          <cell r="D46" t="str">
            <v>SELVA</v>
          </cell>
          <cell r="E46" t="str">
            <v>AMAZONAS</v>
          </cell>
          <cell r="F46" t="str">
            <v>BONGARA</v>
          </cell>
          <cell r="G46" t="str">
            <v>SHIPASBAMBA</v>
          </cell>
          <cell r="H46">
            <v>1628.4870800641168</v>
          </cell>
          <cell r="I46">
            <v>855.89372559177832</v>
          </cell>
          <cell r="J46">
            <v>772.59335447233855</v>
          </cell>
          <cell r="K46">
            <v>0.54874591669857586</v>
          </cell>
          <cell r="L46">
            <v>67.677328249865369</v>
          </cell>
          <cell r="M46">
            <v>2.3077578890683896</v>
          </cell>
          <cell r="N46">
            <v>2.5156376952073227</v>
          </cell>
          <cell r="O46">
            <v>2.842748260635434</v>
          </cell>
          <cell r="P46">
            <v>1.5119507592891761</v>
          </cell>
          <cell r="Q46">
            <v>2.609125557350565</v>
          </cell>
          <cell r="R46">
            <v>1.830562067851373</v>
          </cell>
          <cell r="S46">
            <v>3.6903552827140542</v>
          </cell>
          <cell r="T46">
            <v>1.944559784598815</v>
          </cell>
          <cell r="U46">
            <v>0.97848672051696295</v>
          </cell>
          <cell r="V46">
            <v>0.87092523424878854</v>
          </cell>
          <cell r="W46">
            <v>0.41308053850296178</v>
          </cell>
          <cell r="X46">
            <v>0.41050205708131393</v>
          </cell>
          <cell r="Y46">
            <v>3.7084407539041462</v>
          </cell>
          <cell r="Z46">
            <v>2.8984952934841148</v>
          </cell>
          <cell r="AA46">
            <v>0.74733316101238556</v>
          </cell>
          <cell r="AB46">
            <v>3.0427106946688212</v>
          </cell>
          <cell r="AC46">
            <v>100</v>
          </cell>
          <cell r="AD46">
            <v>0.6998508613893375</v>
          </cell>
        </row>
        <row r="47">
          <cell r="C47" t="str">
            <v>010311</v>
          </cell>
          <cell r="D47" t="str">
            <v>SELVA</v>
          </cell>
          <cell r="E47" t="str">
            <v>AMAZONAS</v>
          </cell>
          <cell r="F47" t="str">
            <v>BONGARA</v>
          </cell>
          <cell r="G47" t="str">
            <v>VALERA</v>
          </cell>
          <cell r="H47">
            <v>880.28350267343535</v>
          </cell>
          <cell r="I47">
            <v>288.17550533464367</v>
          </cell>
          <cell r="J47">
            <v>592.10799733879162</v>
          </cell>
          <cell r="K47">
            <v>0.54874591669857586</v>
          </cell>
          <cell r="L47">
            <v>67.677328249865369</v>
          </cell>
          <cell r="M47">
            <v>2.3077578890683896</v>
          </cell>
          <cell r="N47">
            <v>2.5156376952073227</v>
          </cell>
          <cell r="O47">
            <v>2.842748260635434</v>
          </cell>
          <cell r="P47">
            <v>1.5119507592891761</v>
          </cell>
          <cell r="Q47">
            <v>2.609125557350565</v>
          </cell>
          <cell r="R47">
            <v>1.830562067851373</v>
          </cell>
          <cell r="S47">
            <v>3.6903552827140542</v>
          </cell>
          <cell r="T47">
            <v>1.944559784598815</v>
          </cell>
          <cell r="U47">
            <v>0.97848672051696295</v>
          </cell>
          <cell r="V47">
            <v>0.87092523424878854</v>
          </cell>
          <cell r="W47">
            <v>0.41308053850296178</v>
          </cell>
          <cell r="X47">
            <v>0.41050205708131393</v>
          </cell>
          <cell r="Y47">
            <v>3.7084407539041462</v>
          </cell>
          <cell r="Z47">
            <v>2.8984952934841148</v>
          </cell>
          <cell r="AA47">
            <v>0.74733316101238556</v>
          </cell>
          <cell r="AB47">
            <v>3.0427106946688212</v>
          </cell>
          <cell r="AC47">
            <v>100</v>
          </cell>
          <cell r="AD47">
            <v>0.6998508613893375</v>
          </cell>
        </row>
        <row r="48">
          <cell r="C48" t="str">
            <v>010312</v>
          </cell>
          <cell r="D48" t="str">
            <v>SELVA</v>
          </cell>
          <cell r="E48" t="str">
            <v>AMAZONAS</v>
          </cell>
          <cell r="F48" t="str">
            <v>BONGARA</v>
          </cell>
          <cell r="G48" t="str">
            <v>YAMBRASBAMBA</v>
          </cell>
          <cell r="H48">
            <v>5780.4359836865169</v>
          </cell>
          <cell r="I48">
            <v>2255.7053143499734</v>
          </cell>
          <cell r="J48">
            <v>3524.7306693365435</v>
          </cell>
          <cell r="K48">
            <v>0.54874591669857586</v>
          </cell>
          <cell r="L48">
            <v>67.677328249865369</v>
          </cell>
          <cell r="M48">
            <v>2.3077578890683896</v>
          </cell>
          <cell r="N48">
            <v>2.5156376952073227</v>
          </cell>
          <cell r="O48">
            <v>2.842748260635434</v>
          </cell>
          <cell r="P48">
            <v>1.5119507592891761</v>
          </cell>
          <cell r="Q48">
            <v>2.609125557350565</v>
          </cell>
          <cell r="R48">
            <v>1.830562067851373</v>
          </cell>
          <cell r="S48">
            <v>3.6903552827140542</v>
          </cell>
          <cell r="T48">
            <v>1.944559784598815</v>
          </cell>
          <cell r="U48">
            <v>0.97848672051696295</v>
          </cell>
          <cell r="V48">
            <v>0.87092523424878854</v>
          </cell>
          <cell r="W48">
            <v>0.41308053850296178</v>
          </cell>
          <cell r="X48">
            <v>0.41050205708131393</v>
          </cell>
          <cell r="Y48">
            <v>3.7084407539041462</v>
          </cell>
          <cell r="Z48">
            <v>2.8984952934841148</v>
          </cell>
          <cell r="AA48">
            <v>0.74733316101238556</v>
          </cell>
          <cell r="AB48">
            <v>3.0427106946688212</v>
          </cell>
          <cell r="AC48">
            <v>100</v>
          </cell>
          <cell r="AD48">
            <v>0.6998508613893375</v>
          </cell>
        </row>
        <row r="49">
          <cell r="C49" t="str">
            <v>010501</v>
          </cell>
          <cell r="D49" t="str">
            <v>SIERRA</v>
          </cell>
          <cell r="E49" t="str">
            <v>AMAZONAS</v>
          </cell>
          <cell r="F49" t="str">
            <v>LUYA</v>
          </cell>
          <cell r="G49" t="str">
            <v>LAMUD</v>
          </cell>
          <cell r="H49">
            <v>2367.2197956605455</v>
          </cell>
          <cell r="I49">
            <v>2114.8017285173842</v>
          </cell>
          <cell r="J49">
            <v>252.41806714316135</v>
          </cell>
          <cell r="K49">
            <v>0.61799999999999999</v>
          </cell>
          <cell r="L49">
            <v>49.947244406521818</v>
          </cell>
          <cell r="M49">
            <v>2.2727037279344811</v>
          </cell>
          <cell r="N49">
            <v>3.0751576066179793</v>
          </cell>
          <cell r="O49">
            <v>3.2575401898846428</v>
          </cell>
          <cell r="P49">
            <v>2.5981561523333587</v>
          </cell>
          <cell r="Q49">
            <v>3.1322656690300437</v>
          </cell>
          <cell r="R49">
            <v>2.4737545766612929</v>
          </cell>
          <cell r="S49">
            <v>5.2653030350801826</v>
          </cell>
          <cell r="T49">
            <v>2.4510766829698922</v>
          </cell>
          <cell r="U49">
            <v>1.2589629650065228</v>
          </cell>
          <cell r="V49">
            <v>1.1564873705824636</v>
          </cell>
          <cell r="W49">
            <v>0.28560926249246249</v>
          </cell>
          <cell r="X49">
            <v>0.41751455269909699</v>
          </cell>
          <cell r="Y49">
            <v>8.2818552572980266</v>
          </cell>
          <cell r="Z49">
            <v>9.4224341926355688</v>
          </cell>
          <cell r="AA49">
            <v>0.76691559631581185</v>
          </cell>
          <cell r="AB49">
            <v>3.9370187559363568</v>
          </cell>
          <cell r="AC49">
            <v>100</v>
          </cell>
          <cell r="AD49">
            <v>0.52219948134456307</v>
          </cell>
        </row>
        <row r="50">
          <cell r="C50" t="str">
            <v>010502</v>
          </cell>
          <cell r="D50" t="str">
            <v>SELVA</v>
          </cell>
          <cell r="E50" t="str">
            <v>AMAZONAS</v>
          </cell>
          <cell r="F50" t="str">
            <v>LUYA</v>
          </cell>
          <cell r="G50" t="str">
            <v>CAMPORREDONDO</v>
          </cell>
          <cell r="H50">
            <v>7299.454155825827</v>
          </cell>
          <cell r="I50">
            <v>4573.9773936148395</v>
          </cell>
          <cell r="J50">
            <v>2725.4767622109875</v>
          </cell>
          <cell r="K50">
            <v>0.54874591669857586</v>
          </cell>
          <cell r="L50">
            <v>67.677328249865369</v>
          </cell>
          <cell r="M50">
            <v>2.3077578890683896</v>
          </cell>
          <cell r="N50">
            <v>2.5156376952073227</v>
          </cell>
          <cell r="O50">
            <v>2.842748260635434</v>
          </cell>
          <cell r="P50">
            <v>1.5119507592891761</v>
          </cell>
          <cell r="Q50">
            <v>2.609125557350565</v>
          </cell>
          <cell r="R50">
            <v>1.830562067851373</v>
          </cell>
          <cell r="S50">
            <v>3.6903552827140542</v>
          </cell>
          <cell r="T50">
            <v>1.944559784598815</v>
          </cell>
          <cell r="U50">
            <v>0.97848672051696295</v>
          </cell>
          <cell r="V50">
            <v>0.87092523424878854</v>
          </cell>
          <cell r="W50">
            <v>0.41308053850296178</v>
          </cell>
          <cell r="X50">
            <v>0.41050205708131393</v>
          </cell>
          <cell r="Y50">
            <v>3.7084407539041462</v>
          </cell>
          <cell r="Z50">
            <v>2.8984952934841148</v>
          </cell>
          <cell r="AA50">
            <v>0.74733316101238556</v>
          </cell>
          <cell r="AB50">
            <v>3.0427106946688212</v>
          </cell>
          <cell r="AC50">
            <v>100</v>
          </cell>
          <cell r="AD50">
            <v>0.6998508613893375</v>
          </cell>
        </row>
        <row r="51">
          <cell r="C51" t="str">
            <v>010503</v>
          </cell>
          <cell r="D51" t="str">
            <v>SELVA</v>
          </cell>
          <cell r="E51" t="str">
            <v>AMAZONAS</v>
          </cell>
          <cell r="F51" t="str">
            <v>LUYA</v>
          </cell>
          <cell r="G51" t="str">
            <v>COCABAMBA</v>
          </cell>
          <cell r="H51">
            <v>2062.5532823701524</v>
          </cell>
          <cell r="I51">
            <v>371.52875402997671</v>
          </cell>
          <cell r="J51">
            <v>1691.0245283401755</v>
          </cell>
          <cell r="K51">
            <v>0.54874591669857586</v>
          </cell>
          <cell r="L51">
            <v>67.677328249865369</v>
          </cell>
          <cell r="M51">
            <v>2.3077578890683896</v>
          </cell>
          <cell r="N51">
            <v>2.5156376952073227</v>
          </cell>
          <cell r="O51">
            <v>2.842748260635434</v>
          </cell>
          <cell r="P51">
            <v>1.5119507592891761</v>
          </cell>
          <cell r="Q51">
            <v>2.609125557350565</v>
          </cell>
          <cell r="R51">
            <v>1.830562067851373</v>
          </cell>
          <cell r="S51">
            <v>3.6903552827140542</v>
          </cell>
          <cell r="T51">
            <v>1.944559784598815</v>
          </cell>
          <cell r="U51">
            <v>0.97848672051696295</v>
          </cell>
          <cell r="V51">
            <v>0.87092523424878854</v>
          </cell>
          <cell r="W51">
            <v>0.41308053850296178</v>
          </cell>
          <cell r="X51">
            <v>0.41050205708131393</v>
          </cell>
          <cell r="Y51">
            <v>3.7084407539041462</v>
          </cell>
          <cell r="Z51">
            <v>2.8984952934841148</v>
          </cell>
          <cell r="AA51">
            <v>0.74733316101238556</v>
          </cell>
          <cell r="AB51">
            <v>3.0427106946688212</v>
          </cell>
          <cell r="AC51">
            <v>100</v>
          </cell>
          <cell r="AD51">
            <v>0.6998508613893375</v>
          </cell>
        </row>
        <row r="52">
          <cell r="C52" t="str">
            <v>010504</v>
          </cell>
          <cell r="D52" t="str">
            <v>SIERRA</v>
          </cell>
          <cell r="E52" t="str">
            <v>AMAZONAS</v>
          </cell>
          <cell r="F52" t="str">
            <v>LUYA</v>
          </cell>
          <cell r="G52" t="str">
            <v>COLCAMAR</v>
          </cell>
          <cell r="H52">
            <v>1984.3887102374545</v>
          </cell>
          <cell r="I52">
            <v>1282.2722967812383</v>
          </cell>
          <cell r="J52">
            <v>702.1162150173451</v>
          </cell>
          <cell r="K52">
            <v>0.42469723111486574</v>
          </cell>
          <cell r="L52">
            <v>49.947244406521818</v>
          </cell>
          <cell r="M52">
            <v>2.2727037279344811</v>
          </cell>
          <cell r="N52">
            <v>3.0751576066179793</v>
          </cell>
          <cell r="O52">
            <v>3.2575401898846428</v>
          </cell>
          <cell r="P52">
            <v>2.5981561523333587</v>
          </cell>
          <cell r="Q52">
            <v>3.1322656690300437</v>
          </cell>
          <cell r="R52">
            <v>2.4737545766612929</v>
          </cell>
          <cell r="S52">
            <v>5.2653030350801826</v>
          </cell>
          <cell r="T52">
            <v>2.4510766829698922</v>
          </cell>
          <cell r="U52">
            <v>1.2589629650065228</v>
          </cell>
          <cell r="V52">
            <v>1.1564873705824636</v>
          </cell>
          <cell r="W52">
            <v>0.28560926249246249</v>
          </cell>
          <cell r="X52">
            <v>0.41751455269909699</v>
          </cell>
          <cell r="Y52">
            <v>8.2818552572980266</v>
          </cell>
          <cell r="Z52">
            <v>9.4224341926355688</v>
          </cell>
          <cell r="AA52">
            <v>0.76691559631581185</v>
          </cell>
          <cell r="AB52">
            <v>3.9370187559363568</v>
          </cell>
          <cell r="AC52">
            <v>100</v>
          </cell>
          <cell r="AD52">
            <v>0.52219948134456307</v>
          </cell>
        </row>
        <row r="53">
          <cell r="C53" t="str">
            <v>010505</v>
          </cell>
          <cell r="D53" t="str">
            <v>SELVA</v>
          </cell>
          <cell r="E53" t="str">
            <v>AMAZONAS</v>
          </cell>
          <cell r="F53" t="str">
            <v>LUYA</v>
          </cell>
          <cell r="G53" t="str">
            <v>CONILA</v>
          </cell>
          <cell r="H53">
            <v>1932.3101031842559</v>
          </cell>
          <cell r="I53">
            <v>1107.3116572468102</v>
          </cell>
          <cell r="J53">
            <v>824.99844593744581</v>
          </cell>
          <cell r="K53">
            <v>0.54874591669857586</v>
          </cell>
          <cell r="L53">
            <v>67.677328249865369</v>
          </cell>
          <cell r="M53">
            <v>2.3077578890683896</v>
          </cell>
          <cell r="N53">
            <v>2.5156376952073227</v>
          </cell>
          <cell r="O53">
            <v>2.842748260635434</v>
          </cell>
          <cell r="P53">
            <v>1.5119507592891761</v>
          </cell>
          <cell r="Q53">
            <v>2.609125557350565</v>
          </cell>
          <cell r="R53">
            <v>1.830562067851373</v>
          </cell>
          <cell r="S53">
            <v>3.6903552827140542</v>
          </cell>
          <cell r="T53">
            <v>1.944559784598815</v>
          </cell>
          <cell r="U53">
            <v>0.97848672051696295</v>
          </cell>
          <cell r="V53">
            <v>0.87092523424878854</v>
          </cell>
          <cell r="W53">
            <v>0.41308053850296178</v>
          </cell>
          <cell r="X53">
            <v>0.41050205708131393</v>
          </cell>
          <cell r="Y53">
            <v>3.7084407539041462</v>
          </cell>
          <cell r="Z53">
            <v>2.8984952934841148</v>
          </cell>
          <cell r="AA53">
            <v>0.74733316101238556</v>
          </cell>
          <cell r="AB53">
            <v>3.0427106946688212</v>
          </cell>
          <cell r="AC53">
            <v>100</v>
          </cell>
          <cell r="AD53">
            <v>0.6998508613893375</v>
          </cell>
        </row>
        <row r="54">
          <cell r="C54" t="str">
            <v>010506</v>
          </cell>
          <cell r="D54" t="str">
            <v>SIERRA</v>
          </cell>
          <cell r="E54" t="str">
            <v>AMAZONAS</v>
          </cell>
          <cell r="F54" t="str">
            <v>LUYA</v>
          </cell>
          <cell r="G54" t="str">
            <v>INGUILPATA</v>
          </cell>
          <cell r="H54">
            <v>507.06537747463739</v>
          </cell>
          <cell r="I54">
            <v>347.56456565196112</v>
          </cell>
          <cell r="J54">
            <v>159.50081182267627</v>
          </cell>
          <cell r="K54">
            <v>0.42469723111486574</v>
          </cell>
          <cell r="L54">
            <v>49.947244406521818</v>
          </cell>
          <cell r="M54">
            <v>2.2727037279344811</v>
          </cell>
          <cell r="N54">
            <v>3.0751576066179793</v>
          </cell>
          <cell r="O54">
            <v>3.2575401898846428</v>
          </cell>
          <cell r="P54">
            <v>2.5981561523333587</v>
          </cell>
          <cell r="Q54">
            <v>3.1322656690300437</v>
          </cell>
          <cell r="R54">
            <v>2.4737545766612929</v>
          </cell>
          <cell r="S54">
            <v>5.2653030350801826</v>
          </cell>
          <cell r="T54">
            <v>2.4510766829698922</v>
          </cell>
          <cell r="U54">
            <v>1.2589629650065228</v>
          </cell>
          <cell r="V54">
            <v>1.1564873705824636</v>
          </cell>
          <cell r="W54">
            <v>0.28560926249246249</v>
          </cell>
          <cell r="X54">
            <v>0.41751455269909699</v>
          </cell>
          <cell r="Y54">
            <v>8.2818552572980266</v>
          </cell>
          <cell r="Z54">
            <v>9.4224341926355688</v>
          </cell>
          <cell r="AA54">
            <v>0.76691559631581185</v>
          </cell>
          <cell r="AB54">
            <v>3.9370187559363568</v>
          </cell>
          <cell r="AC54">
            <v>100</v>
          </cell>
          <cell r="AD54">
            <v>0.52219948134456307</v>
          </cell>
        </row>
        <row r="55">
          <cell r="C55" t="str">
            <v>010507</v>
          </cell>
          <cell r="D55" t="str">
            <v>SELVA</v>
          </cell>
          <cell r="E55" t="str">
            <v>AMAZONAS</v>
          </cell>
          <cell r="F55" t="str">
            <v>LUYA</v>
          </cell>
          <cell r="G55" t="str">
            <v>LONGUITA</v>
          </cell>
          <cell r="H55">
            <v>888.6825434282789</v>
          </cell>
          <cell r="I55">
            <v>217.5972977520791</v>
          </cell>
          <cell r="J55">
            <v>671.08524567619975</v>
          </cell>
          <cell r="K55">
            <v>0.54874591669857586</v>
          </cell>
          <cell r="L55">
            <v>67.677328249865369</v>
          </cell>
          <cell r="M55">
            <v>2.3077578890683896</v>
          </cell>
          <cell r="N55">
            <v>2.5156376952073227</v>
          </cell>
          <cell r="O55">
            <v>2.842748260635434</v>
          </cell>
          <cell r="P55">
            <v>1.5119507592891761</v>
          </cell>
          <cell r="Q55">
            <v>2.609125557350565</v>
          </cell>
          <cell r="R55">
            <v>1.830562067851373</v>
          </cell>
          <cell r="S55">
            <v>3.6903552827140542</v>
          </cell>
          <cell r="T55">
            <v>1.944559784598815</v>
          </cell>
          <cell r="U55">
            <v>0.97848672051696295</v>
          </cell>
          <cell r="V55">
            <v>0.87092523424878854</v>
          </cell>
          <cell r="W55">
            <v>0.41308053850296178</v>
          </cell>
          <cell r="X55">
            <v>0.41050205708131393</v>
          </cell>
          <cell r="Y55">
            <v>3.7084407539041462</v>
          </cell>
          <cell r="Z55">
            <v>2.8984952934841148</v>
          </cell>
          <cell r="AA55">
            <v>0.74733316101238556</v>
          </cell>
          <cell r="AB55">
            <v>3.0427106946688212</v>
          </cell>
          <cell r="AC55">
            <v>100</v>
          </cell>
          <cell r="AD55">
            <v>0.6998508613893375</v>
          </cell>
        </row>
        <row r="56">
          <cell r="C56" t="str">
            <v>010508</v>
          </cell>
          <cell r="D56" t="str">
            <v>SIERRA</v>
          </cell>
          <cell r="E56" t="str">
            <v>AMAZONAS</v>
          </cell>
          <cell r="F56" t="str">
            <v>LUYA</v>
          </cell>
          <cell r="G56" t="str">
            <v>LONYA CHICO</v>
          </cell>
          <cell r="H56">
            <v>878.28870945048914</v>
          </cell>
          <cell r="I56">
            <v>356.71335835960741</v>
          </cell>
          <cell r="J56">
            <v>521.57535109088178</v>
          </cell>
          <cell r="K56">
            <v>0.42469723111486574</v>
          </cell>
          <cell r="L56">
            <v>49.947244406521818</v>
          </cell>
          <cell r="M56">
            <v>2.2727037279344811</v>
          </cell>
          <cell r="N56">
            <v>3.0751576066179793</v>
          </cell>
          <cell r="O56">
            <v>3.2575401898846428</v>
          </cell>
          <cell r="P56">
            <v>2.5981561523333587</v>
          </cell>
          <cell r="Q56">
            <v>3.1322656690300437</v>
          </cell>
          <cell r="R56">
            <v>2.4737545766612929</v>
          </cell>
          <cell r="S56">
            <v>5.2653030350801826</v>
          </cell>
          <cell r="T56">
            <v>2.4510766829698922</v>
          </cell>
          <cell r="U56">
            <v>1.2589629650065228</v>
          </cell>
          <cell r="V56">
            <v>1.1564873705824636</v>
          </cell>
          <cell r="W56">
            <v>0.28560926249246249</v>
          </cell>
          <cell r="X56">
            <v>0.41751455269909699</v>
          </cell>
          <cell r="Y56">
            <v>8.2818552572980266</v>
          </cell>
          <cell r="Z56">
            <v>9.4224341926355688</v>
          </cell>
          <cell r="AA56">
            <v>0.76691559631581185</v>
          </cell>
          <cell r="AB56">
            <v>3.9370187559363568</v>
          </cell>
          <cell r="AC56">
            <v>100</v>
          </cell>
          <cell r="AD56">
            <v>0.52219948134456307</v>
          </cell>
        </row>
        <row r="57">
          <cell r="C57" t="str">
            <v>010509</v>
          </cell>
          <cell r="D57" t="str">
            <v>SIERRA</v>
          </cell>
          <cell r="E57" t="str">
            <v>AMAZONAS</v>
          </cell>
          <cell r="F57" t="str">
            <v>LUYA</v>
          </cell>
          <cell r="G57" t="str">
            <v>LUYA</v>
          </cell>
          <cell r="H57">
            <v>4119.4412396881053</v>
          </cell>
          <cell r="I57">
            <v>2425.0240181529903</v>
          </cell>
          <cell r="J57">
            <v>1694.417221535115</v>
          </cell>
          <cell r="K57">
            <v>0.42469723111486574</v>
          </cell>
          <cell r="L57">
            <v>49.947244406521818</v>
          </cell>
          <cell r="M57">
            <v>2.2727037279344811</v>
          </cell>
          <cell r="N57">
            <v>3.0751576066179793</v>
          </cell>
          <cell r="O57">
            <v>3.2575401898846428</v>
          </cell>
          <cell r="P57">
            <v>2.5981561523333587</v>
          </cell>
          <cell r="Q57">
            <v>3.1322656690300437</v>
          </cell>
          <cell r="R57">
            <v>2.4737545766612929</v>
          </cell>
          <cell r="S57">
            <v>5.2653030350801826</v>
          </cell>
          <cell r="T57">
            <v>2.4510766829698922</v>
          </cell>
          <cell r="U57">
            <v>1.2589629650065228</v>
          </cell>
          <cell r="V57">
            <v>1.1564873705824636</v>
          </cell>
          <cell r="W57">
            <v>0.28560926249246249</v>
          </cell>
          <cell r="X57">
            <v>0.41751455269909699</v>
          </cell>
          <cell r="Y57">
            <v>8.2818552572980266</v>
          </cell>
          <cell r="Z57">
            <v>9.4224341926355688</v>
          </cell>
          <cell r="AA57">
            <v>0.76691559631581185</v>
          </cell>
          <cell r="AB57">
            <v>3.9370187559363568</v>
          </cell>
          <cell r="AC57">
            <v>100</v>
          </cell>
          <cell r="AD57">
            <v>0.52219948134456307</v>
          </cell>
        </row>
        <row r="58">
          <cell r="C58" t="str">
            <v>010510</v>
          </cell>
          <cell r="D58" t="str">
            <v>SIERRA</v>
          </cell>
          <cell r="E58" t="str">
            <v>AMAZONAS</v>
          </cell>
          <cell r="F58" t="str">
            <v>LUYA</v>
          </cell>
          <cell r="G58" t="str">
            <v>LUYA VIEJO</v>
          </cell>
          <cell r="H58">
            <v>405.02236204551224</v>
          </cell>
          <cell r="I58">
            <v>405.02236204551224</v>
          </cell>
          <cell r="J58">
            <v>0</v>
          </cell>
          <cell r="K58">
            <v>0.42469723111486574</v>
          </cell>
          <cell r="L58">
            <v>49.947244406521818</v>
          </cell>
          <cell r="M58">
            <v>2.2727037279344811</v>
          </cell>
          <cell r="N58">
            <v>3.0751576066179793</v>
          </cell>
          <cell r="O58">
            <v>3.2575401898846428</v>
          </cell>
          <cell r="P58">
            <v>2.5981561523333587</v>
          </cell>
          <cell r="Q58">
            <v>3.1322656690300437</v>
          </cell>
          <cell r="R58">
            <v>2.4737545766612929</v>
          </cell>
          <cell r="S58">
            <v>5.2653030350801826</v>
          </cell>
          <cell r="T58">
            <v>2.4510766829698922</v>
          </cell>
          <cell r="U58">
            <v>1.2589629650065228</v>
          </cell>
          <cell r="V58">
            <v>1.1564873705824636</v>
          </cell>
          <cell r="W58">
            <v>0.28560926249246249</v>
          </cell>
          <cell r="X58">
            <v>0.41751455269909699</v>
          </cell>
          <cell r="Y58">
            <v>8.2818552572980266</v>
          </cell>
          <cell r="Z58">
            <v>9.4224341926355688</v>
          </cell>
          <cell r="AA58">
            <v>0.76691559631581185</v>
          </cell>
          <cell r="AB58">
            <v>3.9370187559363568</v>
          </cell>
          <cell r="AC58">
            <v>100</v>
          </cell>
          <cell r="AD58">
            <v>0.52219948134456307</v>
          </cell>
        </row>
        <row r="59">
          <cell r="C59" t="str">
            <v>010511</v>
          </cell>
          <cell r="D59" t="str">
            <v>SELVA</v>
          </cell>
          <cell r="E59" t="str">
            <v>AMAZONAS</v>
          </cell>
          <cell r="F59" t="str">
            <v>LUYA</v>
          </cell>
          <cell r="G59" t="str">
            <v>MARIA</v>
          </cell>
          <cell r="H59">
            <v>783.29437663477381</v>
          </cell>
          <cell r="I59">
            <v>393.93378126165913</v>
          </cell>
          <cell r="J59">
            <v>389.36059537311473</v>
          </cell>
          <cell r="K59">
            <v>0.54874591669857586</v>
          </cell>
          <cell r="L59">
            <v>67.677328249865369</v>
          </cell>
          <cell r="M59">
            <v>2.3077578890683896</v>
          </cell>
          <cell r="N59">
            <v>2.5156376952073227</v>
          </cell>
          <cell r="O59">
            <v>2.842748260635434</v>
          </cell>
          <cell r="P59">
            <v>1.5119507592891761</v>
          </cell>
          <cell r="Q59">
            <v>2.609125557350565</v>
          </cell>
          <cell r="R59">
            <v>1.830562067851373</v>
          </cell>
          <cell r="S59">
            <v>3.6903552827140542</v>
          </cell>
          <cell r="T59">
            <v>1.944559784598815</v>
          </cell>
          <cell r="U59">
            <v>0.97848672051696295</v>
          </cell>
          <cell r="V59">
            <v>0.87092523424878854</v>
          </cell>
          <cell r="W59">
            <v>0.41308053850296178</v>
          </cell>
          <cell r="X59">
            <v>0.41050205708131393</v>
          </cell>
          <cell r="Y59">
            <v>3.7084407539041462</v>
          </cell>
          <cell r="Z59">
            <v>2.8984952934841148</v>
          </cell>
          <cell r="AA59">
            <v>0.74733316101238556</v>
          </cell>
          <cell r="AB59">
            <v>3.0427106946688212</v>
          </cell>
          <cell r="AC59">
            <v>100</v>
          </cell>
          <cell r="AD59">
            <v>0.6998508613893375</v>
          </cell>
        </row>
        <row r="60">
          <cell r="C60" t="str">
            <v>010512</v>
          </cell>
          <cell r="D60" t="str">
            <v>SELVA</v>
          </cell>
          <cell r="E60" t="str">
            <v>AMAZONAS</v>
          </cell>
          <cell r="F60" t="str">
            <v>LUYA</v>
          </cell>
          <cell r="G60" t="str">
            <v>OCALLI</v>
          </cell>
          <cell r="H60">
            <v>3896.3466869628105</v>
          </cell>
          <cell r="I60">
            <v>1636.1694861761714</v>
          </cell>
          <cell r="J60">
            <v>2260.1772007866389</v>
          </cell>
          <cell r="K60">
            <v>0.54874591669857586</v>
          </cell>
          <cell r="L60">
            <v>67.677328249865369</v>
          </cell>
          <cell r="M60">
            <v>2.3077578890683896</v>
          </cell>
          <cell r="N60">
            <v>2.5156376952073227</v>
          </cell>
          <cell r="O60">
            <v>2.842748260635434</v>
          </cell>
          <cell r="P60">
            <v>1.5119507592891761</v>
          </cell>
          <cell r="Q60">
            <v>2.609125557350565</v>
          </cell>
          <cell r="R60">
            <v>1.830562067851373</v>
          </cell>
          <cell r="S60">
            <v>3.6903552827140542</v>
          </cell>
          <cell r="T60">
            <v>1.944559784598815</v>
          </cell>
          <cell r="U60">
            <v>0.97848672051696295</v>
          </cell>
          <cell r="V60">
            <v>0.87092523424878854</v>
          </cell>
          <cell r="W60">
            <v>0.41308053850296178</v>
          </cell>
          <cell r="X60">
            <v>0.41050205708131393</v>
          </cell>
          <cell r="Y60">
            <v>3.7084407539041462</v>
          </cell>
          <cell r="Z60">
            <v>2.8984952934841148</v>
          </cell>
          <cell r="AA60">
            <v>0.74733316101238556</v>
          </cell>
          <cell r="AB60">
            <v>3.0427106946688212</v>
          </cell>
          <cell r="AC60">
            <v>100</v>
          </cell>
          <cell r="AD60">
            <v>0.6998508613893375</v>
          </cell>
        </row>
        <row r="61">
          <cell r="C61" t="str">
            <v>010513</v>
          </cell>
          <cell r="D61" t="str">
            <v>SELVA</v>
          </cell>
          <cell r="E61" t="str">
            <v>AMAZONAS</v>
          </cell>
          <cell r="F61" t="str">
            <v>LUYA</v>
          </cell>
          <cell r="G61" t="str">
            <v>OCUMAL</v>
          </cell>
          <cell r="H61">
            <v>3709.3604160835953</v>
          </cell>
          <cell r="I61">
            <v>547.20113922023586</v>
          </cell>
          <cell r="J61">
            <v>3162.1592768633591</v>
          </cell>
          <cell r="K61">
            <v>0.54874591669857586</v>
          </cell>
          <cell r="L61">
            <v>67.677328249865369</v>
          </cell>
          <cell r="M61">
            <v>2.3077578890683896</v>
          </cell>
          <cell r="N61">
            <v>2.5156376952073227</v>
          </cell>
          <cell r="O61">
            <v>2.842748260635434</v>
          </cell>
          <cell r="P61">
            <v>1.5119507592891761</v>
          </cell>
          <cell r="Q61">
            <v>2.609125557350565</v>
          </cell>
          <cell r="R61">
            <v>1.830562067851373</v>
          </cell>
          <cell r="S61">
            <v>3.6903552827140542</v>
          </cell>
          <cell r="T61">
            <v>1.944559784598815</v>
          </cell>
          <cell r="U61">
            <v>0.97848672051696295</v>
          </cell>
          <cell r="V61">
            <v>0.87092523424878854</v>
          </cell>
          <cell r="W61">
            <v>0.41308053850296178</v>
          </cell>
          <cell r="X61">
            <v>0.41050205708131393</v>
          </cell>
          <cell r="Y61">
            <v>3.7084407539041462</v>
          </cell>
          <cell r="Z61">
            <v>2.8984952934841148</v>
          </cell>
          <cell r="AA61">
            <v>0.74733316101238556</v>
          </cell>
          <cell r="AB61">
            <v>3.0427106946688212</v>
          </cell>
          <cell r="AC61">
            <v>100</v>
          </cell>
          <cell r="AD61">
            <v>0.6998508613893375</v>
          </cell>
        </row>
        <row r="62">
          <cell r="C62" t="str">
            <v>010514</v>
          </cell>
          <cell r="D62" t="str">
            <v>SIERRA</v>
          </cell>
          <cell r="E62" t="str">
            <v>AMAZONAS</v>
          </cell>
          <cell r="F62" t="str">
            <v>LUYA</v>
          </cell>
          <cell r="G62" t="str">
            <v>PISUQUIA</v>
          </cell>
          <cell r="H62">
            <v>5104.3317614942653</v>
          </cell>
          <cell r="I62">
            <v>405.41553153545601</v>
          </cell>
          <cell r="J62">
            <v>4698.9161278721731</v>
          </cell>
          <cell r="K62">
            <v>0.42469723111486574</v>
          </cell>
          <cell r="L62">
            <v>49.947244406521818</v>
          </cell>
          <cell r="M62">
            <v>2.2727037279344811</v>
          </cell>
          <cell r="N62">
            <v>3.0751576066179793</v>
          </cell>
          <cell r="O62">
            <v>3.2575401898846428</v>
          </cell>
          <cell r="P62">
            <v>2.5981561523333587</v>
          </cell>
          <cell r="Q62">
            <v>3.1322656690300437</v>
          </cell>
          <cell r="R62">
            <v>2.4737545766612929</v>
          </cell>
          <cell r="S62">
            <v>5.2653030350801826</v>
          </cell>
          <cell r="T62">
            <v>2.4510766829698922</v>
          </cell>
          <cell r="U62">
            <v>1.2589629650065228</v>
          </cell>
          <cell r="V62">
            <v>1.1564873705824636</v>
          </cell>
          <cell r="W62">
            <v>0.28560926249246249</v>
          </cell>
          <cell r="X62">
            <v>0.41751455269909699</v>
          </cell>
          <cell r="Y62">
            <v>8.2818552572980266</v>
          </cell>
          <cell r="Z62">
            <v>9.4224341926355688</v>
          </cell>
          <cell r="AA62">
            <v>0.76691559631581185</v>
          </cell>
          <cell r="AB62">
            <v>3.9370187559363568</v>
          </cell>
          <cell r="AC62">
            <v>100</v>
          </cell>
          <cell r="AD62">
            <v>0.52219948134456307</v>
          </cell>
        </row>
        <row r="63">
          <cell r="C63" t="str">
            <v>010515</v>
          </cell>
          <cell r="D63" t="str">
            <v>SIERRA</v>
          </cell>
          <cell r="E63" t="str">
            <v>AMAZONAS</v>
          </cell>
          <cell r="F63" t="str">
            <v>LUYA</v>
          </cell>
          <cell r="G63" t="str">
            <v>PROVIDENCIA</v>
          </cell>
          <cell r="H63">
            <v>1391.6041297801812</v>
          </cell>
          <cell r="I63">
            <v>272.21446703456081</v>
          </cell>
          <cell r="J63">
            <v>1119.3896627456204</v>
          </cell>
          <cell r="K63">
            <v>0.42469723111486574</v>
          </cell>
          <cell r="L63">
            <v>49.947244406521818</v>
          </cell>
          <cell r="M63">
            <v>2.2727037279344811</v>
          </cell>
          <cell r="N63">
            <v>3.0751576066179793</v>
          </cell>
          <cell r="O63">
            <v>3.2575401898846428</v>
          </cell>
          <cell r="P63">
            <v>2.5981561523333587</v>
          </cell>
          <cell r="Q63">
            <v>3.1322656690300437</v>
          </cell>
          <cell r="R63">
            <v>2.4737545766612929</v>
          </cell>
          <cell r="S63">
            <v>5.2653030350801826</v>
          </cell>
          <cell r="T63">
            <v>2.4510766829698922</v>
          </cell>
          <cell r="U63">
            <v>1.2589629650065228</v>
          </cell>
          <cell r="V63">
            <v>1.1564873705824636</v>
          </cell>
          <cell r="W63">
            <v>0.28560926249246249</v>
          </cell>
          <cell r="X63">
            <v>0.41751455269909699</v>
          </cell>
          <cell r="Y63">
            <v>8.2818552572980266</v>
          </cell>
          <cell r="Z63">
            <v>9.4224341926355688</v>
          </cell>
          <cell r="AA63">
            <v>0.76691559631581185</v>
          </cell>
          <cell r="AB63">
            <v>3.9370187559363568</v>
          </cell>
          <cell r="AC63">
            <v>100</v>
          </cell>
          <cell r="AD63">
            <v>0.52219948134456307</v>
          </cell>
        </row>
        <row r="64">
          <cell r="C64" t="str">
            <v>010516</v>
          </cell>
          <cell r="D64" t="str">
            <v>SIERRA</v>
          </cell>
          <cell r="E64" t="str">
            <v>AMAZONAS</v>
          </cell>
          <cell r="F64" t="str">
            <v>LUYA</v>
          </cell>
          <cell r="G64" t="str">
            <v>SAN CRISTOBAL</v>
          </cell>
          <cell r="H64">
            <v>567.85704612166069</v>
          </cell>
          <cell r="I64">
            <v>453.21607815095842</v>
          </cell>
          <cell r="J64">
            <v>114.64096797070228</v>
          </cell>
          <cell r="K64">
            <v>0.42469723111486574</v>
          </cell>
          <cell r="L64">
            <v>49.947244406521818</v>
          </cell>
          <cell r="M64">
            <v>2.2727037279344811</v>
          </cell>
          <cell r="N64">
            <v>3.0751576066179793</v>
          </cell>
          <cell r="O64">
            <v>3.2575401898846428</v>
          </cell>
          <cell r="P64">
            <v>2.5981561523333587</v>
          </cell>
          <cell r="Q64">
            <v>3.1322656690300437</v>
          </cell>
          <cell r="R64">
            <v>2.4737545766612929</v>
          </cell>
          <cell r="S64">
            <v>5.2653030350801826</v>
          </cell>
          <cell r="T64">
            <v>2.4510766829698922</v>
          </cell>
          <cell r="U64">
            <v>1.2589629650065228</v>
          </cell>
          <cell r="V64">
            <v>1.1564873705824636</v>
          </cell>
          <cell r="W64">
            <v>0.28560926249246249</v>
          </cell>
          <cell r="X64">
            <v>0.41751455269909699</v>
          </cell>
          <cell r="Y64">
            <v>8.2818552572980266</v>
          </cell>
          <cell r="Z64">
            <v>9.4224341926355688</v>
          </cell>
          <cell r="AA64">
            <v>0.76691559631581185</v>
          </cell>
          <cell r="AB64">
            <v>3.9370187559363568</v>
          </cell>
          <cell r="AC64">
            <v>100</v>
          </cell>
          <cell r="AD64">
            <v>0.52219948134456307</v>
          </cell>
        </row>
        <row r="65">
          <cell r="C65" t="str">
            <v>010517</v>
          </cell>
          <cell r="D65" t="str">
            <v>SIERRA</v>
          </cell>
          <cell r="E65" t="str">
            <v>AMAZONAS</v>
          </cell>
          <cell r="F65" t="str">
            <v>LUYA</v>
          </cell>
          <cell r="G65" t="str">
            <v>SAN FRANCISCO DEL YESO</v>
          </cell>
          <cell r="H65">
            <v>737.04087916459162</v>
          </cell>
          <cell r="I65">
            <v>382.88426075589496</v>
          </cell>
          <cell r="J65">
            <v>354.15661840869666</v>
          </cell>
          <cell r="K65">
            <v>0.42469723111486574</v>
          </cell>
          <cell r="L65">
            <v>49.947244406521818</v>
          </cell>
          <cell r="M65">
            <v>2.2727037279344811</v>
          </cell>
          <cell r="N65">
            <v>3.0751576066179793</v>
          </cell>
          <cell r="O65">
            <v>3.2575401898846428</v>
          </cell>
          <cell r="P65">
            <v>2.5981561523333587</v>
          </cell>
          <cell r="Q65">
            <v>3.1322656690300437</v>
          </cell>
          <cell r="R65">
            <v>2.4737545766612929</v>
          </cell>
          <cell r="S65">
            <v>5.2653030350801826</v>
          </cell>
          <cell r="T65">
            <v>2.4510766829698922</v>
          </cell>
          <cell r="U65">
            <v>1.2589629650065228</v>
          </cell>
          <cell r="V65">
            <v>1.1564873705824636</v>
          </cell>
          <cell r="W65">
            <v>0.28560926249246249</v>
          </cell>
          <cell r="X65">
            <v>0.41751455269909699</v>
          </cell>
          <cell r="Y65">
            <v>8.2818552572980266</v>
          </cell>
          <cell r="Z65">
            <v>9.4224341926355688</v>
          </cell>
          <cell r="AA65">
            <v>0.76691559631581185</v>
          </cell>
          <cell r="AB65">
            <v>3.9370187559363568</v>
          </cell>
          <cell r="AC65">
            <v>100</v>
          </cell>
          <cell r="AD65">
            <v>0.52219948134456307</v>
          </cell>
        </row>
        <row r="66">
          <cell r="C66" t="str">
            <v>010518</v>
          </cell>
          <cell r="D66" t="str">
            <v>SIERRA</v>
          </cell>
          <cell r="E66" t="str">
            <v>AMAZONAS</v>
          </cell>
          <cell r="F66" t="str">
            <v>LUYA</v>
          </cell>
          <cell r="G66" t="str">
            <v>SAN JERONIMO</v>
          </cell>
          <cell r="H66">
            <v>654.14331688767743</v>
          </cell>
          <cell r="I66">
            <v>218.02086520079115</v>
          </cell>
          <cell r="J66">
            <v>436.12245168688622</v>
          </cell>
          <cell r="K66">
            <v>0.42469723111486574</v>
          </cell>
          <cell r="L66">
            <v>49.947244406521818</v>
          </cell>
          <cell r="M66">
            <v>2.2727037279344811</v>
          </cell>
          <cell r="N66">
            <v>3.0751576066179793</v>
          </cell>
          <cell r="O66">
            <v>3.2575401898846428</v>
          </cell>
          <cell r="P66">
            <v>2.5981561523333587</v>
          </cell>
          <cell r="Q66">
            <v>3.1322656690300437</v>
          </cell>
          <cell r="R66">
            <v>2.4737545766612929</v>
          </cell>
          <cell r="S66">
            <v>5.2653030350801826</v>
          </cell>
          <cell r="T66">
            <v>2.4510766829698922</v>
          </cell>
          <cell r="U66">
            <v>1.2589629650065228</v>
          </cell>
          <cell r="V66">
            <v>1.1564873705824636</v>
          </cell>
          <cell r="W66">
            <v>0.28560926249246249</v>
          </cell>
          <cell r="X66">
            <v>0.41751455269909699</v>
          </cell>
          <cell r="Y66">
            <v>8.2818552572980266</v>
          </cell>
          <cell r="Z66">
            <v>9.4224341926355688</v>
          </cell>
          <cell r="AA66">
            <v>0.76691559631581185</v>
          </cell>
          <cell r="AB66">
            <v>3.9370187559363568</v>
          </cell>
          <cell r="AC66">
            <v>100</v>
          </cell>
          <cell r="AD66">
            <v>0.52219948134456307</v>
          </cell>
        </row>
        <row r="67">
          <cell r="C67" t="str">
            <v>010519</v>
          </cell>
          <cell r="D67" t="str">
            <v>SELVA</v>
          </cell>
          <cell r="E67" t="str">
            <v>AMAZONAS</v>
          </cell>
          <cell r="F67" t="str">
            <v>LUYA</v>
          </cell>
          <cell r="G67" t="str">
            <v>SAN JUAN DE LOPECANCHA</v>
          </cell>
          <cell r="H67">
            <v>446.4998232180086</v>
          </cell>
          <cell r="I67">
            <v>71.624911941658269</v>
          </cell>
          <cell r="J67">
            <v>374.8749112763503</v>
          </cell>
          <cell r="K67">
            <v>0.54874591669857586</v>
          </cell>
          <cell r="L67">
            <v>67.677328249865369</v>
          </cell>
          <cell r="M67">
            <v>2.3077578890683896</v>
          </cell>
          <cell r="N67">
            <v>2.5156376952073227</v>
          </cell>
          <cell r="O67">
            <v>2.842748260635434</v>
          </cell>
          <cell r="P67">
            <v>1.5119507592891761</v>
          </cell>
          <cell r="Q67">
            <v>2.609125557350565</v>
          </cell>
          <cell r="R67">
            <v>1.830562067851373</v>
          </cell>
          <cell r="S67">
            <v>3.6903552827140542</v>
          </cell>
          <cell r="T67">
            <v>1.944559784598815</v>
          </cell>
          <cell r="U67">
            <v>0.97848672051696295</v>
          </cell>
          <cell r="V67">
            <v>0.87092523424878854</v>
          </cell>
          <cell r="W67">
            <v>0.41308053850296178</v>
          </cell>
          <cell r="X67">
            <v>0.41050205708131393</v>
          </cell>
          <cell r="Y67">
            <v>3.7084407539041462</v>
          </cell>
          <cell r="Z67">
            <v>2.8984952934841148</v>
          </cell>
          <cell r="AA67">
            <v>0.74733316101238556</v>
          </cell>
          <cell r="AB67">
            <v>3.0427106946688212</v>
          </cell>
          <cell r="AC67">
            <v>100</v>
          </cell>
          <cell r="AD67">
            <v>0.6998508613893375</v>
          </cell>
        </row>
        <row r="68">
          <cell r="C68" t="str">
            <v>010520</v>
          </cell>
          <cell r="D68" t="str">
            <v>SIERRA</v>
          </cell>
          <cell r="E68" t="str">
            <v>AMAZONAS</v>
          </cell>
          <cell r="F68" t="str">
            <v>LUYA</v>
          </cell>
          <cell r="G68" t="str">
            <v>SANTA CATALINA</v>
          </cell>
          <cell r="H68">
            <v>2078.2550927181924</v>
          </cell>
          <cell r="I68">
            <v>440.0185595057593</v>
          </cell>
          <cell r="J68">
            <v>1638.2365332124332</v>
          </cell>
          <cell r="K68">
            <v>0.42469723111486574</v>
          </cell>
          <cell r="L68">
            <v>49.947244406521818</v>
          </cell>
          <cell r="M68">
            <v>2.2727037279344811</v>
          </cell>
          <cell r="N68">
            <v>3.0751576066179793</v>
          </cell>
          <cell r="O68">
            <v>3.2575401898846428</v>
          </cell>
          <cell r="P68">
            <v>2.5981561523333587</v>
          </cell>
          <cell r="Q68">
            <v>3.1322656690300437</v>
          </cell>
          <cell r="R68">
            <v>2.4737545766612929</v>
          </cell>
          <cell r="S68">
            <v>5.2653030350801826</v>
          </cell>
          <cell r="T68">
            <v>2.4510766829698922</v>
          </cell>
          <cell r="U68">
            <v>1.2589629650065228</v>
          </cell>
          <cell r="V68">
            <v>1.1564873705824636</v>
          </cell>
          <cell r="W68">
            <v>0.28560926249246249</v>
          </cell>
          <cell r="X68">
            <v>0.41751455269909699</v>
          </cell>
          <cell r="Y68">
            <v>8.2818552572980266</v>
          </cell>
          <cell r="Z68">
            <v>9.4224341926355688</v>
          </cell>
          <cell r="AA68">
            <v>0.76691559631581185</v>
          </cell>
          <cell r="AB68">
            <v>3.9370187559363568</v>
          </cell>
          <cell r="AC68">
            <v>100</v>
          </cell>
          <cell r="AD68">
            <v>0.52219948134456307</v>
          </cell>
        </row>
        <row r="69">
          <cell r="C69" t="str">
            <v>010521</v>
          </cell>
          <cell r="D69" t="str">
            <v>SELVA</v>
          </cell>
          <cell r="E69" t="str">
            <v>AMAZONAS</v>
          </cell>
          <cell r="F69" t="str">
            <v>LUYA</v>
          </cell>
          <cell r="G69" t="str">
            <v>SANTO TOMAS</v>
          </cell>
          <cell r="H69">
            <v>3135.9941474407219</v>
          </cell>
          <cell r="I69">
            <v>915.93576903189182</v>
          </cell>
          <cell r="J69">
            <v>2220.0583784088303</v>
          </cell>
          <cell r="K69">
            <v>0.54874591669857586</v>
          </cell>
          <cell r="L69">
            <v>67.677328249865369</v>
          </cell>
          <cell r="M69">
            <v>2.3077578890683896</v>
          </cell>
          <cell r="N69">
            <v>2.5156376952073227</v>
          </cell>
          <cell r="O69">
            <v>2.842748260635434</v>
          </cell>
          <cell r="P69">
            <v>1.5119507592891761</v>
          </cell>
          <cell r="Q69">
            <v>2.609125557350565</v>
          </cell>
          <cell r="R69">
            <v>1.830562067851373</v>
          </cell>
          <cell r="S69">
            <v>3.6903552827140542</v>
          </cell>
          <cell r="T69">
            <v>1.944559784598815</v>
          </cell>
          <cell r="U69">
            <v>0.97848672051696295</v>
          </cell>
          <cell r="V69">
            <v>0.87092523424878854</v>
          </cell>
          <cell r="W69">
            <v>0.41308053850296178</v>
          </cell>
          <cell r="X69">
            <v>0.41050205708131393</v>
          </cell>
          <cell r="Y69">
            <v>3.7084407539041462</v>
          </cell>
          <cell r="Z69">
            <v>2.8984952934841148</v>
          </cell>
          <cell r="AA69">
            <v>0.74733316101238556</v>
          </cell>
          <cell r="AB69">
            <v>3.0427106946688212</v>
          </cell>
          <cell r="AC69">
            <v>100</v>
          </cell>
          <cell r="AD69">
            <v>0.6998508613893375</v>
          </cell>
        </row>
        <row r="70">
          <cell r="C70" t="str">
            <v>010522</v>
          </cell>
          <cell r="D70" t="str">
            <v>SIERRA</v>
          </cell>
          <cell r="E70" t="str">
            <v>AMAZONAS</v>
          </cell>
          <cell r="F70" t="str">
            <v>LUYA</v>
          </cell>
          <cell r="G70" t="str">
            <v>TINGO</v>
          </cell>
          <cell r="H70">
            <v>1350.3212881220011</v>
          </cell>
          <cell r="I70">
            <v>782.99487155210488</v>
          </cell>
          <cell r="J70">
            <v>567.3264165698962</v>
          </cell>
          <cell r="K70">
            <v>0.42469723111486574</v>
          </cell>
          <cell r="L70">
            <v>49.947244406521818</v>
          </cell>
          <cell r="M70">
            <v>2.2727037279344811</v>
          </cell>
          <cell r="N70">
            <v>3.0751576066179793</v>
          </cell>
          <cell r="O70">
            <v>3.2575401898846428</v>
          </cell>
          <cell r="P70">
            <v>2.5981561523333587</v>
          </cell>
          <cell r="Q70">
            <v>3.1322656690300437</v>
          </cell>
          <cell r="R70">
            <v>2.4737545766612929</v>
          </cell>
          <cell r="S70">
            <v>5.2653030350801826</v>
          </cell>
          <cell r="T70">
            <v>2.4510766829698922</v>
          </cell>
          <cell r="U70">
            <v>1.2589629650065228</v>
          </cell>
          <cell r="V70">
            <v>1.1564873705824636</v>
          </cell>
          <cell r="W70">
            <v>0.28560926249246249</v>
          </cell>
          <cell r="X70">
            <v>0.41751455269909699</v>
          </cell>
          <cell r="Y70">
            <v>8.2818552572980266</v>
          </cell>
          <cell r="Z70">
            <v>9.4224341926355688</v>
          </cell>
          <cell r="AA70">
            <v>0.76691559631581185</v>
          </cell>
          <cell r="AB70">
            <v>3.9370187559363568</v>
          </cell>
          <cell r="AC70">
            <v>100</v>
          </cell>
          <cell r="AD70">
            <v>0.52219948134456307</v>
          </cell>
        </row>
        <row r="71">
          <cell r="C71" t="str">
            <v>010523</v>
          </cell>
          <cell r="D71" t="str">
            <v>SIERRA</v>
          </cell>
          <cell r="E71" t="str">
            <v>AMAZONAS</v>
          </cell>
          <cell r="F71" t="str">
            <v>LUYA</v>
          </cell>
          <cell r="G71" t="str">
            <v>TRITA</v>
          </cell>
          <cell r="H71">
            <v>1432.0150534844888</v>
          </cell>
          <cell r="I71">
            <v>894.70524843044541</v>
          </cell>
          <cell r="J71">
            <v>537.30980505404341</v>
          </cell>
          <cell r="K71">
            <v>0.42469723111486574</v>
          </cell>
          <cell r="L71">
            <v>49.947244406521818</v>
          </cell>
          <cell r="M71">
            <v>2.2727037279344811</v>
          </cell>
          <cell r="N71">
            <v>3.0751576066179793</v>
          </cell>
          <cell r="O71">
            <v>3.2575401898846428</v>
          </cell>
          <cell r="P71">
            <v>2.5981561523333587</v>
          </cell>
          <cell r="Q71">
            <v>3.1322656690300437</v>
          </cell>
          <cell r="R71">
            <v>2.4737545766612929</v>
          </cell>
          <cell r="S71">
            <v>5.2653030350801826</v>
          </cell>
          <cell r="T71">
            <v>2.4510766829698922</v>
          </cell>
          <cell r="U71">
            <v>1.2589629650065228</v>
          </cell>
          <cell r="V71">
            <v>1.1564873705824636</v>
          </cell>
          <cell r="W71">
            <v>0.28560926249246249</v>
          </cell>
          <cell r="X71">
            <v>0.41751455269909699</v>
          </cell>
          <cell r="Y71">
            <v>8.2818552572980266</v>
          </cell>
          <cell r="Z71">
            <v>9.4224341926355688</v>
          </cell>
          <cell r="AA71">
            <v>0.76691559631581185</v>
          </cell>
          <cell r="AB71">
            <v>3.9370187559363568</v>
          </cell>
          <cell r="AC71">
            <v>100</v>
          </cell>
          <cell r="AD71">
            <v>0.52219948134456307</v>
          </cell>
        </row>
        <row r="72">
          <cell r="C72" t="str">
            <v>010601</v>
          </cell>
          <cell r="D72" t="str">
            <v>SELVA</v>
          </cell>
          <cell r="E72" t="str">
            <v>AMAZONAS</v>
          </cell>
          <cell r="F72" t="str">
            <v>RODRIGUEZ DE MENDOZA</v>
          </cell>
          <cell r="G72" t="str">
            <v>SAN NICOLAS</v>
          </cell>
          <cell r="H72">
            <v>6304.0024347776025</v>
          </cell>
          <cell r="I72">
            <v>5212.8464357434077</v>
          </cell>
          <cell r="J72">
            <v>1091.1559990341943</v>
          </cell>
          <cell r="K72">
            <v>0.48</v>
          </cell>
          <cell r="L72">
            <v>63.94</v>
          </cell>
          <cell r="M72">
            <v>3.81</v>
          </cell>
          <cell r="N72">
            <v>1.94</v>
          </cell>
          <cell r="O72">
            <v>1.49</v>
          </cell>
          <cell r="P72">
            <v>1.77</v>
          </cell>
          <cell r="Q72">
            <v>1.32</v>
          </cell>
          <cell r="R72">
            <v>3.13</v>
          </cell>
          <cell r="S72">
            <v>2.89</v>
          </cell>
          <cell r="T72">
            <v>1.96</v>
          </cell>
          <cell r="U72">
            <v>1.92</v>
          </cell>
          <cell r="V72">
            <v>1.04</v>
          </cell>
          <cell r="W72">
            <v>1.48</v>
          </cell>
          <cell r="X72">
            <v>0</v>
          </cell>
          <cell r="Y72">
            <v>10.43</v>
          </cell>
          <cell r="Z72">
            <v>0.65</v>
          </cell>
          <cell r="AA72">
            <v>0.37</v>
          </cell>
          <cell r="AB72">
            <v>1.86</v>
          </cell>
          <cell r="AC72">
            <v>99.999999999999986</v>
          </cell>
          <cell r="AD72">
            <v>0.67749999999999999</v>
          </cell>
        </row>
        <row r="73">
          <cell r="C73" t="str">
            <v>010602</v>
          </cell>
          <cell r="D73" t="str">
            <v>SELVA</v>
          </cell>
          <cell r="E73" t="str">
            <v>AMAZONAS</v>
          </cell>
          <cell r="F73" t="str">
            <v>RODRIGUEZ DE MENDOZA</v>
          </cell>
          <cell r="G73" t="str">
            <v>CHIRIMOTO</v>
          </cell>
          <cell r="H73">
            <v>2733.8907335742533</v>
          </cell>
          <cell r="I73">
            <v>67.432016399570344</v>
          </cell>
          <cell r="J73">
            <v>2666.4587718524976</v>
          </cell>
          <cell r="K73">
            <v>0.54874591669857586</v>
          </cell>
          <cell r="L73">
            <v>67.677328249865369</v>
          </cell>
          <cell r="M73">
            <v>2.3077578890683896</v>
          </cell>
          <cell r="N73">
            <v>2.5156376952073227</v>
          </cell>
          <cell r="O73">
            <v>2.842748260635434</v>
          </cell>
          <cell r="P73">
            <v>1.5119507592891761</v>
          </cell>
          <cell r="Q73">
            <v>2.609125557350565</v>
          </cell>
          <cell r="R73">
            <v>1.830562067851373</v>
          </cell>
          <cell r="S73">
            <v>3.6903552827140542</v>
          </cell>
          <cell r="T73">
            <v>1.944559784598815</v>
          </cell>
          <cell r="U73">
            <v>0.97848672051696295</v>
          </cell>
          <cell r="V73">
            <v>0.87092523424878854</v>
          </cell>
          <cell r="W73">
            <v>0.41308053850296178</v>
          </cell>
          <cell r="X73">
            <v>0.41050205708131393</v>
          </cell>
          <cell r="Y73">
            <v>3.7084407539041462</v>
          </cell>
          <cell r="Z73">
            <v>2.8984952934841148</v>
          </cell>
          <cell r="AA73">
            <v>0.74733316101238556</v>
          </cell>
          <cell r="AB73">
            <v>3.0427106946688212</v>
          </cell>
          <cell r="AC73">
            <v>100</v>
          </cell>
          <cell r="AD73">
            <v>0.6998508613893375</v>
          </cell>
        </row>
        <row r="74">
          <cell r="C74" t="str">
            <v>010603</v>
          </cell>
          <cell r="D74" t="str">
            <v>SELVA</v>
          </cell>
          <cell r="E74" t="str">
            <v>AMAZONAS</v>
          </cell>
          <cell r="F74" t="str">
            <v>RODRIGUEZ DE MENDOZA</v>
          </cell>
          <cell r="G74" t="str">
            <v>COCHAMAL</v>
          </cell>
          <cell r="H74">
            <v>626.8704407019851</v>
          </cell>
          <cell r="I74">
            <v>543.32277822837034</v>
          </cell>
          <cell r="J74">
            <v>83.547725160658814</v>
          </cell>
          <cell r="K74">
            <v>0.54874591669857586</v>
          </cell>
          <cell r="L74">
            <v>67.677328249865369</v>
          </cell>
          <cell r="M74">
            <v>2.3077578890683896</v>
          </cell>
          <cell r="N74">
            <v>2.5156376952073227</v>
          </cell>
          <cell r="O74">
            <v>2.842748260635434</v>
          </cell>
          <cell r="P74">
            <v>1.5119507592891761</v>
          </cell>
          <cell r="Q74">
            <v>2.609125557350565</v>
          </cell>
          <cell r="R74">
            <v>1.830562067851373</v>
          </cell>
          <cell r="S74">
            <v>3.6903552827140542</v>
          </cell>
          <cell r="T74">
            <v>1.944559784598815</v>
          </cell>
          <cell r="U74">
            <v>0.97848672051696295</v>
          </cell>
          <cell r="V74">
            <v>0.87092523424878854</v>
          </cell>
          <cell r="W74">
            <v>0.41308053850296178</v>
          </cell>
          <cell r="X74">
            <v>0.41050205708131393</v>
          </cell>
          <cell r="Y74">
            <v>3.7084407539041462</v>
          </cell>
          <cell r="Z74">
            <v>2.8984952934841148</v>
          </cell>
          <cell r="AA74">
            <v>0.74733316101238556</v>
          </cell>
          <cell r="AB74">
            <v>3.0427106946688212</v>
          </cell>
          <cell r="AC74">
            <v>100</v>
          </cell>
          <cell r="AD74">
            <v>0.6998508613893375</v>
          </cell>
        </row>
        <row r="75">
          <cell r="C75" t="str">
            <v>010604</v>
          </cell>
          <cell r="D75" t="str">
            <v>SELVA</v>
          </cell>
          <cell r="E75" t="str">
            <v>AMAZONAS</v>
          </cell>
          <cell r="F75" t="str">
            <v>RODRIGUEZ DE MENDOZA</v>
          </cell>
          <cell r="G75" t="str">
            <v>HUAMBO</v>
          </cell>
          <cell r="H75">
            <v>2742.2142216407133</v>
          </cell>
          <cell r="I75">
            <v>790.99032112515295</v>
          </cell>
          <cell r="J75">
            <v>1951.2239005155602</v>
          </cell>
          <cell r="K75">
            <v>0.54874591669857586</v>
          </cell>
          <cell r="L75">
            <v>67.677328249865369</v>
          </cell>
          <cell r="M75">
            <v>2.3077578890683896</v>
          </cell>
          <cell r="N75">
            <v>2.5156376952073227</v>
          </cell>
          <cell r="O75">
            <v>2.842748260635434</v>
          </cell>
          <cell r="P75">
            <v>1.5119507592891761</v>
          </cell>
          <cell r="Q75">
            <v>2.609125557350565</v>
          </cell>
          <cell r="R75">
            <v>1.830562067851373</v>
          </cell>
          <cell r="S75">
            <v>3.6903552827140542</v>
          </cell>
          <cell r="T75">
            <v>1.944559784598815</v>
          </cell>
          <cell r="U75">
            <v>0.97848672051696295</v>
          </cell>
          <cell r="V75">
            <v>0.87092523424878854</v>
          </cell>
          <cell r="W75">
            <v>0.41308053850296178</v>
          </cell>
          <cell r="X75">
            <v>0.41050205708131393</v>
          </cell>
          <cell r="Y75">
            <v>3.7084407539041462</v>
          </cell>
          <cell r="Z75">
            <v>2.8984952934841148</v>
          </cell>
          <cell r="AA75">
            <v>0.74733316101238556</v>
          </cell>
          <cell r="AB75">
            <v>3.0427106946688212</v>
          </cell>
          <cell r="AC75">
            <v>100</v>
          </cell>
          <cell r="AD75">
            <v>0.6998508613893375</v>
          </cell>
        </row>
        <row r="76">
          <cell r="C76" t="str">
            <v>010605</v>
          </cell>
          <cell r="D76" t="str">
            <v>SELVA</v>
          </cell>
          <cell r="E76" t="str">
            <v>AMAZONAS</v>
          </cell>
          <cell r="F76" t="str">
            <v>RODRIGUEZ DE MENDOZA</v>
          </cell>
          <cell r="G76" t="str">
            <v>LIMABAMBA</v>
          </cell>
          <cell r="H76">
            <v>2469.7359023465438</v>
          </cell>
          <cell r="I76">
            <v>441.85822752650807</v>
          </cell>
          <cell r="J76">
            <v>2027.8776748200355</v>
          </cell>
          <cell r="K76">
            <v>0.54874591669857586</v>
          </cell>
          <cell r="L76">
            <v>67.677328249865369</v>
          </cell>
          <cell r="M76">
            <v>2.3077578890683896</v>
          </cell>
          <cell r="N76">
            <v>2.5156376952073227</v>
          </cell>
          <cell r="O76">
            <v>2.842748260635434</v>
          </cell>
          <cell r="P76">
            <v>1.5119507592891761</v>
          </cell>
          <cell r="Q76">
            <v>2.609125557350565</v>
          </cell>
          <cell r="R76">
            <v>1.830562067851373</v>
          </cell>
          <cell r="S76">
            <v>3.6903552827140542</v>
          </cell>
          <cell r="T76">
            <v>1.944559784598815</v>
          </cell>
          <cell r="U76">
            <v>0.97848672051696295</v>
          </cell>
          <cell r="V76">
            <v>0.87092523424878854</v>
          </cell>
          <cell r="W76">
            <v>0.41308053850296178</v>
          </cell>
          <cell r="X76">
            <v>0.41050205708131393</v>
          </cell>
          <cell r="Y76">
            <v>3.7084407539041462</v>
          </cell>
          <cell r="Z76">
            <v>2.8984952934841148</v>
          </cell>
          <cell r="AA76">
            <v>0.74733316101238556</v>
          </cell>
          <cell r="AB76">
            <v>3.0427106946688212</v>
          </cell>
          <cell r="AC76">
            <v>100</v>
          </cell>
          <cell r="AD76">
            <v>0.6998508613893375</v>
          </cell>
        </row>
        <row r="77">
          <cell r="C77" t="str">
            <v>010606</v>
          </cell>
          <cell r="D77" t="str">
            <v>SELVA</v>
          </cell>
          <cell r="E77" t="str">
            <v>AMAZONAS</v>
          </cell>
          <cell r="F77" t="str">
            <v>RODRIGUEZ DE MENDOZA</v>
          </cell>
          <cell r="G77" t="str">
            <v>LONGAR</v>
          </cell>
          <cell r="H77">
            <v>1691.1944160005571</v>
          </cell>
          <cell r="I77">
            <v>899.21466664571858</v>
          </cell>
          <cell r="J77">
            <v>791.97974935483853</v>
          </cell>
          <cell r="K77">
            <v>0.54874591669857586</v>
          </cell>
          <cell r="L77">
            <v>67.677328249865369</v>
          </cell>
          <cell r="M77">
            <v>2.3077578890683896</v>
          </cell>
          <cell r="N77">
            <v>2.5156376952073227</v>
          </cell>
          <cell r="O77">
            <v>2.842748260635434</v>
          </cell>
          <cell r="P77">
            <v>1.5119507592891761</v>
          </cell>
          <cell r="Q77">
            <v>2.609125557350565</v>
          </cell>
          <cell r="R77">
            <v>1.830562067851373</v>
          </cell>
          <cell r="S77">
            <v>3.6903552827140542</v>
          </cell>
          <cell r="T77">
            <v>1.944559784598815</v>
          </cell>
          <cell r="U77">
            <v>0.97848672051696295</v>
          </cell>
          <cell r="V77">
            <v>0.87092523424878854</v>
          </cell>
          <cell r="W77">
            <v>0.41308053850296178</v>
          </cell>
          <cell r="X77">
            <v>0.41050205708131393</v>
          </cell>
          <cell r="Y77">
            <v>3.7084407539041462</v>
          </cell>
          <cell r="Z77">
            <v>2.8984952934841148</v>
          </cell>
          <cell r="AA77">
            <v>0.74733316101238556</v>
          </cell>
          <cell r="AB77">
            <v>3.0427106946688212</v>
          </cell>
          <cell r="AC77">
            <v>100</v>
          </cell>
          <cell r="AD77">
            <v>0.6998508613893375</v>
          </cell>
        </row>
        <row r="78">
          <cell r="C78" t="str">
            <v>010607</v>
          </cell>
          <cell r="D78" t="str">
            <v>SELVA</v>
          </cell>
          <cell r="E78" t="str">
            <v>AMAZONAS</v>
          </cell>
          <cell r="F78" t="str">
            <v>RODRIGUEZ DE MENDOZA</v>
          </cell>
          <cell r="G78" t="str">
            <v>MARISCAL BENAVIDES</v>
          </cell>
          <cell r="H78">
            <v>1561.4533700089935</v>
          </cell>
          <cell r="I78">
            <v>1046.076479361074</v>
          </cell>
          <cell r="J78">
            <v>515.37689064791948</v>
          </cell>
          <cell r="K78">
            <v>0.54874591669857586</v>
          </cell>
          <cell r="L78">
            <v>67.677328249865369</v>
          </cell>
          <cell r="M78">
            <v>2.3077578890683896</v>
          </cell>
          <cell r="N78">
            <v>2.5156376952073227</v>
          </cell>
          <cell r="O78">
            <v>2.842748260635434</v>
          </cell>
          <cell r="P78">
            <v>1.5119507592891761</v>
          </cell>
          <cell r="Q78">
            <v>2.609125557350565</v>
          </cell>
          <cell r="R78">
            <v>1.830562067851373</v>
          </cell>
          <cell r="S78">
            <v>3.6903552827140542</v>
          </cell>
          <cell r="T78">
            <v>1.944559784598815</v>
          </cell>
          <cell r="U78">
            <v>0.97848672051696295</v>
          </cell>
          <cell r="V78">
            <v>0.87092523424878854</v>
          </cell>
          <cell r="W78">
            <v>0.41308053850296178</v>
          </cell>
          <cell r="X78">
            <v>0.41050205708131393</v>
          </cell>
          <cell r="Y78">
            <v>3.7084407539041462</v>
          </cell>
          <cell r="Z78">
            <v>2.8984952934841148</v>
          </cell>
          <cell r="AA78">
            <v>0.74733316101238556</v>
          </cell>
          <cell r="AB78">
            <v>3.0427106946688212</v>
          </cell>
          <cell r="AC78">
            <v>100</v>
          </cell>
          <cell r="AD78">
            <v>0.6998508613893375</v>
          </cell>
        </row>
        <row r="79">
          <cell r="C79" t="str">
            <v>010608</v>
          </cell>
          <cell r="D79" t="str">
            <v>SELVA</v>
          </cell>
          <cell r="E79" t="str">
            <v>AMAZONAS</v>
          </cell>
          <cell r="F79" t="str">
            <v>RODRIGUEZ DE MENDOZA</v>
          </cell>
          <cell r="G79" t="str">
            <v>MILPUC</v>
          </cell>
          <cell r="H79">
            <v>448.46141330283132</v>
          </cell>
          <cell r="I79">
            <v>253.80171409090838</v>
          </cell>
          <cell r="J79">
            <v>194.65969921192294</v>
          </cell>
          <cell r="K79">
            <v>0.54874591669857586</v>
          </cell>
          <cell r="L79">
            <v>67.677328249865369</v>
          </cell>
          <cell r="M79">
            <v>2.3077578890683896</v>
          </cell>
          <cell r="N79">
            <v>2.5156376952073227</v>
          </cell>
          <cell r="O79">
            <v>2.842748260635434</v>
          </cell>
          <cell r="P79">
            <v>1.5119507592891761</v>
          </cell>
          <cell r="Q79">
            <v>2.609125557350565</v>
          </cell>
          <cell r="R79">
            <v>1.830562067851373</v>
          </cell>
          <cell r="S79">
            <v>3.6903552827140542</v>
          </cell>
          <cell r="T79">
            <v>1.944559784598815</v>
          </cell>
          <cell r="U79">
            <v>0.97848672051696295</v>
          </cell>
          <cell r="V79">
            <v>0.87092523424878854</v>
          </cell>
          <cell r="W79">
            <v>0.41308053850296178</v>
          </cell>
          <cell r="X79">
            <v>0.41050205708131393</v>
          </cell>
          <cell r="Y79">
            <v>3.7084407539041462</v>
          </cell>
          <cell r="Z79">
            <v>2.8984952934841148</v>
          </cell>
          <cell r="AA79">
            <v>0.74733316101238556</v>
          </cell>
          <cell r="AB79">
            <v>3.0427106946688212</v>
          </cell>
          <cell r="AC79">
            <v>100</v>
          </cell>
          <cell r="AD79">
            <v>0.6998508613893375</v>
          </cell>
        </row>
        <row r="80">
          <cell r="C80" t="str">
            <v>010609</v>
          </cell>
          <cell r="D80" t="str">
            <v>SELVA</v>
          </cell>
          <cell r="E80" t="str">
            <v>AMAZONAS</v>
          </cell>
          <cell r="F80" t="str">
            <v>RODRIGUEZ DE MENDOZA</v>
          </cell>
          <cell r="G80" t="str">
            <v>OMIA</v>
          </cell>
          <cell r="H80">
            <v>9653.3334441952047</v>
          </cell>
          <cell r="I80">
            <v>594.60218976192903</v>
          </cell>
          <cell r="J80">
            <v>9058.7315440332804</v>
          </cell>
          <cell r="K80">
            <v>0.54874591669857586</v>
          </cell>
          <cell r="L80">
            <v>67.677328249865369</v>
          </cell>
          <cell r="M80">
            <v>2.3077578890683896</v>
          </cell>
          <cell r="N80">
            <v>2.5156376952073227</v>
          </cell>
          <cell r="O80">
            <v>2.842748260635434</v>
          </cell>
          <cell r="P80">
            <v>1.5119507592891761</v>
          </cell>
          <cell r="Q80">
            <v>2.609125557350565</v>
          </cell>
          <cell r="R80">
            <v>1.830562067851373</v>
          </cell>
          <cell r="S80">
            <v>3.6903552827140542</v>
          </cell>
          <cell r="T80">
            <v>1.944559784598815</v>
          </cell>
          <cell r="U80">
            <v>0.97848672051696295</v>
          </cell>
          <cell r="V80">
            <v>0.87092523424878854</v>
          </cell>
          <cell r="W80">
            <v>0.41308053850296178</v>
          </cell>
          <cell r="X80">
            <v>0.41050205708131393</v>
          </cell>
          <cell r="Y80">
            <v>3.7084407539041462</v>
          </cell>
          <cell r="Z80">
            <v>2.8984952934841148</v>
          </cell>
          <cell r="AA80">
            <v>0.74733316101238556</v>
          </cell>
          <cell r="AB80">
            <v>3.0427106946688212</v>
          </cell>
          <cell r="AC80">
            <v>100</v>
          </cell>
          <cell r="AD80">
            <v>0.6998508613893375</v>
          </cell>
        </row>
        <row r="81">
          <cell r="C81" t="str">
            <v>010610</v>
          </cell>
          <cell r="D81" t="str">
            <v>SELVA</v>
          </cell>
          <cell r="E81" t="str">
            <v>AMAZONAS</v>
          </cell>
          <cell r="F81" t="str">
            <v>RODRIGUEZ DE MENDOZA</v>
          </cell>
          <cell r="G81" t="str">
            <v>SANTA ROSA</v>
          </cell>
          <cell r="H81">
            <v>534.15018304729301</v>
          </cell>
          <cell r="I81">
            <v>158.00418806626791</v>
          </cell>
          <cell r="J81">
            <v>376.1460483960434</v>
          </cell>
          <cell r="K81">
            <v>0.54874591669857586</v>
          </cell>
          <cell r="L81">
            <v>67.677328249865369</v>
          </cell>
          <cell r="M81">
            <v>2.3077578890683896</v>
          </cell>
          <cell r="N81">
            <v>2.5156376952073227</v>
          </cell>
          <cell r="O81">
            <v>2.842748260635434</v>
          </cell>
          <cell r="P81">
            <v>1.5119507592891761</v>
          </cell>
          <cell r="Q81">
            <v>2.609125557350565</v>
          </cell>
          <cell r="R81">
            <v>1.830562067851373</v>
          </cell>
          <cell r="S81">
            <v>3.6903552827140542</v>
          </cell>
          <cell r="T81">
            <v>1.944559784598815</v>
          </cell>
          <cell r="U81">
            <v>0.97848672051696295</v>
          </cell>
          <cell r="V81">
            <v>0.87092523424878854</v>
          </cell>
          <cell r="W81">
            <v>0.41308053850296178</v>
          </cell>
          <cell r="X81">
            <v>0.41050205708131393</v>
          </cell>
          <cell r="Y81">
            <v>3.7084407539041462</v>
          </cell>
          <cell r="Z81">
            <v>2.8984952934841148</v>
          </cell>
          <cell r="AA81">
            <v>0.74733316101238556</v>
          </cell>
          <cell r="AB81">
            <v>3.0427106946688212</v>
          </cell>
          <cell r="AC81">
            <v>100</v>
          </cell>
          <cell r="AD81">
            <v>0.6998508613893375</v>
          </cell>
        </row>
        <row r="82">
          <cell r="C82" t="str">
            <v>010611</v>
          </cell>
          <cell r="D82" t="str">
            <v>SELVA</v>
          </cell>
          <cell r="E82" t="str">
            <v>AMAZONAS</v>
          </cell>
          <cell r="F82" t="str">
            <v>RODRIGUEZ DE MENDOZA</v>
          </cell>
          <cell r="G82" t="str">
            <v>TOTORA</v>
          </cell>
          <cell r="H82">
            <v>277.90346019281918</v>
          </cell>
          <cell r="I82">
            <v>61.895853639023514</v>
          </cell>
          <cell r="J82">
            <v>216.00760655379568</v>
          </cell>
          <cell r="K82">
            <v>0.54874591669857586</v>
          </cell>
          <cell r="L82">
            <v>67.677328249865369</v>
          </cell>
          <cell r="M82">
            <v>2.3077578890683896</v>
          </cell>
          <cell r="N82">
            <v>2.5156376952073227</v>
          </cell>
          <cell r="O82">
            <v>2.842748260635434</v>
          </cell>
          <cell r="P82">
            <v>1.5119507592891761</v>
          </cell>
          <cell r="Q82">
            <v>2.609125557350565</v>
          </cell>
          <cell r="R82">
            <v>1.830562067851373</v>
          </cell>
          <cell r="S82">
            <v>3.6903552827140542</v>
          </cell>
          <cell r="T82">
            <v>1.944559784598815</v>
          </cell>
          <cell r="U82">
            <v>0.97848672051696295</v>
          </cell>
          <cell r="V82">
            <v>0.87092523424878854</v>
          </cell>
          <cell r="W82">
            <v>0.41308053850296178</v>
          </cell>
          <cell r="X82">
            <v>0.41050205708131393</v>
          </cell>
          <cell r="Y82">
            <v>3.7084407539041462</v>
          </cell>
          <cell r="Z82">
            <v>2.8984952934841148</v>
          </cell>
          <cell r="AA82">
            <v>0.74733316101238556</v>
          </cell>
          <cell r="AB82">
            <v>3.0427106946688212</v>
          </cell>
          <cell r="AC82">
            <v>100</v>
          </cell>
          <cell r="AD82">
            <v>0.6998508613893375</v>
          </cell>
        </row>
        <row r="83">
          <cell r="C83" t="str">
            <v>010612</v>
          </cell>
          <cell r="D83" t="str">
            <v>SELVA</v>
          </cell>
          <cell r="E83" t="str">
            <v>AMAZONAS</v>
          </cell>
          <cell r="F83" t="str">
            <v>RODRIGUEZ DE MENDOZA</v>
          </cell>
          <cell r="G83" t="str">
            <v>VISTA ALEGRE</v>
          </cell>
          <cell r="H83">
            <v>3569.7037315789285</v>
          </cell>
          <cell r="I83">
            <v>389.03059631194952</v>
          </cell>
          <cell r="J83">
            <v>3180.6731352669785</v>
          </cell>
          <cell r="K83">
            <v>0.54874591669857586</v>
          </cell>
          <cell r="L83">
            <v>67.677328249865369</v>
          </cell>
          <cell r="M83">
            <v>2.3077578890683896</v>
          </cell>
          <cell r="N83">
            <v>2.5156376952073227</v>
          </cell>
          <cell r="O83">
            <v>2.842748260635434</v>
          </cell>
          <cell r="P83">
            <v>1.5119507592891761</v>
          </cell>
          <cell r="Q83">
            <v>2.609125557350565</v>
          </cell>
          <cell r="R83">
            <v>1.830562067851373</v>
          </cell>
          <cell r="S83">
            <v>3.6903552827140542</v>
          </cell>
          <cell r="T83">
            <v>1.944559784598815</v>
          </cell>
          <cell r="U83">
            <v>0.97848672051696295</v>
          </cell>
          <cell r="V83">
            <v>0.87092523424878854</v>
          </cell>
          <cell r="W83">
            <v>0.41308053850296178</v>
          </cell>
          <cell r="X83">
            <v>0.41050205708131393</v>
          </cell>
          <cell r="Y83">
            <v>3.7084407539041462</v>
          </cell>
          <cell r="Z83">
            <v>2.8984952934841148</v>
          </cell>
          <cell r="AA83">
            <v>0.74733316101238556</v>
          </cell>
          <cell r="AB83">
            <v>3.0427106946688212</v>
          </cell>
          <cell r="AC83">
            <v>100</v>
          </cell>
          <cell r="AD83">
            <v>0.6998508613893375</v>
          </cell>
        </row>
        <row r="84">
          <cell r="C84" t="str">
            <v>010703</v>
          </cell>
          <cell r="D84" t="str">
            <v>SIERRA</v>
          </cell>
          <cell r="E84" t="str">
            <v>AMAZONAS</v>
          </cell>
          <cell r="F84" t="str">
            <v>UTCUBAMBA</v>
          </cell>
          <cell r="G84" t="str">
            <v>CUMBA</v>
          </cell>
          <cell r="H84">
            <v>8769.6072271281519</v>
          </cell>
          <cell r="I84">
            <v>3272.5771299262028</v>
          </cell>
          <cell r="J84">
            <v>5497.0300972019495</v>
          </cell>
          <cell r="K84">
            <v>0.42469723111486574</v>
          </cell>
          <cell r="L84">
            <v>49.947244406521818</v>
          </cell>
          <cell r="M84">
            <v>2.2727037279344811</v>
          </cell>
          <cell r="N84">
            <v>3.0751576066179793</v>
          </cell>
          <cell r="O84">
            <v>3.2575401898846428</v>
          </cell>
          <cell r="P84">
            <v>2.5981561523333587</v>
          </cell>
          <cell r="Q84">
            <v>3.1322656690300437</v>
          </cell>
          <cell r="R84">
            <v>2.4737545766612929</v>
          </cell>
          <cell r="S84">
            <v>5.2653030350801826</v>
          </cell>
          <cell r="T84">
            <v>2.4510766829698922</v>
          </cell>
          <cell r="U84">
            <v>1.2589629650065228</v>
          </cell>
          <cell r="V84">
            <v>1.1564873705824636</v>
          </cell>
          <cell r="W84">
            <v>0.28560926249246249</v>
          </cell>
          <cell r="X84">
            <v>0.41751455269909699</v>
          </cell>
          <cell r="Y84">
            <v>8.2818552572980266</v>
          </cell>
          <cell r="Z84">
            <v>9.4224341926355688</v>
          </cell>
          <cell r="AA84">
            <v>0.76691559631581185</v>
          </cell>
          <cell r="AB84">
            <v>3.9370187559363568</v>
          </cell>
          <cell r="AC84">
            <v>100</v>
          </cell>
          <cell r="AD84">
            <v>0.52219948134456307</v>
          </cell>
        </row>
        <row r="85">
          <cell r="C85" t="str">
            <v>010704</v>
          </cell>
          <cell r="D85" t="str">
            <v>SIERRA</v>
          </cell>
          <cell r="E85" t="str">
            <v>AMAZONAS</v>
          </cell>
          <cell r="F85" t="str">
            <v>UTCUBAMBA</v>
          </cell>
          <cell r="G85" t="str">
            <v>EL MILAGRO</v>
          </cell>
          <cell r="H85">
            <v>6385.3993536968528</v>
          </cell>
          <cell r="I85">
            <v>3097.0840683862339</v>
          </cell>
          <cell r="J85">
            <v>3288.3152853106185</v>
          </cell>
          <cell r="K85">
            <v>0.42469723111486574</v>
          </cell>
          <cell r="L85">
            <v>49.947244406521818</v>
          </cell>
          <cell r="M85">
            <v>2.2727037279344811</v>
          </cell>
          <cell r="N85">
            <v>3.0751576066179793</v>
          </cell>
          <cell r="O85">
            <v>3.2575401898846428</v>
          </cell>
          <cell r="P85">
            <v>2.5981561523333587</v>
          </cell>
          <cell r="Q85">
            <v>3.1322656690300437</v>
          </cell>
          <cell r="R85">
            <v>2.4737545766612929</v>
          </cell>
          <cell r="S85">
            <v>5.2653030350801826</v>
          </cell>
          <cell r="T85">
            <v>2.4510766829698922</v>
          </cell>
          <cell r="U85">
            <v>1.2589629650065228</v>
          </cell>
          <cell r="V85">
            <v>1.1564873705824636</v>
          </cell>
          <cell r="W85">
            <v>0.28560926249246249</v>
          </cell>
          <cell r="X85">
            <v>0.41751455269909699</v>
          </cell>
          <cell r="Y85">
            <v>8.2818552572980266</v>
          </cell>
          <cell r="Z85">
            <v>9.4224341926355688</v>
          </cell>
          <cell r="AA85">
            <v>0.76691559631581185</v>
          </cell>
          <cell r="AB85">
            <v>3.9370187559363568</v>
          </cell>
          <cell r="AC85">
            <v>100</v>
          </cell>
          <cell r="AD85">
            <v>0.52219948134456307</v>
          </cell>
        </row>
        <row r="86">
          <cell r="C86" t="str">
            <v>010705</v>
          </cell>
          <cell r="D86" t="str">
            <v>SIERRA</v>
          </cell>
          <cell r="E86" t="str">
            <v>AMAZONAS</v>
          </cell>
          <cell r="F86" t="str">
            <v>UTCUBAMBA</v>
          </cell>
          <cell r="G86" t="str">
            <v>JAMALCA</v>
          </cell>
          <cell r="H86">
            <v>7231.2031055134375</v>
          </cell>
          <cell r="I86">
            <v>1387.8226236944865</v>
          </cell>
          <cell r="J86">
            <v>5843.3804818189519</v>
          </cell>
          <cell r="K86">
            <v>0.52</v>
          </cell>
          <cell r="L86">
            <v>55.61</v>
          </cell>
          <cell r="M86">
            <v>2.27</v>
          </cell>
          <cell r="N86">
            <v>3.98</v>
          </cell>
          <cell r="O86">
            <v>3.52</v>
          </cell>
          <cell r="P86">
            <v>0.67</v>
          </cell>
          <cell r="Q86">
            <v>4.63</v>
          </cell>
          <cell r="R86">
            <v>5.76</v>
          </cell>
          <cell r="S86">
            <v>0.11</v>
          </cell>
          <cell r="T86">
            <v>1.05</v>
          </cell>
          <cell r="U86">
            <v>0.89</v>
          </cell>
          <cell r="V86">
            <v>2.0299999999999998</v>
          </cell>
          <cell r="W86">
            <v>0.28000000000000003</v>
          </cell>
          <cell r="X86">
            <v>0</v>
          </cell>
          <cell r="Y86">
            <v>5.44</v>
          </cell>
          <cell r="Z86">
            <v>2.27</v>
          </cell>
          <cell r="AA86">
            <v>0.56999999999999995</v>
          </cell>
          <cell r="AB86">
            <v>10.92</v>
          </cell>
          <cell r="AC86">
            <v>99.999999999999986</v>
          </cell>
          <cell r="AD86">
            <v>0.57879999999999998</v>
          </cell>
        </row>
        <row r="87">
          <cell r="C87" t="str">
            <v>010707</v>
          </cell>
          <cell r="D87" t="str">
            <v>SIERRA</v>
          </cell>
          <cell r="E87" t="str">
            <v>AMAZONAS</v>
          </cell>
          <cell r="F87" t="str">
            <v>UTCUBAMBA</v>
          </cell>
          <cell r="G87" t="str">
            <v>YAMON</v>
          </cell>
          <cell r="H87">
            <v>3207.3795287281237</v>
          </cell>
          <cell r="I87">
            <v>590.03434917411869</v>
          </cell>
          <cell r="J87">
            <v>2617.3451795540045</v>
          </cell>
          <cell r="K87">
            <v>0.42469723111486574</v>
          </cell>
          <cell r="L87">
            <v>49.947244406521818</v>
          </cell>
          <cell r="M87">
            <v>2.2727037279344811</v>
          </cell>
          <cell r="N87">
            <v>3.0751576066179793</v>
          </cell>
          <cell r="O87">
            <v>3.2575401898846428</v>
          </cell>
          <cell r="P87">
            <v>2.5981561523333587</v>
          </cell>
          <cell r="Q87">
            <v>3.1322656690300437</v>
          </cell>
          <cell r="R87">
            <v>2.4737545766612929</v>
          </cell>
          <cell r="S87">
            <v>5.2653030350801826</v>
          </cell>
          <cell r="T87">
            <v>2.4510766829698922</v>
          </cell>
          <cell r="U87">
            <v>1.2589629650065228</v>
          </cell>
          <cell r="V87">
            <v>1.1564873705824636</v>
          </cell>
          <cell r="W87">
            <v>0.28560926249246249</v>
          </cell>
          <cell r="X87">
            <v>0.41751455269909699</v>
          </cell>
          <cell r="Y87">
            <v>8.2818552572980266</v>
          </cell>
          <cell r="Z87">
            <v>9.4224341926355688</v>
          </cell>
          <cell r="AA87">
            <v>0.76691559631581185</v>
          </cell>
          <cell r="AB87">
            <v>3.9370187559363568</v>
          </cell>
          <cell r="AC87">
            <v>100</v>
          </cell>
          <cell r="AD87">
            <v>0.52219948134456307</v>
          </cell>
        </row>
        <row r="88">
          <cell r="C88" t="str">
            <v>020102</v>
          </cell>
          <cell r="D88" t="str">
            <v>SIERRA</v>
          </cell>
          <cell r="E88" t="str">
            <v>ANCASH</v>
          </cell>
          <cell r="F88" t="str">
            <v>HUARAZ</v>
          </cell>
          <cell r="G88" t="str">
            <v>COCHABAMBA</v>
          </cell>
          <cell r="H88">
            <v>1711.6103345518877</v>
          </cell>
          <cell r="I88">
            <v>466.10230308450099</v>
          </cell>
          <cell r="J88">
            <v>1245.5080314673867</v>
          </cell>
          <cell r="K88">
            <v>0.42469723111486574</v>
          </cell>
          <cell r="L88">
            <v>49.947244406521818</v>
          </cell>
          <cell r="M88">
            <v>2.2727037279344811</v>
          </cell>
          <cell r="N88">
            <v>3.0751576066179793</v>
          </cell>
          <cell r="O88">
            <v>3.2575401898846428</v>
          </cell>
          <cell r="P88">
            <v>2.5981561523333587</v>
          </cell>
          <cell r="Q88">
            <v>3.1322656690300437</v>
          </cell>
          <cell r="R88">
            <v>2.4737545766612929</v>
          </cell>
          <cell r="S88">
            <v>5.2653030350801826</v>
          </cell>
          <cell r="T88">
            <v>2.4510766829698922</v>
          </cell>
          <cell r="U88">
            <v>1.2589629650065228</v>
          </cell>
          <cell r="V88">
            <v>1.1564873705824636</v>
          </cell>
          <cell r="W88">
            <v>0.28560926249246249</v>
          </cell>
          <cell r="X88">
            <v>0.41751455269909699</v>
          </cell>
          <cell r="Y88">
            <v>8.2818552572980266</v>
          </cell>
          <cell r="Z88">
            <v>9.4224341926355688</v>
          </cell>
          <cell r="AA88">
            <v>0.76691559631581185</v>
          </cell>
          <cell r="AB88">
            <v>3.9370187559363568</v>
          </cell>
          <cell r="AC88">
            <v>100</v>
          </cell>
          <cell r="AD88">
            <v>0.52219948134456307</v>
          </cell>
        </row>
        <row r="89">
          <cell r="C89" t="str">
            <v>020103</v>
          </cell>
          <cell r="D89" t="str">
            <v>SIERRA</v>
          </cell>
          <cell r="E89" t="str">
            <v>ANCASH</v>
          </cell>
          <cell r="F89" t="str">
            <v>HUARAZ</v>
          </cell>
          <cell r="G89" t="str">
            <v>COLCABAMBA</v>
          </cell>
          <cell r="H89">
            <v>301.0764409701415</v>
          </cell>
          <cell r="I89">
            <v>132.73882215606875</v>
          </cell>
          <cell r="J89">
            <v>168.33761881407275</v>
          </cell>
          <cell r="K89">
            <v>0.42469723111486574</v>
          </cell>
          <cell r="L89">
            <v>49.947244406521818</v>
          </cell>
          <cell r="M89">
            <v>2.2727037279344811</v>
          </cell>
          <cell r="N89">
            <v>3.0751576066179793</v>
          </cell>
          <cell r="O89">
            <v>3.2575401898846428</v>
          </cell>
          <cell r="P89">
            <v>2.5981561523333587</v>
          </cell>
          <cell r="Q89">
            <v>3.1322656690300437</v>
          </cell>
          <cell r="R89">
            <v>2.4737545766612929</v>
          </cell>
          <cell r="S89">
            <v>5.2653030350801826</v>
          </cell>
          <cell r="T89">
            <v>2.4510766829698922</v>
          </cell>
          <cell r="U89">
            <v>1.2589629650065228</v>
          </cell>
          <cell r="V89">
            <v>1.1564873705824636</v>
          </cell>
          <cell r="W89">
            <v>0.28560926249246249</v>
          </cell>
          <cell r="X89">
            <v>0.41751455269909699</v>
          </cell>
          <cell r="Y89">
            <v>8.2818552572980266</v>
          </cell>
          <cell r="Z89">
            <v>9.4224341926355688</v>
          </cell>
          <cell r="AA89">
            <v>0.76691559631581185</v>
          </cell>
          <cell r="AB89">
            <v>3.9370187559363568</v>
          </cell>
          <cell r="AC89">
            <v>100</v>
          </cell>
          <cell r="AD89">
            <v>0.52219948134456307</v>
          </cell>
        </row>
        <row r="90">
          <cell r="C90" t="str">
            <v>020104</v>
          </cell>
          <cell r="D90" t="str">
            <v>SIERRA</v>
          </cell>
          <cell r="E90" t="str">
            <v>ANCASH</v>
          </cell>
          <cell r="F90" t="str">
            <v>HUARAZ</v>
          </cell>
          <cell r="G90" t="str">
            <v>HUANCHAY</v>
          </cell>
          <cell r="H90">
            <v>1668.2198227682052</v>
          </cell>
          <cell r="I90">
            <v>297.767229045188</v>
          </cell>
          <cell r="J90">
            <v>1370.4525937230171</v>
          </cell>
          <cell r="K90">
            <v>0.42469723111486574</v>
          </cell>
          <cell r="L90">
            <v>49.947244406521818</v>
          </cell>
          <cell r="M90">
            <v>2.2727037279344811</v>
          </cell>
          <cell r="N90">
            <v>3.0751576066179793</v>
          </cell>
          <cell r="O90">
            <v>3.2575401898846428</v>
          </cell>
          <cell r="P90">
            <v>2.5981561523333587</v>
          </cell>
          <cell r="Q90">
            <v>3.1322656690300437</v>
          </cell>
          <cell r="R90">
            <v>2.4737545766612929</v>
          </cell>
          <cell r="S90">
            <v>5.2653030350801826</v>
          </cell>
          <cell r="T90">
            <v>2.4510766829698922</v>
          </cell>
          <cell r="U90">
            <v>1.2589629650065228</v>
          </cell>
          <cell r="V90">
            <v>1.1564873705824636</v>
          </cell>
          <cell r="W90">
            <v>0.28560926249246249</v>
          </cell>
          <cell r="X90">
            <v>0.41751455269909699</v>
          </cell>
          <cell r="Y90">
            <v>8.2818552572980266</v>
          </cell>
          <cell r="Z90">
            <v>9.4224341926355688</v>
          </cell>
          <cell r="AA90">
            <v>0.76691559631581185</v>
          </cell>
          <cell r="AB90">
            <v>3.9370187559363568</v>
          </cell>
          <cell r="AC90">
            <v>100</v>
          </cell>
          <cell r="AD90">
            <v>0.52219948134456307</v>
          </cell>
        </row>
        <row r="91">
          <cell r="C91" t="str">
            <v>020106</v>
          </cell>
          <cell r="D91" t="str">
            <v>SIERRA</v>
          </cell>
          <cell r="E91" t="str">
            <v>ANCASH</v>
          </cell>
          <cell r="F91" t="str">
            <v>HUARAZ</v>
          </cell>
          <cell r="G91" t="str">
            <v>JANGAS</v>
          </cell>
          <cell r="H91">
            <v>5014.8443751975637</v>
          </cell>
          <cell r="I91">
            <v>2651.7514146547182</v>
          </cell>
          <cell r="J91">
            <v>2363.092960542846</v>
          </cell>
          <cell r="K91">
            <v>0.42469723111486574</v>
          </cell>
          <cell r="L91">
            <v>49.947244406521818</v>
          </cell>
          <cell r="M91">
            <v>2.2727037279344811</v>
          </cell>
          <cell r="N91">
            <v>3.0751576066179793</v>
          </cell>
          <cell r="O91">
            <v>3.2575401898846428</v>
          </cell>
          <cell r="P91">
            <v>2.5981561523333587</v>
          </cell>
          <cell r="Q91">
            <v>3.1322656690300437</v>
          </cell>
          <cell r="R91">
            <v>2.4737545766612929</v>
          </cell>
          <cell r="S91">
            <v>5.2653030350801826</v>
          </cell>
          <cell r="T91">
            <v>2.4510766829698922</v>
          </cell>
          <cell r="U91">
            <v>1.2589629650065228</v>
          </cell>
          <cell r="V91">
            <v>1.1564873705824636</v>
          </cell>
          <cell r="W91">
            <v>0.28560926249246249</v>
          </cell>
          <cell r="X91">
            <v>0.41751455269909699</v>
          </cell>
          <cell r="Y91">
            <v>8.2818552572980266</v>
          </cell>
          <cell r="Z91">
            <v>9.4224341926355688</v>
          </cell>
          <cell r="AA91">
            <v>0.76691559631581185</v>
          </cell>
          <cell r="AB91">
            <v>3.9370187559363568</v>
          </cell>
          <cell r="AC91">
            <v>100</v>
          </cell>
          <cell r="AD91">
            <v>0.52219948134456307</v>
          </cell>
        </row>
        <row r="92">
          <cell r="C92" t="str">
            <v>020107</v>
          </cell>
          <cell r="D92" t="str">
            <v>SIERRA</v>
          </cell>
          <cell r="E92" t="str">
            <v>ANCASH</v>
          </cell>
          <cell r="F92" t="str">
            <v>HUARAZ</v>
          </cell>
          <cell r="G92" t="str">
            <v>LA LIBERTAD</v>
          </cell>
          <cell r="H92">
            <v>1113.4084502510325</v>
          </cell>
          <cell r="I92">
            <v>294.91718080390291</v>
          </cell>
          <cell r="J92">
            <v>818.4911581062845</v>
          </cell>
          <cell r="K92">
            <v>0.42469723111486574</v>
          </cell>
          <cell r="L92">
            <v>49.947244406521818</v>
          </cell>
          <cell r="M92">
            <v>2.2727037279344811</v>
          </cell>
          <cell r="N92">
            <v>3.0751576066179793</v>
          </cell>
          <cell r="O92">
            <v>3.2575401898846428</v>
          </cell>
          <cell r="P92">
            <v>2.5981561523333587</v>
          </cell>
          <cell r="Q92">
            <v>3.1322656690300437</v>
          </cell>
          <cell r="R92">
            <v>2.4737545766612929</v>
          </cell>
          <cell r="S92">
            <v>5.2653030350801826</v>
          </cell>
          <cell r="T92">
            <v>2.4510766829698922</v>
          </cell>
          <cell r="U92">
            <v>1.2589629650065228</v>
          </cell>
          <cell r="V92">
            <v>1.1564873705824636</v>
          </cell>
          <cell r="W92">
            <v>0.28560926249246249</v>
          </cell>
          <cell r="X92">
            <v>0.41751455269909699</v>
          </cell>
          <cell r="Y92">
            <v>8.2818552572980266</v>
          </cell>
          <cell r="Z92">
            <v>9.4224341926355688</v>
          </cell>
          <cell r="AA92">
            <v>0.76691559631581185</v>
          </cell>
          <cell r="AB92">
            <v>3.9370187559363568</v>
          </cell>
          <cell r="AC92">
            <v>100</v>
          </cell>
          <cell r="AD92">
            <v>0.52219948134456307</v>
          </cell>
        </row>
        <row r="93">
          <cell r="C93" t="str">
            <v>020108</v>
          </cell>
          <cell r="D93" t="str">
            <v>SIERRA</v>
          </cell>
          <cell r="E93" t="str">
            <v>ANCASH</v>
          </cell>
          <cell r="F93" t="str">
            <v>HUARAZ</v>
          </cell>
          <cell r="G93" t="str">
            <v>OLLEROS</v>
          </cell>
          <cell r="H93">
            <v>2479.3331047535094</v>
          </cell>
          <cell r="I93">
            <v>1262.9705480282644</v>
          </cell>
          <cell r="J93">
            <v>1216.3625567252452</v>
          </cell>
          <cell r="K93">
            <v>0.42469723111486574</v>
          </cell>
          <cell r="L93">
            <v>49.947244406521818</v>
          </cell>
          <cell r="M93">
            <v>2.2727037279344811</v>
          </cell>
          <cell r="N93">
            <v>3.0751576066179793</v>
          </cell>
          <cell r="O93">
            <v>3.2575401898846428</v>
          </cell>
          <cell r="P93">
            <v>2.5981561523333587</v>
          </cell>
          <cell r="Q93">
            <v>3.1322656690300437</v>
          </cell>
          <cell r="R93">
            <v>2.4737545766612929</v>
          </cell>
          <cell r="S93">
            <v>5.2653030350801826</v>
          </cell>
          <cell r="T93">
            <v>2.4510766829698922</v>
          </cell>
          <cell r="U93">
            <v>1.2589629650065228</v>
          </cell>
          <cell r="V93">
            <v>1.1564873705824636</v>
          </cell>
          <cell r="W93">
            <v>0.28560926249246249</v>
          </cell>
          <cell r="X93">
            <v>0.41751455269909699</v>
          </cell>
          <cell r="Y93">
            <v>8.2818552572980266</v>
          </cell>
          <cell r="Z93">
            <v>9.4224341926355688</v>
          </cell>
          <cell r="AA93">
            <v>0.76691559631581185</v>
          </cell>
          <cell r="AB93">
            <v>3.9370187559363568</v>
          </cell>
          <cell r="AC93">
            <v>100</v>
          </cell>
          <cell r="AD93">
            <v>0.52219948134456307</v>
          </cell>
        </row>
        <row r="94">
          <cell r="C94" t="str">
            <v>020109</v>
          </cell>
          <cell r="D94" t="str">
            <v>SIERRA</v>
          </cell>
          <cell r="E94" t="str">
            <v>ANCASH</v>
          </cell>
          <cell r="F94" t="str">
            <v>HUARAZ</v>
          </cell>
          <cell r="G94" t="str">
            <v>PAMPAS</v>
          </cell>
          <cell r="H94">
            <v>1017.2128691660973</v>
          </cell>
          <cell r="I94">
            <v>346.95991688842111</v>
          </cell>
          <cell r="J94">
            <v>670.25295227767617</v>
          </cell>
          <cell r="K94">
            <v>0.42469723111486574</v>
          </cell>
          <cell r="L94">
            <v>49.947244406521818</v>
          </cell>
          <cell r="M94">
            <v>2.2727037279344811</v>
          </cell>
          <cell r="N94">
            <v>3.0751576066179793</v>
          </cell>
          <cell r="O94">
            <v>3.2575401898846428</v>
          </cell>
          <cell r="P94">
            <v>2.5981561523333587</v>
          </cell>
          <cell r="Q94">
            <v>3.1322656690300437</v>
          </cell>
          <cell r="R94">
            <v>2.4737545766612929</v>
          </cell>
          <cell r="S94">
            <v>5.2653030350801826</v>
          </cell>
          <cell r="T94">
            <v>2.4510766829698922</v>
          </cell>
          <cell r="U94">
            <v>1.2589629650065228</v>
          </cell>
          <cell r="V94">
            <v>1.1564873705824636</v>
          </cell>
          <cell r="W94">
            <v>0.28560926249246249</v>
          </cell>
          <cell r="X94">
            <v>0.41751455269909699</v>
          </cell>
          <cell r="Y94">
            <v>8.2818552572980266</v>
          </cell>
          <cell r="Z94">
            <v>9.4224341926355688</v>
          </cell>
          <cell r="AA94">
            <v>0.76691559631581185</v>
          </cell>
          <cell r="AB94">
            <v>3.9370187559363568</v>
          </cell>
          <cell r="AC94">
            <v>100</v>
          </cell>
          <cell r="AD94">
            <v>0.52219948134456307</v>
          </cell>
        </row>
        <row r="95">
          <cell r="C95" t="str">
            <v>020110</v>
          </cell>
          <cell r="D95" t="str">
            <v>SIERRA</v>
          </cell>
          <cell r="E95" t="str">
            <v>ANCASH</v>
          </cell>
          <cell r="F95" t="str">
            <v>HUARAZ</v>
          </cell>
          <cell r="G95" t="str">
            <v>PARIACOTO</v>
          </cell>
          <cell r="H95">
            <v>5037.9281757494691</v>
          </cell>
          <cell r="I95">
            <v>1367.4735609342802</v>
          </cell>
          <cell r="J95">
            <v>3670.4546148151894</v>
          </cell>
          <cell r="K95">
            <v>0.42469723111486574</v>
          </cell>
          <cell r="L95">
            <v>49.947244406521818</v>
          </cell>
          <cell r="M95">
            <v>2.2727037279344811</v>
          </cell>
          <cell r="N95">
            <v>3.0751576066179793</v>
          </cell>
          <cell r="O95">
            <v>3.2575401898846428</v>
          </cell>
          <cell r="P95">
            <v>2.5981561523333587</v>
          </cell>
          <cell r="Q95">
            <v>3.1322656690300437</v>
          </cell>
          <cell r="R95">
            <v>2.4737545766612929</v>
          </cell>
          <cell r="S95">
            <v>5.2653030350801826</v>
          </cell>
          <cell r="T95">
            <v>2.4510766829698922</v>
          </cell>
          <cell r="U95">
            <v>1.2589629650065228</v>
          </cell>
          <cell r="V95">
            <v>1.1564873705824636</v>
          </cell>
          <cell r="W95">
            <v>0.28560926249246249</v>
          </cell>
          <cell r="X95">
            <v>0.41751455269909699</v>
          </cell>
          <cell r="Y95">
            <v>8.2818552572980266</v>
          </cell>
          <cell r="Z95">
            <v>9.4224341926355688</v>
          </cell>
          <cell r="AA95">
            <v>0.76691559631581185</v>
          </cell>
          <cell r="AB95">
            <v>3.9370187559363568</v>
          </cell>
          <cell r="AC95">
            <v>100</v>
          </cell>
          <cell r="AD95">
            <v>0.52219948134456307</v>
          </cell>
        </row>
        <row r="96">
          <cell r="C96" t="str">
            <v>020111</v>
          </cell>
          <cell r="D96" t="str">
            <v>SIERRA</v>
          </cell>
          <cell r="E96" t="str">
            <v>ANCASH</v>
          </cell>
          <cell r="F96" t="str">
            <v>HUARAZ</v>
          </cell>
          <cell r="G96" t="str">
            <v>PIRA</v>
          </cell>
          <cell r="H96">
            <v>3478.8665736750172</v>
          </cell>
          <cell r="I96">
            <v>1185.9518769256458</v>
          </cell>
          <cell r="J96">
            <v>2292.9146967493712</v>
          </cell>
          <cell r="K96">
            <v>0.42469723111486574</v>
          </cell>
          <cell r="L96">
            <v>49.947244406521818</v>
          </cell>
          <cell r="M96">
            <v>2.2727037279344811</v>
          </cell>
          <cell r="N96">
            <v>3.0751576066179793</v>
          </cell>
          <cell r="O96">
            <v>3.2575401898846428</v>
          </cell>
          <cell r="P96">
            <v>2.5981561523333587</v>
          </cell>
          <cell r="Q96">
            <v>3.1322656690300437</v>
          </cell>
          <cell r="R96">
            <v>2.4737545766612929</v>
          </cell>
          <cell r="S96">
            <v>5.2653030350801826</v>
          </cell>
          <cell r="T96">
            <v>2.4510766829698922</v>
          </cell>
          <cell r="U96">
            <v>1.2589629650065228</v>
          </cell>
          <cell r="V96">
            <v>1.1564873705824636</v>
          </cell>
          <cell r="W96">
            <v>0.28560926249246249</v>
          </cell>
          <cell r="X96">
            <v>0.41751455269909699</v>
          </cell>
          <cell r="Y96">
            <v>8.2818552572980266</v>
          </cell>
          <cell r="Z96">
            <v>9.4224341926355688</v>
          </cell>
          <cell r="AA96">
            <v>0.76691559631581185</v>
          </cell>
          <cell r="AB96">
            <v>3.9370187559363568</v>
          </cell>
          <cell r="AC96">
            <v>100</v>
          </cell>
          <cell r="AD96">
            <v>0.52219948134456307</v>
          </cell>
        </row>
        <row r="97">
          <cell r="C97" t="str">
            <v>020112</v>
          </cell>
          <cell r="D97" t="str">
            <v>SIERRA</v>
          </cell>
          <cell r="E97" t="str">
            <v>ANCASH</v>
          </cell>
          <cell r="F97" t="str">
            <v>HUARAZ</v>
          </cell>
          <cell r="G97" t="str">
            <v>TARICA</v>
          </cell>
          <cell r="H97">
            <v>7114.7419241981142</v>
          </cell>
          <cell r="I97">
            <v>2027.3421539292904</v>
          </cell>
          <cell r="J97">
            <v>5087.4004817430159</v>
          </cell>
          <cell r="K97">
            <v>0.25</v>
          </cell>
          <cell r="L97">
            <v>49.947244406521818</v>
          </cell>
          <cell r="M97">
            <v>2.2727037279344811</v>
          </cell>
          <cell r="N97">
            <v>3.0751576066179793</v>
          </cell>
          <cell r="O97">
            <v>3.2575401898846428</v>
          </cell>
          <cell r="P97">
            <v>2.5981561523333587</v>
          </cell>
          <cell r="Q97">
            <v>3.1322656690300437</v>
          </cell>
          <cell r="R97">
            <v>2.4737545766612929</v>
          </cell>
          <cell r="S97">
            <v>5.2653030350801826</v>
          </cell>
          <cell r="T97">
            <v>2.4510766829698922</v>
          </cell>
          <cell r="U97">
            <v>1.2589629650065228</v>
          </cell>
          <cell r="V97">
            <v>1.1564873705824636</v>
          </cell>
          <cell r="W97">
            <v>0.28560926249246249</v>
          </cell>
          <cell r="X97">
            <v>0.41751455269909699</v>
          </cell>
          <cell r="Y97">
            <v>8.2818552572980266</v>
          </cell>
          <cell r="Z97">
            <v>9.4224341926355688</v>
          </cell>
          <cell r="AA97">
            <v>0.76691559631581185</v>
          </cell>
          <cell r="AB97">
            <v>3.9370187559363568</v>
          </cell>
          <cell r="AC97">
            <v>100</v>
          </cell>
          <cell r="AD97">
            <v>0.52219948134456307</v>
          </cell>
        </row>
        <row r="98">
          <cell r="C98" t="str">
            <v>020201</v>
          </cell>
          <cell r="D98" t="str">
            <v>SIERRA</v>
          </cell>
          <cell r="E98" t="str">
            <v>ANCASH</v>
          </cell>
          <cell r="F98" t="str">
            <v>AIJA</v>
          </cell>
          <cell r="G98" t="str">
            <v>AIJA</v>
          </cell>
          <cell r="H98">
            <v>2132.5156688813836</v>
          </cell>
          <cell r="I98">
            <v>1070.0908181039392</v>
          </cell>
          <cell r="J98">
            <v>1062.4248507774444</v>
          </cell>
          <cell r="K98">
            <v>0.379</v>
          </cell>
          <cell r="L98">
            <v>49.947244406521818</v>
          </cell>
          <cell r="M98">
            <v>2.2727037279344811</v>
          </cell>
          <cell r="N98">
            <v>3.0751576066179793</v>
          </cell>
          <cell r="O98">
            <v>3.2575401898846428</v>
          </cell>
          <cell r="P98">
            <v>2.5981561523333587</v>
          </cell>
          <cell r="Q98">
            <v>3.1322656690300437</v>
          </cell>
          <cell r="R98">
            <v>2.4737545766612929</v>
          </cell>
          <cell r="S98">
            <v>5.2653030350801826</v>
          </cell>
          <cell r="T98">
            <v>2.4510766829698922</v>
          </cell>
          <cell r="U98">
            <v>1.2589629650065228</v>
          </cell>
          <cell r="V98">
            <v>1.1564873705824636</v>
          </cell>
          <cell r="W98">
            <v>0.28560926249246249</v>
          </cell>
          <cell r="X98">
            <v>0.41751455269909699</v>
          </cell>
          <cell r="Y98">
            <v>8.2818552572980266</v>
          </cell>
          <cell r="Z98">
            <v>9.4224341926355688</v>
          </cell>
          <cell r="AA98">
            <v>0.76691559631581185</v>
          </cell>
          <cell r="AB98">
            <v>3.9370187559363568</v>
          </cell>
          <cell r="AC98">
            <v>100</v>
          </cell>
          <cell r="AD98">
            <v>0.52219948134456307</v>
          </cell>
        </row>
        <row r="99">
          <cell r="C99" t="str">
            <v>020202</v>
          </cell>
          <cell r="D99" t="str">
            <v>SIERRA</v>
          </cell>
          <cell r="E99" t="str">
            <v>ANCASH</v>
          </cell>
          <cell r="F99" t="str">
            <v>AIJA</v>
          </cell>
          <cell r="G99" t="str">
            <v>CORIS</v>
          </cell>
          <cell r="H99">
            <v>1677.6529930105321</v>
          </cell>
          <cell r="I99">
            <v>407.17242095443095</v>
          </cell>
          <cell r="J99">
            <v>1270.480572056101</v>
          </cell>
          <cell r="K99">
            <v>0.42469723111486574</v>
          </cell>
          <cell r="L99">
            <v>49.947244406521818</v>
          </cell>
          <cell r="M99">
            <v>2.2727037279344811</v>
          </cell>
          <cell r="N99">
            <v>3.0751576066179793</v>
          </cell>
          <cell r="O99">
            <v>3.2575401898846428</v>
          </cell>
          <cell r="P99">
            <v>2.5981561523333587</v>
          </cell>
          <cell r="Q99">
            <v>3.1322656690300437</v>
          </cell>
          <cell r="R99">
            <v>2.4737545766612929</v>
          </cell>
          <cell r="S99">
            <v>5.2653030350801826</v>
          </cell>
          <cell r="T99">
            <v>2.4510766829698922</v>
          </cell>
          <cell r="U99">
            <v>1.2589629650065228</v>
          </cell>
          <cell r="V99">
            <v>1.1564873705824636</v>
          </cell>
          <cell r="W99">
            <v>0.28560926249246249</v>
          </cell>
          <cell r="X99">
            <v>0.41751455269909699</v>
          </cell>
          <cell r="Y99">
            <v>8.2818552572980266</v>
          </cell>
          <cell r="Z99">
            <v>9.4224341926355688</v>
          </cell>
          <cell r="AA99">
            <v>0.76691559631581185</v>
          </cell>
          <cell r="AB99">
            <v>3.9370187559363568</v>
          </cell>
          <cell r="AC99">
            <v>100</v>
          </cell>
          <cell r="AD99">
            <v>0.52219948134456307</v>
          </cell>
        </row>
        <row r="100">
          <cell r="C100" t="str">
            <v>020203</v>
          </cell>
          <cell r="D100" t="str">
            <v>SIERRA</v>
          </cell>
          <cell r="E100" t="str">
            <v>ANCASH</v>
          </cell>
          <cell r="F100" t="str">
            <v>AIJA</v>
          </cell>
          <cell r="G100" t="str">
            <v>HUACLLAN</v>
          </cell>
          <cell r="H100">
            <v>373.03725619697843</v>
          </cell>
          <cell r="I100">
            <v>218.5237698348908</v>
          </cell>
          <cell r="J100">
            <v>154.51348636208763</v>
          </cell>
          <cell r="K100">
            <v>0.42469723111486574</v>
          </cell>
          <cell r="L100">
            <v>49.947244406521818</v>
          </cell>
          <cell r="M100">
            <v>2.2727037279344811</v>
          </cell>
          <cell r="N100">
            <v>3.0751576066179793</v>
          </cell>
          <cell r="O100">
            <v>3.2575401898846428</v>
          </cell>
          <cell r="P100">
            <v>2.5981561523333587</v>
          </cell>
          <cell r="Q100">
            <v>3.1322656690300437</v>
          </cell>
          <cell r="R100">
            <v>2.4737545766612929</v>
          </cell>
          <cell r="S100">
            <v>5.2653030350801826</v>
          </cell>
          <cell r="T100">
            <v>2.4510766829698922</v>
          </cell>
          <cell r="U100">
            <v>1.2589629650065228</v>
          </cell>
          <cell r="V100">
            <v>1.1564873705824636</v>
          </cell>
          <cell r="W100">
            <v>0.28560926249246249</v>
          </cell>
          <cell r="X100">
            <v>0.41751455269909699</v>
          </cell>
          <cell r="Y100">
            <v>8.2818552572980266</v>
          </cell>
          <cell r="Z100">
            <v>9.4224341926355688</v>
          </cell>
          <cell r="AA100">
            <v>0.76691559631581185</v>
          </cell>
          <cell r="AB100">
            <v>3.9370187559363568</v>
          </cell>
          <cell r="AC100">
            <v>100</v>
          </cell>
          <cell r="AD100">
            <v>0.52219948134456307</v>
          </cell>
        </row>
        <row r="101">
          <cell r="C101" t="str">
            <v>020204</v>
          </cell>
          <cell r="D101" t="str">
            <v>SIERRA</v>
          </cell>
          <cell r="E101" t="str">
            <v>ANCASH</v>
          </cell>
          <cell r="F101" t="str">
            <v>AIJA</v>
          </cell>
          <cell r="G101" t="str">
            <v>LA MERCED</v>
          </cell>
          <cell r="H101">
            <v>1585.544003196092</v>
          </cell>
          <cell r="I101">
            <v>269.82074351589659</v>
          </cell>
          <cell r="J101">
            <v>1315.7232596801955</v>
          </cell>
          <cell r="K101">
            <v>0.42469723111486574</v>
          </cell>
          <cell r="L101">
            <v>49.947244406521818</v>
          </cell>
          <cell r="M101">
            <v>2.2727037279344811</v>
          </cell>
          <cell r="N101">
            <v>3.0751576066179793</v>
          </cell>
          <cell r="O101">
            <v>3.2575401898846428</v>
          </cell>
          <cell r="P101">
            <v>2.5981561523333587</v>
          </cell>
          <cell r="Q101">
            <v>3.1322656690300437</v>
          </cell>
          <cell r="R101">
            <v>2.4737545766612929</v>
          </cell>
          <cell r="S101">
            <v>5.2653030350801826</v>
          </cell>
          <cell r="T101">
            <v>2.4510766829698922</v>
          </cell>
          <cell r="U101">
            <v>1.2589629650065228</v>
          </cell>
          <cell r="V101">
            <v>1.1564873705824636</v>
          </cell>
          <cell r="W101">
            <v>0.28560926249246249</v>
          </cell>
          <cell r="X101">
            <v>0.41751455269909699</v>
          </cell>
          <cell r="Y101">
            <v>8.2818552572980266</v>
          </cell>
          <cell r="Z101">
            <v>9.4224341926355688</v>
          </cell>
          <cell r="AA101">
            <v>0.76691559631581185</v>
          </cell>
          <cell r="AB101">
            <v>3.9370187559363568</v>
          </cell>
          <cell r="AC101">
            <v>100</v>
          </cell>
          <cell r="AD101">
            <v>0.52219948134456307</v>
          </cell>
        </row>
        <row r="102">
          <cell r="C102" t="str">
            <v>020205</v>
          </cell>
          <cell r="D102" t="str">
            <v>SIERRA</v>
          </cell>
          <cell r="E102" t="str">
            <v>ANCASH</v>
          </cell>
          <cell r="F102" t="str">
            <v>AIJA</v>
          </cell>
          <cell r="G102" t="str">
            <v>SUCCHA</v>
          </cell>
          <cell r="H102">
            <v>735.72297450716565</v>
          </cell>
          <cell r="I102">
            <v>305.28596753052744</v>
          </cell>
          <cell r="J102">
            <v>430.4370069766382</v>
          </cell>
          <cell r="K102">
            <v>0.42469723111486574</v>
          </cell>
          <cell r="L102">
            <v>49.947244406521818</v>
          </cell>
          <cell r="M102">
            <v>2.2727037279344811</v>
          </cell>
          <cell r="N102">
            <v>3.0751576066179793</v>
          </cell>
          <cell r="O102">
            <v>3.2575401898846428</v>
          </cell>
          <cell r="P102">
            <v>2.5981561523333587</v>
          </cell>
          <cell r="Q102">
            <v>3.1322656690300437</v>
          </cell>
          <cell r="R102">
            <v>2.4737545766612929</v>
          </cell>
          <cell r="S102">
            <v>5.2653030350801826</v>
          </cell>
          <cell r="T102">
            <v>2.4510766829698922</v>
          </cell>
          <cell r="U102">
            <v>1.2589629650065228</v>
          </cell>
          <cell r="V102">
            <v>1.1564873705824636</v>
          </cell>
          <cell r="W102">
            <v>0.28560926249246249</v>
          </cell>
          <cell r="X102">
            <v>0.41751455269909699</v>
          </cell>
          <cell r="Y102">
            <v>8.2818552572980266</v>
          </cell>
          <cell r="Z102">
            <v>9.4224341926355688</v>
          </cell>
          <cell r="AA102">
            <v>0.76691559631581185</v>
          </cell>
          <cell r="AB102">
            <v>3.9370187559363568</v>
          </cell>
          <cell r="AC102">
            <v>100</v>
          </cell>
          <cell r="AD102">
            <v>0.52219948134456307</v>
          </cell>
        </row>
        <row r="103">
          <cell r="C103" t="str">
            <v>020301</v>
          </cell>
          <cell r="D103" t="str">
            <v>SIERRA</v>
          </cell>
          <cell r="E103" t="str">
            <v>ANCASH</v>
          </cell>
          <cell r="F103" t="str">
            <v>ANTONIO RAYMONDI</v>
          </cell>
          <cell r="G103" t="str">
            <v>LLAMELLIN</v>
          </cell>
          <cell r="H103">
            <v>3408.6505218304274</v>
          </cell>
          <cell r="I103">
            <v>1861.3038433970703</v>
          </cell>
          <cell r="J103">
            <v>1547.3466784333571</v>
          </cell>
          <cell r="K103">
            <v>0.16</v>
          </cell>
          <cell r="L103">
            <v>52.14</v>
          </cell>
          <cell r="M103">
            <v>0.33</v>
          </cell>
          <cell r="N103">
            <v>3.07</v>
          </cell>
          <cell r="O103">
            <v>1.21</v>
          </cell>
          <cell r="P103">
            <v>1.57</v>
          </cell>
          <cell r="Q103">
            <v>1.81</v>
          </cell>
          <cell r="R103">
            <v>0.88</v>
          </cell>
          <cell r="S103">
            <v>5.29</v>
          </cell>
          <cell r="T103">
            <v>2.4300000000000002</v>
          </cell>
          <cell r="U103">
            <v>1.0900000000000001</v>
          </cell>
          <cell r="V103">
            <v>0.06</v>
          </cell>
          <cell r="W103">
            <v>0.03</v>
          </cell>
          <cell r="X103">
            <v>0.12</v>
          </cell>
          <cell r="Y103">
            <v>8.4499999999999993</v>
          </cell>
          <cell r="Z103">
            <v>20.5</v>
          </cell>
          <cell r="AA103">
            <v>0.16</v>
          </cell>
          <cell r="AB103">
            <v>0.86</v>
          </cell>
          <cell r="AC103">
            <v>100.00000000000003</v>
          </cell>
          <cell r="AD103">
            <v>0.52469999999999994</v>
          </cell>
        </row>
        <row r="104">
          <cell r="C104" t="str">
            <v>020302</v>
          </cell>
          <cell r="D104" t="str">
            <v>SIERRA</v>
          </cell>
          <cell r="E104" t="str">
            <v>ANCASH</v>
          </cell>
          <cell r="F104" t="str">
            <v>ANTONIO RAYMONDI</v>
          </cell>
          <cell r="G104" t="str">
            <v>ACZO</v>
          </cell>
          <cell r="H104">
            <v>1974.2022287780114</v>
          </cell>
          <cell r="I104">
            <v>811.51991140639268</v>
          </cell>
          <cell r="J104">
            <v>1162.6823173716186</v>
          </cell>
          <cell r="K104">
            <v>0.42469723111486574</v>
          </cell>
          <cell r="L104">
            <v>49.947244406521818</v>
          </cell>
          <cell r="M104">
            <v>2.2727037279344811</v>
          </cell>
          <cell r="N104">
            <v>3.0751576066179793</v>
          </cell>
          <cell r="O104">
            <v>3.2575401898846428</v>
          </cell>
          <cell r="P104">
            <v>2.5981561523333587</v>
          </cell>
          <cell r="Q104">
            <v>3.1322656690300437</v>
          </cell>
          <cell r="R104">
            <v>2.4737545766612929</v>
          </cell>
          <cell r="S104">
            <v>5.2653030350801826</v>
          </cell>
          <cell r="T104">
            <v>2.4510766829698922</v>
          </cell>
          <cell r="U104">
            <v>1.2589629650065228</v>
          </cell>
          <cell r="V104">
            <v>1.1564873705824636</v>
          </cell>
          <cell r="W104">
            <v>0.28560926249246249</v>
          </cell>
          <cell r="X104">
            <v>0.41751455269909699</v>
          </cell>
          <cell r="Y104">
            <v>8.2818552572980266</v>
          </cell>
          <cell r="Z104">
            <v>9.4224341926355688</v>
          </cell>
          <cell r="AA104">
            <v>0.76691559631581185</v>
          </cell>
          <cell r="AB104">
            <v>3.9370187559363568</v>
          </cell>
          <cell r="AC104">
            <v>100</v>
          </cell>
          <cell r="AD104">
            <v>0.52219948134456307</v>
          </cell>
        </row>
        <row r="105">
          <cell r="C105" t="str">
            <v>020303</v>
          </cell>
          <cell r="D105" t="str">
            <v>SIERRA</v>
          </cell>
          <cell r="E105" t="str">
            <v>ANCASH</v>
          </cell>
          <cell r="F105" t="str">
            <v>ANTONIO RAYMONDI</v>
          </cell>
          <cell r="G105" t="str">
            <v>CHACCHO</v>
          </cell>
          <cell r="H105">
            <v>1386.581189828411</v>
          </cell>
          <cell r="I105">
            <v>446.78862804631808</v>
          </cell>
          <cell r="J105">
            <v>939.792561782093</v>
          </cell>
          <cell r="K105">
            <v>0.42469723111486574</v>
          </cell>
          <cell r="L105">
            <v>49.947244406521818</v>
          </cell>
          <cell r="M105">
            <v>2.2727037279344811</v>
          </cell>
          <cell r="N105">
            <v>3.0751576066179793</v>
          </cell>
          <cell r="O105">
            <v>3.2575401898846428</v>
          </cell>
          <cell r="P105">
            <v>2.5981561523333587</v>
          </cell>
          <cell r="Q105">
            <v>3.1322656690300437</v>
          </cell>
          <cell r="R105">
            <v>2.4737545766612929</v>
          </cell>
          <cell r="S105">
            <v>5.2653030350801826</v>
          </cell>
          <cell r="T105">
            <v>2.4510766829698922</v>
          </cell>
          <cell r="U105">
            <v>1.2589629650065228</v>
          </cell>
          <cell r="V105">
            <v>1.1564873705824636</v>
          </cell>
          <cell r="W105">
            <v>0.28560926249246249</v>
          </cell>
          <cell r="X105">
            <v>0.41751455269909699</v>
          </cell>
          <cell r="Y105">
            <v>8.2818552572980266</v>
          </cell>
          <cell r="Z105">
            <v>9.4224341926355688</v>
          </cell>
          <cell r="AA105">
            <v>0.76691559631581185</v>
          </cell>
          <cell r="AB105">
            <v>3.9370187559363568</v>
          </cell>
          <cell r="AC105">
            <v>100</v>
          </cell>
          <cell r="AD105">
            <v>0.52219948134456307</v>
          </cell>
        </row>
        <row r="106">
          <cell r="C106" t="str">
            <v>020304</v>
          </cell>
          <cell r="D106" t="str">
            <v>SIERRA</v>
          </cell>
          <cell r="E106" t="str">
            <v>ANCASH</v>
          </cell>
          <cell r="F106" t="str">
            <v>ANTONIO RAYMONDI</v>
          </cell>
          <cell r="G106" t="str">
            <v>CHINGAS</v>
          </cell>
          <cell r="H106">
            <v>1930.5076967997597</v>
          </cell>
          <cell r="I106">
            <v>891.5213887836976</v>
          </cell>
          <cell r="J106">
            <v>1038.9863080160621</v>
          </cell>
          <cell r="K106">
            <v>0.42469723111486574</v>
          </cell>
          <cell r="L106">
            <v>49.947244406521818</v>
          </cell>
          <cell r="M106">
            <v>2.2727037279344811</v>
          </cell>
          <cell r="N106">
            <v>3.0751576066179793</v>
          </cell>
          <cell r="O106">
            <v>3.2575401898846428</v>
          </cell>
          <cell r="P106">
            <v>2.5981561523333587</v>
          </cell>
          <cell r="Q106">
            <v>3.1322656690300437</v>
          </cell>
          <cell r="R106">
            <v>2.4737545766612929</v>
          </cell>
          <cell r="S106">
            <v>5.2653030350801826</v>
          </cell>
          <cell r="T106">
            <v>2.4510766829698922</v>
          </cell>
          <cell r="U106">
            <v>1.2589629650065228</v>
          </cell>
          <cell r="V106">
            <v>1.1564873705824636</v>
          </cell>
          <cell r="W106">
            <v>0.28560926249246249</v>
          </cell>
          <cell r="X106">
            <v>0.41751455269909699</v>
          </cell>
          <cell r="Y106">
            <v>8.2818552572980266</v>
          </cell>
          <cell r="Z106">
            <v>9.4224341926355688</v>
          </cell>
          <cell r="AA106">
            <v>0.76691559631581185</v>
          </cell>
          <cell r="AB106">
            <v>3.9370187559363568</v>
          </cell>
          <cell r="AC106">
            <v>100</v>
          </cell>
          <cell r="AD106">
            <v>0.52219948134456307</v>
          </cell>
        </row>
        <row r="107">
          <cell r="C107" t="str">
            <v>020305</v>
          </cell>
          <cell r="D107" t="str">
            <v>SIERRA</v>
          </cell>
          <cell r="E107" t="str">
            <v>ANCASH</v>
          </cell>
          <cell r="F107" t="str">
            <v>ANTONIO RAYMONDI</v>
          </cell>
          <cell r="G107" t="str">
            <v>MIRGAS</v>
          </cell>
          <cell r="H107">
            <v>4191.4254902809989</v>
          </cell>
          <cell r="I107">
            <v>1275.7177704962389</v>
          </cell>
          <cell r="J107">
            <v>2915.7077197847598</v>
          </cell>
          <cell r="K107">
            <v>0.42469723111486574</v>
          </cell>
          <cell r="L107">
            <v>49.947244406521818</v>
          </cell>
          <cell r="M107">
            <v>2.2727037279344811</v>
          </cell>
          <cell r="N107">
            <v>3.0751576066179793</v>
          </cell>
          <cell r="O107">
            <v>3.2575401898846428</v>
          </cell>
          <cell r="P107">
            <v>2.5981561523333587</v>
          </cell>
          <cell r="Q107">
            <v>3.1322656690300437</v>
          </cell>
          <cell r="R107">
            <v>2.4737545766612929</v>
          </cell>
          <cell r="S107">
            <v>5.2653030350801826</v>
          </cell>
          <cell r="T107">
            <v>2.4510766829698922</v>
          </cell>
          <cell r="U107">
            <v>1.2589629650065228</v>
          </cell>
          <cell r="V107">
            <v>1.1564873705824636</v>
          </cell>
          <cell r="W107">
            <v>0.28560926249246249</v>
          </cell>
          <cell r="X107">
            <v>0.41751455269909699</v>
          </cell>
          <cell r="Y107">
            <v>8.2818552572980266</v>
          </cell>
          <cell r="Z107">
            <v>9.4224341926355688</v>
          </cell>
          <cell r="AA107">
            <v>0.76691559631581185</v>
          </cell>
          <cell r="AB107">
            <v>3.9370187559363568</v>
          </cell>
          <cell r="AC107">
            <v>100</v>
          </cell>
          <cell r="AD107">
            <v>0.52219948134456307</v>
          </cell>
        </row>
        <row r="108">
          <cell r="C108" t="str">
            <v>020306</v>
          </cell>
          <cell r="D108" t="str">
            <v>SIERRA</v>
          </cell>
          <cell r="E108" t="str">
            <v>ANCASH</v>
          </cell>
          <cell r="F108" t="str">
            <v>ANTONIO RAYMONDI</v>
          </cell>
          <cell r="G108" t="str">
            <v>SAN JUAN DE RONTOY</v>
          </cell>
          <cell r="H108">
            <v>1180.5218163324248</v>
          </cell>
          <cell r="I108">
            <v>190.5604218532882</v>
          </cell>
          <cell r="J108">
            <v>989.96139447913663</v>
          </cell>
          <cell r="K108">
            <v>0.42469723111486574</v>
          </cell>
          <cell r="L108">
            <v>49.947244406521818</v>
          </cell>
          <cell r="M108">
            <v>2.2727037279344811</v>
          </cell>
          <cell r="N108">
            <v>3.0751576066179793</v>
          </cell>
          <cell r="O108">
            <v>3.2575401898846428</v>
          </cell>
          <cell r="P108">
            <v>2.5981561523333587</v>
          </cell>
          <cell r="Q108">
            <v>3.1322656690300437</v>
          </cell>
          <cell r="R108">
            <v>2.4737545766612929</v>
          </cell>
          <cell r="S108">
            <v>5.2653030350801826</v>
          </cell>
          <cell r="T108">
            <v>2.4510766829698922</v>
          </cell>
          <cell r="U108">
            <v>1.2589629650065228</v>
          </cell>
          <cell r="V108">
            <v>1.1564873705824636</v>
          </cell>
          <cell r="W108">
            <v>0.28560926249246249</v>
          </cell>
          <cell r="X108">
            <v>0.41751455269909699</v>
          </cell>
          <cell r="Y108">
            <v>8.2818552572980266</v>
          </cell>
          <cell r="Z108">
            <v>9.4224341926355688</v>
          </cell>
          <cell r="AA108">
            <v>0.76691559631581185</v>
          </cell>
          <cell r="AB108">
            <v>3.9370187559363568</v>
          </cell>
          <cell r="AC108">
            <v>100</v>
          </cell>
          <cell r="AD108">
            <v>0.52219948134456307</v>
          </cell>
        </row>
        <row r="109">
          <cell r="C109" t="str">
            <v>020401</v>
          </cell>
          <cell r="D109" t="str">
            <v>SIERRA</v>
          </cell>
          <cell r="E109" t="str">
            <v>ANCASH</v>
          </cell>
          <cell r="F109" t="str">
            <v>ASUNCION</v>
          </cell>
          <cell r="G109" t="str">
            <v>CHACAS</v>
          </cell>
          <cell r="H109">
            <v>4771.8056456241256</v>
          </cell>
          <cell r="I109">
            <v>2039.7097547637263</v>
          </cell>
          <cell r="J109">
            <v>2732.0958908603998</v>
          </cell>
          <cell r="K109">
            <v>0.42469723111486574</v>
          </cell>
          <cell r="L109">
            <v>49.947244406521818</v>
          </cell>
          <cell r="M109">
            <v>2.2727037279344811</v>
          </cell>
          <cell r="N109">
            <v>3.0751576066179793</v>
          </cell>
          <cell r="O109">
            <v>3.2575401898846428</v>
          </cell>
          <cell r="P109">
            <v>2.5981561523333587</v>
          </cell>
          <cell r="Q109">
            <v>3.1322656690300437</v>
          </cell>
          <cell r="R109">
            <v>2.4737545766612929</v>
          </cell>
          <cell r="S109">
            <v>5.2653030350801826</v>
          </cell>
          <cell r="T109">
            <v>2.4510766829698922</v>
          </cell>
          <cell r="U109">
            <v>1.2589629650065228</v>
          </cell>
          <cell r="V109">
            <v>1.1564873705824636</v>
          </cell>
          <cell r="W109">
            <v>0.28560926249246249</v>
          </cell>
          <cell r="X109">
            <v>0.41751455269909699</v>
          </cell>
          <cell r="Y109">
            <v>8.2818552572980266</v>
          </cell>
          <cell r="Z109">
            <v>9.4224341926355688</v>
          </cell>
          <cell r="AA109">
            <v>0.76691559631581185</v>
          </cell>
          <cell r="AB109">
            <v>3.9370187559363568</v>
          </cell>
          <cell r="AC109">
            <v>100</v>
          </cell>
          <cell r="AD109">
            <v>0.52219948134456307</v>
          </cell>
        </row>
        <row r="110">
          <cell r="C110" t="str">
            <v>020402</v>
          </cell>
          <cell r="D110" t="str">
            <v>SIERRA</v>
          </cell>
          <cell r="E110" t="str">
            <v>ANCASH</v>
          </cell>
          <cell r="F110" t="str">
            <v>ASUNCION</v>
          </cell>
          <cell r="G110" t="str">
            <v>ACOCHACA</v>
          </cell>
          <cell r="H110">
            <v>2967.2085600480905</v>
          </cell>
          <cell r="I110">
            <v>254.64794534140475</v>
          </cell>
          <cell r="J110">
            <v>2712.5606443787715</v>
          </cell>
          <cell r="K110">
            <v>0.42469723111486574</v>
          </cell>
          <cell r="L110">
            <v>49.947244406521818</v>
          </cell>
          <cell r="M110">
            <v>2.2727037279344811</v>
          </cell>
          <cell r="N110">
            <v>3.0751576066179793</v>
          </cell>
          <cell r="O110">
            <v>3.2575401898846428</v>
          </cell>
          <cell r="P110">
            <v>2.5981561523333587</v>
          </cell>
          <cell r="Q110">
            <v>3.1322656690300437</v>
          </cell>
          <cell r="R110">
            <v>2.4737545766612929</v>
          </cell>
          <cell r="S110">
            <v>5.2653030350801826</v>
          </cell>
          <cell r="T110">
            <v>2.4510766829698922</v>
          </cell>
          <cell r="U110">
            <v>1.2589629650065228</v>
          </cell>
          <cell r="V110">
            <v>1.1564873705824636</v>
          </cell>
          <cell r="W110">
            <v>0.28560926249246249</v>
          </cell>
          <cell r="X110">
            <v>0.41751455269909699</v>
          </cell>
          <cell r="Y110">
            <v>8.2818552572980266</v>
          </cell>
          <cell r="Z110">
            <v>9.4224341926355688</v>
          </cell>
          <cell r="AA110">
            <v>0.76691559631581185</v>
          </cell>
          <cell r="AB110">
            <v>3.9370187559363568</v>
          </cell>
          <cell r="AC110">
            <v>100</v>
          </cell>
          <cell r="AD110">
            <v>0.52219948134456307</v>
          </cell>
        </row>
        <row r="111">
          <cell r="C111" t="str">
            <v>020501</v>
          </cell>
          <cell r="D111" t="str">
            <v>SIERRA</v>
          </cell>
          <cell r="E111" t="str">
            <v>ANCASH</v>
          </cell>
          <cell r="F111" t="str">
            <v>BOLOGNESI</v>
          </cell>
          <cell r="G111" t="str">
            <v>CHIQUIAN</v>
          </cell>
          <cell r="H111">
            <v>4043.6711704608297</v>
          </cell>
          <cell r="I111">
            <v>3775.0937662557576</v>
          </cell>
          <cell r="J111">
            <v>268.57748507849533</v>
          </cell>
          <cell r="K111">
            <v>0.42469723111486574</v>
          </cell>
          <cell r="L111">
            <v>49.947244406521818</v>
          </cell>
          <cell r="M111">
            <v>2.2727037279344811</v>
          </cell>
          <cell r="N111">
            <v>3.0751576066179793</v>
          </cell>
          <cell r="O111">
            <v>3.2575401898846428</v>
          </cell>
          <cell r="P111">
            <v>2.5981561523333587</v>
          </cell>
          <cell r="Q111">
            <v>3.1322656690300437</v>
          </cell>
          <cell r="R111">
            <v>2.4737545766612929</v>
          </cell>
          <cell r="S111">
            <v>5.2653030350801826</v>
          </cell>
          <cell r="T111">
            <v>2.4510766829698922</v>
          </cell>
          <cell r="U111">
            <v>1.2589629650065228</v>
          </cell>
          <cell r="V111">
            <v>1.1564873705824636</v>
          </cell>
          <cell r="W111">
            <v>0.28560926249246249</v>
          </cell>
          <cell r="X111">
            <v>0.41751455269909699</v>
          </cell>
          <cell r="Y111">
            <v>8.2818552572980266</v>
          </cell>
          <cell r="Z111">
            <v>9.4224341926355688</v>
          </cell>
          <cell r="AA111">
            <v>0.76691559631581185</v>
          </cell>
          <cell r="AB111">
            <v>3.9370187559363568</v>
          </cell>
          <cell r="AC111">
            <v>100</v>
          </cell>
          <cell r="AD111">
            <v>0.52219948134456307</v>
          </cell>
        </row>
        <row r="112">
          <cell r="C112" t="str">
            <v>020502</v>
          </cell>
          <cell r="D112" t="str">
            <v>SIERRA</v>
          </cell>
          <cell r="E112" t="str">
            <v>ANCASH</v>
          </cell>
          <cell r="F112" t="str">
            <v>BOLOGNESI</v>
          </cell>
          <cell r="G112" t="str">
            <v>ABELARDO PARDO LEZAMETA</v>
          </cell>
          <cell r="H112">
            <v>235.45569788415563</v>
          </cell>
          <cell r="I112">
            <v>193.91811057989935</v>
          </cell>
          <cell r="J112">
            <v>41.537563758686488</v>
          </cell>
          <cell r="K112">
            <v>0.42469723111486574</v>
          </cell>
          <cell r="L112">
            <v>49.947244406521818</v>
          </cell>
          <cell r="M112">
            <v>2.2727037279344811</v>
          </cell>
          <cell r="N112">
            <v>3.0751576066179793</v>
          </cell>
          <cell r="O112">
            <v>3.2575401898846428</v>
          </cell>
          <cell r="P112">
            <v>2.5981561523333587</v>
          </cell>
          <cell r="Q112">
            <v>3.1322656690300437</v>
          </cell>
          <cell r="R112">
            <v>2.4737545766612929</v>
          </cell>
          <cell r="S112">
            <v>5.2653030350801826</v>
          </cell>
          <cell r="T112">
            <v>2.4510766829698922</v>
          </cell>
          <cell r="U112">
            <v>1.2589629650065228</v>
          </cell>
          <cell r="V112">
            <v>1.1564873705824636</v>
          </cell>
          <cell r="W112">
            <v>0.28560926249246249</v>
          </cell>
          <cell r="X112">
            <v>0.41751455269909699</v>
          </cell>
          <cell r="Y112">
            <v>8.2818552572980266</v>
          </cell>
          <cell r="Z112">
            <v>9.4224341926355688</v>
          </cell>
          <cell r="AA112">
            <v>0.76691559631581185</v>
          </cell>
          <cell r="AB112">
            <v>3.9370187559363568</v>
          </cell>
          <cell r="AC112">
            <v>100</v>
          </cell>
          <cell r="AD112">
            <v>0.52219948134456307</v>
          </cell>
        </row>
        <row r="113">
          <cell r="C113" t="str">
            <v>020503</v>
          </cell>
          <cell r="D113" t="str">
            <v>SIERRA</v>
          </cell>
          <cell r="E113" t="str">
            <v>ANCASH</v>
          </cell>
          <cell r="F113" t="str">
            <v>BOLOGNESI</v>
          </cell>
          <cell r="G113" t="str">
            <v>ANTONIO RAYMONDI</v>
          </cell>
          <cell r="H113">
            <v>1028.9404894341553</v>
          </cell>
          <cell r="I113">
            <v>350.17396627858102</v>
          </cell>
          <cell r="J113">
            <v>678.76652315557419</v>
          </cell>
          <cell r="K113">
            <v>0.42469723111486574</v>
          </cell>
          <cell r="L113">
            <v>49.947244406521818</v>
          </cell>
          <cell r="M113">
            <v>2.2727037279344811</v>
          </cell>
          <cell r="N113">
            <v>3.0751576066179793</v>
          </cell>
          <cell r="O113">
            <v>3.2575401898846428</v>
          </cell>
          <cell r="P113">
            <v>2.5981561523333587</v>
          </cell>
          <cell r="Q113">
            <v>3.1322656690300437</v>
          </cell>
          <cell r="R113">
            <v>2.4737545766612929</v>
          </cell>
          <cell r="S113">
            <v>5.2653030350801826</v>
          </cell>
          <cell r="T113">
            <v>2.4510766829698922</v>
          </cell>
          <cell r="U113">
            <v>1.2589629650065228</v>
          </cell>
          <cell r="V113">
            <v>1.1564873705824636</v>
          </cell>
          <cell r="W113">
            <v>0.28560926249246249</v>
          </cell>
          <cell r="X113">
            <v>0.41751455269909699</v>
          </cell>
          <cell r="Y113">
            <v>8.2818552572980266</v>
          </cell>
          <cell r="Z113">
            <v>9.4224341926355688</v>
          </cell>
          <cell r="AA113">
            <v>0.76691559631581185</v>
          </cell>
          <cell r="AB113">
            <v>3.9370187559363568</v>
          </cell>
          <cell r="AC113">
            <v>100</v>
          </cell>
          <cell r="AD113">
            <v>0.52219948134456307</v>
          </cell>
        </row>
        <row r="114">
          <cell r="C114" t="str">
            <v>020504</v>
          </cell>
          <cell r="D114" t="str">
            <v>SIERRA</v>
          </cell>
          <cell r="E114" t="str">
            <v>ANCASH</v>
          </cell>
          <cell r="F114" t="str">
            <v>BOLOGNESI</v>
          </cell>
          <cell r="G114" t="str">
            <v>AQUIA</v>
          </cell>
          <cell r="H114">
            <v>2140.109500079855</v>
          </cell>
          <cell r="I114">
            <v>1121.6371672875021</v>
          </cell>
          <cell r="J114">
            <v>1018.4723327923529</v>
          </cell>
          <cell r="K114">
            <v>0.42469723111486574</v>
          </cell>
          <cell r="L114">
            <v>49.947244406521818</v>
          </cell>
          <cell r="M114">
            <v>2.2727037279344811</v>
          </cell>
          <cell r="N114">
            <v>3.0751576066179793</v>
          </cell>
          <cell r="O114">
            <v>3.2575401898846428</v>
          </cell>
          <cell r="P114">
            <v>2.5981561523333587</v>
          </cell>
          <cell r="Q114">
            <v>3.1322656690300437</v>
          </cell>
          <cell r="R114">
            <v>2.4737545766612929</v>
          </cell>
          <cell r="S114">
            <v>5.2653030350801826</v>
          </cell>
          <cell r="T114">
            <v>2.4510766829698922</v>
          </cell>
          <cell r="U114">
            <v>1.2589629650065228</v>
          </cell>
          <cell r="V114">
            <v>1.1564873705824636</v>
          </cell>
          <cell r="W114">
            <v>0.28560926249246249</v>
          </cell>
          <cell r="X114">
            <v>0.41751455269909699</v>
          </cell>
          <cell r="Y114">
            <v>8.2818552572980266</v>
          </cell>
          <cell r="Z114">
            <v>9.4224341926355688</v>
          </cell>
          <cell r="AA114">
            <v>0.76691559631581185</v>
          </cell>
          <cell r="AB114">
            <v>3.9370187559363568</v>
          </cell>
          <cell r="AC114">
            <v>100</v>
          </cell>
          <cell r="AD114">
            <v>0.52219948134456307</v>
          </cell>
        </row>
        <row r="115">
          <cell r="C115" t="str">
            <v>020505</v>
          </cell>
          <cell r="D115" t="str">
            <v>SIERRA</v>
          </cell>
          <cell r="E115" t="str">
            <v>ANCASH</v>
          </cell>
          <cell r="F115" t="str">
            <v>BOLOGNESI</v>
          </cell>
          <cell r="G115" t="str">
            <v>CAJACAY</v>
          </cell>
          <cell r="H115">
            <v>1817.9425650820672</v>
          </cell>
          <cell r="I115">
            <v>712.59749024938174</v>
          </cell>
          <cell r="J115">
            <v>1105.3450748326854</v>
          </cell>
          <cell r="K115">
            <v>0.42469723111486574</v>
          </cell>
          <cell r="L115">
            <v>49.947244406521818</v>
          </cell>
          <cell r="M115">
            <v>2.2727037279344811</v>
          </cell>
          <cell r="N115">
            <v>3.0751576066179793</v>
          </cell>
          <cell r="O115">
            <v>3.2575401898846428</v>
          </cell>
          <cell r="P115">
            <v>2.5981561523333587</v>
          </cell>
          <cell r="Q115">
            <v>3.1322656690300437</v>
          </cell>
          <cell r="R115">
            <v>2.4737545766612929</v>
          </cell>
          <cell r="S115">
            <v>5.2653030350801826</v>
          </cell>
          <cell r="T115">
            <v>2.4510766829698922</v>
          </cell>
          <cell r="U115">
            <v>1.2589629650065228</v>
          </cell>
          <cell r="V115">
            <v>1.1564873705824636</v>
          </cell>
          <cell r="W115">
            <v>0.28560926249246249</v>
          </cell>
          <cell r="X115">
            <v>0.41751455269909699</v>
          </cell>
          <cell r="Y115">
            <v>8.2818552572980266</v>
          </cell>
          <cell r="Z115">
            <v>9.4224341926355688</v>
          </cell>
          <cell r="AA115">
            <v>0.76691559631581185</v>
          </cell>
          <cell r="AB115">
            <v>3.9370187559363568</v>
          </cell>
          <cell r="AC115">
            <v>100</v>
          </cell>
          <cell r="AD115">
            <v>0.52219948134456307</v>
          </cell>
        </row>
        <row r="116">
          <cell r="C116" t="str">
            <v>020506</v>
          </cell>
          <cell r="D116" t="str">
            <v>SIERRA</v>
          </cell>
          <cell r="E116" t="str">
            <v>ANCASH</v>
          </cell>
          <cell r="F116" t="str">
            <v>BOLOGNESI</v>
          </cell>
          <cell r="G116" t="str">
            <v>CANIS</v>
          </cell>
          <cell r="H116">
            <v>303.45873922760597</v>
          </cell>
          <cell r="I116">
            <v>292.59740472491939</v>
          </cell>
          <cell r="J116">
            <v>10.861328433511844</v>
          </cell>
          <cell r="K116">
            <v>0.42469723111486574</v>
          </cell>
          <cell r="L116">
            <v>49.947244406521818</v>
          </cell>
          <cell r="M116">
            <v>2.2727037279344811</v>
          </cell>
          <cell r="N116">
            <v>3.0751576066179793</v>
          </cell>
          <cell r="O116">
            <v>3.2575401898846428</v>
          </cell>
          <cell r="P116">
            <v>2.5981561523333587</v>
          </cell>
          <cell r="Q116">
            <v>3.1322656690300437</v>
          </cell>
          <cell r="R116">
            <v>2.4737545766612929</v>
          </cell>
          <cell r="S116">
            <v>5.2653030350801826</v>
          </cell>
          <cell r="T116">
            <v>2.4510766829698922</v>
          </cell>
          <cell r="U116">
            <v>1.2589629650065228</v>
          </cell>
          <cell r="V116">
            <v>1.1564873705824636</v>
          </cell>
          <cell r="W116">
            <v>0.28560926249246249</v>
          </cell>
          <cell r="X116">
            <v>0.41751455269909699</v>
          </cell>
          <cell r="Y116">
            <v>8.2818552572980266</v>
          </cell>
          <cell r="Z116">
            <v>9.4224341926355688</v>
          </cell>
          <cell r="AA116">
            <v>0.76691559631581185</v>
          </cell>
          <cell r="AB116">
            <v>3.9370187559363568</v>
          </cell>
          <cell r="AC116">
            <v>100</v>
          </cell>
          <cell r="AD116">
            <v>0.52219948134456307</v>
          </cell>
        </row>
        <row r="117">
          <cell r="C117" t="str">
            <v>020507</v>
          </cell>
          <cell r="D117" t="str">
            <v>COSTA</v>
          </cell>
          <cell r="E117" t="str">
            <v>ANCASH</v>
          </cell>
          <cell r="F117" t="str">
            <v>BOLOGNESI</v>
          </cell>
          <cell r="G117" t="str">
            <v>COLQUIOC</v>
          </cell>
          <cell r="H117">
            <v>2401.8021219463039</v>
          </cell>
          <cell r="I117">
            <v>1696.853984738088</v>
          </cell>
          <cell r="J117">
            <v>704.94813720821571</v>
          </cell>
          <cell r="K117">
            <v>0.45671972081568668</v>
          </cell>
          <cell r="L117">
            <v>45.124890059397991</v>
          </cell>
          <cell r="M117">
            <v>4.8513279337683048</v>
          </cell>
          <cell r="N117">
            <v>4.0889745699701754</v>
          </cell>
          <cell r="O117">
            <v>3.8767572117192004</v>
          </cell>
          <cell r="P117">
            <v>2.6152378008537944</v>
          </cell>
          <cell r="Q117">
            <v>3.2229286722750854</v>
          </cell>
          <cell r="R117">
            <v>2.8138961662809843</v>
          </cell>
          <cell r="S117">
            <v>4.0966977719484392</v>
          </cell>
          <cell r="T117">
            <v>2.0501190466245061</v>
          </cell>
          <cell r="U117">
            <v>1.5910080116289758</v>
          </cell>
          <cell r="V117">
            <v>1.0672976833944579</v>
          </cell>
          <cell r="W117">
            <v>0.23236280398659995</v>
          </cell>
          <cell r="X117">
            <v>0.61879721138503418</v>
          </cell>
          <cell r="Y117">
            <v>9.9732251192554777</v>
          </cell>
          <cell r="Z117">
            <v>8.3492499227241215</v>
          </cell>
          <cell r="AA117">
            <v>0.69684225695691782</v>
          </cell>
          <cell r="AB117">
            <v>4.7303877578299272</v>
          </cell>
          <cell r="AC117">
            <v>99.999999999999986</v>
          </cell>
          <cell r="AD117">
            <v>0.49976217993166294</v>
          </cell>
        </row>
        <row r="118">
          <cell r="C118" t="str">
            <v>020508</v>
          </cell>
          <cell r="D118" t="str">
            <v>SIERRA</v>
          </cell>
          <cell r="E118" t="str">
            <v>ANCASH</v>
          </cell>
          <cell r="F118" t="str">
            <v>BOLOGNESI</v>
          </cell>
          <cell r="G118" t="str">
            <v>HUALLANCA</v>
          </cell>
          <cell r="H118">
            <v>6592.8152467808268</v>
          </cell>
          <cell r="I118">
            <v>5527.2363190448086</v>
          </cell>
          <cell r="J118">
            <v>1065.5789277360188</v>
          </cell>
          <cell r="K118">
            <v>0.12</v>
          </cell>
          <cell r="L118">
            <v>49.947244406521818</v>
          </cell>
          <cell r="M118">
            <v>2.2727037279344811</v>
          </cell>
          <cell r="N118">
            <v>3.0751576066179793</v>
          </cell>
          <cell r="O118">
            <v>3.2575401898846428</v>
          </cell>
          <cell r="P118">
            <v>2.5981561523333587</v>
          </cell>
          <cell r="Q118">
            <v>3.1322656690300437</v>
          </cell>
          <cell r="R118">
            <v>2.4737545766612929</v>
          </cell>
          <cell r="S118">
            <v>5.2653030350801826</v>
          </cell>
          <cell r="T118">
            <v>2.4510766829698922</v>
          </cell>
          <cell r="U118">
            <v>1.2589629650065228</v>
          </cell>
          <cell r="V118">
            <v>1.1564873705824636</v>
          </cell>
          <cell r="W118">
            <v>0.28560926249246249</v>
          </cell>
          <cell r="X118">
            <v>0.41751455269909699</v>
          </cell>
          <cell r="Y118">
            <v>8.2818552572980266</v>
          </cell>
          <cell r="Z118">
            <v>9.4224341926355688</v>
          </cell>
          <cell r="AA118">
            <v>0.76691559631581185</v>
          </cell>
          <cell r="AB118">
            <v>3.9370187559363568</v>
          </cell>
          <cell r="AC118">
            <v>100</v>
          </cell>
          <cell r="AD118">
            <v>0.52219948134456307</v>
          </cell>
        </row>
        <row r="119">
          <cell r="C119" t="str">
            <v>020509</v>
          </cell>
          <cell r="D119" t="str">
            <v>SIERRA</v>
          </cell>
          <cell r="E119" t="str">
            <v>ANCASH</v>
          </cell>
          <cell r="F119" t="str">
            <v>BOLOGNESI</v>
          </cell>
          <cell r="G119" t="str">
            <v>HUASTA</v>
          </cell>
          <cell r="H119">
            <v>1429.0996237592708</v>
          </cell>
          <cell r="I119">
            <v>1103.7446582858529</v>
          </cell>
          <cell r="J119">
            <v>325.35496547341774</v>
          </cell>
          <cell r="K119">
            <v>0.23</v>
          </cell>
          <cell r="L119">
            <v>49.947244406521818</v>
          </cell>
          <cell r="M119">
            <v>2.2727037279344811</v>
          </cell>
          <cell r="N119">
            <v>3.0751576066179793</v>
          </cell>
          <cell r="O119">
            <v>3.2575401898846428</v>
          </cell>
          <cell r="P119">
            <v>2.5981561523333587</v>
          </cell>
          <cell r="Q119">
            <v>3.1322656690300437</v>
          </cell>
          <cell r="R119">
            <v>2.4737545766612929</v>
          </cell>
          <cell r="S119">
            <v>5.2653030350801826</v>
          </cell>
          <cell r="T119">
            <v>2.4510766829698922</v>
          </cell>
          <cell r="U119">
            <v>1.2589629650065228</v>
          </cell>
          <cell r="V119">
            <v>1.1564873705824636</v>
          </cell>
          <cell r="W119">
            <v>0.28560926249246249</v>
          </cell>
          <cell r="X119">
            <v>0.41751455269909699</v>
          </cell>
          <cell r="Y119">
            <v>8.2818552572980266</v>
          </cell>
          <cell r="Z119">
            <v>9.4224341926355688</v>
          </cell>
          <cell r="AA119">
            <v>0.76691559631581185</v>
          </cell>
          <cell r="AB119">
            <v>3.9370187559363568</v>
          </cell>
          <cell r="AC119">
            <v>100</v>
          </cell>
          <cell r="AD119">
            <v>0.52219948134456307</v>
          </cell>
        </row>
        <row r="120">
          <cell r="C120" t="str">
            <v>020510</v>
          </cell>
          <cell r="D120" t="str">
            <v>SIERRA</v>
          </cell>
          <cell r="E120" t="str">
            <v>ANCASH</v>
          </cell>
          <cell r="F120" t="str">
            <v>BOLOGNESI</v>
          </cell>
          <cell r="G120" t="str">
            <v>HUAYLLACAYAN</v>
          </cell>
          <cell r="H120">
            <v>1337.7115939076161</v>
          </cell>
          <cell r="I120">
            <v>354.86344964123379</v>
          </cell>
          <cell r="J120">
            <v>982.84814426638252</v>
          </cell>
          <cell r="K120">
            <v>0.42469723111486574</v>
          </cell>
          <cell r="L120">
            <v>49.947244406521818</v>
          </cell>
          <cell r="M120">
            <v>2.2727037279344811</v>
          </cell>
          <cell r="N120">
            <v>3.0751576066179793</v>
          </cell>
          <cell r="O120">
            <v>3.2575401898846428</v>
          </cell>
          <cell r="P120">
            <v>2.5981561523333587</v>
          </cell>
          <cell r="Q120">
            <v>3.1322656690300437</v>
          </cell>
          <cell r="R120">
            <v>2.4737545766612929</v>
          </cell>
          <cell r="S120">
            <v>5.2653030350801826</v>
          </cell>
          <cell r="T120">
            <v>2.4510766829698922</v>
          </cell>
          <cell r="U120">
            <v>1.2589629650065228</v>
          </cell>
          <cell r="V120">
            <v>1.1564873705824636</v>
          </cell>
          <cell r="W120">
            <v>0.28560926249246249</v>
          </cell>
          <cell r="X120">
            <v>0.41751455269909699</v>
          </cell>
          <cell r="Y120">
            <v>8.2818552572980266</v>
          </cell>
          <cell r="Z120">
            <v>9.4224341926355688</v>
          </cell>
          <cell r="AA120">
            <v>0.76691559631581185</v>
          </cell>
          <cell r="AB120">
            <v>3.9370187559363568</v>
          </cell>
          <cell r="AC120">
            <v>100</v>
          </cell>
          <cell r="AD120">
            <v>0.52219948134456307</v>
          </cell>
        </row>
        <row r="121">
          <cell r="C121" t="str">
            <v>020511</v>
          </cell>
          <cell r="D121" t="str">
            <v>SIERRA</v>
          </cell>
          <cell r="E121" t="str">
            <v>ANCASH</v>
          </cell>
          <cell r="F121" t="str">
            <v>BOLOGNESI</v>
          </cell>
          <cell r="G121" t="str">
            <v>LA PRIMAVERA</v>
          </cell>
          <cell r="H121">
            <v>461.51642573113423</v>
          </cell>
          <cell r="I121">
            <v>349.23118696152454</v>
          </cell>
          <cell r="J121">
            <v>112.28523876960976</v>
          </cell>
          <cell r="K121">
            <v>0.42469723111486574</v>
          </cell>
          <cell r="L121">
            <v>49.947244406521818</v>
          </cell>
          <cell r="M121">
            <v>2.2727037279344811</v>
          </cell>
          <cell r="N121">
            <v>3.0751576066179793</v>
          </cell>
          <cell r="O121">
            <v>3.2575401898846428</v>
          </cell>
          <cell r="P121">
            <v>2.5981561523333587</v>
          </cell>
          <cell r="Q121">
            <v>3.1322656690300437</v>
          </cell>
          <cell r="R121">
            <v>2.4737545766612929</v>
          </cell>
          <cell r="S121">
            <v>5.2653030350801826</v>
          </cell>
          <cell r="T121">
            <v>2.4510766829698922</v>
          </cell>
          <cell r="U121">
            <v>1.2589629650065228</v>
          </cell>
          <cell r="V121">
            <v>1.1564873705824636</v>
          </cell>
          <cell r="W121">
            <v>0.28560926249246249</v>
          </cell>
          <cell r="X121">
            <v>0.41751455269909699</v>
          </cell>
          <cell r="Y121">
            <v>8.2818552572980266</v>
          </cell>
          <cell r="Z121">
            <v>9.4224341926355688</v>
          </cell>
          <cell r="AA121">
            <v>0.76691559631581185</v>
          </cell>
          <cell r="AB121">
            <v>3.9370187559363568</v>
          </cell>
          <cell r="AC121">
            <v>100</v>
          </cell>
          <cell r="AD121">
            <v>0.52219948134456307</v>
          </cell>
        </row>
        <row r="122">
          <cell r="C122" t="str">
            <v>020512</v>
          </cell>
          <cell r="D122" t="str">
            <v>SIERRA</v>
          </cell>
          <cell r="E122" t="str">
            <v>ANCASH</v>
          </cell>
          <cell r="F122" t="str">
            <v>BOLOGNESI</v>
          </cell>
          <cell r="G122" t="str">
            <v>MANGAS</v>
          </cell>
          <cell r="H122">
            <v>515.91121017558294</v>
          </cell>
          <cell r="I122">
            <v>384.19861389766743</v>
          </cell>
          <cell r="J122">
            <v>131.71259627791548</v>
          </cell>
          <cell r="K122">
            <v>0.42469723111486574</v>
          </cell>
          <cell r="L122">
            <v>49.947244406521818</v>
          </cell>
          <cell r="M122">
            <v>2.2727037279344811</v>
          </cell>
          <cell r="N122">
            <v>3.0751576066179793</v>
          </cell>
          <cell r="O122">
            <v>3.2575401898846428</v>
          </cell>
          <cell r="P122">
            <v>2.5981561523333587</v>
          </cell>
          <cell r="Q122">
            <v>3.1322656690300437</v>
          </cell>
          <cell r="R122">
            <v>2.4737545766612929</v>
          </cell>
          <cell r="S122">
            <v>5.2653030350801826</v>
          </cell>
          <cell r="T122">
            <v>2.4510766829698922</v>
          </cell>
          <cell r="U122">
            <v>1.2589629650065228</v>
          </cell>
          <cell r="V122">
            <v>1.1564873705824636</v>
          </cell>
          <cell r="W122">
            <v>0.28560926249246249</v>
          </cell>
          <cell r="X122">
            <v>0.41751455269909699</v>
          </cell>
          <cell r="Y122">
            <v>8.2818552572980266</v>
          </cell>
          <cell r="Z122">
            <v>9.4224341926355688</v>
          </cell>
          <cell r="AA122">
            <v>0.76691559631581185</v>
          </cell>
          <cell r="AB122">
            <v>3.9370187559363568</v>
          </cell>
          <cell r="AC122">
            <v>100</v>
          </cell>
          <cell r="AD122">
            <v>0.52219948134456307</v>
          </cell>
        </row>
        <row r="123">
          <cell r="C123" t="str">
            <v>020513</v>
          </cell>
          <cell r="D123" t="str">
            <v>SIERRA</v>
          </cell>
          <cell r="E123" t="str">
            <v>ANCASH</v>
          </cell>
          <cell r="F123" t="str">
            <v>BOLOGNESI</v>
          </cell>
          <cell r="G123" t="str">
            <v>PACLLON</v>
          </cell>
          <cell r="H123">
            <v>926.26965328280721</v>
          </cell>
          <cell r="I123">
            <v>823.18149111731577</v>
          </cell>
          <cell r="J123">
            <v>103.08816216549143</v>
          </cell>
          <cell r="K123">
            <v>0.42469723111486574</v>
          </cell>
          <cell r="L123">
            <v>49.947244406521818</v>
          </cell>
          <cell r="M123">
            <v>2.2727037279344811</v>
          </cell>
          <cell r="N123">
            <v>3.0751576066179793</v>
          </cell>
          <cell r="O123">
            <v>3.2575401898846428</v>
          </cell>
          <cell r="P123">
            <v>2.5981561523333587</v>
          </cell>
          <cell r="Q123">
            <v>3.1322656690300437</v>
          </cell>
          <cell r="R123">
            <v>2.4737545766612929</v>
          </cell>
          <cell r="S123">
            <v>5.2653030350801826</v>
          </cell>
          <cell r="T123">
            <v>2.4510766829698922</v>
          </cell>
          <cell r="U123">
            <v>1.2589629650065228</v>
          </cell>
          <cell r="V123">
            <v>1.1564873705824636</v>
          </cell>
          <cell r="W123">
            <v>0.28560926249246249</v>
          </cell>
          <cell r="X123">
            <v>0.41751455269909699</v>
          </cell>
          <cell r="Y123">
            <v>8.2818552572980266</v>
          </cell>
          <cell r="Z123">
            <v>9.4224341926355688</v>
          </cell>
          <cell r="AA123">
            <v>0.76691559631581185</v>
          </cell>
          <cell r="AB123">
            <v>3.9370187559363568</v>
          </cell>
          <cell r="AC123">
            <v>100</v>
          </cell>
          <cell r="AD123">
            <v>0.52219948134456307</v>
          </cell>
        </row>
        <row r="124">
          <cell r="C124" t="str">
            <v>020514</v>
          </cell>
          <cell r="D124" t="str">
            <v>SIERRA</v>
          </cell>
          <cell r="E124" t="str">
            <v>ANCASH</v>
          </cell>
          <cell r="F124" t="str">
            <v>BOLOGNESI</v>
          </cell>
          <cell r="G124" t="str">
            <v>SAN MIGUEL DE CORPANQUI</v>
          </cell>
          <cell r="H124">
            <v>496.84081563773435</v>
          </cell>
          <cell r="I124">
            <v>414.09734367407856</v>
          </cell>
          <cell r="J124">
            <v>82.743471963655765</v>
          </cell>
          <cell r="K124">
            <v>0.42469723111486574</v>
          </cell>
          <cell r="L124">
            <v>49.947244406521818</v>
          </cell>
          <cell r="M124">
            <v>2.2727037279344811</v>
          </cell>
          <cell r="N124">
            <v>3.0751576066179793</v>
          </cell>
          <cell r="O124">
            <v>3.2575401898846428</v>
          </cell>
          <cell r="P124">
            <v>2.5981561523333587</v>
          </cell>
          <cell r="Q124">
            <v>3.1322656690300437</v>
          </cell>
          <cell r="R124">
            <v>2.4737545766612929</v>
          </cell>
          <cell r="S124">
            <v>5.2653030350801826</v>
          </cell>
          <cell r="T124">
            <v>2.4510766829698922</v>
          </cell>
          <cell r="U124">
            <v>1.2589629650065228</v>
          </cell>
          <cell r="V124">
            <v>1.1564873705824636</v>
          </cell>
          <cell r="W124">
            <v>0.28560926249246249</v>
          </cell>
          <cell r="X124">
            <v>0.41751455269909699</v>
          </cell>
          <cell r="Y124">
            <v>8.2818552572980266</v>
          </cell>
          <cell r="Z124">
            <v>9.4224341926355688</v>
          </cell>
          <cell r="AA124">
            <v>0.76691559631581185</v>
          </cell>
          <cell r="AB124">
            <v>3.9370187559363568</v>
          </cell>
          <cell r="AC124">
            <v>100</v>
          </cell>
          <cell r="AD124">
            <v>0.52219948134456307</v>
          </cell>
        </row>
        <row r="125">
          <cell r="C125" t="str">
            <v>020515</v>
          </cell>
          <cell r="D125" t="str">
            <v>SIERRA</v>
          </cell>
          <cell r="E125" t="str">
            <v>ANCASH</v>
          </cell>
          <cell r="F125" t="str">
            <v>BOLOGNESI</v>
          </cell>
          <cell r="G125" t="str">
            <v>TICLLOS</v>
          </cell>
          <cell r="H125">
            <v>660.96913157268114</v>
          </cell>
          <cell r="I125">
            <v>574.75621776821686</v>
          </cell>
          <cell r="J125">
            <v>86.21291380446425</v>
          </cell>
          <cell r="K125">
            <v>0.42469723111486574</v>
          </cell>
          <cell r="L125">
            <v>49.947244406521818</v>
          </cell>
          <cell r="M125">
            <v>2.2727037279344811</v>
          </cell>
          <cell r="N125">
            <v>3.0751576066179793</v>
          </cell>
          <cell r="O125">
            <v>3.2575401898846428</v>
          </cell>
          <cell r="P125">
            <v>2.5981561523333587</v>
          </cell>
          <cell r="Q125">
            <v>3.1322656690300437</v>
          </cell>
          <cell r="R125">
            <v>2.4737545766612929</v>
          </cell>
          <cell r="S125">
            <v>5.2653030350801826</v>
          </cell>
          <cell r="T125">
            <v>2.4510766829698922</v>
          </cell>
          <cell r="U125">
            <v>1.2589629650065228</v>
          </cell>
          <cell r="V125">
            <v>1.1564873705824636</v>
          </cell>
          <cell r="W125">
            <v>0.28560926249246249</v>
          </cell>
          <cell r="X125">
            <v>0.41751455269909699</v>
          </cell>
          <cell r="Y125">
            <v>8.2818552572980266</v>
          </cell>
          <cell r="Z125">
            <v>9.4224341926355688</v>
          </cell>
          <cell r="AA125">
            <v>0.76691559631581185</v>
          </cell>
          <cell r="AB125">
            <v>3.9370187559363568</v>
          </cell>
          <cell r="AC125">
            <v>100</v>
          </cell>
          <cell r="AD125">
            <v>0.52219948134456307</v>
          </cell>
        </row>
        <row r="126">
          <cell r="C126" t="str">
            <v>020602</v>
          </cell>
          <cell r="D126" t="str">
            <v>SIERRA</v>
          </cell>
          <cell r="E126" t="str">
            <v>ANCASH</v>
          </cell>
          <cell r="F126" t="str">
            <v>CARHUAZ</v>
          </cell>
          <cell r="G126" t="str">
            <v>ACOPAMPA</v>
          </cell>
          <cell r="H126">
            <v>2708.7210960590769</v>
          </cell>
          <cell r="I126">
            <v>1034.6656367719331</v>
          </cell>
          <cell r="J126">
            <v>1674.0554592871438</v>
          </cell>
          <cell r="K126">
            <v>0.42469723111486574</v>
          </cell>
          <cell r="L126">
            <v>49.947244406521818</v>
          </cell>
          <cell r="M126">
            <v>2.2727037279344811</v>
          </cell>
          <cell r="N126">
            <v>3.0751576066179793</v>
          </cell>
          <cell r="O126">
            <v>3.2575401898846428</v>
          </cell>
          <cell r="P126">
            <v>2.5981561523333587</v>
          </cell>
          <cell r="Q126">
            <v>3.1322656690300437</v>
          </cell>
          <cell r="R126">
            <v>2.4737545766612929</v>
          </cell>
          <cell r="S126">
            <v>5.2653030350801826</v>
          </cell>
          <cell r="T126">
            <v>2.4510766829698922</v>
          </cell>
          <cell r="U126">
            <v>1.2589629650065228</v>
          </cell>
          <cell r="V126">
            <v>1.1564873705824636</v>
          </cell>
          <cell r="W126">
            <v>0.28560926249246249</v>
          </cell>
          <cell r="X126">
            <v>0.41751455269909699</v>
          </cell>
          <cell r="Y126">
            <v>8.2818552572980266</v>
          </cell>
          <cell r="Z126">
            <v>9.4224341926355688</v>
          </cell>
          <cell r="AA126">
            <v>0.76691559631581185</v>
          </cell>
          <cell r="AB126">
            <v>3.9370187559363568</v>
          </cell>
          <cell r="AC126">
            <v>100</v>
          </cell>
          <cell r="AD126">
            <v>0.52219948134456307</v>
          </cell>
        </row>
        <row r="127">
          <cell r="C127" t="str">
            <v>020603</v>
          </cell>
          <cell r="D127" t="str">
            <v>SIERRA</v>
          </cell>
          <cell r="E127" t="str">
            <v>ANCASH</v>
          </cell>
          <cell r="F127" t="str">
            <v>CARHUAZ</v>
          </cell>
          <cell r="G127" t="str">
            <v>AMASHCA</v>
          </cell>
          <cell r="H127">
            <v>1511.5250656854155</v>
          </cell>
          <cell r="I127">
            <v>746.65529201693994</v>
          </cell>
          <cell r="J127">
            <v>764.86977366847543</v>
          </cell>
          <cell r="K127">
            <v>0.42469723111486574</v>
          </cell>
          <cell r="L127">
            <v>49.947244406521818</v>
          </cell>
          <cell r="M127">
            <v>2.2727037279344811</v>
          </cell>
          <cell r="N127">
            <v>3.0751576066179793</v>
          </cell>
          <cell r="O127">
            <v>3.2575401898846428</v>
          </cell>
          <cell r="P127">
            <v>2.5981561523333587</v>
          </cell>
          <cell r="Q127">
            <v>3.1322656690300437</v>
          </cell>
          <cell r="R127">
            <v>2.4737545766612929</v>
          </cell>
          <cell r="S127">
            <v>5.2653030350801826</v>
          </cell>
          <cell r="T127">
            <v>2.4510766829698922</v>
          </cell>
          <cell r="U127">
            <v>1.2589629650065228</v>
          </cell>
          <cell r="V127">
            <v>1.1564873705824636</v>
          </cell>
          <cell r="W127">
            <v>0.28560926249246249</v>
          </cell>
          <cell r="X127">
            <v>0.41751455269909699</v>
          </cell>
          <cell r="Y127">
            <v>8.2818552572980266</v>
          </cell>
          <cell r="Z127">
            <v>9.4224341926355688</v>
          </cell>
          <cell r="AA127">
            <v>0.76691559631581185</v>
          </cell>
          <cell r="AB127">
            <v>3.9370187559363568</v>
          </cell>
          <cell r="AC127">
            <v>100</v>
          </cell>
          <cell r="AD127">
            <v>0.52219948134456307</v>
          </cell>
        </row>
        <row r="128">
          <cell r="C128" t="str">
            <v>020604</v>
          </cell>
          <cell r="D128" t="str">
            <v>SIERRA</v>
          </cell>
          <cell r="E128" t="str">
            <v>ANCASH</v>
          </cell>
          <cell r="F128" t="str">
            <v>CARHUAZ</v>
          </cell>
          <cell r="G128" t="str">
            <v>ANTA</v>
          </cell>
          <cell r="H128">
            <v>2527.3137011966292</v>
          </cell>
          <cell r="I128">
            <v>784.86030268305456</v>
          </cell>
          <cell r="J128">
            <v>1742.4533985135745</v>
          </cell>
          <cell r="K128">
            <v>0.42469723111486574</v>
          </cell>
          <cell r="L128">
            <v>49.947244406521818</v>
          </cell>
          <cell r="M128">
            <v>2.2727037279344811</v>
          </cell>
          <cell r="N128">
            <v>3.0751576066179793</v>
          </cell>
          <cell r="O128">
            <v>3.2575401898846428</v>
          </cell>
          <cell r="P128">
            <v>2.5981561523333587</v>
          </cell>
          <cell r="Q128">
            <v>3.1322656690300437</v>
          </cell>
          <cell r="R128">
            <v>2.4737545766612929</v>
          </cell>
          <cell r="S128">
            <v>5.2653030350801826</v>
          </cell>
          <cell r="T128">
            <v>2.4510766829698922</v>
          </cell>
          <cell r="U128">
            <v>1.2589629650065228</v>
          </cell>
          <cell r="V128">
            <v>1.1564873705824636</v>
          </cell>
          <cell r="W128">
            <v>0.28560926249246249</v>
          </cell>
          <cell r="X128">
            <v>0.41751455269909699</v>
          </cell>
          <cell r="Y128">
            <v>8.2818552572980266</v>
          </cell>
          <cell r="Z128">
            <v>9.4224341926355688</v>
          </cell>
          <cell r="AA128">
            <v>0.76691559631581185</v>
          </cell>
          <cell r="AB128">
            <v>3.9370187559363568</v>
          </cell>
          <cell r="AC128">
            <v>100</v>
          </cell>
          <cell r="AD128">
            <v>0.52219948134456307</v>
          </cell>
        </row>
        <row r="129">
          <cell r="C129" t="str">
            <v>020605</v>
          </cell>
          <cell r="D129" t="str">
            <v>SIERRA</v>
          </cell>
          <cell r="E129" t="str">
            <v>ANCASH</v>
          </cell>
          <cell r="F129" t="str">
            <v>CARHUAZ</v>
          </cell>
          <cell r="G129" t="str">
            <v>ATAQUERO</v>
          </cell>
          <cell r="H129">
            <v>1576.5214801555667</v>
          </cell>
          <cell r="I129">
            <v>299.53955418600168</v>
          </cell>
          <cell r="J129">
            <v>1276.9820836217129</v>
          </cell>
          <cell r="K129">
            <v>0.42469723111486574</v>
          </cell>
          <cell r="L129">
            <v>49.947244406521818</v>
          </cell>
          <cell r="M129">
            <v>2.2727037279344811</v>
          </cell>
          <cell r="N129">
            <v>3.0751576066179793</v>
          </cell>
          <cell r="O129">
            <v>3.2575401898846428</v>
          </cell>
          <cell r="P129">
            <v>2.5981561523333587</v>
          </cell>
          <cell r="Q129">
            <v>3.1322656690300437</v>
          </cell>
          <cell r="R129">
            <v>2.4737545766612929</v>
          </cell>
          <cell r="S129">
            <v>5.2653030350801826</v>
          </cell>
          <cell r="T129">
            <v>2.4510766829698922</v>
          </cell>
          <cell r="U129">
            <v>1.2589629650065228</v>
          </cell>
          <cell r="V129">
            <v>1.1564873705824636</v>
          </cell>
          <cell r="W129">
            <v>0.28560926249246249</v>
          </cell>
          <cell r="X129">
            <v>0.41751455269909699</v>
          </cell>
          <cell r="Y129">
            <v>8.2818552572980266</v>
          </cell>
          <cell r="Z129">
            <v>9.4224341926355688</v>
          </cell>
          <cell r="AA129">
            <v>0.76691559631581185</v>
          </cell>
          <cell r="AB129">
            <v>3.9370187559363568</v>
          </cell>
          <cell r="AC129">
            <v>100</v>
          </cell>
          <cell r="AD129">
            <v>0.52219948134456307</v>
          </cell>
        </row>
        <row r="130">
          <cell r="C130" t="str">
            <v>020607</v>
          </cell>
          <cell r="D130" t="str">
            <v>SIERRA</v>
          </cell>
          <cell r="E130" t="str">
            <v>ANCASH</v>
          </cell>
          <cell r="F130" t="str">
            <v>CARHUAZ</v>
          </cell>
          <cell r="G130" t="str">
            <v>PARIAHUANCA</v>
          </cell>
          <cell r="H130">
            <v>1436.9002208998497</v>
          </cell>
          <cell r="I130">
            <v>646.47807742540488</v>
          </cell>
          <cell r="J130">
            <v>790.42214347444497</v>
          </cell>
          <cell r="K130">
            <v>0.42469723111486574</v>
          </cell>
          <cell r="L130">
            <v>49.947244406521818</v>
          </cell>
          <cell r="M130">
            <v>2.2727037279344811</v>
          </cell>
          <cell r="N130">
            <v>3.0751576066179793</v>
          </cell>
          <cell r="O130">
            <v>3.2575401898846428</v>
          </cell>
          <cell r="P130">
            <v>2.5981561523333587</v>
          </cell>
          <cell r="Q130">
            <v>3.1322656690300437</v>
          </cell>
          <cell r="R130">
            <v>2.4737545766612929</v>
          </cell>
          <cell r="S130">
            <v>5.2653030350801826</v>
          </cell>
          <cell r="T130">
            <v>2.4510766829698922</v>
          </cell>
          <cell r="U130">
            <v>1.2589629650065228</v>
          </cell>
          <cell r="V130">
            <v>1.1564873705824636</v>
          </cell>
          <cell r="W130">
            <v>0.28560926249246249</v>
          </cell>
          <cell r="X130">
            <v>0.41751455269909699</v>
          </cell>
          <cell r="Y130">
            <v>8.2818552572980266</v>
          </cell>
          <cell r="Z130">
            <v>9.4224341926355688</v>
          </cell>
          <cell r="AA130">
            <v>0.76691559631581185</v>
          </cell>
          <cell r="AB130">
            <v>3.9370187559363568</v>
          </cell>
          <cell r="AC130">
            <v>100</v>
          </cell>
          <cell r="AD130">
            <v>0.52219948134456307</v>
          </cell>
        </row>
        <row r="131">
          <cell r="C131" t="str">
            <v>020608</v>
          </cell>
          <cell r="D131" t="str">
            <v>SIERRA</v>
          </cell>
          <cell r="E131" t="str">
            <v>ANCASH</v>
          </cell>
          <cell r="F131" t="str">
            <v>CARHUAZ</v>
          </cell>
          <cell r="G131" t="str">
            <v>SAN MIGUEL DE ACO</v>
          </cell>
          <cell r="H131">
            <v>2467.921145569494</v>
          </cell>
          <cell r="I131">
            <v>403.30298455879006</v>
          </cell>
          <cell r="J131">
            <v>2064.6181610107042</v>
          </cell>
          <cell r="K131">
            <v>0.42469723111486574</v>
          </cell>
          <cell r="L131">
            <v>49.947244406521818</v>
          </cell>
          <cell r="M131">
            <v>2.2727037279344811</v>
          </cell>
          <cell r="N131">
            <v>3.0751576066179793</v>
          </cell>
          <cell r="O131">
            <v>3.2575401898846428</v>
          </cell>
          <cell r="P131">
            <v>2.5981561523333587</v>
          </cell>
          <cell r="Q131">
            <v>3.1322656690300437</v>
          </cell>
          <cell r="R131">
            <v>2.4737545766612929</v>
          </cell>
          <cell r="S131">
            <v>5.2653030350801826</v>
          </cell>
          <cell r="T131">
            <v>2.4510766829698922</v>
          </cell>
          <cell r="U131">
            <v>1.2589629650065228</v>
          </cell>
          <cell r="V131">
            <v>1.1564873705824636</v>
          </cell>
          <cell r="W131">
            <v>0.28560926249246249</v>
          </cell>
          <cell r="X131">
            <v>0.41751455269909699</v>
          </cell>
          <cell r="Y131">
            <v>8.2818552572980266</v>
          </cell>
          <cell r="Z131">
            <v>9.4224341926355688</v>
          </cell>
          <cell r="AA131">
            <v>0.76691559631581185</v>
          </cell>
          <cell r="AB131">
            <v>3.9370187559363568</v>
          </cell>
          <cell r="AC131">
            <v>100</v>
          </cell>
          <cell r="AD131">
            <v>0.52219948134456307</v>
          </cell>
        </row>
        <row r="132">
          <cell r="C132" t="str">
            <v>020609</v>
          </cell>
          <cell r="D132" t="str">
            <v>SIERRA</v>
          </cell>
          <cell r="E132" t="str">
            <v>ANCASH</v>
          </cell>
          <cell r="F132" t="str">
            <v>CARHUAZ</v>
          </cell>
          <cell r="G132" t="str">
            <v>SHILLA</v>
          </cell>
          <cell r="H132">
            <v>2914.6207264416071</v>
          </cell>
          <cell r="I132">
            <v>1012.6669007536324</v>
          </cell>
          <cell r="J132">
            <v>1901.9538256879744</v>
          </cell>
          <cell r="K132">
            <v>0.42469723111486574</v>
          </cell>
          <cell r="L132">
            <v>49.947244406521818</v>
          </cell>
          <cell r="M132">
            <v>2.2727037279344811</v>
          </cell>
          <cell r="N132">
            <v>3.0751576066179793</v>
          </cell>
          <cell r="O132">
            <v>3.2575401898846428</v>
          </cell>
          <cell r="P132">
            <v>2.5981561523333587</v>
          </cell>
          <cell r="Q132">
            <v>3.1322656690300437</v>
          </cell>
          <cell r="R132">
            <v>2.4737545766612929</v>
          </cell>
          <cell r="S132">
            <v>5.2653030350801826</v>
          </cell>
          <cell r="T132">
            <v>2.4510766829698922</v>
          </cell>
          <cell r="U132">
            <v>1.2589629650065228</v>
          </cell>
          <cell r="V132">
            <v>1.1564873705824636</v>
          </cell>
          <cell r="W132">
            <v>0.28560926249246249</v>
          </cell>
          <cell r="X132">
            <v>0.41751455269909699</v>
          </cell>
          <cell r="Y132">
            <v>8.2818552572980266</v>
          </cell>
          <cell r="Z132">
            <v>9.4224341926355688</v>
          </cell>
          <cell r="AA132">
            <v>0.76691559631581185</v>
          </cell>
          <cell r="AB132">
            <v>3.9370187559363568</v>
          </cell>
          <cell r="AC132">
            <v>100</v>
          </cell>
          <cell r="AD132">
            <v>0.52219948134456307</v>
          </cell>
        </row>
        <row r="133">
          <cell r="C133" t="str">
            <v>020610</v>
          </cell>
          <cell r="D133" t="str">
            <v>SIERRA</v>
          </cell>
          <cell r="E133" t="str">
            <v>ANCASH</v>
          </cell>
          <cell r="F133" t="str">
            <v>CARHUAZ</v>
          </cell>
          <cell r="G133" t="str">
            <v>TINCO</v>
          </cell>
          <cell r="H133">
            <v>3670.441658395664</v>
          </cell>
          <cell r="I133">
            <v>1625.5472165061453</v>
          </cell>
          <cell r="J133">
            <v>2044.8944418895187</v>
          </cell>
          <cell r="K133">
            <v>0.42469723111486574</v>
          </cell>
          <cell r="L133">
            <v>49.947244406521818</v>
          </cell>
          <cell r="M133">
            <v>2.2727037279344811</v>
          </cell>
          <cell r="N133">
            <v>3.0751576066179793</v>
          </cell>
          <cell r="O133">
            <v>3.2575401898846428</v>
          </cell>
          <cell r="P133">
            <v>2.5981561523333587</v>
          </cell>
          <cell r="Q133">
            <v>3.1322656690300437</v>
          </cell>
          <cell r="R133">
            <v>2.4737545766612929</v>
          </cell>
          <cell r="S133">
            <v>5.2653030350801826</v>
          </cell>
          <cell r="T133">
            <v>2.4510766829698922</v>
          </cell>
          <cell r="U133">
            <v>1.2589629650065228</v>
          </cell>
          <cell r="V133">
            <v>1.1564873705824636</v>
          </cell>
          <cell r="W133">
            <v>0.28560926249246249</v>
          </cell>
          <cell r="X133">
            <v>0.41751455269909699</v>
          </cell>
          <cell r="Y133">
            <v>8.2818552572980266</v>
          </cell>
          <cell r="Z133">
            <v>9.4224341926355688</v>
          </cell>
          <cell r="AA133">
            <v>0.76691559631581185</v>
          </cell>
          <cell r="AB133">
            <v>3.9370187559363568</v>
          </cell>
          <cell r="AC133">
            <v>100</v>
          </cell>
          <cell r="AD133">
            <v>0.52219948134456307</v>
          </cell>
        </row>
        <row r="134">
          <cell r="C134" t="str">
            <v>020611</v>
          </cell>
          <cell r="D134" t="str">
            <v>SIERRA</v>
          </cell>
          <cell r="E134" t="str">
            <v>ANCASH</v>
          </cell>
          <cell r="F134" t="str">
            <v>CARHUAZ</v>
          </cell>
          <cell r="G134" t="str">
            <v>YUNGAR</v>
          </cell>
          <cell r="H134">
            <v>3218.7311851238392</v>
          </cell>
          <cell r="I134">
            <v>752.1041786257249</v>
          </cell>
          <cell r="J134">
            <v>2466.6270064981145</v>
          </cell>
          <cell r="K134">
            <v>0.42469723111486574</v>
          </cell>
          <cell r="L134">
            <v>49.947244406521818</v>
          </cell>
          <cell r="M134">
            <v>2.2727037279344811</v>
          </cell>
          <cell r="N134">
            <v>3.0751576066179793</v>
          </cell>
          <cell r="O134">
            <v>3.2575401898846428</v>
          </cell>
          <cell r="P134">
            <v>2.5981561523333587</v>
          </cell>
          <cell r="Q134">
            <v>3.1322656690300437</v>
          </cell>
          <cell r="R134">
            <v>2.4737545766612929</v>
          </cell>
          <cell r="S134">
            <v>5.2653030350801826</v>
          </cell>
          <cell r="T134">
            <v>2.4510766829698922</v>
          </cell>
          <cell r="U134">
            <v>1.2589629650065228</v>
          </cell>
          <cell r="V134">
            <v>1.1564873705824636</v>
          </cell>
          <cell r="W134">
            <v>0.28560926249246249</v>
          </cell>
          <cell r="X134">
            <v>0.41751455269909699</v>
          </cell>
          <cell r="Y134">
            <v>8.2818552572980266</v>
          </cell>
          <cell r="Z134">
            <v>9.4224341926355688</v>
          </cell>
          <cell r="AA134">
            <v>0.76691559631581185</v>
          </cell>
          <cell r="AB134">
            <v>3.9370187559363568</v>
          </cell>
          <cell r="AC134">
            <v>100</v>
          </cell>
          <cell r="AD134">
            <v>0.52219948134456307</v>
          </cell>
        </row>
        <row r="135">
          <cell r="C135" t="str">
            <v>020702</v>
          </cell>
          <cell r="D135" t="str">
            <v>SIERRA</v>
          </cell>
          <cell r="E135" t="str">
            <v>ANCASH</v>
          </cell>
          <cell r="F135" t="str">
            <v>CARLOS F. FITZCARRALD</v>
          </cell>
          <cell r="G135" t="str">
            <v>SAN NICOLAS</v>
          </cell>
          <cell r="H135">
            <v>3258.5939251400223</v>
          </cell>
          <cell r="I135">
            <v>1103.0526176452706</v>
          </cell>
          <cell r="J135">
            <v>2155.5413074947514</v>
          </cell>
          <cell r="K135">
            <v>0.42469723111486574</v>
          </cell>
          <cell r="L135">
            <v>49.947244406521818</v>
          </cell>
          <cell r="M135">
            <v>2.2727037279344811</v>
          </cell>
          <cell r="N135">
            <v>3.0751576066179793</v>
          </cell>
          <cell r="O135">
            <v>3.2575401898846428</v>
          </cell>
          <cell r="P135">
            <v>2.5981561523333587</v>
          </cell>
          <cell r="Q135">
            <v>3.1322656690300437</v>
          </cell>
          <cell r="R135">
            <v>2.4737545766612929</v>
          </cell>
          <cell r="S135">
            <v>5.2653030350801826</v>
          </cell>
          <cell r="T135">
            <v>2.4510766829698922</v>
          </cell>
          <cell r="U135">
            <v>1.2589629650065228</v>
          </cell>
          <cell r="V135">
            <v>1.1564873705824636</v>
          </cell>
          <cell r="W135">
            <v>0.28560926249246249</v>
          </cell>
          <cell r="X135">
            <v>0.41751455269909699</v>
          </cell>
          <cell r="Y135">
            <v>8.2818552572980266</v>
          </cell>
          <cell r="Z135">
            <v>9.4224341926355688</v>
          </cell>
          <cell r="AA135">
            <v>0.76691559631581185</v>
          </cell>
          <cell r="AB135">
            <v>3.9370187559363568</v>
          </cell>
          <cell r="AC135">
            <v>100</v>
          </cell>
          <cell r="AD135">
            <v>0.52219948134456307</v>
          </cell>
        </row>
        <row r="136">
          <cell r="C136" t="str">
            <v>020703</v>
          </cell>
          <cell r="D136" t="str">
            <v>SIERRA</v>
          </cell>
          <cell r="E136" t="str">
            <v>ANCASH</v>
          </cell>
          <cell r="F136" t="str">
            <v>CARLOS F. FITZCARRALD</v>
          </cell>
          <cell r="G136" t="str">
            <v>YAUYA</v>
          </cell>
          <cell r="H136">
            <v>4236.6040287927553</v>
          </cell>
          <cell r="I136">
            <v>887.62107792203926</v>
          </cell>
          <cell r="J136">
            <v>3348.982527210313</v>
          </cell>
          <cell r="K136">
            <v>0.42469723111486574</v>
          </cell>
          <cell r="L136">
            <v>49.947244406521818</v>
          </cell>
          <cell r="M136">
            <v>2.2727037279344811</v>
          </cell>
          <cell r="N136">
            <v>3.0751576066179793</v>
          </cell>
          <cell r="O136">
            <v>3.2575401898846428</v>
          </cell>
          <cell r="P136">
            <v>2.5981561523333587</v>
          </cell>
          <cell r="Q136">
            <v>3.1322656690300437</v>
          </cell>
          <cell r="R136">
            <v>2.4737545766612929</v>
          </cell>
          <cell r="S136">
            <v>5.2653030350801826</v>
          </cell>
          <cell r="T136">
            <v>2.4510766829698922</v>
          </cell>
          <cell r="U136">
            <v>1.2589629650065228</v>
          </cell>
          <cell r="V136">
            <v>1.1564873705824636</v>
          </cell>
          <cell r="W136">
            <v>0.28560926249246249</v>
          </cell>
          <cell r="X136">
            <v>0.41751455269909699</v>
          </cell>
          <cell r="Y136">
            <v>8.2818552572980266</v>
          </cell>
          <cell r="Z136">
            <v>9.4224341926355688</v>
          </cell>
          <cell r="AA136">
            <v>0.76691559631581185</v>
          </cell>
          <cell r="AB136">
            <v>3.9370187559363568</v>
          </cell>
          <cell r="AC136">
            <v>100</v>
          </cell>
          <cell r="AD136">
            <v>0.52219948134456307</v>
          </cell>
        </row>
        <row r="137">
          <cell r="C137" t="str">
            <v>020802</v>
          </cell>
          <cell r="D137" t="str">
            <v>COSTA</v>
          </cell>
          <cell r="E137" t="str">
            <v>ANCASH</v>
          </cell>
          <cell r="F137" t="str">
            <v>CASMA</v>
          </cell>
          <cell r="G137" t="str">
            <v>BUENA VISTA ALTA</v>
          </cell>
          <cell r="H137">
            <v>5107.1826819707076</v>
          </cell>
          <cell r="I137">
            <v>2740.8717299332197</v>
          </cell>
          <cell r="J137">
            <v>2366.3109520374878</v>
          </cell>
          <cell r="K137">
            <v>0.45671972081568668</v>
          </cell>
          <cell r="L137">
            <v>45.124890059397991</v>
          </cell>
          <cell r="M137">
            <v>4.8513279337683048</v>
          </cell>
          <cell r="N137">
            <v>4.0889745699701754</v>
          </cell>
          <cell r="O137">
            <v>3.8767572117192004</v>
          </cell>
          <cell r="P137">
            <v>2.6152378008537944</v>
          </cell>
          <cell r="Q137">
            <v>3.2229286722750854</v>
          </cell>
          <cell r="R137">
            <v>2.8138961662809843</v>
          </cell>
          <cell r="S137">
            <v>4.0966977719484392</v>
          </cell>
          <cell r="T137">
            <v>2.0501190466245061</v>
          </cell>
          <cell r="U137">
            <v>1.5910080116289758</v>
          </cell>
          <cell r="V137">
            <v>1.0672976833944579</v>
          </cell>
          <cell r="W137">
            <v>0.23236280398659995</v>
          </cell>
          <cell r="X137">
            <v>0.61879721138503418</v>
          </cell>
          <cell r="Y137">
            <v>9.9732251192554777</v>
          </cell>
          <cell r="Z137">
            <v>8.3492499227241215</v>
          </cell>
          <cell r="AA137">
            <v>0.69684225695691782</v>
          </cell>
          <cell r="AB137">
            <v>4.7303877578299272</v>
          </cell>
          <cell r="AC137">
            <v>99.999999999999986</v>
          </cell>
          <cell r="AD137">
            <v>0.49976217993166294</v>
          </cell>
        </row>
        <row r="138">
          <cell r="C138" t="str">
            <v>020803</v>
          </cell>
          <cell r="D138" t="str">
            <v>COSTA</v>
          </cell>
          <cell r="E138" t="str">
            <v>ANCASH</v>
          </cell>
          <cell r="F138" t="str">
            <v>CASMA</v>
          </cell>
          <cell r="G138" t="str">
            <v>COMANDANTE NOEL</v>
          </cell>
          <cell r="H138">
            <v>2256.9302775921396</v>
          </cell>
          <cell r="I138">
            <v>1651.4802933065505</v>
          </cell>
          <cell r="J138">
            <v>605.44998428558915</v>
          </cell>
          <cell r="K138">
            <v>0.45671972081568668</v>
          </cell>
          <cell r="L138">
            <v>45.124890059397991</v>
          </cell>
          <cell r="M138">
            <v>4.8513279337683048</v>
          </cell>
          <cell r="N138">
            <v>4.0889745699701754</v>
          </cell>
          <cell r="O138">
            <v>3.8767572117192004</v>
          </cell>
          <cell r="P138">
            <v>2.6152378008537944</v>
          </cell>
          <cell r="Q138">
            <v>3.2229286722750854</v>
          </cell>
          <cell r="R138">
            <v>2.8138961662809843</v>
          </cell>
          <cell r="S138">
            <v>4.0966977719484392</v>
          </cell>
          <cell r="T138">
            <v>2.0501190466245061</v>
          </cell>
          <cell r="U138">
            <v>1.5910080116289758</v>
          </cell>
          <cell r="V138">
            <v>1.0672976833944579</v>
          </cell>
          <cell r="W138">
            <v>0.23236280398659995</v>
          </cell>
          <cell r="X138">
            <v>0.61879721138503418</v>
          </cell>
          <cell r="Y138">
            <v>9.9732251192554777</v>
          </cell>
          <cell r="Z138">
            <v>8.3492499227241215</v>
          </cell>
          <cell r="AA138">
            <v>0.69684225695691782</v>
          </cell>
          <cell r="AB138">
            <v>4.7303877578299272</v>
          </cell>
          <cell r="AC138">
            <v>99.999999999999986</v>
          </cell>
          <cell r="AD138">
            <v>0.49976217993166294</v>
          </cell>
        </row>
        <row r="139">
          <cell r="C139" t="str">
            <v>020804</v>
          </cell>
          <cell r="D139" t="str">
            <v>COSTA</v>
          </cell>
          <cell r="E139" t="str">
            <v>ANCASH</v>
          </cell>
          <cell r="F139" t="str">
            <v>CASMA</v>
          </cell>
          <cell r="G139" t="str">
            <v>YAUTAN</v>
          </cell>
          <cell r="H139">
            <v>8770.1212092884889</v>
          </cell>
          <cell r="I139">
            <v>3382.6418895074166</v>
          </cell>
          <cell r="J139">
            <v>5387.4793197810723</v>
          </cell>
          <cell r="K139">
            <v>0.45671972081568668</v>
          </cell>
          <cell r="L139">
            <v>45.124890059397991</v>
          </cell>
          <cell r="M139">
            <v>4.8513279337683048</v>
          </cell>
          <cell r="N139">
            <v>4.0889745699701754</v>
          </cell>
          <cell r="O139">
            <v>3.8767572117192004</v>
          </cell>
          <cell r="P139">
            <v>2.6152378008537944</v>
          </cell>
          <cell r="Q139">
            <v>3.2229286722750854</v>
          </cell>
          <cell r="R139">
            <v>2.8138961662809843</v>
          </cell>
          <cell r="S139">
            <v>4.0966977719484392</v>
          </cell>
          <cell r="T139">
            <v>2.0501190466245061</v>
          </cell>
          <cell r="U139">
            <v>1.5910080116289758</v>
          </cell>
          <cell r="V139">
            <v>1.0672976833944579</v>
          </cell>
          <cell r="W139">
            <v>0.23236280398659995</v>
          </cell>
          <cell r="X139">
            <v>0.61879721138503418</v>
          </cell>
          <cell r="Y139">
            <v>9.9732251192554777</v>
          </cell>
          <cell r="Z139">
            <v>8.3492499227241215</v>
          </cell>
          <cell r="AA139">
            <v>0.69684225695691782</v>
          </cell>
          <cell r="AB139">
            <v>4.7303877578299272</v>
          </cell>
          <cell r="AC139">
            <v>99.999999999999986</v>
          </cell>
          <cell r="AD139">
            <v>0.49976217993166294</v>
          </cell>
        </row>
        <row r="140">
          <cell r="C140" t="str">
            <v>020901</v>
          </cell>
          <cell r="D140" t="str">
            <v>SIERRA</v>
          </cell>
          <cell r="E140" t="str">
            <v>ANCASH</v>
          </cell>
          <cell r="F140" t="str">
            <v>CORONGO</v>
          </cell>
          <cell r="G140" t="str">
            <v>CORONGO</v>
          </cell>
          <cell r="H140">
            <v>1763.1761991023423</v>
          </cell>
          <cell r="I140">
            <v>1329.2906263100795</v>
          </cell>
          <cell r="J140">
            <v>433.88574910988268</v>
          </cell>
          <cell r="K140">
            <v>0.42469723111486574</v>
          </cell>
          <cell r="L140">
            <v>49.947244406521818</v>
          </cell>
          <cell r="M140">
            <v>2.2727037279344811</v>
          </cell>
          <cell r="N140">
            <v>3.0751576066179793</v>
          </cell>
          <cell r="O140">
            <v>3.2575401898846428</v>
          </cell>
          <cell r="P140">
            <v>2.5981561523333587</v>
          </cell>
          <cell r="Q140">
            <v>3.1322656690300437</v>
          </cell>
          <cell r="R140">
            <v>2.4737545766612929</v>
          </cell>
          <cell r="S140">
            <v>5.2653030350801826</v>
          </cell>
          <cell r="T140">
            <v>2.4510766829698922</v>
          </cell>
          <cell r="U140">
            <v>1.2589629650065228</v>
          </cell>
          <cell r="V140">
            <v>1.1564873705824636</v>
          </cell>
          <cell r="W140">
            <v>0.28560926249246249</v>
          </cell>
          <cell r="X140">
            <v>0.41751455269909699</v>
          </cell>
          <cell r="Y140">
            <v>8.2818552572980266</v>
          </cell>
          <cell r="Z140">
            <v>9.4224341926355688</v>
          </cell>
          <cell r="AA140">
            <v>0.76691559631581185</v>
          </cell>
          <cell r="AB140">
            <v>3.9370187559363568</v>
          </cell>
          <cell r="AC140">
            <v>100</v>
          </cell>
          <cell r="AD140">
            <v>0.52219948134456307</v>
          </cell>
        </row>
        <row r="141">
          <cell r="C141" t="str">
            <v>020902</v>
          </cell>
          <cell r="D141" t="str">
            <v>SIERRA</v>
          </cell>
          <cell r="E141" t="str">
            <v>ANCASH</v>
          </cell>
          <cell r="F141" t="str">
            <v>CORONGO</v>
          </cell>
          <cell r="G141" t="str">
            <v>ACO</v>
          </cell>
          <cell r="H141">
            <v>390.95476837853403</v>
          </cell>
          <cell r="I141">
            <v>213.20374253327179</v>
          </cell>
          <cell r="J141">
            <v>177.75102584526221</v>
          </cell>
          <cell r="K141">
            <v>0.42469723111486574</v>
          </cell>
          <cell r="L141">
            <v>49.947244406521818</v>
          </cell>
          <cell r="M141">
            <v>2.2727037279344811</v>
          </cell>
          <cell r="N141">
            <v>3.0751576066179793</v>
          </cell>
          <cell r="O141">
            <v>3.2575401898846428</v>
          </cell>
          <cell r="P141">
            <v>2.5981561523333587</v>
          </cell>
          <cell r="Q141">
            <v>3.1322656690300437</v>
          </cell>
          <cell r="R141">
            <v>2.4737545766612929</v>
          </cell>
          <cell r="S141">
            <v>5.2653030350801826</v>
          </cell>
          <cell r="T141">
            <v>2.4510766829698922</v>
          </cell>
          <cell r="U141">
            <v>1.2589629650065228</v>
          </cell>
          <cell r="V141">
            <v>1.1564873705824636</v>
          </cell>
          <cell r="W141">
            <v>0.28560926249246249</v>
          </cell>
          <cell r="X141">
            <v>0.41751455269909699</v>
          </cell>
          <cell r="Y141">
            <v>8.2818552572980266</v>
          </cell>
          <cell r="Z141">
            <v>9.4224341926355688</v>
          </cell>
          <cell r="AA141">
            <v>0.76691559631581185</v>
          </cell>
          <cell r="AB141">
            <v>3.9370187559363568</v>
          </cell>
          <cell r="AC141">
            <v>100</v>
          </cell>
          <cell r="AD141">
            <v>0.52219948134456307</v>
          </cell>
        </row>
        <row r="142">
          <cell r="C142" t="str">
            <v>020903</v>
          </cell>
          <cell r="D142" t="str">
            <v>SIERRA</v>
          </cell>
          <cell r="E142" t="str">
            <v>ANCASH</v>
          </cell>
          <cell r="F142" t="str">
            <v>CORONGO</v>
          </cell>
          <cell r="G142" t="str">
            <v>BAMBAS</v>
          </cell>
          <cell r="H142">
            <v>475.35799763165812</v>
          </cell>
          <cell r="I142">
            <v>396.48802473860633</v>
          </cell>
          <cell r="J142">
            <v>78.869972893051809</v>
          </cell>
          <cell r="K142">
            <v>0.42469723111486574</v>
          </cell>
          <cell r="L142">
            <v>49.947244406521818</v>
          </cell>
          <cell r="M142">
            <v>2.2727037279344811</v>
          </cell>
          <cell r="N142">
            <v>3.0751576066179793</v>
          </cell>
          <cell r="O142">
            <v>3.2575401898846428</v>
          </cell>
          <cell r="P142">
            <v>2.5981561523333587</v>
          </cell>
          <cell r="Q142">
            <v>3.1322656690300437</v>
          </cell>
          <cell r="R142">
            <v>2.4737545766612929</v>
          </cell>
          <cell r="S142">
            <v>5.2653030350801826</v>
          </cell>
          <cell r="T142">
            <v>2.4510766829698922</v>
          </cell>
          <cell r="U142">
            <v>1.2589629650065228</v>
          </cell>
          <cell r="V142">
            <v>1.1564873705824636</v>
          </cell>
          <cell r="W142">
            <v>0.28560926249246249</v>
          </cell>
          <cell r="X142">
            <v>0.41751455269909699</v>
          </cell>
          <cell r="Y142">
            <v>8.2818552572980266</v>
          </cell>
          <cell r="Z142">
            <v>9.4224341926355688</v>
          </cell>
          <cell r="AA142">
            <v>0.76691559631581185</v>
          </cell>
          <cell r="AB142">
            <v>3.9370187559363568</v>
          </cell>
          <cell r="AC142">
            <v>100</v>
          </cell>
          <cell r="AD142">
            <v>0.52219948134456307</v>
          </cell>
        </row>
        <row r="143">
          <cell r="C143" t="str">
            <v>020904</v>
          </cell>
          <cell r="D143" t="str">
            <v>SIERRA</v>
          </cell>
          <cell r="E143" t="str">
            <v>ANCASH</v>
          </cell>
          <cell r="F143" t="str">
            <v>CORONGO</v>
          </cell>
          <cell r="G143" t="str">
            <v>CUSCA</v>
          </cell>
          <cell r="H143">
            <v>2822.1681234295643</v>
          </cell>
          <cell r="I143">
            <v>1110.82625742599</v>
          </cell>
          <cell r="J143">
            <v>1711.3418660035743</v>
          </cell>
          <cell r="K143">
            <v>0.42469723111486574</v>
          </cell>
          <cell r="L143">
            <v>49.947244406521818</v>
          </cell>
          <cell r="M143">
            <v>2.2727037279344811</v>
          </cell>
          <cell r="N143">
            <v>3.0751576066179793</v>
          </cell>
          <cell r="O143">
            <v>3.2575401898846428</v>
          </cell>
          <cell r="P143">
            <v>2.5981561523333587</v>
          </cell>
          <cell r="Q143">
            <v>3.1322656690300437</v>
          </cell>
          <cell r="R143">
            <v>2.4737545766612929</v>
          </cell>
          <cell r="S143">
            <v>5.2653030350801826</v>
          </cell>
          <cell r="T143">
            <v>2.4510766829698922</v>
          </cell>
          <cell r="U143">
            <v>1.2589629650065228</v>
          </cell>
          <cell r="V143">
            <v>1.1564873705824636</v>
          </cell>
          <cell r="W143">
            <v>0.28560926249246249</v>
          </cell>
          <cell r="X143">
            <v>0.41751455269909699</v>
          </cell>
          <cell r="Y143">
            <v>8.2818552572980266</v>
          </cell>
          <cell r="Z143">
            <v>9.4224341926355688</v>
          </cell>
          <cell r="AA143">
            <v>0.76691559631581185</v>
          </cell>
          <cell r="AB143">
            <v>3.9370187559363568</v>
          </cell>
          <cell r="AC143">
            <v>100</v>
          </cell>
          <cell r="AD143">
            <v>0.52219948134456307</v>
          </cell>
        </row>
        <row r="144">
          <cell r="C144" t="str">
            <v>020905</v>
          </cell>
          <cell r="D144" t="str">
            <v>SIERRA</v>
          </cell>
          <cell r="E144" t="str">
            <v>ANCASH</v>
          </cell>
          <cell r="F144" t="str">
            <v>CORONGO</v>
          </cell>
          <cell r="G144" t="str">
            <v>LA PAMPA</v>
          </cell>
          <cell r="H144">
            <v>1069.4161448937339</v>
          </cell>
          <cell r="I144">
            <v>811.44441733429653</v>
          </cell>
          <cell r="J144">
            <v>257.97172755943728</v>
          </cell>
          <cell r="K144">
            <v>0.42469723111486574</v>
          </cell>
          <cell r="L144">
            <v>49.947244406521818</v>
          </cell>
          <cell r="M144">
            <v>2.2727037279344811</v>
          </cell>
          <cell r="N144">
            <v>3.0751576066179793</v>
          </cell>
          <cell r="O144">
            <v>3.2575401898846428</v>
          </cell>
          <cell r="P144">
            <v>2.5981561523333587</v>
          </cell>
          <cell r="Q144">
            <v>3.1322656690300437</v>
          </cell>
          <cell r="R144">
            <v>2.4737545766612929</v>
          </cell>
          <cell r="S144">
            <v>5.2653030350801826</v>
          </cell>
          <cell r="T144">
            <v>2.4510766829698922</v>
          </cell>
          <cell r="U144">
            <v>1.2589629650065228</v>
          </cell>
          <cell r="V144">
            <v>1.1564873705824636</v>
          </cell>
          <cell r="W144">
            <v>0.28560926249246249</v>
          </cell>
          <cell r="X144">
            <v>0.41751455269909699</v>
          </cell>
          <cell r="Y144">
            <v>8.2818552572980266</v>
          </cell>
          <cell r="Z144">
            <v>9.4224341926355688</v>
          </cell>
          <cell r="AA144">
            <v>0.76691559631581185</v>
          </cell>
          <cell r="AB144">
            <v>3.9370187559363568</v>
          </cell>
          <cell r="AC144">
            <v>100</v>
          </cell>
          <cell r="AD144">
            <v>0.52219948134456307</v>
          </cell>
        </row>
        <row r="145">
          <cell r="C145" t="str">
            <v>020906</v>
          </cell>
          <cell r="D145" t="str">
            <v>SIERRA</v>
          </cell>
          <cell r="E145" t="str">
            <v>ANCASH</v>
          </cell>
          <cell r="F145" t="str">
            <v>CORONGO</v>
          </cell>
          <cell r="G145" t="str">
            <v>YANAC</v>
          </cell>
          <cell r="H145">
            <v>663.82885642888766</v>
          </cell>
          <cell r="I145">
            <v>256.02471675286569</v>
          </cell>
          <cell r="J145">
            <v>407.80413967602198</v>
          </cell>
          <cell r="K145">
            <v>0.42469723111486574</v>
          </cell>
          <cell r="L145">
            <v>49.947244406521818</v>
          </cell>
          <cell r="M145">
            <v>2.2727037279344811</v>
          </cell>
          <cell r="N145">
            <v>3.0751576066179793</v>
          </cell>
          <cell r="O145">
            <v>3.2575401898846428</v>
          </cell>
          <cell r="P145">
            <v>2.5981561523333587</v>
          </cell>
          <cell r="Q145">
            <v>3.1322656690300437</v>
          </cell>
          <cell r="R145">
            <v>2.4737545766612929</v>
          </cell>
          <cell r="S145">
            <v>5.2653030350801826</v>
          </cell>
          <cell r="T145">
            <v>2.4510766829698922</v>
          </cell>
          <cell r="U145">
            <v>1.2589629650065228</v>
          </cell>
          <cell r="V145">
            <v>1.1564873705824636</v>
          </cell>
          <cell r="W145">
            <v>0.28560926249246249</v>
          </cell>
          <cell r="X145">
            <v>0.41751455269909699</v>
          </cell>
          <cell r="Y145">
            <v>8.2818552572980266</v>
          </cell>
          <cell r="Z145">
            <v>9.4224341926355688</v>
          </cell>
          <cell r="AA145">
            <v>0.76691559631581185</v>
          </cell>
          <cell r="AB145">
            <v>3.9370187559363568</v>
          </cell>
          <cell r="AC145">
            <v>100</v>
          </cell>
          <cell r="AD145">
            <v>0.52219948134456307</v>
          </cell>
        </row>
        <row r="146">
          <cell r="C146" t="str">
            <v>020907</v>
          </cell>
          <cell r="D146" t="str">
            <v>SIERRA</v>
          </cell>
          <cell r="E146" t="str">
            <v>ANCASH</v>
          </cell>
          <cell r="F146" t="str">
            <v>CORONGO</v>
          </cell>
          <cell r="G146" t="str">
            <v>YUPAN</v>
          </cell>
          <cell r="H146">
            <v>730.17976313088457</v>
          </cell>
          <cell r="I146">
            <v>685.06341592655349</v>
          </cell>
          <cell r="J146">
            <v>45.116383713319252</v>
          </cell>
          <cell r="K146">
            <v>0.42469723111486574</v>
          </cell>
          <cell r="L146">
            <v>49.947244406521818</v>
          </cell>
          <cell r="M146">
            <v>2.2727037279344811</v>
          </cell>
          <cell r="N146">
            <v>3.0751576066179793</v>
          </cell>
          <cell r="O146">
            <v>3.2575401898846428</v>
          </cell>
          <cell r="P146">
            <v>2.5981561523333587</v>
          </cell>
          <cell r="Q146">
            <v>3.1322656690300437</v>
          </cell>
          <cell r="R146">
            <v>2.4737545766612929</v>
          </cell>
          <cell r="S146">
            <v>5.2653030350801826</v>
          </cell>
          <cell r="T146">
            <v>2.4510766829698922</v>
          </cell>
          <cell r="U146">
            <v>1.2589629650065228</v>
          </cell>
          <cell r="V146">
            <v>1.1564873705824636</v>
          </cell>
          <cell r="W146">
            <v>0.28560926249246249</v>
          </cell>
          <cell r="X146">
            <v>0.41751455269909699</v>
          </cell>
          <cell r="Y146">
            <v>8.2818552572980266</v>
          </cell>
          <cell r="Z146">
            <v>9.4224341926355688</v>
          </cell>
          <cell r="AA146">
            <v>0.76691559631581185</v>
          </cell>
          <cell r="AB146">
            <v>3.9370187559363568</v>
          </cell>
          <cell r="AC146">
            <v>100</v>
          </cell>
          <cell r="AD146">
            <v>0.52219948134456307</v>
          </cell>
        </row>
        <row r="147">
          <cell r="C147" t="str">
            <v>021001</v>
          </cell>
          <cell r="D147" t="str">
            <v>SIERRA</v>
          </cell>
          <cell r="E147" t="str">
            <v>ANCASH</v>
          </cell>
          <cell r="F147" t="str">
            <v>HUARI</v>
          </cell>
          <cell r="G147" t="str">
            <v>HUARI</v>
          </cell>
          <cell r="H147">
            <v>9663.9522983870102</v>
          </cell>
          <cell r="I147">
            <v>6224.1728484609766</v>
          </cell>
          <cell r="J147">
            <v>3439.7794499260331</v>
          </cell>
          <cell r="K147">
            <v>0.49</v>
          </cell>
          <cell r="L147">
            <v>49.947244406521818</v>
          </cell>
          <cell r="M147">
            <v>2.2727037279344811</v>
          </cell>
          <cell r="N147">
            <v>3.0751576066179793</v>
          </cell>
          <cell r="O147">
            <v>3.2575401898846428</v>
          </cell>
          <cell r="P147">
            <v>2.5981561523333587</v>
          </cell>
          <cell r="Q147">
            <v>3.1322656690300437</v>
          </cell>
          <cell r="R147">
            <v>2.4737545766612929</v>
          </cell>
          <cell r="S147">
            <v>5.2653030350801826</v>
          </cell>
          <cell r="T147">
            <v>2.4510766829698922</v>
          </cell>
          <cell r="U147">
            <v>1.2589629650065228</v>
          </cell>
          <cell r="V147">
            <v>1.1564873705824636</v>
          </cell>
          <cell r="W147">
            <v>0.28560926249246249</v>
          </cell>
          <cell r="X147">
            <v>0.41751455269909699</v>
          </cell>
          <cell r="Y147">
            <v>8.2818552572980266</v>
          </cell>
          <cell r="Z147">
            <v>9.4224341926355688</v>
          </cell>
          <cell r="AA147">
            <v>0.76691559631581185</v>
          </cell>
          <cell r="AB147">
            <v>3.9370187559363568</v>
          </cell>
          <cell r="AC147">
            <v>100</v>
          </cell>
          <cell r="AD147">
            <v>0.52219948134456307</v>
          </cell>
        </row>
        <row r="148">
          <cell r="C148" t="str">
            <v>021002</v>
          </cell>
          <cell r="D148" t="str">
            <v>SIERRA</v>
          </cell>
          <cell r="E148" t="str">
            <v>ANCASH</v>
          </cell>
          <cell r="F148" t="str">
            <v>HUARI</v>
          </cell>
          <cell r="G148" t="str">
            <v>ANRA</v>
          </cell>
          <cell r="H148">
            <v>1437.8934949854927</v>
          </cell>
          <cell r="I148">
            <v>299.98455649313439</v>
          </cell>
          <cell r="J148">
            <v>1137.9089384923582</v>
          </cell>
          <cell r="K148">
            <v>0.42469723111486574</v>
          </cell>
          <cell r="L148">
            <v>49.947244406521818</v>
          </cell>
          <cell r="M148">
            <v>2.2727037279344811</v>
          </cell>
          <cell r="N148">
            <v>3.0751576066179793</v>
          </cell>
          <cell r="O148">
            <v>3.2575401898846428</v>
          </cell>
          <cell r="P148">
            <v>2.5981561523333587</v>
          </cell>
          <cell r="Q148">
            <v>3.1322656690300437</v>
          </cell>
          <cell r="R148">
            <v>2.4737545766612929</v>
          </cell>
          <cell r="S148">
            <v>5.2653030350801826</v>
          </cell>
          <cell r="T148">
            <v>2.4510766829698922</v>
          </cell>
          <cell r="U148">
            <v>1.2589629650065228</v>
          </cell>
          <cell r="V148">
            <v>1.1564873705824636</v>
          </cell>
          <cell r="W148">
            <v>0.28560926249246249</v>
          </cell>
          <cell r="X148">
            <v>0.41751455269909699</v>
          </cell>
          <cell r="Y148">
            <v>8.2818552572980266</v>
          </cell>
          <cell r="Z148">
            <v>9.4224341926355688</v>
          </cell>
          <cell r="AA148">
            <v>0.76691559631581185</v>
          </cell>
          <cell r="AB148">
            <v>3.9370187559363568</v>
          </cell>
          <cell r="AC148">
            <v>100</v>
          </cell>
          <cell r="AD148">
            <v>0.52219948134456307</v>
          </cell>
        </row>
        <row r="149">
          <cell r="C149" t="str">
            <v>021003</v>
          </cell>
          <cell r="D149" t="str">
            <v>SIERRA</v>
          </cell>
          <cell r="E149" t="str">
            <v>ANCASH</v>
          </cell>
          <cell r="F149" t="str">
            <v>HUARI</v>
          </cell>
          <cell r="G149" t="str">
            <v>CAJAY</v>
          </cell>
          <cell r="H149">
            <v>2668.8456211841153</v>
          </cell>
          <cell r="I149">
            <v>673.42394413302122</v>
          </cell>
          <cell r="J149">
            <v>1995.4216770510939</v>
          </cell>
          <cell r="K149">
            <v>0.42469723111486574</v>
          </cell>
          <cell r="L149">
            <v>49.947244406521818</v>
          </cell>
          <cell r="M149">
            <v>2.2727037279344811</v>
          </cell>
          <cell r="N149">
            <v>3.0751576066179793</v>
          </cell>
          <cell r="O149">
            <v>3.2575401898846428</v>
          </cell>
          <cell r="P149">
            <v>2.5981561523333587</v>
          </cell>
          <cell r="Q149">
            <v>3.1322656690300437</v>
          </cell>
          <cell r="R149">
            <v>2.4737545766612929</v>
          </cell>
          <cell r="S149">
            <v>5.2653030350801826</v>
          </cell>
          <cell r="T149">
            <v>2.4510766829698922</v>
          </cell>
          <cell r="U149">
            <v>1.2589629650065228</v>
          </cell>
          <cell r="V149">
            <v>1.1564873705824636</v>
          </cell>
          <cell r="W149">
            <v>0.28560926249246249</v>
          </cell>
          <cell r="X149">
            <v>0.41751455269909699</v>
          </cell>
          <cell r="Y149">
            <v>8.2818552572980266</v>
          </cell>
          <cell r="Z149">
            <v>9.4224341926355688</v>
          </cell>
          <cell r="AA149">
            <v>0.76691559631581185</v>
          </cell>
          <cell r="AB149">
            <v>3.9370187559363568</v>
          </cell>
          <cell r="AC149">
            <v>100</v>
          </cell>
          <cell r="AD149">
            <v>0.52219948134456307</v>
          </cell>
        </row>
        <row r="150">
          <cell r="C150" t="str">
            <v>021004</v>
          </cell>
          <cell r="D150" t="str">
            <v>SIERRA</v>
          </cell>
          <cell r="E150" t="str">
            <v>ANCASH</v>
          </cell>
          <cell r="F150" t="str">
            <v>HUARI</v>
          </cell>
          <cell r="G150" t="str">
            <v>CHAVIN DE HUANTAR</v>
          </cell>
          <cell r="H150">
            <v>8426.0615152989103</v>
          </cell>
          <cell r="I150">
            <v>2389.4364037177679</v>
          </cell>
          <cell r="J150">
            <v>6036.6251115811428</v>
          </cell>
          <cell r="K150">
            <v>0.33</v>
          </cell>
          <cell r="L150">
            <v>49.947244406521818</v>
          </cell>
          <cell r="M150">
            <v>2.2727037279344811</v>
          </cell>
          <cell r="N150">
            <v>3.0751576066179793</v>
          </cell>
          <cell r="O150">
            <v>3.2575401898846428</v>
          </cell>
          <cell r="P150">
            <v>2.5981561523333587</v>
          </cell>
          <cell r="Q150">
            <v>3.1322656690300437</v>
          </cell>
          <cell r="R150">
            <v>2.4737545766612929</v>
          </cell>
          <cell r="S150">
            <v>5.2653030350801826</v>
          </cell>
          <cell r="T150">
            <v>2.4510766829698922</v>
          </cell>
          <cell r="U150">
            <v>1.2589629650065228</v>
          </cell>
          <cell r="V150">
            <v>1.1564873705824636</v>
          </cell>
          <cell r="W150">
            <v>0.28560926249246249</v>
          </cell>
          <cell r="X150">
            <v>0.41751455269909699</v>
          </cell>
          <cell r="Y150">
            <v>8.2818552572980266</v>
          </cell>
          <cell r="Z150">
            <v>9.4224341926355688</v>
          </cell>
          <cell r="AA150">
            <v>0.76691559631581185</v>
          </cell>
          <cell r="AB150">
            <v>3.9370187559363568</v>
          </cell>
          <cell r="AC150">
            <v>100</v>
          </cell>
          <cell r="AD150">
            <v>0.52219948134456307</v>
          </cell>
        </row>
        <row r="151">
          <cell r="C151" t="str">
            <v>021005</v>
          </cell>
          <cell r="D151" t="str">
            <v>SIERRA</v>
          </cell>
          <cell r="E151" t="str">
            <v>ANCASH</v>
          </cell>
          <cell r="F151" t="str">
            <v>HUARI</v>
          </cell>
          <cell r="G151" t="str">
            <v>HUACACHI</v>
          </cell>
          <cell r="H151">
            <v>1847.7887617248136</v>
          </cell>
          <cell r="I151">
            <v>795.86848871754137</v>
          </cell>
          <cell r="J151">
            <v>1051.9202730072725</v>
          </cell>
          <cell r="K151">
            <v>0.42469723111486574</v>
          </cell>
          <cell r="L151">
            <v>49.947244406521818</v>
          </cell>
          <cell r="M151">
            <v>2.2727037279344811</v>
          </cell>
          <cell r="N151">
            <v>3.0751576066179793</v>
          </cell>
          <cell r="O151">
            <v>3.2575401898846428</v>
          </cell>
          <cell r="P151">
            <v>2.5981561523333587</v>
          </cell>
          <cell r="Q151">
            <v>3.1322656690300437</v>
          </cell>
          <cell r="R151">
            <v>2.4737545766612929</v>
          </cell>
          <cell r="S151">
            <v>5.2653030350801826</v>
          </cell>
          <cell r="T151">
            <v>2.4510766829698922</v>
          </cell>
          <cell r="U151">
            <v>1.2589629650065228</v>
          </cell>
          <cell r="V151">
            <v>1.1564873705824636</v>
          </cell>
          <cell r="W151">
            <v>0.28560926249246249</v>
          </cell>
          <cell r="X151">
            <v>0.41751455269909699</v>
          </cell>
          <cell r="Y151">
            <v>8.2818552572980266</v>
          </cell>
          <cell r="Z151">
            <v>9.4224341926355688</v>
          </cell>
          <cell r="AA151">
            <v>0.76691559631581185</v>
          </cell>
          <cell r="AB151">
            <v>3.9370187559363568</v>
          </cell>
          <cell r="AC151">
            <v>100</v>
          </cell>
          <cell r="AD151">
            <v>0.52219948134456307</v>
          </cell>
        </row>
        <row r="152">
          <cell r="C152" t="str">
            <v>021006</v>
          </cell>
          <cell r="D152" t="str">
            <v>SIERRA</v>
          </cell>
          <cell r="E152" t="str">
            <v>ANCASH</v>
          </cell>
          <cell r="F152" t="str">
            <v>HUARI</v>
          </cell>
          <cell r="G152" t="str">
            <v>HUACCHIS</v>
          </cell>
          <cell r="H152">
            <v>1451.8528111620824</v>
          </cell>
          <cell r="I152">
            <v>982.43554988400558</v>
          </cell>
          <cell r="J152">
            <v>469.41726127807686</v>
          </cell>
          <cell r="K152">
            <v>0.42469723111486574</v>
          </cell>
          <cell r="L152">
            <v>49.947244406521818</v>
          </cell>
          <cell r="M152">
            <v>2.2727037279344811</v>
          </cell>
          <cell r="N152">
            <v>3.0751576066179793</v>
          </cell>
          <cell r="O152">
            <v>3.2575401898846428</v>
          </cell>
          <cell r="P152">
            <v>2.5981561523333587</v>
          </cell>
          <cell r="Q152">
            <v>3.1322656690300437</v>
          </cell>
          <cell r="R152">
            <v>2.4737545766612929</v>
          </cell>
          <cell r="S152">
            <v>5.2653030350801826</v>
          </cell>
          <cell r="T152">
            <v>2.4510766829698922</v>
          </cell>
          <cell r="U152">
            <v>1.2589629650065228</v>
          </cell>
          <cell r="V152">
            <v>1.1564873705824636</v>
          </cell>
          <cell r="W152">
            <v>0.28560926249246249</v>
          </cell>
          <cell r="X152">
            <v>0.41751455269909699</v>
          </cell>
          <cell r="Y152">
            <v>8.2818552572980266</v>
          </cell>
          <cell r="Z152">
            <v>9.4224341926355688</v>
          </cell>
          <cell r="AA152">
            <v>0.76691559631581185</v>
          </cell>
          <cell r="AB152">
            <v>3.9370187559363568</v>
          </cell>
          <cell r="AC152">
            <v>100</v>
          </cell>
          <cell r="AD152">
            <v>0.52219948134456307</v>
          </cell>
        </row>
        <row r="153">
          <cell r="C153" t="str">
            <v>021007</v>
          </cell>
          <cell r="D153" t="str">
            <v>SIERRA</v>
          </cell>
          <cell r="E153" t="str">
            <v>ANCASH</v>
          </cell>
          <cell r="F153" t="str">
            <v>HUARI</v>
          </cell>
          <cell r="G153" t="str">
            <v>HUACHIS</v>
          </cell>
          <cell r="H153">
            <v>3560.582769776996</v>
          </cell>
          <cell r="I153">
            <v>1614.0937068853402</v>
          </cell>
          <cell r="J153">
            <v>1946.489062891656</v>
          </cell>
          <cell r="K153">
            <v>0.42469723111486574</v>
          </cell>
          <cell r="L153">
            <v>49.947244406521818</v>
          </cell>
          <cell r="M153">
            <v>2.2727037279344811</v>
          </cell>
          <cell r="N153">
            <v>3.0751576066179793</v>
          </cell>
          <cell r="O153">
            <v>3.2575401898846428</v>
          </cell>
          <cell r="P153">
            <v>2.5981561523333587</v>
          </cell>
          <cell r="Q153">
            <v>3.1322656690300437</v>
          </cell>
          <cell r="R153">
            <v>2.4737545766612929</v>
          </cell>
          <cell r="S153">
            <v>5.2653030350801826</v>
          </cell>
          <cell r="T153">
            <v>2.4510766829698922</v>
          </cell>
          <cell r="U153">
            <v>1.2589629650065228</v>
          </cell>
          <cell r="V153">
            <v>1.1564873705824636</v>
          </cell>
          <cell r="W153">
            <v>0.28560926249246249</v>
          </cell>
          <cell r="X153">
            <v>0.41751455269909699</v>
          </cell>
          <cell r="Y153">
            <v>8.2818552572980266</v>
          </cell>
          <cell r="Z153">
            <v>9.4224341926355688</v>
          </cell>
          <cell r="AA153">
            <v>0.76691559631581185</v>
          </cell>
          <cell r="AB153">
            <v>3.9370187559363568</v>
          </cell>
          <cell r="AC153">
            <v>100</v>
          </cell>
          <cell r="AD153">
            <v>0.52219948134456307</v>
          </cell>
        </row>
        <row r="154">
          <cell r="C154" t="str">
            <v>021008</v>
          </cell>
          <cell r="D154" t="str">
            <v>SIERRA</v>
          </cell>
          <cell r="E154" t="str">
            <v>ANCASH</v>
          </cell>
          <cell r="F154" t="str">
            <v>HUARI</v>
          </cell>
          <cell r="G154" t="str">
            <v>HUANTAR</v>
          </cell>
          <cell r="H154">
            <v>2740.1213334783288</v>
          </cell>
          <cell r="I154">
            <v>965.35515824548224</v>
          </cell>
          <cell r="J154">
            <v>1774.7661752328465</v>
          </cell>
          <cell r="K154">
            <v>0.42469723111486574</v>
          </cell>
          <cell r="L154">
            <v>49.947244406521818</v>
          </cell>
          <cell r="M154">
            <v>2.2727037279344811</v>
          </cell>
          <cell r="N154">
            <v>3.0751576066179793</v>
          </cell>
          <cell r="O154">
            <v>3.2575401898846428</v>
          </cell>
          <cell r="P154">
            <v>2.5981561523333587</v>
          </cell>
          <cell r="Q154">
            <v>3.1322656690300437</v>
          </cell>
          <cell r="R154">
            <v>2.4737545766612929</v>
          </cell>
          <cell r="S154">
            <v>5.2653030350801826</v>
          </cell>
          <cell r="T154">
            <v>2.4510766829698922</v>
          </cell>
          <cell r="U154">
            <v>1.2589629650065228</v>
          </cell>
          <cell r="V154">
            <v>1.1564873705824636</v>
          </cell>
          <cell r="W154">
            <v>0.28560926249246249</v>
          </cell>
          <cell r="X154">
            <v>0.41751455269909699</v>
          </cell>
          <cell r="Y154">
            <v>8.2818552572980266</v>
          </cell>
          <cell r="Z154">
            <v>9.4224341926355688</v>
          </cell>
          <cell r="AA154">
            <v>0.76691559631581185</v>
          </cell>
          <cell r="AB154">
            <v>3.9370187559363568</v>
          </cell>
          <cell r="AC154">
            <v>100</v>
          </cell>
          <cell r="AD154">
            <v>0.52219948134456307</v>
          </cell>
        </row>
        <row r="155">
          <cell r="C155" t="str">
            <v>021009</v>
          </cell>
          <cell r="D155" t="str">
            <v>SIERRA</v>
          </cell>
          <cell r="E155" t="str">
            <v>ANCASH</v>
          </cell>
          <cell r="F155" t="str">
            <v>HUARI</v>
          </cell>
          <cell r="G155" t="str">
            <v>MASIN</v>
          </cell>
          <cell r="H155">
            <v>1405.2731126327351</v>
          </cell>
          <cell r="I155">
            <v>807.02909634333673</v>
          </cell>
          <cell r="J155">
            <v>598.24401628939847</v>
          </cell>
          <cell r="K155">
            <v>0.42469723111486574</v>
          </cell>
          <cell r="L155">
            <v>49.947244406521818</v>
          </cell>
          <cell r="M155">
            <v>2.2727037279344811</v>
          </cell>
          <cell r="N155">
            <v>3.0751576066179793</v>
          </cell>
          <cell r="O155">
            <v>3.2575401898846428</v>
          </cell>
          <cell r="P155">
            <v>2.5981561523333587</v>
          </cell>
          <cell r="Q155">
            <v>3.1322656690300437</v>
          </cell>
          <cell r="R155">
            <v>2.4737545766612929</v>
          </cell>
          <cell r="S155">
            <v>5.2653030350801826</v>
          </cell>
          <cell r="T155">
            <v>2.4510766829698922</v>
          </cell>
          <cell r="U155">
            <v>1.2589629650065228</v>
          </cell>
          <cell r="V155">
            <v>1.1564873705824636</v>
          </cell>
          <cell r="W155">
            <v>0.28560926249246249</v>
          </cell>
          <cell r="X155">
            <v>0.41751455269909699</v>
          </cell>
          <cell r="Y155">
            <v>8.2818552572980266</v>
          </cell>
          <cell r="Z155">
            <v>9.4224341926355688</v>
          </cell>
          <cell r="AA155">
            <v>0.76691559631581185</v>
          </cell>
          <cell r="AB155">
            <v>3.9370187559363568</v>
          </cell>
          <cell r="AC155">
            <v>100</v>
          </cell>
          <cell r="AD155">
            <v>0.52219948134456307</v>
          </cell>
        </row>
        <row r="156">
          <cell r="C156" t="str">
            <v>021010</v>
          </cell>
          <cell r="D156" t="str">
            <v>SIERRA</v>
          </cell>
          <cell r="E156" t="str">
            <v>ANCASH</v>
          </cell>
          <cell r="F156" t="str">
            <v>HUARI</v>
          </cell>
          <cell r="G156" t="str">
            <v>PAUCAS</v>
          </cell>
          <cell r="H156">
            <v>1597.522273324252</v>
          </cell>
          <cell r="I156">
            <v>1272.2200908250531</v>
          </cell>
          <cell r="J156">
            <v>325.30218249919875</v>
          </cell>
          <cell r="K156">
            <v>0.42469723111486574</v>
          </cell>
          <cell r="L156">
            <v>49.947244406521818</v>
          </cell>
          <cell r="M156">
            <v>2.2727037279344811</v>
          </cell>
          <cell r="N156">
            <v>3.0751576066179793</v>
          </cell>
          <cell r="O156">
            <v>3.2575401898846428</v>
          </cell>
          <cell r="P156">
            <v>2.5981561523333587</v>
          </cell>
          <cell r="Q156">
            <v>3.1322656690300437</v>
          </cell>
          <cell r="R156">
            <v>2.4737545766612929</v>
          </cell>
          <cell r="S156">
            <v>5.2653030350801826</v>
          </cell>
          <cell r="T156">
            <v>2.4510766829698922</v>
          </cell>
          <cell r="U156">
            <v>1.2589629650065228</v>
          </cell>
          <cell r="V156">
            <v>1.1564873705824636</v>
          </cell>
          <cell r="W156">
            <v>0.28560926249246249</v>
          </cell>
          <cell r="X156">
            <v>0.41751455269909699</v>
          </cell>
          <cell r="Y156">
            <v>8.2818552572980266</v>
          </cell>
          <cell r="Z156">
            <v>9.4224341926355688</v>
          </cell>
          <cell r="AA156">
            <v>0.76691559631581185</v>
          </cell>
          <cell r="AB156">
            <v>3.9370187559363568</v>
          </cell>
          <cell r="AC156">
            <v>100</v>
          </cell>
          <cell r="AD156">
            <v>0.52219948134456307</v>
          </cell>
        </row>
        <row r="157">
          <cell r="C157" t="str">
            <v>021011</v>
          </cell>
          <cell r="D157" t="str">
            <v>SIERRA</v>
          </cell>
          <cell r="E157" t="str">
            <v>ANCASH</v>
          </cell>
          <cell r="F157" t="str">
            <v>HUARI</v>
          </cell>
          <cell r="G157" t="str">
            <v>PONTO</v>
          </cell>
          <cell r="H157">
            <v>2774.2334267215256</v>
          </cell>
          <cell r="I157">
            <v>933.9545606527671</v>
          </cell>
          <cell r="J157">
            <v>1840.2788660687586</v>
          </cell>
          <cell r="K157">
            <v>0.42469723111486574</v>
          </cell>
          <cell r="L157">
            <v>49.947244406521818</v>
          </cell>
          <cell r="M157">
            <v>2.2727037279344811</v>
          </cell>
          <cell r="N157">
            <v>3.0751576066179793</v>
          </cell>
          <cell r="O157">
            <v>3.2575401898846428</v>
          </cell>
          <cell r="P157">
            <v>2.5981561523333587</v>
          </cell>
          <cell r="Q157">
            <v>3.1322656690300437</v>
          </cell>
          <cell r="R157">
            <v>2.4737545766612929</v>
          </cell>
          <cell r="S157">
            <v>5.2653030350801826</v>
          </cell>
          <cell r="T157">
            <v>2.4510766829698922</v>
          </cell>
          <cell r="U157">
            <v>1.2589629650065228</v>
          </cell>
          <cell r="V157">
            <v>1.1564873705824636</v>
          </cell>
          <cell r="W157">
            <v>0.28560926249246249</v>
          </cell>
          <cell r="X157">
            <v>0.41751455269909699</v>
          </cell>
          <cell r="Y157">
            <v>8.2818552572980266</v>
          </cell>
          <cell r="Z157">
            <v>9.4224341926355688</v>
          </cell>
          <cell r="AA157">
            <v>0.76691559631581185</v>
          </cell>
          <cell r="AB157">
            <v>3.9370187559363568</v>
          </cell>
          <cell r="AC157">
            <v>100</v>
          </cell>
          <cell r="AD157">
            <v>0.52219948134456307</v>
          </cell>
        </row>
        <row r="158">
          <cell r="C158" t="str">
            <v>021012</v>
          </cell>
          <cell r="D158" t="str">
            <v>SIERRA</v>
          </cell>
          <cell r="E158" t="str">
            <v>ANCASH</v>
          </cell>
          <cell r="F158" t="str">
            <v>HUARI</v>
          </cell>
          <cell r="G158" t="str">
            <v>RAHUAPAMPA</v>
          </cell>
          <cell r="H158">
            <v>738.73930159003896</v>
          </cell>
          <cell r="I158">
            <v>519.43722639395014</v>
          </cell>
          <cell r="J158">
            <v>219.30207519608882</v>
          </cell>
          <cell r="K158">
            <v>0.42469723111486574</v>
          </cell>
          <cell r="L158">
            <v>49.947244406521818</v>
          </cell>
          <cell r="M158">
            <v>2.2727037279344811</v>
          </cell>
          <cell r="N158">
            <v>3.0751576066179793</v>
          </cell>
          <cell r="O158">
            <v>3.2575401898846428</v>
          </cell>
          <cell r="P158">
            <v>2.5981561523333587</v>
          </cell>
          <cell r="Q158">
            <v>3.1322656690300437</v>
          </cell>
          <cell r="R158">
            <v>2.4737545766612929</v>
          </cell>
          <cell r="S158">
            <v>5.2653030350801826</v>
          </cell>
          <cell r="T158">
            <v>2.4510766829698922</v>
          </cell>
          <cell r="U158">
            <v>1.2589629650065228</v>
          </cell>
          <cell r="V158">
            <v>1.1564873705824636</v>
          </cell>
          <cell r="W158">
            <v>0.28560926249246249</v>
          </cell>
          <cell r="X158">
            <v>0.41751455269909699</v>
          </cell>
          <cell r="Y158">
            <v>8.2818552572980266</v>
          </cell>
          <cell r="Z158">
            <v>9.4224341926355688</v>
          </cell>
          <cell r="AA158">
            <v>0.76691559631581185</v>
          </cell>
          <cell r="AB158">
            <v>3.9370187559363568</v>
          </cell>
          <cell r="AC158">
            <v>100</v>
          </cell>
          <cell r="AD158">
            <v>0.52219948134456307</v>
          </cell>
        </row>
        <row r="159">
          <cell r="C159" t="str">
            <v>021013</v>
          </cell>
          <cell r="D159" t="str">
            <v>SIERRA</v>
          </cell>
          <cell r="E159" t="str">
            <v>ANCASH</v>
          </cell>
          <cell r="F159" t="str">
            <v>HUARI</v>
          </cell>
          <cell r="G159" t="str">
            <v>RAPAYAN</v>
          </cell>
          <cell r="H159">
            <v>1473.0073099645251</v>
          </cell>
          <cell r="I159">
            <v>686.48062133732924</v>
          </cell>
          <cell r="J159">
            <v>786.52668862719577</v>
          </cell>
          <cell r="K159">
            <v>0.42469723111486574</v>
          </cell>
          <cell r="L159">
            <v>49.947244406521818</v>
          </cell>
          <cell r="M159">
            <v>2.2727037279344811</v>
          </cell>
          <cell r="N159">
            <v>3.0751576066179793</v>
          </cell>
          <cell r="O159">
            <v>3.2575401898846428</v>
          </cell>
          <cell r="P159">
            <v>2.5981561523333587</v>
          </cell>
          <cell r="Q159">
            <v>3.1322656690300437</v>
          </cell>
          <cell r="R159">
            <v>2.4737545766612929</v>
          </cell>
          <cell r="S159">
            <v>5.2653030350801826</v>
          </cell>
          <cell r="T159">
            <v>2.4510766829698922</v>
          </cell>
          <cell r="U159">
            <v>1.2589629650065228</v>
          </cell>
          <cell r="V159">
            <v>1.1564873705824636</v>
          </cell>
          <cell r="W159">
            <v>0.28560926249246249</v>
          </cell>
          <cell r="X159">
            <v>0.41751455269909699</v>
          </cell>
          <cell r="Y159">
            <v>8.2818552572980266</v>
          </cell>
          <cell r="Z159">
            <v>9.4224341926355688</v>
          </cell>
          <cell r="AA159">
            <v>0.76691559631581185</v>
          </cell>
          <cell r="AB159">
            <v>3.9370187559363568</v>
          </cell>
          <cell r="AC159">
            <v>100</v>
          </cell>
          <cell r="AD159">
            <v>0.52219948134456307</v>
          </cell>
        </row>
        <row r="160">
          <cell r="C160" t="str">
            <v>021015</v>
          </cell>
          <cell r="D160" t="str">
            <v>SIERRA</v>
          </cell>
          <cell r="E160" t="str">
            <v>ANCASH</v>
          </cell>
          <cell r="F160" t="str">
            <v>HUARI</v>
          </cell>
          <cell r="G160" t="str">
            <v>SAN PEDRO DE CHANA</v>
          </cell>
          <cell r="H160">
            <v>2653.5868250883018</v>
          </cell>
          <cell r="I160">
            <v>1097.1400675602965</v>
          </cell>
          <cell r="J160">
            <v>1556.4467575280055</v>
          </cell>
          <cell r="K160">
            <v>0.42469723111486574</v>
          </cell>
          <cell r="L160">
            <v>49.947244406521818</v>
          </cell>
          <cell r="M160">
            <v>2.2727037279344811</v>
          </cell>
          <cell r="N160">
            <v>3.0751576066179793</v>
          </cell>
          <cell r="O160">
            <v>3.2575401898846428</v>
          </cell>
          <cell r="P160">
            <v>2.5981561523333587</v>
          </cell>
          <cell r="Q160">
            <v>3.1322656690300437</v>
          </cell>
          <cell r="R160">
            <v>2.4737545766612929</v>
          </cell>
          <cell r="S160">
            <v>5.2653030350801826</v>
          </cell>
          <cell r="T160">
            <v>2.4510766829698922</v>
          </cell>
          <cell r="U160">
            <v>1.2589629650065228</v>
          </cell>
          <cell r="V160">
            <v>1.1564873705824636</v>
          </cell>
          <cell r="W160">
            <v>0.28560926249246249</v>
          </cell>
          <cell r="X160">
            <v>0.41751455269909699</v>
          </cell>
          <cell r="Y160">
            <v>8.2818552572980266</v>
          </cell>
          <cell r="Z160">
            <v>9.4224341926355688</v>
          </cell>
          <cell r="AA160">
            <v>0.76691559631581185</v>
          </cell>
          <cell r="AB160">
            <v>3.9370187559363568</v>
          </cell>
          <cell r="AC160">
            <v>100</v>
          </cell>
          <cell r="AD160">
            <v>0.52219948134456307</v>
          </cell>
        </row>
        <row r="161">
          <cell r="C161" t="str">
            <v>021016</v>
          </cell>
          <cell r="D161" t="str">
            <v>SIERRA</v>
          </cell>
          <cell r="E161" t="str">
            <v>ANCASH</v>
          </cell>
          <cell r="F161" t="str">
            <v>HUARI</v>
          </cell>
          <cell r="G161" t="str">
            <v>UCO</v>
          </cell>
          <cell r="H161">
            <v>1327.5507805331074</v>
          </cell>
          <cell r="I161">
            <v>694.85853148687784</v>
          </cell>
          <cell r="J161">
            <v>632.69224904622956</v>
          </cell>
          <cell r="K161">
            <v>0.312</v>
          </cell>
          <cell r="L161">
            <v>49.947244406521818</v>
          </cell>
          <cell r="M161">
            <v>2.2727037279344811</v>
          </cell>
          <cell r="N161">
            <v>3.0751576066179793</v>
          </cell>
          <cell r="O161">
            <v>3.2575401898846428</v>
          </cell>
          <cell r="P161">
            <v>2.5981561523333587</v>
          </cell>
          <cell r="Q161">
            <v>3.1322656690300437</v>
          </cell>
          <cell r="R161">
            <v>2.4737545766612929</v>
          </cell>
          <cell r="S161">
            <v>5.2653030350801826</v>
          </cell>
          <cell r="T161">
            <v>2.4510766829698922</v>
          </cell>
          <cell r="U161">
            <v>1.2589629650065228</v>
          </cell>
          <cell r="V161">
            <v>1.1564873705824636</v>
          </cell>
          <cell r="W161">
            <v>0.28560926249246249</v>
          </cell>
          <cell r="X161">
            <v>0.41751455269909699</v>
          </cell>
          <cell r="Y161">
            <v>8.2818552572980266</v>
          </cell>
          <cell r="Z161">
            <v>9.4224341926355688</v>
          </cell>
          <cell r="AA161">
            <v>0.76691559631581185</v>
          </cell>
          <cell r="AB161">
            <v>3.9370187559363568</v>
          </cell>
          <cell r="AC161">
            <v>100</v>
          </cell>
          <cell r="AD161">
            <v>0.52219948134456307</v>
          </cell>
        </row>
        <row r="162">
          <cell r="C162" t="str">
            <v>021102</v>
          </cell>
          <cell r="D162" t="str">
            <v>COSTA</v>
          </cell>
          <cell r="E162" t="str">
            <v>ANCASH</v>
          </cell>
          <cell r="F162" t="str">
            <v>HUARMEY</v>
          </cell>
          <cell r="G162" t="str">
            <v>COCHAPETI</v>
          </cell>
          <cell r="H162">
            <v>808.3302080997646</v>
          </cell>
          <cell r="I162">
            <v>244.27819721795697</v>
          </cell>
          <cell r="J162">
            <v>564.05201088180763</v>
          </cell>
          <cell r="K162">
            <v>0.45671972081568668</v>
          </cell>
          <cell r="L162">
            <v>45.124890059397991</v>
          </cell>
          <cell r="M162">
            <v>4.8513279337683048</v>
          </cell>
          <cell r="N162">
            <v>4.0889745699701754</v>
          </cell>
          <cell r="O162">
            <v>3.8767572117192004</v>
          </cell>
          <cell r="P162">
            <v>2.6152378008537944</v>
          </cell>
          <cell r="Q162">
            <v>3.2229286722750854</v>
          </cell>
          <cell r="R162">
            <v>2.8138961662809843</v>
          </cell>
          <cell r="S162">
            <v>4.0966977719484392</v>
          </cell>
          <cell r="T162">
            <v>2.0501190466245061</v>
          </cell>
          <cell r="U162">
            <v>1.5910080116289758</v>
          </cell>
          <cell r="V162">
            <v>1.0672976833944579</v>
          </cell>
          <cell r="W162">
            <v>0.23236280398659995</v>
          </cell>
          <cell r="X162">
            <v>0.61879721138503418</v>
          </cell>
          <cell r="Y162">
            <v>9.9732251192554777</v>
          </cell>
          <cell r="Z162">
            <v>8.3492499227241215</v>
          </cell>
          <cell r="AA162">
            <v>0.69684225695691782</v>
          </cell>
          <cell r="AB162">
            <v>4.7303877578299272</v>
          </cell>
          <cell r="AC162">
            <v>99.999999999999986</v>
          </cell>
          <cell r="AD162">
            <v>0.49976217993166294</v>
          </cell>
        </row>
        <row r="163">
          <cell r="C163" t="str">
            <v>021103</v>
          </cell>
          <cell r="D163" t="str">
            <v>COSTA</v>
          </cell>
          <cell r="E163" t="str">
            <v>ANCASH</v>
          </cell>
          <cell r="F163" t="str">
            <v>HUARMEY</v>
          </cell>
          <cell r="G163" t="str">
            <v>CULEBRAS</v>
          </cell>
          <cell r="H163">
            <v>3310.344892824121</v>
          </cell>
          <cell r="I163">
            <v>1805.6978011026447</v>
          </cell>
          <cell r="J163">
            <v>1504.6470917214763</v>
          </cell>
          <cell r="K163">
            <v>0.45671972081568668</v>
          </cell>
          <cell r="L163">
            <v>45.124890059397991</v>
          </cell>
          <cell r="M163">
            <v>4.8513279337683048</v>
          </cell>
          <cell r="N163">
            <v>4.0889745699701754</v>
          </cell>
          <cell r="O163">
            <v>3.8767572117192004</v>
          </cell>
          <cell r="P163">
            <v>2.6152378008537944</v>
          </cell>
          <cell r="Q163">
            <v>3.2229286722750854</v>
          </cell>
          <cell r="R163">
            <v>2.8138961662809843</v>
          </cell>
          <cell r="S163">
            <v>4.0966977719484392</v>
          </cell>
          <cell r="T163">
            <v>2.0501190466245061</v>
          </cell>
          <cell r="U163">
            <v>1.5910080116289758</v>
          </cell>
          <cell r="V163">
            <v>1.0672976833944579</v>
          </cell>
          <cell r="W163">
            <v>0.23236280398659995</v>
          </cell>
          <cell r="X163">
            <v>0.61879721138503418</v>
          </cell>
          <cell r="Y163">
            <v>9.9732251192554777</v>
          </cell>
          <cell r="Z163">
            <v>8.3492499227241215</v>
          </cell>
          <cell r="AA163">
            <v>0.69684225695691782</v>
          </cell>
          <cell r="AB163">
            <v>4.7303877578299272</v>
          </cell>
          <cell r="AC163">
            <v>99.999999999999986</v>
          </cell>
          <cell r="AD163">
            <v>0.49976217993166294</v>
          </cell>
        </row>
        <row r="164">
          <cell r="C164" t="str">
            <v>021104</v>
          </cell>
          <cell r="D164" t="str">
            <v>COSTA</v>
          </cell>
          <cell r="E164" t="str">
            <v>ANCASH</v>
          </cell>
          <cell r="F164" t="str">
            <v>HUARMEY</v>
          </cell>
          <cell r="G164" t="str">
            <v>HUAYAN</v>
          </cell>
          <cell r="H164">
            <v>959.23788241140562</v>
          </cell>
          <cell r="I164">
            <v>393.03362152120195</v>
          </cell>
          <cell r="J164">
            <v>566.20426089020373</v>
          </cell>
          <cell r="K164">
            <v>0.45671972081568668</v>
          </cell>
          <cell r="L164">
            <v>45.124890059397991</v>
          </cell>
          <cell r="M164">
            <v>4.8513279337683048</v>
          </cell>
          <cell r="N164">
            <v>4.0889745699701754</v>
          </cell>
          <cell r="O164">
            <v>3.8767572117192004</v>
          </cell>
          <cell r="P164">
            <v>2.6152378008537944</v>
          </cell>
          <cell r="Q164">
            <v>3.2229286722750854</v>
          </cell>
          <cell r="R164">
            <v>2.8138961662809843</v>
          </cell>
          <cell r="S164">
            <v>4.0966977719484392</v>
          </cell>
          <cell r="T164">
            <v>2.0501190466245061</v>
          </cell>
          <cell r="U164">
            <v>1.5910080116289758</v>
          </cell>
          <cell r="V164">
            <v>1.0672976833944579</v>
          </cell>
          <cell r="W164">
            <v>0.23236280398659995</v>
          </cell>
          <cell r="X164">
            <v>0.61879721138503418</v>
          </cell>
          <cell r="Y164">
            <v>9.9732251192554777</v>
          </cell>
          <cell r="Z164">
            <v>8.3492499227241215</v>
          </cell>
          <cell r="AA164">
            <v>0.69684225695691782</v>
          </cell>
          <cell r="AB164">
            <v>4.7303877578299272</v>
          </cell>
          <cell r="AC164">
            <v>99.999999999999986</v>
          </cell>
          <cell r="AD164">
            <v>0.49976217993166294</v>
          </cell>
        </row>
        <row r="165">
          <cell r="C165" t="str">
            <v>021105</v>
          </cell>
          <cell r="D165" t="str">
            <v>COSTA</v>
          </cell>
          <cell r="E165" t="str">
            <v>ANCASH</v>
          </cell>
          <cell r="F165" t="str">
            <v>HUARMEY</v>
          </cell>
          <cell r="G165" t="str">
            <v>MALVAS</v>
          </cell>
          <cell r="H165">
            <v>780.624809709744</v>
          </cell>
          <cell r="I165">
            <v>350.38438258799027</v>
          </cell>
          <cell r="J165">
            <v>430.24042712175373</v>
          </cell>
          <cell r="K165">
            <v>0.45671972081568668</v>
          </cell>
          <cell r="L165">
            <v>45.124890059397991</v>
          </cell>
          <cell r="M165">
            <v>4.8513279337683048</v>
          </cell>
          <cell r="N165">
            <v>4.0889745699701754</v>
          </cell>
          <cell r="O165">
            <v>3.8767572117192004</v>
          </cell>
          <cell r="P165">
            <v>2.6152378008537944</v>
          </cell>
          <cell r="Q165">
            <v>3.2229286722750854</v>
          </cell>
          <cell r="R165">
            <v>2.8138961662809843</v>
          </cell>
          <cell r="S165">
            <v>4.0966977719484392</v>
          </cell>
          <cell r="T165">
            <v>2.0501190466245061</v>
          </cell>
          <cell r="U165">
            <v>1.5910080116289758</v>
          </cell>
          <cell r="V165">
            <v>1.0672976833944579</v>
          </cell>
          <cell r="W165">
            <v>0.23236280398659995</v>
          </cell>
          <cell r="X165">
            <v>0.61879721138503418</v>
          </cell>
          <cell r="Y165">
            <v>9.9732251192554777</v>
          </cell>
          <cell r="Z165">
            <v>8.3492499227241215</v>
          </cell>
          <cell r="AA165">
            <v>0.69684225695691782</v>
          </cell>
          <cell r="AB165">
            <v>4.7303877578299272</v>
          </cell>
          <cell r="AC165">
            <v>99.999999999999986</v>
          </cell>
          <cell r="AD165">
            <v>0.49976217993166294</v>
          </cell>
        </row>
        <row r="166">
          <cell r="C166" t="str">
            <v>021202</v>
          </cell>
          <cell r="D166" t="str">
            <v>SIERRA</v>
          </cell>
          <cell r="E166" t="str">
            <v>ANCASH</v>
          </cell>
          <cell r="F166" t="str">
            <v>HUAYLAS</v>
          </cell>
          <cell r="G166" t="str">
            <v>HUALLANCA</v>
          </cell>
          <cell r="H166">
            <v>1069.6963703566917</v>
          </cell>
          <cell r="I166">
            <v>554.57499079227875</v>
          </cell>
          <cell r="J166">
            <v>515.1213795644129</v>
          </cell>
          <cell r="K166">
            <v>0.42469723111486574</v>
          </cell>
          <cell r="L166">
            <v>49.947244406521818</v>
          </cell>
          <cell r="M166">
            <v>2.2727037279344811</v>
          </cell>
          <cell r="N166">
            <v>3.0751576066179793</v>
          </cell>
          <cell r="O166">
            <v>3.2575401898846428</v>
          </cell>
          <cell r="P166">
            <v>2.5981561523333587</v>
          </cell>
          <cell r="Q166">
            <v>3.1322656690300437</v>
          </cell>
          <cell r="R166">
            <v>2.4737545766612929</v>
          </cell>
          <cell r="S166">
            <v>5.2653030350801826</v>
          </cell>
          <cell r="T166">
            <v>2.4510766829698922</v>
          </cell>
          <cell r="U166">
            <v>1.2589629650065228</v>
          </cell>
          <cell r="V166">
            <v>1.1564873705824636</v>
          </cell>
          <cell r="W166">
            <v>0.28560926249246249</v>
          </cell>
          <cell r="X166">
            <v>0.41751455269909699</v>
          </cell>
          <cell r="Y166">
            <v>8.2818552572980266</v>
          </cell>
          <cell r="Z166">
            <v>9.4224341926355688</v>
          </cell>
          <cell r="AA166">
            <v>0.76691559631581185</v>
          </cell>
          <cell r="AB166">
            <v>3.9370187559363568</v>
          </cell>
          <cell r="AC166">
            <v>100</v>
          </cell>
          <cell r="AD166">
            <v>0.52219948134456307</v>
          </cell>
        </row>
        <row r="167">
          <cell r="C167" t="str">
            <v>021203</v>
          </cell>
          <cell r="D167" t="str">
            <v>SIERRA</v>
          </cell>
          <cell r="E167" t="str">
            <v>ANCASH</v>
          </cell>
          <cell r="F167" t="str">
            <v>HUAYLAS</v>
          </cell>
          <cell r="G167" t="str">
            <v>HUATA</v>
          </cell>
          <cell r="H167">
            <v>1396.5836732464113</v>
          </cell>
          <cell r="I167">
            <v>222.37787863265876</v>
          </cell>
          <cell r="J167">
            <v>1174.2057946137525</v>
          </cell>
          <cell r="K167">
            <v>0.42469723111486574</v>
          </cell>
          <cell r="L167">
            <v>49.947244406521818</v>
          </cell>
          <cell r="M167">
            <v>2.2727037279344811</v>
          </cell>
          <cell r="N167">
            <v>3.0751576066179793</v>
          </cell>
          <cell r="O167">
            <v>3.2575401898846428</v>
          </cell>
          <cell r="P167">
            <v>2.5981561523333587</v>
          </cell>
          <cell r="Q167">
            <v>3.1322656690300437</v>
          </cell>
          <cell r="R167">
            <v>2.4737545766612929</v>
          </cell>
          <cell r="S167">
            <v>5.2653030350801826</v>
          </cell>
          <cell r="T167">
            <v>2.4510766829698922</v>
          </cell>
          <cell r="U167">
            <v>1.2589629650065228</v>
          </cell>
          <cell r="V167">
            <v>1.1564873705824636</v>
          </cell>
          <cell r="W167">
            <v>0.28560926249246249</v>
          </cell>
          <cell r="X167">
            <v>0.41751455269909699</v>
          </cell>
          <cell r="Y167">
            <v>8.2818552572980266</v>
          </cell>
          <cell r="Z167">
            <v>9.4224341926355688</v>
          </cell>
          <cell r="AA167">
            <v>0.76691559631581185</v>
          </cell>
          <cell r="AB167">
            <v>3.9370187559363568</v>
          </cell>
          <cell r="AC167">
            <v>100</v>
          </cell>
          <cell r="AD167">
            <v>0.52219948134456307</v>
          </cell>
        </row>
        <row r="168">
          <cell r="C168" t="str">
            <v>021204</v>
          </cell>
          <cell r="D168" t="str">
            <v>SIERRA</v>
          </cell>
          <cell r="E168" t="str">
            <v>ANCASH</v>
          </cell>
          <cell r="F168" t="str">
            <v>HUAYLAS</v>
          </cell>
          <cell r="G168" t="str">
            <v>HUAYLAS</v>
          </cell>
          <cell r="H168">
            <v>1693.5152676054004</v>
          </cell>
          <cell r="I168">
            <v>404.76149550998366</v>
          </cell>
          <cell r="J168">
            <v>1288.7537720954167</v>
          </cell>
          <cell r="K168">
            <v>0.42469723111486574</v>
          </cell>
          <cell r="L168">
            <v>49.947244406521818</v>
          </cell>
          <cell r="M168">
            <v>2.2727037279344811</v>
          </cell>
          <cell r="N168">
            <v>3.0751576066179793</v>
          </cell>
          <cell r="O168">
            <v>3.2575401898846428</v>
          </cell>
          <cell r="P168">
            <v>2.5981561523333587</v>
          </cell>
          <cell r="Q168">
            <v>3.1322656690300437</v>
          </cell>
          <cell r="R168">
            <v>2.4737545766612929</v>
          </cell>
          <cell r="S168">
            <v>5.2653030350801826</v>
          </cell>
          <cell r="T168">
            <v>2.4510766829698922</v>
          </cell>
          <cell r="U168">
            <v>1.2589629650065228</v>
          </cell>
          <cell r="V168">
            <v>1.1564873705824636</v>
          </cell>
          <cell r="W168">
            <v>0.28560926249246249</v>
          </cell>
          <cell r="X168">
            <v>0.41751455269909699</v>
          </cell>
          <cell r="Y168">
            <v>8.2818552572980266</v>
          </cell>
          <cell r="Z168">
            <v>9.4224341926355688</v>
          </cell>
          <cell r="AA168">
            <v>0.76691559631581185</v>
          </cell>
          <cell r="AB168">
            <v>3.9370187559363568</v>
          </cell>
          <cell r="AC168">
            <v>100</v>
          </cell>
          <cell r="AD168">
            <v>0.52219948134456307</v>
          </cell>
        </row>
        <row r="169">
          <cell r="C169" t="str">
            <v>021205</v>
          </cell>
          <cell r="D169" t="str">
            <v>SIERRA</v>
          </cell>
          <cell r="E169" t="str">
            <v>ANCASH</v>
          </cell>
          <cell r="F169" t="str">
            <v>HUAYLAS</v>
          </cell>
          <cell r="G169" t="str">
            <v>MATO</v>
          </cell>
          <cell r="H169">
            <v>1951.1505197752463</v>
          </cell>
          <cell r="I169">
            <v>1014.6835355608422</v>
          </cell>
          <cell r="J169">
            <v>936.46698421440408</v>
          </cell>
          <cell r="K169">
            <v>0.42469723111486574</v>
          </cell>
          <cell r="L169">
            <v>49.947244406521818</v>
          </cell>
          <cell r="M169">
            <v>2.2727037279344811</v>
          </cell>
          <cell r="N169">
            <v>3.0751576066179793</v>
          </cell>
          <cell r="O169">
            <v>3.2575401898846428</v>
          </cell>
          <cell r="P169">
            <v>2.5981561523333587</v>
          </cell>
          <cell r="Q169">
            <v>3.1322656690300437</v>
          </cell>
          <cell r="R169">
            <v>2.4737545766612929</v>
          </cell>
          <cell r="S169">
            <v>5.2653030350801826</v>
          </cell>
          <cell r="T169">
            <v>2.4510766829698922</v>
          </cell>
          <cell r="U169">
            <v>1.2589629650065228</v>
          </cell>
          <cell r="V169">
            <v>1.1564873705824636</v>
          </cell>
          <cell r="W169">
            <v>0.28560926249246249</v>
          </cell>
          <cell r="X169">
            <v>0.41751455269909699</v>
          </cell>
          <cell r="Y169">
            <v>8.2818552572980266</v>
          </cell>
          <cell r="Z169">
            <v>9.4224341926355688</v>
          </cell>
          <cell r="AA169">
            <v>0.76691559631581185</v>
          </cell>
          <cell r="AB169">
            <v>3.9370187559363568</v>
          </cell>
          <cell r="AC169">
            <v>100</v>
          </cell>
          <cell r="AD169">
            <v>0.52219948134456307</v>
          </cell>
        </row>
        <row r="170">
          <cell r="C170" t="str">
            <v>021206</v>
          </cell>
          <cell r="D170" t="str">
            <v>SIERRA</v>
          </cell>
          <cell r="E170" t="str">
            <v>ANCASH</v>
          </cell>
          <cell r="F170" t="str">
            <v>HUAYLAS</v>
          </cell>
          <cell r="G170" t="str">
            <v>PAMPAROMAS</v>
          </cell>
          <cell r="H170">
            <v>8434.8318461864474</v>
          </cell>
          <cell r="I170">
            <v>483.27132887433555</v>
          </cell>
          <cell r="J170">
            <v>7951.5606860087482</v>
          </cell>
          <cell r="K170">
            <v>0.42469723111486574</v>
          </cell>
          <cell r="L170">
            <v>49.947244406521818</v>
          </cell>
          <cell r="M170">
            <v>2.2727037279344811</v>
          </cell>
          <cell r="N170">
            <v>3.0751576066179793</v>
          </cell>
          <cell r="O170">
            <v>3.2575401898846428</v>
          </cell>
          <cell r="P170">
            <v>2.5981561523333587</v>
          </cell>
          <cell r="Q170">
            <v>3.1322656690300437</v>
          </cell>
          <cell r="R170">
            <v>2.4737545766612929</v>
          </cell>
          <cell r="S170">
            <v>5.2653030350801826</v>
          </cell>
          <cell r="T170">
            <v>2.4510766829698922</v>
          </cell>
          <cell r="U170">
            <v>1.2589629650065228</v>
          </cell>
          <cell r="V170">
            <v>1.1564873705824636</v>
          </cell>
          <cell r="W170">
            <v>0.28560926249246249</v>
          </cell>
          <cell r="X170">
            <v>0.41751455269909699</v>
          </cell>
          <cell r="Y170">
            <v>8.2818552572980266</v>
          </cell>
          <cell r="Z170">
            <v>9.4224341926355688</v>
          </cell>
          <cell r="AA170">
            <v>0.76691559631581185</v>
          </cell>
          <cell r="AB170">
            <v>3.9370187559363568</v>
          </cell>
          <cell r="AC170">
            <v>100</v>
          </cell>
          <cell r="AD170">
            <v>0.52219948134456307</v>
          </cell>
        </row>
        <row r="171">
          <cell r="C171" t="str">
            <v>021207</v>
          </cell>
          <cell r="D171" t="str">
            <v>SIERRA</v>
          </cell>
          <cell r="E171" t="str">
            <v>ANCASH</v>
          </cell>
          <cell r="F171" t="str">
            <v>HUAYLAS</v>
          </cell>
          <cell r="G171" t="str">
            <v>PUEBLO LIBRE</v>
          </cell>
          <cell r="H171">
            <v>6863.0697079508418</v>
          </cell>
          <cell r="I171">
            <v>526.7968086261352</v>
          </cell>
          <cell r="J171">
            <v>6336.2728306940098</v>
          </cell>
          <cell r="K171">
            <v>0.42469723111486574</v>
          </cell>
          <cell r="L171">
            <v>49.947244406521818</v>
          </cell>
          <cell r="M171">
            <v>2.2727037279344811</v>
          </cell>
          <cell r="N171">
            <v>3.0751576066179793</v>
          </cell>
          <cell r="O171">
            <v>3.2575401898846428</v>
          </cell>
          <cell r="P171">
            <v>2.5981561523333587</v>
          </cell>
          <cell r="Q171">
            <v>3.1322656690300437</v>
          </cell>
          <cell r="R171">
            <v>2.4737545766612929</v>
          </cell>
          <cell r="S171">
            <v>5.2653030350801826</v>
          </cell>
          <cell r="T171">
            <v>2.4510766829698922</v>
          </cell>
          <cell r="U171">
            <v>1.2589629650065228</v>
          </cell>
          <cell r="V171">
            <v>1.1564873705824636</v>
          </cell>
          <cell r="W171">
            <v>0.28560926249246249</v>
          </cell>
          <cell r="X171">
            <v>0.41751455269909699</v>
          </cell>
          <cell r="Y171">
            <v>8.2818552572980266</v>
          </cell>
          <cell r="Z171">
            <v>9.4224341926355688</v>
          </cell>
          <cell r="AA171">
            <v>0.76691559631581185</v>
          </cell>
          <cell r="AB171">
            <v>3.9370187559363568</v>
          </cell>
          <cell r="AC171">
            <v>100</v>
          </cell>
          <cell r="AD171">
            <v>0.52219948134456307</v>
          </cell>
        </row>
        <row r="172">
          <cell r="C172" t="str">
            <v>021208</v>
          </cell>
          <cell r="D172" t="str">
            <v>SIERRA</v>
          </cell>
          <cell r="E172" t="str">
            <v>ANCASH</v>
          </cell>
          <cell r="F172" t="str">
            <v>HUAYLAS</v>
          </cell>
          <cell r="G172" t="str">
            <v>SANTA CRUZ</v>
          </cell>
          <cell r="H172">
            <v>4542.907806783036</v>
          </cell>
          <cell r="I172">
            <v>726.21561326891583</v>
          </cell>
          <cell r="J172">
            <v>3816.6926478049004</v>
          </cell>
          <cell r="K172">
            <v>0.42469723111486574</v>
          </cell>
          <cell r="L172">
            <v>49.947244406521818</v>
          </cell>
          <cell r="M172">
            <v>2.2727037279344811</v>
          </cell>
          <cell r="N172">
            <v>3.0751576066179793</v>
          </cell>
          <cell r="O172">
            <v>3.2575401898846428</v>
          </cell>
          <cell r="P172">
            <v>2.5981561523333587</v>
          </cell>
          <cell r="Q172">
            <v>3.1322656690300437</v>
          </cell>
          <cell r="R172">
            <v>2.4737545766612929</v>
          </cell>
          <cell r="S172">
            <v>5.2653030350801826</v>
          </cell>
          <cell r="T172">
            <v>2.4510766829698922</v>
          </cell>
          <cell r="U172">
            <v>1.2589629650065228</v>
          </cell>
          <cell r="V172">
            <v>1.1564873705824636</v>
          </cell>
          <cell r="W172">
            <v>0.28560926249246249</v>
          </cell>
          <cell r="X172">
            <v>0.41751455269909699</v>
          </cell>
          <cell r="Y172">
            <v>8.2818552572980266</v>
          </cell>
          <cell r="Z172">
            <v>9.4224341926355688</v>
          </cell>
          <cell r="AA172">
            <v>0.76691559631581185</v>
          </cell>
          <cell r="AB172">
            <v>3.9370187559363568</v>
          </cell>
          <cell r="AC172">
            <v>100</v>
          </cell>
          <cell r="AD172">
            <v>0.52219948134456307</v>
          </cell>
        </row>
        <row r="173">
          <cell r="C173" t="str">
            <v>021209</v>
          </cell>
          <cell r="D173" t="str">
            <v>SIERRA</v>
          </cell>
          <cell r="E173" t="str">
            <v>ANCASH</v>
          </cell>
          <cell r="F173" t="str">
            <v>HUAYLAS</v>
          </cell>
          <cell r="G173" t="str">
            <v>SANTO TORIBIO</v>
          </cell>
          <cell r="H173">
            <v>1108.540463444466</v>
          </cell>
          <cell r="I173">
            <v>276.59048993142619</v>
          </cell>
          <cell r="J173">
            <v>831.94997351303982</v>
          </cell>
          <cell r="K173">
            <v>0.42469723111486574</v>
          </cell>
          <cell r="L173">
            <v>49.947244406521818</v>
          </cell>
          <cell r="M173">
            <v>2.2727037279344811</v>
          </cell>
          <cell r="N173">
            <v>3.0751576066179793</v>
          </cell>
          <cell r="O173">
            <v>3.2575401898846428</v>
          </cell>
          <cell r="P173">
            <v>2.5981561523333587</v>
          </cell>
          <cell r="Q173">
            <v>3.1322656690300437</v>
          </cell>
          <cell r="R173">
            <v>2.4737545766612929</v>
          </cell>
          <cell r="S173">
            <v>5.2653030350801826</v>
          </cell>
          <cell r="T173">
            <v>2.4510766829698922</v>
          </cell>
          <cell r="U173">
            <v>1.2589629650065228</v>
          </cell>
          <cell r="V173">
            <v>1.1564873705824636</v>
          </cell>
          <cell r="W173">
            <v>0.28560926249246249</v>
          </cell>
          <cell r="X173">
            <v>0.41751455269909699</v>
          </cell>
          <cell r="Y173">
            <v>8.2818552572980266</v>
          </cell>
          <cell r="Z173">
            <v>9.4224341926355688</v>
          </cell>
          <cell r="AA173">
            <v>0.76691559631581185</v>
          </cell>
          <cell r="AB173">
            <v>3.9370187559363568</v>
          </cell>
          <cell r="AC173">
            <v>100</v>
          </cell>
          <cell r="AD173">
            <v>0.52219948134456307</v>
          </cell>
        </row>
        <row r="174">
          <cell r="C174" t="str">
            <v>021210</v>
          </cell>
          <cell r="D174" t="str">
            <v>SIERRA</v>
          </cell>
          <cell r="E174" t="str">
            <v>ANCASH</v>
          </cell>
          <cell r="F174" t="str">
            <v>HUAYLAS</v>
          </cell>
          <cell r="G174" t="str">
            <v>YURACMARCA</v>
          </cell>
          <cell r="H174">
            <v>2107.0117976661459</v>
          </cell>
          <cell r="I174">
            <v>491.97545548897818</v>
          </cell>
          <cell r="J174">
            <v>1615.0365528783477</v>
          </cell>
          <cell r="K174">
            <v>0.42469723111486574</v>
          </cell>
          <cell r="L174">
            <v>49.947244406521818</v>
          </cell>
          <cell r="M174">
            <v>2.2727037279344811</v>
          </cell>
          <cell r="N174">
            <v>3.0751576066179793</v>
          </cell>
          <cell r="O174">
            <v>3.2575401898846428</v>
          </cell>
          <cell r="P174">
            <v>2.5981561523333587</v>
          </cell>
          <cell r="Q174">
            <v>3.1322656690300437</v>
          </cell>
          <cell r="R174">
            <v>2.4737545766612929</v>
          </cell>
          <cell r="S174">
            <v>5.2653030350801826</v>
          </cell>
          <cell r="T174">
            <v>2.4510766829698922</v>
          </cell>
          <cell r="U174">
            <v>1.2589629650065228</v>
          </cell>
          <cell r="V174">
            <v>1.1564873705824636</v>
          </cell>
          <cell r="W174">
            <v>0.28560926249246249</v>
          </cell>
          <cell r="X174">
            <v>0.41751455269909699</v>
          </cell>
          <cell r="Y174">
            <v>8.2818552572980266</v>
          </cell>
          <cell r="Z174">
            <v>9.4224341926355688</v>
          </cell>
          <cell r="AA174">
            <v>0.76691559631581185</v>
          </cell>
          <cell r="AB174">
            <v>3.9370187559363568</v>
          </cell>
          <cell r="AC174">
            <v>100</v>
          </cell>
          <cell r="AD174">
            <v>0.52219948134456307</v>
          </cell>
        </row>
        <row r="175">
          <cell r="C175" t="str">
            <v>021301</v>
          </cell>
          <cell r="D175" t="str">
            <v>SIERRA</v>
          </cell>
          <cell r="E175" t="str">
            <v>ANCASH</v>
          </cell>
          <cell r="F175" t="str">
            <v>MARISCAL LUZURIAGA</v>
          </cell>
          <cell r="G175" t="str">
            <v>PISCOBAMBA</v>
          </cell>
          <cell r="H175">
            <v>3129.2750357514619</v>
          </cell>
          <cell r="I175">
            <v>1485.2913071417133</v>
          </cell>
          <cell r="J175">
            <v>1643.9837286097486</v>
          </cell>
          <cell r="K175">
            <v>0.42469723111486574</v>
          </cell>
          <cell r="L175">
            <v>49.947244406521818</v>
          </cell>
          <cell r="M175">
            <v>2.2727037279344811</v>
          </cell>
          <cell r="N175">
            <v>3.0751576066179793</v>
          </cell>
          <cell r="O175">
            <v>3.2575401898846428</v>
          </cell>
          <cell r="P175">
            <v>2.5981561523333587</v>
          </cell>
          <cell r="Q175">
            <v>3.1322656690300437</v>
          </cell>
          <cell r="R175">
            <v>2.4737545766612929</v>
          </cell>
          <cell r="S175">
            <v>5.2653030350801826</v>
          </cell>
          <cell r="T175">
            <v>2.4510766829698922</v>
          </cell>
          <cell r="U175">
            <v>1.2589629650065228</v>
          </cell>
          <cell r="V175">
            <v>1.1564873705824636</v>
          </cell>
          <cell r="W175">
            <v>0.28560926249246249</v>
          </cell>
          <cell r="X175">
            <v>0.41751455269909699</v>
          </cell>
          <cell r="Y175">
            <v>8.2818552572980266</v>
          </cell>
          <cell r="Z175">
            <v>9.4224341926355688</v>
          </cell>
          <cell r="AA175">
            <v>0.76691559631581185</v>
          </cell>
          <cell r="AB175">
            <v>3.9370187559363568</v>
          </cell>
          <cell r="AC175">
            <v>100</v>
          </cell>
          <cell r="AD175">
            <v>0.52219948134456307</v>
          </cell>
        </row>
        <row r="176">
          <cell r="C176" t="str">
            <v>021302</v>
          </cell>
          <cell r="D176" t="str">
            <v>SIERRA</v>
          </cell>
          <cell r="E176" t="str">
            <v>ANCASH</v>
          </cell>
          <cell r="F176" t="str">
            <v>MARISCAL LUZURIAGA</v>
          </cell>
          <cell r="G176" t="str">
            <v>CASCA</v>
          </cell>
          <cell r="H176">
            <v>3986.1668201930715</v>
          </cell>
          <cell r="I176">
            <v>349.06221071572674</v>
          </cell>
          <cell r="J176">
            <v>3637.1045696156766</v>
          </cell>
          <cell r="K176">
            <v>0.42469723111486574</v>
          </cell>
          <cell r="L176">
            <v>49.947244406521818</v>
          </cell>
          <cell r="M176">
            <v>2.2727037279344811</v>
          </cell>
          <cell r="N176">
            <v>3.0751576066179793</v>
          </cell>
          <cell r="O176">
            <v>3.2575401898846428</v>
          </cell>
          <cell r="P176">
            <v>2.5981561523333587</v>
          </cell>
          <cell r="Q176">
            <v>3.1322656690300437</v>
          </cell>
          <cell r="R176">
            <v>2.4737545766612929</v>
          </cell>
          <cell r="S176">
            <v>5.2653030350801826</v>
          </cell>
          <cell r="T176">
            <v>2.4510766829698922</v>
          </cell>
          <cell r="U176">
            <v>1.2589629650065228</v>
          </cell>
          <cell r="V176">
            <v>1.1564873705824636</v>
          </cell>
          <cell r="W176">
            <v>0.28560926249246249</v>
          </cell>
          <cell r="X176">
            <v>0.41751455269909699</v>
          </cell>
          <cell r="Y176">
            <v>8.2818552572980266</v>
          </cell>
          <cell r="Z176">
            <v>9.4224341926355688</v>
          </cell>
          <cell r="AA176">
            <v>0.76691559631581185</v>
          </cell>
          <cell r="AB176">
            <v>3.9370187559363568</v>
          </cell>
          <cell r="AC176">
            <v>100</v>
          </cell>
          <cell r="AD176">
            <v>0.52219948134456307</v>
          </cell>
        </row>
        <row r="177">
          <cell r="C177" t="str">
            <v>021303</v>
          </cell>
          <cell r="D177" t="str">
            <v>SIERRA</v>
          </cell>
          <cell r="E177" t="str">
            <v>ANCASH</v>
          </cell>
          <cell r="F177" t="str">
            <v>MARISCAL LUZURIAGA</v>
          </cell>
          <cell r="G177" t="str">
            <v>ELEAZAR GUZMAN BARRON</v>
          </cell>
          <cell r="H177">
            <v>1385.7017844810503</v>
          </cell>
          <cell r="I177">
            <v>155.92456902676724</v>
          </cell>
          <cell r="J177">
            <v>1229.7772154542829</v>
          </cell>
          <cell r="K177">
            <v>0.42469723111486574</v>
          </cell>
          <cell r="L177">
            <v>49.947244406521818</v>
          </cell>
          <cell r="M177">
            <v>2.2727037279344811</v>
          </cell>
          <cell r="N177">
            <v>3.0751576066179793</v>
          </cell>
          <cell r="O177">
            <v>3.2575401898846428</v>
          </cell>
          <cell r="P177">
            <v>2.5981561523333587</v>
          </cell>
          <cell r="Q177">
            <v>3.1322656690300437</v>
          </cell>
          <cell r="R177">
            <v>2.4737545766612929</v>
          </cell>
          <cell r="S177">
            <v>5.2653030350801826</v>
          </cell>
          <cell r="T177">
            <v>2.4510766829698922</v>
          </cell>
          <cell r="U177">
            <v>1.2589629650065228</v>
          </cell>
          <cell r="V177">
            <v>1.1564873705824636</v>
          </cell>
          <cell r="W177">
            <v>0.28560926249246249</v>
          </cell>
          <cell r="X177">
            <v>0.41751455269909699</v>
          </cell>
          <cell r="Y177">
            <v>8.2818552572980266</v>
          </cell>
          <cell r="Z177">
            <v>9.4224341926355688</v>
          </cell>
          <cell r="AA177">
            <v>0.76691559631581185</v>
          </cell>
          <cell r="AB177">
            <v>3.9370187559363568</v>
          </cell>
          <cell r="AC177">
            <v>100</v>
          </cell>
          <cell r="AD177">
            <v>0.52219948134456307</v>
          </cell>
        </row>
        <row r="178">
          <cell r="C178" t="str">
            <v>021304</v>
          </cell>
          <cell r="D178" t="str">
            <v>SIERRA</v>
          </cell>
          <cell r="E178" t="str">
            <v>ANCASH</v>
          </cell>
          <cell r="F178" t="str">
            <v>MARISCAL LUZURIAGA</v>
          </cell>
          <cell r="G178" t="str">
            <v>FIDEL OLIVAS ESCUDERO</v>
          </cell>
          <cell r="H178">
            <v>1997.3863886934234</v>
          </cell>
          <cell r="I178">
            <v>172.57296557741469</v>
          </cell>
          <cell r="J178">
            <v>1824.813403142145</v>
          </cell>
          <cell r="K178">
            <v>0.42469723111486574</v>
          </cell>
          <cell r="L178">
            <v>49.947244406521818</v>
          </cell>
          <cell r="M178">
            <v>2.2727037279344811</v>
          </cell>
          <cell r="N178">
            <v>3.0751576066179793</v>
          </cell>
          <cell r="O178">
            <v>3.2575401898846428</v>
          </cell>
          <cell r="P178">
            <v>2.5981561523333587</v>
          </cell>
          <cell r="Q178">
            <v>3.1322656690300437</v>
          </cell>
          <cell r="R178">
            <v>2.4737545766612929</v>
          </cell>
          <cell r="S178">
            <v>5.2653030350801826</v>
          </cell>
          <cell r="T178">
            <v>2.4510766829698922</v>
          </cell>
          <cell r="U178">
            <v>1.2589629650065228</v>
          </cell>
          <cell r="V178">
            <v>1.1564873705824636</v>
          </cell>
          <cell r="W178">
            <v>0.28560926249246249</v>
          </cell>
          <cell r="X178">
            <v>0.41751455269909699</v>
          </cell>
          <cell r="Y178">
            <v>8.2818552572980266</v>
          </cell>
          <cell r="Z178">
            <v>9.4224341926355688</v>
          </cell>
          <cell r="AA178">
            <v>0.76691559631581185</v>
          </cell>
          <cell r="AB178">
            <v>3.9370187559363568</v>
          </cell>
          <cell r="AC178">
            <v>100</v>
          </cell>
          <cell r="AD178">
            <v>0.52219948134456307</v>
          </cell>
        </row>
        <row r="179">
          <cell r="C179" t="str">
            <v>021305</v>
          </cell>
          <cell r="D179" t="str">
            <v>SIERRA</v>
          </cell>
          <cell r="E179" t="str">
            <v>ANCASH</v>
          </cell>
          <cell r="F179" t="str">
            <v>MARISCAL LUZURIAGA</v>
          </cell>
          <cell r="G179" t="str">
            <v>LLAMA</v>
          </cell>
          <cell r="H179">
            <v>1038.7694294582348</v>
          </cell>
          <cell r="I179">
            <v>148.31134406032891</v>
          </cell>
          <cell r="J179">
            <v>890.45808539790585</v>
          </cell>
          <cell r="K179">
            <v>0.42469723111486574</v>
          </cell>
          <cell r="L179">
            <v>49.947244406521818</v>
          </cell>
          <cell r="M179">
            <v>2.2727037279344811</v>
          </cell>
          <cell r="N179">
            <v>3.0751576066179793</v>
          </cell>
          <cell r="O179">
            <v>3.2575401898846428</v>
          </cell>
          <cell r="P179">
            <v>2.5981561523333587</v>
          </cell>
          <cell r="Q179">
            <v>3.1322656690300437</v>
          </cell>
          <cell r="R179">
            <v>2.4737545766612929</v>
          </cell>
          <cell r="S179">
            <v>5.2653030350801826</v>
          </cell>
          <cell r="T179">
            <v>2.4510766829698922</v>
          </cell>
          <cell r="U179">
            <v>1.2589629650065228</v>
          </cell>
          <cell r="V179">
            <v>1.1564873705824636</v>
          </cell>
          <cell r="W179">
            <v>0.28560926249246249</v>
          </cell>
          <cell r="X179">
            <v>0.41751455269909699</v>
          </cell>
          <cell r="Y179">
            <v>8.2818552572980266</v>
          </cell>
          <cell r="Z179">
            <v>9.4224341926355688</v>
          </cell>
          <cell r="AA179">
            <v>0.76691559631581185</v>
          </cell>
          <cell r="AB179">
            <v>3.9370187559363568</v>
          </cell>
          <cell r="AC179">
            <v>100</v>
          </cell>
          <cell r="AD179">
            <v>0.52219948134456307</v>
          </cell>
        </row>
        <row r="180">
          <cell r="C180" t="str">
            <v>021306</v>
          </cell>
          <cell r="D180" t="str">
            <v>SIERRA</v>
          </cell>
          <cell r="E180" t="str">
            <v>ANCASH</v>
          </cell>
          <cell r="F180" t="str">
            <v>MARISCAL LUZURIAGA</v>
          </cell>
          <cell r="G180" t="str">
            <v>LLUMPA</v>
          </cell>
          <cell r="H180">
            <v>6182.9629804286151</v>
          </cell>
          <cell r="I180">
            <v>371.37905312314678</v>
          </cell>
          <cell r="J180">
            <v>5811.5839273054689</v>
          </cell>
          <cell r="K180">
            <v>0.42469723111486574</v>
          </cell>
          <cell r="L180">
            <v>49.947244406521818</v>
          </cell>
          <cell r="M180">
            <v>2.2727037279344811</v>
          </cell>
          <cell r="N180">
            <v>3.0751576066179793</v>
          </cell>
          <cell r="O180">
            <v>3.2575401898846428</v>
          </cell>
          <cell r="P180">
            <v>2.5981561523333587</v>
          </cell>
          <cell r="Q180">
            <v>3.1322656690300437</v>
          </cell>
          <cell r="R180">
            <v>2.4737545766612929</v>
          </cell>
          <cell r="S180">
            <v>5.2653030350801826</v>
          </cell>
          <cell r="T180">
            <v>2.4510766829698922</v>
          </cell>
          <cell r="U180">
            <v>1.2589629650065228</v>
          </cell>
          <cell r="V180">
            <v>1.1564873705824636</v>
          </cell>
          <cell r="W180">
            <v>0.28560926249246249</v>
          </cell>
          <cell r="X180">
            <v>0.41751455269909699</v>
          </cell>
          <cell r="Y180">
            <v>8.2818552572980266</v>
          </cell>
          <cell r="Z180">
            <v>9.4224341926355688</v>
          </cell>
          <cell r="AA180">
            <v>0.76691559631581185</v>
          </cell>
          <cell r="AB180">
            <v>3.9370187559363568</v>
          </cell>
          <cell r="AC180">
            <v>100</v>
          </cell>
          <cell r="AD180">
            <v>0.52219948134456307</v>
          </cell>
        </row>
        <row r="181">
          <cell r="C181" t="str">
            <v>021307</v>
          </cell>
          <cell r="D181" t="str">
            <v>SIERRA</v>
          </cell>
          <cell r="E181" t="str">
            <v>ANCASH</v>
          </cell>
          <cell r="F181" t="str">
            <v>MARISCAL LUZURIAGA</v>
          </cell>
          <cell r="G181" t="str">
            <v>LUCMA</v>
          </cell>
          <cell r="H181">
            <v>2863.3443298655961</v>
          </cell>
          <cell r="I181">
            <v>129.68424344592211</v>
          </cell>
          <cell r="J181">
            <v>2733.660029152787</v>
          </cell>
          <cell r="K181">
            <v>0.42469723111486574</v>
          </cell>
          <cell r="L181">
            <v>49.947244406521818</v>
          </cell>
          <cell r="M181">
            <v>2.2727037279344811</v>
          </cell>
          <cell r="N181">
            <v>3.0751576066179793</v>
          </cell>
          <cell r="O181">
            <v>3.2575401898846428</v>
          </cell>
          <cell r="P181">
            <v>2.5981561523333587</v>
          </cell>
          <cell r="Q181">
            <v>3.1322656690300437</v>
          </cell>
          <cell r="R181">
            <v>2.4737545766612929</v>
          </cell>
          <cell r="S181">
            <v>5.2653030350801826</v>
          </cell>
          <cell r="T181">
            <v>2.4510766829698922</v>
          </cell>
          <cell r="U181">
            <v>1.2589629650065228</v>
          </cell>
          <cell r="V181">
            <v>1.1564873705824636</v>
          </cell>
          <cell r="W181">
            <v>0.28560926249246249</v>
          </cell>
          <cell r="X181">
            <v>0.41751455269909699</v>
          </cell>
          <cell r="Y181">
            <v>8.2818552572980266</v>
          </cell>
          <cell r="Z181">
            <v>9.4224341926355688</v>
          </cell>
          <cell r="AA181">
            <v>0.76691559631581185</v>
          </cell>
          <cell r="AB181">
            <v>3.9370187559363568</v>
          </cell>
          <cell r="AC181">
            <v>100</v>
          </cell>
          <cell r="AD181">
            <v>0.52219948134456307</v>
          </cell>
        </row>
        <row r="182">
          <cell r="C182" t="str">
            <v>021308</v>
          </cell>
          <cell r="D182" t="str">
            <v>SIERRA</v>
          </cell>
          <cell r="E182" t="str">
            <v>ANCASH</v>
          </cell>
          <cell r="F182" t="str">
            <v>MARISCAL LUZURIAGA</v>
          </cell>
          <cell r="G182" t="str">
            <v>MUSGA</v>
          </cell>
          <cell r="H182">
            <v>1025.7716088114837</v>
          </cell>
          <cell r="I182">
            <v>335.54599785649469</v>
          </cell>
          <cell r="J182">
            <v>690.22561095498918</v>
          </cell>
          <cell r="K182">
            <v>0.42469723111486574</v>
          </cell>
          <cell r="L182">
            <v>49.947244406521818</v>
          </cell>
          <cell r="M182">
            <v>2.2727037279344811</v>
          </cell>
          <cell r="N182">
            <v>3.0751576066179793</v>
          </cell>
          <cell r="O182">
            <v>3.2575401898846428</v>
          </cell>
          <cell r="P182">
            <v>2.5981561523333587</v>
          </cell>
          <cell r="Q182">
            <v>3.1322656690300437</v>
          </cell>
          <cell r="R182">
            <v>2.4737545766612929</v>
          </cell>
          <cell r="S182">
            <v>5.2653030350801826</v>
          </cell>
          <cell r="T182">
            <v>2.4510766829698922</v>
          </cell>
          <cell r="U182">
            <v>1.2589629650065228</v>
          </cell>
          <cell r="V182">
            <v>1.1564873705824636</v>
          </cell>
          <cell r="W182">
            <v>0.28560926249246249</v>
          </cell>
          <cell r="X182">
            <v>0.41751455269909699</v>
          </cell>
          <cell r="Y182">
            <v>8.2818552572980266</v>
          </cell>
          <cell r="Z182">
            <v>9.4224341926355688</v>
          </cell>
          <cell r="AA182">
            <v>0.76691559631581185</v>
          </cell>
          <cell r="AB182">
            <v>3.9370187559363568</v>
          </cell>
          <cell r="AC182">
            <v>100</v>
          </cell>
          <cell r="AD182">
            <v>0.52219948134456307</v>
          </cell>
        </row>
        <row r="183">
          <cell r="C183" t="str">
            <v>021401</v>
          </cell>
          <cell r="D183" t="str">
            <v>SIERRA</v>
          </cell>
          <cell r="E183" t="str">
            <v>ANCASH</v>
          </cell>
          <cell r="F183" t="str">
            <v>OCROS</v>
          </cell>
          <cell r="G183" t="str">
            <v>OCROS</v>
          </cell>
          <cell r="H183">
            <v>1270.9621846073474</v>
          </cell>
          <cell r="I183">
            <v>869.46713693316326</v>
          </cell>
          <cell r="J183">
            <v>401.49504767418409</v>
          </cell>
          <cell r="K183">
            <v>0.42469723111486574</v>
          </cell>
          <cell r="L183">
            <v>49.947244406521818</v>
          </cell>
          <cell r="M183">
            <v>2.2727037279344811</v>
          </cell>
          <cell r="N183">
            <v>3.0751576066179793</v>
          </cell>
          <cell r="O183">
            <v>3.2575401898846428</v>
          </cell>
          <cell r="P183">
            <v>2.5981561523333587</v>
          </cell>
          <cell r="Q183">
            <v>3.1322656690300437</v>
          </cell>
          <cell r="R183">
            <v>2.4737545766612929</v>
          </cell>
          <cell r="S183">
            <v>5.2653030350801826</v>
          </cell>
          <cell r="T183">
            <v>2.4510766829698922</v>
          </cell>
          <cell r="U183">
            <v>1.2589629650065228</v>
          </cell>
          <cell r="V183">
            <v>1.1564873705824636</v>
          </cell>
          <cell r="W183">
            <v>0.28560926249246249</v>
          </cell>
          <cell r="X183">
            <v>0.41751455269909699</v>
          </cell>
          <cell r="Y183">
            <v>8.2818552572980266</v>
          </cell>
          <cell r="Z183">
            <v>9.4224341926355688</v>
          </cell>
          <cell r="AA183">
            <v>0.76691559631581185</v>
          </cell>
          <cell r="AB183">
            <v>3.9370187559363568</v>
          </cell>
          <cell r="AC183">
            <v>100</v>
          </cell>
          <cell r="AD183">
            <v>0.52219948134456307</v>
          </cell>
        </row>
        <row r="184">
          <cell r="C184" t="str">
            <v>021402</v>
          </cell>
          <cell r="D184" t="str">
            <v>SIERRA</v>
          </cell>
          <cell r="E184" t="str">
            <v>ANCASH</v>
          </cell>
          <cell r="F184" t="str">
            <v>OCROS</v>
          </cell>
          <cell r="G184" t="str">
            <v>ACAS</v>
          </cell>
          <cell r="H184">
            <v>690.59725866877295</v>
          </cell>
          <cell r="I184">
            <v>355.79335963547237</v>
          </cell>
          <cell r="J184">
            <v>334.80389903330058</v>
          </cell>
          <cell r="K184">
            <v>0.42469723111486574</v>
          </cell>
          <cell r="L184">
            <v>49.947244406521818</v>
          </cell>
          <cell r="M184">
            <v>2.2727037279344811</v>
          </cell>
          <cell r="N184">
            <v>3.0751576066179793</v>
          </cell>
          <cell r="O184">
            <v>3.2575401898846428</v>
          </cell>
          <cell r="P184">
            <v>2.5981561523333587</v>
          </cell>
          <cell r="Q184">
            <v>3.1322656690300437</v>
          </cell>
          <cell r="R184">
            <v>2.4737545766612929</v>
          </cell>
          <cell r="S184">
            <v>5.2653030350801826</v>
          </cell>
          <cell r="T184">
            <v>2.4510766829698922</v>
          </cell>
          <cell r="U184">
            <v>1.2589629650065228</v>
          </cell>
          <cell r="V184">
            <v>1.1564873705824636</v>
          </cell>
          <cell r="W184">
            <v>0.28560926249246249</v>
          </cell>
          <cell r="X184">
            <v>0.41751455269909699</v>
          </cell>
          <cell r="Y184">
            <v>8.2818552572980266</v>
          </cell>
          <cell r="Z184">
            <v>9.4224341926355688</v>
          </cell>
          <cell r="AA184">
            <v>0.76691559631581185</v>
          </cell>
          <cell r="AB184">
            <v>3.9370187559363568</v>
          </cell>
          <cell r="AC184">
            <v>100</v>
          </cell>
          <cell r="AD184">
            <v>0.52219948134456307</v>
          </cell>
        </row>
        <row r="185">
          <cell r="C185" t="str">
            <v>021403</v>
          </cell>
          <cell r="D185" t="str">
            <v>SIERRA</v>
          </cell>
          <cell r="E185" t="str">
            <v>ANCASH</v>
          </cell>
          <cell r="F185" t="str">
            <v>OCROS</v>
          </cell>
          <cell r="G185" t="str">
            <v>CAJAMARQUILLA</v>
          </cell>
          <cell r="H185">
            <v>310.75667516467723</v>
          </cell>
          <cell r="I185">
            <v>302.17323396428617</v>
          </cell>
          <cell r="J185">
            <v>8.5834287701240601</v>
          </cell>
          <cell r="K185">
            <v>0.42469723111486574</v>
          </cell>
          <cell r="L185">
            <v>49.947244406521818</v>
          </cell>
          <cell r="M185">
            <v>2.2727037279344811</v>
          </cell>
          <cell r="N185">
            <v>3.0751576066179793</v>
          </cell>
          <cell r="O185">
            <v>3.2575401898846428</v>
          </cell>
          <cell r="P185">
            <v>2.5981561523333587</v>
          </cell>
          <cell r="Q185">
            <v>3.1322656690300437</v>
          </cell>
          <cell r="R185">
            <v>2.4737545766612929</v>
          </cell>
          <cell r="S185">
            <v>5.2653030350801826</v>
          </cell>
          <cell r="T185">
            <v>2.4510766829698922</v>
          </cell>
          <cell r="U185">
            <v>1.2589629650065228</v>
          </cell>
          <cell r="V185">
            <v>1.1564873705824636</v>
          </cell>
          <cell r="W185">
            <v>0.28560926249246249</v>
          </cell>
          <cell r="X185">
            <v>0.41751455269909699</v>
          </cell>
          <cell r="Y185">
            <v>8.2818552572980266</v>
          </cell>
          <cell r="Z185">
            <v>9.4224341926355688</v>
          </cell>
          <cell r="AA185">
            <v>0.76691559631581185</v>
          </cell>
          <cell r="AB185">
            <v>3.9370187559363568</v>
          </cell>
          <cell r="AC185">
            <v>100</v>
          </cell>
          <cell r="AD185">
            <v>0.52219948134456307</v>
          </cell>
        </row>
        <row r="186">
          <cell r="C186" t="str">
            <v>021404</v>
          </cell>
          <cell r="D186" t="str">
            <v>SIERRA</v>
          </cell>
          <cell r="E186" t="str">
            <v>ANCASH</v>
          </cell>
          <cell r="F186" t="str">
            <v>OCROS</v>
          </cell>
          <cell r="G186" t="str">
            <v>CARHUAPAMPA</v>
          </cell>
          <cell r="H186">
            <v>476.27639402817812</v>
          </cell>
          <cell r="I186">
            <v>438.98123760032587</v>
          </cell>
          <cell r="J186">
            <v>37.295146902324426</v>
          </cell>
          <cell r="K186">
            <v>0.42469723111486574</v>
          </cell>
          <cell r="L186">
            <v>49.947244406521818</v>
          </cell>
          <cell r="M186">
            <v>2.2727037279344811</v>
          </cell>
          <cell r="N186">
            <v>3.0751576066179793</v>
          </cell>
          <cell r="O186">
            <v>3.2575401898846428</v>
          </cell>
          <cell r="P186">
            <v>2.5981561523333587</v>
          </cell>
          <cell r="Q186">
            <v>3.1322656690300437</v>
          </cell>
          <cell r="R186">
            <v>2.4737545766612929</v>
          </cell>
          <cell r="S186">
            <v>5.2653030350801826</v>
          </cell>
          <cell r="T186">
            <v>2.4510766829698922</v>
          </cell>
          <cell r="U186">
            <v>1.2589629650065228</v>
          </cell>
          <cell r="V186">
            <v>1.1564873705824636</v>
          </cell>
          <cell r="W186">
            <v>0.28560926249246249</v>
          </cell>
          <cell r="X186">
            <v>0.41751455269909699</v>
          </cell>
          <cell r="Y186">
            <v>8.2818552572980266</v>
          </cell>
          <cell r="Z186">
            <v>9.4224341926355688</v>
          </cell>
          <cell r="AA186">
            <v>0.76691559631581185</v>
          </cell>
          <cell r="AB186">
            <v>3.9370187559363568</v>
          </cell>
          <cell r="AC186">
            <v>100</v>
          </cell>
          <cell r="AD186">
            <v>0.52219948134456307</v>
          </cell>
        </row>
        <row r="187">
          <cell r="C187" t="str">
            <v>021405</v>
          </cell>
          <cell r="D187" t="str">
            <v>COSTA</v>
          </cell>
          <cell r="E187" t="str">
            <v>ANCASH</v>
          </cell>
          <cell r="F187" t="str">
            <v>OCROS</v>
          </cell>
          <cell r="G187" t="str">
            <v>COCHAS</v>
          </cell>
          <cell r="H187">
            <v>1530.1375649543477</v>
          </cell>
          <cell r="I187">
            <v>489.1764107455412</v>
          </cell>
          <cell r="J187">
            <v>1040.9611542088064</v>
          </cell>
          <cell r="K187">
            <v>0.45671972081568668</v>
          </cell>
          <cell r="L187">
            <v>45.124890059397991</v>
          </cell>
          <cell r="M187">
            <v>4.8513279337683048</v>
          </cell>
          <cell r="N187">
            <v>4.0889745699701754</v>
          </cell>
          <cell r="O187">
            <v>3.8767572117192004</v>
          </cell>
          <cell r="P187">
            <v>2.6152378008537944</v>
          </cell>
          <cell r="Q187">
            <v>3.2229286722750854</v>
          </cell>
          <cell r="R187">
            <v>2.8138961662809843</v>
          </cell>
          <cell r="S187">
            <v>4.0966977719484392</v>
          </cell>
          <cell r="T187">
            <v>2.0501190466245061</v>
          </cell>
          <cell r="U187">
            <v>1.5910080116289758</v>
          </cell>
          <cell r="V187">
            <v>1.0672976833944579</v>
          </cell>
          <cell r="W187">
            <v>0.23236280398659995</v>
          </cell>
          <cell r="X187">
            <v>0.61879721138503418</v>
          </cell>
          <cell r="Y187">
            <v>9.9732251192554777</v>
          </cell>
          <cell r="Z187">
            <v>8.3492499227241215</v>
          </cell>
          <cell r="AA187">
            <v>0.69684225695691782</v>
          </cell>
          <cell r="AB187">
            <v>4.7303877578299272</v>
          </cell>
          <cell r="AC187">
            <v>99.999999999999986</v>
          </cell>
          <cell r="AD187">
            <v>0.49976217993166294</v>
          </cell>
        </row>
        <row r="188">
          <cell r="C188" t="str">
            <v>021406</v>
          </cell>
          <cell r="D188" t="str">
            <v>SIERRA</v>
          </cell>
          <cell r="E188" t="str">
            <v>ANCASH</v>
          </cell>
          <cell r="F188" t="str">
            <v>OCROS</v>
          </cell>
          <cell r="G188" t="str">
            <v>CONGAS</v>
          </cell>
          <cell r="H188">
            <v>1297.8617395247859</v>
          </cell>
          <cell r="I188">
            <v>948.20376999002178</v>
          </cell>
          <cell r="J188">
            <v>349.65796953476422</v>
          </cell>
          <cell r="K188">
            <v>0.42469723111486574</v>
          </cell>
          <cell r="L188">
            <v>49.947244406521818</v>
          </cell>
          <cell r="M188">
            <v>2.2727037279344811</v>
          </cell>
          <cell r="N188">
            <v>3.0751576066179793</v>
          </cell>
          <cell r="O188">
            <v>3.2575401898846428</v>
          </cell>
          <cell r="P188">
            <v>2.5981561523333587</v>
          </cell>
          <cell r="Q188">
            <v>3.1322656690300437</v>
          </cell>
          <cell r="R188">
            <v>2.4737545766612929</v>
          </cell>
          <cell r="S188">
            <v>5.2653030350801826</v>
          </cell>
          <cell r="T188">
            <v>2.4510766829698922</v>
          </cell>
          <cell r="U188">
            <v>1.2589629650065228</v>
          </cell>
          <cell r="V188">
            <v>1.1564873705824636</v>
          </cell>
          <cell r="W188">
            <v>0.28560926249246249</v>
          </cell>
          <cell r="X188">
            <v>0.41751455269909699</v>
          </cell>
          <cell r="Y188">
            <v>8.2818552572980266</v>
          </cell>
          <cell r="Z188">
            <v>9.4224341926355688</v>
          </cell>
          <cell r="AA188">
            <v>0.76691559631581185</v>
          </cell>
          <cell r="AB188">
            <v>3.9370187559363568</v>
          </cell>
          <cell r="AC188">
            <v>100</v>
          </cell>
          <cell r="AD188">
            <v>0.52219948134456307</v>
          </cell>
        </row>
        <row r="189">
          <cell r="C189" t="str">
            <v>021407</v>
          </cell>
          <cell r="D189" t="str">
            <v>SIERRA</v>
          </cell>
          <cell r="E189" t="str">
            <v>ANCASH</v>
          </cell>
          <cell r="F189" t="str">
            <v>OCROS</v>
          </cell>
          <cell r="G189" t="str">
            <v>LLIPA</v>
          </cell>
          <cell r="H189">
            <v>270.63403298596387</v>
          </cell>
          <cell r="I189">
            <v>247.00481318553958</v>
          </cell>
          <cell r="J189">
            <v>23.629236038466274</v>
          </cell>
          <cell r="K189">
            <v>0.42469723111486574</v>
          </cell>
          <cell r="L189">
            <v>49.947244406521818</v>
          </cell>
          <cell r="M189">
            <v>2.2727037279344811</v>
          </cell>
          <cell r="N189">
            <v>3.0751576066179793</v>
          </cell>
          <cell r="O189">
            <v>3.2575401898846428</v>
          </cell>
          <cell r="P189">
            <v>2.5981561523333587</v>
          </cell>
          <cell r="Q189">
            <v>3.1322656690300437</v>
          </cell>
          <cell r="R189">
            <v>2.4737545766612929</v>
          </cell>
          <cell r="S189">
            <v>5.2653030350801826</v>
          </cell>
          <cell r="T189">
            <v>2.4510766829698922</v>
          </cell>
          <cell r="U189">
            <v>1.2589629650065228</v>
          </cell>
          <cell r="V189">
            <v>1.1564873705824636</v>
          </cell>
          <cell r="W189">
            <v>0.28560926249246249</v>
          </cell>
          <cell r="X189">
            <v>0.41751455269909699</v>
          </cell>
          <cell r="Y189">
            <v>8.2818552572980266</v>
          </cell>
          <cell r="Z189">
            <v>9.4224341926355688</v>
          </cell>
          <cell r="AA189">
            <v>0.76691559631581185</v>
          </cell>
          <cell r="AB189">
            <v>3.9370187559363568</v>
          </cell>
          <cell r="AC189">
            <v>100</v>
          </cell>
          <cell r="AD189">
            <v>0.52219948134456307</v>
          </cell>
        </row>
        <row r="190">
          <cell r="C190" t="str">
            <v>021408</v>
          </cell>
          <cell r="D190" t="str">
            <v>SIERRA</v>
          </cell>
          <cell r="E190" t="str">
            <v>ANCASH</v>
          </cell>
          <cell r="F190" t="str">
            <v>OCROS</v>
          </cell>
          <cell r="G190" t="str">
            <v>SAN CRISTOBAL DE RAJAN</v>
          </cell>
          <cell r="H190">
            <v>451.83834992232653</v>
          </cell>
          <cell r="I190">
            <v>342.20320828513337</v>
          </cell>
          <cell r="J190">
            <v>109.63509645335813</v>
          </cell>
          <cell r="K190">
            <v>0.42469723111486574</v>
          </cell>
          <cell r="L190">
            <v>49.947244406521818</v>
          </cell>
          <cell r="M190">
            <v>2.2727037279344811</v>
          </cell>
          <cell r="N190">
            <v>3.0751576066179793</v>
          </cell>
          <cell r="O190">
            <v>3.2575401898846428</v>
          </cell>
          <cell r="P190">
            <v>2.5981561523333587</v>
          </cell>
          <cell r="Q190">
            <v>3.1322656690300437</v>
          </cell>
          <cell r="R190">
            <v>2.4737545766612929</v>
          </cell>
          <cell r="S190">
            <v>5.2653030350801826</v>
          </cell>
          <cell r="T190">
            <v>2.4510766829698922</v>
          </cell>
          <cell r="U190">
            <v>1.2589629650065228</v>
          </cell>
          <cell r="V190">
            <v>1.1564873705824636</v>
          </cell>
          <cell r="W190">
            <v>0.28560926249246249</v>
          </cell>
          <cell r="X190">
            <v>0.41751455269909699</v>
          </cell>
          <cell r="Y190">
            <v>8.2818552572980266</v>
          </cell>
          <cell r="Z190">
            <v>9.4224341926355688</v>
          </cell>
          <cell r="AA190">
            <v>0.76691559631581185</v>
          </cell>
          <cell r="AB190">
            <v>3.9370187559363568</v>
          </cell>
          <cell r="AC190">
            <v>100</v>
          </cell>
          <cell r="AD190">
            <v>0.52219948134456307</v>
          </cell>
        </row>
        <row r="191">
          <cell r="C191" t="str">
            <v>021409</v>
          </cell>
          <cell r="D191" t="str">
            <v>COSTA</v>
          </cell>
          <cell r="E191" t="str">
            <v>ANCASH</v>
          </cell>
          <cell r="F191" t="str">
            <v>OCROS</v>
          </cell>
          <cell r="G191" t="str">
            <v>SAN PEDRO</v>
          </cell>
          <cell r="H191">
            <v>617.07126893457348</v>
          </cell>
          <cell r="I191">
            <v>222.58532009556234</v>
          </cell>
          <cell r="J191">
            <v>394.48594883901114</v>
          </cell>
          <cell r="K191">
            <v>0.45671972081568668</v>
          </cell>
          <cell r="L191">
            <v>45.124890059397991</v>
          </cell>
          <cell r="M191">
            <v>4.8513279337683048</v>
          </cell>
          <cell r="N191">
            <v>4.0889745699701754</v>
          </cell>
          <cell r="O191">
            <v>3.8767572117192004</v>
          </cell>
          <cell r="P191">
            <v>2.6152378008537944</v>
          </cell>
          <cell r="Q191">
            <v>3.2229286722750854</v>
          </cell>
          <cell r="R191">
            <v>2.8138961662809843</v>
          </cell>
          <cell r="S191">
            <v>4.0966977719484392</v>
          </cell>
          <cell r="T191">
            <v>2.0501190466245061</v>
          </cell>
          <cell r="U191">
            <v>1.5910080116289758</v>
          </cell>
          <cell r="V191">
            <v>1.0672976833944579</v>
          </cell>
          <cell r="W191">
            <v>0.23236280398659995</v>
          </cell>
          <cell r="X191">
            <v>0.61879721138503418</v>
          </cell>
          <cell r="Y191">
            <v>9.9732251192554777</v>
          </cell>
          <cell r="Z191">
            <v>8.3492499227241215</v>
          </cell>
          <cell r="AA191">
            <v>0.69684225695691782</v>
          </cell>
          <cell r="AB191">
            <v>4.7303877578299272</v>
          </cell>
          <cell r="AC191">
            <v>99.999999999999986</v>
          </cell>
          <cell r="AD191">
            <v>0.49976217993166294</v>
          </cell>
        </row>
        <row r="192">
          <cell r="C192" t="str">
            <v>021410</v>
          </cell>
          <cell r="D192" t="str">
            <v>SIERRA</v>
          </cell>
          <cell r="E192" t="str">
            <v>ANCASH</v>
          </cell>
          <cell r="F192" t="str">
            <v>OCROS</v>
          </cell>
          <cell r="G192" t="str">
            <v>SANTIAGO DE CHILCAS</v>
          </cell>
          <cell r="H192">
            <v>445.80792742976075</v>
          </cell>
          <cell r="I192">
            <v>316.9709967303059</v>
          </cell>
          <cell r="J192">
            <v>128.83693069945485</v>
          </cell>
          <cell r="K192">
            <v>0.42469723111486574</v>
          </cell>
          <cell r="L192">
            <v>49.947244406521818</v>
          </cell>
          <cell r="M192">
            <v>2.2727037279344811</v>
          </cell>
          <cell r="N192">
            <v>3.0751576066179793</v>
          </cell>
          <cell r="O192">
            <v>3.2575401898846428</v>
          </cell>
          <cell r="P192">
            <v>2.5981561523333587</v>
          </cell>
          <cell r="Q192">
            <v>3.1322656690300437</v>
          </cell>
          <cell r="R192">
            <v>2.4737545766612929</v>
          </cell>
          <cell r="S192">
            <v>5.2653030350801826</v>
          </cell>
          <cell r="T192">
            <v>2.4510766829698922</v>
          </cell>
          <cell r="U192">
            <v>1.2589629650065228</v>
          </cell>
          <cell r="V192">
            <v>1.1564873705824636</v>
          </cell>
          <cell r="W192">
            <v>0.28560926249246249</v>
          </cell>
          <cell r="X192">
            <v>0.41751455269909699</v>
          </cell>
          <cell r="Y192">
            <v>8.2818552572980266</v>
          </cell>
          <cell r="Z192">
            <v>9.4224341926355688</v>
          </cell>
          <cell r="AA192">
            <v>0.76691559631581185</v>
          </cell>
          <cell r="AB192">
            <v>3.9370187559363568</v>
          </cell>
          <cell r="AC192">
            <v>100</v>
          </cell>
          <cell r="AD192">
            <v>0.52219948134456307</v>
          </cell>
        </row>
        <row r="193">
          <cell r="C193" t="str">
            <v>021501</v>
          </cell>
          <cell r="D193" t="str">
            <v>SIERRA</v>
          </cell>
          <cell r="E193" t="str">
            <v>ANCASH</v>
          </cell>
          <cell r="F193" t="str">
            <v>PALLASCA</v>
          </cell>
          <cell r="G193" t="str">
            <v>CABANA</v>
          </cell>
          <cell r="H193">
            <v>2581.1198753746289</v>
          </cell>
          <cell r="I193">
            <v>1940.0667484388853</v>
          </cell>
          <cell r="J193">
            <v>641.05312693574376</v>
          </cell>
          <cell r="K193">
            <v>0.63400000000000001</v>
          </cell>
          <cell r="L193">
            <v>49.947244406521818</v>
          </cell>
          <cell r="M193">
            <v>2.2727037279344811</v>
          </cell>
          <cell r="N193">
            <v>3.0751576066179793</v>
          </cell>
          <cell r="O193">
            <v>3.2575401898846428</v>
          </cell>
          <cell r="P193">
            <v>2.5981561523333587</v>
          </cell>
          <cell r="Q193">
            <v>3.1322656690300437</v>
          </cell>
          <cell r="R193">
            <v>2.4737545766612929</v>
          </cell>
          <cell r="S193">
            <v>5.2653030350801826</v>
          </cell>
          <cell r="T193">
            <v>2.4510766829698922</v>
          </cell>
          <cell r="U193">
            <v>1.2589629650065228</v>
          </cell>
          <cell r="V193">
            <v>1.1564873705824636</v>
          </cell>
          <cell r="W193">
            <v>0.28560926249246249</v>
          </cell>
          <cell r="X193">
            <v>0.41751455269909699</v>
          </cell>
          <cell r="Y193">
            <v>8.2818552572980266</v>
          </cell>
          <cell r="Z193">
            <v>9.4224341926355688</v>
          </cell>
          <cell r="AA193">
            <v>0.76691559631581185</v>
          </cell>
          <cell r="AB193">
            <v>3.9370187559363568</v>
          </cell>
          <cell r="AC193">
            <v>100</v>
          </cell>
          <cell r="AD193">
            <v>0.52219948134456307</v>
          </cell>
        </row>
        <row r="194">
          <cell r="C194" t="str">
            <v>021502</v>
          </cell>
          <cell r="D194" t="str">
            <v>SIERRA</v>
          </cell>
          <cell r="E194" t="str">
            <v>ANCASH</v>
          </cell>
          <cell r="F194" t="str">
            <v>PALLASCA</v>
          </cell>
          <cell r="G194" t="str">
            <v>BOLOGNESI</v>
          </cell>
          <cell r="H194">
            <v>1041.7345933319095</v>
          </cell>
          <cell r="I194">
            <v>364.00394333662922</v>
          </cell>
          <cell r="J194">
            <v>677.73064999528037</v>
          </cell>
          <cell r="K194">
            <v>0.42469723111486574</v>
          </cell>
          <cell r="L194">
            <v>49.947244406521818</v>
          </cell>
          <cell r="M194">
            <v>2.2727037279344811</v>
          </cell>
          <cell r="N194">
            <v>3.0751576066179793</v>
          </cell>
          <cell r="O194">
            <v>3.2575401898846428</v>
          </cell>
          <cell r="P194">
            <v>2.5981561523333587</v>
          </cell>
          <cell r="Q194">
            <v>3.1322656690300437</v>
          </cell>
          <cell r="R194">
            <v>2.4737545766612929</v>
          </cell>
          <cell r="S194">
            <v>5.2653030350801826</v>
          </cell>
          <cell r="T194">
            <v>2.4510766829698922</v>
          </cell>
          <cell r="U194">
            <v>1.2589629650065228</v>
          </cell>
          <cell r="V194">
            <v>1.1564873705824636</v>
          </cell>
          <cell r="W194">
            <v>0.28560926249246249</v>
          </cell>
          <cell r="X194">
            <v>0.41751455269909699</v>
          </cell>
          <cell r="Y194">
            <v>8.2818552572980266</v>
          </cell>
          <cell r="Z194">
            <v>9.4224341926355688</v>
          </cell>
          <cell r="AA194">
            <v>0.76691559631581185</v>
          </cell>
          <cell r="AB194">
            <v>3.9370187559363568</v>
          </cell>
          <cell r="AC194">
            <v>100</v>
          </cell>
          <cell r="AD194">
            <v>0.52219948134456307</v>
          </cell>
        </row>
        <row r="195">
          <cell r="C195" t="str">
            <v>021503</v>
          </cell>
          <cell r="D195" t="str">
            <v>SIERRA</v>
          </cell>
          <cell r="E195" t="str">
            <v>ANCASH</v>
          </cell>
          <cell r="F195" t="str">
            <v>PALLASCA</v>
          </cell>
          <cell r="G195" t="str">
            <v>CONCHUCOS</v>
          </cell>
          <cell r="H195">
            <v>7779.03248340962</v>
          </cell>
          <cell r="I195">
            <v>4409.9086219409664</v>
          </cell>
          <cell r="J195">
            <v>3369.1238614686531</v>
          </cell>
          <cell r="K195">
            <v>0.5</v>
          </cell>
          <cell r="L195">
            <v>49.947244406521818</v>
          </cell>
          <cell r="M195">
            <v>2.2727037279344811</v>
          </cell>
          <cell r="N195">
            <v>3.0751576066179793</v>
          </cell>
          <cell r="O195">
            <v>3.2575401898846428</v>
          </cell>
          <cell r="P195">
            <v>2.5981561523333587</v>
          </cell>
          <cell r="Q195">
            <v>3.1322656690300437</v>
          </cell>
          <cell r="R195">
            <v>2.4737545766612929</v>
          </cell>
          <cell r="S195">
            <v>5.2653030350801826</v>
          </cell>
          <cell r="T195">
            <v>2.4510766829698922</v>
          </cell>
          <cell r="U195">
            <v>1.2589629650065228</v>
          </cell>
          <cell r="V195">
            <v>1.1564873705824636</v>
          </cell>
          <cell r="W195">
            <v>0.28560926249246249</v>
          </cell>
          <cell r="X195">
            <v>0.41751455269909699</v>
          </cell>
          <cell r="Y195">
            <v>8.2818552572980266</v>
          </cell>
          <cell r="Z195">
            <v>9.4224341926355688</v>
          </cell>
          <cell r="AA195">
            <v>0.76691559631581185</v>
          </cell>
          <cell r="AB195">
            <v>3.9370187559363568</v>
          </cell>
          <cell r="AC195">
            <v>100</v>
          </cell>
          <cell r="AD195">
            <v>0.52219948134456307</v>
          </cell>
        </row>
        <row r="196">
          <cell r="C196" t="str">
            <v>021504</v>
          </cell>
          <cell r="D196" t="str">
            <v>SIERRA</v>
          </cell>
          <cell r="E196" t="str">
            <v>ANCASH</v>
          </cell>
          <cell r="F196" t="str">
            <v>PALLASCA</v>
          </cell>
          <cell r="G196" t="str">
            <v>HUACASCHUQUE</v>
          </cell>
          <cell r="H196">
            <v>540.58519527708131</v>
          </cell>
          <cell r="I196">
            <v>216.35133103968812</v>
          </cell>
          <cell r="J196">
            <v>324.23386423739322</v>
          </cell>
          <cell r="K196">
            <v>0.42469723111486574</v>
          </cell>
          <cell r="L196">
            <v>49.947244406521818</v>
          </cell>
          <cell r="M196">
            <v>2.2727037279344811</v>
          </cell>
          <cell r="N196">
            <v>3.0751576066179793</v>
          </cell>
          <cell r="O196">
            <v>3.2575401898846428</v>
          </cell>
          <cell r="P196">
            <v>2.5981561523333587</v>
          </cell>
          <cell r="Q196">
            <v>3.1322656690300437</v>
          </cell>
          <cell r="R196">
            <v>2.4737545766612929</v>
          </cell>
          <cell r="S196">
            <v>5.2653030350801826</v>
          </cell>
          <cell r="T196">
            <v>2.4510766829698922</v>
          </cell>
          <cell r="U196">
            <v>1.2589629650065228</v>
          </cell>
          <cell r="V196">
            <v>1.1564873705824636</v>
          </cell>
          <cell r="W196">
            <v>0.28560926249246249</v>
          </cell>
          <cell r="X196">
            <v>0.41751455269909699</v>
          </cell>
          <cell r="Y196">
            <v>8.2818552572980266</v>
          </cell>
          <cell r="Z196">
            <v>9.4224341926355688</v>
          </cell>
          <cell r="AA196">
            <v>0.76691559631581185</v>
          </cell>
          <cell r="AB196">
            <v>3.9370187559363568</v>
          </cell>
          <cell r="AC196">
            <v>100</v>
          </cell>
          <cell r="AD196">
            <v>0.52219948134456307</v>
          </cell>
        </row>
        <row r="197">
          <cell r="C197" t="str">
            <v>021505</v>
          </cell>
          <cell r="D197" t="str">
            <v>SIERRA</v>
          </cell>
          <cell r="E197" t="str">
            <v>ANCASH</v>
          </cell>
          <cell r="F197" t="str">
            <v>PALLASCA</v>
          </cell>
          <cell r="G197" t="str">
            <v>HUANDOVAL</v>
          </cell>
          <cell r="H197">
            <v>1073.4794799259776</v>
          </cell>
          <cell r="I197">
            <v>714.12932562616083</v>
          </cell>
          <cell r="J197">
            <v>359.35026164776474</v>
          </cell>
          <cell r="K197">
            <v>0.42469723111486574</v>
          </cell>
          <cell r="L197">
            <v>49.947244406521818</v>
          </cell>
          <cell r="M197">
            <v>2.2727037279344811</v>
          </cell>
          <cell r="N197">
            <v>3.0751576066179793</v>
          </cell>
          <cell r="O197">
            <v>3.2575401898846428</v>
          </cell>
          <cell r="P197">
            <v>2.5981561523333587</v>
          </cell>
          <cell r="Q197">
            <v>3.1322656690300437</v>
          </cell>
          <cell r="R197">
            <v>2.4737545766612929</v>
          </cell>
          <cell r="S197">
            <v>5.2653030350801826</v>
          </cell>
          <cell r="T197">
            <v>2.4510766829698922</v>
          </cell>
          <cell r="U197">
            <v>1.2589629650065228</v>
          </cell>
          <cell r="V197">
            <v>1.1564873705824636</v>
          </cell>
          <cell r="W197">
            <v>0.28560926249246249</v>
          </cell>
          <cell r="X197">
            <v>0.41751455269909699</v>
          </cell>
          <cell r="Y197">
            <v>8.2818552572980266</v>
          </cell>
          <cell r="Z197">
            <v>9.4224341926355688</v>
          </cell>
          <cell r="AA197">
            <v>0.76691559631581185</v>
          </cell>
          <cell r="AB197">
            <v>3.9370187559363568</v>
          </cell>
          <cell r="AC197">
            <v>100</v>
          </cell>
          <cell r="AD197">
            <v>0.52219948134456307</v>
          </cell>
        </row>
        <row r="198">
          <cell r="C198" t="str">
            <v>021506</v>
          </cell>
          <cell r="D198" t="str">
            <v>SIERRA</v>
          </cell>
          <cell r="E198" t="str">
            <v>ANCASH</v>
          </cell>
          <cell r="F198" t="str">
            <v>PALLASCA</v>
          </cell>
          <cell r="G198" t="str">
            <v>LACABAMBA</v>
          </cell>
          <cell r="H198">
            <v>525.62470689529243</v>
          </cell>
          <cell r="I198">
            <v>296.97343902336087</v>
          </cell>
          <cell r="J198">
            <v>228.65126787193151</v>
          </cell>
          <cell r="K198">
            <v>0.42469723111486574</v>
          </cell>
          <cell r="L198">
            <v>49.947244406521818</v>
          </cell>
          <cell r="M198">
            <v>2.2727037279344811</v>
          </cell>
          <cell r="N198">
            <v>3.0751576066179793</v>
          </cell>
          <cell r="O198">
            <v>3.2575401898846428</v>
          </cell>
          <cell r="P198">
            <v>2.5981561523333587</v>
          </cell>
          <cell r="Q198">
            <v>3.1322656690300437</v>
          </cell>
          <cell r="R198">
            <v>2.4737545766612929</v>
          </cell>
          <cell r="S198">
            <v>5.2653030350801826</v>
          </cell>
          <cell r="T198">
            <v>2.4510766829698922</v>
          </cell>
          <cell r="U198">
            <v>1.2589629650065228</v>
          </cell>
          <cell r="V198">
            <v>1.1564873705824636</v>
          </cell>
          <cell r="W198">
            <v>0.28560926249246249</v>
          </cell>
          <cell r="X198">
            <v>0.41751455269909699</v>
          </cell>
          <cell r="Y198">
            <v>8.2818552572980266</v>
          </cell>
          <cell r="Z198">
            <v>9.4224341926355688</v>
          </cell>
          <cell r="AA198">
            <v>0.76691559631581185</v>
          </cell>
          <cell r="AB198">
            <v>3.9370187559363568</v>
          </cell>
          <cell r="AC198">
            <v>100</v>
          </cell>
          <cell r="AD198">
            <v>0.52219948134456307</v>
          </cell>
        </row>
        <row r="199">
          <cell r="C199" t="str">
            <v>021507</v>
          </cell>
          <cell r="D199" t="str">
            <v>SIERRA</v>
          </cell>
          <cell r="E199" t="str">
            <v>ANCASH</v>
          </cell>
          <cell r="F199" t="str">
            <v>PALLASCA</v>
          </cell>
          <cell r="G199" t="str">
            <v>LLAPO</v>
          </cell>
          <cell r="H199">
            <v>623.514528677214</v>
          </cell>
          <cell r="I199">
            <v>607.71847395915836</v>
          </cell>
          <cell r="J199">
            <v>15.796054718055672</v>
          </cell>
          <cell r="K199">
            <v>0.42469723111486574</v>
          </cell>
          <cell r="L199">
            <v>49.947244406521818</v>
          </cell>
          <cell r="M199">
            <v>2.2727037279344811</v>
          </cell>
          <cell r="N199">
            <v>3.0751576066179793</v>
          </cell>
          <cell r="O199">
            <v>3.2575401898846428</v>
          </cell>
          <cell r="P199">
            <v>2.5981561523333587</v>
          </cell>
          <cell r="Q199">
            <v>3.1322656690300437</v>
          </cell>
          <cell r="R199">
            <v>2.4737545766612929</v>
          </cell>
          <cell r="S199">
            <v>5.2653030350801826</v>
          </cell>
          <cell r="T199">
            <v>2.4510766829698922</v>
          </cell>
          <cell r="U199">
            <v>1.2589629650065228</v>
          </cell>
          <cell r="V199">
            <v>1.1564873705824636</v>
          </cell>
          <cell r="W199">
            <v>0.28560926249246249</v>
          </cell>
          <cell r="X199">
            <v>0.41751455269909699</v>
          </cell>
          <cell r="Y199">
            <v>8.2818552572980266</v>
          </cell>
          <cell r="Z199">
            <v>9.4224341926355688</v>
          </cell>
          <cell r="AA199">
            <v>0.76691559631581185</v>
          </cell>
          <cell r="AB199">
            <v>3.9370187559363568</v>
          </cell>
          <cell r="AC199">
            <v>100</v>
          </cell>
          <cell r="AD199">
            <v>0.52219948134456307</v>
          </cell>
        </row>
        <row r="200">
          <cell r="C200" t="str">
            <v>021508</v>
          </cell>
          <cell r="D200" t="str">
            <v>SIERRA</v>
          </cell>
          <cell r="E200" t="str">
            <v>ANCASH</v>
          </cell>
          <cell r="F200" t="str">
            <v>PALLASCA</v>
          </cell>
          <cell r="G200" t="str">
            <v>PALLASCA</v>
          </cell>
          <cell r="H200">
            <v>2498.2007720975107</v>
          </cell>
          <cell r="I200">
            <v>1028.3990872184957</v>
          </cell>
          <cell r="J200">
            <v>1469.8016848790151</v>
          </cell>
          <cell r="K200">
            <v>0.42469723111486574</v>
          </cell>
          <cell r="L200">
            <v>49.947244406521818</v>
          </cell>
          <cell r="M200">
            <v>2.2727037279344811</v>
          </cell>
          <cell r="N200">
            <v>3.0751576066179793</v>
          </cell>
          <cell r="O200">
            <v>3.2575401898846428</v>
          </cell>
          <cell r="P200">
            <v>2.5981561523333587</v>
          </cell>
          <cell r="Q200">
            <v>3.1322656690300437</v>
          </cell>
          <cell r="R200">
            <v>2.4737545766612929</v>
          </cell>
          <cell r="S200">
            <v>5.2653030350801826</v>
          </cell>
          <cell r="T200">
            <v>2.4510766829698922</v>
          </cell>
          <cell r="U200">
            <v>1.2589629650065228</v>
          </cell>
          <cell r="V200">
            <v>1.1564873705824636</v>
          </cell>
          <cell r="W200">
            <v>0.28560926249246249</v>
          </cell>
          <cell r="X200">
            <v>0.41751455269909699</v>
          </cell>
          <cell r="Y200">
            <v>8.2818552572980266</v>
          </cell>
          <cell r="Z200">
            <v>9.4224341926355688</v>
          </cell>
          <cell r="AA200">
            <v>0.76691559631581185</v>
          </cell>
          <cell r="AB200">
            <v>3.9370187559363568</v>
          </cell>
          <cell r="AC200">
            <v>100</v>
          </cell>
          <cell r="AD200">
            <v>0.52219948134456307</v>
          </cell>
        </row>
        <row r="201">
          <cell r="C201" t="str">
            <v>021509</v>
          </cell>
          <cell r="D201" t="str">
            <v>SIERRA</v>
          </cell>
          <cell r="E201" t="str">
            <v>ANCASH</v>
          </cell>
          <cell r="F201" t="str">
            <v>PALLASCA</v>
          </cell>
          <cell r="G201" t="str">
            <v>PAMPAS</v>
          </cell>
          <cell r="H201">
            <v>3978.3508452527199</v>
          </cell>
          <cell r="I201">
            <v>2502.5032256945719</v>
          </cell>
          <cell r="J201">
            <v>1475.8476195581479</v>
          </cell>
          <cell r="K201">
            <v>0.42469723111486574</v>
          </cell>
          <cell r="L201">
            <v>49.947244406521818</v>
          </cell>
          <cell r="M201">
            <v>2.2727037279344811</v>
          </cell>
          <cell r="N201">
            <v>3.0751576066179793</v>
          </cell>
          <cell r="O201">
            <v>3.2575401898846428</v>
          </cell>
          <cell r="P201">
            <v>2.5981561523333587</v>
          </cell>
          <cell r="Q201">
            <v>3.1322656690300437</v>
          </cell>
          <cell r="R201">
            <v>2.4737545766612929</v>
          </cell>
          <cell r="S201">
            <v>5.2653030350801826</v>
          </cell>
          <cell r="T201">
            <v>2.4510766829698922</v>
          </cell>
          <cell r="U201">
            <v>1.2589629650065228</v>
          </cell>
          <cell r="V201">
            <v>1.1564873705824636</v>
          </cell>
          <cell r="W201">
            <v>0.28560926249246249</v>
          </cell>
          <cell r="X201">
            <v>0.41751455269909699</v>
          </cell>
          <cell r="Y201">
            <v>8.2818552572980266</v>
          </cell>
          <cell r="Z201">
            <v>9.4224341926355688</v>
          </cell>
          <cell r="AA201">
            <v>0.76691559631581185</v>
          </cell>
          <cell r="AB201">
            <v>3.9370187559363568</v>
          </cell>
          <cell r="AC201">
            <v>100</v>
          </cell>
          <cell r="AD201">
            <v>0.52219948134456307</v>
          </cell>
        </row>
        <row r="202">
          <cell r="C202" t="str">
            <v>021510</v>
          </cell>
          <cell r="D202" t="str">
            <v>SIERRA</v>
          </cell>
          <cell r="E202" t="str">
            <v>ANCASH</v>
          </cell>
          <cell r="F202" t="str">
            <v>PALLASCA</v>
          </cell>
          <cell r="G202" t="str">
            <v>SANTA ROSA</v>
          </cell>
          <cell r="H202">
            <v>1129.738023499357</v>
          </cell>
          <cell r="I202">
            <v>335.33076068971906</v>
          </cell>
          <cell r="J202">
            <v>794.40726280963793</v>
          </cell>
          <cell r="K202">
            <v>0.42469723111486574</v>
          </cell>
          <cell r="L202">
            <v>49.947244406521818</v>
          </cell>
          <cell r="M202">
            <v>2.2727037279344811</v>
          </cell>
          <cell r="N202">
            <v>3.0751576066179793</v>
          </cell>
          <cell r="O202">
            <v>3.2575401898846428</v>
          </cell>
          <cell r="P202">
            <v>2.5981561523333587</v>
          </cell>
          <cell r="Q202">
            <v>3.1322656690300437</v>
          </cell>
          <cell r="R202">
            <v>2.4737545766612929</v>
          </cell>
          <cell r="S202">
            <v>5.2653030350801826</v>
          </cell>
          <cell r="T202">
            <v>2.4510766829698922</v>
          </cell>
          <cell r="U202">
            <v>1.2589629650065228</v>
          </cell>
          <cell r="V202">
            <v>1.1564873705824636</v>
          </cell>
          <cell r="W202">
            <v>0.28560926249246249</v>
          </cell>
          <cell r="X202">
            <v>0.41751455269909699</v>
          </cell>
          <cell r="Y202">
            <v>8.2818552572980266</v>
          </cell>
          <cell r="Z202">
            <v>9.4224341926355688</v>
          </cell>
          <cell r="AA202">
            <v>0.76691559631581185</v>
          </cell>
          <cell r="AB202">
            <v>3.9370187559363568</v>
          </cell>
          <cell r="AC202">
            <v>100</v>
          </cell>
          <cell r="AD202">
            <v>0.52219948134456307</v>
          </cell>
        </row>
        <row r="203">
          <cell r="C203" t="str">
            <v>021511</v>
          </cell>
          <cell r="D203" t="str">
            <v>SIERRA</v>
          </cell>
          <cell r="E203" t="str">
            <v>ANCASH</v>
          </cell>
          <cell r="F203" t="str">
            <v>PALLASCA</v>
          </cell>
          <cell r="G203" t="str">
            <v>TAUCA</v>
          </cell>
          <cell r="H203">
            <v>2815.3078957596053</v>
          </cell>
          <cell r="I203">
            <v>1354.6749208358194</v>
          </cell>
          <cell r="J203">
            <v>1460.6329749237862</v>
          </cell>
          <cell r="K203">
            <v>0.42469723111486574</v>
          </cell>
          <cell r="L203">
            <v>49.947244406521818</v>
          </cell>
          <cell r="M203">
            <v>2.2727037279344811</v>
          </cell>
          <cell r="N203">
            <v>3.0751576066179793</v>
          </cell>
          <cell r="O203">
            <v>3.2575401898846428</v>
          </cell>
          <cell r="P203">
            <v>2.5981561523333587</v>
          </cell>
          <cell r="Q203">
            <v>3.1322656690300437</v>
          </cell>
          <cell r="R203">
            <v>2.4737545766612929</v>
          </cell>
          <cell r="S203">
            <v>5.2653030350801826</v>
          </cell>
          <cell r="T203">
            <v>2.4510766829698922</v>
          </cell>
          <cell r="U203">
            <v>1.2589629650065228</v>
          </cell>
          <cell r="V203">
            <v>1.1564873705824636</v>
          </cell>
          <cell r="W203">
            <v>0.28560926249246249</v>
          </cell>
          <cell r="X203">
            <v>0.41751455269909699</v>
          </cell>
          <cell r="Y203">
            <v>8.2818552572980266</v>
          </cell>
          <cell r="Z203">
            <v>9.4224341926355688</v>
          </cell>
          <cell r="AA203">
            <v>0.76691559631581185</v>
          </cell>
          <cell r="AB203">
            <v>3.9370187559363568</v>
          </cell>
          <cell r="AC203">
            <v>100</v>
          </cell>
          <cell r="AD203">
            <v>0.52219948134456307</v>
          </cell>
        </row>
        <row r="204">
          <cell r="C204" t="str">
            <v>021602</v>
          </cell>
          <cell r="D204" t="str">
            <v>SIERRA</v>
          </cell>
          <cell r="E204" t="str">
            <v>ANCASH</v>
          </cell>
          <cell r="F204" t="str">
            <v>POMABAMBA</v>
          </cell>
          <cell r="G204" t="str">
            <v>HUAYLLAN</v>
          </cell>
          <cell r="H204">
            <v>3072.8555491351981</v>
          </cell>
          <cell r="I204">
            <v>506.42964091409914</v>
          </cell>
          <cell r="J204">
            <v>2566.426215506654</v>
          </cell>
          <cell r="K204">
            <v>0.42469723111486574</v>
          </cell>
          <cell r="L204">
            <v>49.947244406521818</v>
          </cell>
          <cell r="M204">
            <v>2.2727037279344811</v>
          </cell>
          <cell r="N204">
            <v>3.0751576066179793</v>
          </cell>
          <cell r="O204">
            <v>3.2575401898846428</v>
          </cell>
          <cell r="P204">
            <v>2.5981561523333587</v>
          </cell>
          <cell r="Q204">
            <v>3.1322656690300437</v>
          </cell>
          <cell r="R204">
            <v>2.4737545766612929</v>
          </cell>
          <cell r="S204">
            <v>5.2653030350801826</v>
          </cell>
          <cell r="T204">
            <v>2.4510766829698922</v>
          </cell>
          <cell r="U204">
            <v>1.2589629650065228</v>
          </cell>
          <cell r="V204">
            <v>1.1564873705824636</v>
          </cell>
          <cell r="W204">
            <v>0.28560926249246249</v>
          </cell>
          <cell r="X204">
            <v>0.41751455269909699</v>
          </cell>
          <cell r="Y204">
            <v>8.2818552572980266</v>
          </cell>
          <cell r="Z204">
            <v>9.4224341926355688</v>
          </cell>
          <cell r="AA204">
            <v>0.76691559631581185</v>
          </cell>
          <cell r="AB204">
            <v>3.9370187559363568</v>
          </cell>
          <cell r="AC204">
            <v>100</v>
          </cell>
          <cell r="AD204">
            <v>0.52219948134456307</v>
          </cell>
        </row>
        <row r="205">
          <cell r="C205" t="str">
            <v>021603</v>
          </cell>
          <cell r="D205" t="str">
            <v>SIERRA</v>
          </cell>
          <cell r="E205" t="str">
            <v>ANCASH</v>
          </cell>
          <cell r="F205" t="str">
            <v>POMABAMBA</v>
          </cell>
          <cell r="G205" t="str">
            <v>PAROBAMBA</v>
          </cell>
          <cell r="H205">
            <v>6322.4888665114777</v>
          </cell>
          <cell r="I205">
            <v>1075.0285881951129</v>
          </cell>
          <cell r="J205">
            <v>5247.4602783163655</v>
          </cell>
          <cell r="K205">
            <v>0.42469723111486574</v>
          </cell>
          <cell r="L205">
            <v>49.947244406521818</v>
          </cell>
          <cell r="M205">
            <v>2.2727037279344811</v>
          </cell>
          <cell r="N205">
            <v>3.0751576066179793</v>
          </cell>
          <cell r="O205">
            <v>3.2575401898846428</v>
          </cell>
          <cell r="P205">
            <v>2.5981561523333587</v>
          </cell>
          <cell r="Q205">
            <v>3.1322656690300437</v>
          </cell>
          <cell r="R205">
            <v>2.4737545766612929</v>
          </cell>
          <cell r="S205">
            <v>5.2653030350801826</v>
          </cell>
          <cell r="T205">
            <v>2.4510766829698922</v>
          </cell>
          <cell r="U205">
            <v>1.2589629650065228</v>
          </cell>
          <cell r="V205">
            <v>1.1564873705824636</v>
          </cell>
          <cell r="W205">
            <v>0.28560926249246249</v>
          </cell>
          <cell r="X205">
            <v>0.41751455269909699</v>
          </cell>
          <cell r="Y205">
            <v>8.2818552572980266</v>
          </cell>
          <cell r="Z205">
            <v>9.4224341926355688</v>
          </cell>
          <cell r="AA205">
            <v>0.76691559631581185</v>
          </cell>
          <cell r="AB205">
            <v>3.9370187559363568</v>
          </cell>
          <cell r="AC205">
            <v>100</v>
          </cell>
          <cell r="AD205">
            <v>0.52219948134456307</v>
          </cell>
        </row>
        <row r="206">
          <cell r="C206" t="str">
            <v>021604</v>
          </cell>
          <cell r="D206" t="str">
            <v>SIERRA</v>
          </cell>
          <cell r="E206" t="str">
            <v>ANCASH</v>
          </cell>
          <cell r="F206" t="str">
            <v>POMABAMBA</v>
          </cell>
          <cell r="G206" t="str">
            <v>QUINUABAMBA</v>
          </cell>
          <cell r="H206">
            <v>2304.2903714904728</v>
          </cell>
          <cell r="I206">
            <v>233.3513381981715</v>
          </cell>
          <cell r="J206">
            <v>2070.9390332923017</v>
          </cell>
          <cell r="K206">
            <v>0.42469723111486574</v>
          </cell>
          <cell r="L206">
            <v>49.947244406521818</v>
          </cell>
          <cell r="M206">
            <v>2.2727037279344811</v>
          </cell>
          <cell r="N206">
            <v>3.0751576066179793</v>
          </cell>
          <cell r="O206">
            <v>3.2575401898846428</v>
          </cell>
          <cell r="P206">
            <v>2.5981561523333587</v>
          </cell>
          <cell r="Q206">
            <v>3.1322656690300437</v>
          </cell>
          <cell r="R206">
            <v>2.4737545766612929</v>
          </cell>
          <cell r="S206">
            <v>5.2653030350801826</v>
          </cell>
          <cell r="T206">
            <v>2.4510766829698922</v>
          </cell>
          <cell r="U206">
            <v>1.2589629650065228</v>
          </cell>
          <cell r="V206">
            <v>1.1564873705824636</v>
          </cell>
          <cell r="W206">
            <v>0.28560926249246249</v>
          </cell>
          <cell r="X206">
            <v>0.41751455269909699</v>
          </cell>
          <cell r="Y206">
            <v>8.2818552572980266</v>
          </cell>
          <cell r="Z206">
            <v>9.4224341926355688</v>
          </cell>
          <cell r="AA206">
            <v>0.76691559631581185</v>
          </cell>
          <cell r="AB206">
            <v>3.9370187559363568</v>
          </cell>
          <cell r="AC206">
            <v>100</v>
          </cell>
          <cell r="AD206">
            <v>0.52219948134456307</v>
          </cell>
        </row>
        <row r="207">
          <cell r="C207" t="str">
            <v>021701</v>
          </cell>
          <cell r="D207" t="str">
            <v>SIERRA</v>
          </cell>
          <cell r="E207" t="str">
            <v>ANCASH</v>
          </cell>
          <cell r="F207" t="str">
            <v>RECUAY</v>
          </cell>
          <cell r="G207" t="str">
            <v>RECUAY</v>
          </cell>
          <cell r="H207">
            <v>4551.7948845036435</v>
          </cell>
          <cell r="I207">
            <v>3255.8119416031627</v>
          </cell>
          <cell r="J207">
            <v>1295.9824877209928</v>
          </cell>
          <cell r="K207">
            <v>0.42469723111486574</v>
          </cell>
          <cell r="L207">
            <v>49.947244406521818</v>
          </cell>
          <cell r="M207">
            <v>2.2727037279344811</v>
          </cell>
          <cell r="N207">
            <v>3.0751576066179793</v>
          </cell>
          <cell r="O207">
            <v>3.2575401898846428</v>
          </cell>
          <cell r="P207">
            <v>2.5981561523333587</v>
          </cell>
          <cell r="Q207">
            <v>3.1322656690300437</v>
          </cell>
          <cell r="R207">
            <v>2.4737545766612929</v>
          </cell>
          <cell r="S207">
            <v>5.2653030350801826</v>
          </cell>
          <cell r="T207">
            <v>2.4510766829698922</v>
          </cell>
          <cell r="U207">
            <v>1.2589629650065228</v>
          </cell>
          <cell r="V207">
            <v>1.1564873705824636</v>
          </cell>
          <cell r="W207">
            <v>0.28560926249246249</v>
          </cell>
          <cell r="X207">
            <v>0.41751455269909699</v>
          </cell>
          <cell r="Y207">
            <v>8.2818552572980266</v>
          </cell>
          <cell r="Z207">
            <v>9.4224341926355688</v>
          </cell>
          <cell r="AA207">
            <v>0.76691559631581185</v>
          </cell>
          <cell r="AB207">
            <v>3.9370187559363568</v>
          </cell>
          <cell r="AC207">
            <v>100</v>
          </cell>
          <cell r="AD207">
            <v>0.52219948134456307</v>
          </cell>
        </row>
        <row r="208">
          <cell r="C208" t="str">
            <v>021702</v>
          </cell>
          <cell r="D208" t="str">
            <v>SIERRA</v>
          </cell>
          <cell r="E208" t="str">
            <v>ANCASH</v>
          </cell>
          <cell r="F208" t="str">
            <v>RECUAY</v>
          </cell>
          <cell r="G208" t="str">
            <v>CATAC</v>
          </cell>
          <cell r="H208">
            <v>4024.7479375459934</v>
          </cell>
          <cell r="I208">
            <v>2769.7751841480272</v>
          </cell>
          <cell r="J208">
            <v>1254.9727533979662</v>
          </cell>
          <cell r="K208">
            <v>0.42469723111486574</v>
          </cell>
          <cell r="L208">
            <v>49.947244406521818</v>
          </cell>
          <cell r="M208">
            <v>2.2727037279344811</v>
          </cell>
          <cell r="N208">
            <v>3.0751576066179793</v>
          </cell>
          <cell r="O208">
            <v>3.2575401898846428</v>
          </cell>
          <cell r="P208">
            <v>2.5981561523333587</v>
          </cell>
          <cell r="Q208">
            <v>3.1322656690300437</v>
          </cell>
          <cell r="R208">
            <v>2.4737545766612929</v>
          </cell>
          <cell r="S208">
            <v>5.2653030350801826</v>
          </cell>
          <cell r="T208">
            <v>2.4510766829698922</v>
          </cell>
          <cell r="U208">
            <v>1.2589629650065228</v>
          </cell>
          <cell r="V208">
            <v>1.1564873705824636</v>
          </cell>
          <cell r="W208">
            <v>0.28560926249246249</v>
          </cell>
          <cell r="X208">
            <v>0.41751455269909699</v>
          </cell>
          <cell r="Y208">
            <v>8.2818552572980266</v>
          </cell>
          <cell r="Z208">
            <v>9.4224341926355688</v>
          </cell>
          <cell r="AA208">
            <v>0.76691559631581185</v>
          </cell>
          <cell r="AB208">
            <v>3.9370187559363568</v>
          </cell>
          <cell r="AC208">
            <v>100</v>
          </cell>
          <cell r="AD208">
            <v>0.52219948134456307</v>
          </cell>
        </row>
        <row r="209">
          <cell r="C209" t="str">
            <v>021703</v>
          </cell>
          <cell r="D209" t="str">
            <v>SIERRA</v>
          </cell>
          <cell r="E209" t="str">
            <v>ANCASH</v>
          </cell>
          <cell r="F209" t="str">
            <v>RECUAY</v>
          </cell>
          <cell r="G209" t="str">
            <v>COTAPARACO</v>
          </cell>
          <cell r="H209">
            <v>412.23346891629257</v>
          </cell>
          <cell r="I209">
            <v>365.26255688429791</v>
          </cell>
          <cell r="J209">
            <v>46.970912031994665</v>
          </cell>
          <cell r="K209">
            <v>0.42469723111486574</v>
          </cell>
          <cell r="L209">
            <v>49.947244406521818</v>
          </cell>
          <cell r="M209">
            <v>2.2727037279344811</v>
          </cell>
          <cell r="N209">
            <v>3.0751576066179793</v>
          </cell>
          <cell r="O209">
            <v>3.2575401898846428</v>
          </cell>
          <cell r="P209">
            <v>2.5981561523333587</v>
          </cell>
          <cell r="Q209">
            <v>3.1322656690300437</v>
          </cell>
          <cell r="R209">
            <v>2.4737545766612929</v>
          </cell>
          <cell r="S209">
            <v>5.2653030350801826</v>
          </cell>
          <cell r="T209">
            <v>2.4510766829698922</v>
          </cell>
          <cell r="U209">
            <v>1.2589629650065228</v>
          </cell>
          <cell r="V209">
            <v>1.1564873705824636</v>
          </cell>
          <cell r="W209">
            <v>0.28560926249246249</v>
          </cell>
          <cell r="X209">
            <v>0.41751455269909699</v>
          </cell>
          <cell r="Y209">
            <v>8.2818552572980266</v>
          </cell>
          <cell r="Z209">
            <v>9.4224341926355688</v>
          </cell>
          <cell r="AA209">
            <v>0.76691559631581185</v>
          </cell>
          <cell r="AB209">
            <v>3.9370187559363568</v>
          </cell>
          <cell r="AC209">
            <v>100</v>
          </cell>
          <cell r="AD209">
            <v>0.52219948134456307</v>
          </cell>
        </row>
        <row r="210">
          <cell r="C210" t="str">
            <v>021704</v>
          </cell>
          <cell r="D210" t="str">
            <v>SIERRA</v>
          </cell>
          <cell r="E210" t="str">
            <v>ANCASH</v>
          </cell>
          <cell r="F210" t="str">
            <v>RECUAY</v>
          </cell>
          <cell r="G210" t="str">
            <v>HUAYLLAPAMPA</v>
          </cell>
          <cell r="H210">
            <v>626.64170757757665</v>
          </cell>
          <cell r="I210">
            <v>333.05054262352678</v>
          </cell>
          <cell r="J210">
            <v>293.59116495404987</v>
          </cell>
          <cell r="K210">
            <v>0.42469723111486574</v>
          </cell>
          <cell r="L210">
            <v>49.947244406521818</v>
          </cell>
          <cell r="M210">
            <v>2.2727037279344811</v>
          </cell>
          <cell r="N210">
            <v>3.0751576066179793</v>
          </cell>
          <cell r="O210">
            <v>3.2575401898846428</v>
          </cell>
          <cell r="P210">
            <v>2.5981561523333587</v>
          </cell>
          <cell r="Q210">
            <v>3.1322656690300437</v>
          </cell>
          <cell r="R210">
            <v>2.4737545766612929</v>
          </cell>
          <cell r="S210">
            <v>5.2653030350801826</v>
          </cell>
          <cell r="T210">
            <v>2.4510766829698922</v>
          </cell>
          <cell r="U210">
            <v>1.2589629650065228</v>
          </cell>
          <cell r="V210">
            <v>1.1564873705824636</v>
          </cell>
          <cell r="W210">
            <v>0.28560926249246249</v>
          </cell>
          <cell r="X210">
            <v>0.41751455269909699</v>
          </cell>
          <cell r="Y210">
            <v>8.2818552572980266</v>
          </cell>
          <cell r="Z210">
            <v>9.4224341926355688</v>
          </cell>
          <cell r="AA210">
            <v>0.76691559631581185</v>
          </cell>
          <cell r="AB210">
            <v>3.9370187559363568</v>
          </cell>
          <cell r="AC210">
            <v>100</v>
          </cell>
          <cell r="AD210">
            <v>0.52219948134456307</v>
          </cell>
        </row>
        <row r="211">
          <cell r="C211" t="str">
            <v>021705</v>
          </cell>
          <cell r="D211" t="str">
            <v>SIERRA</v>
          </cell>
          <cell r="E211" t="str">
            <v>ANCASH</v>
          </cell>
          <cell r="F211" t="str">
            <v>RECUAY</v>
          </cell>
          <cell r="G211" t="str">
            <v>LLACLLIN</v>
          </cell>
          <cell r="H211">
            <v>904.41168097330444</v>
          </cell>
          <cell r="I211">
            <v>725.96320705331084</v>
          </cell>
          <cell r="J211">
            <v>178.4484739199936</v>
          </cell>
          <cell r="K211">
            <v>0.42469723111486574</v>
          </cell>
          <cell r="L211">
            <v>49.947244406521818</v>
          </cell>
          <cell r="M211">
            <v>2.2727037279344811</v>
          </cell>
          <cell r="N211">
            <v>3.0751576066179793</v>
          </cell>
          <cell r="O211">
            <v>3.2575401898846428</v>
          </cell>
          <cell r="P211">
            <v>2.5981561523333587</v>
          </cell>
          <cell r="Q211">
            <v>3.1322656690300437</v>
          </cell>
          <cell r="R211">
            <v>2.4737545766612929</v>
          </cell>
          <cell r="S211">
            <v>5.2653030350801826</v>
          </cell>
          <cell r="T211">
            <v>2.4510766829698922</v>
          </cell>
          <cell r="U211">
            <v>1.2589629650065228</v>
          </cell>
          <cell r="V211">
            <v>1.1564873705824636</v>
          </cell>
          <cell r="W211">
            <v>0.28560926249246249</v>
          </cell>
          <cell r="X211">
            <v>0.41751455269909699</v>
          </cell>
          <cell r="Y211">
            <v>8.2818552572980266</v>
          </cell>
          <cell r="Z211">
            <v>9.4224341926355688</v>
          </cell>
          <cell r="AA211">
            <v>0.76691559631581185</v>
          </cell>
          <cell r="AB211">
            <v>3.9370187559363568</v>
          </cell>
          <cell r="AC211">
            <v>100</v>
          </cell>
          <cell r="AD211">
            <v>0.52219948134456307</v>
          </cell>
        </row>
        <row r="212">
          <cell r="C212" t="str">
            <v>021706</v>
          </cell>
          <cell r="D212" t="str">
            <v>SIERRA</v>
          </cell>
          <cell r="E212" t="str">
            <v>ANCASH</v>
          </cell>
          <cell r="F212" t="str">
            <v>RECUAY</v>
          </cell>
          <cell r="G212" t="str">
            <v>MARCA</v>
          </cell>
          <cell r="H212">
            <v>1772.6437467249641</v>
          </cell>
          <cell r="I212">
            <v>1640.1051236904598</v>
          </cell>
          <cell r="J212">
            <v>132.53858758162923</v>
          </cell>
          <cell r="K212">
            <v>0.42469723111486574</v>
          </cell>
          <cell r="L212">
            <v>49.947244406521818</v>
          </cell>
          <cell r="M212">
            <v>2.2727037279344811</v>
          </cell>
          <cell r="N212">
            <v>3.0751576066179793</v>
          </cell>
          <cell r="O212">
            <v>3.2575401898846428</v>
          </cell>
          <cell r="P212">
            <v>2.5981561523333587</v>
          </cell>
          <cell r="Q212">
            <v>3.1322656690300437</v>
          </cell>
          <cell r="R212">
            <v>2.4737545766612929</v>
          </cell>
          <cell r="S212">
            <v>5.2653030350801826</v>
          </cell>
          <cell r="T212">
            <v>2.4510766829698922</v>
          </cell>
          <cell r="U212">
            <v>1.2589629650065228</v>
          </cell>
          <cell r="V212">
            <v>1.1564873705824636</v>
          </cell>
          <cell r="W212">
            <v>0.28560926249246249</v>
          </cell>
          <cell r="X212">
            <v>0.41751455269909699</v>
          </cell>
          <cell r="Y212">
            <v>8.2818552572980266</v>
          </cell>
          <cell r="Z212">
            <v>9.4224341926355688</v>
          </cell>
          <cell r="AA212">
            <v>0.76691559631581185</v>
          </cell>
          <cell r="AB212">
            <v>3.9370187559363568</v>
          </cell>
          <cell r="AC212">
            <v>100</v>
          </cell>
          <cell r="AD212">
            <v>0.52219948134456307</v>
          </cell>
        </row>
        <row r="213">
          <cell r="C213" t="str">
            <v>021707</v>
          </cell>
          <cell r="D213" t="str">
            <v>SIERRA</v>
          </cell>
          <cell r="E213" t="str">
            <v>ANCASH</v>
          </cell>
          <cell r="F213" t="str">
            <v>RECUAY</v>
          </cell>
          <cell r="G213" t="str">
            <v>PAMPAS CHICO</v>
          </cell>
          <cell r="H213">
            <v>918.55420604349104</v>
          </cell>
          <cell r="I213">
            <v>532.31832895622938</v>
          </cell>
          <cell r="J213">
            <v>386.2358770872616</v>
          </cell>
          <cell r="K213">
            <v>0.42469723111486574</v>
          </cell>
          <cell r="L213">
            <v>49.947244406521818</v>
          </cell>
          <cell r="M213">
            <v>2.2727037279344811</v>
          </cell>
          <cell r="N213">
            <v>3.0751576066179793</v>
          </cell>
          <cell r="O213">
            <v>3.2575401898846428</v>
          </cell>
          <cell r="P213">
            <v>2.5981561523333587</v>
          </cell>
          <cell r="Q213">
            <v>3.1322656690300437</v>
          </cell>
          <cell r="R213">
            <v>2.4737545766612929</v>
          </cell>
          <cell r="S213">
            <v>5.2653030350801826</v>
          </cell>
          <cell r="T213">
            <v>2.4510766829698922</v>
          </cell>
          <cell r="U213">
            <v>1.2589629650065228</v>
          </cell>
          <cell r="V213">
            <v>1.1564873705824636</v>
          </cell>
          <cell r="W213">
            <v>0.28560926249246249</v>
          </cell>
          <cell r="X213">
            <v>0.41751455269909699</v>
          </cell>
          <cell r="Y213">
            <v>8.2818552572980266</v>
          </cell>
          <cell r="Z213">
            <v>9.4224341926355688</v>
          </cell>
          <cell r="AA213">
            <v>0.76691559631581185</v>
          </cell>
          <cell r="AB213">
            <v>3.9370187559363568</v>
          </cell>
          <cell r="AC213">
            <v>100</v>
          </cell>
          <cell r="AD213">
            <v>0.52219948134456307</v>
          </cell>
        </row>
        <row r="214">
          <cell r="C214" t="str">
            <v>021708</v>
          </cell>
          <cell r="D214" t="str">
            <v>COSTA</v>
          </cell>
          <cell r="E214" t="str">
            <v>ANCASH</v>
          </cell>
          <cell r="F214" t="str">
            <v>RECUAY</v>
          </cell>
          <cell r="G214" t="str">
            <v>PARARIN</v>
          </cell>
          <cell r="H214">
            <v>1637.6893171141242</v>
          </cell>
          <cell r="I214">
            <v>427.19322359639983</v>
          </cell>
          <cell r="J214">
            <v>1210.4962572866561</v>
          </cell>
          <cell r="K214">
            <v>0.45671972081568668</v>
          </cell>
          <cell r="L214">
            <v>45.124890059397991</v>
          </cell>
          <cell r="M214">
            <v>4.8513279337683048</v>
          </cell>
          <cell r="N214">
            <v>4.0889745699701754</v>
          </cell>
          <cell r="O214">
            <v>3.8767572117192004</v>
          </cell>
          <cell r="P214">
            <v>2.6152378008537944</v>
          </cell>
          <cell r="Q214">
            <v>3.2229286722750854</v>
          </cell>
          <cell r="R214">
            <v>2.8138961662809843</v>
          </cell>
          <cell r="S214">
            <v>4.0966977719484392</v>
          </cell>
          <cell r="T214">
            <v>2.0501190466245061</v>
          </cell>
          <cell r="U214">
            <v>1.5910080116289758</v>
          </cell>
          <cell r="V214">
            <v>1.0672976833944579</v>
          </cell>
          <cell r="W214">
            <v>0.23236280398659995</v>
          </cell>
          <cell r="X214">
            <v>0.61879721138503418</v>
          </cell>
          <cell r="Y214">
            <v>9.9732251192554777</v>
          </cell>
          <cell r="Z214">
            <v>8.3492499227241215</v>
          </cell>
          <cell r="AA214">
            <v>0.69684225695691782</v>
          </cell>
          <cell r="AB214">
            <v>4.7303877578299272</v>
          </cell>
          <cell r="AC214">
            <v>99.999999999999986</v>
          </cell>
          <cell r="AD214">
            <v>0.49976217993166294</v>
          </cell>
        </row>
        <row r="215">
          <cell r="C215" t="str">
            <v>021709</v>
          </cell>
          <cell r="D215" t="str">
            <v>SIERRA</v>
          </cell>
          <cell r="E215" t="str">
            <v>ANCASH</v>
          </cell>
          <cell r="F215" t="str">
            <v>RECUAY</v>
          </cell>
          <cell r="G215" t="str">
            <v>TAPACOCHA</v>
          </cell>
          <cell r="H215">
            <v>439.46858379505409</v>
          </cell>
          <cell r="I215">
            <v>295.31488998205128</v>
          </cell>
          <cell r="J215">
            <v>144.1536938130028</v>
          </cell>
          <cell r="K215">
            <v>0.42469723111486574</v>
          </cell>
          <cell r="L215">
            <v>49.947244406521818</v>
          </cell>
          <cell r="M215">
            <v>2.2727037279344811</v>
          </cell>
          <cell r="N215">
            <v>3.0751576066179793</v>
          </cell>
          <cell r="O215">
            <v>3.2575401898846428</v>
          </cell>
          <cell r="P215">
            <v>2.5981561523333587</v>
          </cell>
          <cell r="Q215">
            <v>3.1322656690300437</v>
          </cell>
          <cell r="R215">
            <v>2.4737545766612929</v>
          </cell>
          <cell r="S215">
            <v>5.2653030350801826</v>
          </cell>
          <cell r="T215">
            <v>2.4510766829698922</v>
          </cell>
          <cell r="U215">
            <v>1.2589629650065228</v>
          </cell>
          <cell r="V215">
            <v>1.1564873705824636</v>
          </cell>
          <cell r="W215">
            <v>0.28560926249246249</v>
          </cell>
          <cell r="X215">
            <v>0.41751455269909699</v>
          </cell>
          <cell r="Y215">
            <v>8.2818552572980266</v>
          </cell>
          <cell r="Z215">
            <v>9.4224341926355688</v>
          </cell>
          <cell r="AA215">
            <v>0.76691559631581185</v>
          </cell>
          <cell r="AB215">
            <v>3.9370187559363568</v>
          </cell>
          <cell r="AC215">
            <v>100</v>
          </cell>
          <cell r="AD215">
            <v>0.52219948134456307</v>
          </cell>
        </row>
        <row r="216">
          <cell r="C216" t="str">
            <v>021710</v>
          </cell>
          <cell r="D216" t="str">
            <v>SIERRA</v>
          </cell>
          <cell r="E216" t="str">
            <v>ANCASH</v>
          </cell>
          <cell r="F216" t="str">
            <v>RECUAY</v>
          </cell>
          <cell r="G216" t="str">
            <v>TICAPAMPA</v>
          </cell>
          <cell r="H216">
            <v>2683.3737804273414</v>
          </cell>
          <cell r="I216">
            <v>1792.0200698532185</v>
          </cell>
          <cell r="J216">
            <v>891.35371057412272</v>
          </cell>
          <cell r="K216">
            <v>0.42469723111486574</v>
          </cell>
          <cell r="L216">
            <v>49.947244406521818</v>
          </cell>
          <cell r="M216">
            <v>2.2727037279344811</v>
          </cell>
          <cell r="N216">
            <v>3.0751576066179793</v>
          </cell>
          <cell r="O216">
            <v>3.2575401898846428</v>
          </cell>
          <cell r="P216">
            <v>2.5981561523333587</v>
          </cell>
          <cell r="Q216">
            <v>3.1322656690300437</v>
          </cell>
          <cell r="R216">
            <v>2.4737545766612929</v>
          </cell>
          <cell r="S216">
            <v>5.2653030350801826</v>
          </cell>
          <cell r="T216">
            <v>2.4510766829698922</v>
          </cell>
          <cell r="U216">
            <v>1.2589629650065228</v>
          </cell>
          <cell r="V216">
            <v>1.1564873705824636</v>
          </cell>
          <cell r="W216">
            <v>0.28560926249246249</v>
          </cell>
          <cell r="X216">
            <v>0.41751455269909699</v>
          </cell>
          <cell r="Y216">
            <v>8.2818552572980266</v>
          </cell>
          <cell r="Z216">
            <v>9.4224341926355688</v>
          </cell>
          <cell r="AA216">
            <v>0.76691559631581185</v>
          </cell>
          <cell r="AB216">
            <v>3.9370187559363568</v>
          </cell>
          <cell r="AC216">
            <v>100</v>
          </cell>
          <cell r="AD216">
            <v>0.52219948134456307</v>
          </cell>
        </row>
        <row r="217">
          <cell r="C217" t="str">
            <v>021802</v>
          </cell>
          <cell r="D217" t="str">
            <v>SIERRA</v>
          </cell>
          <cell r="E217" t="str">
            <v>ANCASH</v>
          </cell>
          <cell r="F217" t="str">
            <v>SANTA</v>
          </cell>
          <cell r="G217" t="str">
            <v>CACERES DEL PERU</v>
          </cell>
          <cell r="H217">
            <v>4746.6463287887009</v>
          </cell>
          <cell r="I217">
            <v>1059.502249701356</v>
          </cell>
          <cell r="J217">
            <v>3687.1440790873444</v>
          </cell>
          <cell r="K217">
            <v>0.42469723111486574</v>
          </cell>
          <cell r="L217">
            <v>49.947244406521818</v>
          </cell>
          <cell r="M217">
            <v>2.2727037279344811</v>
          </cell>
          <cell r="N217">
            <v>3.0751576066179793</v>
          </cell>
          <cell r="O217">
            <v>3.2575401898846428</v>
          </cell>
          <cell r="P217">
            <v>2.5981561523333587</v>
          </cell>
          <cell r="Q217">
            <v>3.1322656690300437</v>
          </cell>
          <cell r="R217">
            <v>2.4737545766612929</v>
          </cell>
          <cell r="S217">
            <v>5.2653030350801826</v>
          </cell>
          <cell r="T217">
            <v>2.4510766829698922</v>
          </cell>
          <cell r="U217">
            <v>1.2589629650065228</v>
          </cell>
          <cell r="V217">
            <v>1.1564873705824636</v>
          </cell>
          <cell r="W217">
            <v>0.28560926249246249</v>
          </cell>
          <cell r="X217">
            <v>0.41751455269909699</v>
          </cell>
          <cell r="Y217">
            <v>8.2818552572980266</v>
          </cell>
          <cell r="Z217">
            <v>9.4224341926355688</v>
          </cell>
          <cell r="AA217">
            <v>0.76691559631581185</v>
          </cell>
          <cell r="AB217">
            <v>3.9370187559363568</v>
          </cell>
          <cell r="AC217">
            <v>100</v>
          </cell>
          <cell r="AD217">
            <v>0.52219948134456307</v>
          </cell>
        </row>
        <row r="218">
          <cell r="C218" t="str">
            <v>021804</v>
          </cell>
          <cell r="D218" t="str">
            <v>SIERRA</v>
          </cell>
          <cell r="E218" t="str">
            <v>ANCASH</v>
          </cell>
          <cell r="F218" t="str">
            <v>SANTA</v>
          </cell>
          <cell r="G218" t="str">
            <v>MACATE</v>
          </cell>
          <cell r="H218">
            <v>3278.6101620547147</v>
          </cell>
          <cell r="I218">
            <v>371.14653900898264</v>
          </cell>
          <cell r="J218">
            <v>2907.4636230457318</v>
          </cell>
          <cell r="K218">
            <v>0.42469723111486574</v>
          </cell>
          <cell r="L218">
            <v>49.947244406521818</v>
          </cell>
          <cell r="M218">
            <v>2.2727037279344811</v>
          </cell>
          <cell r="N218">
            <v>3.0751576066179793</v>
          </cell>
          <cell r="O218">
            <v>3.2575401898846428</v>
          </cell>
          <cell r="P218">
            <v>2.5981561523333587</v>
          </cell>
          <cell r="Q218">
            <v>3.1322656690300437</v>
          </cell>
          <cell r="R218">
            <v>2.4737545766612929</v>
          </cell>
          <cell r="S218">
            <v>5.2653030350801826</v>
          </cell>
          <cell r="T218">
            <v>2.4510766829698922</v>
          </cell>
          <cell r="U218">
            <v>1.2589629650065228</v>
          </cell>
          <cell r="V218">
            <v>1.1564873705824636</v>
          </cell>
          <cell r="W218">
            <v>0.28560926249246249</v>
          </cell>
          <cell r="X218">
            <v>0.41751455269909699</v>
          </cell>
          <cell r="Y218">
            <v>8.2818552572980266</v>
          </cell>
          <cell r="Z218">
            <v>9.4224341926355688</v>
          </cell>
          <cell r="AA218">
            <v>0.76691559631581185</v>
          </cell>
          <cell r="AB218">
            <v>3.9370187559363568</v>
          </cell>
          <cell r="AC218">
            <v>100</v>
          </cell>
          <cell r="AD218">
            <v>0.52219948134456307</v>
          </cell>
        </row>
        <row r="219">
          <cell r="C219" t="str">
            <v>021805</v>
          </cell>
          <cell r="D219" t="str">
            <v>SIERRA</v>
          </cell>
          <cell r="E219" t="str">
            <v>ANCASH</v>
          </cell>
          <cell r="F219" t="str">
            <v>SANTA</v>
          </cell>
          <cell r="G219" t="str">
            <v>MORO</v>
          </cell>
          <cell r="H219">
            <v>8359.9382988334637</v>
          </cell>
          <cell r="I219">
            <v>4428.3362283244351</v>
          </cell>
          <cell r="J219">
            <v>3931.6020705090286</v>
          </cell>
          <cell r="K219">
            <v>0.77</v>
          </cell>
          <cell r="L219">
            <v>39.82</v>
          </cell>
          <cell r="M219">
            <v>0.79</v>
          </cell>
          <cell r="N219">
            <v>2.64</v>
          </cell>
          <cell r="O219">
            <v>5.43</v>
          </cell>
          <cell r="P219">
            <v>1.88</v>
          </cell>
          <cell r="Q219">
            <v>3.99</v>
          </cell>
          <cell r="R219">
            <v>1.7</v>
          </cell>
          <cell r="S219">
            <v>5.83</v>
          </cell>
          <cell r="T219">
            <v>0.34</v>
          </cell>
          <cell r="U219">
            <v>0.77</v>
          </cell>
          <cell r="V219">
            <v>0.59</v>
          </cell>
          <cell r="W219">
            <v>0.01</v>
          </cell>
          <cell r="X219">
            <v>0.01</v>
          </cell>
          <cell r="Y219">
            <v>7.17</v>
          </cell>
          <cell r="Z219">
            <v>23.36</v>
          </cell>
          <cell r="AA219">
            <v>0.25</v>
          </cell>
          <cell r="AB219">
            <v>5.42</v>
          </cell>
          <cell r="AC219">
            <v>100.00000000000001</v>
          </cell>
          <cell r="AD219">
            <v>0.40610000000000002</v>
          </cell>
        </row>
        <row r="220">
          <cell r="C220" t="str">
            <v>021807</v>
          </cell>
          <cell r="D220" t="str">
            <v>COSTA</v>
          </cell>
          <cell r="E220" t="str">
            <v>ANCASH</v>
          </cell>
          <cell r="F220" t="str">
            <v>SANTA</v>
          </cell>
          <cell r="G220" t="str">
            <v>SAMANCO</v>
          </cell>
          <cell r="H220">
            <v>4980.7969270266058</v>
          </cell>
          <cell r="I220">
            <v>3796.4117315098711</v>
          </cell>
          <cell r="J220">
            <v>1184.3851955167347</v>
          </cell>
          <cell r="K220">
            <v>0.45671972081568668</v>
          </cell>
          <cell r="L220">
            <v>45.124890059397991</v>
          </cell>
          <cell r="M220">
            <v>4.8513279337683048</v>
          </cell>
          <cell r="N220">
            <v>4.0889745699701754</v>
          </cell>
          <cell r="O220">
            <v>3.8767572117192004</v>
          </cell>
          <cell r="P220">
            <v>2.6152378008537944</v>
          </cell>
          <cell r="Q220">
            <v>3.2229286722750854</v>
          </cell>
          <cell r="R220">
            <v>2.8138961662809843</v>
          </cell>
          <cell r="S220">
            <v>4.0966977719484392</v>
          </cell>
          <cell r="T220">
            <v>2.0501190466245061</v>
          </cell>
          <cell r="U220">
            <v>1.5910080116289758</v>
          </cell>
          <cell r="V220">
            <v>1.0672976833944579</v>
          </cell>
          <cell r="W220">
            <v>0.23236280398659995</v>
          </cell>
          <cell r="X220">
            <v>0.61879721138503418</v>
          </cell>
          <cell r="Y220">
            <v>9.9732251192554777</v>
          </cell>
          <cell r="Z220">
            <v>8.3492499227241215</v>
          </cell>
          <cell r="AA220">
            <v>0.69684225695691782</v>
          </cell>
          <cell r="AB220">
            <v>4.7303877578299272</v>
          </cell>
          <cell r="AC220">
            <v>99.999999999999986</v>
          </cell>
          <cell r="AD220">
            <v>0.49976217993166294</v>
          </cell>
        </row>
        <row r="221">
          <cell r="C221" t="str">
            <v>021901</v>
          </cell>
          <cell r="D221" t="str">
            <v>SIERRA</v>
          </cell>
          <cell r="E221" t="str">
            <v>ANCASH</v>
          </cell>
          <cell r="F221" t="str">
            <v>SIHUAS</v>
          </cell>
          <cell r="G221" t="str">
            <v>SIHUAS</v>
          </cell>
          <cell r="H221">
            <v>5584.0263154452341</v>
          </cell>
          <cell r="I221">
            <v>4424.438476337772</v>
          </cell>
          <cell r="J221">
            <v>1159.5878391074621</v>
          </cell>
          <cell r="K221">
            <v>0.6</v>
          </cell>
          <cell r="L221">
            <v>57.55</v>
          </cell>
          <cell r="M221">
            <v>3.66</v>
          </cell>
          <cell r="N221">
            <v>4.3</v>
          </cell>
          <cell r="O221">
            <v>5.18</v>
          </cell>
          <cell r="P221">
            <v>4.72</v>
          </cell>
          <cell r="Q221">
            <v>3.48</v>
          </cell>
          <cell r="R221">
            <v>1.62</v>
          </cell>
          <cell r="S221">
            <v>5.12</v>
          </cell>
          <cell r="T221">
            <v>2.98</v>
          </cell>
          <cell r="U221">
            <v>1.41</v>
          </cell>
          <cell r="V221">
            <v>0.12</v>
          </cell>
          <cell r="W221">
            <v>0.09</v>
          </cell>
          <cell r="X221">
            <v>0.3</v>
          </cell>
          <cell r="Y221">
            <v>5.28</v>
          </cell>
          <cell r="Z221">
            <v>2.23</v>
          </cell>
          <cell r="AA221">
            <v>0.19</v>
          </cell>
          <cell r="AB221">
            <v>1.77</v>
          </cell>
          <cell r="AC221">
            <v>100.00000000000001</v>
          </cell>
          <cell r="AD221">
            <v>0.61209999999999998</v>
          </cell>
        </row>
        <row r="222">
          <cell r="C222" t="str">
            <v>021902</v>
          </cell>
          <cell r="D222" t="str">
            <v>SIERRA</v>
          </cell>
          <cell r="E222" t="str">
            <v>ANCASH</v>
          </cell>
          <cell r="F222" t="str">
            <v>SIHUAS</v>
          </cell>
          <cell r="G222" t="str">
            <v>ACOBAMBA</v>
          </cell>
          <cell r="H222">
            <v>1661.3065910007554</v>
          </cell>
          <cell r="I222">
            <v>828.27214476349639</v>
          </cell>
          <cell r="J222">
            <v>833.03444623725898</v>
          </cell>
          <cell r="K222">
            <v>0.42469723111486574</v>
          </cell>
          <cell r="L222">
            <v>49.947244406521818</v>
          </cell>
          <cell r="M222">
            <v>2.2727037279344811</v>
          </cell>
          <cell r="N222">
            <v>3.0751576066179793</v>
          </cell>
          <cell r="O222">
            <v>3.2575401898846428</v>
          </cell>
          <cell r="P222">
            <v>2.5981561523333587</v>
          </cell>
          <cell r="Q222">
            <v>3.1322656690300437</v>
          </cell>
          <cell r="R222">
            <v>2.4737545766612929</v>
          </cell>
          <cell r="S222">
            <v>5.2653030350801826</v>
          </cell>
          <cell r="T222">
            <v>2.4510766829698922</v>
          </cell>
          <cell r="U222">
            <v>1.2589629650065228</v>
          </cell>
          <cell r="V222">
            <v>1.1564873705824636</v>
          </cell>
          <cell r="W222">
            <v>0.28560926249246249</v>
          </cell>
          <cell r="X222">
            <v>0.41751455269909699</v>
          </cell>
          <cell r="Y222">
            <v>8.2818552572980266</v>
          </cell>
          <cell r="Z222">
            <v>9.4224341926355688</v>
          </cell>
          <cell r="AA222">
            <v>0.76691559631581185</v>
          </cell>
          <cell r="AB222">
            <v>3.9370187559363568</v>
          </cell>
          <cell r="AC222">
            <v>100</v>
          </cell>
          <cell r="AD222">
            <v>0.52219948134456307</v>
          </cell>
        </row>
        <row r="223">
          <cell r="C223" t="str">
            <v>021903</v>
          </cell>
          <cell r="D223" t="str">
            <v>SIERRA</v>
          </cell>
          <cell r="E223" t="str">
            <v>ANCASH</v>
          </cell>
          <cell r="F223" t="str">
            <v>SIHUAS</v>
          </cell>
          <cell r="G223" t="str">
            <v>ALFONSO UGARTE</v>
          </cell>
          <cell r="H223">
            <v>541.16459671233736</v>
          </cell>
          <cell r="I223">
            <v>205.18731909193377</v>
          </cell>
          <cell r="J223">
            <v>335.97727762040358</v>
          </cell>
          <cell r="K223">
            <v>0.42469723111486574</v>
          </cell>
          <cell r="L223">
            <v>49.947244406521818</v>
          </cell>
          <cell r="M223">
            <v>2.2727037279344811</v>
          </cell>
          <cell r="N223">
            <v>3.0751576066179793</v>
          </cell>
          <cell r="O223">
            <v>3.2575401898846428</v>
          </cell>
          <cell r="P223">
            <v>2.5981561523333587</v>
          </cell>
          <cell r="Q223">
            <v>3.1322656690300437</v>
          </cell>
          <cell r="R223">
            <v>2.4737545766612929</v>
          </cell>
          <cell r="S223">
            <v>5.2653030350801826</v>
          </cell>
          <cell r="T223">
            <v>2.4510766829698922</v>
          </cell>
          <cell r="U223">
            <v>1.2589629650065228</v>
          </cell>
          <cell r="V223">
            <v>1.1564873705824636</v>
          </cell>
          <cell r="W223">
            <v>0.28560926249246249</v>
          </cell>
          <cell r="X223">
            <v>0.41751455269909699</v>
          </cell>
          <cell r="Y223">
            <v>8.2818552572980266</v>
          </cell>
          <cell r="Z223">
            <v>9.4224341926355688</v>
          </cell>
          <cell r="AA223">
            <v>0.76691559631581185</v>
          </cell>
          <cell r="AB223">
            <v>3.9370187559363568</v>
          </cell>
          <cell r="AC223">
            <v>100</v>
          </cell>
          <cell r="AD223">
            <v>0.52219948134456307</v>
          </cell>
        </row>
        <row r="224">
          <cell r="C224" t="str">
            <v>021904</v>
          </cell>
          <cell r="D224" t="str">
            <v>SIERRA</v>
          </cell>
          <cell r="E224" t="str">
            <v>ANCASH</v>
          </cell>
          <cell r="F224" t="str">
            <v>SIHUAS</v>
          </cell>
          <cell r="G224" t="str">
            <v>CASHAPAMPA</v>
          </cell>
          <cell r="H224">
            <v>2914.0359411277441</v>
          </cell>
          <cell r="I224">
            <v>662.94521643172061</v>
          </cell>
          <cell r="J224">
            <v>2251.0907246960237</v>
          </cell>
          <cell r="K224">
            <v>0.42469723111486574</v>
          </cell>
          <cell r="L224">
            <v>49.947244406521818</v>
          </cell>
          <cell r="M224">
            <v>2.2727037279344811</v>
          </cell>
          <cell r="N224">
            <v>3.0751576066179793</v>
          </cell>
          <cell r="O224">
            <v>3.2575401898846428</v>
          </cell>
          <cell r="P224">
            <v>2.5981561523333587</v>
          </cell>
          <cell r="Q224">
            <v>3.1322656690300437</v>
          </cell>
          <cell r="R224">
            <v>2.4737545766612929</v>
          </cell>
          <cell r="S224">
            <v>5.2653030350801826</v>
          </cell>
          <cell r="T224">
            <v>2.4510766829698922</v>
          </cell>
          <cell r="U224">
            <v>1.2589629650065228</v>
          </cell>
          <cell r="V224">
            <v>1.1564873705824636</v>
          </cell>
          <cell r="W224">
            <v>0.28560926249246249</v>
          </cell>
          <cell r="X224">
            <v>0.41751455269909699</v>
          </cell>
          <cell r="Y224">
            <v>8.2818552572980266</v>
          </cell>
          <cell r="Z224">
            <v>9.4224341926355688</v>
          </cell>
          <cell r="AA224">
            <v>0.76691559631581185</v>
          </cell>
          <cell r="AB224">
            <v>3.9370187559363568</v>
          </cell>
          <cell r="AC224">
            <v>100</v>
          </cell>
          <cell r="AD224">
            <v>0.52219948134456307</v>
          </cell>
        </row>
        <row r="225">
          <cell r="C225" t="str">
            <v>021905</v>
          </cell>
          <cell r="D225" t="str">
            <v>SIERRA</v>
          </cell>
          <cell r="E225" t="str">
            <v>ANCASH</v>
          </cell>
          <cell r="F225" t="str">
            <v>SIHUAS</v>
          </cell>
          <cell r="G225" t="str">
            <v>CHINGALPO</v>
          </cell>
          <cell r="H225">
            <v>928.53400245137766</v>
          </cell>
          <cell r="I225">
            <v>470.97686648760322</v>
          </cell>
          <cell r="J225">
            <v>457.55713596377444</v>
          </cell>
          <cell r="K225">
            <v>0.42469723111486574</v>
          </cell>
          <cell r="L225">
            <v>49.947244406521818</v>
          </cell>
          <cell r="M225">
            <v>2.2727037279344811</v>
          </cell>
          <cell r="N225">
            <v>3.0751576066179793</v>
          </cell>
          <cell r="O225">
            <v>3.2575401898846428</v>
          </cell>
          <cell r="P225">
            <v>2.5981561523333587</v>
          </cell>
          <cell r="Q225">
            <v>3.1322656690300437</v>
          </cell>
          <cell r="R225">
            <v>2.4737545766612929</v>
          </cell>
          <cell r="S225">
            <v>5.2653030350801826</v>
          </cell>
          <cell r="T225">
            <v>2.4510766829698922</v>
          </cell>
          <cell r="U225">
            <v>1.2589629650065228</v>
          </cell>
          <cell r="V225">
            <v>1.1564873705824636</v>
          </cell>
          <cell r="W225">
            <v>0.28560926249246249</v>
          </cell>
          <cell r="X225">
            <v>0.41751455269909699</v>
          </cell>
          <cell r="Y225">
            <v>8.2818552572980266</v>
          </cell>
          <cell r="Z225">
            <v>9.4224341926355688</v>
          </cell>
          <cell r="AA225">
            <v>0.76691559631581185</v>
          </cell>
          <cell r="AB225">
            <v>3.9370187559363568</v>
          </cell>
          <cell r="AC225">
            <v>100</v>
          </cell>
          <cell r="AD225">
            <v>0.52219948134456307</v>
          </cell>
        </row>
        <row r="226">
          <cell r="C226" t="str">
            <v>021906</v>
          </cell>
          <cell r="D226" t="str">
            <v>SIERRA</v>
          </cell>
          <cell r="E226" t="str">
            <v>ANCASH</v>
          </cell>
          <cell r="F226" t="str">
            <v>SIHUAS</v>
          </cell>
          <cell r="G226" t="str">
            <v>HUAYLLABAMBA</v>
          </cell>
          <cell r="H226">
            <v>3705.989217515063</v>
          </cell>
          <cell r="I226">
            <v>1078.1304474058468</v>
          </cell>
          <cell r="J226">
            <v>2627.8583995102945</v>
          </cell>
          <cell r="K226">
            <v>0.42469723111486574</v>
          </cell>
          <cell r="L226">
            <v>49.947244406521818</v>
          </cell>
          <cell r="M226">
            <v>2.2727037279344811</v>
          </cell>
          <cell r="N226">
            <v>3.0751576066179793</v>
          </cell>
          <cell r="O226">
            <v>3.2575401898846428</v>
          </cell>
          <cell r="P226">
            <v>2.5981561523333587</v>
          </cell>
          <cell r="Q226">
            <v>3.1322656690300437</v>
          </cell>
          <cell r="R226">
            <v>2.4737545766612929</v>
          </cell>
          <cell r="S226">
            <v>5.2653030350801826</v>
          </cell>
          <cell r="T226">
            <v>2.4510766829698922</v>
          </cell>
          <cell r="U226">
            <v>1.2589629650065228</v>
          </cell>
          <cell r="V226">
            <v>1.1564873705824636</v>
          </cell>
          <cell r="W226">
            <v>0.28560926249246249</v>
          </cell>
          <cell r="X226">
            <v>0.41751455269909699</v>
          </cell>
          <cell r="Y226">
            <v>8.2818552572980266</v>
          </cell>
          <cell r="Z226">
            <v>9.4224341926355688</v>
          </cell>
          <cell r="AA226">
            <v>0.76691559631581185</v>
          </cell>
          <cell r="AB226">
            <v>3.9370187559363568</v>
          </cell>
          <cell r="AC226">
            <v>100</v>
          </cell>
          <cell r="AD226">
            <v>0.52219948134456307</v>
          </cell>
        </row>
        <row r="227">
          <cell r="C227" t="str">
            <v>021907</v>
          </cell>
          <cell r="D227" t="str">
            <v>SIERRA</v>
          </cell>
          <cell r="E227" t="str">
            <v>ANCASH</v>
          </cell>
          <cell r="F227" t="str">
            <v>SIHUAS</v>
          </cell>
          <cell r="G227" t="str">
            <v>QUICHES</v>
          </cell>
          <cell r="H227">
            <v>2408.0509382080108</v>
          </cell>
          <cell r="I227">
            <v>566.59584376812074</v>
          </cell>
          <cell r="J227">
            <v>1841.45509443989</v>
          </cell>
          <cell r="K227">
            <v>0.42469723111486574</v>
          </cell>
          <cell r="L227">
            <v>49.947244406521818</v>
          </cell>
          <cell r="M227">
            <v>2.2727037279344811</v>
          </cell>
          <cell r="N227">
            <v>3.0751576066179793</v>
          </cell>
          <cell r="O227">
            <v>3.2575401898846428</v>
          </cell>
          <cell r="P227">
            <v>2.5981561523333587</v>
          </cell>
          <cell r="Q227">
            <v>3.1322656690300437</v>
          </cell>
          <cell r="R227">
            <v>2.4737545766612929</v>
          </cell>
          <cell r="S227">
            <v>5.2653030350801826</v>
          </cell>
          <cell r="T227">
            <v>2.4510766829698922</v>
          </cell>
          <cell r="U227">
            <v>1.2589629650065228</v>
          </cell>
          <cell r="V227">
            <v>1.1564873705824636</v>
          </cell>
          <cell r="W227">
            <v>0.28560926249246249</v>
          </cell>
          <cell r="X227">
            <v>0.41751455269909699</v>
          </cell>
          <cell r="Y227">
            <v>8.2818552572980266</v>
          </cell>
          <cell r="Z227">
            <v>9.4224341926355688</v>
          </cell>
          <cell r="AA227">
            <v>0.76691559631581185</v>
          </cell>
          <cell r="AB227">
            <v>3.9370187559363568</v>
          </cell>
          <cell r="AC227">
            <v>100</v>
          </cell>
          <cell r="AD227">
            <v>0.52219948134456307</v>
          </cell>
        </row>
        <row r="228">
          <cell r="C228" t="str">
            <v>021908</v>
          </cell>
          <cell r="D228" t="str">
            <v>SIERRA</v>
          </cell>
          <cell r="E228" t="str">
            <v>ANCASH</v>
          </cell>
          <cell r="F228" t="str">
            <v>SIHUAS</v>
          </cell>
          <cell r="G228" t="str">
            <v>RAGASH</v>
          </cell>
          <cell r="H228">
            <v>2408.8894285521196</v>
          </cell>
          <cell r="I228">
            <v>365.00793421713138</v>
          </cell>
          <cell r="J228">
            <v>2043.8817352239312</v>
          </cell>
          <cell r="K228">
            <v>0.42469723111486574</v>
          </cell>
          <cell r="L228">
            <v>49.947244406521818</v>
          </cell>
          <cell r="M228">
            <v>2.2727037279344811</v>
          </cell>
          <cell r="N228">
            <v>3.0751576066179793</v>
          </cell>
          <cell r="O228">
            <v>3.2575401898846428</v>
          </cell>
          <cell r="P228">
            <v>2.5981561523333587</v>
          </cell>
          <cell r="Q228">
            <v>3.1322656690300437</v>
          </cell>
          <cell r="R228">
            <v>2.4737545766612929</v>
          </cell>
          <cell r="S228">
            <v>5.2653030350801826</v>
          </cell>
          <cell r="T228">
            <v>2.4510766829698922</v>
          </cell>
          <cell r="U228">
            <v>1.2589629650065228</v>
          </cell>
          <cell r="V228">
            <v>1.1564873705824636</v>
          </cell>
          <cell r="W228">
            <v>0.28560926249246249</v>
          </cell>
          <cell r="X228">
            <v>0.41751455269909699</v>
          </cell>
          <cell r="Y228">
            <v>8.2818552572980266</v>
          </cell>
          <cell r="Z228">
            <v>9.4224341926355688</v>
          </cell>
          <cell r="AA228">
            <v>0.76691559631581185</v>
          </cell>
          <cell r="AB228">
            <v>3.9370187559363568</v>
          </cell>
          <cell r="AC228">
            <v>100</v>
          </cell>
          <cell r="AD228">
            <v>0.52219948134456307</v>
          </cell>
        </row>
        <row r="229">
          <cell r="C229" t="str">
            <v>021909</v>
          </cell>
          <cell r="D229" t="str">
            <v>SIERRA</v>
          </cell>
          <cell r="E229" t="str">
            <v>ANCASH</v>
          </cell>
          <cell r="F229" t="str">
            <v>SIHUAS</v>
          </cell>
          <cell r="G229" t="str">
            <v>SAN JUAN</v>
          </cell>
          <cell r="H229">
            <v>6736.4685818913158</v>
          </cell>
          <cell r="I229">
            <v>653.39993031345659</v>
          </cell>
          <cell r="J229">
            <v>6083.0688536719172</v>
          </cell>
          <cell r="K229">
            <v>0.42469723111486574</v>
          </cell>
          <cell r="L229">
            <v>49.947244406521818</v>
          </cell>
          <cell r="M229">
            <v>2.2727037279344811</v>
          </cell>
          <cell r="N229">
            <v>3.0751576066179793</v>
          </cell>
          <cell r="O229">
            <v>3.2575401898846428</v>
          </cell>
          <cell r="P229">
            <v>2.5981561523333587</v>
          </cell>
          <cell r="Q229">
            <v>3.1322656690300437</v>
          </cell>
          <cell r="R229">
            <v>2.4737545766612929</v>
          </cell>
          <cell r="S229">
            <v>5.2653030350801826</v>
          </cell>
          <cell r="T229">
            <v>2.4510766829698922</v>
          </cell>
          <cell r="U229">
            <v>1.2589629650065228</v>
          </cell>
          <cell r="V229">
            <v>1.1564873705824636</v>
          </cell>
          <cell r="W229">
            <v>0.28560926249246249</v>
          </cell>
          <cell r="X229">
            <v>0.41751455269909699</v>
          </cell>
          <cell r="Y229">
            <v>8.2818552572980266</v>
          </cell>
          <cell r="Z229">
            <v>9.4224341926355688</v>
          </cell>
          <cell r="AA229">
            <v>0.76691559631581185</v>
          </cell>
          <cell r="AB229">
            <v>3.9370187559363568</v>
          </cell>
          <cell r="AC229">
            <v>100</v>
          </cell>
          <cell r="AD229">
            <v>0.52219948134456307</v>
          </cell>
        </row>
        <row r="230">
          <cell r="C230" t="str">
            <v>021910</v>
          </cell>
          <cell r="D230" t="str">
            <v>SIERRA</v>
          </cell>
          <cell r="E230" t="str">
            <v>ANCASH</v>
          </cell>
          <cell r="F230" t="str">
            <v>SIHUAS</v>
          </cell>
          <cell r="G230" t="str">
            <v>SICSIBAMBA</v>
          </cell>
          <cell r="H230">
            <v>1525.0249830994517</v>
          </cell>
          <cell r="I230">
            <v>706.7095398806423</v>
          </cell>
          <cell r="J230">
            <v>818.31544321880938</v>
          </cell>
          <cell r="K230">
            <v>0.42469723111486574</v>
          </cell>
          <cell r="L230">
            <v>49.947244406521818</v>
          </cell>
          <cell r="M230">
            <v>2.2727037279344811</v>
          </cell>
          <cell r="N230">
            <v>3.0751576066179793</v>
          </cell>
          <cell r="O230">
            <v>3.2575401898846428</v>
          </cell>
          <cell r="P230">
            <v>2.5981561523333587</v>
          </cell>
          <cell r="Q230">
            <v>3.1322656690300437</v>
          </cell>
          <cell r="R230">
            <v>2.4737545766612929</v>
          </cell>
          <cell r="S230">
            <v>5.2653030350801826</v>
          </cell>
          <cell r="T230">
            <v>2.4510766829698922</v>
          </cell>
          <cell r="U230">
            <v>1.2589629650065228</v>
          </cell>
          <cell r="V230">
            <v>1.1564873705824636</v>
          </cell>
          <cell r="W230">
            <v>0.28560926249246249</v>
          </cell>
          <cell r="X230">
            <v>0.41751455269909699</v>
          </cell>
          <cell r="Y230">
            <v>8.2818552572980266</v>
          </cell>
          <cell r="Z230">
            <v>9.4224341926355688</v>
          </cell>
          <cell r="AA230">
            <v>0.76691559631581185</v>
          </cell>
          <cell r="AB230">
            <v>3.9370187559363568</v>
          </cell>
          <cell r="AC230">
            <v>100</v>
          </cell>
          <cell r="AD230">
            <v>0.52219948134456307</v>
          </cell>
        </row>
        <row r="231">
          <cell r="C231" t="str">
            <v>022002</v>
          </cell>
          <cell r="D231" t="str">
            <v>SIERRA</v>
          </cell>
          <cell r="E231" t="str">
            <v>ANCASH</v>
          </cell>
          <cell r="F231" t="str">
            <v>YUNGAY</v>
          </cell>
          <cell r="G231" t="str">
            <v>CASCAPARA</v>
          </cell>
          <cell r="H231">
            <v>1713.4767125698359</v>
          </cell>
          <cell r="I231">
            <v>164.46300749971363</v>
          </cell>
          <cell r="J231">
            <v>1549.0136193962867</v>
          </cell>
          <cell r="K231">
            <v>0.42469723111486574</v>
          </cell>
          <cell r="L231">
            <v>49.947244406521818</v>
          </cell>
          <cell r="M231">
            <v>2.2727037279344811</v>
          </cell>
          <cell r="N231">
            <v>3.0751576066179793</v>
          </cell>
          <cell r="O231">
            <v>3.2575401898846428</v>
          </cell>
          <cell r="P231">
            <v>2.5981561523333587</v>
          </cell>
          <cell r="Q231">
            <v>3.1322656690300437</v>
          </cell>
          <cell r="R231">
            <v>2.4737545766612929</v>
          </cell>
          <cell r="S231">
            <v>5.2653030350801826</v>
          </cell>
          <cell r="T231">
            <v>2.4510766829698922</v>
          </cell>
          <cell r="U231">
            <v>1.2589629650065228</v>
          </cell>
          <cell r="V231">
            <v>1.1564873705824636</v>
          </cell>
          <cell r="W231">
            <v>0.28560926249246249</v>
          </cell>
          <cell r="X231">
            <v>0.41751455269909699</v>
          </cell>
          <cell r="Y231">
            <v>8.2818552572980266</v>
          </cell>
          <cell r="Z231">
            <v>9.4224341926355688</v>
          </cell>
          <cell r="AA231">
            <v>0.76691559631581185</v>
          </cell>
          <cell r="AB231">
            <v>3.9370187559363568</v>
          </cell>
          <cell r="AC231">
            <v>100</v>
          </cell>
          <cell r="AD231">
            <v>0.52219948134456307</v>
          </cell>
        </row>
        <row r="232">
          <cell r="C232" t="str">
            <v>022003</v>
          </cell>
          <cell r="D232" t="str">
            <v>SIERRA</v>
          </cell>
          <cell r="E232" t="str">
            <v>ANCASH</v>
          </cell>
          <cell r="F232" t="str">
            <v>YUNGAY</v>
          </cell>
          <cell r="G232" t="str">
            <v>MANCOS</v>
          </cell>
          <cell r="H232">
            <v>6809.2981532283284</v>
          </cell>
          <cell r="I232">
            <v>2442.6607135081249</v>
          </cell>
          <cell r="J232">
            <v>4366.6381206500182</v>
          </cell>
          <cell r="K232">
            <v>0.56999999999999995</v>
          </cell>
          <cell r="L232">
            <v>49.947244406521818</v>
          </cell>
          <cell r="M232">
            <v>2.2727037279344811</v>
          </cell>
          <cell r="N232">
            <v>3.0751576066179793</v>
          </cell>
          <cell r="O232">
            <v>3.2575401898846428</v>
          </cell>
          <cell r="P232">
            <v>2.5981561523333587</v>
          </cell>
          <cell r="Q232">
            <v>3.1322656690300437</v>
          </cell>
          <cell r="R232">
            <v>2.4737545766612929</v>
          </cell>
          <cell r="S232">
            <v>5.2653030350801826</v>
          </cell>
          <cell r="T232">
            <v>2.4510766829698922</v>
          </cell>
          <cell r="U232">
            <v>1.2589629650065228</v>
          </cell>
          <cell r="V232">
            <v>1.1564873705824636</v>
          </cell>
          <cell r="W232">
            <v>0.28560926249246249</v>
          </cell>
          <cell r="X232">
            <v>0.41751455269909699</v>
          </cell>
          <cell r="Y232">
            <v>8.2818552572980266</v>
          </cell>
          <cell r="Z232">
            <v>9.4224341926355688</v>
          </cell>
          <cell r="AA232">
            <v>0.76691559631581185</v>
          </cell>
          <cell r="AB232">
            <v>3.9370187559363568</v>
          </cell>
          <cell r="AC232">
            <v>100</v>
          </cell>
          <cell r="AD232">
            <v>0.52219948134456307</v>
          </cell>
        </row>
        <row r="233">
          <cell r="C233" t="str">
            <v>022004</v>
          </cell>
          <cell r="D233" t="str">
            <v>SIERRA</v>
          </cell>
          <cell r="E233" t="str">
            <v>ANCASH</v>
          </cell>
          <cell r="F233" t="str">
            <v>YUNGAY</v>
          </cell>
          <cell r="G233" t="str">
            <v>MATACOTO</v>
          </cell>
          <cell r="H233">
            <v>1492.4477096913236</v>
          </cell>
          <cell r="I233">
            <v>351.77858137096115</v>
          </cell>
          <cell r="J233">
            <v>1140.6691283203622</v>
          </cell>
          <cell r="K233">
            <v>0.25</v>
          </cell>
          <cell r="L233">
            <v>49.947244406521818</v>
          </cell>
          <cell r="M233">
            <v>2.2727037279344811</v>
          </cell>
          <cell r="N233">
            <v>3.0751576066179793</v>
          </cell>
          <cell r="O233">
            <v>3.2575401898846428</v>
          </cell>
          <cell r="P233">
            <v>2.5981561523333587</v>
          </cell>
          <cell r="Q233">
            <v>3.1322656690300437</v>
          </cell>
          <cell r="R233">
            <v>2.4737545766612929</v>
          </cell>
          <cell r="S233">
            <v>5.2653030350801826</v>
          </cell>
          <cell r="T233">
            <v>2.4510766829698922</v>
          </cell>
          <cell r="U233">
            <v>1.2589629650065228</v>
          </cell>
          <cell r="V233">
            <v>1.1564873705824636</v>
          </cell>
          <cell r="W233">
            <v>0.28560926249246249</v>
          </cell>
          <cell r="X233">
            <v>0.41751455269909699</v>
          </cell>
          <cell r="Y233">
            <v>8.2818552572980266</v>
          </cell>
          <cell r="Z233">
            <v>9.4224341926355688</v>
          </cell>
          <cell r="AA233">
            <v>0.76691559631581185</v>
          </cell>
          <cell r="AB233">
            <v>3.9370187559363568</v>
          </cell>
          <cell r="AC233">
            <v>100</v>
          </cell>
          <cell r="AD233">
            <v>0.52219948134456307</v>
          </cell>
        </row>
        <row r="234">
          <cell r="C234" t="str">
            <v>022006</v>
          </cell>
          <cell r="D234" t="str">
            <v>SIERRA</v>
          </cell>
          <cell r="E234" t="str">
            <v>ANCASH</v>
          </cell>
          <cell r="F234" t="str">
            <v>YUNGAY</v>
          </cell>
          <cell r="G234" t="str">
            <v>RANRAHIRCA</v>
          </cell>
          <cell r="H234">
            <v>2897.5046117050679</v>
          </cell>
          <cell r="I234">
            <v>1076.4409277770253</v>
          </cell>
          <cell r="J234">
            <v>1821.0636839280426</v>
          </cell>
          <cell r="K234">
            <v>0.42469723111486574</v>
          </cell>
          <cell r="L234">
            <v>49.947244406521818</v>
          </cell>
          <cell r="M234">
            <v>2.2727037279344811</v>
          </cell>
          <cell r="N234">
            <v>3.0751576066179793</v>
          </cell>
          <cell r="O234">
            <v>3.2575401898846428</v>
          </cell>
          <cell r="P234">
            <v>2.5981561523333587</v>
          </cell>
          <cell r="Q234">
            <v>3.1322656690300437</v>
          </cell>
          <cell r="R234">
            <v>2.4737545766612929</v>
          </cell>
          <cell r="S234">
            <v>5.2653030350801826</v>
          </cell>
          <cell r="T234">
            <v>2.4510766829698922</v>
          </cell>
          <cell r="U234">
            <v>1.2589629650065228</v>
          </cell>
          <cell r="V234">
            <v>1.1564873705824636</v>
          </cell>
          <cell r="W234">
            <v>0.28560926249246249</v>
          </cell>
          <cell r="X234">
            <v>0.41751455269909699</v>
          </cell>
          <cell r="Y234">
            <v>8.2818552572980266</v>
          </cell>
          <cell r="Z234">
            <v>9.4224341926355688</v>
          </cell>
          <cell r="AA234">
            <v>0.76691559631581185</v>
          </cell>
          <cell r="AB234">
            <v>3.9370187559363568</v>
          </cell>
          <cell r="AC234">
            <v>100</v>
          </cell>
          <cell r="AD234">
            <v>0.52219948134456307</v>
          </cell>
        </row>
        <row r="235">
          <cell r="C235" t="str">
            <v>022007</v>
          </cell>
          <cell r="D235" t="str">
            <v>SIERRA</v>
          </cell>
          <cell r="E235" t="str">
            <v>ANCASH</v>
          </cell>
          <cell r="F235" t="str">
            <v>YUNGAY</v>
          </cell>
          <cell r="G235" t="str">
            <v>SHUPLUY</v>
          </cell>
          <cell r="H235">
            <v>1918.3022607597197</v>
          </cell>
          <cell r="I235">
            <v>206.97867536873932</v>
          </cell>
          <cell r="J235">
            <v>1711.3235853909803</v>
          </cell>
          <cell r="K235">
            <v>0.39</v>
          </cell>
          <cell r="L235">
            <v>45.2</v>
          </cell>
          <cell r="M235">
            <v>11</v>
          </cell>
          <cell r="N235">
            <v>2</v>
          </cell>
          <cell r="O235">
            <v>1.6</v>
          </cell>
          <cell r="P235">
            <v>2.2999999999999998</v>
          </cell>
          <cell r="Q235">
            <v>2.8</v>
          </cell>
          <cell r="R235">
            <v>2.2000000000000002</v>
          </cell>
          <cell r="S235">
            <v>3.6</v>
          </cell>
          <cell r="T235">
            <v>3.6</v>
          </cell>
          <cell r="U235">
            <v>3.2</v>
          </cell>
          <cell r="V235">
            <v>3.4</v>
          </cell>
          <cell r="W235">
            <v>0.5</v>
          </cell>
          <cell r="X235">
            <v>0.6</v>
          </cell>
          <cell r="Y235">
            <v>3.5</v>
          </cell>
          <cell r="Z235">
            <v>10.4</v>
          </cell>
          <cell r="AA235">
            <v>0.8</v>
          </cell>
          <cell r="AB235">
            <v>3.3</v>
          </cell>
          <cell r="AC235">
            <v>100</v>
          </cell>
          <cell r="AD235">
            <v>0.56200000000000006</v>
          </cell>
        </row>
        <row r="236">
          <cell r="C236" t="str">
            <v>022008</v>
          </cell>
          <cell r="D236" t="str">
            <v>SIERRA</v>
          </cell>
          <cell r="E236" t="str">
            <v>ANCASH</v>
          </cell>
          <cell r="F236" t="str">
            <v>YUNGAY</v>
          </cell>
          <cell r="G236" t="str">
            <v>YANAMA</v>
          </cell>
          <cell r="H236">
            <v>5460.913345654194</v>
          </cell>
          <cell r="I236">
            <v>453.48456534934752</v>
          </cell>
          <cell r="J236">
            <v>5007.4287256957132</v>
          </cell>
          <cell r="K236">
            <v>0.42469723111486574</v>
          </cell>
          <cell r="L236">
            <v>49.947244406521818</v>
          </cell>
          <cell r="M236">
            <v>2.2727037279344811</v>
          </cell>
          <cell r="N236">
            <v>3.0751576066179793</v>
          </cell>
          <cell r="O236">
            <v>3.2575401898846428</v>
          </cell>
          <cell r="P236">
            <v>2.5981561523333587</v>
          </cell>
          <cell r="Q236">
            <v>3.1322656690300437</v>
          </cell>
          <cell r="R236">
            <v>2.4737545766612929</v>
          </cell>
          <cell r="S236">
            <v>5.2653030350801826</v>
          </cell>
          <cell r="T236">
            <v>2.4510766829698922</v>
          </cell>
          <cell r="U236">
            <v>1.2589629650065228</v>
          </cell>
          <cell r="V236">
            <v>1.1564873705824636</v>
          </cell>
          <cell r="W236">
            <v>0.28560926249246249</v>
          </cell>
          <cell r="X236">
            <v>0.41751455269909699</v>
          </cell>
          <cell r="Y236">
            <v>8.2818552572980266</v>
          </cell>
          <cell r="Z236">
            <v>9.4224341926355688</v>
          </cell>
          <cell r="AA236">
            <v>0.76691559631581185</v>
          </cell>
          <cell r="AB236">
            <v>3.9370187559363568</v>
          </cell>
          <cell r="AC236">
            <v>100</v>
          </cell>
          <cell r="AD236">
            <v>0.52219948134456307</v>
          </cell>
        </row>
        <row r="237">
          <cell r="C237" t="str">
            <v>030102</v>
          </cell>
          <cell r="D237" t="str">
            <v>SIERRA</v>
          </cell>
          <cell r="E237" t="str">
            <v>APURIMAC</v>
          </cell>
          <cell r="F237" t="str">
            <v>ABANCAY</v>
          </cell>
          <cell r="G237" t="str">
            <v>CHACOCHE</v>
          </cell>
          <cell r="H237">
            <v>1404.1541125017684</v>
          </cell>
          <cell r="I237">
            <v>1079.3943285917967</v>
          </cell>
          <cell r="J237">
            <v>324.75992432538277</v>
          </cell>
          <cell r="K237">
            <v>0.42469723111486574</v>
          </cell>
          <cell r="L237">
            <v>49.947244406521818</v>
          </cell>
          <cell r="M237">
            <v>2.2727037279344811</v>
          </cell>
          <cell r="N237">
            <v>3.0751576066179793</v>
          </cell>
          <cell r="O237">
            <v>3.2575401898846428</v>
          </cell>
          <cell r="P237">
            <v>2.5981561523333587</v>
          </cell>
          <cell r="Q237">
            <v>3.1322656690300437</v>
          </cell>
          <cell r="R237">
            <v>2.4737545766612929</v>
          </cell>
          <cell r="S237">
            <v>5.2653030350801826</v>
          </cell>
          <cell r="T237">
            <v>2.4510766829698922</v>
          </cell>
          <cell r="U237">
            <v>1.2589629650065228</v>
          </cell>
          <cell r="V237">
            <v>1.1564873705824636</v>
          </cell>
          <cell r="W237">
            <v>0.28560926249246249</v>
          </cell>
          <cell r="X237">
            <v>0.41751455269909699</v>
          </cell>
          <cell r="Y237">
            <v>8.2818552572980266</v>
          </cell>
          <cell r="Z237">
            <v>9.4224341926355688</v>
          </cell>
          <cell r="AA237">
            <v>0.76691559631581185</v>
          </cell>
          <cell r="AB237">
            <v>3.9370187559363568</v>
          </cell>
          <cell r="AC237">
            <v>100</v>
          </cell>
          <cell r="AD237">
            <v>0.52219948134456307</v>
          </cell>
        </row>
        <row r="238">
          <cell r="C238" t="str">
            <v>030103</v>
          </cell>
          <cell r="D238" t="str">
            <v>SIERRA</v>
          </cell>
          <cell r="E238" t="str">
            <v>APURIMAC</v>
          </cell>
          <cell r="F238" t="str">
            <v>ABANCAY</v>
          </cell>
          <cell r="G238" t="str">
            <v>CIRCA</v>
          </cell>
          <cell r="H238">
            <v>1888.8707823303746</v>
          </cell>
          <cell r="I238">
            <v>367.16418039464696</v>
          </cell>
          <cell r="J238">
            <v>1521.7066019357278</v>
          </cell>
          <cell r="K238">
            <v>0.42469723111486574</v>
          </cell>
          <cell r="L238">
            <v>49.947244406521818</v>
          </cell>
          <cell r="M238">
            <v>2.2727037279344811</v>
          </cell>
          <cell r="N238">
            <v>3.0751576066179793</v>
          </cell>
          <cell r="O238">
            <v>3.2575401898846428</v>
          </cell>
          <cell r="P238">
            <v>2.5981561523333587</v>
          </cell>
          <cell r="Q238">
            <v>3.1322656690300437</v>
          </cell>
          <cell r="R238">
            <v>2.4737545766612929</v>
          </cell>
          <cell r="S238">
            <v>5.2653030350801826</v>
          </cell>
          <cell r="T238">
            <v>2.4510766829698922</v>
          </cell>
          <cell r="U238">
            <v>1.2589629650065228</v>
          </cell>
          <cell r="V238">
            <v>1.1564873705824636</v>
          </cell>
          <cell r="W238">
            <v>0.28560926249246249</v>
          </cell>
          <cell r="X238">
            <v>0.41751455269909699</v>
          </cell>
          <cell r="Y238">
            <v>8.2818552572980266</v>
          </cell>
          <cell r="Z238">
            <v>9.4224341926355688</v>
          </cell>
          <cell r="AA238">
            <v>0.76691559631581185</v>
          </cell>
          <cell r="AB238">
            <v>3.9370187559363568</v>
          </cell>
          <cell r="AC238">
            <v>100</v>
          </cell>
          <cell r="AD238">
            <v>0.52219948134456307</v>
          </cell>
        </row>
        <row r="239">
          <cell r="C239" t="str">
            <v>030105</v>
          </cell>
          <cell r="D239" t="str">
            <v>SIERRA</v>
          </cell>
          <cell r="E239" t="str">
            <v>APURIMAC</v>
          </cell>
          <cell r="F239" t="str">
            <v>ABANCAY</v>
          </cell>
          <cell r="G239" t="str">
            <v>HUANIPACA</v>
          </cell>
          <cell r="H239">
            <v>2928.686083480643</v>
          </cell>
          <cell r="I239">
            <v>620.9324088357489</v>
          </cell>
          <cell r="J239">
            <v>2307.7536746448941</v>
          </cell>
          <cell r="K239">
            <v>0.42469723111486574</v>
          </cell>
          <cell r="L239">
            <v>49.947244406521818</v>
          </cell>
          <cell r="M239">
            <v>2.2727037279344811</v>
          </cell>
          <cell r="N239">
            <v>3.0751576066179793</v>
          </cell>
          <cell r="O239">
            <v>3.2575401898846428</v>
          </cell>
          <cell r="P239">
            <v>2.5981561523333587</v>
          </cell>
          <cell r="Q239">
            <v>3.1322656690300437</v>
          </cell>
          <cell r="R239">
            <v>2.4737545766612929</v>
          </cell>
          <cell r="S239">
            <v>5.2653030350801826</v>
          </cell>
          <cell r="T239">
            <v>2.4510766829698922</v>
          </cell>
          <cell r="U239">
            <v>1.2589629650065228</v>
          </cell>
          <cell r="V239">
            <v>1.1564873705824636</v>
          </cell>
          <cell r="W239">
            <v>0.28560926249246249</v>
          </cell>
          <cell r="X239">
            <v>0.41751455269909699</v>
          </cell>
          <cell r="Y239">
            <v>8.2818552572980266</v>
          </cell>
          <cell r="Z239">
            <v>9.4224341926355688</v>
          </cell>
          <cell r="AA239">
            <v>0.76691559631581185</v>
          </cell>
          <cell r="AB239">
            <v>3.9370187559363568</v>
          </cell>
          <cell r="AC239">
            <v>100</v>
          </cell>
          <cell r="AD239">
            <v>0.52219948134456307</v>
          </cell>
        </row>
        <row r="240">
          <cell r="C240" t="str">
            <v>030106</v>
          </cell>
          <cell r="D240" t="str">
            <v>SIERRA</v>
          </cell>
          <cell r="E240" t="str">
            <v>APURIMAC</v>
          </cell>
          <cell r="F240" t="str">
            <v>ABANCAY</v>
          </cell>
          <cell r="G240" t="str">
            <v>LAMBRAMA</v>
          </cell>
          <cell r="H240">
            <v>3000.4189017037702</v>
          </cell>
          <cell r="I240">
            <v>1126.0044064367548</v>
          </cell>
          <cell r="J240">
            <v>1874.4144952670151</v>
          </cell>
          <cell r="K240">
            <v>0.42469723111486574</v>
          </cell>
          <cell r="L240">
            <v>49.947244406521818</v>
          </cell>
          <cell r="M240">
            <v>2.2727037279344811</v>
          </cell>
          <cell r="N240">
            <v>3.0751576066179793</v>
          </cell>
          <cell r="O240">
            <v>3.2575401898846428</v>
          </cell>
          <cell r="P240">
            <v>2.5981561523333587</v>
          </cell>
          <cell r="Q240">
            <v>3.1322656690300437</v>
          </cell>
          <cell r="R240">
            <v>2.4737545766612929</v>
          </cell>
          <cell r="S240">
            <v>5.2653030350801826</v>
          </cell>
          <cell r="T240">
            <v>2.4510766829698922</v>
          </cell>
          <cell r="U240">
            <v>1.2589629650065228</v>
          </cell>
          <cell r="V240">
            <v>1.1564873705824636</v>
          </cell>
          <cell r="W240">
            <v>0.28560926249246249</v>
          </cell>
          <cell r="X240">
            <v>0.41751455269909699</v>
          </cell>
          <cell r="Y240">
            <v>8.2818552572980266</v>
          </cell>
          <cell r="Z240">
            <v>9.4224341926355688</v>
          </cell>
          <cell r="AA240">
            <v>0.76691559631581185</v>
          </cell>
          <cell r="AB240">
            <v>3.9370187559363568</v>
          </cell>
          <cell r="AC240">
            <v>100</v>
          </cell>
          <cell r="AD240">
            <v>0.52219948134456307</v>
          </cell>
        </row>
        <row r="241">
          <cell r="C241" t="str">
            <v>030107</v>
          </cell>
          <cell r="D241" t="str">
            <v>SIERRA</v>
          </cell>
          <cell r="E241" t="str">
            <v>APURIMAC</v>
          </cell>
          <cell r="F241" t="str">
            <v>ABANCAY</v>
          </cell>
          <cell r="G241" t="str">
            <v>PICHIRHUA</v>
          </cell>
          <cell r="H241">
            <v>2804.3011501311639</v>
          </cell>
          <cell r="I241">
            <v>499.932861518023</v>
          </cell>
          <cell r="J241">
            <v>2304.368288613141</v>
          </cell>
          <cell r="K241">
            <v>0.42469723111486574</v>
          </cell>
          <cell r="L241">
            <v>49.947244406521818</v>
          </cell>
          <cell r="M241">
            <v>2.2727037279344811</v>
          </cell>
          <cell r="N241">
            <v>3.0751576066179793</v>
          </cell>
          <cell r="O241">
            <v>3.2575401898846428</v>
          </cell>
          <cell r="P241">
            <v>2.5981561523333587</v>
          </cell>
          <cell r="Q241">
            <v>3.1322656690300437</v>
          </cell>
          <cell r="R241">
            <v>2.4737545766612929</v>
          </cell>
          <cell r="S241">
            <v>5.2653030350801826</v>
          </cell>
          <cell r="T241">
            <v>2.4510766829698922</v>
          </cell>
          <cell r="U241">
            <v>1.2589629650065228</v>
          </cell>
          <cell r="V241">
            <v>1.1564873705824636</v>
          </cell>
          <cell r="W241">
            <v>0.28560926249246249</v>
          </cell>
          <cell r="X241">
            <v>0.41751455269909699</v>
          </cell>
          <cell r="Y241">
            <v>8.2818552572980266</v>
          </cell>
          <cell r="Z241">
            <v>9.4224341926355688</v>
          </cell>
          <cell r="AA241">
            <v>0.76691559631581185</v>
          </cell>
          <cell r="AB241">
            <v>3.9370187559363568</v>
          </cell>
          <cell r="AC241">
            <v>100</v>
          </cell>
          <cell r="AD241">
            <v>0.52219948134456307</v>
          </cell>
        </row>
        <row r="242">
          <cell r="C242" t="str">
            <v>030108</v>
          </cell>
          <cell r="D242" t="str">
            <v>SIERRA</v>
          </cell>
          <cell r="E242" t="str">
            <v>APURIMAC</v>
          </cell>
          <cell r="F242" t="str">
            <v>ABANCAY</v>
          </cell>
          <cell r="G242" t="str">
            <v>SAN PEDRO DE CACHORA</v>
          </cell>
          <cell r="H242">
            <v>2584.7566012814327</v>
          </cell>
          <cell r="I242">
            <v>748.74143628148011</v>
          </cell>
          <cell r="J242">
            <v>1836.015164999953</v>
          </cell>
          <cell r="K242">
            <v>0.42469723111486574</v>
          </cell>
          <cell r="L242">
            <v>49.947244406521818</v>
          </cell>
          <cell r="M242">
            <v>2.2727037279344811</v>
          </cell>
          <cell r="N242">
            <v>3.0751576066179793</v>
          </cell>
          <cell r="O242">
            <v>3.2575401898846428</v>
          </cell>
          <cell r="P242">
            <v>2.5981561523333587</v>
          </cell>
          <cell r="Q242">
            <v>3.1322656690300437</v>
          </cell>
          <cell r="R242">
            <v>2.4737545766612929</v>
          </cell>
          <cell r="S242">
            <v>5.2653030350801826</v>
          </cell>
          <cell r="T242">
            <v>2.4510766829698922</v>
          </cell>
          <cell r="U242">
            <v>1.2589629650065228</v>
          </cell>
          <cell r="V242">
            <v>1.1564873705824636</v>
          </cell>
          <cell r="W242">
            <v>0.28560926249246249</v>
          </cell>
          <cell r="X242">
            <v>0.41751455269909699</v>
          </cell>
          <cell r="Y242">
            <v>8.2818552572980266</v>
          </cell>
          <cell r="Z242">
            <v>9.4224341926355688</v>
          </cell>
          <cell r="AA242">
            <v>0.76691559631581185</v>
          </cell>
          <cell r="AB242">
            <v>3.9370187559363568</v>
          </cell>
          <cell r="AC242">
            <v>100</v>
          </cell>
          <cell r="AD242">
            <v>0.52219948134456307</v>
          </cell>
        </row>
        <row r="243">
          <cell r="C243" t="str">
            <v>030202</v>
          </cell>
          <cell r="D243" t="str">
            <v>SIERRA</v>
          </cell>
          <cell r="E243" t="str">
            <v>APURIMAC</v>
          </cell>
          <cell r="F243" t="str">
            <v>ANDAHUAYLAS</v>
          </cell>
          <cell r="G243" t="str">
            <v>ANDARAPA</v>
          </cell>
          <cell r="H243">
            <v>5646.2181063172147</v>
          </cell>
          <cell r="I243">
            <v>1391.747593462343</v>
          </cell>
          <cell r="J243">
            <v>4254.4705128548721</v>
          </cell>
          <cell r="K243">
            <v>0.42469723111486574</v>
          </cell>
          <cell r="L243">
            <v>49.947244406521818</v>
          </cell>
          <cell r="M243">
            <v>2.2727037279344811</v>
          </cell>
          <cell r="N243">
            <v>3.0751576066179793</v>
          </cell>
          <cell r="O243">
            <v>3.2575401898846428</v>
          </cell>
          <cell r="P243">
            <v>2.5981561523333587</v>
          </cell>
          <cell r="Q243">
            <v>3.1322656690300437</v>
          </cell>
          <cell r="R243">
            <v>2.4737545766612929</v>
          </cell>
          <cell r="S243">
            <v>5.2653030350801826</v>
          </cell>
          <cell r="T243">
            <v>2.4510766829698922</v>
          </cell>
          <cell r="U243">
            <v>1.2589629650065228</v>
          </cell>
          <cell r="V243">
            <v>1.1564873705824636</v>
          </cell>
          <cell r="W243">
            <v>0.28560926249246249</v>
          </cell>
          <cell r="X243">
            <v>0.41751455269909699</v>
          </cell>
          <cell r="Y243">
            <v>8.2818552572980266</v>
          </cell>
          <cell r="Z243">
            <v>9.4224341926355688</v>
          </cell>
          <cell r="AA243">
            <v>0.76691559631581185</v>
          </cell>
          <cell r="AB243">
            <v>3.9370187559363568</v>
          </cell>
          <cell r="AC243">
            <v>100</v>
          </cell>
          <cell r="AD243">
            <v>0.52219948134456307</v>
          </cell>
        </row>
        <row r="244">
          <cell r="C244" t="str">
            <v>030203</v>
          </cell>
          <cell r="D244" t="str">
            <v>SIERRA</v>
          </cell>
          <cell r="E244" t="str">
            <v>APURIMAC</v>
          </cell>
          <cell r="F244" t="str">
            <v>ANDAHUAYLAS</v>
          </cell>
          <cell r="G244" t="str">
            <v>CHIARA</v>
          </cell>
          <cell r="H244">
            <v>1218.0032562758754</v>
          </cell>
          <cell r="I244">
            <v>752.04344335367398</v>
          </cell>
          <cell r="J244">
            <v>465.95981292220137</v>
          </cell>
          <cell r="K244">
            <v>0.42469723111486574</v>
          </cell>
          <cell r="L244">
            <v>49.947244406521818</v>
          </cell>
          <cell r="M244">
            <v>2.2727037279344811</v>
          </cell>
          <cell r="N244">
            <v>3.0751576066179793</v>
          </cell>
          <cell r="O244">
            <v>3.2575401898846428</v>
          </cell>
          <cell r="P244">
            <v>2.5981561523333587</v>
          </cell>
          <cell r="Q244">
            <v>3.1322656690300437</v>
          </cell>
          <cell r="R244">
            <v>2.4737545766612929</v>
          </cell>
          <cell r="S244">
            <v>5.2653030350801826</v>
          </cell>
          <cell r="T244">
            <v>2.4510766829698922</v>
          </cell>
          <cell r="U244">
            <v>1.2589629650065228</v>
          </cell>
          <cell r="V244">
            <v>1.1564873705824636</v>
          </cell>
          <cell r="W244">
            <v>0.28560926249246249</v>
          </cell>
          <cell r="X244">
            <v>0.41751455269909699</v>
          </cell>
          <cell r="Y244">
            <v>8.2818552572980266</v>
          </cell>
          <cell r="Z244">
            <v>9.4224341926355688</v>
          </cell>
          <cell r="AA244">
            <v>0.76691559631581185</v>
          </cell>
          <cell r="AB244">
            <v>3.9370187559363568</v>
          </cell>
          <cell r="AC244">
            <v>100</v>
          </cell>
          <cell r="AD244">
            <v>0.52219948134456307</v>
          </cell>
        </row>
        <row r="245">
          <cell r="C245" t="str">
            <v>030204</v>
          </cell>
          <cell r="D245" t="str">
            <v>SIERRA</v>
          </cell>
          <cell r="E245" t="str">
            <v>APURIMAC</v>
          </cell>
          <cell r="F245" t="str">
            <v>ANDAHUAYLAS</v>
          </cell>
          <cell r="G245" t="str">
            <v>HUANCARAMA</v>
          </cell>
          <cell r="H245">
            <v>5270.2510586557237</v>
          </cell>
          <cell r="I245">
            <v>2952.0157120078193</v>
          </cell>
          <cell r="J245">
            <v>2318.2353466479044</v>
          </cell>
          <cell r="K245">
            <v>0.52</v>
          </cell>
          <cell r="L245">
            <v>44.5</v>
          </cell>
          <cell r="M245">
            <v>6.1</v>
          </cell>
          <cell r="N245">
            <v>4.53</v>
          </cell>
          <cell r="O245">
            <v>4.01</v>
          </cell>
          <cell r="P245">
            <v>1.1000000000000001</v>
          </cell>
          <cell r="Q245">
            <v>4.26</v>
          </cell>
          <cell r="R245">
            <v>2.97</v>
          </cell>
          <cell r="S245">
            <v>8.59</v>
          </cell>
          <cell r="T245">
            <v>5.04</v>
          </cell>
          <cell r="U245">
            <v>0.43</v>
          </cell>
          <cell r="V245">
            <v>0.34</v>
          </cell>
          <cell r="W245">
            <v>0.17</v>
          </cell>
          <cell r="X245">
            <v>0.09</v>
          </cell>
          <cell r="Y245">
            <v>6.02</v>
          </cell>
          <cell r="Z245">
            <v>3.01</v>
          </cell>
          <cell r="AA245">
            <v>0.24</v>
          </cell>
          <cell r="AB245">
            <v>8.6</v>
          </cell>
          <cell r="AC245">
            <v>100.00000000000001</v>
          </cell>
          <cell r="AD245">
            <v>0.50600000000000001</v>
          </cell>
        </row>
        <row r="246">
          <cell r="C246" t="str">
            <v>030205</v>
          </cell>
          <cell r="D246" t="str">
            <v>SIERRA</v>
          </cell>
          <cell r="E246" t="str">
            <v>APURIMAC</v>
          </cell>
          <cell r="F246" t="str">
            <v>ANDAHUAYLAS</v>
          </cell>
          <cell r="G246" t="str">
            <v>HUANCARAY</v>
          </cell>
          <cell r="H246">
            <v>3893.0544516770165</v>
          </cell>
          <cell r="I246">
            <v>443.80548235306367</v>
          </cell>
          <cell r="J246">
            <v>3449.2489693239527</v>
          </cell>
          <cell r="K246">
            <v>0.42469723111486574</v>
          </cell>
          <cell r="L246">
            <v>49.947244406521818</v>
          </cell>
          <cell r="M246">
            <v>2.2727037279344811</v>
          </cell>
          <cell r="N246">
            <v>3.0751576066179793</v>
          </cell>
          <cell r="O246">
            <v>3.2575401898846428</v>
          </cell>
          <cell r="P246">
            <v>2.5981561523333587</v>
          </cell>
          <cell r="Q246">
            <v>3.1322656690300437</v>
          </cell>
          <cell r="R246">
            <v>2.4737545766612929</v>
          </cell>
          <cell r="S246">
            <v>5.2653030350801826</v>
          </cell>
          <cell r="T246">
            <v>2.4510766829698922</v>
          </cell>
          <cell r="U246">
            <v>1.2589629650065228</v>
          </cell>
          <cell r="V246">
            <v>1.1564873705824636</v>
          </cell>
          <cell r="W246">
            <v>0.28560926249246249</v>
          </cell>
          <cell r="X246">
            <v>0.41751455269909699</v>
          </cell>
          <cell r="Y246">
            <v>8.2818552572980266</v>
          </cell>
          <cell r="Z246">
            <v>9.4224341926355688</v>
          </cell>
          <cell r="AA246">
            <v>0.76691559631581185</v>
          </cell>
          <cell r="AB246">
            <v>3.9370187559363568</v>
          </cell>
          <cell r="AC246">
            <v>100</v>
          </cell>
          <cell r="AD246">
            <v>0.52219948134456307</v>
          </cell>
        </row>
        <row r="247">
          <cell r="C247" t="str">
            <v>030206</v>
          </cell>
          <cell r="D247" t="str">
            <v>SIERRA</v>
          </cell>
          <cell r="E247" t="str">
            <v>APURIMAC</v>
          </cell>
          <cell r="F247" t="str">
            <v>ANDAHUAYLAS</v>
          </cell>
          <cell r="G247" t="str">
            <v>HUAYANA</v>
          </cell>
          <cell r="H247">
            <v>771.56927934374119</v>
          </cell>
          <cell r="I247">
            <v>488.73011341439025</v>
          </cell>
          <cell r="J247">
            <v>282.83916592935094</v>
          </cell>
          <cell r="K247">
            <v>0.42469723111486574</v>
          </cell>
          <cell r="L247">
            <v>49.947244406521818</v>
          </cell>
          <cell r="M247">
            <v>2.2727037279344811</v>
          </cell>
          <cell r="N247">
            <v>3.0751576066179793</v>
          </cell>
          <cell r="O247">
            <v>3.2575401898846428</v>
          </cell>
          <cell r="P247">
            <v>2.5981561523333587</v>
          </cell>
          <cell r="Q247">
            <v>3.1322656690300437</v>
          </cell>
          <cell r="R247">
            <v>2.4737545766612929</v>
          </cell>
          <cell r="S247">
            <v>5.2653030350801826</v>
          </cell>
          <cell r="T247">
            <v>2.4510766829698922</v>
          </cell>
          <cell r="U247">
            <v>1.2589629650065228</v>
          </cell>
          <cell r="V247">
            <v>1.1564873705824636</v>
          </cell>
          <cell r="W247">
            <v>0.28560926249246249</v>
          </cell>
          <cell r="X247">
            <v>0.41751455269909699</v>
          </cell>
          <cell r="Y247">
            <v>8.2818552572980266</v>
          </cell>
          <cell r="Z247">
            <v>9.4224341926355688</v>
          </cell>
          <cell r="AA247">
            <v>0.76691559631581185</v>
          </cell>
          <cell r="AB247">
            <v>3.9370187559363568</v>
          </cell>
          <cell r="AC247">
            <v>100</v>
          </cell>
          <cell r="AD247">
            <v>0.52219948134456307</v>
          </cell>
        </row>
        <row r="248">
          <cell r="C248" t="str">
            <v>030207</v>
          </cell>
          <cell r="D248" t="str">
            <v>SIERRA</v>
          </cell>
          <cell r="E248" t="str">
            <v>APURIMAC</v>
          </cell>
          <cell r="F248" t="str">
            <v>ANDAHUAYLAS</v>
          </cell>
          <cell r="G248" t="str">
            <v>KISHUARA</v>
          </cell>
          <cell r="H248">
            <v>6261.5868965137315</v>
          </cell>
          <cell r="I248">
            <v>1505.2591912569358</v>
          </cell>
          <cell r="J248">
            <v>4756.3277052567955</v>
          </cell>
          <cell r="K248">
            <v>0.55000000000000004</v>
          </cell>
          <cell r="L248">
            <v>49.947244406521818</v>
          </cell>
          <cell r="M248">
            <v>2.2727037279344811</v>
          </cell>
          <cell r="N248">
            <v>3.0751576066179793</v>
          </cell>
          <cell r="O248">
            <v>3.2575401898846428</v>
          </cell>
          <cell r="P248">
            <v>2.5981561523333587</v>
          </cell>
          <cell r="Q248">
            <v>3.1322656690300437</v>
          </cell>
          <cell r="R248">
            <v>2.4737545766612929</v>
          </cell>
          <cell r="S248">
            <v>5.2653030350801826</v>
          </cell>
          <cell r="T248">
            <v>2.4510766829698922</v>
          </cell>
          <cell r="U248">
            <v>1.2589629650065228</v>
          </cell>
          <cell r="V248">
            <v>1.1564873705824636</v>
          </cell>
          <cell r="W248">
            <v>0.28560926249246249</v>
          </cell>
          <cell r="X248">
            <v>0.41751455269909699</v>
          </cell>
          <cell r="Y248">
            <v>8.2818552572980266</v>
          </cell>
          <cell r="Z248">
            <v>9.4224341926355688</v>
          </cell>
          <cell r="AA248">
            <v>0.76691559631581185</v>
          </cell>
          <cell r="AB248">
            <v>3.9370187559363568</v>
          </cell>
          <cell r="AC248">
            <v>100</v>
          </cell>
          <cell r="AD248">
            <v>0.52219948134456307</v>
          </cell>
        </row>
        <row r="249">
          <cell r="C249" t="str">
            <v>030208</v>
          </cell>
          <cell r="D249" t="str">
            <v>SIERRA</v>
          </cell>
          <cell r="E249" t="str">
            <v>APURIMAC</v>
          </cell>
          <cell r="F249" t="str">
            <v>ANDAHUAYLAS</v>
          </cell>
          <cell r="G249" t="str">
            <v>PACOBAMBA</v>
          </cell>
          <cell r="H249">
            <v>3476.905806485855</v>
          </cell>
          <cell r="I249">
            <v>468.49602058551721</v>
          </cell>
          <cell r="J249">
            <v>3008.4101335909181</v>
          </cell>
          <cell r="K249">
            <v>0.42469723111486574</v>
          </cell>
          <cell r="L249">
            <v>49.947244406521818</v>
          </cell>
          <cell r="M249">
            <v>2.2727037279344811</v>
          </cell>
          <cell r="N249">
            <v>3.0751576066179793</v>
          </cell>
          <cell r="O249">
            <v>3.2575401898846428</v>
          </cell>
          <cell r="P249">
            <v>2.5981561523333587</v>
          </cell>
          <cell r="Q249">
            <v>3.1322656690300437</v>
          </cell>
          <cell r="R249">
            <v>2.4737545766612929</v>
          </cell>
          <cell r="S249">
            <v>5.2653030350801826</v>
          </cell>
          <cell r="T249">
            <v>2.4510766829698922</v>
          </cell>
          <cell r="U249">
            <v>1.2589629650065228</v>
          </cell>
          <cell r="V249">
            <v>1.1564873705824636</v>
          </cell>
          <cell r="W249">
            <v>0.28560926249246249</v>
          </cell>
          <cell r="X249">
            <v>0.41751455269909699</v>
          </cell>
          <cell r="Y249">
            <v>8.2818552572980266</v>
          </cell>
          <cell r="Z249">
            <v>9.4224341926355688</v>
          </cell>
          <cell r="AA249">
            <v>0.76691559631581185</v>
          </cell>
          <cell r="AB249">
            <v>3.9370187559363568</v>
          </cell>
          <cell r="AC249">
            <v>100</v>
          </cell>
          <cell r="AD249">
            <v>0.52219948134456307</v>
          </cell>
        </row>
        <row r="250">
          <cell r="C250" t="str">
            <v>030209</v>
          </cell>
          <cell r="D250" t="str">
            <v>SIERRA</v>
          </cell>
          <cell r="E250" t="str">
            <v>APURIMAC</v>
          </cell>
          <cell r="F250" t="str">
            <v>ANDAHUAYLAS</v>
          </cell>
          <cell r="G250" t="str">
            <v>PACUCHA</v>
          </cell>
          <cell r="H250">
            <v>8502.7531120072981</v>
          </cell>
          <cell r="I250">
            <v>1091.3997850522774</v>
          </cell>
          <cell r="J250">
            <v>7411.3533269550198</v>
          </cell>
          <cell r="K250">
            <v>0.42469723111486574</v>
          </cell>
          <cell r="L250">
            <v>49.947244406521818</v>
          </cell>
          <cell r="M250">
            <v>2.2727037279344811</v>
          </cell>
          <cell r="N250">
            <v>3.0751576066179793</v>
          </cell>
          <cell r="O250">
            <v>3.2575401898846428</v>
          </cell>
          <cell r="P250">
            <v>2.5981561523333587</v>
          </cell>
          <cell r="Q250">
            <v>3.1322656690300437</v>
          </cell>
          <cell r="R250">
            <v>2.4737545766612929</v>
          </cell>
          <cell r="S250">
            <v>5.2653030350801826</v>
          </cell>
          <cell r="T250">
            <v>2.4510766829698922</v>
          </cell>
          <cell r="U250">
            <v>1.2589629650065228</v>
          </cell>
          <cell r="V250">
            <v>1.1564873705824636</v>
          </cell>
          <cell r="W250">
            <v>0.28560926249246249</v>
          </cell>
          <cell r="X250">
            <v>0.41751455269909699</v>
          </cell>
          <cell r="Y250">
            <v>8.2818552572980266</v>
          </cell>
          <cell r="Z250">
            <v>9.4224341926355688</v>
          </cell>
          <cell r="AA250">
            <v>0.76691559631581185</v>
          </cell>
          <cell r="AB250">
            <v>3.9370187559363568</v>
          </cell>
          <cell r="AC250">
            <v>100</v>
          </cell>
          <cell r="AD250">
            <v>0.52219948134456307</v>
          </cell>
        </row>
        <row r="251">
          <cell r="C251" t="str">
            <v>030210</v>
          </cell>
          <cell r="D251" t="str">
            <v>SIERRA</v>
          </cell>
          <cell r="E251" t="str">
            <v>APURIMAC</v>
          </cell>
          <cell r="F251" t="str">
            <v>ANDAHUAYLAS</v>
          </cell>
          <cell r="G251" t="str">
            <v>PAMPACHIRI</v>
          </cell>
          <cell r="H251">
            <v>2283.7633336671279</v>
          </cell>
          <cell r="I251">
            <v>661.99539103542384</v>
          </cell>
          <cell r="J251">
            <v>1621.7677142553709</v>
          </cell>
          <cell r="K251">
            <v>0.42469723111486574</v>
          </cell>
          <cell r="L251">
            <v>49.947244406521818</v>
          </cell>
          <cell r="M251">
            <v>2.2727037279344811</v>
          </cell>
          <cell r="N251">
            <v>3.0751576066179793</v>
          </cell>
          <cell r="O251">
            <v>3.2575401898846428</v>
          </cell>
          <cell r="P251">
            <v>2.5981561523333587</v>
          </cell>
          <cell r="Q251">
            <v>3.1322656690300437</v>
          </cell>
          <cell r="R251">
            <v>2.4737545766612929</v>
          </cell>
          <cell r="S251">
            <v>5.2653030350801826</v>
          </cell>
          <cell r="T251">
            <v>2.4510766829698922</v>
          </cell>
          <cell r="U251">
            <v>1.2589629650065228</v>
          </cell>
          <cell r="V251">
            <v>1.1564873705824636</v>
          </cell>
          <cell r="W251">
            <v>0.28560926249246249</v>
          </cell>
          <cell r="X251">
            <v>0.41751455269909699</v>
          </cell>
          <cell r="Y251">
            <v>8.2818552572980266</v>
          </cell>
          <cell r="Z251">
            <v>9.4224341926355688</v>
          </cell>
          <cell r="AA251">
            <v>0.76691559631581185</v>
          </cell>
          <cell r="AB251">
            <v>3.9370187559363568</v>
          </cell>
          <cell r="AC251">
            <v>100</v>
          </cell>
          <cell r="AD251">
            <v>0.52219948134456307</v>
          </cell>
        </row>
        <row r="252">
          <cell r="C252" t="str">
            <v>030211</v>
          </cell>
          <cell r="D252" t="str">
            <v>SIERRA</v>
          </cell>
          <cell r="E252" t="str">
            <v>APURIMAC</v>
          </cell>
          <cell r="F252" t="str">
            <v>ANDAHUAYLAS</v>
          </cell>
          <cell r="G252" t="str">
            <v>POMACOCHA</v>
          </cell>
          <cell r="H252">
            <v>897.64653791506032</v>
          </cell>
          <cell r="I252">
            <v>649.12609225028018</v>
          </cell>
          <cell r="J252">
            <v>248.52044566478017</v>
          </cell>
          <cell r="K252">
            <v>0.42469723111486574</v>
          </cell>
          <cell r="L252">
            <v>49.947244406521818</v>
          </cell>
          <cell r="M252">
            <v>2.2727037279344811</v>
          </cell>
          <cell r="N252">
            <v>3.0751576066179793</v>
          </cell>
          <cell r="O252">
            <v>3.2575401898846428</v>
          </cell>
          <cell r="P252">
            <v>2.5981561523333587</v>
          </cell>
          <cell r="Q252">
            <v>3.1322656690300437</v>
          </cell>
          <cell r="R252">
            <v>2.4737545766612929</v>
          </cell>
          <cell r="S252">
            <v>5.2653030350801826</v>
          </cell>
          <cell r="T252">
            <v>2.4510766829698922</v>
          </cell>
          <cell r="U252">
            <v>1.2589629650065228</v>
          </cell>
          <cell r="V252">
            <v>1.1564873705824636</v>
          </cell>
          <cell r="W252">
            <v>0.28560926249246249</v>
          </cell>
          <cell r="X252">
            <v>0.41751455269909699</v>
          </cell>
          <cell r="Y252">
            <v>8.2818552572980266</v>
          </cell>
          <cell r="Z252">
            <v>9.4224341926355688</v>
          </cell>
          <cell r="AA252">
            <v>0.76691559631581185</v>
          </cell>
          <cell r="AB252">
            <v>3.9370187559363568</v>
          </cell>
          <cell r="AC252">
            <v>100</v>
          </cell>
          <cell r="AD252">
            <v>0.52219948134456307</v>
          </cell>
        </row>
        <row r="253">
          <cell r="C253" t="str">
            <v>030212</v>
          </cell>
          <cell r="D253" t="str">
            <v>SIERRA</v>
          </cell>
          <cell r="E253" t="str">
            <v>APURIMAC</v>
          </cell>
          <cell r="F253" t="str">
            <v>ANDAHUAYLAS</v>
          </cell>
          <cell r="G253" t="str">
            <v>SAN ANTONIO DE CACHI</v>
          </cell>
          <cell r="H253">
            <v>3008.6104767225984</v>
          </cell>
          <cell r="I253">
            <v>1479.3536282336479</v>
          </cell>
          <cell r="J253">
            <v>1529.2568484889505</v>
          </cell>
          <cell r="K253">
            <v>0.42469723111486574</v>
          </cell>
          <cell r="L253">
            <v>49.947244406521818</v>
          </cell>
          <cell r="M253">
            <v>2.2727037279344811</v>
          </cell>
          <cell r="N253">
            <v>3.0751576066179793</v>
          </cell>
          <cell r="O253">
            <v>3.2575401898846428</v>
          </cell>
          <cell r="P253">
            <v>2.5981561523333587</v>
          </cell>
          <cell r="Q253">
            <v>3.1322656690300437</v>
          </cell>
          <cell r="R253">
            <v>2.4737545766612929</v>
          </cell>
          <cell r="S253">
            <v>5.2653030350801826</v>
          </cell>
          <cell r="T253">
            <v>2.4510766829698922</v>
          </cell>
          <cell r="U253">
            <v>1.2589629650065228</v>
          </cell>
          <cell r="V253">
            <v>1.1564873705824636</v>
          </cell>
          <cell r="W253">
            <v>0.28560926249246249</v>
          </cell>
          <cell r="X253">
            <v>0.41751455269909699</v>
          </cell>
          <cell r="Y253">
            <v>8.2818552572980266</v>
          </cell>
          <cell r="Z253">
            <v>9.4224341926355688</v>
          </cell>
          <cell r="AA253">
            <v>0.76691559631581185</v>
          </cell>
          <cell r="AB253">
            <v>3.9370187559363568</v>
          </cell>
          <cell r="AC253">
            <v>100</v>
          </cell>
          <cell r="AD253">
            <v>0.52219948134456307</v>
          </cell>
        </row>
        <row r="254">
          <cell r="C254" t="str">
            <v>030214</v>
          </cell>
          <cell r="D254" t="str">
            <v>SIERRA</v>
          </cell>
          <cell r="E254" t="str">
            <v>APURIMAC</v>
          </cell>
          <cell r="F254" t="str">
            <v>ANDAHUAYLAS</v>
          </cell>
          <cell r="G254" t="str">
            <v>SAN MIGUEL DE CHACCRAMPA</v>
          </cell>
          <cell r="H254">
            <v>1665.4444273576264</v>
          </cell>
          <cell r="I254">
            <v>650.89198889987676</v>
          </cell>
          <cell r="J254">
            <v>1014.5524384577496</v>
          </cell>
          <cell r="K254">
            <v>0.42469723111486574</v>
          </cell>
          <cell r="L254">
            <v>49.947244406521818</v>
          </cell>
          <cell r="M254">
            <v>2.2727037279344811</v>
          </cell>
          <cell r="N254">
            <v>3.0751576066179793</v>
          </cell>
          <cell r="O254">
            <v>3.2575401898846428</v>
          </cell>
          <cell r="P254">
            <v>2.5981561523333587</v>
          </cell>
          <cell r="Q254">
            <v>3.1322656690300437</v>
          </cell>
          <cell r="R254">
            <v>2.4737545766612929</v>
          </cell>
          <cell r="S254">
            <v>5.2653030350801826</v>
          </cell>
          <cell r="T254">
            <v>2.4510766829698922</v>
          </cell>
          <cell r="U254">
            <v>1.2589629650065228</v>
          </cell>
          <cell r="V254">
            <v>1.1564873705824636</v>
          </cell>
          <cell r="W254">
            <v>0.28560926249246249</v>
          </cell>
          <cell r="X254">
            <v>0.41751455269909699</v>
          </cell>
          <cell r="Y254">
            <v>8.2818552572980266</v>
          </cell>
          <cell r="Z254">
            <v>9.4224341926355688</v>
          </cell>
          <cell r="AA254">
            <v>0.76691559631581185</v>
          </cell>
          <cell r="AB254">
            <v>3.9370187559363568</v>
          </cell>
          <cell r="AC254">
            <v>100</v>
          </cell>
          <cell r="AD254">
            <v>0.52219948134456307</v>
          </cell>
        </row>
        <row r="255">
          <cell r="C255" t="str">
            <v>030215</v>
          </cell>
          <cell r="D255" t="str">
            <v>SIERRA</v>
          </cell>
          <cell r="E255" t="str">
            <v>APURIMAC</v>
          </cell>
          <cell r="F255" t="str">
            <v>ANDAHUAYLAS</v>
          </cell>
          <cell r="G255" t="str">
            <v>SANTA MARIA DE CHICMO</v>
          </cell>
          <cell r="H255">
            <v>8635.4241609914807</v>
          </cell>
          <cell r="I255">
            <v>4470.8138331580394</v>
          </cell>
          <cell r="J255">
            <v>4164.6103278334422</v>
          </cell>
          <cell r="K255">
            <v>0.37</v>
          </cell>
          <cell r="L255">
            <v>49.947244406521818</v>
          </cell>
          <cell r="M255">
            <v>2.2727037279344811</v>
          </cell>
          <cell r="N255">
            <v>3.0751576066179793</v>
          </cell>
          <cell r="O255">
            <v>3.2575401898846428</v>
          </cell>
          <cell r="P255">
            <v>2.5981561523333587</v>
          </cell>
          <cell r="Q255">
            <v>3.1322656690300437</v>
          </cell>
          <cell r="R255">
            <v>2.4737545766612929</v>
          </cell>
          <cell r="S255">
            <v>5.2653030350801826</v>
          </cell>
          <cell r="T255">
            <v>2.4510766829698922</v>
          </cell>
          <cell r="U255">
            <v>1.2589629650065228</v>
          </cell>
          <cell r="V255">
            <v>1.1564873705824636</v>
          </cell>
          <cell r="W255">
            <v>0.28560926249246249</v>
          </cell>
          <cell r="X255">
            <v>0.41751455269909699</v>
          </cell>
          <cell r="Y255">
            <v>8.2818552572980266</v>
          </cell>
          <cell r="Z255">
            <v>9.4224341926355688</v>
          </cell>
          <cell r="AA255">
            <v>0.76691559631581185</v>
          </cell>
          <cell r="AB255">
            <v>3.9370187559363568</v>
          </cell>
          <cell r="AC255">
            <v>100</v>
          </cell>
          <cell r="AD255">
            <v>0.52219948134456307</v>
          </cell>
        </row>
        <row r="256">
          <cell r="C256" t="str">
            <v>030217</v>
          </cell>
          <cell r="D256" t="str">
            <v>SIERRA</v>
          </cell>
          <cell r="E256" t="str">
            <v>APURIMAC</v>
          </cell>
          <cell r="F256" t="str">
            <v>ANDAHUAYLAS</v>
          </cell>
          <cell r="G256" t="str">
            <v>TUMAY HUARACA</v>
          </cell>
          <cell r="H256">
            <v>1932.0603534270033</v>
          </cell>
          <cell r="I256">
            <v>529.2562480315313</v>
          </cell>
          <cell r="J256">
            <v>1402.8041053954719</v>
          </cell>
          <cell r="K256">
            <v>0.42469723111486574</v>
          </cell>
          <cell r="L256">
            <v>49.947244406521818</v>
          </cell>
          <cell r="M256">
            <v>2.2727037279344811</v>
          </cell>
          <cell r="N256">
            <v>3.0751576066179793</v>
          </cell>
          <cell r="O256">
            <v>3.2575401898846428</v>
          </cell>
          <cell r="P256">
            <v>2.5981561523333587</v>
          </cell>
          <cell r="Q256">
            <v>3.1322656690300437</v>
          </cell>
          <cell r="R256">
            <v>2.4737545766612929</v>
          </cell>
          <cell r="S256">
            <v>5.2653030350801826</v>
          </cell>
          <cell r="T256">
            <v>2.4510766829698922</v>
          </cell>
          <cell r="U256">
            <v>1.2589629650065228</v>
          </cell>
          <cell r="V256">
            <v>1.1564873705824636</v>
          </cell>
          <cell r="W256">
            <v>0.28560926249246249</v>
          </cell>
          <cell r="X256">
            <v>0.41751455269909699</v>
          </cell>
          <cell r="Y256">
            <v>8.2818552572980266</v>
          </cell>
          <cell r="Z256">
            <v>9.4224341926355688</v>
          </cell>
          <cell r="AA256">
            <v>0.76691559631581185</v>
          </cell>
          <cell r="AB256">
            <v>3.9370187559363568</v>
          </cell>
          <cell r="AC256">
            <v>100</v>
          </cell>
          <cell r="AD256">
            <v>0.52219948134456307</v>
          </cell>
        </row>
        <row r="257">
          <cell r="C257" t="str">
            <v>030218</v>
          </cell>
          <cell r="D257" t="str">
            <v>SIERRA</v>
          </cell>
          <cell r="E257" t="str">
            <v>APURIMAC</v>
          </cell>
          <cell r="F257" t="str">
            <v>ANDAHUAYLAS</v>
          </cell>
          <cell r="G257" t="str">
            <v>TURPO</v>
          </cell>
          <cell r="H257">
            <v>3759.7786867722125</v>
          </cell>
          <cell r="I257">
            <v>1167.6124304025143</v>
          </cell>
          <cell r="J257">
            <v>2592.1662563696982</v>
          </cell>
          <cell r="K257">
            <v>0.42469723111486574</v>
          </cell>
          <cell r="L257">
            <v>49.947244406521818</v>
          </cell>
          <cell r="M257">
            <v>2.2727037279344811</v>
          </cell>
          <cell r="N257">
            <v>3.0751576066179793</v>
          </cell>
          <cell r="O257">
            <v>3.2575401898846428</v>
          </cell>
          <cell r="P257">
            <v>2.5981561523333587</v>
          </cell>
          <cell r="Q257">
            <v>3.1322656690300437</v>
          </cell>
          <cell r="R257">
            <v>2.4737545766612929</v>
          </cell>
          <cell r="S257">
            <v>5.2653030350801826</v>
          </cell>
          <cell r="T257">
            <v>2.4510766829698922</v>
          </cell>
          <cell r="U257">
            <v>1.2589629650065228</v>
          </cell>
          <cell r="V257">
            <v>1.1564873705824636</v>
          </cell>
          <cell r="W257">
            <v>0.28560926249246249</v>
          </cell>
          <cell r="X257">
            <v>0.41751455269909699</v>
          </cell>
          <cell r="Y257">
            <v>8.2818552572980266</v>
          </cell>
          <cell r="Z257">
            <v>9.4224341926355688</v>
          </cell>
          <cell r="AA257">
            <v>0.76691559631581185</v>
          </cell>
          <cell r="AB257">
            <v>3.9370187559363568</v>
          </cell>
          <cell r="AC257">
            <v>100</v>
          </cell>
          <cell r="AD257">
            <v>0.52219948134456307</v>
          </cell>
        </row>
        <row r="258">
          <cell r="C258" t="str">
            <v>030219</v>
          </cell>
          <cell r="D258" t="str">
            <v>SIERRA</v>
          </cell>
          <cell r="E258" t="str">
            <v>APURIMAC</v>
          </cell>
          <cell r="F258" t="str">
            <v>ANDAHUAYLAS</v>
          </cell>
          <cell r="G258" t="str">
            <v>KAQUIABAMBA</v>
          </cell>
          <cell r="H258">
            <v>1814.6611844043268</v>
          </cell>
          <cell r="I258">
            <v>1156.7271003518244</v>
          </cell>
          <cell r="J258">
            <v>657.93408405250227</v>
          </cell>
          <cell r="K258">
            <v>0.85499999999999998</v>
          </cell>
          <cell r="L258">
            <v>54.83</v>
          </cell>
          <cell r="M258">
            <v>6.53</v>
          </cell>
          <cell r="N258">
            <v>1.01</v>
          </cell>
          <cell r="O258">
            <v>0.86</v>
          </cell>
          <cell r="P258">
            <v>2.0499999999999998</v>
          </cell>
          <cell r="Q258">
            <v>2.37</v>
          </cell>
          <cell r="R258">
            <v>2.79</v>
          </cell>
          <cell r="S258">
            <v>2.63</v>
          </cell>
          <cell r="T258">
            <v>7.24</v>
          </cell>
          <cell r="U258">
            <v>1.29</v>
          </cell>
          <cell r="V258">
            <v>0.95</v>
          </cell>
          <cell r="W258">
            <v>0.56999999999999995</v>
          </cell>
          <cell r="X258">
            <v>0.59</v>
          </cell>
          <cell r="Y258">
            <v>1.08</v>
          </cell>
          <cell r="Z258">
            <v>14.32</v>
          </cell>
          <cell r="AA258">
            <v>0.17</v>
          </cell>
          <cell r="AB258">
            <v>0.72</v>
          </cell>
          <cell r="AC258">
            <v>100.00000000000001</v>
          </cell>
          <cell r="AD258">
            <v>0.61360000000000003</v>
          </cell>
        </row>
        <row r="259">
          <cell r="C259" t="str">
            <v>030220</v>
          </cell>
          <cell r="D259" t="str">
            <v>SIERRA</v>
          </cell>
          <cell r="E259" t="str">
            <v>APURIMAC</v>
          </cell>
          <cell r="F259" t="str">
            <v>ANDAHUAYLAS</v>
          </cell>
          <cell r="G259" t="str">
            <v>José María ARGUEDAS</v>
          </cell>
          <cell r="H259">
            <v>4309.4484173080791</v>
          </cell>
          <cell r="I259">
            <v>3023.2090719735038</v>
          </cell>
          <cell r="J259">
            <v>1286.2393453345755</v>
          </cell>
          <cell r="K259">
            <v>0.47</v>
          </cell>
          <cell r="L259">
            <v>49.947244406521818</v>
          </cell>
          <cell r="M259">
            <v>2.2727037279344811</v>
          </cell>
          <cell r="N259">
            <v>3.0751576066179793</v>
          </cell>
          <cell r="O259">
            <v>3.2575401898846428</v>
          </cell>
          <cell r="P259">
            <v>2.5981561523333587</v>
          </cell>
          <cell r="Q259">
            <v>3.1322656690300437</v>
          </cell>
          <cell r="R259">
            <v>2.4737545766612929</v>
          </cell>
          <cell r="S259">
            <v>5.2653030350801826</v>
          </cell>
          <cell r="T259">
            <v>2.4510766829698922</v>
          </cell>
          <cell r="U259">
            <v>1.2589629650065228</v>
          </cell>
          <cell r="V259">
            <v>1.1564873705824636</v>
          </cell>
          <cell r="W259">
            <v>0.28560926249246249</v>
          </cell>
          <cell r="X259">
            <v>0.41751455269909699</v>
          </cell>
          <cell r="Y259">
            <v>8.2818552572980266</v>
          </cell>
          <cell r="Z259">
            <v>9.4224341926355688</v>
          </cell>
          <cell r="AA259">
            <v>0.76691559631581185</v>
          </cell>
          <cell r="AB259">
            <v>3.9370187559363568</v>
          </cell>
          <cell r="AC259">
            <v>100</v>
          </cell>
          <cell r="AD259">
            <v>0.52219948134456307</v>
          </cell>
        </row>
        <row r="260">
          <cell r="C260" t="str">
            <v>030301</v>
          </cell>
          <cell r="D260" t="str">
            <v>SIERRA</v>
          </cell>
          <cell r="E260" t="str">
            <v>APURIMAC</v>
          </cell>
          <cell r="F260" t="str">
            <v>ANTABAMBA</v>
          </cell>
          <cell r="G260" t="str">
            <v>ANTABAMBA</v>
          </cell>
          <cell r="H260">
            <v>2878.206965579358</v>
          </cell>
          <cell r="I260">
            <v>2125.9360552205085</v>
          </cell>
          <cell r="J260">
            <v>752.27091035884905</v>
          </cell>
          <cell r="K260">
            <v>0.28999999999999998</v>
          </cell>
          <cell r="L260">
            <v>49.947244406521818</v>
          </cell>
          <cell r="M260">
            <v>2.2727037279344811</v>
          </cell>
          <cell r="N260">
            <v>3.0751576066179793</v>
          </cell>
          <cell r="O260">
            <v>3.2575401898846428</v>
          </cell>
          <cell r="P260">
            <v>2.5981561523333587</v>
          </cell>
          <cell r="Q260">
            <v>3.1322656690300437</v>
          </cell>
          <cell r="R260">
            <v>2.4737545766612929</v>
          </cell>
          <cell r="S260">
            <v>5.2653030350801826</v>
          </cell>
          <cell r="T260">
            <v>2.4510766829698922</v>
          </cell>
          <cell r="U260">
            <v>1.2589629650065228</v>
          </cell>
          <cell r="V260">
            <v>1.1564873705824636</v>
          </cell>
          <cell r="W260">
            <v>0.28560926249246249</v>
          </cell>
          <cell r="X260">
            <v>0.41751455269909699</v>
          </cell>
          <cell r="Y260">
            <v>8.2818552572980266</v>
          </cell>
          <cell r="Z260">
            <v>9.4224341926355688</v>
          </cell>
          <cell r="AA260">
            <v>0.76691559631581185</v>
          </cell>
          <cell r="AB260">
            <v>3.9370187559363568</v>
          </cell>
          <cell r="AC260">
            <v>100</v>
          </cell>
          <cell r="AD260">
            <v>0.52219948134456307</v>
          </cell>
        </row>
        <row r="261">
          <cell r="C261" t="str">
            <v>030302</v>
          </cell>
          <cell r="D261" t="str">
            <v>SIERRA</v>
          </cell>
          <cell r="E261" t="str">
            <v>APURIMAC</v>
          </cell>
          <cell r="F261" t="str">
            <v>ANTABAMBA</v>
          </cell>
          <cell r="G261" t="str">
            <v>EL ORO</v>
          </cell>
          <cell r="H261">
            <v>578.72771429744148</v>
          </cell>
          <cell r="I261">
            <v>461.92431504898894</v>
          </cell>
          <cell r="J261">
            <v>116.80339924845259</v>
          </cell>
          <cell r="K261">
            <v>0.42469723111486574</v>
          </cell>
          <cell r="L261">
            <v>49.947244406521818</v>
          </cell>
          <cell r="M261">
            <v>2.2727037279344811</v>
          </cell>
          <cell r="N261">
            <v>3.0751576066179793</v>
          </cell>
          <cell r="O261">
            <v>3.2575401898846428</v>
          </cell>
          <cell r="P261">
            <v>2.5981561523333587</v>
          </cell>
          <cell r="Q261">
            <v>3.1322656690300437</v>
          </cell>
          <cell r="R261">
            <v>2.4737545766612929</v>
          </cell>
          <cell r="S261">
            <v>5.2653030350801826</v>
          </cell>
          <cell r="T261">
            <v>2.4510766829698922</v>
          </cell>
          <cell r="U261">
            <v>1.2589629650065228</v>
          </cell>
          <cell r="V261">
            <v>1.1564873705824636</v>
          </cell>
          <cell r="W261">
            <v>0.28560926249246249</v>
          </cell>
          <cell r="X261">
            <v>0.41751455269909699</v>
          </cell>
          <cell r="Y261">
            <v>8.2818552572980266</v>
          </cell>
          <cell r="Z261">
            <v>9.4224341926355688</v>
          </cell>
          <cell r="AA261">
            <v>0.76691559631581185</v>
          </cell>
          <cell r="AB261">
            <v>3.9370187559363568</v>
          </cell>
          <cell r="AC261">
            <v>100</v>
          </cell>
          <cell r="AD261">
            <v>0.52219948134456307</v>
          </cell>
        </row>
        <row r="262">
          <cell r="C262" t="str">
            <v>030303</v>
          </cell>
          <cell r="D262" t="str">
            <v>SIERRA</v>
          </cell>
          <cell r="E262" t="str">
            <v>APURIMAC</v>
          </cell>
          <cell r="F262" t="str">
            <v>ANTABAMBA</v>
          </cell>
          <cell r="G262" t="str">
            <v>HUAQUIRCA</v>
          </cell>
          <cell r="H262">
            <v>1944.4624246956462</v>
          </cell>
          <cell r="I262">
            <v>1306.7020829445707</v>
          </cell>
          <cell r="J262">
            <v>637.76034175107566</v>
          </cell>
          <cell r="K262">
            <v>0.42469723111486574</v>
          </cell>
          <cell r="L262">
            <v>49.947244406521818</v>
          </cell>
          <cell r="M262">
            <v>2.2727037279344811</v>
          </cell>
          <cell r="N262">
            <v>3.0751576066179793</v>
          </cell>
          <cell r="O262">
            <v>3.2575401898846428</v>
          </cell>
          <cell r="P262">
            <v>2.5981561523333587</v>
          </cell>
          <cell r="Q262">
            <v>3.1322656690300437</v>
          </cell>
          <cell r="R262">
            <v>2.4737545766612929</v>
          </cell>
          <cell r="S262">
            <v>5.2653030350801826</v>
          </cell>
          <cell r="T262">
            <v>2.4510766829698922</v>
          </cell>
          <cell r="U262">
            <v>1.2589629650065228</v>
          </cell>
          <cell r="V262">
            <v>1.1564873705824636</v>
          </cell>
          <cell r="W262">
            <v>0.28560926249246249</v>
          </cell>
          <cell r="X262">
            <v>0.41751455269909699</v>
          </cell>
          <cell r="Y262">
            <v>8.2818552572980266</v>
          </cell>
          <cell r="Z262">
            <v>9.4224341926355688</v>
          </cell>
          <cell r="AA262">
            <v>0.76691559631581185</v>
          </cell>
          <cell r="AB262">
            <v>3.9370187559363568</v>
          </cell>
          <cell r="AC262">
            <v>100</v>
          </cell>
          <cell r="AD262">
            <v>0.52219948134456307</v>
          </cell>
        </row>
        <row r="263">
          <cell r="C263" t="str">
            <v>030304</v>
          </cell>
          <cell r="D263" t="str">
            <v>SIERRA</v>
          </cell>
          <cell r="E263" t="str">
            <v>APURIMAC</v>
          </cell>
          <cell r="F263" t="str">
            <v>ANTABAMBA</v>
          </cell>
          <cell r="G263" t="str">
            <v>JUAN ESPINOZA MEDRANO</v>
          </cell>
          <cell r="H263">
            <v>1755.8349028263688</v>
          </cell>
          <cell r="I263">
            <v>1570.4552584538831</v>
          </cell>
          <cell r="J263">
            <v>185.37964437248576</v>
          </cell>
          <cell r="K263">
            <v>0.3</v>
          </cell>
          <cell r="L263">
            <v>49.947244406521818</v>
          </cell>
          <cell r="M263">
            <v>2.2727037279344811</v>
          </cell>
          <cell r="N263">
            <v>3.0751576066179793</v>
          </cell>
          <cell r="O263">
            <v>3.2575401898846428</v>
          </cell>
          <cell r="P263">
            <v>2.5981561523333587</v>
          </cell>
          <cell r="Q263">
            <v>3.1322656690300437</v>
          </cell>
          <cell r="R263">
            <v>2.4737545766612929</v>
          </cell>
          <cell r="S263">
            <v>5.2653030350801826</v>
          </cell>
          <cell r="T263">
            <v>2.4510766829698922</v>
          </cell>
          <cell r="U263">
            <v>1.2589629650065228</v>
          </cell>
          <cell r="V263">
            <v>1.1564873705824636</v>
          </cell>
          <cell r="W263">
            <v>0.28560926249246249</v>
          </cell>
          <cell r="X263">
            <v>0.41751455269909699</v>
          </cell>
          <cell r="Y263">
            <v>8.2818552572980266</v>
          </cell>
          <cell r="Z263">
            <v>9.4224341926355688</v>
          </cell>
          <cell r="AA263">
            <v>0.76691559631581185</v>
          </cell>
          <cell r="AB263">
            <v>3.9370187559363568</v>
          </cell>
          <cell r="AC263">
            <v>100</v>
          </cell>
          <cell r="AD263">
            <v>0.52219948134456307</v>
          </cell>
        </row>
        <row r="264">
          <cell r="C264" t="str">
            <v>030305</v>
          </cell>
          <cell r="D264" t="str">
            <v>SIERRA</v>
          </cell>
          <cell r="E264" t="str">
            <v>APURIMAC</v>
          </cell>
          <cell r="F264" t="str">
            <v>ANTABAMBA</v>
          </cell>
          <cell r="G264" t="str">
            <v>OROPESA</v>
          </cell>
          <cell r="H264">
            <v>2371.1094479189051</v>
          </cell>
          <cell r="I264">
            <v>1717.542767468158</v>
          </cell>
          <cell r="J264">
            <v>653.56668045074719</v>
          </cell>
          <cell r="K264">
            <v>0.42469723111486574</v>
          </cell>
          <cell r="L264">
            <v>49.947244406521818</v>
          </cell>
          <cell r="M264">
            <v>2.2727037279344811</v>
          </cell>
          <cell r="N264">
            <v>3.0751576066179793</v>
          </cell>
          <cell r="O264">
            <v>3.2575401898846428</v>
          </cell>
          <cell r="P264">
            <v>2.5981561523333587</v>
          </cell>
          <cell r="Q264">
            <v>3.1322656690300437</v>
          </cell>
          <cell r="R264">
            <v>2.4737545766612929</v>
          </cell>
          <cell r="S264">
            <v>5.2653030350801826</v>
          </cell>
          <cell r="T264">
            <v>2.4510766829698922</v>
          </cell>
          <cell r="U264">
            <v>1.2589629650065228</v>
          </cell>
          <cell r="V264">
            <v>1.1564873705824636</v>
          </cell>
          <cell r="W264">
            <v>0.28560926249246249</v>
          </cell>
          <cell r="X264">
            <v>0.41751455269909699</v>
          </cell>
          <cell r="Y264">
            <v>8.2818552572980266</v>
          </cell>
          <cell r="Z264">
            <v>9.4224341926355688</v>
          </cell>
          <cell r="AA264">
            <v>0.76691559631581185</v>
          </cell>
          <cell r="AB264">
            <v>3.9370187559363568</v>
          </cell>
          <cell r="AC264">
            <v>100</v>
          </cell>
          <cell r="AD264">
            <v>0.52219948134456307</v>
          </cell>
        </row>
        <row r="265">
          <cell r="C265" t="str">
            <v>030306</v>
          </cell>
          <cell r="D265" t="str">
            <v>SIERRA</v>
          </cell>
          <cell r="E265" t="str">
            <v>APURIMAC</v>
          </cell>
          <cell r="F265" t="str">
            <v>ANTABAMBA</v>
          </cell>
          <cell r="G265" t="str">
            <v>PACHACONAS</v>
          </cell>
          <cell r="H265">
            <v>1082.8842991038414</v>
          </cell>
          <cell r="I265">
            <v>992.74100337453092</v>
          </cell>
          <cell r="J265">
            <v>90.143284900467464</v>
          </cell>
          <cell r="K265">
            <v>0.42469723111486574</v>
          </cell>
          <cell r="L265">
            <v>49.947244406521818</v>
          </cell>
          <cell r="M265">
            <v>2.2727037279344811</v>
          </cell>
          <cell r="N265">
            <v>3.0751576066179793</v>
          </cell>
          <cell r="O265">
            <v>3.2575401898846428</v>
          </cell>
          <cell r="P265">
            <v>2.5981561523333587</v>
          </cell>
          <cell r="Q265">
            <v>3.1322656690300437</v>
          </cell>
          <cell r="R265">
            <v>2.4737545766612929</v>
          </cell>
          <cell r="S265">
            <v>5.2653030350801826</v>
          </cell>
          <cell r="T265">
            <v>2.4510766829698922</v>
          </cell>
          <cell r="U265">
            <v>1.2589629650065228</v>
          </cell>
          <cell r="V265">
            <v>1.1564873705824636</v>
          </cell>
          <cell r="W265">
            <v>0.28560926249246249</v>
          </cell>
          <cell r="X265">
            <v>0.41751455269909699</v>
          </cell>
          <cell r="Y265">
            <v>8.2818552572980266</v>
          </cell>
          <cell r="Z265">
            <v>9.4224341926355688</v>
          </cell>
          <cell r="AA265">
            <v>0.76691559631581185</v>
          </cell>
          <cell r="AB265">
            <v>3.9370187559363568</v>
          </cell>
          <cell r="AC265">
            <v>100</v>
          </cell>
          <cell r="AD265">
            <v>0.52219948134456307</v>
          </cell>
        </row>
        <row r="266">
          <cell r="C266" t="str">
            <v>030307</v>
          </cell>
          <cell r="D266" t="str">
            <v>SIERRA</v>
          </cell>
          <cell r="E266" t="str">
            <v>APURIMAC</v>
          </cell>
          <cell r="F266" t="str">
            <v>ANTABAMBA</v>
          </cell>
          <cell r="G266" t="str">
            <v>SABAINO</v>
          </cell>
          <cell r="H266">
            <v>1125.7784743000689</v>
          </cell>
          <cell r="I266">
            <v>921.13243684054862</v>
          </cell>
          <cell r="J266">
            <v>204.64603745952027</v>
          </cell>
          <cell r="K266">
            <v>0.42469723111486574</v>
          </cell>
          <cell r="L266">
            <v>49.947244406521818</v>
          </cell>
          <cell r="M266">
            <v>2.2727037279344811</v>
          </cell>
          <cell r="N266">
            <v>3.0751576066179793</v>
          </cell>
          <cell r="O266">
            <v>3.2575401898846428</v>
          </cell>
          <cell r="P266">
            <v>2.5981561523333587</v>
          </cell>
          <cell r="Q266">
            <v>3.1322656690300437</v>
          </cell>
          <cell r="R266">
            <v>2.4737545766612929</v>
          </cell>
          <cell r="S266">
            <v>5.2653030350801826</v>
          </cell>
          <cell r="T266">
            <v>2.4510766829698922</v>
          </cell>
          <cell r="U266">
            <v>1.2589629650065228</v>
          </cell>
          <cell r="V266">
            <v>1.1564873705824636</v>
          </cell>
          <cell r="W266">
            <v>0.28560926249246249</v>
          </cell>
          <cell r="X266">
            <v>0.41751455269909699</v>
          </cell>
          <cell r="Y266">
            <v>8.2818552572980266</v>
          </cell>
          <cell r="Z266">
            <v>9.4224341926355688</v>
          </cell>
          <cell r="AA266">
            <v>0.76691559631581185</v>
          </cell>
          <cell r="AB266">
            <v>3.9370187559363568</v>
          </cell>
          <cell r="AC266">
            <v>100</v>
          </cell>
          <cell r="AD266">
            <v>0.52219948134456307</v>
          </cell>
        </row>
        <row r="267">
          <cell r="C267" t="str">
            <v>030401</v>
          </cell>
          <cell r="D267" t="str">
            <v>SIERRA</v>
          </cell>
          <cell r="E267" t="str">
            <v>APURIMAC</v>
          </cell>
          <cell r="F267" t="str">
            <v>AYMARAES</v>
          </cell>
          <cell r="G267" t="str">
            <v>CHALHUANCA</v>
          </cell>
          <cell r="H267">
            <v>5086.7720735780704</v>
          </cell>
          <cell r="I267">
            <v>4401.4389022630075</v>
          </cell>
          <cell r="J267">
            <v>685.33266263785572</v>
          </cell>
          <cell r="K267">
            <v>0.41599999999999998</v>
          </cell>
          <cell r="L267">
            <v>54.4</v>
          </cell>
          <cell r="M267">
            <v>1.75</v>
          </cell>
          <cell r="N267">
            <v>2.08</v>
          </cell>
          <cell r="O267">
            <v>1.63</v>
          </cell>
          <cell r="P267">
            <v>1.68</v>
          </cell>
          <cell r="Q267">
            <v>2.02</v>
          </cell>
          <cell r="R267">
            <v>2.2999999999999998</v>
          </cell>
          <cell r="S267">
            <v>2.99</v>
          </cell>
          <cell r="T267">
            <v>0.26</v>
          </cell>
          <cell r="U267">
            <v>1.54</v>
          </cell>
          <cell r="V267">
            <v>0.22</v>
          </cell>
          <cell r="W267">
            <v>0.17</v>
          </cell>
          <cell r="X267">
            <v>0.53</v>
          </cell>
          <cell r="Y267">
            <v>7.48</v>
          </cell>
          <cell r="Z267">
            <v>12.62</v>
          </cell>
          <cell r="AA267">
            <v>0.1</v>
          </cell>
          <cell r="AB267">
            <v>8.23</v>
          </cell>
          <cell r="AC267">
            <v>100.00000000000001</v>
          </cell>
          <cell r="AD267">
            <v>0.5615</v>
          </cell>
        </row>
        <row r="268">
          <cell r="C268" t="str">
            <v>030402</v>
          </cell>
          <cell r="D268" t="str">
            <v>SIERRA</v>
          </cell>
          <cell r="E268" t="str">
            <v>APURIMAC</v>
          </cell>
          <cell r="F268" t="str">
            <v>AYMARAES</v>
          </cell>
          <cell r="G268" t="str">
            <v>CAPAYA</v>
          </cell>
          <cell r="H268">
            <v>606.08114540369991</v>
          </cell>
          <cell r="I268">
            <v>238.27498393646874</v>
          </cell>
          <cell r="J268">
            <v>367.80616146723122</v>
          </cell>
          <cell r="K268">
            <v>0.42469723111486574</v>
          </cell>
          <cell r="L268">
            <v>49.947244406521818</v>
          </cell>
          <cell r="M268">
            <v>2.2727037279344811</v>
          </cell>
          <cell r="N268">
            <v>3.0751576066179793</v>
          </cell>
          <cell r="O268">
            <v>3.2575401898846428</v>
          </cell>
          <cell r="P268">
            <v>2.5981561523333587</v>
          </cell>
          <cell r="Q268">
            <v>3.1322656690300437</v>
          </cell>
          <cell r="R268">
            <v>2.4737545766612929</v>
          </cell>
          <cell r="S268">
            <v>5.2653030350801826</v>
          </cell>
          <cell r="T268">
            <v>2.4510766829698922</v>
          </cell>
          <cell r="U268">
            <v>1.2589629650065228</v>
          </cell>
          <cell r="V268">
            <v>1.1564873705824636</v>
          </cell>
          <cell r="W268">
            <v>0.28560926249246249</v>
          </cell>
          <cell r="X268">
            <v>0.41751455269909699</v>
          </cell>
          <cell r="Y268">
            <v>8.2818552572980266</v>
          </cell>
          <cell r="Z268">
            <v>9.4224341926355688</v>
          </cell>
          <cell r="AA268">
            <v>0.76691559631581185</v>
          </cell>
          <cell r="AB268">
            <v>3.9370187559363568</v>
          </cell>
          <cell r="AC268">
            <v>100</v>
          </cell>
          <cell r="AD268">
            <v>0.52219948134456307</v>
          </cell>
        </row>
        <row r="269">
          <cell r="C269" t="str">
            <v>030403</v>
          </cell>
          <cell r="D269" t="str">
            <v>SIERRA</v>
          </cell>
          <cell r="E269" t="str">
            <v>APURIMAC</v>
          </cell>
          <cell r="F269" t="str">
            <v>AYMARAES</v>
          </cell>
          <cell r="G269" t="str">
            <v>CARAYBAMBA</v>
          </cell>
          <cell r="H269">
            <v>954.81888960254889</v>
          </cell>
          <cell r="I269">
            <v>907.65150482940567</v>
          </cell>
          <cell r="J269">
            <v>47.167365676765407</v>
          </cell>
          <cell r="K269">
            <v>0.42469723111486574</v>
          </cell>
          <cell r="L269">
            <v>49.947244406521818</v>
          </cell>
          <cell r="M269">
            <v>2.2727037279344811</v>
          </cell>
          <cell r="N269">
            <v>3.0751576066179793</v>
          </cell>
          <cell r="O269">
            <v>3.2575401898846428</v>
          </cell>
          <cell r="P269">
            <v>2.5981561523333587</v>
          </cell>
          <cell r="Q269">
            <v>3.1322656690300437</v>
          </cell>
          <cell r="R269">
            <v>2.4737545766612929</v>
          </cell>
          <cell r="S269">
            <v>5.2653030350801826</v>
          </cell>
          <cell r="T269">
            <v>2.4510766829698922</v>
          </cell>
          <cell r="U269">
            <v>1.2589629650065228</v>
          </cell>
          <cell r="V269">
            <v>1.1564873705824636</v>
          </cell>
          <cell r="W269">
            <v>0.28560926249246249</v>
          </cell>
          <cell r="X269">
            <v>0.41751455269909699</v>
          </cell>
          <cell r="Y269">
            <v>8.2818552572980266</v>
          </cell>
          <cell r="Z269">
            <v>9.4224341926355688</v>
          </cell>
          <cell r="AA269">
            <v>0.76691559631581185</v>
          </cell>
          <cell r="AB269">
            <v>3.9370187559363568</v>
          </cell>
          <cell r="AC269">
            <v>100</v>
          </cell>
          <cell r="AD269">
            <v>0.52219948134456307</v>
          </cell>
        </row>
        <row r="270">
          <cell r="C270" t="str">
            <v>030404</v>
          </cell>
          <cell r="D270" t="str">
            <v>SIERRA</v>
          </cell>
          <cell r="E270" t="str">
            <v>APURIMAC</v>
          </cell>
          <cell r="F270" t="str">
            <v>AYMARAES</v>
          </cell>
          <cell r="G270" t="str">
            <v>CHAPIMARCA</v>
          </cell>
          <cell r="H270">
            <v>1932.7690953529634</v>
          </cell>
          <cell r="I270">
            <v>1000.1206456820486</v>
          </cell>
          <cell r="J270">
            <v>932.64844967091483</v>
          </cell>
          <cell r="K270">
            <v>0.74</v>
          </cell>
          <cell r="L270">
            <v>37.18</v>
          </cell>
          <cell r="M270">
            <v>1.96</v>
          </cell>
          <cell r="N270">
            <v>3.23</v>
          </cell>
          <cell r="O270">
            <v>5.94</v>
          </cell>
          <cell r="P270">
            <v>4.3099999999999996</v>
          </cell>
          <cell r="Q270">
            <v>4.75</v>
          </cell>
          <cell r="R270">
            <v>3.77</v>
          </cell>
          <cell r="S270">
            <v>7.88</v>
          </cell>
          <cell r="T270">
            <v>2.2000000000000002</v>
          </cell>
          <cell r="U270">
            <v>3.7</v>
          </cell>
          <cell r="V270">
            <v>2.85</v>
          </cell>
          <cell r="W270">
            <v>0.27</v>
          </cell>
          <cell r="X270">
            <v>0.53</v>
          </cell>
          <cell r="Y270">
            <v>9.82</v>
          </cell>
          <cell r="Z270">
            <v>1.98</v>
          </cell>
          <cell r="AA270">
            <v>1.43</v>
          </cell>
          <cell r="AB270">
            <v>8.1999999999999993</v>
          </cell>
          <cell r="AC270">
            <v>100</v>
          </cell>
          <cell r="AD270">
            <v>0.39140000000000003</v>
          </cell>
        </row>
        <row r="271">
          <cell r="C271" t="str">
            <v>030405</v>
          </cell>
          <cell r="D271" t="str">
            <v>SIERRA</v>
          </cell>
          <cell r="E271" t="str">
            <v>APURIMAC</v>
          </cell>
          <cell r="F271" t="str">
            <v>AYMARAES</v>
          </cell>
          <cell r="G271" t="str">
            <v>COLCABAMBA</v>
          </cell>
          <cell r="H271">
            <v>717.64072887202758</v>
          </cell>
          <cell r="I271">
            <v>493.59243214930598</v>
          </cell>
          <cell r="J271">
            <v>224.04822495864877</v>
          </cell>
          <cell r="K271">
            <v>0.42469723111486574</v>
          </cell>
          <cell r="L271">
            <v>49.947244406521818</v>
          </cell>
          <cell r="M271">
            <v>2.2727037279344811</v>
          </cell>
          <cell r="N271">
            <v>3.0751576066179793</v>
          </cell>
          <cell r="O271">
            <v>3.2575401898846428</v>
          </cell>
          <cell r="P271">
            <v>2.5981561523333587</v>
          </cell>
          <cell r="Q271">
            <v>3.1322656690300437</v>
          </cell>
          <cell r="R271">
            <v>2.4737545766612929</v>
          </cell>
          <cell r="S271">
            <v>5.2653030350801826</v>
          </cell>
          <cell r="T271">
            <v>2.4510766829698922</v>
          </cell>
          <cell r="U271">
            <v>1.2589629650065228</v>
          </cell>
          <cell r="V271">
            <v>1.1564873705824636</v>
          </cell>
          <cell r="W271">
            <v>0.28560926249246249</v>
          </cell>
          <cell r="X271">
            <v>0.41751455269909699</v>
          </cell>
          <cell r="Y271">
            <v>8.2818552572980266</v>
          </cell>
          <cell r="Z271">
            <v>9.4224341926355688</v>
          </cell>
          <cell r="AA271">
            <v>0.76691559631581185</v>
          </cell>
          <cell r="AB271">
            <v>3.9370187559363568</v>
          </cell>
          <cell r="AC271">
            <v>100</v>
          </cell>
          <cell r="AD271">
            <v>0.52219948134456307</v>
          </cell>
        </row>
        <row r="272">
          <cell r="C272" t="str">
            <v>030406</v>
          </cell>
          <cell r="D272" t="str">
            <v>SIERRA</v>
          </cell>
          <cell r="E272" t="str">
            <v>APURIMAC</v>
          </cell>
          <cell r="F272" t="str">
            <v>AYMARAES</v>
          </cell>
          <cell r="G272" t="str">
            <v>COTARUSE</v>
          </cell>
          <cell r="H272">
            <v>2629.2548607073868</v>
          </cell>
          <cell r="I272">
            <v>842.38039168488785</v>
          </cell>
          <cell r="J272">
            <v>1786.8747319479851</v>
          </cell>
          <cell r="K272">
            <v>0.42469723111486574</v>
          </cell>
          <cell r="L272">
            <v>49.947244406521818</v>
          </cell>
          <cell r="M272">
            <v>2.2727037279344811</v>
          </cell>
          <cell r="N272">
            <v>3.0751576066179793</v>
          </cell>
          <cell r="O272">
            <v>3.2575401898846428</v>
          </cell>
          <cell r="P272">
            <v>2.5981561523333587</v>
          </cell>
          <cell r="Q272">
            <v>3.1322656690300437</v>
          </cell>
          <cell r="R272">
            <v>2.4737545766612929</v>
          </cell>
          <cell r="S272">
            <v>5.2653030350801826</v>
          </cell>
          <cell r="T272">
            <v>2.4510766829698922</v>
          </cell>
          <cell r="U272">
            <v>1.2589629650065228</v>
          </cell>
          <cell r="V272">
            <v>1.1564873705824636</v>
          </cell>
          <cell r="W272">
            <v>0.28560926249246249</v>
          </cell>
          <cell r="X272">
            <v>0.41751455269909699</v>
          </cell>
          <cell r="Y272">
            <v>8.2818552572980266</v>
          </cell>
          <cell r="Z272">
            <v>9.4224341926355688</v>
          </cell>
          <cell r="AA272">
            <v>0.76691559631581185</v>
          </cell>
          <cell r="AB272">
            <v>3.9370187559363568</v>
          </cell>
          <cell r="AC272">
            <v>100</v>
          </cell>
          <cell r="AD272">
            <v>0.52219948134456307</v>
          </cell>
        </row>
        <row r="273">
          <cell r="C273" t="str">
            <v>030407</v>
          </cell>
          <cell r="D273" t="str">
            <v>SIERRA</v>
          </cell>
          <cell r="E273" t="str">
            <v>APURIMAC</v>
          </cell>
          <cell r="F273" t="str">
            <v>AYMARAES</v>
          </cell>
          <cell r="G273" t="str">
            <v>IHUAYLLO</v>
          </cell>
          <cell r="H273">
            <v>467.27743948484351</v>
          </cell>
          <cell r="I273">
            <v>161.62145349157819</v>
          </cell>
          <cell r="J273">
            <v>305.65593926552145</v>
          </cell>
          <cell r="K273">
            <v>0.42469723111486574</v>
          </cell>
          <cell r="L273">
            <v>49.947244406521818</v>
          </cell>
          <cell r="M273">
            <v>2.2727037279344811</v>
          </cell>
          <cell r="N273">
            <v>3.0751576066179793</v>
          </cell>
          <cell r="O273">
            <v>3.2575401898846428</v>
          </cell>
          <cell r="P273">
            <v>2.5981561523333587</v>
          </cell>
          <cell r="Q273">
            <v>3.1322656690300437</v>
          </cell>
          <cell r="R273">
            <v>2.4737545766612929</v>
          </cell>
          <cell r="S273">
            <v>5.2653030350801826</v>
          </cell>
          <cell r="T273">
            <v>2.4510766829698922</v>
          </cell>
          <cell r="U273">
            <v>1.2589629650065228</v>
          </cell>
          <cell r="V273">
            <v>1.1564873705824636</v>
          </cell>
          <cell r="W273">
            <v>0.28560926249246249</v>
          </cell>
          <cell r="X273">
            <v>0.41751455269909699</v>
          </cell>
          <cell r="Y273">
            <v>8.2818552572980266</v>
          </cell>
          <cell r="Z273">
            <v>9.4224341926355688</v>
          </cell>
          <cell r="AA273">
            <v>0.76691559631581185</v>
          </cell>
          <cell r="AB273">
            <v>3.9370187559363568</v>
          </cell>
          <cell r="AC273">
            <v>100</v>
          </cell>
          <cell r="AD273">
            <v>0.52219948134456307</v>
          </cell>
        </row>
        <row r="274">
          <cell r="C274" t="str">
            <v>030408</v>
          </cell>
          <cell r="D274" t="str">
            <v>SIERRA</v>
          </cell>
          <cell r="E274" t="str">
            <v>APURIMAC</v>
          </cell>
          <cell r="F274" t="str">
            <v>AYMARAES</v>
          </cell>
          <cell r="G274" t="str">
            <v>JUSTO APU SAHUARAURA</v>
          </cell>
          <cell r="H274">
            <v>752.94994558833298</v>
          </cell>
          <cell r="I274">
            <v>226.06034571882739</v>
          </cell>
          <cell r="J274">
            <v>526.8896751645002</v>
          </cell>
          <cell r="K274">
            <v>0.42469723111486574</v>
          </cell>
          <cell r="L274">
            <v>49.947244406521818</v>
          </cell>
          <cell r="M274">
            <v>2.2727037279344811</v>
          </cell>
          <cell r="N274">
            <v>3.0751576066179793</v>
          </cell>
          <cell r="O274">
            <v>3.2575401898846428</v>
          </cell>
          <cell r="P274">
            <v>2.5981561523333587</v>
          </cell>
          <cell r="Q274">
            <v>3.1322656690300437</v>
          </cell>
          <cell r="R274">
            <v>2.4737545766612929</v>
          </cell>
          <cell r="S274">
            <v>5.2653030350801826</v>
          </cell>
          <cell r="T274">
            <v>2.4510766829698922</v>
          </cell>
          <cell r="U274">
            <v>1.2589629650065228</v>
          </cell>
          <cell r="V274">
            <v>1.1564873705824636</v>
          </cell>
          <cell r="W274">
            <v>0.28560926249246249</v>
          </cell>
          <cell r="X274">
            <v>0.41751455269909699</v>
          </cell>
          <cell r="Y274">
            <v>8.2818552572980266</v>
          </cell>
          <cell r="Z274">
            <v>9.4224341926355688</v>
          </cell>
          <cell r="AA274">
            <v>0.76691559631581185</v>
          </cell>
          <cell r="AB274">
            <v>3.9370187559363568</v>
          </cell>
          <cell r="AC274">
            <v>100</v>
          </cell>
          <cell r="AD274">
            <v>0.52219948134456307</v>
          </cell>
        </row>
        <row r="275">
          <cell r="C275" t="str">
            <v>030409</v>
          </cell>
          <cell r="D275" t="str">
            <v>SIERRA</v>
          </cell>
          <cell r="E275" t="str">
            <v>APURIMAC</v>
          </cell>
          <cell r="F275" t="str">
            <v>AYMARAES</v>
          </cell>
          <cell r="G275" t="str">
            <v>LUCRE</v>
          </cell>
          <cell r="H275">
            <v>1560.4874302954649</v>
          </cell>
          <cell r="I275">
            <v>340.89378480530729</v>
          </cell>
          <cell r="J275">
            <v>1219.5936454901578</v>
          </cell>
          <cell r="K275">
            <v>0.42469723111486574</v>
          </cell>
          <cell r="L275">
            <v>49.947244406521818</v>
          </cell>
          <cell r="M275">
            <v>2.2727037279344811</v>
          </cell>
          <cell r="N275">
            <v>3.0751576066179793</v>
          </cell>
          <cell r="O275">
            <v>3.2575401898846428</v>
          </cell>
          <cell r="P275">
            <v>2.5981561523333587</v>
          </cell>
          <cell r="Q275">
            <v>3.1322656690300437</v>
          </cell>
          <cell r="R275">
            <v>2.4737545766612929</v>
          </cell>
          <cell r="S275">
            <v>5.2653030350801826</v>
          </cell>
          <cell r="T275">
            <v>2.4510766829698922</v>
          </cell>
          <cell r="U275">
            <v>1.2589629650065228</v>
          </cell>
          <cell r="V275">
            <v>1.1564873705824636</v>
          </cell>
          <cell r="W275">
            <v>0.28560926249246249</v>
          </cell>
          <cell r="X275">
            <v>0.41751455269909699</v>
          </cell>
          <cell r="Y275">
            <v>8.2818552572980266</v>
          </cell>
          <cell r="Z275">
            <v>9.4224341926355688</v>
          </cell>
          <cell r="AA275">
            <v>0.76691559631581185</v>
          </cell>
          <cell r="AB275">
            <v>3.9370187559363568</v>
          </cell>
          <cell r="AC275">
            <v>100</v>
          </cell>
          <cell r="AD275">
            <v>0.52219948134456307</v>
          </cell>
        </row>
        <row r="276">
          <cell r="C276" t="str">
            <v>030410</v>
          </cell>
          <cell r="D276" t="str">
            <v>SIERRA</v>
          </cell>
          <cell r="E276" t="str">
            <v>APURIMAC</v>
          </cell>
          <cell r="F276" t="str">
            <v>AYMARAES</v>
          </cell>
          <cell r="G276" t="str">
            <v>POCOHUANCA</v>
          </cell>
          <cell r="H276">
            <v>1048.5788963918055</v>
          </cell>
          <cell r="I276">
            <v>565.78213455768503</v>
          </cell>
          <cell r="J276">
            <v>482.79676183412045</v>
          </cell>
          <cell r="K276">
            <v>0.42469723111486574</v>
          </cell>
          <cell r="L276">
            <v>49.947244406521818</v>
          </cell>
          <cell r="M276">
            <v>2.2727037279344811</v>
          </cell>
          <cell r="N276">
            <v>3.0751576066179793</v>
          </cell>
          <cell r="O276">
            <v>3.2575401898846428</v>
          </cell>
          <cell r="P276">
            <v>2.5981561523333587</v>
          </cell>
          <cell r="Q276">
            <v>3.1322656690300437</v>
          </cell>
          <cell r="R276">
            <v>2.4737545766612929</v>
          </cell>
          <cell r="S276">
            <v>5.2653030350801826</v>
          </cell>
          <cell r="T276">
            <v>2.4510766829698922</v>
          </cell>
          <cell r="U276">
            <v>1.2589629650065228</v>
          </cell>
          <cell r="V276">
            <v>1.1564873705824636</v>
          </cell>
          <cell r="W276">
            <v>0.28560926249246249</v>
          </cell>
          <cell r="X276">
            <v>0.41751455269909699</v>
          </cell>
          <cell r="Y276">
            <v>8.2818552572980266</v>
          </cell>
          <cell r="Z276">
            <v>9.4224341926355688</v>
          </cell>
          <cell r="AA276">
            <v>0.76691559631581185</v>
          </cell>
          <cell r="AB276">
            <v>3.9370187559363568</v>
          </cell>
          <cell r="AC276">
            <v>100</v>
          </cell>
          <cell r="AD276">
            <v>0.52219948134456307</v>
          </cell>
        </row>
        <row r="277">
          <cell r="C277" t="str">
            <v>030411</v>
          </cell>
          <cell r="D277" t="str">
            <v>SIERRA</v>
          </cell>
          <cell r="E277" t="str">
            <v>APURIMAC</v>
          </cell>
          <cell r="F277" t="str">
            <v>AYMARAES</v>
          </cell>
          <cell r="G277" t="str">
            <v>SAN JUAN DE CHACÑA</v>
          </cell>
          <cell r="H277">
            <v>782.37667591845741</v>
          </cell>
          <cell r="I277">
            <v>641.16433611692116</v>
          </cell>
          <cell r="J277">
            <v>141.21233980153625</v>
          </cell>
          <cell r="K277">
            <v>0.42469723111486574</v>
          </cell>
          <cell r="L277">
            <v>49.947244406521818</v>
          </cell>
          <cell r="M277">
            <v>2.2727037279344811</v>
          </cell>
          <cell r="N277">
            <v>3.0751576066179793</v>
          </cell>
          <cell r="O277">
            <v>3.2575401898846428</v>
          </cell>
          <cell r="P277">
            <v>2.5981561523333587</v>
          </cell>
          <cell r="Q277">
            <v>3.1322656690300437</v>
          </cell>
          <cell r="R277">
            <v>2.4737545766612929</v>
          </cell>
          <cell r="S277">
            <v>5.2653030350801826</v>
          </cell>
          <cell r="T277">
            <v>2.4510766829698922</v>
          </cell>
          <cell r="U277">
            <v>1.2589629650065228</v>
          </cell>
          <cell r="V277">
            <v>1.1564873705824636</v>
          </cell>
          <cell r="W277">
            <v>0.28560926249246249</v>
          </cell>
          <cell r="X277">
            <v>0.41751455269909699</v>
          </cell>
          <cell r="Y277">
            <v>8.2818552572980266</v>
          </cell>
          <cell r="Z277">
            <v>9.4224341926355688</v>
          </cell>
          <cell r="AA277">
            <v>0.76691559631581185</v>
          </cell>
          <cell r="AB277">
            <v>3.9370187559363568</v>
          </cell>
          <cell r="AC277">
            <v>100</v>
          </cell>
          <cell r="AD277">
            <v>0.52219948134456307</v>
          </cell>
        </row>
        <row r="278">
          <cell r="C278" t="str">
            <v>030412</v>
          </cell>
          <cell r="D278" t="str">
            <v>SIERRA</v>
          </cell>
          <cell r="E278" t="str">
            <v>APURIMAC</v>
          </cell>
          <cell r="F278" t="str">
            <v>AYMARAES</v>
          </cell>
          <cell r="G278" t="str">
            <v>SAÑAYCA</v>
          </cell>
          <cell r="H278">
            <v>1133.2709952246501</v>
          </cell>
          <cell r="I278">
            <v>543.8460978609545</v>
          </cell>
          <cell r="J278">
            <v>589.42489736369555</v>
          </cell>
          <cell r="K278">
            <v>0.42469723111486574</v>
          </cell>
          <cell r="L278">
            <v>49.947244406521818</v>
          </cell>
          <cell r="M278">
            <v>2.2727037279344811</v>
          </cell>
          <cell r="N278">
            <v>3.0751576066179793</v>
          </cell>
          <cell r="O278">
            <v>3.2575401898846428</v>
          </cell>
          <cell r="P278">
            <v>2.5981561523333587</v>
          </cell>
          <cell r="Q278">
            <v>3.1322656690300437</v>
          </cell>
          <cell r="R278">
            <v>2.4737545766612929</v>
          </cell>
          <cell r="S278">
            <v>5.2653030350801826</v>
          </cell>
          <cell r="T278">
            <v>2.4510766829698922</v>
          </cell>
          <cell r="U278">
            <v>1.2589629650065228</v>
          </cell>
          <cell r="V278">
            <v>1.1564873705824636</v>
          </cell>
          <cell r="W278">
            <v>0.28560926249246249</v>
          </cell>
          <cell r="X278">
            <v>0.41751455269909699</v>
          </cell>
          <cell r="Y278">
            <v>8.2818552572980266</v>
          </cell>
          <cell r="Z278">
            <v>9.4224341926355688</v>
          </cell>
          <cell r="AA278">
            <v>0.76691559631581185</v>
          </cell>
          <cell r="AB278">
            <v>3.9370187559363568</v>
          </cell>
          <cell r="AC278">
            <v>100</v>
          </cell>
          <cell r="AD278">
            <v>0.52219948134456307</v>
          </cell>
        </row>
        <row r="279">
          <cell r="C279" t="str">
            <v>030413</v>
          </cell>
          <cell r="D279" t="str">
            <v>SIERRA</v>
          </cell>
          <cell r="E279" t="str">
            <v>APURIMAC</v>
          </cell>
          <cell r="F279" t="str">
            <v>AYMARAES</v>
          </cell>
          <cell r="G279" t="str">
            <v>SORAYA</v>
          </cell>
          <cell r="H279">
            <v>736.37770373229364</v>
          </cell>
          <cell r="I279">
            <v>172.12114538369744</v>
          </cell>
          <cell r="J279">
            <v>564.25655834859617</v>
          </cell>
          <cell r="K279">
            <v>0.42469723111486574</v>
          </cell>
          <cell r="L279">
            <v>49.947244406521818</v>
          </cell>
          <cell r="M279">
            <v>2.2727037279344811</v>
          </cell>
          <cell r="N279">
            <v>3.0751576066179793</v>
          </cell>
          <cell r="O279">
            <v>3.2575401898846428</v>
          </cell>
          <cell r="P279">
            <v>2.5981561523333587</v>
          </cell>
          <cell r="Q279">
            <v>3.1322656690300437</v>
          </cell>
          <cell r="R279">
            <v>2.4737545766612929</v>
          </cell>
          <cell r="S279">
            <v>5.2653030350801826</v>
          </cell>
          <cell r="T279">
            <v>2.4510766829698922</v>
          </cell>
          <cell r="U279">
            <v>1.2589629650065228</v>
          </cell>
          <cell r="V279">
            <v>1.1564873705824636</v>
          </cell>
          <cell r="W279">
            <v>0.28560926249246249</v>
          </cell>
          <cell r="X279">
            <v>0.41751455269909699</v>
          </cell>
          <cell r="Y279">
            <v>8.2818552572980266</v>
          </cell>
          <cell r="Z279">
            <v>9.4224341926355688</v>
          </cell>
          <cell r="AA279">
            <v>0.76691559631581185</v>
          </cell>
          <cell r="AB279">
            <v>3.9370187559363568</v>
          </cell>
          <cell r="AC279">
            <v>100</v>
          </cell>
          <cell r="AD279">
            <v>0.52219948134456307</v>
          </cell>
        </row>
        <row r="280">
          <cell r="C280" t="str">
            <v>030414</v>
          </cell>
          <cell r="D280" t="str">
            <v>SIERRA</v>
          </cell>
          <cell r="E280" t="str">
            <v>APURIMAC</v>
          </cell>
          <cell r="F280" t="str">
            <v>AYMARAES</v>
          </cell>
          <cell r="G280" t="str">
            <v>TAPAIRIHUA</v>
          </cell>
          <cell r="H280">
            <v>1915.9183497609245</v>
          </cell>
          <cell r="I280">
            <v>220.5934742200935</v>
          </cell>
          <cell r="J280">
            <v>1695.3246839489959</v>
          </cell>
          <cell r="K280">
            <v>0.42469723111486574</v>
          </cell>
          <cell r="L280">
            <v>49.947244406521818</v>
          </cell>
          <cell r="M280">
            <v>2.2727037279344811</v>
          </cell>
          <cell r="N280">
            <v>3.0751576066179793</v>
          </cell>
          <cell r="O280">
            <v>3.2575401898846428</v>
          </cell>
          <cell r="P280">
            <v>2.5981561523333587</v>
          </cell>
          <cell r="Q280">
            <v>3.1322656690300437</v>
          </cell>
          <cell r="R280">
            <v>2.4737545766612929</v>
          </cell>
          <cell r="S280">
            <v>5.2653030350801826</v>
          </cell>
          <cell r="T280">
            <v>2.4510766829698922</v>
          </cell>
          <cell r="U280">
            <v>1.2589629650065228</v>
          </cell>
          <cell r="V280">
            <v>1.1564873705824636</v>
          </cell>
          <cell r="W280">
            <v>0.28560926249246249</v>
          </cell>
          <cell r="X280">
            <v>0.41751455269909699</v>
          </cell>
          <cell r="Y280">
            <v>8.2818552572980266</v>
          </cell>
          <cell r="Z280">
            <v>9.4224341926355688</v>
          </cell>
          <cell r="AA280">
            <v>0.76691559631581185</v>
          </cell>
          <cell r="AB280">
            <v>3.9370187559363568</v>
          </cell>
          <cell r="AC280">
            <v>100</v>
          </cell>
          <cell r="AD280">
            <v>0.52219948134456307</v>
          </cell>
        </row>
        <row r="281">
          <cell r="C281" t="str">
            <v>030415</v>
          </cell>
          <cell r="D281" t="str">
            <v>SIERRA</v>
          </cell>
          <cell r="E281" t="str">
            <v>APURIMAC</v>
          </cell>
          <cell r="F281" t="str">
            <v>AYMARAES</v>
          </cell>
          <cell r="G281" t="str">
            <v>TINTAY</v>
          </cell>
          <cell r="H281">
            <v>2331.3360589879221</v>
          </cell>
          <cell r="I281">
            <v>755.31138533023682</v>
          </cell>
          <cell r="J281">
            <v>1576.0246736576853</v>
          </cell>
          <cell r="K281">
            <v>0.42469723111486574</v>
          </cell>
          <cell r="L281">
            <v>49.947244406521818</v>
          </cell>
          <cell r="M281">
            <v>2.2727037279344811</v>
          </cell>
          <cell r="N281">
            <v>3.0751576066179793</v>
          </cell>
          <cell r="O281">
            <v>3.2575401898846428</v>
          </cell>
          <cell r="P281">
            <v>2.5981561523333587</v>
          </cell>
          <cell r="Q281">
            <v>3.1322656690300437</v>
          </cell>
          <cell r="R281">
            <v>2.4737545766612929</v>
          </cell>
          <cell r="S281">
            <v>5.2653030350801826</v>
          </cell>
          <cell r="T281">
            <v>2.4510766829698922</v>
          </cell>
          <cell r="U281">
            <v>1.2589629650065228</v>
          </cell>
          <cell r="V281">
            <v>1.1564873705824636</v>
          </cell>
          <cell r="W281">
            <v>0.28560926249246249</v>
          </cell>
          <cell r="X281">
            <v>0.41751455269909699</v>
          </cell>
          <cell r="Y281">
            <v>8.2818552572980266</v>
          </cell>
          <cell r="Z281">
            <v>9.4224341926355688</v>
          </cell>
          <cell r="AA281">
            <v>0.76691559631581185</v>
          </cell>
          <cell r="AB281">
            <v>3.9370187559363568</v>
          </cell>
          <cell r="AC281">
            <v>100</v>
          </cell>
          <cell r="AD281">
            <v>0.52219948134456307</v>
          </cell>
        </row>
        <row r="282">
          <cell r="C282" t="str">
            <v>030416</v>
          </cell>
          <cell r="D282" t="str">
            <v>SIERRA</v>
          </cell>
          <cell r="E282" t="str">
            <v>APURIMAC</v>
          </cell>
          <cell r="F282" t="str">
            <v>AYMARAES</v>
          </cell>
          <cell r="G282" t="str">
            <v>TORAYA</v>
          </cell>
          <cell r="H282">
            <v>1306.0023741398734</v>
          </cell>
          <cell r="I282">
            <v>436.40082391907612</v>
          </cell>
          <cell r="J282">
            <v>869.60155022079732</v>
          </cell>
          <cell r="K282">
            <v>0.42469723111486574</v>
          </cell>
          <cell r="L282">
            <v>49.947244406521818</v>
          </cell>
          <cell r="M282">
            <v>2.2727037279344811</v>
          </cell>
          <cell r="N282">
            <v>3.0751576066179793</v>
          </cell>
          <cell r="O282">
            <v>3.2575401898846428</v>
          </cell>
          <cell r="P282">
            <v>2.5981561523333587</v>
          </cell>
          <cell r="Q282">
            <v>3.1322656690300437</v>
          </cell>
          <cell r="R282">
            <v>2.4737545766612929</v>
          </cell>
          <cell r="S282">
            <v>5.2653030350801826</v>
          </cell>
          <cell r="T282">
            <v>2.4510766829698922</v>
          </cell>
          <cell r="U282">
            <v>1.2589629650065228</v>
          </cell>
          <cell r="V282">
            <v>1.1564873705824636</v>
          </cell>
          <cell r="W282">
            <v>0.28560926249246249</v>
          </cell>
          <cell r="X282">
            <v>0.41751455269909699</v>
          </cell>
          <cell r="Y282">
            <v>8.2818552572980266</v>
          </cell>
          <cell r="Z282">
            <v>9.4224341926355688</v>
          </cell>
          <cell r="AA282">
            <v>0.76691559631581185</v>
          </cell>
          <cell r="AB282">
            <v>3.9370187559363568</v>
          </cell>
          <cell r="AC282">
            <v>100</v>
          </cell>
          <cell r="AD282">
            <v>0.52219948134456307</v>
          </cell>
        </row>
        <row r="283">
          <cell r="C283" t="str">
            <v>030417</v>
          </cell>
          <cell r="D283" t="str">
            <v>SIERRA</v>
          </cell>
          <cell r="E283" t="str">
            <v>APURIMAC</v>
          </cell>
          <cell r="F283" t="str">
            <v>AYMARAES</v>
          </cell>
          <cell r="G283" t="str">
            <v>YANACA</v>
          </cell>
          <cell r="H283">
            <v>1004.4010056257839</v>
          </cell>
          <cell r="I283">
            <v>585.08427643773507</v>
          </cell>
          <cell r="J283">
            <v>419.3167291880489</v>
          </cell>
          <cell r="K283">
            <v>0.42469723111486574</v>
          </cell>
          <cell r="L283">
            <v>49.947244406521818</v>
          </cell>
          <cell r="M283">
            <v>2.2727037279344811</v>
          </cell>
          <cell r="N283">
            <v>3.0751576066179793</v>
          </cell>
          <cell r="O283">
            <v>3.2575401898846428</v>
          </cell>
          <cell r="P283">
            <v>2.5981561523333587</v>
          </cell>
          <cell r="Q283">
            <v>3.1322656690300437</v>
          </cell>
          <cell r="R283">
            <v>2.4737545766612929</v>
          </cell>
          <cell r="S283">
            <v>5.2653030350801826</v>
          </cell>
          <cell r="T283">
            <v>2.4510766829698922</v>
          </cell>
          <cell r="U283">
            <v>1.2589629650065228</v>
          </cell>
          <cell r="V283">
            <v>1.1564873705824636</v>
          </cell>
          <cell r="W283">
            <v>0.28560926249246249</v>
          </cell>
          <cell r="X283">
            <v>0.41751455269909699</v>
          </cell>
          <cell r="Y283">
            <v>8.2818552572980266</v>
          </cell>
          <cell r="Z283">
            <v>9.4224341926355688</v>
          </cell>
          <cell r="AA283">
            <v>0.76691559631581185</v>
          </cell>
          <cell r="AB283">
            <v>3.9370187559363568</v>
          </cell>
          <cell r="AC283">
            <v>100</v>
          </cell>
          <cell r="AD283">
            <v>0.52219948134456307</v>
          </cell>
        </row>
        <row r="284">
          <cell r="C284" t="str">
            <v>030502</v>
          </cell>
          <cell r="D284" t="str">
            <v>SIERRA</v>
          </cell>
          <cell r="E284" t="str">
            <v>APURIMAC</v>
          </cell>
          <cell r="F284" t="str">
            <v>COTABAMBAS</v>
          </cell>
          <cell r="G284" t="str">
            <v>COTABAMBAS</v>
          </cell>
          <cell r="H284">
            <v>4067.5745241863492</v>
          </cell>
          <cell r="I284">
            <v>1680.3874387679114</v>
          </cell>
          <cell r="J284">
            <v>2387.1870854184381</v>
          </cell>
          <cell r="K284">
            <v>0.42469723111486574</v>
          </cell>
          <cell r="L284">
            <v>49.947244406521818</v>
          </cell>
          <cell r="M284">
            <v>2.2727037279344811</v>
          </cell>
          <cell r="N284">
            <v>3.0751576066179793</v>
          </cell>
          <cell r="O284">
            <v>3.2575401898846428</v>
          </cell>
          <cell r="P284">
            <v>2.5981561523333587</v>
          </cell>
          <cell r="Q284">
            <v>3.1322656690300437</v>
          </cell>
          <cell r="R284">
            <v>2.4737545766612929</v>
          </cell>
          <cell r="S284">
            <v>5.2653030350801826</v>
          </cell>
          <cell r="T284">
            <v>2.4510766829698922</v>
          </cell>
          <cell r="U284">
            <v>1.2589629650065228</v>
          </cell>
          <cell r="V284">
            <v>1.1564873705824636</v>
          </cell>
          <cell r="W284">
            <v>0.28560926249246249</v>
          </cell>
          <cell r="X284">
            <v>0.41751455269909699</v>
          </cell>
          <cell r="Y284">
            <v>8.2818552572980266</v>
          </cell>
          <cell r="Z284">
            <v>9.4224341926355688</v>
          </cell>
          <cell r="AA284">
            <v>0.76691559631581185</v>
          </cell>
          <cell r="AB284">
            <v>3.9370187559363568</v>
          </cell>
          <cell r="AC284">
            <v>100</v>
          </cell>
          <cell r="AD284">
            <v>0.52219948134456307</v>
          </cell>
        </row>
        <row r="285">
          <cell r="C285" t="str">
            <v>030503</v>
          </cell>
          <cell r="D285" t="str">
            <v>SIERRA</v>
          </cell>
          <cell r="E285" t="str">
            <v>APURIMAC</v>
          </cell>
          <cell r="F285" t="str">
            <v>COTABAMBAS</v>
          </cell>
          <cell r="G285" t="str">
            <v>COYLLURQUI</v>
          </cell>
          <cell r="H285">
            <v>6859.8779086112718</v>
          </cell>
          <cell r="I285">
            <v>1006.8037010131505</v>
          </cell>
          <cell r="J285">
            <v>5853.0742075981216</v>
          </cell>
          <cell r="K285">
            <v>0.42469723111486574</v>
          </cell>
          <cell r="L285">
            <v>49.947244406521818</v>
          </cell>
          <cell r="M285">
            <v>2.2727037279344811</v>
          </cell>
          <cell r="N285">
            <v>3.0751576066179793</v>
          </cell>
          <cell r="O285">
            <v>3.2575401898846428</v>
          </cell>
          <cell r="P285">
            <v>2.5981561523333587</v>
          </cell>
          <cell r="Q285">
            <v>3.1322656690300437</v>
          </cell>
          <cell r="R285">
            <v>2.4737545766612929</v>
          </cell>
          <cell r="S285">
            <v>5.2653030350801826</v>
          </cell>
          <cell r="T285">
            <v>2.4510766829698922</v>
          </cell>
          <cell r="U285">
            <v>1.2589629650065228</v>
          </cell>
          <cell r="V285">
            <v>1.1564873705824636</v>
          </cell>
          <cell r="W285">
            <v>0.28560926249246249</v>
          </cell>
          <cell r="X285">
            <v>0.41751455269909699</v>
          </cell>
          <cell r="Y285">
            <v>8.2818552572980266</v>
          </cell>
          <cell r="Z285">
            <v>9.4224341926355688</v>
          </cell>
          <cell r="AA285">
            <v>0.76691559631581185</v>
          </cell>
          <cell r="AB285">
            <v>3.9370187559363568</v>
          </cell>
          <cell r="AC285">
            <v>100</v>
          </cell>
          <cell r="AD285">
            <v>0.52219948134456307</v>
          </cell>
        </row>
        <row r="286">
          <cell r="C286" t="str">
            <v>030504</v>
          </cell>
          <cell r="D286" t="str">
            <v>SIERRA</v>
          </cell>
          <cell r="E286" t="str">
            <v>APURIMAC</v>
          </cell>
          <cell r="F286" t="str">
            <v>COTABAMBAS</v>
          </cell>
          <cell r="G286" t="str">
            <v>HAQUIRA</v>
          </cell>
          <cell r="H286">
            <v>9820.5482988857621</v>
          </cell>
          <cell r="I286">
            <v>5268.5591771407899</v>
          </cell>
          <cell r="J286">
            <v>4551.9891217449722</v>
          </cell>
          <cell r="K286">
            <v>0.42469723111486574</v>
          </cell>
          <cell r="L286">
            <v>49.947244406521818</v>
          </cell>
          <cell r="M286">
            <v>2.2727037279344811</v>
          </cell>
          <cell r="N286">
            <v>3.0751576066179793</v>
          </cell>
          <cell r="O286">
            <v>3.2575401898846428</v>
          </cell>
          <cell r="P286">
            <v>2.5981561523333587</v>
          </cell>
          <cell r="Q286">
            <v>3.1322656690300437</v>
          </cell>
          <cell r="R286">
            <v>2.4737545766612929</v>
          </cell>
          <cell r="S286">
            <v>5.2653030350801826</v>
          </cell>
          <cell r="T286">
            <v>2.4510766829698922</v>
          </cell>
          <cell r="U286">
            <v>1.2589629650065228</v>
          </cell>
          <cell r="V286">
            <v>1.1564873705824636</v>
          </cell>
          <cell r="W286">
            <v>0.28560926249246249</v>
          </cell>
          <cell r="X286">
            <v>0.41751455269909699</v>
          </cell>
          <cell r="Y286">
            <v>8.2818552572980266</v>
          </cell>
          <cell r="Z286">
            <v>9.4224341926355688</v>
          </cell>
          <cell r="AA286">
            <v>0.76691559631581185</v>
          </cell>
          <cell r="AB286">
            <v>3.9370187559363568</v>
          </cell>
          <cell r="AC286">
            <v>100</v>
          </cell>
          <cell r="AD286">
            <v>0.52219948134456307</v>
          </cell>
        </row>
        <row r="287">
          <cell r="C287" t="str">
            <v>030505</v>
          </cell>
          <cell r="D287" t="str">
            <v>SIERRA</v>
          </cell>
          <cell r="E287" t="str">
            <v>APURIMAC</v>
          </cell>
          <cell r="F287" t="str">
            <v>COTABAMBAS</v>
          </cell>
          <cell r="G287" t="str">
            <v>MARA</v>
          </cell>
          <cell r="H287">
            <v>6133.313217400294</v>
          </cell>
          <cell r="I287">
            <v>1182.5757747420637</v>
          </cell>
          <cell r="J287">
            <v>4950.7368293269083</v>
          </cell>
          <cell r="K287">
            <v>0.42469723111486574</v>
          </cell>
          <cell r="L287">
            <v>49.947244406521818</v>
          </cell>
          <cell r="M287">
            <v>2.2727037279344811</v>
          </cell>
          <cell r="N287">
            <v>3.0751576066179793</v>
          </cell>
          <cell r="O287">
            <v>3.2575401898846428</v>
          </cell>
          <cell r="P287">
            <v>2.5981561523333587</v>
          </cell>
          <cell r="Q287">
            <v>3.1322656690300437</v>
          </cell>
          <cell r="R287">
            <v>2.4737545766612929</v>
          </cell>
          <cell r="S287">
            <v>5.2653030350801826</v>
          </cell>
          <cell r="T287">
            <v>2.4510766829698922</v>
          </cell>
          <cell r="U287">
            <v>1.2589629650065228</v>
          </cell>
          <cell r="V287">
            <v>1.1564873705824636</v>
          </cell>
          <cell r="W287">
            <v>0.28560926249246249</v>
          </cell>
          <cell r="X287">
            <v>0.41751455269909699</v>
          </cell>
          <cell r="Y287">
            <v>8.2818552572980266</v>
          </cell>
          <cell r="Z287">
            <v>9.4224341926355688</v>
          </cell>
          <cell r="AA287">
            <v>0.76691559631581185</v>
          </cell>
          <cell r="AB287">
            <v>3.9370187559363568</v>
          </cell>
          <cell r="AC287">
            <v>100</v>
          </cell>
          <cell r="AD287">
            <v>0.52219948134456307</v>
          </cell>
        </row>
        <row r="288">
          <cell r="C288" t="str">
            <v>030601</v>
          </cell>
          <cell r="D288" t="str">
            <v>SIERRA</v>
          </cell>
          <cell r="E288" t="str">
            <v>APURIMAC</v>
          </cell>
          <cell r="F288" t="str">
            <v>CHINCHEROS</v>
          </cell>
          <cell r="G288" t="str">
            <v>CHINCHEROS</v>
          </cell>
          <cell r="H288">
            <v>5473.1006958070157</v>
          </cell>
          <cell r="I288">
            <v>3242.9473478528434</v>
          </cell>
          <cell r="J288">
            <v>2230.1533479541722</v>
          </cell>
          <cell r="K288">
            <v>0.41699999999999998</v>
          </cell>
          <cell r="L288">
            <v>55.23</v>
          </cell>
          <cell r="M288">
            <v>5.16</v>
          </cell>
          <cell r="N288">
            <v>2.64</v>
          </cell>
          <cell r="O288">
            <v>1.64</v>
          </cell>
          <cell r="P288">
            <v>1.27</v>
          </cell>
          <cell r="Q288">
            <v>2.0499999999999998</v>
          </cell>
          <cell r="R288">
            <v>1.97</v>
          </cell>
          <cell r="S288">
            <v>4.24</v>
          </cell>
          <cell r="T288">
            <v>2.96</v>
          </cell>
          <cell r="U288">
            <v>0.71</v>
          </cell>
          <cell r="V288">
            <v>0.09</v>
          </cell>
          <cell r="W288">
            <v>0.03</v>
          </cell>
          <cell r="X288">
            <v>7.0000000000000007E-2</v>
          </cell>
          <cell r="Y288">
            <v>8.5500000000000007</v>
          </cell>
          <cell r="Z288">
            <v>12.09</v>
          </cell>
          <cell r="AA288">
            <v>0.38</v>
          </cell>
          <cell r="AB288">
            <v>0.92</v>
          </cell>
          <cell r="AC288">
            <v>99.999999999999972</v>
          </cell>
          <cell r="AD288">
            <v>0.60389999999999999</v>
          </cell>
        </row>
        <row r="289">
          <cell r="C289" t="str">
            <v>030603</v>
          </cell>
          <cell r="D289" t="str">
            <v>SIERRA</v>
          </cell>
          <cell r="E289" t="str">
            <v>APURIMAC</v>
          </cell>
          <cell r="F289" t="str">
            <v>CHINCHEROS</v>
          </cell>
          <cell r="G289" t="str">
            <v>COCHARCAS</v>
          </cell>
          <cell r="H289">
            <v>1771.1974523115275</v>
          </cell>
          <cell r="I289">
            <v>474.31126831119195</v>
          </cell>
          <cell r="J289">
            <v>1296.8860068805902</v>
          </cell>
          <cell r="K289">
            <v>0.42469723111486574</v>
          </cell>
          <cell r="L289">
            <v>49.947244406521818</v>
          </cell>
          <cell r="M289">
            <v>2.2727037279344811</v>
          </cell>
          <cell r="N289">
            <v>3.0751576066179793</v>
          </cell>
          <cell r="O289">
            <v>3.2575401898846428</v>
          </cell>
          <cell r="P289">
            <v>2.5981561523333587</v>
          </cell>
          <cell r="Q289">
            <v>3.1322656690300437</v>
          </cell>
          <cell r="R289">
            <v>2.4737545766612929</v>
          </cell>
          <cell r="S289">
            <v>5.2653030350801826</v>
          </cell>
          <cell r="T289">
            <v>2.4510766829698922</v>
          </cell>
          <cell r="U289">
            <v>1.2589629650065228</v>
          </cell>
          <cell r="V289">
            <v>1.1564873705824636</v>
          </cell>
          <cell r="W289">
            <v>0.28560926249246249</v>
          </cell>
          <cell r="X289">
            <v>0.41751455269909699</v>
          </cell>
          <cell r="Y289">
            <v>8.2818552572980266</v>
          </cell>
          <cell r="Z289">
            <v>9.4224341926355688</v>
          </cell>
          <cell r="AA289">
            <v>0.76691559631581185</v>
          </cell>
          <cell r="AB289">
            <v>3.9370187559363568</v>
          </cell>
          <cell r="AC289">
            <v>100</v>
          </cell>
          <cell r="AD289">
            <v>0.52219948134456307</v>
          </cell>
        </row>
        <row r="290">
          <cell r="C290" t="str">
            <v>030604</v>
          </cell>
          <cell r="D290" t="str">
            <v>SIERRA</v>
          </cell>
          <cell r="E290" t="str">
            <v>APURIMAC</v>
          </cell>
          <cell r="F290" t="str">
            <v>CHINCHEROS</v>
          </cell>
          <cell r="G290" t="str">
            <v>HUACCANA</v>
          </cell>
          <cell r="H290">
            <v>6821.8890495543619</v>
          </cell>
          <cell r="I290">
            <v>2578.9135090371883</v>
          </cell>
          <cell r="J290">
            <v>4242.9755405171736</v>
          </cell>
          <cell r="K290">
            <v>0.42469723111486574</v>
          </cell>
          <cell r="L290">
            <v>49.947244406521818</v>
          </cell>
          <cell r="M290">
            <v>2.2727037279344811</v>
          </cell>
          <cell r="N290">
            <v>3.0751576066179793</v>
          </cell>
          <cell r="O290">
            <v>3.2575401898846428</v>
          </cell>
          <cell r="P290">
            <v>2.5981561523333587</v>
          </cell>
          <cell r="Q290">
            <v>3.1322656690300437</v>
          </cell>
          <cell r="R290">
            <v>2.4737545766612929</v>
          </cell>
          <cell r="S290">
            <v>5.2653030350801826</v>
          </cell>
          <cell r="T290">
            <v>2.4510766829698922</v>
          </cell>
          <cell r="U290">
            <v>1.2589629650065228</v>
          </cell>
          <cell r="V290">
            <v>1.1564873705824636</v>
          </cell>
          <cell r="W290">
            <v>0.28560926249246249</v>
          </cell>
          <cell r="X290">
            <v>0.41751455269909699</v>
          </cell>
          <cell r="Y290">
            <v>8.2818552572980266</v>
          </cell>
          <cell r="Z290">
            <v>9.4224341926355688</v>
          </cell>
          <cell r="AA290">
            <v>0.76691559631581185</v>
          </cell>
          <cell r="AB290">
            <v>3.9370187559363568</v>
          </cell>
          <cell r="AC290">
            <v>100</v>
          </cell>
          <cell r="AD290">
            <v>0.52219948134456307</v>
          </cell>
        </row>
        <row r="291">
          <cell r="C291" t="str">
            <v>030605</v>
          </cell>
          <cell r="D291" t="str">
            <v>SIERRA</v>
          </cell>
          <cell r="E291" t="str">
            <v>APURIMAC</v>
          </cell>
          <cell r="F291" t="str">
            <v>CHINCHEROS</v>
          </cell>
          <cell r="G291" t="str">
            <v>OCOBAMBA</v>
          </cell>
          <cell r="H291">
            <v>7083.7711896190731</v>
          </cell>
          <cell r="I291">
            <v>1766.246257106051</v>
          </cell>
          <cell r="J291">
            <v>5317.5249325130217</v>
          </cell>
          <cell r="K291">
            <v>0.42469723111486574</v>
          </cell>
          <cell r="L291">
            <v>49.947244406521818</v>
          </cell>
          <cell r="M291">
            <v>2.2727037279344811</v>
          </cell>
          <cell r="N291">
            <v>3.0751576066179793</v>
          </cell>
          <cell r="O291">
            <v>3.2575401898846428</v>
          </cell>
          <cell r="P291">
            <v>2.5981561523333587</v>
          </cell>
          <cell r="Q291">
            <v>3.1322656690300437</v>
          </cell>
          <cell r="R291">
            <v>2.4737545766612929</v>
          </cell>
          <cell r="S291">
            <v>5.2653030350801826</v>
          </cell>
          <cell r="T291">
            <v>2.4510766829698922</v>
          </cell>
          <cell r="U291">
            <v>1.2589629650065228</v>
          </cell>
          <cell r="V291">
            <v>1.1564873705824636</v>
          </cell>
          <cell r="W291">
            <v>0.28560926249246249</v>
          </cell>
          <cell r="X291">
            <v>0.41751455269909699</v>
          </cell>
          <cell r="Y291">
            <v>8.2818552572980266</v>
          </cell>
          <cell r="Z291">
            <v>9.4224341926355688</v>
          </cell>
          <cell r="AA291">
            <v>0.76691559631581185</v>
          </cell>
          <cell r="AB291">
            <v>3.9370187559363568</v>
          </cell>
          <cell r="AC291">
            <v>100</v>
          </cell>
          <cell r="AD291">
            <v>0.52219948134456307</v>
          </cell>
        </row>
        <row r="292">
          <cell r="C292" t="str">
            <v>030606</v>
          </cell>
          <cell r="D292" t="str">
            <v>SIERRA</v>
          </cell>
          <cell r="E292" t="str">
            <v>APURIMAC</v>
          </cell>
          <cell r="F292" t="str">
            <v>CHINCHEROS</v>
          </cell>
          <cell r="G292" t="str">
            <v>ONGOY</v>
          </cell>
          <cell r="H292">
            <v>2390.9756029071191</v>
          </cell>
          <cell r="I292">
            <v>311.40879183967309</v>
          </cell>
          <cell r="J292">
            <v>2079.5668110674465</v>
          </cell>
          <cell r="K292">
            <v>0.42469723111486574</v>
          </cell>
          <cell r="L292">
            <v>49.947244406521818</v>
          </cell>
          <cell r="M292">
            <v>2.2727037279344811</v>
          </cell>
          <cell r="N292">
            <v>3.0751576066179793</v>
          </cell>
          <cell r="O292">
            <v>3.2575401898846428</v>
          </cell>
          <cell r="P292">
            <v>2.5981561523333587</v>
          </cell>
          <cell r="Q292">
            <v>3.1322656690300437</v>
          </cell>
          <cell r="R292">
            <v>2.4737545766612929</v>
          </cell>
          <cell r="S292">
            <v>5.2653030350801826</v>
          </cell>
          <cell r="T292">
            <v>2.4510766829698922</v>
          </cell>
          <cell r="U292">
            <v>1.2589629650065228</v>
          </cell>
          <cell r="V292">
            <v>1.1564873705824636</v>
          </cell>
          <cell r="W292">
            <v>0.28560926249246249</v>
          </cell>
          <cell r="X292">
            <v>0.41751455269909699</v>
          </cell>
          <cell r="Y292">
            <v>8.2818552572980266</v>
          </cell>
          <cell r="Z292">
            <v>9.4224341926355688</v>
          </cell>
          <cell r="AA292">
            <v>0.76691559631581185</v>
          </cell>
          <cell r="AB292">
            <v>3.9370187559363568</v>
          </cell>
          <cell r="AC292">
            <v>100</v>
          </cell>
          <cell r="AD292">
            <v>0.52219948134456307</v>
          </cell>
        </row>
        <row r="293">
          <cell r="C293" t="str">
            <v>030607</v>
          </cell>
          <cell r="D293" t="str">
            <v>SIERRA</v>
          </cell>
          <cell r="E293" t="str">
            <v>APURIMAC</v>
          </cell>
          <cell r="F293" t="str">
            <v>CHINCHEROS</v>
          </cell>
          <cell r="G293" t="str">
            <v>URANMARCA</v>
          </cell>
          <cell r="H293">
            <v>2776.0306782942384</v>
          </cell>
          <cell r="I293">
            <v>1061.2942949082285</v>
          </cell>
          <cell r="J293">
            <v>1714.7363833860099</v>
          </cell>
          <cell r="K293">
            <v>0.42469723111486574</v>
          </cell>
          <cell r="L293">
            <v>49.947244406521818</v>
          </cell>
          <cell r="M293">
            <v>2.2727037279344811</v>
          </cell>
          <cell r="N293">
            <v>3.0751576066179793</v>
          </cell>
          <cell r="O293">
            <v>3.2575401898846428</v>
          </cell>
          <cell r="P293">
            <v>2.5981561523333587</v>
          </cell>
          <cell r="Q293">
            <v>3.1322656690300437</v>
          </cell>
          <cell r="R293">
            <v>2.4737545766612929</v>
          </cell>
          <cell r="S293">
            <v>5.2653030350801826</v>
          </cell>
          <cell r="T293">
            <v>2.4510766829698922</v>
          </cell>
          <cell r="U293">
            <v>1.2589629650065228</v>
          </cell>
          <cell r="V293">
            <v>1.1564873705824636</v>
          </cell>
          <cell r="W293">
            <v>0.28560926249246249</v>
          </cell>
          <cell r="X293">
            <v>0.41751455269909699</v>
          </cell>
          <cell r="Y293">
            <v>8.2818552572980266</v>
          </cell>
          <cell r="Z293">
            <v>9.4224341926355688</v>
          </cell>
          <cell r="AA293">
            <v>0.76691559631581185</v>
          </cell>
          <cell r="AB293">
            <v>3.9370187559363568</v>
          </cell>
          <cell r="AC293">
            <v>100</v>
          </cell>
          <cell r="AD293">
            <v>0.52219948134456307</v>
          </cell>
        </row>
        <row r="294">
          <cell r="C294" t="str">
            <v>030608</v>
          </cell>
          <cell r="D294" t="str">
            <v>SIERRA</v>
          </cell>
          <cell r="E294" t="str">
            <v>APURIMAC</v>
          </cell>
          <cell r="F294" t="str">
            <v>CHINCHEROS</v>
          </cell>
          <cell r="G294" t="str">
            <v>RANRACANCHA</v>
          </cell>
          <cell r="H294">
            <v>4184.7470840600681</v>
          </cell>
          <cell r="I294">
            <v>995.01400977229673</v>
          </cell>
          <cell r="J294">
            <v>3189.7330742877712</v>
          </cell>
          <cell r="K294">
            <v>0.42469723111486574</v>
          </cell>
          <cell r="L294">
            <v>49.947244406521818</v>
          </cell>
          <cell r="M294">
            <v>2.2727037279344811</v>
          </cell>
          <cell r="N294">
            <v>3.0751576066179793</v>
          </cell>
          <cell r="O294">
            <v>3.2575401898846428</v>
          </cell>
          <cell r="P294">
            <v>2.5981561523333587</v>
          </cell>
          <cell r="Q294">
            <v>3.1322656690300437</v>
          </cell>
          <cell r="R294">
            <v>2.4737545766612929</v>
          </cell>
          <cell r="S294">
            <v>5.2653030350801826</v>
          </cell>
          <cell r="T294">
            <v>2.4510766829698922</v>
          </cell>
          <cell r="U294">
            <v>1.2589629650065228</v>
          </cell>
          <cell r="V294">
            <v>1.1564873705824636</v>
          </cell>
          <cell r="W294">
            <v>0.28560926249246249</v>
          </cell>
          <cell r="X294">
            <v>0.41751455269909699</v>
          </cell>
          <cell r="Y294">
            <v>8.2818552572980266</v>
          </cell>
          <cell r="Z294">
            <v>9.4224341926355688</v>
          </cell>
          <cell r="AA294">
            <v>0.76691559631581185</v>
          </cell>
          <cell r="AB294">
            <v>3.9370187559363568</v>
          </cell>
          <cell r="AC294">
            <v>100</v>
          </cell>
          <cell r="AD294">
            <v>0.52219948134456307</v>
          </cell>
        </row>
        <row r="295">
          <cell r="C295" t="str">
            <v>030609</v>
          </cell>
          <cell r="D295" t="str">
            <v>SIERRA</v>
          </cell>
          <cell r="E295" t="str">
            <v>APURIMAC</v>
          </cell>
          <cell r="F295" t="str">
            <v>CHINCHEROS</v>
          </cell>
          <cell r="G295" t="str">
            <v>ROCCHACC</v>
          </cell>
          <cell r="H295">
            <v>2788.2420254114681</v>
          </cell>
          <cell r="I295">
            <v>898.90274069341581</v>
          </cell>
          <cell r="J295">
            <v>1889.3392847180521</v>
          </cell>
          <cell r="K295">
            <v>0.42469723111486574</v>
          </cell>
          <cell r="L295">
            <v>49.947244406521818</v>
          </cell>
          <cell r="M295">
            <v>2.2727037279344811</v>
          </cell>
          <cell r="N295">
            <v>3.0751576066179793</v>
          </cell>
          <cell r="O295">
            <v>3.2575401898846428</v>
          </cell>
          <cell r="P295">
            <v>2.5981561523333587</v>
          </cell>
          <cell r="Q295">
            <v>3.1322656690300437</v>
          </cell>
          <cell r="R295">
            <v>2.4737545766612929</v>
          </cell>
          <cell r="S295">
            <v>5.2653030350801826</v>
          </cell>
          <cell r="T295">
            <v>2.4510766829698922</v>
          </cell>
          <cell r="U295">
            <v>1.2589629650065228</v>
          </cell>
          <cell r="V295">
            <v>1.1564873705824636</v>
          </cell>
          <cell r="W295">
            <v>0.28560926249246249</v>
          </cell>
          <cell r="X295">
            <v>0.41751455269909699</v>
          </cell>
          <cell r="Y295">
            <v>8.2818552572980266</v>
          </cell>
          <cell r="Z295">
            <v>9.4224341926355688</v>
          </cell>
          <cell r="AA295">
            <v>0.76691559631581185</v>
          </cell>
          <cell r="AB295">
            <v>3.9370187559363568</v>
          </cell>
          <cell r="AC295">
            <v>100</v>
          </cell>
          <cell r="AD295">
            <v>0.52219948134456307</v>
          </cell>
        </row>
        <row r="296">
          <cell r="C296" t="str">
            <v>030610</v>
          </cell>
          <cell r="D296" t="str">
            <v>SIERRA</v>
          </cell>
          <cell r="E296" t="str">
            <v>APURIMAC</v>
          </cell>
          <cell r="F296" t="str">
            <v>CHINCHEROS</v>
          </cell>
          <cell r="G296" t="str">
            <v>EL PORVENIR</v>
          </cell>
          <cell r="H296">
            <v>1794.3831671759353</v>
          </cell>
          <cell r="I296">
            <v>1234.2546186130637</v>
          </cell>
          <cell r="J296">
            <v>560.12854856287163</v>
          </cell>
          <cell r="K296">
            <v>0.42469723111486574</v>
          </cell>
          <cell r="L296">
            <v>49.947244406521818</v>
          </cell>
          <cell r="M296">
            <v>2.2727037279344811</v>
          </cell>
          <cell r="N296">
            <v>3.0751576066179793</v>
          </cell>
          <cell r="O296">
            <v>3.2575401898846428</v>
          </cell>
          <cell r="P296">
            <v>2.5981561523333587</v>
          </cell>
          <cell r="Q296">
            <v>3.1322656690300437</v>
          </cell>
          <cell r="R296">
            <v>2.4737545766612929</v>
          </cell>
          <cell r="S296">
            <v>5.2653030350801826</v>
          </cell>
          <cell r="T296">
            <v>2.4510766829698922</v>
          </cell>
          <cell r="U296">
            <v>1.2589629650065228</v>
          </cell>
          <cell r="V296">
            <v>1.1564873705824636</v>
          </cell>
          <cell r="W296">
            <v>0.28560926249246249</v>
          </cell>
          <cell r="X296">
            <v>0.41751455269909699</v>
          </cell>
          <cell r="Y296">
            <v>8.2818552572980266</v>
          </cell>
          <cell r="Z296">
            <v>9.4224341926355688</v>
          </cell>
          <cell r="AA296">
            <v>0.76691559631581185</v>
          </cell>
          <cell r="AB296">
            <v>3.9370187559363568</v>
          </cell>
          <cell r="AC296">
            <v>100</v>
          </cell>
          <cell r="AD296">
            <v>0.52219948134456307</v>
          </cell>
        </row>
        <row r="297">
          <cell r="C297" t="str">
            <v>030611</v>
          </cell>
          <cell r="D297" t="str">
            <v>SIERRA</v>
          </cell>
          <cell r="E297" t="str">
            <v>APURIMAC</v>
          </cell>
          <cell r="F297" t="str">
            <v>CHINCHEROS</v>
          </cell>
          <cell r="G297" t="str">
            <v>LOS CHANKAS</v>
          </cell>
          <cell r="H297">
            <v>1035.1098276872249</v>
          </cell>
          <cell r="I297">
            <v>274.77756357229873</v>
          </cell>
          <cell r="J297">
            <v>760.33226411492615</v>
          </cell>
          <cell r="K297">
            <v>0.42469723111486574</v>
          </cell>
          <cell r="L297">
            <v>49.947244406521818</v>
          </cell>
          <cell r="M297">
            <v>2.2727037279344811</v>
          </cell>
          <cell r="N297">
            <v>3.0751576066179793</v>
          </cell>
          <cell r="O297">
            <v>3.2575401898846428</v>
          </cell>
          <cell r="P297">
            <v>2.5981561523333587</v>
          </cell>
          <cell r="Q297">
            <v>3.1322656690300437</v>
          </cell>
          <cell r="R297">
            <v>2.4737545766612929</v>
          </cell>
          <cell r="S297">
            <v>5.2653030350801826</v>
          </cell>
          <cell r="T297">
            <v>2.4510766829698922</v>
          </cell>
          <cell r="U297">
            <v>1.2589629650065228</v>
          </cell>
          <cell r="V297">
            <v>1.1564873705824636</v>
          </cell>
          <cell r="W297">
            <v>0.28560926249246249</v>
          </cell>
          <cell r="X297">
            <v>0.41751455269909699</v>
          </cell>
          <cell r="Y297">
            <v>8.2818552572980266</v>
          </cell>
          <cell r="Z297">
            <v>9.4224341926355688</v>
          </cell>
          <cell r="AA297">
            <v>0.76691559631581185</v>
          </cell>
          <cell r="AB297">
            <v>3.9370187559363568</v>
          </cell>
          <cell r="AC297">
            <v>100</v>
          </cell>
          <cell r="AD297">
            <v>0.52219948134456307</v>
          </cell>
        </row>
        <row r="298">
          <cell r="C298" t="str">
            <v>030701</v>
          </cell>
          <cell r="D298" t="str">
            <v>SIERRA</v>
          </cell>
          <cell r="E298" t="str">
            <v>APURIMAC</v>
          </cell>
          <cell r="F298" t="str">
            <v>GRAU</v>
          </cell>
          <cell r="G298" t="str">
            <v>CHUQUIBAMBILLA</v>
          </cell>
          <cell r="H298">
            <v>5253.3987104793778</v>
          </cell>
          <cell r="I298">
            <v>3154.9338489771012</v>
          </cell>
          <cell r="J298">
            <v>2098.4648615022766</v>
          </cell>
          <cell r="K298">
            <v>0.25</v>
          </cell>
          <cell r="L298">
            <v>52.9</v>
          </cell>
          <cell r="M298">
            <v>1.39</v>
          </cell>
          <cell r="N298">
            <v>5</v>
          </cell>
          <cell r="O298">
            <v>6.2</v>
          </cell>
          <cell r="P298">
            <v>2.17</v>
          </cell>
          <cell r="Q298">
            <v>6.1</v>
          </cell>
          <cell r="R298">
            <v>4</v>
          </cell>
          <cell r="S298">
            <v>3.92</v>
          </cell>
          <cell r="T298">
            <v>2.8</v>
          </cell>
          <cell r="U298">
            <v>1.49</v>
          </cell>
          <cell r="V298">
            <v>2.17</v>
          </cell>
          <cell r="W298">
            <v>1.28</v>
          </cell>
          <cell r="X298">
            <v>1.5</v>
          </cell>
          <cell r="Y298">
            <v>5.5</v>
          </cell>
          <cell r="Z298">
            <v>1.08</v>
          </cell>
          <cell r="AA298">
            <v>1.86</v>
          </cell>
          <cell r="AB298">
            <v>0.64</v>
          </cell>
          <cell r="AC298">
            <v>99.999999999999986</v>
          </cell>
          <cell r="AD298">
            <v>0.54289999999999994</v>
          </cell>
        </row>
        <row r="299">
          <cell r="C299" t="str">
            <v>030702</v>
          </cell>
          <cell r="D299" t="str">
            <v>SIERRA</v>
          </cell>
          <cell r="E299" t="str">
            <v>APURIMAC</v>
          </cell>
          <cell r="F299" t="str">
            <v>GRAU</v>
          </cell>
          <cell r="G299" t="str">
            <v>CURPAHUASI</v>
          </cell>
          <cell r="H299">
            <v>1999.2422018628558</v>
          </cell>
          <cell r="I299">
            <v>420.08237084918477</v>
          </cell>
          <cell r="J299">
            <v>1579.159831013671</v>
          </cell>
          <cell r="K299">
            <v>0.42469723111486574</v>
          </cell>
          <cell r="L299">
            <v>49.947244406521818</v>
          </cell>
          <cell r="M299">
            <v>2.2727037279344811</v>
          </cell>
          <cell r="N299">
            <v>3.0751576066179793</v>
          </cell>
          <cell r="O299">
            <v>3.2575401898846428</v>
          </cell>
          <cell r="P299">
            <v>2.5981561523333587</v>
          </cell>
          <cell r="Q299">
            <v>3.1322656690300437</v>
          </cell>
          <cell r="R299">
            <v>2.4737545766612929</v>
          </cell>
          <cell r="S299">
            <v>5.2653030350801826</v>
          </cell>
          <cell r="T299">
            <v>2.4510766829698922</v>
          </cell>
          <cell r="U299">
            <v>1.2589629650065228</v>
          </cell>
          <cell r="V299">
            <v>1.1564873705824636</v>
          </cell>
          <cell r="W299">
            <v>0.28560926249246249</v>
          </cell>
          <cell r="X299">
            <v>0.41751455269909699</v>
          </cell>
          <cell r="Y299">
            <v>8.2818552572980266</v>
          </cell>
          <cell r="Z299">
            <v>9.4224341926355688</v>
          </cell>
          <cell r="AA299">
            <v>0.76691559631581185</v>
          </cell>
          <cell r="AB299">
            <v>3.9370187559363568</v>
          </cell>
          <cell r="AC299">
            <v>100</v>
          </cell>
          <cell r="AD299">
            <v>0.52219948134456307</v>
          </cell>
        </row>
        <row r="300">
          <cell r="C300" t="str">
            <v>030703</v>
          </cell>
          <cell r="D300" t="str">
            <v>SIERRA</v>
          </cell>
          <cell r="E300" t="str">
            <v>APURIMAC</v>
          </cell>
          <cell r="F300" t="str">
            <v>GRAU</v>
          </cell>
          <cell r="G300" t="str">
            <v>GAMARRA</v>
          </cell>
          <cell r="H300">
            <v>2816.3185885066437</v>
          </cell>
          <cell r="I300">
            <v>293.05118583148226</v>
          </cell>
          <cell r="J300">
            <v>2523.2674026751615</v>
          </cell>
          <cell r="K300">
            <v>0.42469723111486574</v>
          </cell>
          <cell r="L300">
            <v>49.947244406521818</v>
          </cell>
          <cell r="M300">
            <v>2.2727037279344811</v>
          </cell>
          <cell r="N300">
            <v>3.0751576066179793</v>
          </cell>
          <cell r="O300">
            <v>3.2575401898846428</v>
          </cell>
          <cell r="P300">
            <v>2.5981561523333587</v>
          </cell>
          <cell r="Q300">
            <v>3.1322656690300437</v>
          </cell>
          <cell r="R300">
            <v>2.4737545766612929</v>
          </cell>
          <cell r="S300">
            <v>5.2653030350801826</v>
          </cell>
          <cell r="T300">
            <v>2.4510766829698922</v>
          </cell>
          <cell r="U300">
            <v>1.2589629650065228</v>
          </cell>
          <cell r="V300">
            <v>1.1564873705824636</v>
          </cell>
          <cell r="W300">
            <v>0.28560926249246249</v>
          </cell>
          <cell r="X300">
            <v>0.41751455269909699</v>
          </cell>
          <cell r="Y300">
            <v>8.2818552572980266</v>
          </cell>
          <cell r="Z300">
            <v>9.4224341926355688</v>
          </cell>
          <cell r="AA300">
            <v>0.76691559631581185</v>
          </cell>
          <cell r="AB300">
            <v>3.9370187559363568</v>
          </cell>
          <cell r="AC300">
            <v>100</v>
          </cell>
          <cell r="AD300">
            <v>0.52219948134456307</v>
          </cell>
        </row>
        <row r="301">
          <cell r="C301" t="str">
            <v>030704</v>
          </cell>
          <cell r="D301" t="str">
            <v>SIERRA</v>
          </cell>
          <cell r="E301" t="str">
            <v>APURIMAC</v>
          </cell>
          <cell r="F301" t="str">
            <v>GRAU</v>
          </cell>
          <cell r="G301" t="str">
            <v>HUAYLLATI</v>
          </cell>
          <cell r="H301">
            <v>1391.1897326457968</v>
          </cell>
          <cell r="I301">
            <v>358.35016375946066</v>
          </cell>
          <cell r="J301">
            <v>1032.8395688863361</v>
          </cell>
          <cell r="K301">
            <v>0.42469723111486574</v>
          </cell>
          <cell r="L301">
            <v>49.947244406521818</v>
          </cell>
          <cell r="M301">
            <v>2.2727037279344811</v>
          </cell>
          <cell r="N301">
            <v>3.0751576066179793</v>
          </cell>
          <cell r="O301">
            <v>3.2575401898846428</v>
          </cell>
          <cell r="P301">
            <v>2.5981561523333587</v>
          </cell>
          <cell r="Q301">
            <v>3.1322656690300437</v>
          </cell>
          <cell r="R301">
            <v>2.4737545766612929</v>
          </cell>
          <cell r="S301">
            <v>5.2653030350801826</v>
          </cell>
          <cell r="T301">
            <v>2.4510766829698922</v>
          </cell>
          <cell r="U301">
            <v>1.2589629650065228</v>
          </cell>
          <cell r="V301">
            <v>1.1564873705824636</v>
          </cell>
          <cell r="W301">
            <v>0.28560926249246249</v>
          </cell>
          <cell r="X301">
            <v>0.41751455269909699</v>
          </cell>
          <cell r="Y301">
            <v>8.2818552572980266</v>
          </cell>
          <cell r="Z301">
            <v>9.4224341926355688</v>
          </cell>
          <cell r="AA301">
            <v>0.76691559631581185</v>
          </cell>
          <cell r="AB301">
            <v>3.9370187559363568</v>
          </cell>
          <cell r="AC301">
            <v>100</v>
          </cell>
          <cell r="AD301">
            <v>0.52219948134456307</v>
          </cell>
        </row>
        <row r="302">
          <cell r="C302" t="str">
            <v>030705</v>
          </cell>
          <cell r="D302" t="str">
            <v>SIERRA</v>
          </cell>
          <cell r="E302" t="str">
            <v>APURIMAC</v>
          </cell>
          <cell r="F302" t="str">
            <v>GRAU</v>
          </cell>
          <cell r="G302" t="str">
            <v>MAMARA</v>
          </cell>
          <cell r="H302">
            <v>893.32950688097947</v>
          </cell>
          <cell r="I302">
            <v>547.16450163050126</v>
          </cell>
          <cell r="J302">
            <v>346.16500525047815</v>
          </cell>
          <cell r="K302">
            <v>0.42469723111486574</v>
          </cell>
          <cell r="L302">
            <v>49.947244406521818</v>
          </cell>
          <cell r="M302">
            <v>2.2727037279344811</v>
          </cell>
          <cell r="N302">
            <v>3.0751576066179793</v>
          </cell>
          <cell r="O302">
            <v>3.2575401898846428</v>
          </cell>
          <cell r="P302">
            <v>2.5981561523333587</v>
          </cell>
          <cell r="Q302">
            <v>3.1322656690300437</v>
          </cell>
          <cell r="R302">
            <v>2.4737545766612929</v>
          </cell>
          <cell r="S302">
            <v>5.2653030350801826</v>
          </cell>
          <cell r="T302">
            <v>2.4510766829698922</v>
          </cell>
          <cell r="U302">
            <v>1.2589629650065228</v>
          </cell>
          <cell r="V302">
            <v>1.1564873705824636</v>
          </cell>
          <cell r="W302">
            <v>0.28560926249246249</v>
          </cell>
          <cell r="X302">
            <v>0.41751455269909699</v>
          </cell>
          <cell r="Y302">
            <v>8.2818552572980266</v>
          </cell>
          <cell r="Z302">
            <v>9.4224341926355688</v>
          </cell>
          <cell r="AA302">
            <v>0.76691559631581185</v>
          </cell>
          <cell r="AB302">
            <v>3.9370187559363568</v>
          </cell>
          <cell r="AC302">
            <v>100</v>
          </cell>
          <cell r="AD302">
            <v>0.52219948134456307</v>
          </cell>
        </row>
        <row r="303">
          <cell r="C303" t="str">
            <v>030706</v>
          </cell>
          <cell r="D303" t="str">
            <v>SIERRA</v>
          </cell>
          <cell r="E303" t="str">
            <v>APURIMAC</v>
          </cell>
          <cell r="F303" t="str">
            <v>GRAU</v>
          </cell>
          <cell r="G303" t="str">
            <v>MICAELA BASTIDAS</v>
          </cell>
          <cell r="H303">
            <v>938.70042275947242</v>
          </cell>
          <cell r="I303">
            <v>422.62658557696801</v>
          </cell>
          <cell r="J303">
            <v>516.07383718250435</v>
          </cell>
          <cell r="K303">
            <v>0.42469723111486574</v>
          </cell>
          <cell r="L303">
            <v>49.947244406521818</v>
          </cell>
          <cell r="M303">
            <v>2.2727037279344811</v>
          </cell>
          <cell r="N303">
            <v>3.0751576066179793</v>
          </cell>
          <cell r="O303">
            <v>3.2575401898846428</v>
          </cell>
          <cell r="P303">
            <v>2.5981561523333587</v>
          </cell>
          <cell r="Q303">
            <v>3.1322656690300437</v>
          </cell>
          <cell r="R303">
            <v>2.4737545766612929</v>
          </cell>
          <cell r="S303">
            <v>5.2653030350801826</v>
          </cell>
          <cell r="T303">
            <v>2.4510766829698922</v>
          </cell>
          <cell r="U303">
            <v>1.2589629650065228</v>
          </cell>
          <cell r="V303">
            <v>1.1564873705824636</v>
          </cell>
          <cell r="W303">
            <v>0.28560926249246249</v>
          </cell>
          <cell r="X303">
            <v>0.41751455269909699</v>
          </cell>
          <cell r="Y303">
            <v>8.2818552572980266</v>
          </cell>
          <cell r="Z303">
            <v>9.4224341926355688</v>
          </cell>
          <cell r="AA303">
            <v>0.76691559631581185</v>
          </cell>
          <cell r="AB303">
            <v>3.9370187559363568</v>
          </cell>
          <cell r="AC303">
            <v>100</v>
          </cell>
          <cell r="AD303">
            <v>0.52219948134456307</v>
          </cell>
        </row>
        <row r="304">
          <cell r="C304" t="str">
            <v>030707</v>
          </cell>
          <cell r="D304" t="str">
            <v>SIERRA</v>
          </cell>
          <cell r="E304" t="str">
            <v>APURIMAC</v>
          </cell>
          <cell r="F304" t="str">
            <v>GRAU</v>
          </cell>
          <cell r="G304" t="str">
            <v>PATAYPAMPA</v>
          </cell>
          <cell r="H304">
            <v>814.8509615138563</v>
          </cell>
          <cell r="I304">
            <v>411.984490401502</v>
          </cell>
          <cell r="J304">
            <v>402.8664711123543</v>
          </cell>
          <cell r="K304">
            <v>0.42469723111486574</v>
          </cell>
          <cell r="L304">
            <v>49.947244406521818</v>
          </cell>
          <cell r="M304">
            <v>2.2727037279344811</v>
          </cell>
          <cell r="N304">
            <v>3.0751576066179793</v>
          </cell>
          <cell r="O304">
            <v>3.2575401898846428</v>
          </cell>
          <cell r="P304">
            <v>2.5981561523333587</v>
          </cell>
          <cell r="Q304">
            <v>3.1322656690300437</v>
          </cell>
          <cell r="R304">
            <v>2.4737545766612929</v>
          </cell>
          <cell r="S304">
            <v>5.2653030350801826</v>
          </cell>
          <cell r="T304">
            <v>2.4510766829698922</v>
          </cell>
          <cell r="U304">
            <v>1.2589629650065228</v>
          </cell>
          <cell r="V304">
            <v>1.1564873705824636</v>
          </cell>
          <cell r="W304">
            <v>0.28560926249246249</v>
          </cell>
          <cell r="X304">
            <v>0.41751455269909699</v>
          </cell>
          <cell r="Y304">
            <v>8.2818552572980266</v>
          </cell>
          <cell r="Z304">
            <v>9.4224341926355688</v>
          </cell>
          <cell r="AA304">
            <v>0.76691559631581185</v>
          </cell>
          <cell r="AB304">
            <v>3.9370187559363568</v>
          </cell>
          <cell r="AC304">
            <v>100</v>
          </cell>
          <cell r="AD304">
            <v>0.52219948134456307</v>
          </cell>
        </row>
        <row r="305">
          <cell r="C305" t="str">
            <v>030708</v>
          </cell>
          <cell r="D305" t="str">
            <v>SIERRA</v>
          </cell>
          <cell r="E305" t="str">
            <v>APURIMAC</v>
          </cell>
          <cell r="F305" t="str">
            <v>GRAU</v>
          </cell>
          <cell r="G305" t="str">
            <v>PROGRESO</v>
          </cell>
          <cell r="H305">
            <v>3135.7823445673375</v>
          </cell>
          <cell r="I305">
            <v>1173.2404210904911</v>
          </cell>
          <cell r="J305">
            <v>1962.5419234768465</v>
          </cell>
          <cell r="K305">
            <v>0.42469723111486574</v>
          </cell>
          <cell r="L305">
            <v>49.947244406521818</v>
          </cell>
          <cell r="M305">
            <v>2.2727037279344811</v>
          </cell>
          <cell r="N305">
            <v>3.0751576066179793</v>
          </cell>
          <cell r="O305">
            <v>3.2575401898846428</v>
          </cell>
          <cell r="P305">
            <v>2.5981561523333587</v>
          </cell>
          <cell r="Q305">
            <v>3.1322656690300437</v>
          </cell>
          <cell r="R305">
            <v>2.4737545766612929</v>
          </cell>
          <cell r="S305">
            <v>5.2653030350801826</v>
          </cell>
          <cell r="T305">
            <v>2.4510766829698922</v>
          </cell>
          <cell r="U305">
            <v>1.2589629650065228</v>
          </cell>
          <cell r="V305">
            <v>1.1564873705824636</v>
          </cell>
          <cell r="W305">
            <v>0.28560926249246249</v>
          </cell>
          <cell r="X305">
            <v>0.41751455269909699</v>
          </cell>
          <cell r="Y305">
            <v>8.2818552572980266</v>
          </cell>
          <cell r="Z305">
            <v>9.4224341926355688</v>
          </cell>
          <cell r="AA305">
            <v>0.76691559631581185</v>
          </cell>
          <cell r="AB305">
            <v>3.9370187559363568</v>
          </cell>
          <cell r="AC305">
            <v>100</v>
          </cell>
          <cell r="AD305">
            <v>0.52219948134456307</v>
          </cell>
        </row>
        <row r="306">
          <cell r="C306" t="str">
            <v>030709</v>
          </cell>
          <cell r="D306" t="str">
            <v>SIERRA</v>
          </cell>
          <cell r="E306" t="str">
            <v>APURIMAC</v>
          </cell>
          <cell r="F306" t="str">
            <v>GRAU</v>
          </cell>
          <cell r="G306" t="str">
            <v>SAN ANTONIO</v>
          </cell>
          <cell r="H306">
            <v>279.25846007276436</v>
          </cell>
          <cell r="I306">
            <v>238.18183051543332</v>
          </cell>
          <cell r="J306">
            <v>41.076601631485033</v>
          </cell>
          <cell r="K306">
            <v>0.42469723111486574</v>
          </cell>
          <cell r="L306">
            <v>49.947244406521818</v>
          </cell>
          <cell r="M306">
            <v>2.2727037279344811</v>
          </cell>
          <cell r="N306">
            <v>3.0751576066179793</v>
          </cell>
          <cell r="O306">
            <v>3.2575401898846428</v>
          </cell>
          <cell r="P306">
            <v>2.5981561523333587</v>
          </cell>
          <cell r="Q306">
            <v>3.1322656690300437</v>
          </cell>
          <cell r="R306">
            <v>2.4737545766612929</v>
          </cell>
          <cell r="S306">
            <v>5.2653030350801826</v>
          </cell>
          <cell r="T306">
            <v>2.4510766829698922</v>
          </cell>
          <cell r="U306">
            <v>1.2589629650065228</v>
          </cell>
          <cell r="V306">
            <v>1.1564873705824636</v>
          </cell>
          <cell r="W306">
            <v>0.28560926249246249</v>
          </cell>
          <cell r="X306">
            <v>0.41751455269909699</v>
          </cell>
          <cell r="Y306">
            <v>8.2818552572980266</v>
          </cell>
          <cell r="Z306">
            <v>9.4224341926355688</v>
          </cell>
          <cell r="AA306">
            <v>0.76691559631581185</v>
          </cell>
          <cell r="AB306">
            <v>3.9370187559363568</v>
          </cell>
          <cell r="AC306">
            <v>100</v>
          </cell>
          <cell r="AD306">
            <v>0.52219948134456307</v>
          </cell>
        </row>
        <row r="307">
          <cell r="C307" t="str">
            <v>030710</v>
          </cell>
          <cell r="D307" t="str">
            <v>SIERRA</v>
          </cell>
          <cell r="E307" t="str">
            <v>APURIMAC</v>
          </cell>
          <cell r="F307" t="str">
            <v>GRAU</v>
          </cell>
          <cell r="G307" t="str">
            <v>SANTA ROSA</v>
          </cell>
          <cell r="H307">
            <v>577.41592667108057</v>
          </cell>
          <cell r="I307">
            <v>248.96390542843579</v>
          </cell>
          <cell r="J307">
            <v>328.45202124264478</v>
          </cell>
          <cell r="K307">
            <v>0.42469723111486574</v>
          </cell>
          <cell r="L307">
            <v>49.947244406521818</v>
          </cell>
          <cell r="M307">
            <v>2.2727037279344811</v>
          </cell>
          <cell r="N307">
            <v>3.0751576066179793</v>
          </cell>
          <cell r="O307">
            <v>3.2575401898846428</v>
          </cell>
          <cell r="P307">
            <v>2.5981561523333587</v>
          </cell>
          <cell r="Q307">
            <v>3.1322656690300437</v>
          </cell>
          <cell r="R307">
            <v>2.4737545766612929</v>
          </cell>
          <cell r="S307">
            <v>5.2653030350801826</v>
          </cell>
          <cell r="T307">
            <v>2.4510766829698922</v>
          </cell>
          <cell r="U307">
            <v>1.2589629650065228</v>
          </cell>
          <cell r="V307">
            <v>1.1564873705824636</v>
          </cell>
          <cell r="W307">
            <v>0.28560926249246249</v>
          </cell>
          <cell r="X307">
            <v>0.41751455269909699</v>
          </cell>
          <cell r="Y307">
            <v>8.2818552572980266</v>
          </cell>
          <cell r="Z307">
            <v>9.4224341926355688</v>
          </cell>
          <cell r="AA307">
            <v>0.76691559631581185</v>
          </cell>
          <cell r="AB307">
            <v>3.9370187559363568</v>
          </cell>
          <cell r="AC307">
            <v>100</v>
          </cell>
          <cell r="AD307">
            <v>0.52219948134456307</v>
          </cell>
        </row>
        <row r="308">
          <cell r="C308" t="str">
            <v>030711</v>
          </cell>
          <cell r="D308" t="str">
            <v>SIERRA</v>
          </cell>
          <cell r="E308" t="str">
            <v>APURIMAC</v>
          </cell>
          <cell r="F308" t="str">
            <v>GRAU</v>
          </cell>
          <cell r="G308" t="str">
            <v>TURPAY</v>
          </cell>
          <cell r="H308">
            <v>651.56552505820503</v>
          </cell>
          <cell r="I308">
            <v>592.32407985852046</v>
          </cell>
          <cell r="J308">
            <v>59.241451715339849</v>
          </cell>
          <cell r="K308">
            <v>0.42469723111486574</v>
          </cell>
          <cell r="L308">
            <v>49.947244406521818</v>
          </cell>
          <cell r="M308">
            <v>2.2727037279344811</v>
          </cell>
          <cell r="N308">
            <v>3.0751576066179793</v>
          </cell>
          <cell r="O308">
            <v>3.2575401898846428</v>
          </cell>
          <cell r="P308">
            <v>2.5981561523333587</v>
          </cell>
          <cell r="Q308">
            <v>3.1322656690300437</v>
          </cell>
          <cell r="R308">
            <v>2.4737545766612929</v>
          </cell>
          <cell r="S308">
            <v>5.2653030350801826</v>
          </cell>
          <cell r="T308">
            <v>2.4510766829698922</v>
          </cell>
          <cell r="U308">
            <v>1.2589629650065228</v>
          </cell>
          <cell r="V308">
            <v>1.1564873705824636</v>
          </cell>
          <cell r="W308">
            <v>0.28560926249246249</v>
          </cell>
          <cell r="X308">
            <v>0.41751455269909699</v>
          </cell>
          <cell r="Y308">
            <v>8.2818552572980266</v>
          </cell>
          <cell r="Z308">
            <v>9.4224341926355688</v>
          </cell>
          <cell r="AA308">
            <v>0.76691559631581185</v>
          </cell>
          <cell r="AB308">
            <v>3.9370187559363568</v>
          </cell>
          <cell r="AC308">
            <v>100</v>
          </cell>
          <cell r="AD308">
            <v>0.52219948134456307</v>
          </cell>
        </row>
        <row r="309">
          <cell r="C309" t="str">
            <v>030712</v>
          </cell>
          <cell r="D309" t="str">
            <v>SIERRA</v>
          </cell>
          <cell r="E309" t="str">
            <v>APURIMAC</v>
          </cell>
          <cell r="F309" t="str">
            <v>GRAU</v>
          </cell>
          <cell r="G309" t="str">
            <v>VILCABAMBA</v>
          </cell>
          <cell r="H309">
            <v>1300.5097856747914</v>
          </cell>
          <cell r="I309">
            <v>1257.0793914331603</v>
          </cell>
          <cell r="J309">
            <v>43.430407246728947</v>
          </cell>
          <cell r="K309">
            <v>0.42469723111486574</v>
          </cell>
          <cell r="L309">
            <v>49.947244406521818</v>
          </cell>
          <cell r="M309">
            <v>2.2727037279344811</v>
          </cell>
          <cell r="N309">
            <v>3.0751576066179793</v>
          </cell>
          <cell r="O309">
            <v>3.2575401898846428</v>
          </cell>
          <cell r="P309">
            <v>2.5981561523333587</v>
          </cell>
          <cell r="Q309">
            <v>3.1322656690300437</v>
          </cell>
          <cell r="R309">
            <v>2.4737545766612929</v>
          </cell>
          <cell r="S309">
            <v>5.2653030350801826</v>
          </cell>
          <cell r="T309">
            <v>2.4510766829698922</v>
          </cell>
          <cell r="U309">
            <v>1.2589629650065228</v>
          </cell>
          <cell r="V309">
            <v>1.1564873705824636</v>
          </cell>
          <cell r="W309">
            <v>0.28560926249246249</v>
          </cell>
          <cell r="X309">
            <v>0.41751455269909699</v>
          </cell>
          <cell r="Y309">
            <v>8.2818552572980266</v>
          </cell>
          <cell r="Z309">
            <v>9.4224341926355688</v>
          </cell>
          <cell r="AA309">
            <v>0.76691559631581185</v>
          </cell>
          <cell r="AB309">
            <v>3.9370187559363568</v>
          </cell>
          <cell r="AC309">
            <v>100</v>
          </cell>
          <cell r="AD309">
            <v>0.52219948134456307</v>
          </cell>
        </row>
        <row r="310">
          <cell r="C310" t="str">
            <v>030713</v>
          </cell>
          <cell r="D310" t="str">
            <v>SIERRA</v>
          </cell>
          <cell r="E310" t="str">
            <v>APURIMAC</v>
          </cell>
          <cell r="F310" t="str">
            <v>GRAU</v>
          </cell>
          <cell r="G310" t="str">
            <v>VIRUNDO</v>
          </cell>
          <cell r="H310">
            <v>675.38226371062524</v>
          </cell>
          <cell r="I310">
            <v>621.10557331687903</v>
          </cell>
          <cell r="J310">
            <v>54.276656624632999</v>
          </cell>
          <cell r="K310">
            <v>0.42469723111486574</v>
          </cell>
          <cell r="L310">
            <v>49.947244406521818</v>
          </cell>
          <cell r="M310">
            <v>2.2727037279344811</v>
          </cell>
          <cell r="N310">
            <v>3.0751576066179793</v>
          </cell>
          <cell r="O310">
            <v>3.2575401898846428</v>
          </cell>
          <cell r="P310">
            <v>2.5981561523333587</v>
          </cell>
          <cell r="Q310">
            <v>3.1322656690300437</v>
          </cell>
          <cell r="R310">
            <v>2.4737545766612929</v>
          </cell>
          <cell r="S310">
            <v>5.2653030350801826</v>
          </cell>
          <cell r="T310">
            <v>2.4510766829698922</v>
          </cell>
          <cell r="U310">
            <v>1.2589629650065228</v>
          </cell>
          <cell r="V310">
            <v>1.1564873705824636</v>
          </cell>
          <cell r="W310">
            <v>0.28560926249246249</v>
          </cell>
          <cell r="X310">
            <v>0.41751455269909699</v>
          </cell>
          <cell r="Y310">
            <v>8.2818552572980266</v>
          </cell>
          <cell r="Z310">
            <v>9.4224341926355688</v>
          </cell>
          <cell r="AA310">
            <v>0.76691559631581185</v>
          </cell>
          <cell r="AB310">
            <v>3.9370187559363568</v>
          </cell>
          <cell r="AC310">
            <v>100</v>
          </cell>
          <cell r="AD310">
            <v>0.52219948134456307</v>
          </cell>
        </row>
        <row r="311">
          <cell r="C311" t="str">
            <v>030714</v>
          </cell>
          <cell r="D311" t="str">
            <v>SIERRA</v>
          </cell>
          <cell r="E311" t="str">
            <v>APURIMAC</v>
          </cell>
          <cell r="F311" t="str">
            <v>GRAU</v>
          </cell>
          <cell r="G311" t="str">
            <v>CURASCO</v>
          </cell>
          <cell r="H311">
            <v>1259.6856875176791</v>
          </cell>
          <cell r="I311">
            <v>467.65465840244457</v>
          </cell>
          <cell r="J311">
            <v>792.03102911523445</v>
          </cell>
          <cell r="K311">
            <v>0.42469723111486574</v>
          </cell>
          <cell r="L311">
            <v>49.947244406521818</v>
          </cell>
          <cell r="M311">
            <v>2.2727037279344811</v>
          </cell>
          <cell r="N311">
            <v>3.0751576066179793</v>
          </cell>
          <cell r="O311">
            <v>3.2575401898846428</v>
          </cell>
          <cell r="P311">
            <v>2.5981561523333587</v>
          </cell>
          <cell r="Q311">
            <v>3.1322656690300437</v>
          </cell>
          <cell r="R311">
            <v>2.4737545766612929</v>
          </cell>
          <cell r="S311">
            <v>5.2653030350801826</v>
          </cell>
          <cell r="T311">
            <v>2.4510766829698922</v>
          </cell>
          <cell r="U311">
            <v>1.2589629650065228</v>
          </cell>
          <cell r="V311">
            <v>1.1564873705824636</v>
          </cell>
          <cell r="W311">
            <v>0.28560926249246249</v>
          </cell>
          <cell r="X311">
            <v>0.41751455269909699</v>
          </cell>
          <cell r="Y311">
            <v>8.2818552572980266</v>
          </cell>
          <cell r="Z311">
            <v>9.4224341926355688</v>
          </cell>
          <cell r="AA311">
            <v>0.76691559631581185</v>
          </cell>
          <cell r="AB311">
            <v>3.9370187559363568</v>
          </cell>
          <cell r="AC311">
            <v>100</v>
          </cell>
          <cell r="AD311">
            <v>0.52219948134456307</v>
          </cell>
        </row>
        <row r="312">
          <cell r="C312" t="str">
            <v>040106</v>
          </cell>
          <cell r="D312" t="str">
            <v>SIERRA</v>
          </cell>
          <cell r="E312" t="str">
            <v>AREQUIPA</v>
          </cell>
          <cell r="F312" t="str">
            <v>AREQUIPA</v>
          </cell>
          <cell r="G312" t="str">
            <v>CHIGUATA</v>
          </cell>
          <cell r="H312">
            <v>3169.2280573417524</v>
          </cell>
          <cell r="I312">
            <v>2405.2390464670802</v>
          </cell>
          <cell r="J312">
            <v>763.98901087467243</v>
          </cell>
          <cell r="K312">
            <v>0.42469723111486574</v>
          </cell>
          <cell r="L312">
            <v>49.947244406521818</v>
          </cell>
          <cell r="M312">
            <v>2.2727037279344811</v>
          </cell>
          <cell r="N312">
            <v>3.0751576066179793</v>
          </cell>
          <cell r="O312">
            <v>3.2575401898846428</v>
          </cell>
          <cell r="P312">
            <v>2.5981561523333587</v>
          </cell>
          <cell r="Q312">
            <v>3.1322656690300437</v>
          </cell>
          <cell r="R312">
            <v>2.4737545766612929</v>
          </cell>
          <cell r="S312">
            <v>5.2653030350801826</v>
          </cell>
          <cell r="T312">
            <v>2.4510766829698922</v>
          </cell>
          <cell r="U312">
            <v>1.2589629650065228</v>
          </cell>
          <cell r="V312">
            <v>1.1564873705824636</v>
          </cell>
          <cell r="W312">
            <v>0.28560926249246249</v>
          </cell>
          <cell r="X312">
            <v>0.41751455269909699</v>
          </cell>
          <cell r="Y312">
            <v>8.2818552572980266</v>
          </cell>
          <cell r="Z312">
            <v>9.4224341926355688</v>
          </cell>
          <cell r="AA312">
            <v>0.76691559631581185</v>
          </cell>
          <cell r="AB312">
            <v>3.9370187559363568</v>
          </cell>
          <cell r="AC312">
            <v>100</v>
          </cell>
          <cell r="AD312">
            <v>0.52219948134456307</v>
          </cell>
        </row>
        <row r="313">
          <cell r="C313" t="str">
            <v>040111</v>
          </cell>
          <cell r="D313" t="str">
            <v>SIERRA</v>
          </cell>
          <cell r="E313" t="str">
            <v>AREQUIPA</v>
          </cell>
          <cell r="F313" t="str">
            <v>AREQUIPA</v>
          </cell>
          <cell r="G313" t="str">
            <v>MOLLEBAYA</v>
          </cell>
          <cell r="H313">
            <v>5921.8622558427742</v>
          </cell>
          <cell r="I313">
            <v>5189.4025102594469</v>
          </cell>
          <cell r="J313">
            <v>732.45974558332762</v>
          </cell>
          <cell r="K313">
            <v>0.42469723111486574</v>
          </cell>
          <cell r="L313">
            <v>49.947244406521818</v>
          </cell>
          <cell r="M313">
            <v>2.2727037279344811</v>
          </cell>
          <cell r="N313">
            <v>3.0751576066179793</v>
          </cell>
          <cell r="O313">
            <v>3.2575401898846428</v>
          </cell>
          <cell r="P313">
            <v>2.5981561523333587</v>
          </cell>
          <cell r="Q313">
            <v>3.1322656690300437</v>
          </cell>
          <cell r="R313">
            <v>2.4737545766612929</v>
          </cell>
          <cell r="S313">
            <v>5.2653030350801826</v>
          </cell>
          <cell r="T313">
            <v>2.4510766829698922</v>
          </cell>
          <cell r="U313">
            <v>1.2589629650065228</v>
          </cell>
          <cell r="V313">
            <v>1.1564873705824636</v>
          </cell>
          <cell r="W313">
            <v>0.28560926249246249</v>
          </cell>
          <cell r="X313">
            <v>0.41751455269909699</v>
          </cell>
          <cell r="Y313">
            <v>8.2818552572980266</v>
          </cell>
          <cell r="Z313">
            <v>9.4224341926355688</v>
          </cell>
          <cell r="AA313">
            <v>0.76691559631581185</v>
          </cell>
          <cell r="AB313">
            <v>3.9370187559363568</v>
          </cell>
          <cell r="AC313">
            <v>100</v>
          </cell>
          <cell r="AD313">
            <v>0.52219948134456307</v>
          </cell>
        </row>
        <row r="314">
          <cell r="C314" t="str">
            <v>040113</v>
          </cell>
          <cell r="D314" t="str">
            <v>SIERRA</v>
          </cell>
          <cell r="E314" t="str">
            <v>AREQUIPA</v>
          </cell>
          <cell r="F314" t="str">
            <v>AREQUIPA</v>
          </cell>
          <cell r="G314" t="str">
            <v>POCSI</v>
          </cell>
          <cell r="H314">
            <v>482.14320689170211</v>
          </cell>
          <cell r="I314">
            <v>267.53200835463315</v>
          </cell>
          <cell r="J314">
            <v>214.61119853706896</v>
          </cell>
          <cell r="K314">
            <v>0.42469723111486574</v>
          </cell>
          <cell r="L314">
            <v>49.947244406521818</v>
          </cell>
          <cell r="M314">
            <v>2.2727037279344811</v>
          </cell>
          <cell r="N314">
            <v>3.0751576066179793</v>
          </cell>
          <cell r="O314">
            <v>3.2575401898846428</v>
          </cell>
          <cell r="P314">
            <v>2.5981561523333587</v>
          </cell>
          <cell r="Q314">
            <v>3.1322656690300437</v>
          </cell>
          <cell r="R314">
            <v>2.4737545766612929</v>
          </cell>
          <cell r="S314">
            <v>5.2653030350801826</v>
          </cell>
          <cell r="T314">
            <v>2.4510766829698922</v>
          </cell>
          <cell r="U314">
            <v>1.2589629650065228</v>
          </cell>
          <cell r="V314">
            <v>1.1564873705824636</v>
          </cell>
          <cell r="W314">
            <v>0.28560926249246249</v>
          </cell>
          <cell r="X314">
            <v>0.41751455269909699</v>
          </cell>
          <cell r="Y314">
            <v>8.2818552572980266</v>
          </cell>
          <cell r="Z314">
            <v>9.4224341926355688</v>
          </cell>
          <cell r="AA314">
            <v>0.76691559631581185</v>
          </cell>
          <cell r="AB314">
            <v>3.9370187559363568</v>
          </cell>
          <cell r="AC314">
            <v>100</v>
          </cell>
          <cell r="AD314">
            <v>0.52219948134456307</v>
          </cell>
        </row>
        <row r="315">
          <cell r="C315" t="str">
            <v>040114</v>
          </cell>
          <cell r="D315" t="str">
            <v>SIERRA</v>
          </cell>
          <cell r="E315" t="str">
            <v>AREQUIPA</v>
          </cell>
          <cell r="F315" t="str">
            <v>AREQUIPA</v>
          </cell>
          <cell r="G315" t="str">
            <v>POLOBAYA</v>
          </cell>
          <cell r="H315">
            <v>889.07993684012308</v>
          </cell>
          <cell r="I315">
            <v>376.89538832150498</v>
          </cell>
          <cell r="J315">
            <v>512.18454851861804</v>
          </cell>
          <cell r="K315">
            <v>0.42469723111486574</v>
          </cell>
          <cell r="L315">
            <v>49.947244406521818</v>
          </cell>
          <cell r="M315">
            <v>2.2727037279344811</v>
          </cell>
          <cell r="N315">
            <v>3.0751576066179793</v>
          </cell>
          <cell r="O315">
            <v>3.2575401898846428</v>
          </cell>
          <cell r="P315">
            <v>2.5981561523333587</v>
          </cell>
          <cell r="Q315">
            <v>3.1322656690300437</v>
          </cell>
          <cell r="R315">
            <v>2.4737545766612929</v>
          </cell>
          <cell r="S315">
            <v>5.2653030350801826</v>
          </cell>
          <cell r="T315">
            <v>2.4510766829698922</v>
          </cell>
          <cell r="U315">
            <v>1.2589629650065228</v>
          </cell>
          <cell r="V315">
            <v>1.1564873705824636</v>
          </cell>
          <cell r="W315">
            <v>0.28560926249246249</v>
          </cell>
          <cell r="X315">
            <v>0.41751455269909699</v>
          </cell>
          <cell r="Y315">
            <v>8.2818552572980266</v>
          </cell>
          <cell r="Z315">
            <v>9.4224341926355688</v>
          </cell>
          <cell r="AA315">
            <v>0.76691559631581185</v>
          </cell>
          <cell r="AB315">
            <v>3.9370187559363568</v>
          </cell>
          <cell r="AC315">
            <v>100</v>
          </cell>
          <cell r="AD315">
            <v>0.52219948134456307</v>
          </cell>
        </row>
        <row r="316">
          <cell r="C316" t="str">
            <v>040115</v>
          </cell>
          <cell r="D316" t="str">
            <v>SIERRA</v>
          </cell>
          <cell r="E316" t="str">
            <v>AREQUIPA</v>
          </cell>
          <cell r="F316" t="str">
            <v>AREQUIPA</v>
          </cell>
          <cell r="G316" t="str">
            <v>QUEQUEÑA</v>
          </cell>
          <cell r="H316">
            <v>5799.9783106362202</v>
          </cell>
          <cell r="I316">
            <v>5672.7215665203821</v>
          </cell>
          <cell r="J316">
            <v>127.25668611605515</v>
          </cell>
          <cell r="K316">
            <v>0.42469723111486574</v>
          </cell>
          <cell r="L316">
            <v>49.947244406521818</v>
          </cell>
          <cell r="M316">
            <v>2.2727037279344811</v>
          </cell>
          <cell r="N316">
            <v>3.0751576066179793</v>
          </cell>
          <cell r="O316">
            <v>3.2575401898846428</v>
          </cell>
          <cell r="P316">
            <v>2.5981561523333587</v>
          </cell>
          <cell r="Q316">
            <v>3.1322656690300437</v>
          </cell>
          <cell r="R316">
            <v>2.4737545766612929</v>
          </cell>
          <cell r="S316">
            <v>5.2653030350801826</v>
          </cell>
          <cell r="T316">
            <v>2.4510766829698922</v>
          </cell>
          <cell r="U316">
            <v>1.2589629650065228</v>
          </cell>
          <cell r="V316">
            <v>1.1564873705824636</v>
          </cell>
          <cell r="W316">
            <v>0.28560926249246249</v>
          </cell>
          <cell r="X316">
            <v>0.41751455269909699</v>
          </cell>
          <cell r="Y316">
            <v>8.2818552572980266</v>
          </cell>
          <cell r="Z316">
            <v>9.4224341926355688</v>
          </cell>
          <cell r="AA316">
            <v>0.76691559631581185</v>
          </cell>
          <cell r="AB316">
            <v>3.9370187559363568</v>
          </cell>
          <cell r="AC316">
            <v>100</v>
          </cell>
          <cell r="AD316">
            <v>0.52219948134456307</v>
          </cell>
        </row>
        <row r="317">
          <cell r="C317" t="str">
            <v>040116</v>
          </cell>
          <cell r="D317" t="str">
            <v>SIERRA</v>
          </cell>
          <cell r="E317" t="str">
            <v>AREQUIPA</v>
          </cell>
          <cell r="F317" t="str">
            <v>AREQUIPA</v>
          </cell>
          <cell r="G317" t="str">
            <v>SABANDIA</v>
          </cell>
          <cell r="H317">
            <v>4591.5621985306598</v>
          </cell>
          <cell r="I317">
            <v>4578.7953598376453</v>
          </cell>
          <cell r="J317">
            <v>12.766544833033793</v>
          </cell>
          <cell r="K317">
            <v>0.28999999999999998</v>
          </cell>
          <cell r="L317">
            <v>47.9</v>
          </cell>
          <cell r="M317">
            <v>0.77</v>
          </cell>
          <cell r="N317">
            <v>4.22</v>
          </cell>
          <cell r="O317">
            <v>5.33</v>
          </cell>
          <cell r="P317">
            <v>0.41</v>
          </cell>
          <cell r="Q317">
            <v>6</v>
          </cell>
          <cell r="R317">
            <v>1.26</v>
          </cell>
          <cell r="S317">
            <v>4.5599999999999996</v>
          </cell>
          <cell r="T317">
            <v>1.76</v>
          </cell>
          <cell r="U317">
            <v>0.66</v>
          </cell>
          <cell r="V317">
            <v>0.93</v>
          </cell>
          <cell r="W317">
            <v>0</v>
          </cell>
          <cell r="X317">
            <v>0.33</v>
          </cell>
          <cell r="Y317">
            <v>17.8</v>
          </cell>
          <cell r="Z317">
            <v>5.37</v>
          </cell>
          <cell r="AA317">
            <v>1.4</v>
          </cell>
          <cell r="AB317">
            <v>1.3</v>
          </cell>
          <cell r="AC317">
            <v>100.00000000000001</v>
          </cell>
          <cell r="AD317">
            <v>0.48670000000000002</v>
          </cell>
        </row>
        <row r="318">
          <cell r="C318" t="str">
            <v>040118</v>
          </cell>
          <cell r="D318" t="str">
            <v>COSTA</v>
          </cell>
          <cell r="E318" t="str">
            <v>AREQUIPA</v>
          </cell>
          <cell r="F318" t="str">
            <v>AREQUIPA</v>
          </cell>
          <cell r="G318" t="str">
            <v>SAN JUAN DE SIGUAS</v>
          </cell>
          <cell r="H318">
            <v>647.55505423737372</v>
          </cell>
          <cell r="I318">
            <v>469.54767404548073</v>
          </cell>
          <cell r="J318">
            <v>178.00738019189302</v>
          </cell>
          <cell r="K318">
            <v>0.45671972081568668</v>
          </cell>
          <cell r="L318">
            <v>45.124890059397991</v>
          </cell>
          <cell r="M318">
            <v>4.8513279337683048</v>
          </cell>
          <cell r="N318">
            <v>4.0889745699701754</v>
          </cell>
          <cell r="O318">
            <v>3.8767572117192004</v>
          </cell>
          <cell r="P318">
            <v>2.6152378008537944</v>
          </cell>
          <cell r="Q318">
            <v>3.2229286722750854</v>
          </cell>
          <cell r="R318">
            <v>2.8138961662809843</v>
          </cell>
          <cell r="S318">
            <v>4.0966977719484392</v>
          </cell>
          <cell r="T318">
            <v>2.0501190466245061</v>
          </cell>
          <cell r="U318">
            <v>1.5910080116289758</v>
          </cell>
          <cell r="V318">
            <v>1.0672976833944579</v>
          </cell>
          <cell r="W318">
            <v>0.23236280398659995</v>
          </cell>
          <cell r="X318">
            <v>0.61879721138503418</v>
          </cell>
          <cell r="Y318">
            <v>9.9732251192554777</v>
          </cell>
          <cell r="Z318">
            <v>8.3492499227241215</v>
          </cell>
          <cell r="AA318">
            <v>0.69684225695691782</v>
          </cell>
          <cell r="AB318">
            <v>4.7303877578299272</v>
          </cell>
          <cell r="AC318">
            <v>99.999999999999986</v>
          </cell>
          <cell r="AD318">
            <v>0.49976217993166294</v>
          </cell>
        </row>
        <row r="319">
          <cell r="C319" t="str">
            <v>040119</v>
          </cell>
          <cell r="D319" t="str">
            <v>SIERRA</v>
          </cell>
          <cell r="E319" t="str">
            <v>AREQUIPA</v>
          </cell>
          <cell r="F319" t="str">
            <v>AREQUIPA</v>
          </cell>
          <cell r="G319" t="str">
            <v>SAN JUAN DE TARUCANI</v>
          </cell>
          <cell r="H319">
            <v>1434.7059725273241</v>
          </cell>
          <cell r="I319">
            <v>598.2226062466475</v>
          </cell>
          <cell r="J319">
            <v>836.48336628067671</v>
          </cell>
          <cell r="K319">
            <v>0.42469723111486574</v>
          </cell>
          <cell r="L319">
            <v>49.947244406521818</v>
          </cell>
          <cell r="M319">
            <v>2.2727037279344811</v>
          </cell>
          <cell r="N319">
            <v>3.0751576066179793</v>
          </cell>
          <cell r="O319">
            <v>3.2575401898846428</v>
          </cell>
          <cell r="P319">
            <v>2.5981561523333587</v>
          </cell>
          <cell r="Q319">
            <v>3.1322656690300437</v>
          </cell>
          <cell r="R319">
            <v>2.4737545766612929</v>
          </cell>
          <cell r="S319">
            <v>5.2653030350801826</v>
          </cell>
          <cell r="T319">
            <v>2.4510766829698922</v>
          </cell>
          <cell r="U319">
            <v>1.2589629650065228</v>
          </cell>
          <cell r="V319">
            <v>1.1564873705824636</v>
          </cell>
          <cell r="W319">
            <v>0.28560926249246249</v>
          </cell>
          <cell r="X319">
            <v>0.41751455269909699</v>
          </cell>
          <cell r="Y319">
            <v>8.2818552572980266</v>
          </cell>
          <cell r="Z319">
            <v>9.4224341926355688</v>
          </cell>
          <cell r="AA319">
            <v>0.76691559631581185</v>
          </cell>
          <cell r="AB319">
            <v>3.9370187559363568</v>
          </cell>
          <cell r="AC319">
            <v>100</v>
          </cell>
          <cell r="AD319">
            <v>0.52219948134456307</v>
          </cell>
        </row>
        <row r="320">
          <cell r="C320" t="str">
            <v>040120</v>
          </cell>
          <cell r="D320" t="str">
            <v>COSTA</v>
          </cell>
          <cell r="E320" t="str">
            <v>AREQUIPA</v>
          </cell>
          <cell r="F320" t="str">
            <v>AREQUIPA</v>
          </cell>
          <cell r="G320" t="str">
            <v>SANTA ISABEL DE SIGUAS</v>
          </cell>
          <cell r="H320">
            <v>733.30086088177404</v>
          </cell>
          <cell r="I320">
            <v>96.759048593350087</v>
          </cell>
          <cell r="J320">
            <v>636.54181228842401</v>
          </cell>
          <cell r="K320">
            <v>0.45671972081568668</v>
          </cell>
          <cell r="L320">
            <v>45.124890059397991</v>
          </cell>
          <cell r="M320">
            <v>4.8513279337683048</v>
          </cell>
          <cell r="N320">
            <v>4.0889745699701754</v>
          </cell>
          <cell r="O320">
            <v>3.8767572117192004</v>
          </cell>
          <cell r="P320">
            <v>2.6152378008537944</v>
          </cell>
          <cell r="Q320">
            <v>3.2229286722750854</v>
          </cell>
          <cell r="R320">
            <v>2.8138961662809843</v>
          </cell>
          <cell r="S320">
            <v>4.0966977719484392</v>
          </cell>
          <cell r="T320">
            <v>2.0501190466245061</v>
          </cell>
          <cell r="U320">
            <v>1.5910080116289758</v>
          </cell>
          <cell r="V320">
            <v>1.0672976833944579</v>
          </cell>
          <cell r="W320">
            <v>0.23236280398659995</v>
          </cell>
          <cell r="X320">
            <v>0.61879721138503418</v>
          </cell>
          <cell r="Y320">
            <v>9.9732251192554777</v>
          </cell>
          <cell r="Z320">
            <v>8.3492499227241215</v>
          </cell>
          <cell r="AA320">
            <v>0.69684225695691782</v>
          </cell>
          <cell r="AB320">
            <v>4.7303877578299272</v>
          </cell>
          <cell r="AC320">
            <v>99.999999999999986</v>
          </cell>
          <cell r="AD320">
            <v>0.49976217993166294</v>
          </cell>
        </row>
        <row r="321">
          <cell r="C321" t="str">
            <v>040121</v>
          </cell>
          <cell r="D321" t="str">
            <v>COSTA</v>
          </cell>
          <cell r="E321" t="str">
            <v>AREQUIPA</v>
          </cell>
          <cell r="F321" t="str">
            <v>AREQUIPA</v>
          </cell>
          <cell r="G321" t="str">
            <v>SANTA RITA DE SIGUAS</v>
          </cell>
          <cell r="H321">
            <v>7263.9565115689356</v>
          </cell>
          <cell r="I321">
            <v>7034.3246863469631</v>
          </cell>
          <cell r="J321">
            <v>229.6314620241474</v>
          </cell>
          <cell r="K321">
            <v>0.45671972081568668</v>
          </cell>
          <cell r="L321">
            <v>45.124890059397991</v>
          </cell>
          <cell r="M321">
            <v>4.8513279337683048</v>
          </cell>
          <cell r="N321">
            <v>4.0889745699701754</v>
          </cell>
          <cell r="O321">
            <v>3.8767572117192004</v>
          </cell>
          <cell r="P321">
            <v>2.6152378008537944</v>
          </cell>
          <cell r="Q321">
            <v>3.2229286722750854</v>
          </cell>
          <cell r="R321">
            <v>2.8138961662809843</v>
          </cell>
          <cell r="S321">
            <v>4.0966977719484392</v>
          </cell>
          <cell r="T321">
            <v>2.0501190466245061</v>
          </cell>
          <cell r="U321">
            <v>1.5910080116289758</v>
          </cell>
          <cell r="V321">
            <v>1.0672976833944579</v>
          </cell>
          <cell r="W321">
            <v>0.23236280398659995</v>
          </cell>
          <cell r="X321">
            <v>0.61879721138503418</v>
          </cell>
          <cell r="Y321">
            <v>9.9732251192554777</v>
          </cell>
          <cell r="Z321">
            <v>8.3492499227241215</v>
          </cell>
          <cell r="AA321">
            <v>0.69684225695691782</v>
          </cell>
          <cell r="AB321">
            <v>4.7303877578299272</v>
          </cell>
          <cell r="AC321">
            <v>99.999999999999986</v>
          </cell>
          <cell r="AD321">
            <v>0.49976217993166294</v>
          </cell>
        </row>
        <row r="322">
          <cell r="C322" t="str">
            <v>040125</v>
          </cell>
          <cell r="D322" t="str">
            <v>COSTA</v>
          </cell>
          <cell r="E322" t="str">
            <v>AREQUIPA</v>
          </cell>
          <cell r="F322" t="str">
            <v>AREQUIPA</v>
          </cell>
          <cell r="G322" t="str">
            <v>VITOR</v>
          </cell>
          <cell r="H322">
            <v>4379.1865587017428</v>
          </cell>
          <cell r="I322">
            <v>2131.1504072130615</v>
          </cell>
          <cell r="J322">
            <v>2248.0361514886818</v>
          </cell>
          <cell r="K322">
            <v>0.45671972081568668</v>
          </cell>
          <cell r="L322">
            <v>45.124890059397991</v>
          </cell>
          <cell r="M322">
            <v>4.8513279337683048</v>
          </cell>
          <cell r="N322">
            <v>4.0889745699701754</v>
          </cell>
          <cell r="O322">
            <v>3.8767572117192004</v>
          </cell>
          <cell r="P322">
            <v>2.6152378008537944</v>
          </cell>
          <cell r="Q322">
            <v>3.2229286722750854</v>
          </cell>
          <cell r="R322">
            <v>2.8138961662809843</v>
          </cell>
          <cell r="S322">
            <v>4.0966977719484392</v>
          </cell>
          <cell r="T322">
            <v>2.0501190466245061</v>
          </cell>
          <cell r="U322">
            <v>1.5910080116289758</v>
          </cell>
          <cell r="V322">
            <v>1.0672976833944579</v>
          </cell>
          <cell r="W322">
            <v>0.23236280398659995</v>
          </cell>
          <cell r="X322">
            <v>0.61879721138503418</v>
          </cell>
          <cell r="Y322">
            <v>9.9732251192554777</v>
          </cell>
          <cell r="Z322">
            <v>8.3492499227241215</v>
          </cell>
          <cell r="AA322">
            <v>0.69684225695691782</v>
          </cell>
          <cell r="AB322">
            <v>4.7303877578299272</v>
          </cell>
          <cell r="AC322">
            <v>99.999999999999986</v>
          </cell>
          <cell r="AD322">
            <v>0.49976217993166294</v>
          </cell>
        </row>
        <row r="323">
          <cell r="C323" t="str">
            <v>040127</v>
          </cell>
          <cell r="D323" t="str">
            <v>SIERRA</v>
          </cell>
          <cell r="E323" t="str">
            <v>AREQUIPA</v>
          </cell>
          <cell r="F323" t="str">
            <v>AREQUIPA</v>
          </cell>
          <cell r="G323" t="str">
            <v>YARABAMBA</v>
          </cell>
          <cell r="H323">
            <v>1506.6449823047503</v>
          </cell>
          <cell r="I323">
            <v>1467.638998364368</v>
          </cell>
          <cell r="J323">
            <v>39.005953807482726</v>
          </cell>
          <cell r="K323">
            <v>0.42469723111486574</v>
          </cell>
          <cell r="L323">
            <v>49.947244406521818</v>
          </cell>
          <cell r="M323">
            <v>2.2727037279344811</v>
          </cell>
          <cell r="N323">
            <v>3.0751576066179793</v>
          </cell>
          <cell r="O323">
            <v>3.2575401898846428</v>
          </cell>
          <cell r="P323">
            <v>2.5981561523333587</v>
          </cell>
          <cell r="Q323">
            <v>3.1322656690300437</v>
          </cell>
          <cell r="R323">
            <v>2.4737545766612929</v>
          </cell>
          <cell r="S323">
            <v>5.2653030350801826</v>
          </cell>
          <cell r="T323">
            <v>2.4510766829698922</v>
          </cell>
          <cell r="U323">
            <v>1.2589629650065228</v>
          </cell>
          <cell r="V323">
            <v>1.1564873705824636</v>
          </cell>
          <cell r="W323">
            <v>0.28560926249246249</v>
          </cell>
          <cell r="X323">
            <v>0.41751455269909699</v>
          </cell>
          <cell r="Y323">
            <v>8.2818552572980266</v>
          </cell>
          <cell r="Z323">
            <v>9.4224341926355688</v>
          </cell>
          <cell r="AA323">
            <v>0.76691559631581185</v>
          </cell>
          <cell r="AB323">
            <v>3.9370187559363568</v>
          </cell>
          <cell r="AC323">
            <v>100</v>
          </cell>
          <cell r="AD323">
            <v>0.52219948134456307</v>
          </cell>
        </row>
        <row r="324">
          <cell r="C324" t="str">
            <v>040202</v>
          </cell>
          <cell r="D324" t="str">
            <v>COSTA</v>
          </cell>
          <cell r="E324" t="str">
            <v>AREQUIPA</v>
          </cell>
          <cell r="F324" t="str">
            <v>CAMANA</v>
          </cell>
          <cell r="G324" t="str">
            <v>José María QUIMPER</v>
          </cell>
          <cell r="H324">
            <v>4765.0967166377959</v>
          </cell>
          <cell r="I324">
            <v>4755.0518927591229</v>
          </cell>
          <cell r="J324">
            <v>10.044962066477256</v>
          </cell>
          <cell r="K324">
            <v>0.56999999999999995</v>
          </cell>
          <cell r="L324">
            <v>32.630000000000003</v>
          </cell>
          <cell r="M324">
            <v>7.81</v>
          </cell>
          <cell r="N324">
            <v>4.03</v>
          </cell>
          <cell r="O324">
            <v>1.98</v>
          </cell>
          <cell r="P324">
            <v>16.7</v>
          </cell>
          <cell r="Q324">
            <v>3.96</v>
          </cell>
          <cell r="R324">
            <v>3.2</v>
          </cell>
          <cell r="S324">
            <v>3.12</v>
          </cell>
          <cell r="T324">
            <v>2.42</v>
          </cell>
          <cell r="U324">
            <v>1.92</v>
          </cell>
          <cell r="V324">
            <v>1.53</v>
          </cell>
          <cell r="W324">
            <v>0.97</v>
          </cell>
          <cell r="X324">
            <v>1.04</v>
          </cell>
          <cell r="Y324">
            <v>3.86</v>
          </cell>
          <cell r="Z324">
            <v>9.67</v>
          </cell>
          <cell r="AA324">
            <v>2.81</v>
          </cell>
          <cell r="AB324">
            <v>2.35</v>
          </cell>
          <cell r="AC324">
            <v>100.00000000000001</v>
          </cell>
          <cell r="AD324">
            <v>0.40440000000000004</v>
          </cell>
        </row>
        <row r="325">
          <cell r="C325" t="str">
            <v>040203</v>
          </cell>
          <cell r="D325" t="str">
            <v>COSTA</v>
          </cell>
          <cell r="E325" t="str">
            <v>AREQUIPA</v>
          </cell>
          <cell r="F325" t="str">
            <v>CAMANA</v>
          </cell>
          <cell r="G325" t="str">
            <v>MARIANO NICOLAS VALCARCEL</v>
          </cell>
          <cell r="H325">
            <v>8025.7722590104486</v>
          </cell>
          <cell r="I325">
            <v>979.93314901233555</v>
          </cell>
          <cell r="J325">
            <v>7045.8391099981136</v>
          </cell>
          <cell r="K325">
            <v>0.45671972081568668</v>
          </cell>
          <cell r="L325">
            <v>45.124890059397991</v>
          </cell>
          <cell r="M325">
            <v>4.8513279337683048</v>
          </cell>
          <cell r="N325">
            <v>4.0889745699701754</v>
          </cell>
          <cell r="O325">
            <v>3.8767572117192004</v>
          </cell>
          <cell r="P325">
            <v>2.6152378008537944</v>
          </cell>
          <cell r="Q325">
            <v>3.2229286722750854</v>
          </cell>
          <cell r="R325">
            <v>2.8138961662809843</v>
          </cell>
          <cell r="S325">
            <v>4.0966977719484392</v>
          </cell>
          <cell r="T325">
            <v>2.0501190466245061</v>
          </cell>
          <cell r="U325">
            <v>1.5910080116289758</v>
          </cell>
          <cell r="V325">
            <v>1.0672976833944579</v>
          </cell>
          <cell r="W325">
            <v>0.23236280398659995</v>
          </cell>
          <cell r="X325">
            <v>0.61879721138503418</v>
          </cell>
          <cell r="Y325">
            <v>9.9732251192554777</v>
          </cell>
          <cell r="Z325">
            <v>8.3492499227241215</v>
          </cell>
          <cell r="AA325">
            <v>0.69684225695691782</v>
          </cell>
          <cell r="AB325">
            <v>4.7303877578299272</v>
          </cell>
          <cell r="AC325">
            <v>99.999999999999986</v>
          </cell>
          <cell r="AD325">
            <v>0.49976217993166294</v>
          </cell>
        </row>
        <row r="326">
          <cell r="C326" t="str">
            <v>040204</v>
          </cell>
          <cell r="D326" t="str">
            <v>COSTA</v>
          </cell>
          <cell r="E326" t="str">
            <v>AREQUIPA</v>
          </cell>
          <cell r="F326" t="str">
            <v>CAMANA</v>
          </cell>
          <cell r="G326" t="str">
            <v>MARISCAL CACERES</v>
          </cell>
          <cell r="H326">
            <v>6544.9974098297889</v>
          </cell>
          <cell r="I326">
            <v>6073.7608688207492</v>
          </cell>
          <cell r="J326">
            <v>471.23667190898806</v>
          </cell>
          <cell r="K326">
            <v>0.45671972081568668</v>
          </cell>
          <cell r="L326">
            <v>45.124890059397991</v>
          </cell>
          <cell r="M326">
            <v>4.8513279337683048</v>
          </cell>
          <cell r="N326">
            <v>4.0889745699701754</v>
          </cell>
          <cell r="O326">
            <v>3.8767572117192004</v>
          </cell>
          <cell r="P326">
            <v>2.6152378008537944</v>
          </cell>
          <cell r="Q326">
            <v>3.2229286722750854</v>
          </cell>
          <cell r="R326">
            <v>2.8138961662809843</v>
          </cell>
          <cell r="S326">
            <v>4.0966977719484392</v>
          </cell>
          <cell r="T326">
            <v>2.0501190466245061</v>
          </cell>
          <cell r="U326">
            <v>1.5910080116289758</v>
          </cell>
          <cell r="V326">
            <v>1.0672976833944579</v>
          </cell>
          <cell r="W326">
            <v>0.23236280398659995</v>
          </cell>
          <cell r="X326">
            <v>0.61879721138503418</v>
          </cell>
          <cell r="Y326">
            <v>9.9732251192554777</v>
          </cell>
          <cell r="Z326">
            <v>8.3492499227241215</v>
          </cell>
          <cell r="AA326">
            <v>0.69684225695691782</v>
          </cell>
          <cell r="AB326">
            <v>4.7303877578299272</v>
          </cell>
          <cell r="AC326">
            <v>99.999999999999986</v>
          </cell>
          <cell r="AD326">
            <v>0.49976217993166294</v>
          </cell>
        </row>
        <row r="327">
          <cell r="C327" t="str">
            <v>040205</v>
          </cell>
          <cell r="D327" t="str">
            <v>COSTA</v>
          </cell>
          <cell r="E327" t="str">
            <v>AREQUIPA</v>
          </cell>
          <cell r="F327" t="str">
            <v>CAMANA</v>
          </cell>
          <cell r="G327" t="str">
            <v>NICOLAS DE PIEROLA</v>
          </cell>
          <cell r="H327">
            <v>7760.0243838137385</v>
          </cell>
          <cell r="I327">
            <v>7630.7734176769372</v>
          </cell>
          <cell r="J327">
            <v>129.25112133728931</v>
          </cell>
          <cell r="K327">
            <v>0.45671972081568668</v>
          </cell>
          <cell r="L327">
            <v>45.124890059397991</v>
          </cell>
          <cell r="M327">
            <v>4.8513279337683048</v>
          </cell>
          <cell r="N327">
            <v>4.0889745699701754</v>
          </cell>
          <cell r="O327">
            <v>3.8767572117192004</v>
          </cell>
          <cell r="P327">
            <v>2.6152378008537944</v>
          </cell>
          <cell r="Q327">
            <v>3.2229286722750854</v>
          </cell>
          <cell r="R327">
            <v>2.8138961662809843</v>
          </cell>
          <cell r="S327">
            <v>4.0966977719484392</v>
          </cell>
          <cell r="T327">
            <v>2.0501190466245061</v>
          </cell>
          <cell r="U327">
            <v>1.5910080116289758</v>
          </cell>
          <cell r="V327">
            <v>1.0672976833944579</v>
          </cell>
          <cell r="W327">
            <v>0.23236280398659995</v>
          </cell>
          <cell r="X327">
            <v>0.61879721138503418</v>
          </cell>
          <cell r="Y327">
            <v>9.9732251192554777</v>
          </cell>
          <cell r="Z327">
            <v>8.3492499227241215</v>
          </cell>
          <cell r="AA327">
            <v>0.69684225695691782</v>
          </cell>
          <cell r="AB327">
            <v>4.7303877578299272</v>
          </cell>
          <cell r="AC327">
            <v>99.999999999999986</v>
          </cell>
          <cell r="AD327">
            <v>0.49976217993166294</v>
          </cell>
        </row>
        <row r="328">
          <cell r="C328" t="str">
            <v>040206</v>
          </cell>
          <cell r="D328" t="str">
            <v>COSTA</v>
          </cell>
          <cell r="E328" t="str">
            <v>AREQUIPA</v>
          </cell>
          <cell r="F328" t="str">
            <v>CAMANA</v>
          </cell>
          <cell r="G328" t="str">
            <v>OCOÑA</v>
          </cell>
          <cell r="H328">
            <v>4251.1291377718489</v>
          </cell>
          <cell r="I328">
            <v>3580.8395778932068</v>
          </cell>
          <cell r="J328">
            <v>670.28955987864197</v>
          </cell>
          <cell r="K328">
            <v>0.39</v>
          </cell>
          <cell r="L328">
            <v>43.86</v>
          </cell>
          <cell r="M328">
            <v>4.17</v>
          </cell>
          <cell r="N328">
            <v>7.21</v>
          </cell>
          <cell r="O328">
            <v>8.23</v>
          </cell>
          <cell r="P328">
            <v>2.9</v>
          </cell>
          <cell r="Q328">
            <v>8.4499999999999993</v>
          </cell>
          <cell r="R328">
            <v>4.43</v>
          </cell>
          <cell r="S328">
            <v>4.8099999999999996</v>
          </cell>
          <cell r="T328">
            <v>2.3199999999999998</v>
          </cell>
          <cell r="U328">
            <v>1.48</v>
          </cell>
          <cell r="V328">
            <v>0</v>
          </cell>
          <cell r="W328">
            <v>0</v>
          </cell>
          <cell r="X328">
            <v>1.64</v>
          </cell>
          <cell r="Y328">
            <v>3.21</v>
          </cell>
          <cell r="Z328">
            <v>3.46</v>
          </cell>
          <cell r="AA328">
            <v>1.33</v>
          </cell>
          <cell r="AB328">
            <v>2.5</v>
          </cell>
          <cell r="AC328">
            <v>99.999999999999986</v>
          </cell>
          <cell r="AD328">
            <v>0.4803</v>
          </cell>
        </row>
        <row r="329">
          <cell r="C329" t="str">
            <v>040207</v>
          </cell>
          <cell r="D329" t="str">
            <v>COSTA</v>
          </cell>
          <cell r="E329" t="str">
            <v>AREQUIPA</v>
          </cell>
          <cell r="F329" t="str">
            <v>CAMANA</v>
          </cell>
          <cell r="G329" t="str">
            <v>QUILCA</v>
          </cell>
          <cell r="H329">
            <v>1068.9942377336934</v>
          </cell>
          <cell r="I329">
            <v>183.27361018882931</v>
          </cell>
          <cell r="J329">
            <v>885.7206275448641</v>
          </cell>
          <cell r="K329">
            <v>0.45671972081568668</v>
          </cell>
          <cell r="L329">
            <v>45.124890059397991</v>
          </cell>
          <cell r="M329">
            <v>4.8513279337683048</v>
          </cell>
          <cell r="N329">
            <v>4.0889745699701754</v>
          </cell>
          <cell r="O329">
            <v>3.8767572117192004</v>
          </cell>
          <cell r="P329">
            <v>2.6152378008537944</v>
          </cell>
          <cell r="Q329">
            <v>3.2229286722750854</v>
          </cell>
          <cell r="R329">
            <v>2.8138961662809843</v>
          </cell>
          <cell r="S329">
            <v>4.0966977719484392</v>
          </cell>
          <cell r="T329">
            <v>2.0501190466245061</v>
          </cell>
          <cell r="U329">
            <v>1.5910080116289758</v>
          </cell>
          <cell r="V329">
            <v>1.0672976833944579</v>
          </cell>
          <cell r="W329">
            <v>0.23236280398659995</v>
          </cell>
          <cell r="X329">
            <v>0.61879721138503418</v>
          </cell>
          <cell r="Y329">
            <v>9.9732251192554777</v>
          </cell>
          <cell r="Z329">
            <v>8.3492499227241215</v>
          </cell>
          <cell r="AA329">
            <v>0.69684225695691782</v>
          </cell>
          <cell r="AB329">
            <v>4.7303877578299272</v>
          </cell>
          <cell r="AC329">
            <v>99.999999999999986</v>
          </cell>
          <cell r="AD329">
            <v>0.49976217993166294</v>
          </cell>
        </row>
        <row r="330">
          <cell r="C330" t="str">
            <v>040301</v>
          </cell>
          <cell r="D330" t="str">
            <v>SIERRA</v>
          </cell>
          <cell r="E330" t="str">
            <v>AREQUIPA</v>
          </cell>
          <cell r="F330" t="str">
            <v>CARAVELI</v>
          </cell>
          <cell r="G330" t="str">
            <v>CARAVELI</v>
          </cell>
          <cell r="H330">
            <v>4333.7552934033665</v>
          </cell>
          <cell r="I330">
            <v>4169.79459588592</v>
          </cell>
          <cell r="J330">
            <v>163.96065417989396</v>
          </cell>
          <cell r="K330">
            <v>0.45800000000000002</v>
          </cell>
          <cell r="L330">
            <v>49.947244406521818</v>
          </cell>
          <cell r="M330">
            <v>2.2727037279344811</v>
          </cell>
          <cell r="N330">
            <v>3.0751576066179793</v>
          </cell>
          <cell r="O330">
            <v>3.2575401898846428</v>
          </cell>
          <cell r="P330">
            <v>2.5981561523333587</v>
          </cell>
          <cell r="Q330">
            <v>3.1322656690300437</v>
          </cell>
          <cell r="R330">
            <v>2.4737545766612929</v>
          </cell>
          <cell r="S330">
            <v>5.2653030350801826</v>
          </cell>
          <cell r="T330">
            <v>2.4510766829698922</v>
          </cell>
          <cell r="U330">
            <v>1.2589629650065228</v>
          </cell>
          <cell r="V330">
            <v>1.1564873705824636</v>
          </cell>
          <cell r="W330">
            <v>0.28560926249246249</v>
          </cell>
          <cell r="X330">
            <v>0.41751455269909699</v>
          </cell>
          <cell r="Y330">
            <v>8.2818552572980266</v>
          </cell>
          <cell r="Z330">
            <v>9.4224341926355688</v>
          </cell>
          <cell r="AA330">
            <v>0.76691559631581185</v>
          </cell>
          <cell r="AB330">
            <v>3.9370187559363568</v>
          </cell>
          <cell r="AC330">
            <v>100</v>
          </cell>
          <cell r="AD330">
            <v>0.52219948134456307</v>
          </cell>
        </row>
        <row r="331">
          <cell r="C331" t="str">
            <v>040302</v>
          </cell>
          <cell r="D331" t="str">
            <v>COSTA</v>
          </cell>
          <cell r="E331" t="str">
            <v>AREQUIPA</v>
          </cell>
          <cell r="F331" t="str">
            <v>CARAVELI</v>
          </cell>
          <cell r="G331" t="str">
            <v>ACARI</v>
          </cell>
          <cell r="H331">
            <v>5211.7436112269397</v>
          </cell>
          <cell r="I331">
            <v>3686.2308163642583</v>
          </cell>
          <cell r="J331">
            <v>1525.5122736883204</v>
          </cell>
          <cell r="K331">
            <v>0.45671972081568668</v>
          </cell>
          <cell r="L331">
            <v>45.124890059397991</v>
          </cell>
          <cell r="M331">
            <v>4.8513279337683048</v>
          </cell>
          <cell r="N331">
            <v>4.0889745699701754</v>
          </cell>
          <cell r="O331">
            <v>3.8767572117192004</v>
          </cell>
          <cell r="P331">
            <v>2.6152378008537944</v>
          </cell>
          <cell r="Q331">
            <v>3.2229286722750854</v>
          </cell>
          <cell r="R331">
            <v>2.8138961662809843</v>
          </cell>
          <cell r="S331">
            <v>4.0966977719484392</v>
          </cell>
          <cell r="T331">
            <v>2.0501190466245061</v>
          </cell>
          <cell r="U331">
            <v>1.5910080116289758</v>
          </cell>
          <cell r="V331">
            <v>1.0672976833944579</v>
          </cell>
          <cell r="W331">
            <v>0.23236280398659995</v>
          </cell>
          <cell r="X331">
            <v>0.61879721138503418</v>
          </cell>
          <cell r="Y331">
            <v>9.9732251192554777</v>
          </cell>
          <cell r="Z331">
            <v>8.3492499227241215</v>
          </cell>
          <cell r="AA331">
            <v>0.69684225695691782</v>
          </cell>
          <cell r="AB331">
            <v>4.7303877578299272</v>
          </cell>
          <cell r="AC331">
            <v>99.999999999999986</v>
          </cell>
          <cell r="AD331">
            <v>0.49976217993166294</v>
          </cell>
        </row>
        <row r="332">
          <cell r="C332" t="str">
            <v>040303</v>
          </cell>
          <cell r="D332" t="str">
            <v>COSTA</v>
          </cell>
          <cell r="E332" t="str">
            <v>AREQUIPA</v>
          </cell>
          <cell r="F332" t="str">
            <v>CARAVELI</v>
          </cell>
          <cell r="G332" t="str">
            <v>ATICO</v>
          </cell>
          <cell r="H332">
            <v>5929.2658183786543</v>
          </cell>
          <cell r="I332">
            <v>5166.7835794921057</v>
          </cell>
          <cell r="J332">
            <v>762.48223888654877</v>
          </cell>
          <cell r="K332">
            <v>0.45671972081568668</v>
          </cell>
          <cell r="L332">
            <v>45.124890059397991</v>
          </cell>
          <cell r="M332">
            <v>4.8513279337683048</v>
          </cell>
          <cell r="N332">
            <v>4.0889745699701754</v>
          </cell>
          <cell r="O332">
            <v>3.8767572117192004</v>
          </cell>
          <cell r="P332">
            <v>2.6152378008537944</v>
          </cell>
          <cell r="Q332">
            <v>3.2229286722750854</v>
          </cell>
          <cell r="R332">
            <v>2.8138961662809843</v>
          </cell>
          <cell r="S332">
            <v>4.0966977719484392</v>
          </cell>
          <cell r="T332">
            <v>2.0501190466245061</v>
          </cell>
          <cell r="U332">
            <v>1.5910080116289758</v>
          </cell>
          <cell r="V332">
            <v>1.0672976833944579</v>
          </cell>
          <cell r="W332">
            <v>0.23236280398659995</v>
          </cell>
          <cell r="X332">
            <v>0.61879721138503418</v>
          </cell>
          <cell r="Y332">
            <v>9.9732251192554777</v>
          </cell>
          <cell r="Z332">
            <v>8.3492499227241215</v>
          </cell>
          <cell r="AA332">
            <v>0.69684225695691782</v>
          </cell>
          <cell r="AB332">
            <v>4.7303877578299272</v>
          </cell>
          <cell r="AC332">
            <v>99.999999999999986</v>
          </cell>
          <cell r="AD332">
            <v>0.49976217993166294</v>
          </cell>
        </row>
        <row r="333">
          <cell r="C333" t="str">
            <v>040304</v>
          </cell>
          <cell r="D333" t="str">
            <v>COSTA</v>
          </cell>
          <cell r="E333" t="str">
            <v>AREQUIPA</v>
          </cell>
          <cell r="F333" t="str">
            <v>CARAVELI</v>
          </cell>
          <cell r="G333" t="str">
            <v>ATIQUIPA</v>
          </cell>
          <cell r="H333">
            <v>521.83192481433684</v>
          </cell>
          <cell r="I333">
            <v>116.5774085531003</v>
          </cell>
          <cell r="J333">
            <v>405.25451626123657</v>
          </cell>
          <cell r="K333">
            <v>0.45671972081568668</v>
          </cell>
          <cell r="L333">
            <v>45.124890059397991</v>
          </cell>
          <cell r="M333">
            <v>4.8513279337683048</v>
          </cell>
          <cell r="N333">
            <v>4.0889745699701754</v>
          </cell>
          <cell r="O333">
            <v>3.8767572117192004</v>
          </cell>
          <cell r="P333">
            <v>2.6152378008537944</v>
          </cell>
          <cell r="Q333">
            <v>3.2229286722750854</v>
          </cell>
          <cell r="R333">
            <v>2.8138961662809843</v>
          </cell>
          <cell r="S333">
            <v>4.0966977719484392</v>
          </cell>
          <cell r="T333">
            <v>2.0501190466245061</v>
          </cell>
          <cell r="U333">
            <v>1.5910080116289758</v>
          </cell>
          <cell r="V333">
            <v>1.0672976833944579</v>
          </cell>
          <cell r="W333">
            <v>0.23236280398659995</v>
          </cell>
          <cell r="X333">
            <v>0.61879721138503418</v>
          </cell>
          <cell r="Y333">
            <v>9.9732251192554777</v>
          </cell>
          <cell r="Z333">
            <v>8.3492499227241215</v>
          </cell>
          <cell r="AA333">
            <v>0.69684225695691782</v>
          </cell>
          <cell r="AB333">
            <v>4.7303877578299272</v>
          </cell>
          <cell r="AC333">
            <v>99.999999999999986</v>
          </cell>
          <cell r="AD333">
            <v>0.49976217993166294</v>
          </cell>
        </row>
        <row r="334">
          <cell r="C334" t="str">
            <v>040305</v>
          </cell>
          <cell r="D334" t="str">
            <v>COSTA</v>
          </cell>
          <cell r="E334" t="str">
            <v>AREQUIPA</v>
          </cell>
          <cell r="F334" t="str">
            <v>CARAVELI</v>
          </cell>
          <cell r="G334" t="str">
            <v>BELLA UNION</v>
          </cell>
          <cell r="H334">
            <v>3229.6994338635955</v>
          </cell>
          <cell r="I334">
            <v>2923.6650653985866</v>
          </cell>
          <cell r="J334">
            <v>306.03443305899765</v>
          </cell>
          <cell r="K334">
            <v>0.45671972081568668</v>
          </cell>
          <cell r="L334">
            <v>45.124890059397991</v>
          </cell>
          <cell r="M334">
            <v>4.8513279337683048</v>
          </cell>
          <cell r="N334">
            <v>4.0889745699701754</v>
          </cell>
          <cell r="O334">
            <v>3.8767572117192004</v>
          </cell>
          <cell r="P334">
            <v>2.6152378008537944</v>
          </cell>
          <cell r="Q334">
            <v>3.2229286722750854</v>
          </cell>
          <cell r="R334">
            <v>2.8138961662809843</v>
          </cell>
          <cell r="S334">
            <v>4.0966977719484392</v>
          </cell>
          <cell r="T334">
            <v>2.0501190466245061</v>
          </cell>
          <cell r="U334">
            <v>1.5910080116289758</v>
          </cell>
          <cell r="V334">
            <v>1.0672976833944579</v>
          </cell>
          <cell r="W334">
            <v>0.23236280398659995</v>
          </cell>
          <cell r="X334">
            <v>0.61879721138503418</v>
          </cell>
          <cell r="Y334">
            <v>9.9732251192554777</v>
          </cell>
          <cell r="Z334">
            <v>8.3492499227241215</v>
          </cell>
          <cell r="AA334">
            <v>0.69684225695691782</v>
          </cell>
          <cell r="AB334">
            <v>4.7303877578299272</v>
          </cell>
          <cell r="AC334">
            <v>99.999999999999986</v>
          </cell>
          <cell r="AD334">
            <v>0.49976217993166294</v>
          </cell>
        </row>
        <row r="335">
          <cell r="C335" t="str">
            <v>040306</v>
          </cell>
          <cell r="D335" t="str">
            <v>SIERRA</v>
          </cell>
          <cell r="E335" t="str">
            <v>AREQUIPA</v>
          </cell>
          <cell r="F335" t="str">
            <v>CARAVELI</v>
          </cell>
          <cell r="G335" t="str">
            <v>CAHUACHO</v>
          </cell>
          <cell r="H335">
            <v>663.34803682013467</v>
          </cell>
          <cell r="I335">
            <v>182.28551979563309</v>
          </cell>
          <cell r="J335">
            <v>481.06251702450163</v>
          </cell>
          <cell r="K335">
            <v>0.42469723111486574</v>
          </cell>
          <cell r="L335">
            <v>49.947244406521818</v>
          </cell>
          <cell r="M335">
            <v>2.2727037279344811</v>
          </cell>
          <cell r="N335">
            <v>3.0751576066179793</v>
          </cell>
          <cell r="O335">
            <v>3.2575401898846428</v>
          </cell>
          <cell r="P335">
            <v>2.5981561523333587</v>
          </cell>
          <cell r="Q335">
            <v>3.1322656690300437</v>
          </cell>
          <cell r="R335">
            <v>2.4737545766612929</v>
          </cell>
          <cell r="S335">
            <v>5.2653030350801826</v>
          </cell>
          <cell r="T335">
            <v>2.4510766829698922</v>
          </cell>
          <cell r="U335">
            <v>1.2589629650065228</v>
          </cell>
          <cell r="V335">
            <v>1.1564873705824636</v>
          </cell>
          <cell r="W335">
            <v>0.28560926249246249</v>
          </cell>
          <cell r="X335">
            <v>0.41751455269909699</v>
          </cell>
          <cell r="Y335">
            <v>8.2818552572980266</v>
          </cell>
          <cell r="Z335">
            <v>9.4224341926355688</v>
          </cell>
          <cell r="AA335">
            <v>0.76691559631581185</v>
          </cell>
          <cell r="AB335">
            <v>3.9370187559363568</v>
          </cell>
          <cell r="AC335">
            <v>100</v>
          </cell>
          <cell r="AD335">
            <v>0.52219948134456307</v>
          </cell>
        </row>
        <row r="336">
          <cell r="C336" t="str">
            <v>040307</v>
          </cell>
          <cell r="D336" t="str">
            <v>COSTA</v>
          </cell>
          <cell r="E336" t="str">
            <v>AREQUIPA</v>
          </cell>
          <cell r="F336" t="str">
            <v>CARAVELI</v>
          </cell>
          <cell r="G336" t="str">
            <v>CHALA</v>
          </cell>
          <cell r="H336">
            <v>9935.4379355322035</v>
          </cell>
          <cell r="I336">
            <v>9609.9410662386454</v>
          </cell>
          <cell r="J336">
            <v>325.49647187604018</v>
          </cell>
          <cell r="K336">
            <v>0.45671972081568668</v>
          </cell>
          <cell r="L336">
            <v>45.124890059397991</v>
          </cell>
          <cell r="M336">
            <v>4.8513279337683048</v>
          </cell>
          <cell r="N336">
            <v>4.0889745699701754</v>
          </cell>
          <cell r="O336">
            <v>3.8767572117192004</v>
          </cell>
          <cell r="P336">
            <v>2.6152378008537944</v>
          </cell>
          <cell r="Q336">
            <v>3.2229286722750854</v>
          </cell>
          <cell r="R336">
            <v>2.8138961662809843</v>
          </cell>
          <cell r="S336">
            <v>4.0966977719484392</v>
          </cell>
          <cell r="T336">
            <v>2.0501190466245061</v>
          </cell>
          <cell r="U336">
            <v>1.5910080116289758</v>
          </cell>
          <cell r="V336">
            <v>1.0672976833944579</v>
          </cell>
          <cell r="W336">
            <v>0.23236280398659995</v>
          </cell>
          <cell r="X336">
            <v>0.61879721138503418</v>
          </cell>
          <cell r="Y336">
            <v>9.9732251192554777</v>
          </cell>
          <cell r="Z336">
            <v>8.3492499227241215</v>
          </cell>
          <cell r="AA336">
            <v>0.69684225695691782</v>
          </cell>
          <cell r="AB336">
            <v>4.7303877578299272</v>
          </cell>
          <cell r="AC336">
            <v>99.999999999999986</v>
          </cell>
          <cell r="AD336">
            <v>0.49976217993166294</v>
          </cell>
        </row>
        <row r="337">
          <cell r="C337" t="str">
            <v>040308</v>
          </cell>
          <cell r="D337" t="str">
            <v>COSTA</v>
          </cell>
          <cell r="E337" t="str">
            <v>AREQUIPA</v>
          </cell>
          <cell r="F337" t="str">
            <v>CARAVELI</v>
          </cell>
          <cell r="G337" t="str">
            <v>CHAPARRA</v>
          </cell>
          <cell r="H337">
            <v>3793.9166941022181</v>
          </cell>
          <cell r="I337">
            <v>2515.4130539734388</v>
          </cell>
          <cell r="J337">
            <v>1278.5036401287796</v>
          </cell>
          <cell r="K337">
            <v>0.45671972081568668</v>
          </cell>
          <cell r="L337">
            <v>45.124890059397991</v>
          </cell>
          <cell r="M337">
            <v>4.8513279337683048</v>
          </cell>
          <cell r="N337">
            <v>4.0889745699701754</v>
          </cell>
          <cell r="O337">
            <v>3.8767572117192004</v>
          </cell>
          <cell r="P337">
            <v>2.6152378008537944</v>
          </cell>
          <cell r="Q337">
            <v>3.2229286722750854</v>
          </cell>
          <cell r="R337">
            <v>2.8138961662809843</v>
          </cell>
          <cell r="S337">
            <v>4.0966977719484392</v>
          </cell>
          <cell r="T337">
            <v>2.0501190466245061</v>
          </cell>
          <cell r="U337">
            <v>1.5910080116289758</v>
          </cell>
          <cell r="V337">
            <v>1.0672976833944579</v>
          </cell>
          <cell r="W337">
            <v>0.23236280398659995</v>
          </cell>
          <cell r="X337">
            <v>0.61879721138503418</v>
          </cell>
          <cell r="Y337">
            <v>9.9732251192554777</v>
          </cell>
          <cell r="Z337">
            <v>8.3492499227241215</v>
          </cell>
          <cell r="AA337">
            <v>0.69684225695691782</v>
          </cell>
          <cell r="AB337">
            <v>4.7303877578299272</v>
          </cell>
          <cell r="AC337">
            <v>99.999999999999986</v>
          </cell>
          <cell r="AD337">
            <v>0.49976217993166294</v>
          </cell>
        </row>
        <row r="338">
          <cell r="C338" t="str">
            <v>040309</v>
          </cell>
          <cell r="D338" t="str">
            <v>SIERRA</v>
          </cell>
          <cell r="E338" t="str">
            <v>AREQUIPA</v>
          </cell>
          <cell r="F338" t="str">
            <v>CARAVELI</v>
          </cell>
          <cell r="G338" t="str">
            <v>HUANUHUANU</v>
          </cell>
          <cell r="H338">
            <v>3231.343067991781</v>
          </cell>
          <cell r="I338">
            <v>86.710376901382332</v>
          </cell>
          <cell r="J338">
            <v>3144.6325618366759</v>
          </cell>
          <cell r="K338">
            <v>0.42469723111486574</v>
          </cell>
          <cell r="L338">
            <v>49.947244406521818</v>
          </cell>
          <cell r="M338">
            <v>2.2727037279344811</v>
          </cell>
          <cell r="N338">
            <v>3.0751576066179793</v>
          </cell>
          <cell r="O338">
            <v>3.2575401898846428</v>
          </cell>
          <cell r="P338">
            <v>2.5981561523333587</v>
          </cell>
          <cell r="Q338">
            <v>3.1322656690300437</v>
          </cell>
          <cell r="R338">
            <v>2.4737545766612929</v>
          </cell>
          <cell r="S338">
            <v>5.2653030350801826</v>
          </cell>
          <cell r="T338">
            <v>2.4510766829698922</v>
          </cell>
          <cell r="U338">
            <v>1.2589629650065228</v>
          </cell>
          <cell r="V338">
            <v>1.1564873705824636</v>
          </cell>
          <cell r="W338">
            <v>0.28560926249246249</v>
          </cell>
          <cell r="X338">
            <v>0.41751455269909699</v>
          </cell>
          <cell r="Y338">
            <v>8.2818552572980266</v>
          </cell>
          <cell r="Z338">
            <v>9.4224341926355688</v>
          </cell>
          <cell r="AA338">
            <v>0.76691559631581185</v>
          </cell>
          <cell r="AB338">
            <v>3.9370187559363568</v>
          </cell>
          <cell r="AC338">
            <v>100</v>
          </cell>
          <cell r="AD338">
            <v>0.52219948134456307</v>
          </cell>
        </row>
        <row r="339">
          <cell r="C339" t="str">
            <v>040310</v>
          </cell>
          <cell r="D339" t="str">
            <v>SIERRA</v>
          </cell>
          <cell r="E339" t="str">
            <v>AREQUIPA</v>
          </cell>
          <cell r="F339" t="str">
            <v>CARAVELI</v>
          </cell>
          <cell r="G339" t="str">
            <v>JAQUI</v>
          </cell>
          <cell r="H339">
            <v>1647.351062660832</v>
          </cell>
          <cell r="I339">
            <v>1510.4583309100981</v>
          </cell>
          <cell r="J339">
            <v>136.89268233020181</v>
          </cell>
          <cell r="K339">
            <v>0.42469723111486574</v>
          </cell>
          <cell r="L339">
            <v>49.947244406521818</v>
          </cell>
          <cell r="M339">
            <v>2.2727037279344811</v>
          </cell>
          <cell r="N339">
            <v>3.0751576066179793</v>
          </cell>
          <cell r="O339">
            <v>3.2575401898846428</v>
          </cell>
          <cell r="P339">
            <v>2.5981561523333587</v>
          </cell>
          <cell r="Q339">
            <v>3.1322656690300437</v>
          </cell>
          <cell r="R339">
            <v>2.4737545766612929</v>
          </cell>
          <cell r="S339">
            <v>5.2653030350801826</v>
          </cell>
          <cell r="T339">
            <v>2.4510766829698922</v>
          </cell>
          <cell r="U339">
            <v>1.2589629650065228</v>
          </cell>
          <cell r="V339">
            <v>1.1564873705824636</v>
          </cell>
          <cell r="W339">
            <v>0.28560926249246249</v>
          </cell>
          <cell r="X339">
            <v>0.41751455269909699</v>
          </cell>
          <cell r="Y339">
            <v>8.2818552572980266</v>
          </cell>
          <cell r="Z339">
            <v>9.4224341926355688</v>
          </cell>
          <cell r="AA339">
            <v>0.76691559631581185</v>
          </cell>
          <cell r="AB339">
            <v>3.9370187559363568</v>
          </cell>
          <cell r="AC339">
            <v>100</v>
          </cell>
          <cell r="AD339">
            <v>0.52219948134456307</v>
          </cell>
        </row>
        <row r="340">
          <cell r="C340" t="str">
            <v>040311</v>
          </cell>
          <cell r="D340" t="str">
            <v>COSTA</v>
          </cell>
          <cell r="E340" t="str">
            <v>AREQUIPA</v>
          </cell>
          <cell r="F340" t="str">
            <v>CARAVELI</v>
          </cell>
          <cell r="G340" t="str">
            <v>LOMAS</v>
          </cell>
          <cell r="H340">
            <v>1584.4744817721646</v>
          </cell>
          <cell r="I340">
            <v>1504.0421205488606</v>
          </cell>
          <cell r="J340">
            <v>80.432297844324765</v>
          </cell>
          <cell r="K340">
            <v>0.45671972081568668</v>
          </cell>
          <cell r="L340">
            <v>45.124890059397991</v>
          </cell>
          <cell r="M340">
            <v>4.8513279337683048</v>
          </cell>
          <cell r="N340">
            <v>4.0889745699701754</v>
          </cell>
          <cell r="O340">
            <v>3.8767572117192004</v>
          </cell>
          <cell r="P340">
            <v>2.6152378008537944</v>
          </cell>
          <cell r="Q340">
            <v>3.2229286722750854</v>
          </cell>
          <cell r="R340">
            <v>2.8138961662809843</v>
          </cell>
          <cell r="S340">
            <v>4.0966977719484392</v>
          </cell>
          <cell r="T340">
            <v>2.0501190466245061</v>
          </cell>
          <cell r="U340">
            <v>1.5910080116289758</v>
          </cell>
          <cell r="V340">
            <v>1.0672976833944579</v>
          </cell>
          <cell r="W340">
            <v>0.23236280398659995</v>
          </cell>
          <cell r="X340">
            <v>0.61879721138503418</v>
          </cell>
          <cell r="Y340">
            <v>9.9732251192554777</v>
          </cell>
          <cell r="Z340">
            <v>8.3492499227241215</v>
          </cell>
          <cell r="AA340">
            <v>0.69684225695691782</v>
          </cell>
          <cell r="AB340">
            <v>4.7303877578299272</v>
          </cell>
          <cell r="AC340">
            <v>99.999999999999986</v>
          </cell>
          <cell r="AD340">
            <v>0.49976217993166294</v>
          </cell>
        </row>
        <row r="341">
          <cell r="C341" t="str">
            <v>040312</v>
          </cell>
          <cell r="D341" t="str">
            <v>SIERRA</v>
          </cell>
          <cell r="E341" t="str">
            <v>AREQUIPA</v>
          </cell>
          <cell r="F341" t="str">
            <v>CARAVELI</v>
          </cell>
          <cell r="G341" t="str">
            <v>QUICACHA</v>
          </cell>
          <cell r="H341">
            <v>1973.3503044878489</v>
          </cell>
          <cell r="I341">
            <v>983.00965405333829</v>
          </cell>
          <cell r="J341">
            <v>990.34065043451051</v>
          </cell>
          <cell r="K341">
            <v>0.42469723111486574</v>
          </cell>
          <cell r="L341">
            <v>49.947244406521818</v>
          </cell>
          <cell r="M341">
            <v>2.2727037279344811</v>
          </cell>
          <cell r="N341">
            <v>3.0751576066179793</v>
          </cell>
          <cell r="O341">
            <v>3.2575401898846428</v>
          </cell>
          <cell r="P341">
            <v>2.5981561523333587</v>
          </cell>
          <cell r="Q341">
            <v>3.1322656690300437</v>
          </cell>
          <cell r="R341">
            <v>2.4737545766612929</v>
          </cell>
          <cell r="S341">
            <v>5.2653030350801826</v>
          </cell>
          <cell r="T341">
            <v>2.4510766829698922</v>
          </cell>
          <cell r="U341">
            <v>1.2589629650065228</v>
          </cell>
          <cell r="V341">
            <v>1.1564873705824636</v>
          </cell>
          <cell r="W341">
            <v>0.28560926249246249</v>
          </cell>
          <cell r="X341">
            <v>0.41751455269909699</v>
          </cell>
          <cell r="Y341">
            <v>8.2818552572980266</v>
          </cell>
          <cell r="Z341">
            <v>9.4224341926355688</v>
          </cell>
          <cell r="AA341">
            <v>0.76691559631581185</v>
          </cell>
          <cell r="AB341">
            <v>3.9370187559363568</v>
          </cell>
          <cell r="AC341">
            <v>100</v>
          </cell>
          <cell r="AD341">
            <v>0.52219948134456307</v>
          </cell>
        </row>
        <row r="342">
          <cell r="C342" t="str">
            <v>040313</v>
          </cell>
          <cell r="D342" t="str">
            <v>COSTA</v>
          </cell>
          <cell r="E342" t="str">
            <v>AREQUIPA</v>
          </cell>
          <cell r="F342" t="str">
            <v>CARAVELI</v>
          </cell>
          <cell r="G342" t="str">
            <v>YAUCA</v>
          </cell>
          <cell r="H342">
            <v>2063.1696757230379</v>
          </cell>
          <cell r="I342">
            <v>1737.6386379481055</v>
          </cell>
          <cell r="J342">
            <v>325.53103777493237</v>
          </cell>
          <cell r="K342">
            <v>0.45671972081568668</v>
          </cell>
          <cell r="L342">
            <v>45.124890059397991</v>
          </cell>
          <cell r="M342">
            <v>4.8513279337683048</v>
          </cell>
          <cell r="N342">
            <v>4.0889745699701754</v>
          </cell>
          <cell r="O342">
            <v>3.8767572117192004</v>
          </cell>
          <cell r="P342">
            <v>2.6152378008537944</v>
          </cell>
          <cell r="Q342">
            <v>3.2229286722750854</v>
          </cell>
          <cell r="R342">
            <v>2.8138961662809843</v>
          </cell>
          <cell r="S342">
            <v>4.0966977719484392</v>
          </cell>
          <cell r="T342">
            <v>2.0501190466245061</v>
          </cell>
          <cell r="U342">
            <v>1.5910080116289758</v>
          </cell>
          <cell r="V342">
            <v>1.0672976833944579</v>
          </cell>
          <cell r="W342">
            <v>0.23236280398659995</v>
          </cell>
          <cell r="X342">
            <v>0.61879721138503418</v>
          </cell>
          <cell r="Y342">
            <v>9.9732251192554777</v>
          </cell>
          <cell r="Z342">
            <v>8.3492499227241215</v>
          </cell>
          <cell r="AA342">
            <v>0.69684225695691782</v>
          </cell>
          <cell r="AB342">
            <v>4.7303877578299272</v>
          </cell>
          <cell r="AC342">
            <v>99.999999999999986</v>
          </cell>
          <cell r="AD342">
            <v>0.49976217993166294</v>
          </cell>
        </row>
        <row r="343">
          <cell r="C343" t="str">
            <v>040401</v>
          </cell>
          <cell r="D343" t="str">
            <v>COSTA</v>
          </cell>
          <cell r="E343" t="str">
            <v>AREQUIPA</v>
          </cell>
          <cell r="F343" t="str">
            <v>CASTILLA</v>
          </cell>
          <cell r="G343" t="str">
            <v>APLAO</v>
          </cell>
          <cell r="H343">
            <v>9270.9527080829266</v>
          </cell>
          <cell r="I343">
            <v>7323.4778403176106</v>
          </cell>
          <cell r="J343">
            <v>1947.4748677653158</v>
          </cell>
          <cell r="K343">
            <v>0.46</v>
          </cell>
          <cell r="L343">
            <v>41.26</v>
          </cell>
          <cell r="M343">
            <v>0.39</v>
          </cell>
          <cell r="N343">
            <v>2.84</v>
          </cell>
          <cell r="O343">
            <v>3.16</v>
          </cell>
          <cell r="P343">
            <v>0</v>
          </cell>
          <cell r="Q343">
            <v>3.09</v>
          </cell>
          <cell r="R343">
            <v>2.7</v>
          </cell>
          <cell r="S343">
            <v>7.73</v>
          </cell>
          <cell r="T343">
            <v>3.44</v>
          </cell>
          <cell r="U343">
            <v>1.93</v>
          </cell>
          <cell r="V343">
            <v>0.65</v>
          </cell>
          <cell r="W343">
            <v>0.01</v>
          </cell>
          <cell r="X343">
            <v>0.67</v>
          </cell>
          <cell r="Y343">
            <v>19.77</v>
          </cell>
          <cell r="Z343">
            <v>6.86</v>
          </cell>
          <cell r="AA343">
            <v>0.75</v>
          </cell>
          <cell r="AB343">
            <v>4.75</v>
          </cell>
          <cell r="AC343">
            <v>100.00000000000001</v>
          </cell>
          <cell r="AD343">
            <v>0.41649999999999998</v>
          </cell>
        </row>
        <row r="344">
          <cell r="C344" t="str">
            <v>040402</v>
          </cell>
          <cell r="D344" t="str">
            <v>SIERRA</v>
          </cell>
          <cell r="E344" t="str">
            <v>AREQUIPA</v>
          </cell>
          <cell r="F344" t="str">
            <v>CASTILLA</v>
          </cell>
          <cell r="G344" t="str">
            <v>ANDAGUA</v>
          </cell>
          <cell r="H344">
            <v>1080.7462165426859</v>
          </cell>
          <cell r="I344">
            <v>803.5049834039105</v>
          </cell>
          <cell r="J344">
            <v>277.24112506415389</v>
          </cell>
          <cell r="K344">
            <v>0.42469723111486574</v>
          </cell>
          <cell r="L344">
            <v>49.947244406521818</v>
          </cell>
          <cell r="M344">
            <v>2.2727037279344811</v>
          </cell>
          <cell r="N344">
            <v>3.0751576066179793</v>
          </cell>
          <cell r="O344">
            <v>3.2575401898846428</v>
          </cell>
          <cell r="P344">
            <v>2.5981561523333587</v>
          </cell>
          <cell r="Q344">
            <v>3.1322656690300437</v>
          </cell>
          <cell r="R344">
            <v>2.4737545766612929</v>
          </cell>
          <cell r="S344">
            <v>5.2653030350801826</v>
          </cell>
          <cell r="T344">
            <v>2.4510766829698922</v>
          </cell>
          <cell r="U344">
            <v>1.2589629650065228</v>
          </cell>
          <cell r="V344">
            <v>1.1564873705824636</v>
          </cell>
          <cell r="W344">
            <v>0.28560926249246249</v>
          </cell>
          <cell r="X344">
            <v>0.41751455269909699</v>
          </cell>
          <cell r="Y344">
            <v>8.2818552572980266</v>
          </cell>
          <cell r="Z344">
            <v>9.4224341926355688</v>
          </cell>
          <cell r="AA344">
            <v>0.76691559631581185</v>
          </cell>
          <cell r="AB344">
            <v>3.9370187559363568</v>
          </cell>
          <cell r="AC344">
            <v>100</v>
          </cell>
          <cell r="AD344">
            <v>0.52219948134456307</v>
          </cell>
        </row>
        <row r="345">
          <cell r="C345" t="str">
            <v>040403</v>
          </cell>
          <cell r="D345" t="str">
            <v>SIERRA</v>
          </cell>
          <cell r="E345" t="str">
            <v>AREQUIPA</v>
          </cell>
          <cell r="F345" t="str">
            <v>CASTILLA</v>
          </cell>
          <cell r="G345" t="str">
            <v>AYO</v>
          </cell>
          <cell r="H345">
            <v>252.11907714310681</v>
          </cell>
          <cell r="I345">
            <v>203.32165666922791</v>
          </cell>
          <cell r="J345">
            <v>48.797420473878894</v>
          </cell>
          <cell r="K345">
            <v>0.42469723111486574</v>
          </cell>
          <cell r="L345">
            <v>49.947244406521818</v>
          </cell>
          <cell r="M345">
            <v>2.2727037279344811</v>
          </cell>
          <cell r="N345">
            <v>3.0751576066179793</v>
          </cell>
          <cell r="O345">
            <v>3.2575401898846428</v>
          </cell>
          <cell r="P345">
            <v>2.5981561523333587</v>
          </cell>
          <cell r="Q345">
            <v>3.1322656690300437</v>
          </cell>
          <cell r="R345">
            <v>2.4737545766612929</v>
          </cell>
          <cell r="S345">
            <v>5.2653030350801826</v>
          </cell>
          <cell r="T345">
            <v>2.4510766829698922</v>
          </cell>
          <cell r="U345">
            <v>1.2589629650065228</v>
          </cell>
          <cell r="V345">
            <v>1.1564873705824636</v>
          </cell>
          <cell r="W345">
            <v>0.28560926249246249</v>
          </cell>
          <cell r="X345">
            <v>0.41751455269909699</v>
          </cell>
          <cell r="Y345">
            <v>8.2818552572980266</v>
          </cell>
          <cell r="Z345">
            <v>9.4224341926355688</v>
          </cell>
          <cell r="AA345">
            <v>0.76691559631581185</v>
          </cell>
          <cell r="AB345">
            <v>3.9370187559363568</v>
          </cell>
          <cell r="AC345">
            <v>100</v>
          </cell>
          <cell r="AD345">
            <v>0.52219948134456307</v>
          </cell>
        </row>
        <row r="346">
          <cell r="C346" t="str">
            <v>040404</v>
          </cell>
          <cell r="D346" t="str">
            <v>SIERRA</v>
          </cell>
          <cell r="E346" t="str">
            <v>AREQUIPA</v>
          </cell>
          <cell r="F346" t="str">
            <v>CASTILLA</v>
          </cell>
          <cell r="G346" t="str">
            <v>CHACHAS</v>
          </cell>
          <cell r="H346">
            <v>1736.4351339645386</v>
          </cell>
          <cell r="I346">
            <v>610.03067342686347</v>
          </cell>
          <cell r="J346">
            <v>1126.4044605376755</v>
          </cell>
          <cell r="K346">
            <v>0.42469723111486574</v>
          </cell>
          <cell r="L346">
            <v>49.947244406521818</v>
          </cell>
          <cell r="M346">
            <v>2.2727037279344811</v>
          </cell>
          <cell r="N346">
            <v>3.0751576066179793</v>
          </cell>
          <cell r="O346">
            <v>3.2575401898846428</v>
          </cell>
          <cell r="P346">
            <v>2.5981561523333587</v>
          </cell>
          <cell r="Q346">
            <v>3.1322656690300437</v>
          </cell>
          <cell r="R346">
            <v>2.4737545766612929</v>
          </cell>
          <cell r="S346">
            <v>5.2653030350801826</v>
          </cell>
          <cell r="T346">
            <v>2.4510766829698922</v>
          </cell>
          <cell r="U346">
            <v>1.2589629650065228</v>
          </cell>
          <cell r="V346">
            <v>1.1564873705824636</v>
          </cell>
          <cell r="W346">
            <v>0.28560926249246249</v>
          </cell>
          <cell r="X346">
            <v>0.41751455269909699</v>
          </cell>
          <cell r="Y346">
            <v>8.2818552572980266</v>
          </cell>
          <cell r="Z346">
            <v>9.4224341926355688</v>
          </cell>
          <cell r="AA346">
            <v>0.76691559631581185</v>
          </cell>
          <cell r="AB346">
            <v>3.9370187559363568</v>
          </cell>
          <cell r="AC346">
            <v>100</v>
          </cell>
          <cell r="AD346">
            <v>0.52219948134456307</v>
          </cell>
        </row>
        <row r="347">
          <cell r="C347" t="str">
            <v>040405</v>
          </cell>
          <cell r="D347" t="str">
            <v>SIERRA</v>
          </cell>
          <cell r="E347" t="str">
            <v>AREQUIPA</v>
          </cell>
          <cell r="F347" t="str">
            <v>CASTILLA</v>
          </cell>
          <cell r="G347" t="str">
            <v>CHILCAYMARCA</v>
          </cell>
          <cell r="H347">
            <v>1043.1447578444902</v>
          </cell>
          <cell r="I347">
            <v>670.70650805776472</v>
          </cell>
          <cell r="J347">
            <v>372.43824978672546</v>
          </cell>
          <cell r="K347">
            <v>0.42469723111486574</v>
          </cell>
          <cell r="L347">
            <v>49.947244406521818</v>
          </cell>
          <cell r="M347">
            <v>2.2727037279344811</v>
          </cell>
          <cell r="N347">
            <v>3.0751576066179793</v>
          </cell>
          <cell r="O347">
            <v>3.2575401898846428</v>
          </cell>
          <cell r="P347">
            <v>2.5981561523333587</v>
          </cell>
          <cell r="Q347">
            <v>3.1322656690300437</v>
          </cell>
          <cell r="R347">
            <v>2.4737545766612929</v>
          </cell>
          <cell r="S347">
            <v>5.2653030350801826</v>
          </cell>
          <cell r="T347">
            <v>2.4510766829698922</v>
          </cell>
          <cell r="U347">
            <v>1.2589629650065228</v>
          </cell>
          <cell r="V347">
            <v>1.1564873705824636</v>
          </cell>
          <cell r="W347">
            <v>0.28560926249246249</v>
          </cell>
          <cell r="X347">
            <v>0.41751455269909699</v>
          </cell>
          <cell r="Y347">
            <v>8.2818552572980266</v>
          </cell>
          <cell r="Z347">
            <v>9.4224341926355688</v>
          </cell>
          <cell r="AA347">
            <v>0.76691559631581185</v>
          </cell>
          <cell r="AB347">
            <v>3.9370187559363568</v>
          </cell>
          <cell r="AC347">
            <v>100</v>
          </cell>
          <cell r="AD347">
            <v>0.52219948134456307</v>
          </cell>
        </row>
        <row r="348">
          <cell r="C348" t="str">
            <v>040406</v>
          </cell>
          <cell r="D348" t="str">
            <v>SIERRA</v>
          </cell>
          <cell r="E348" t="str">
            <v>AREQUIPA</v>
          </cell>
          <cell r="F348" t="str">
            <v>CASTILLA</v>
          </cell>
          <cell r="G348" t="str">
            <v>CHOCO</v>
          </cell>
          <cell r="H348">
            <v>736.9476632826063</v>
          </cell>
          <cell r="I348">
            <v>296.87192298199881</v>
          </cell>
          <cell r="J348">
            <v>440.07574030060749</v>
          </cell>
          <cell r="K348">
            <v>0.42469723111486574</v>
          </cell>
          <cell r="L348">
            <v>49.947244406521818</v>
          </cell>
          <cell r="M348">
            <v>2.2727037279344811</v>
          </cell>
          <cell r="N348">
            <v>3.0751576066179793</v>
          </cell>
          <cell r="O348">
            <v>3.2575401898846428</v>
          </cell>
          <cell r="P348">
            <v>2.5981561523333587</v>
          </cell>
          <cell r="Q348">
            <v>3.1322656690300437</v>
          </cell>
          <cell r="R348">
            <v>2.4737545766612929</v>
          </cell>
          <cell r="S348">
            <v>5.2653030350801826</v>
          </cell>
          <cell r="T348">
            <v>2.4510766829698922</v>
          </cell>
          <cell r="U348">
            <v>1.2589629650065228</v>
          </cell>
          <cell r="V348">
            <v>1.1564873705824636</v>
          </cell>
          <cell r="W348">
            <v>0.28560926249246249</v>
          </cell>
          <cell r="X348">
            <v>0.41751455269909699</v>
          </cell>
          <cell r="Y348">
            <v>8.2818552572980266</v>
          </cell>
          <cell r="Z348">
            <v>9.4224341926355688</v>
          </cell>
          <cell r="AA348">
            <v>0.76691559631581185</v>
          </cell>
          <cell r="AB348">
            <v>3.9370187559363568</v>
          </cell>
          <cell r="AC348">
            <v>100</v>
          </cell>
          <cell r="AD348">
            <v>0.52219948134456307</v>
          </cell>
        </row>
        <row r="349">
          <cell r="C349" t="str">
            <v>040407</v>
          </cell>
          <cell r="D349" t="str">
            <v>COSTA</v>
          </cell>
          <cell r="E349" t="str">
            <v>AREQUIPA</v>
          </cell>
          <cell r="F349" t="str">
            <v>CASTILLA</v>
          </cell>
          <cell r="G349" t="str">
            <v>HUANCARQUI</v>
          </cell>
          <cell r="H349">
            <v>1622.9386937433635</v>
          </cell>
          <cell r="I349">
            <v>1379.8567214270456</v>
          </cell>
          <cell r="J349">
            <v>243.08197231631786</v>
          </cell>
          <cell r="K349">
            <v>0.45671972081568668</v>
          </cell>
          <cell r="L349">
            <v>45.124890059397991</v>
          </cell>
          <cell r="M349">
            <v>4.8513279337683048</v>
          </cell>
          <cell r="N349">
            <v>4.0889745699701754</v>
          </cell>
          <cell r="O349">
            <v>3.8767572117192004</v>
          </cell>
          <cell r="P349">
            <v>2.6152378008537944</v>
          </cell>
          <cell r="Q349">
            <v>3.2229286722750854</v>
          </cell>
          <cell r="R349">
            <v>2.8138961662809843</v>
          </cell>
          <cell r="S349">
            <v>4.0966977719484392</v>
          </cell>
          <cell r="T349">
            <v>2.0501190466245061</v>
          </cell>
          <cell r="U349">
            <v>1.5910080116289758</v>
          </cell>
          <cell r="V349">
            <v>1.0672976833944579</v>
          </cell>
          <cell r="W349">
            <v>0.23236280398659995</v>
          </cell>
          <cell r="X349">
            <v>0.61879721138503418</v>
          </cell>
          <cell r="Y349">
            <v>9.9732251192554777</v>
          </cell>
          <cell r="Z349">
            <v>8.3492499227241215</v>
          </cell>
          <cell r="AA349">
            <v>0.69684225695691782</v>
          </cell>
          <cell r="AB349">
            <v>4.7303877578299272</v>
          </cell>
          <cell r="AC349">
            <v>99.999999999999986</v>
          </cell>
          <cell r="AD349">
            <v>0.49976217993166294</v>
          </cell>
        </row>
        <row r="350">
          <cell r="C350" t="str">
            <v>040408</v>
          </cell>
          <cell r="D350" t="str">
            <v>SIERRA</v>
          </cell>
          <cell r="E350" t="str">
            <v>AREQUIPA</v>
          </cell>
          <cell r="F350" t="str">
            <v>CASTILLA</v>
          </cell>
          <cell r="G350" t="str">
            <v>MACHAGUAY</v>
          </cell>
          <cell r="H350">
            <v>517.63353671397397</v>
          </cell>
          <cell r="I350">
            <v>248.36621312091492</v>
          </cell>
          <cell r="J350">
            <v>269.26732359305907</v>
          </cell>
          <cell r="K350">
            <v>0.42469723111486574</v>
          </cell>
          <cell r="L350">
            <v>49.947244406521818</v>
          </cell>
          <cell r="M350">
            <v>2.2727037279344811</v>
          </cell>
          <cell r="N350">
            <v>3.0751576066179793</v>
          </cell>
          <cell r="O350">
            <v>3.2575401898846428</v>
          </cell>
          <cell r="P350">
            <v>2.5981561523333587</v>
          </cell>
          <cell r="Q350">
            <v>3.1322656690300437</v>
          </cell>
          <cell r="R350">
            <v>2.4737545766612929</v>
          </cell>
          <cell r="S350">
            <v>5.2653030350801826</v>
          </cell>
          <cell r="T350">
            <v>2.4510766829698922</v>
          </cell>
          <cell r="U350">
            <v>1.2589629650065228</v>
          </cell>
          <cell r="V350">
            <v>1.1564873705824636</v>
          </cell>
          <cell r="W350">
            <v>0.28560926249246249</v>
          </cell>
          <cell r="X350">
            <v>0.41751455269909699</v>
          </cell>
          <cell r="Y350">
            <v>8.2818552572980266</v>
          </cell>
          <cell r="Z350">
            <v>9.4224341926355688</v>
          </cell>
          <cell r="AA350">
            <v>0.76691559631581185</v>
          </cell>
          <cell r="AB350">
            <v>3.9370187559363568</v>
          </cell>
          <cell r="AC350">
            <v>100</v>
          </cell>
          <cell r="AD350">
            <v>0.52219948134456307</v>
          </cell>
        </row>
        <row r="351">
          <cell r="C351" t="str">
            <v>040409</v>
          </cell>
          <cell r="D351" t="str">
            <v>SIERRA</v>
          </cell>
          <cell r="E351" t="str">
            <v>AREQUIPA</v>
          </cell>
          <cell r="F351" t="str">
            <v>CASTILLA</v>
          </cell>
          <cell r="G351" t="str">
            <v>ORCOPAMPA</v>
          </cell>
          <cell r="H351">
            <v>8830.6717143249298</v>
          </cell>
          <cell r="I351">
            <v>8252.7113151597332</v>
          </cell>
          <cell r="J351">
            <v>577.9607523920638</v>
          </cell>
          <cell r="K351">
            <v>0.42469723111486574</v>
          </cell>
          <cell r="L351">
            <v>49.947244406521818</v>
          </cell>
          <cell r="M351">
            <v>2.2727037279344811</v>
          </cell>
          <cell r="N351">
            <v>3.0751576066179793</v>
          </cell>
          <cell r="O351">
            <v>3.2575401898846428</v>
          </cell>
          <cell r="P351">
            <v>2.5981561523333587</v>
          </cell>
          <cell r="Q351">
            <v>3.1322656690300437</v>
          </cell>
          <cell r="R351">
            <v>2.4737545766612929</v>
          </cell>
          <cell r="S351">
            <v>5.2653030350801826</v>
          </cell>
          <cell r="T351">
            <v>2.4510766829698922</v>
          </cell>
          <cell r="U351">
            <v>1.2589629650065228</v>
          </cell>
          <cell r="V351">
            <v>1.1564873705824636</v>
          </cell>
          <cell r="W351">
            <v>0.28560926249246249</v>
          </cell>
          <cell r="X351">
            <v>0.41751455269909699</v>
          </cell>
          <cell r="Y351">
            <v>8.2818552572980266</v>
          </cell>
          <cell r="Z351">
            <v>9.4224341926355688</v>
          </cell>
          <cell r="AA351">
            <v>0.76691559631581185</v>
          </cell>
          <cell r="AB351">
            <v>3.9370187559363568</v>
          </cell>
          <cell r="AC351">
            <v>100</v>
          </cell>
          <cell r="AD351">
            <v>0.52219948134456307</v>
          </cell>
        </row>
        <row r="352">
          <cell r="C352" t="str">
            <v>040410</v>
          </cell>
          <cell r="D352" t="str">
            <v>SIERRA</v>
          </cell>
          <cell r="E352" t="str">
            <v>AREQUIPA</v>
          </cell>
          <cell r="F352" t="str">
            <v>CASTILLA</v>
          </cell>
          <cell r="G352" t="str">
            <v>PAMPACOLCA</v>
          </cell>
          <cell r="H352">
            <v>2065.7428186499415</v>
          </cell>
          <cell r="I352">
            <v>1452.2837184296693</v>
          </cell>
          <cell r="J352">
            <v>613.45910022027215</v>
          </cell>
          <cell r="K352">
            <v>0.42469723111486574</v>
          </cell>
          <cell r="L352">
            <v>49.947244406521818</v>
          </cell>
          <cell r="M352">
            <v>2.2727037279344811</v>
          </cell>
          <cell r="N352">
            <v>3.0751576066179793</v>
          </cell>
          <cell r="O352">
            <v>3.2575401898846428</v>
          </cell>
          <cell r="P352">
            <v>2.5981561523333587</v>
          </cell>
          <cell r="Q352">
            <v>3.1322656690300437</v>
          </cell>
          <cell r="R352">
            <v>2.4737545766612929</v>
          </cell>
          <cell r="S352">
            <v>5.2653030350801826</v>
          </cell>
          <cell r="T352">
            <v>2.4510766829698922</v>
          </cell>
          <cell r="U352">
            <v>1.2589629650065228</v>
          </cell>
          <cell r="V352">
            <v>1.1564873705824636</v>
          </cell>
          <cell r="W352">
            <v>0.28560926249246249</v>
          </cell>
          <cell r="X352">
            <v>0.41751455269909699</v>
          </cell>
          <cell r="Y352">
            <v>8.2818552572980266</v>
          </cell>
          <cell r="Z352">
            <v>9.4224341926355688</v>
          </cell>
          <cell r="AA352">
            <v>0.76691559631581185</v>
          </cell>
          <cell r="AB352">
            <v>3.9370187559363568</v>
          </cell>
          <cell r="AC352">
            <v>100</v>
          </cell>
          <cell r="AD352">
            <v>0.52219948134456307</v>
          </cell>
        </row>
        <row r="353">
          <cell r="C353" t="str">
            <v>040411</v>
          </cell>
          <cell r="D353" t="str">
            <v>SIERRA</v>
          </cell>
          <cell r="E353" t="str">
            <v>AREQUIPA</v>
          </cell>
          <cell r="F353" t="str">
            <v>CASTILLA</v>
          </cell>
          <cell r="G353" t="str">
            <v>TIPAN</v>
          </cell>
          <cell r="H353">
            <v>462.65259739304412</v>
          </cell>
          <cell r="I353">
            <v>141.88888942304416</v>
          </cell>
          <cell r="J353">
            <v>320.76370796999993</v>
          </cell>
          <cell r="K353">
            <v>0.42469723111486574</v>
          </cell>
          <cell r="L353">
            <v>49.947244406521818</v>
          </cell>
          <cell r="M353">
            <v>2.2727037279344811</v>
          </cell>
          <cell r="N353">
            <v>3.0751576066179793</v>
          </cell>
          <cell r="O353">
            <v>3.2575401898846428</v>
          </cell>
          <cell r="P353">
            <v>2.5981561523333587</v>
          </cell>
          <cell r="Q353">
            <v>3.1322656690300437</v>
          </cell>
          <cell r="R353">
            <v>2.4737545766612929</v>
          </cell>
          <cell r="S353">
            <v>5.2653030350801826</v>
          </cell>
          <cell r="T353">
            <v>2.4510766829698922</v>
          </cell>
          <cell r="U353">
            <v>1.2589629650065228</v>
          </cell>
          <cell r="V353">
            <v>1.1564873705824636</v>
          </cell>
          <cell r="W353">
            <v>0.28560926249246249</v>
          </cell>
          <cell r="X353">
            <v>0.41751455269909699</v>
          </cell>
          <cell r="Y353">
            <v>8.2818552572980266</v>
          </cell>
          <cell r="Z353">
            <v>9.4224341926355688</v>
          </cell>
          <cell r="AA353">
            <v>0.76691559631581185</v>
          </cell>
          <cell r="AB353">
            <v>3.9370187559363568</v>
          </cell>
          <cell r="AC353">
            <v>100</v>
          </cell>
          <cell r="AD353">
            <v>0.52219948134456307</v>
          </cell>
        </row>
        <row r="354">
          <cell r="C354" t="str">
            <v>040412</v>
          </cell>
          <cell r="D354" t="str">
            <v>SIERRA</v>
          </cell>
          <cell r="E354" t="str">
            <v>AREQUIPA</v>
          </cell>
          <cell r="F354" t="str">
            <v>CASTILLA</v>
          </cell>
          <cell r="G354" t="str">
            <v>UÑON</v>
          </cell>
          <cell r="H354">
            <v>209.67652808671943</v>
          </cell>
          <cell r="I354">
            <v>124.55829957461007</v>
          </cell>
          <cell r="J354">
            <v>85.118228512109368</v>
          </cell>
          <cell r="K354">
            <v>0.42469723111486574</v>
          </cell>
          <cell r="L354">
            <v>49.947244406521818</v>
          </cell>
          <cell r="M354">
            <v>2.2727037279344811</v>
          </cell>
          <cell r="N354">
            <v>3.0751576066179793</v>
          </cell>
          <cell r="O354">
            <v>3.2575401898846428</v>
          </cell>
          <cell r="P354">
            <v>2.5981561523333587</v>
          </cell>
          <cell r="Q354">
            <v>3.1322656690300437</v>
          </cell>
          <cell r="R354">
            <v>2.4737545766612929</v>
          </cell>
          <cell r="S354">
            <v>5.2653030350801826</v>
          </cell>
          <cell r="T354">
            <v>2.4510766829698922</v>
          </cell>
          <cell r="U354">
            <v>1.2589629650065228</v>
          </cell>
          <cell r="V354">
            <v>1.1564873705824636</v>
          </cell>
          <cell r="W354">
            <v>0.28560926249246249</v>
          </cell>
          <cell r="X354">
            <v>0.41751455269909699</v>
          </cell>
          <cell r="Y354">
            <v>8.2818552572980266</v>
          </cell>
          <cell r="Z354">
            <v>9.4224341926355688</v>
          </cell>
          <cell r="AA354">
            <v>0.76691559631581185</v>
          </cell>
          <cell r="AB354">
            <v>3.9370187559363568</v>
          </cell>
          <cell r="AC354">
            <v>100</v>
          </cell>
          <cell r="AD354">
            <v>0.52219948134456307</v>
          </cell>
        </row>
        <row r="355">
          <cell r="C355" t="str">
            <v>040413</v>
          </cell>
          <cell r="D355" t="str">
            <v>COSTA</v>
          </cell>
          <cell r="E355" t="str">
            <v>AREQUIPA</v>
          </cell>
          <cell r="F355" t="str">
            <v>CASTILLA</v>
          </cell>
          <cell r="G355" t="str">
            <v>URACA</v>
          </cell>
          <cell r="H355">
            <v>6897.0421083258143</v>
          </cell>
          <cell r="I355">
            <v>4489.1157307776184</v>
          </cell>
          <cell r="J355">
            <v>2407.9256878439846</v>
          </cell>
          <cell r="K355">
            <v>0.45671972081568668</v>
          </cell>
          <cell r="L355">
            <v>45.124890059397991</v>
          </cell>
          <cell r="M355">
            <v>4.8513279337683048</v>
          </cell>
          <cell r="N355">
            <v>4.0889745699701754</v>
          </cell>
          <cell r="O355">
            <v>3.8767572117192004</v>
          </cell>
          <cell r="P355">
            <v>2.6152378008537944</v>
          </cell>
          <cell r="Q355">
            <v>3.2229286722750854</v>
          </cell>
          <cell r="R355">
            <v>2.8138961662809843</v>
          </cell>
          <cell r="S355">
            <v>4.0966977719484392</v>
          </cell>
          <cell r="T355">
            <v>2.0501190466245061</v>
          </cell>
          <cell r="U355">
            <v>1.5910080116289758</v>
          </cell>
          <cell r="V355">
            <v>1.0672976833944579</v>
          </cell>
          <cell r="W355">
            <v>0.23236280398659995</v>
          </cell>
          <cell r="X355">
            <v>0.61879721138503418</v>
          </cell>
          <cell r="Y355">
            <v>9.9732251192554777</v>
          </cell>
          <cell r="Z355">
            <v>8.3492499227241215</v>
          </cell>
          <cell r="AA355">
            <v>0.69684225695691782</v>
          </cell>
          <cell r="AB355">
            <v>4.7303877578299272</v>
          </cell>
          <cell r="AC355">
            <v>99.999999999999986</v>
          </cell>
          <cell r="AD355">
            <v>0.49976217993166294</v>
          </cell>
        </row>
        <row r="356">
          <cell r="C356" t="str">
            <v>040414</v>
          </cell>
          <cell r="D356" t="str">
            <v>SIERRA</v>
          </cell>
          <cell r="E356" t="str">
            <v>AREQUIPA</v>
          </cell>
          <cell r="F356" t="str">
            <v>CASTILLA</v>
          </cell>
          <cell r="G356" t="str">
            <v>VIRACO</v>
          </cell>
          <cell r="H356">
            <v>1625.0288276431188</v>
          </cell>
          <cell r="I356">
            <v>1146.5673648452037</v>
          </cell>
          <cell r="J356">
            <v>478.46146279791532</v>
          </cell>
          <cell r="K356">
            <v>0.42469723111486574</v>
          </cell>
          <cell r="L356">
            <v>49.947244406521818</v>
          </cell>
          <cell r="M356">
            <v>2.2727037279344811</v>
          </cell>
          <cell r="N356">
            <v>3.0751576066179793</v>
          </cell>
          <cell r="O356">
            <v>3.2575401898846428</v>
          </cell>
          <cell r="P356">
            <v>2.5981561523333587</v>
          </cell>
          <cell r="Q356">
            <v>3.1322656690300437</v>
          </cell>
          <cell r="R356">
            <v>2.4737545766612929</v>
          </cell>
          <cell r="S356">
            <v>5.2653030350801826</v>
          </cell>
          <cell r="T356">
            <v>2.4510766829698922</v>
          </cell>
          <cell r="U356">
            <v>1.2589629650065228</v>
          </cell>
          <cell r="V356">
            <v>1.1564873705824636</v>
          </cell>
          <cell r="W356">
            <v>0.28560926249246249</v>
          </cell>
          <cell r="X356">
            <v>0.41751455269909699</v>
          </cell>
          <cell r="Y356">
            <v>8.2818552572980266</v>
          </cell>
          <cell r="Z356">
            <v>9.4224341926355688</v>
          </cell>
          <cell r="AA356">
            <v>0.76691559631581185</v>
          </cell>
          <cell r="AB356">
            <v>3.9370187559363568</v>
          </cell>
          <cell r="AC356">
            <v>100</v>
          </cell>
          <cell r="AD356">
            <v>0.52219948134456307</v>
          </cell>
        </row>
        <row r="357">
          <cell r="C357" t="str">
            <v>040501</v>
          </cell>
          <cell r="D357" t="str">
            <v>SIERRA</v>
          </cell>
          <cell r="E357" t="str">
            <v>AREQUIPA</v>
          </cell>
          <cell r="F357" t="str">
            <v>CAYLLOMA</v>
          </cell>
          <cell r="G357" t="str">
            <v>CHIVAY</v>
          </cell>
          <cell r="H357">
            <v>6200.3787198503451</v>
          </cell>
          <cell r="I357">
            <v>6040.8764574336819</v>
          </cell>
          <cell r="J357">
            <v>159.50244842802377</v>
          </cell>
          <cell r="K357">
            <v>0.43</v>
          </cell>
          <cell r="L357">
            <v>49.947244406521818</v>
          </cell>
          <cell r="M357">
            <v>2.2727037279344811</v>
          </cell>
          <cell r="N357">
            <v>3.0751576066179793</v>
          </cell>
          <cell r="O357">
            <v>3.2575401898846428</v>
          </cell>
          <cell r="P357">
            <v>2.5981561523333587</v>
          </cell>
          <cell r="Q357">
            <v>3.1322656690300437</v>
          </cell>
          <cell r="R357">
            <v>2.4737545766612929</v>
          </cell>
          <cell r="S357">
            <v>5.2653030350801826</v>
          </cell>
          <cell r="T357">
            <v>2.4510766829698922</v>
          </cell>
          <cell r="U357">
            <v>1.2589629650065228</v>
          </cell>
          <cell r="V357">
            <v>1.1564873705824636</v>
          </cell>
          <cell r="W357">
            <v>0.28560926249246249</v>
          </cell>
          <cell r="X357">
            <v>0.41751455269909699</v>
          </cell>
          <cell r="Y357">
            <v>8.2818552572980266</v>
          </cell>
          <cell r="Z357">
            <v>9.4224341926355688</v>
          </cell>
          <cell r="AA357">
            <v>0.76691559631581185</v>
          </cell>
          <cell r="AB357">
            <v>3.9370187559363568</v>
          </cell>
          <cell r="AC357">
            <v>100</v>
          </cell>
          <cell r="AD357">
            <v>0.52219948134456307</v>
          </cell>
        </row>
        <row r="358">
          <cell r="C358" t="str">
            <v>040502</v>
          </cell>
          <cell r="D358" t="str">
            <v>SIERRA</v>
          </cell>
          <cell r="E358" t="str">
            <v>AREQUIPA</v>
          </cell>
          <cell r="F358" t="str">
            <v>CAYLLOMA</v>
          </cell>
          <cell r="G358" t="str">
            <v>ACHOMA</v>
          </cell>
          <cell r="H358">
            <v>884.65780695966134</v>
          </cell>
          <cell r="I358">
            <v>828.50662970475639</v>
          </cell>
          <cell r="J358">
            <v>56.151159561748884</v>
          </cell>
          <cell r="K358">
            <v>0.42469723111486574</v>
          </cell>
          <cell r="L358">
            <v>49.947244406521818</v>
          </cell>
          <cell r="M358">
            <v>2.2727037279344811</v>
          </cell>
          <cell r="N358">
            <v>3.0751576066179793</v>
          </cell>
          <cell r="O358">
            <v>3.2575401898846428</v>
          </cell>
          <cell r="P358">
            <v>2.5981561523333587</v>
          </cell>
          <cell r="Q358">
            <v>3.1322656690300437</v>
          </cell>
          <cell r="R358">
            <v>2.4737545766612929</v>
          </cell>
          <cell r="S358">
            <v>5.2653030350801826</v>
          </cell>
          <cell r="T358">
            <v>2.4510766829698922</v>
          </cell>
          <cell r="U358">
            <v>1.2589629650065228</v>
          </cell>
          <cell r="V358">
            <v>1.1564873705824636</v>
          </cell>
          <cell r="W358">
            <v>0.28560926249246249</v>
          </cell>
          <cell r="X358">
            <v>0.41751455269909699</v>
          </cell>
          <cell r="Y358">
            <v>8.2818552572980266</v>
          </cell>
          <cell r="Z358">
            <v>9.4224341926355688</v>
          </cell>
          <cell r="AA358">
            <v>0.76691559631581185</v>
          </cell>
          <cell r="AB358">
            <v>3.9370187559363568</v>
          </cell>
          <cell r="AC358">
            <v>100</v>
          </cell>
          <cell r="AD358">
            <v>0.52219948134456307</v>
          </cell>
        </row>
        <row r="359">
          <cell r="C359" t="str">
            <v>040503</v>
          </cell>
          <cell r="D359" t="str">
            <v>SIERRA</v>
          </cell>
          <cell r="E359" t="str">
            <v>AREQUIPA</v>
          </cell>
          <cell r="F359" t="str">
            <v>CAYLLOMA</v>
          </cell>
          <cell r="G359" t="str">
            <v>CABANACONDE</v>
          </cell>
          <cell r="H359">
            <v>2262.0510028086951</v>
          </cell>
          <cell r="I359">
            <v>2141.1975349071363</v>
          </cell>
          <cell r="J359">
            <v>120.85353576308883</v>
          </cell>
          <cell r="K359">
            <v>0.42469723111486574</v>
          </cell>
          <cell r="L359">
            <v>49.947244406521818</v>
          </cell>
          <cell r="M359">
            <v>2.2727037279344811</v>
          </cell>
          <cell r="N359">
            <v>3.0751576066179793</v>
          </cell>
          <cell r="O359">
            <v>3.2575401898846428</v>
          </cell>
          <cell r="P359">
            <v>2.5981561523333587</v>
          </cell>
          <cell r="Q359">
            <v>3.1322656690300437</v>
          </cell>
          <cell r="R359">
            <v>2.4737545766612929</v>
          </cell>
          <cell r="S359">
            <v>5.2653030350801826</v>
          </cell>
          <cell r="T359">
            <v>2.4510766829698922</v>
          </cell>
          <cell r="U359">
            <v>1.2589629650065228</v>
          </cell>
          <cell r="V359">
            <v>1.1564873705824636</v>
          </cell>
          <cell r="W359">
            <v>0.28560926249246249</v>
          </cell>
          <cell r="X359">
            <v>0.41751455269909699</v>
          </cell>
          <cell r="Y359">
            <v>8.2818552572980266</v>
          </cell>
          <cell r="Z359">
            <v>9.4224341926355688</v>
          </cell>
          <cell r="AA359">
            <v>0.76691559631581185</v>
          </cell>
          <cell r="AB359">
            <v>3.9370187559363568</v>
          </cell>
          <cell r="AC359">
            <v>100</v>
          </cell>
          <cell r="AD359">
            <v>0.52219948134456307</v>
          </cell>
        </row>
        <row r="360">
          <cell r="C360" t="str">
            <v>040504</v>
          </cell>
          <cell r="D360" t="str">
            <v>SIERRA</v>
          </cell>
          <cell r="E360" t="str">
            <v>AREQUIPA</v>
          </cell>
          <cell r="F360" t="str">
            <v>CAYLLOMA</v>
          </cell>
          <cell r="G360" t="str">
            <v>CALLALLI</v>
          </cell>
          <cell r="H360">
            <v>1525.1489818481937</v>
          </cell>
          <cell r="I360">
            <v>961.01665794400537</v>
          </cell>
          <cell r="J360">
            <v>564.1323239041883</v>
          </cell>
          <cell r="K360">
            <v>0.42469723111486574</v>
          </cell>
          <cell r="L360">
            <v>49.947244406521818</v>
          </cell>
          <cell r="M360">
            <v>2.2727037279344811</v>
          </cell>
          <cell r="N360">
            <v>3.0751576066179793</v>
          </cell>
          <cell r="O360">
            <v>3.2575401898846428</v>
          </cell>
          <cell r="P360">
            <v>2.5981561523333587</v>
          </cell>
          <cell r="Q360">
            <v>3.1322656690300437</v>
          </cell>
          <cell r="R360">
            <v>2.4737545766612929</v>
          </cell>
          <cell r="S360">
            <v>5.2653030350801826</v>
          </cell>
          <cell r="T360">
            <v>2.4510766829698922</v>
          </cell>
          <cell r="U360">
            <v>1.2589629650065228</v>
          </cell>
          <cell r="V360">
            <v>1.1564873705824636</v>
          </cell>
          <cell r="W360">
            <v>0.28560926249246249</v>
          </cell>
          <cell r="X360">
            <v>0.41751455269909699</v>
          </cell>
          <cell r="Y360">
            <v>8.2818552572980266</v>
          </cell>
          <cell r="Z360">
            <v>9.4224341926355688</v>
          </cell>
          <cell r="AA360">
            <v>0.76691559631581185</v>
          </cell>
          <cell r="AB360">
            <v>3.9370187559363568</v>
          </cell>
          <cell r="AC360">
            <v>100</v>
          </cell>
          <cell r="AD360">
            <v>0.52219948134456307</v>
          </cell>
        </row>
        <row r="361">
          <cell r="C361" t="str">
            <v>040505</v>
          </cell>
          <cell r="D361" t="str">
            <v>SIERRA</v>
          </cell>
          <cell r="E361" t="str">
            <v>AREQUIPA</v>
          </cell>
          <cell r="F361" t="str">
            <v>CAYLLOMA</v>
          </cell>
          <cell r="G361" t="str">
            <v>CAYLLOMA</v>
          </cell>
          <cell r="H361">
            <v>3875.6294894596922</v>
          </cell>
          <cell r="I361">
            <v>3499.5163127144338</v>
          </cell>
          <cell r="J361">
            <v>376.1131379889635</v>
          </cell>
          <cell r="K361">
            <v>0.42469723111486574</v>
          </cell>
          <cell r="L361">
            <v>49.947244406521818</v>
          </cell>
          <cell r="M361">
            <v>2.2727037279344811</v>
          </cell>
          <cell r="N361">
            <v>3.0751576066179793</v>
          </cell>
          <cell r="O361">
            <v>3.2575401898846428</v>
          </cell>
          <cell r="P361">
            <v>2.5981561523333587</v>
          </cell>
          <cell r="Q361">
            <v>3.1322656690300437</v>
          </cell>
          <cell r="R361">
            <v>2.4737545766612929</v>
          </cell>
          <cell r="S361">
            <v>5.2653030350801826</v>
          </cell>
          <cell r="T361">
            <v>2.4510766829698922</v>
          </cell>
          <cell r="U361">
            <v>1.2589629650065228</v>
          </cell>
          <cell r="V361">
            <v>1.1564873705824636</v>
          </cell>
          <cell r="W361">
            <v>0.28560926249246249</v>
          </cell>
          <cell r="X361">
            <v>0.41751455269909699</v>
          </cell>
          <cell r="Y361">
            <v>8.2818552572980266</v>
          </cell>
          <cell r="Z361">
            <v>9.4224341926355688</v>
          </cell>
          <cell r="AA361">
            <v>0.76691559631581185</v>
          </cell>
          <cell r="AB361">
            <v>3.9370187559363568</v>
          </cell>
          <cell r="AC361">
            <v>100</v>
          </cell>
          <cell r="AD361">
            <v>0.52219948134456307</v>
          </cell>
        </row>
        <row r="362">
          <cell r="C362" t="str">
            <v>040506</v>
          </cell>
          <cell r="D362" t="str">
            <v>SIERRA</v>
          </cell>
          <cell r="E362" t="str">
            <v>AREQUIPA</v>
          </cell>
          <cell r="F362" t="str">
            <v>CAYLLOMA</v>
          </cell>
          <cell r="G362" t="str">
            <v>COPORAQUE</v>
          </cell>
          <cell r="H362">
            <v>1201.3703956687764</v>
          </cell>
          <cell r="I362">
            <v>832.20489089490502</v>
          </cell>
          <cell r="J362">
            <v>369.16550477387125</v>
          </cell>
          <cell r="K362">
            <v>0.42469723111486574</v>
          </cell>
          <cell r="L362">
            <v>49.947244406521818</v>
          </cell>
          <cell r="M362">
            <v>2.2727037279344811</v>
          </cell>
          <cell r="N362">
            <v>3.0751576066179793</v>
          </cell>
          <cell r="O362">
            <v>3.2575401898846428</v>
          </cell>
          <cell r="P362">
            <v>2.5981561523333587</v>
          </cell>
          <cell r="Q362">
            <v>3.1322656690300437</v>
          </cell>
          <cell r="R362">
            <v>2.4737545766612929</v>
          </cell>
          <cell r="S362">
            <v>5.2653030350801826</v>
          </cell>
          <cell r="T362">
            <v>2.4510766829698922</v>
          </cell>
          <cell r="U362">
            <v>1.2589629650065228</v>
          </cell>
          <cell r="V362">
            <v>1.1564873705824636</v>
          </cell>
          <cell r="W362">
            <v>0.28560926249246249</v>
          </cell>
          <cell r="X362">
            <v>0.41751455269909699</v>
          </cell>
          <cell r="Y362">
            <v>8.2818552572980266</v>
          </cell>
          <cell r="Z362">
            <v>9.4224341926355688</v>
          </cell>
          <cell r="AA362">
            <v>0.76691559631581185</v>
          </cell>
          <cell r="AB362">
            <v>3.9370187559363568</v>
          </cell>
          <cell r="AC362">
            <v>100</v>
          </cell>
          <cell r="AD362">
            <v>0.52219948134456307</v>
          </cell>
        </row>
        <row r="363">
          <cell r="C363" t="str">
            <v>040507</v>
          </cell>
          <cell r="D363" t="str">
            <v>SIERRA</v>
          </cell>
          <cell r="E363" t="str">
            <v>AREQUIPA</v>
          </cell>
          <cell r="F363" t="str">
            <v>CAYLLOMA</v>
          </cell>
          <cell r="G363" t="str">
            <v>HUAMBO</v>
          </cell>
          <cell r="H363">
            <v>712.70238504735289</v>
          </cell>
          <cell r="I363">
            <v>484.00310289879235</v>
          </cell>
          <cell r="J363">
            <v>228.6992821485606</v>
          </cell>
          <cell r="K363">
            <v>0.42469723111486574</v>
          </cell>
          <cell r="L363">
            <v>49.947244406521818</v>
          </cell>
          <cell r="M363">
            <v>2.2727037279344811</v>
          </cell>
          <cell r="N363">
            <v>3.0751576066179793</v>
          </cell>
          <cell r="O363">
            <v>3.2575401898846428</v>
          </cell>
          <cell r="P363">
            <v>2.5981561523333587</v>
          </cell>
          <cell r="Q363">
            <v>3.1322656690300437</v>
          </cell>
          <cell r="R363">
            <v>2.4737545766612929</v>
          </cell>
          <cell r="S363">
            <v>5.2653030350801826</v>
          </cell>
          <cell r="T363">
            <v>2.4510766829698922</v>
          </cell>
          <cell r="U363">
            <v>1.2589629650065228</v>
          </cell>
          <cell r="V363">
            <v>1.1564873705824636</v>
          </cell>
          <cell r="W363">
            <v>0.28560926249246249</v>
          </cell>
          <cell r="X363">
            <v>0.41751455269909699</v>
          </cell>
          <cell r="Y363">
            <v>8.2818552572980266</v>
          </cell>
          <cell r="Z363">
            <v>9.4224341926355688</v>
          </cell>
          <cell r="AA363">
            <v>0.76691559631581185</v>
          </cell>
          <cell r="AB363">
            <v>3.9370187559363568</v>
          </cell>
          <cell r="AC363">
            <v>100</v>
          </cell>
          <cell r="AD363">
            <v>0.52219948134456307</v>
          </cell>
        </row>
        <row r="364">
          <cell r="C364" t="str">
            <v>040508</v>
          </cell>
          <cell r="D364" t="str">
            <v>SIERRA</v>
          </cell>
          <cell r="E364" t="str">
            <v>AREQUIPA</v>
          </cell>
          <cell r="F364" t="str">
            <v>CAYLLOMA</v>
          </cell>
          <cell r="G364" t="str">
            <v>HUANCA</v>
          </cell>
          <cell r="H364">
            <v>1048.8111305517139</v>
          </cell>
          <cell r="I364">
            <v>602.07904926893411</v>
          </cell>
          <cell r="J364">
            <v>446.7320812827798</v>
          </cell>
          <cell r="K364">
            <v>0.42469723111486574</v>
          </cell>
          <cell r="L364">
            <v>49.947244406521818</v>
          </cell>
          <cell r="M364">
            <v>2.2727037279344811</v>
          </cell>
          <cell r="N364">
            <v>3.0751576066179793</v>
          </cell>
          <cell r="O364">
            <v>3.2575401898846428</v>
          </cell>
          <cell r="P364">
            <v>2.5981561523333587</v>
          </cell>
          <cell r="Q364">
            <v>3.1322656690300437</v>
          </cell>
          <cell r="R364">
            <v>2.4737545766612929</v>
          </cell>
          <cell r="S364">
            <v>5.2653030350801826</v>
          </cell>
          <cell r="T364">
            <v>2.4510766829698922</v>
          </cell>
          <cell r="U364">
            <v>1.2589629650065228</v>
          </cell>
          <cell r="V364">
            <v>1.1564873705824636</v>
          </cell>
          <cell r="W364">
            <v>0.28560926249246249</v>
          </cell>
          <cell r="X364">
            <v>0.41751455269909699</v>
          </cell>
          <cell r="Y364">
            <v>8.2818552572980266</v>
          </cell>
          <cell r="Z364">
            <v>9.4224341926355688</v>
          </cell>
          <cell r="AA364">
            <v>0.76691559631581185</v>
          </cell>
          <cell r="AB364">
            <v>3.9370187559363568</v>
          </cell>
          <cell r="AC364">
            <v>100</v>
          </cell>
          <cell r="AD364">
            <v>0.52219948134456307</v>
          </cell>
        </row>
        <row r="365">
          <cell r="C365" t="str">
            <v>040509</v>
          </cell>
          <cell r="D365" t="str">
            <v>SIERRA</v>
          </cell>
          <cell r="E365" t="str">
            <v>AREQUIPA</v>
          </cell>
          <cell r="F365" t="str">
            <v>CAYLLOMA</v>
          </cell>
          <cell r="G365" t="str">
            <v>ICHUPAMPA</v>
          </cell>
          <cell r="H365">
            <v>582.84906573608407</v>
          </cell>
          <cell r="I365">
            <v>564.82842175184271</v>
          </cell>
          <cell r="J365">
            <v>18.020638155750738</v>
          </cell>
          <cell r="K365">
            <v>0.42469723111486574</v>
          </cell>
          <cell r="L365">
            <v>49.947244406521818</v>
          </cell>
          <cell r="M365">
            <v>2.2727037279344811</v>
          </cell>
          <cell r="N365">
            <v>3.0751576066179793</v>
          </cell>
          <cell r="O365">
            <v>3.2575401898846428</v>
          </cell>
          <cell r="P365">
            <v>2.5981561523333587</v>
          </cell>
          <cell r="Q365">
            <v>3.1322656690300437</v>
          </cell>
          <cell r="R365">
            <v>2.4737545766612929</v>
          </cell>
          <cell r="S365">
            <v>5.2653030350801826</v>
          </cell>
          <cell r="T365">
            <v>2.4510766829698922</v>
          </cell>
          <cell r="U365">
            <v>1.2589629650065228</v>
          </cell>
          <cell r="V365">
            <v>1.1564873705824636</v>
          </cell>
          <cell r="W365">
            <v>0.28560926249246249</v>
          </cell>
          <cell r="X365">
            <v>0.41751455269909699</v>
          </cell>
          <cell r="Y365">
            <v>8.2818552572980266</v>
          </cell>
          <cell r="Z365">
            <v>9.4224341926355688</v>
          </cell>
          <cell r="AA365">
            <v>0.76691559631581185</v>
          </cell>
          <cell r="AB365">
            <v>3.9370187559363568</v>
          </cell>
          <cell r="AC365">
            <v>100</v>
          </cell>
          <cell r="AD365">
            <v>0.52219948134456307</v>
          </cell>
        </row>
        <row r="366">
          <cell r="C366" t="str">
            <v>040510</v>
          </cell>
          <cell r="D366" t="str">
            <v>SIERRA</v>
          </cell>
          <cell r="E366" t="str">
            <v>AREQUIPA</v>
          </cell>
          <cell r="F366" t="str">
            <v>CAYLLOMA</v>
          </cell>
          <cell r="G366" t="str">
            <v>LARI</v>
          </cell>
          <cell r="H366">
            <v>934.86076403910249</v>
          </cell>
          <cell r="I366">
            <v>877.65065077865995</v>
          </cell>
          <cell r="J366">
            <v>57.210094563227251</v>
          </cell>
          <cell r="K366">
            <v>0.42469723111486574</v>
          </cell>
          <cell r="L366">
            <v>49.947244406521818</v>
          </cell>
          <cell r="M366">
            <v>2.2727037279344811</v>
          </cell>
          <cell r="N366">
            <v>3.0751576066179793</v>
          </cell>
          <cell r="O366">
            <v>3.2575401898846428</v>
          </cell>
          <cell r="P366">
            <v>2.5981561523333587</v>
          </cell>
          <cell r="Q366">
            <v>3.1322656690300437</v>
          </cell>
          <cell r="R366">
            <v>2.4737545766612929</v>
          </cell>
          <cell r="S366">
            <v>5.2653030350801826</v>
          </cell>
          <cell r="T366">
            <v>2.4510766829698922</v>
          </cell>
          <cell r="U366">
            <v>1.2589629650065228</v>
          </cell>
          <cell r="V366">
            <v>1.1564873705824636</v>
          </cell>
          <cell r="W366">
            <v>0.28560926249246249</v>
          </cell>
          <cell r="X366">
            <v>0.41751455269909699</v>
          </cell>
          <cell r="Y366">
            <v>8.2818552572980266</v>
          </cell>
          <cell r="Z366">
            <v>9.4224341926355688</v>
          </cell>
          <cell r="AA366">
            <v>0.76691559631581185</v>
          </cell>
          <cell r="AB366">
            <v>3.9370187559363568</v>
          </cell>
          <cell r="AC366">
            <v>100</v>
          </cell>
          <cell r="AD366">
            <v>0.52219948134456307</v>
          </cell>
        </row>
        <row r="367">
          <cell r="C367" t="str">
            <v>040511</v>
          </cell>
          <cell r="D367" t="str">
            <v>SIERRA</v>
          </cell>
          <cell r="E367" t="str">
            <v>AREQUIPA</v>
          </cell>
          <cell r="F367" t="str">
            <v>CAYLLOMA</v>
          </cell>
          <cell r="G367" t="str">
            <v>LLUTA</v>
          </cell>
          <cell r="H367">
            <v>741.49515236863158</v>
          </cell>
          <cell r="I367">
            <v>426.51364700559492</v>
          </cell>
          <cell r="J367">
            <v>314.98150536303666</v>
          </cell>
          <cell r="K367">
            <v>0.42469723111486574</v>
          </cell>
          <cell r="L367">
            <v>49.947244406521818</v>
          </cell>
          <cell r="M367">
            <v>2.2727037279344811</v>
          </cell>
          <cell r="N367">
            <v>3.0751576066179793</v>
          </cell>
          <cell r="O367">
            <v>3.2575401898846428</v>
          </cell>
          <cell r="P367">
            <v>2.5981561523333587</v>
          </cell>
          <cell r="Q367">
            <v>3.1322656690300437</v>
          </cell>
          <cell r="R367">
            <v>2.4737545766612929</v>
          </cell>
          <cell r="S367">
            <v>5.2653030350801826</v>
          </cell>
          <cell r="T367">
            <v>2.4510766829698922</v>
          </cell>
          <cell r="U367">
            <v>1.2589629650065228</v>
          </cell>
          <cell r="V367">
            <v>1.1564873705824636</v>
          </cell>
          <cell r="W367">
            <v>0.28560926249246249</v>
          </cell>
          <cell r="X367">
            <v>0.41751455269909699</v>
          </cell>
          <cell r="Y367">
            <v>8.2818552572980266</v>
          </cell>
          <cell r="Z367">
            <v>9.4224341926355688</v>
          </cell>
          <cell r="AA367">
            <v>0.76691559631581185</v>
          </cell>
          <cell r="AB367">
            <v>3.9370187559363568</v>
          </cell>
          <cell r="AC367">
            <v>100</v>
          </cell>
          <cell r="AD367">
            <v>0.52219948134456307</v>
          </cell>
        </row>
        <row r="368">
          <cell r="C368" t="str">
            <v>040512</v>
          </cell>
          <cell r="D368" t="str">
            <v>SIERRA</v>
          </cell>
          <cell r="E368" t="str">
            <v>AREQUIPA</v>
          </cell>
          <cell r="F368" t="str">
            <v>CAYLLOMA</v>
          </cell>
          <cell r="G368" t="str">
            <v>MACA</v>
          </cell>
          <cell r="H368">
            <v>740.02878556195731</v>
          </cell>
          <cell r="I368">
            <v>729.25285640099696</v>
          </cell>
          <cell r="J368">
            <v>10.775877358945452</v>
          </cell>
          <cell r="K368">
            <v>0.42469723111486574</v>
          </cell>
          <cell r="L368">
            <v>49.947244406521818</v>
          </cell>
          <cell r="M368">
            <v>2.2727037279344811</v>
          </cell>
          <cell r="N368">
            <v>3.0751576066179793</v>
          </cell>
          <cell r="O368">
            <v>3.2575401898846428</v>
          </cell>
          <cell r="P368">
            <v>2.5981561523333587</v>
          </cell>
          <cell r="Q368">
            <v>3.1322656690300437</v>
          </cell>
          <cell r="R368">
            <v>2.4737545766612929</v>
          </cell>
          <cell r="S368">
            <v>5.2653030350801826</v>
          </cell>
          <cell r="T368">
            <v>2.4510766829698922</v>
          </cell>
          <cell r="U368">
            <v>1.2589629650065228</v>
          </cell>
          <cell r="V368">
            <v>1.1564873705824636</v>
          </cell>
          <cell r="W368">
            <v>0.28560926249246249</v>
          </cell>
          <cell r="X368">
            <v>0.41751455269909699</v>
          </cell>
          <cell r="Y368">
            <v>8.2818552572980266</v>
          </cell>
          <cell r="Z368">
            <v>9.4224341926355688</v>
          </cell>
          <cell r="AA368">
            <v>0.76691559631581185</v>
          </cell>
          <cell r="AB368">
            <v>3.9370187559363568</v>
          </cell>
          <cell r="AC368">
            <v>100</v>
          </cell>
          <cell r="AD368">
            <v>0.52219948134456307</v>
          </cell>
        </row>
        <row r="369">
          <cell r="C369" t="str">
            <v>040513</v>
          </cell>
          <cell r="D369" t="str">
            <v>SIERRA</v>
          </cell>
          <cell r="E369" t="str">
            <v>AREQUIPA</v>
          </cell>
          <cell r="F369" t="str">
            <v>CAYLLOMA</v>
          </cell>
          <cell r="G369" t="str">
            <v>MADRIGAL</v>
          </cell>
          <cell r="H369">
            <v>690.35684821025814</v>
          </cell>
          <cell r="I369">
            <v>682.8275402809378</v>
          </cell>
          <cell r="J369">
            <v>7.5292803150464298</v>
          </cell>
          <cell r="K369">
            <v>0.42469723111486574</v>
          </cell>
          <cell r="L369">
            <v>49.947244406521818</v>
          </cell>
          <cell r="M369">
            <v>2.2727037279344811</v>
          </cell>
          <cell r="N369">
            <v>3.0751576066179793</v>
          </cell>
          <cell r="O369">
            <v>3.2575401898846428</v>
          </cell>
          <cell r="P369">
            <v>2.5981561523333587</v>
          </cell>
          <cell r="Q369">
            <v>3.1322656690300437</v>
          </cell>
          <cell r="R369">
            <v>2.4737545766612929</v>
          </cell>
          <cell r="S369">
            <v>5.2653030350801826</v>
          </cell>
          <cell r="T369">
            <v>2.4510766829698922</v>
          </cell>
          <cell r="U369">
            <v>1.2589629650065228</v>
          </cell>
          <cell r="V369">
            <v>1.1564873705824636</v>
          </cell>
          <cell r="W369">
            <v>0.28560926249246249</v>
          </cell>
          <cell r="X369">
            <v>0.41751455269909699</v>
          </cell>
          <cell r="Y369">
            <v>8.2818552572980266</v>
          </cell>
          <cell r="Z369">
            <v>9.4224341926355688</v>
          </cell>
          <cell r="AA369">
            <v>0.76691559631581185</v>
          </cell>
          <cell r="AB369">
            <v>3.9370187559363568</v>
          </cell>
          <cell r="AC369">
            <v>100</v>
          </cell>
          <cell r="AD369">
            <v>0.52219948134456307</v>
          </cell>
        </row>
        <row r="370">
          <cell r="C370" t="str">
            <v>040514</v>
          </cell>
          <cell r="D370" t="str">
            <v>SIERRA</v>
          </cell>
          <cell r="E370" t="str">
            <v>AREQUIPA</v>
          </cell>
          <cell r="F370" t="str">
            <v>CAYLLOMA</v>
          </cell>
          <cell r="G370" t="str">
            <v>SAN ANTONIO DE CHUCA</v>
          </cell>
          <cell r="H370">
            <v>937.32985113857717</v>
          </cell>
          <cell r="I370">
            <v>444.86105906768393</v>
          </cell>
          <cell r="J370">
            <v>492.46879207089324</v>
          </cell>
          <cell r="K370">
            <v>0.42469723111486574</v>
          </cell>
          <cell r="L370">
            <v>49.947244406521818</v>
          </cell>
          <cell r="M370">
            <v>2.2727037279344811</v>
          </cell>
          <cell r="N370">
            <v>3.0751576066179793</v>
          </cell>
          <cell r="O370">
            <v>3.2575401898846428</v>
          </cell>
          <cell r="P370">
            <v>2.5981561523333587</v>
          </cell>
          <cell r="Q370">
            <v>3.1322656690300437</v>
          </cell>
          <cell r="R370">
            <v>2.4737545766612929</v>
          </cell>
          <cell r="S370">
            <v>5.2653030350801826</v>
          </cell>
          <cell r="T370">
            <v>2.4510766829698922</v>
          </cell>
          <cell r="U370">
            <v>1.2589629650065228</v>
          </cell>
          <cell r="V370">
            <v>1.1564873705824636</v>
          </cell>
          <cell r="W370">
            <v>0.28560926249246249</v>
          </cell>
          <cell r="X370">
            <v>0.41751455269909699</v>
          </cell>
          <cell r="Y370">
            <v>8.2818552572980266</v>
          </cell>
          <cell r="Z370">
            <v>9.4224341926355688</v>
          </cell>
          <cell r="AA370">
            <v>0.76691559631581185</v>
          </cell>
          <cell r="AB370">
            <v>3.9370187559363568</v>
          </cell>
          <cell r="AC370">
            <v>100</v>
          </cell>
          <cell r="AD370">
            <v>0.52219948134456307</v>
          </cell>
        </row>
        <row r="371">
          <cell r="C371" t="str">
            <v>040515</v>
          </cell>
          <cell r="D371" t="str">
            <v>SIERRA</v>
          </cell>
          <cell r="E371" t="str">
            <v>AREQUIPA</v>
          </cell>
          <cell r="F371" t="str">
            <v>CAYLLOMA</v>
          </cell>
          <cell r="G371" t="str">
            <v>SIBAYO</v>
          </cell>
          <cell r="H371">
            <v>717.39155524880982</v>
          </cell>
          <cell r="I371">
            <v>575.03474241736831</v>
          </cell>
          <cell r="J371">
            <v>142.35681283144149</v>
          </cell>
          <cell r="K371">
            <v>0.42469723111486574</v>
          </cell>
          <cell r="L371">
            <v>49.947244406521818</v>
          </cell>
          <cell r="M371">
            <v>2.2727037279344811</v>
          </cell>
          <cell r="N371">
            <v>3.0751576066179793</v>
          </cell>
          <cell r="O371">
            <v>3.2575401898846428</v>
          </cell>
          <cell r="P371">
            <v>2.5981561523333587</v>
          </cell>
          <cell r="Q371">
            <v>3.1322656690300437</v>
          </cell>
          <cell r="R371">
            <v>2.4737545766612929</v>
          </cell>
          <cell r="S371">
            <v>5.2653030350801826</v>
          </cell>
          <cell r="T371">
            <v>2.4510766829698922</v>
          </cell>
          <cell r="U371">
            <v>1.2589629650065228</v>
          </cell>
          <cell r="V371">
            <v>1.1564873705824636</v>
          </cell>
          <cell r="W371">
            <v>0.28560926249246249</v>
          </cell>
          <cell r="X371">
            <v>0.41751455269909699</v>
          </cell>
          <cell r="Y371">
            <v>8.2818552572980266</v>
          </cell>
          <cell r="Z371">
            <v>9.4224341926355688</v>
          </cell>
          <cell r="AA371">
            <v>0.76691559631581185</v>
          </cell>
          <cell r="AB371">
            <v>3.9370187559363568</v>
          </cell>
          <cell r="AC371">
            <v>100</v>
          </cell>
          <cell r="AD371">
            <v>0.52219948134456307</v>
          </cell>
        </row>
        <row r="372">
          <cell r="C372" t="str">
            <v>040516</v>
          </cell>
          <cell r="D372" t="str">
            <v>SIERRA</v>
          </cell>
          <cell r="E372" t="str">
            <v>AREQUIPA</v>
          </cell>
          <cell r="F372" t="str">
            <v>CAYLLOMA</v>
          </cell>
          <cell r="G372" t="str">
            <v>TAPAY</v>
          </cell>
          <cell r="H372">
            <v>813.50784045350565</v>
          </cell>
          <cell r="I372">
            <v>70.265975021801523</v>
          </cell>
          <cell r="J372">
            <v>743.24183289139046</v>
          </cell>
          <cell r="K372">
            <v>0.42469723111486574</v>
          </cell>
          <cell r="L372">
            <v>49.947244406521818</v>
          </cell>
          <cell r="M372">
            <v>2.2727037279344811</v>
          </cell>
          <cell r="N372">
            <v>3.0751576066179793</v>
          </cell>
          <cell r="O372">
            <v>3.2575401898846428</v>
          </cell>
          <cell r="P372">
            <v>2.5981561523333587</v>
          </cell>
          <cell r="Q372">
            <v>3.1322656690300437</v>
          </cell>
          <cell r="R372">
            <v>2.4737545766612929</v>
          </cell>
          <cell r="S372">
            <v>5.2653030350801826</v>
          </cell>
          <cell r="T372">
            <v>2.4510766829698922</v>
          </cell>
          <cell r="U372">
            <v>1.2589629650065228</v>
          </cell>
          <cell r="V372">
            <v>1.1564873705824636</v>
          </cell>
          <cell r="W372">
            <v>0.28560926249246249</v>
          </cell>
          <cell r="X372">
            <v>0.41751455269909699</v>
          </cell>
          <cell r="Y372">
            <v>8.2818552572980266</v>
          </cell>
          <cell r="Z372">
            <v>9.4224341926355688</v>
          </cell>
          <cell r="AA372">
            <v>0.76691559631581185</v>
          </cell>
          <cell r="AB372">
            <v>3.9370187559363568</v>
          </cell>
          <cell r="AC372">
            <v>100</v>
          </cell>
          <cell r="AD372">
            <v>0.52219948134456307</v>
          </cell>
        </row>
        <row r="373">
          <cell r="C373" t="str">
            <v>040517</v>
          </cell>
          <cell r="D373" t="str">
            <v>SIERRA</v>
          </cell>
          <cell r="E373" t="str">
            <v>AREQUIPA</v>
          </cell>
          <cell r="F373" t="str">
            <v>CAYLLOMA</v>
          </cell>
          <cell r="G373" t="str">
            <v>TISCO</v>
          </cell>
          <cell r="H373">
            <v>1578.6014507394852</v>
          </cell>
          <cell r="I373">
            <v>748.83990730612902</v>
          </cell>
          <cell r="J373">
            <v>829.76154343335611</v>
          </cell>
          <cell r="K373">
            <v>0.42469723111486574</v>
          </cell>
          <cell r="L373">
            <v>49.947244406521818</v>
          </cell>
          <cell r="M373">
            <v>2.2727037279344811</v>
          </cell>
          <cell r="N373">
            <v>3.0751576066179793</v>
          </cell>
          <cell r="O373">
            <v>3.2575401898846428</v>
          </cell>
          <cell r="P373">
            <v>2.5981561523333587</v>
          </cell>
          <cell r="Q373">
            <v>3.1322656690300437</v>
          </cell>
          <cell r="R373">
            <v>2.4737545766612929</v>
          </cell>
          <cell r="S373">
            <v>5.2653030350801826</v>
          </cell>
          <cell r="T373">
            <v>2.4510766829698922</v>
          </cell>
          <cell r="U373">
            <v>1.2589629650065228</v>
          </cell>
          <cell r="V373">
            <v>1.1564873705824636</v>
          </cell>
          <cell r="W373">
            <v>0.28560926249246249</v>
          </cell>
          <cell r="X373">
            <v>0.41751455269909699</v>
          </cell>
          <cell r="Y373">
            <v>8.2818552572980266</v>
          </cell>
          <cell r="Z373">
            <v>9.4224341926355688</v>
          </cell>
          <cell r="AA373">
            <v>0.76691559631581185</v>
          </cell>
          <cell r="AB373">
            <v>3.9370187559363568</v>
          </cell>
          <cell r="AC373">
            <v>100</v>
          </cell>
          <cell r="AD373">
            <v>0.52219948134456307</v>
          </cell>
        </row>
        <row r="374">
          <cell r="C374" t="str">
            <v>040518</v>
          </cell>
          <cell r="D374" t="str">
            <v>SIERRA</v>
          </cell>
          <cell r="E374" t="str">
            <v>AREQUIPA</v>
          </cell>
          <cell r="F374" t="str">
            <v>CAYLLOMA</v>
          </cell>
          <cell r="G374" t="str">
            <v>TUTI</v>
          </cell>
          <cell r="H374">
            <v>652.1517501865676</v>
          </cell>
          <cell r="I374">
            <v>553.28658830108418</v>
          </cell>
          <cell r="J374">
            <v>98.86516188548336</v>
          </cell>
          <cell r="K374">
            <v>0.42469723111486574</v>
          </cell>
          <cell r="L374">
            <v>49.947244406521818</v>
          </cell>
          <cell r="M374">
            <v>2.2727037279344811</v>
          </cell>
          <cell r="N374">
            <v>3.0751576066179793</v>
          </cell>
          <cell r="O374">
            <v>3.2575401898846428</v>
          </cell>
          <cell r="P374">
            <v>2.5981561523333587</v>
          </cell>
          <cell r="Q374">
            <v>3.1322656690300437</v>
          </cell>
          <cell r="R374">
            <v>2.4737545766612929</v>
          </cell>
          <cell r="S374">
            <v>5.2653030350801826</v>
          </cell>
          <cell r="T374">
            <v>2.4510766829698922</v>
          </cell>
          <cell r="U374">
            <v>1.2589629650065228</v>
          </cell>
          <cell r="V374">
            <v>1.1564873705824636</v>
          </cell>
          <cell r="W374">
            <v>0.28560926249246249</v>
          </cell>
          <cell r="X374">
            <v>0.41751455269909699</v>
          </cell>
          <cell r="Y374">
            <v>8.2818552572980266</v>
          </cell>
          <cell r="Z374">
            <v>9.4224341926355688</v>
          </cell>
          <cell r="AA374">
            <v>0.76691559631581185</v>
          </cell>
          <cell r="AB374">
            <v>3.9370187559363568</v>
          </cell>
          <cell r="AC374">
            <v>100</v>
          </cell>
          <cell r="AD374">
            <v>0.52219948134456307</v>
          </cell>
        </row>
        <row r="375">
          <cell r="C375" t="str">
            <v>040519</v>
          </cell>
          <cell r="D375" t="str">
            <v>SIERRA</v>
          </cell>
          <cell r="E375" t="str">
            <v>AREQUIPA</v>
          </cell>
          <cell r="F375" t="str">
            <v>CAYLLOMA</v>
          </cell>
          <cell r="G375" t="str">
            <v>YANQUE</v>
          </cell>
          <cell r="H375">
            <v>2261.4280843715846</v>
          </cell>
          <cell r="I375">
            <v>1886.2270881808165</v>
          </cell>
          <cell r="J375">
            <v>375.20099619076802</v>
          </cell>
          <cell r="K375">
            <v>0.42469723111486574</v>
          </cell>
          <cell r="L375">
            <v>49.947244406521818</v>
          </cell>
          <cell r="M375">
            <v>2.2727037279344811</v>
          </cell>
          <cell r="N375">
            <v>3.0751576066179793</v>
          </cell>
          <cell r="O375">
            <v>3.2575401898846428</v>
          </cell>
          <cell r="P375">
            <v>2.5981561523333587</v>
          </cell>
          <cell r="Q375">
            <v>3.1322656690300437</v>
          </cell>
          <cell r="R375">
            <v>2.4737545766612929</v>
          </cell>
          <cell r="S375">
            <v>5.2653030350801826</v>
          </cell>
          <cell r="T375">
            <v>2.4510766829698922</v>
          </cell>
          <cell r="U375">
            <v>1.2589629650065228</v>
          </cell>
          <cell r="V375">
            <v>1.1564873705824636</v>
          </cell>
          <cell r="W375">
            <v>0.28560926249246249</v>
          </cell>
          <cell r="X375">
            <v>0.41751455269909699</v>
          </cell>
          <cell r="Y375">
            <v>8.2818552572980266</v>
          </cell>
          <cell r="Z375">
            <v>9.4224341926355688</v>
          </cell>
          <cell r="AA375">
            <v>0.76691559631581185</v>
          </cell>
          <cell r="AB375">
            <v>3.9370187559363568</v>
          </cell>
          <cell r="AC375">
            <v>100</v>
          </cell>
          <cell r="AD375">
            <v>0.52219948134456307</v>
          </cell>
        </row>
        <row r="376">
          <cell r="C376" t="str">
            <v>040601</v>
          </cell>
          <cell r="D376" t="str">
            <v>COSTA</v>
          </cell>
          <cell r="E376" t="str">
            <v>AREQUIPA</v>
          </cell>
          <cell r="F376" t="str">
            <v>CONDESUYOS</v>
          </cell>
          <cell r="G376" t="str">
            <v>CHUQUIBAMBA</v>
          </cell>
          <cell r="H376">
            <v>3509.4400875067518</v>
          </cell>
          <cell r="I376">
            <v>2993.0315937342734</v>
          </cell>
          <cell r="J376">
            <v>516.40849377247855</v>
          </cell>
          <cell r="K376">
            <v>0.45671972081568668</v>
          </cell>
          <cell r="L376">
            <v>45.124890059397991</v>
          </cell>
          <cell r="M376">
            <v>4.8513279337683048</v>
          </cell>
          <cell r="N376">
            <v>4.0889745699701754</v>
          </cell>
          <cell r="O376">
            <v>3.8767572117192004</v>
          </cell>
          <cell r="P376">
            <v>2.6152378008537944</v>
          </cell>
          <cell r="Q376">
            <v>3.2229286722750854</v>
          </cell>
          <cell r="R376">
            <v>2.8138961662809843</v>
          </cell>
          <cell r="S376">
            <v>4.0966977719484392</v>
          </cell>
          <cell r="T376">
            <v>2.0501190466245061</v>
          </cell>
          <cell r="U376">
            <v>1.5910080116289758</v>
          </cell>
          <cell r="V376">
            <v>1.0672976833944579</v>
          </cell>
          <cell r="W376">
            <v>0.23236280398659995</v>
          </cell>
          <cell r="X376">
            <v>0.61879721138503418</v>
          </cell>
          <cell r="Y376">
            <v>9.9732251192554777</v>
          </cell>
          <cell r="Z376">
            <v>8.3492499227241215</v>
          </cell>
          <cell r="AA376">
            <v>0.69684225695691782</v>
          </cell>
          <cell r="AB376">
            <v>4.7303877578299272</v>
          </cell>
          <cell r="AC376">
            <v>99.999999999999986</v>
          </cell>
          <cell r="AD376">
            <v>0.49976217993166294</v>
          </cell>
        </row>
        <row r="377">
          <cell r="C377" t="str">
            <v>040602</v>
          </cell>
          <cell r="D377" t="str">
            <v>SIERRA</v>
          </cell>
          <cell r="E377" t="str">
            <v>AREQUIPA</v>
          </cell>
          <cell r="F377" t="str">
            <v>CONDESUYOS</v>
          </cell>
          <cell r="G377" t="str">
            <v>ANDARAY</v>
          </cell>
          <cell r="H377">
            <v>708.64387550899642</v>
          </cell>
          <cell r="I377">
            <v>241.99231679400293</v>
          </cell>
          <cell r="J377">
            <v>466.65155871499348</v>
          </cell>
          <cell r="K377">
            <v>0.42469723111486574</v>
          </cell>
          <cell r="L377">
            <v>49.947244406521818</v>
          </cell>
          <cell r="M377">
            <v>2.2727037279344811</v>
          </cell>
          <cell r="N377">
            <v>3.0751576066179793</v>
          </cell>
          <cell r="O377">
            <v>3.2575401898846428</v>
          </cell>
          <cell r="P377">
            <v>2.5981561523333587</v>
          </cell>
          <cell r="Q377">
            <v>3.1322656690300437</v>
          </cell>
          <cell r="R377">
            <v>2.4737545766612929</v>
          </cell>
          <cell r="S377">
            <v>5.2653030350801826</v>
          </cell>
          <cell r="T377">
            <v>2.4510766829698922</v>
          </cell>
          <cell r="U377">
            <v>1.2589629650065228</v>
          </cell>
          <cell r="V377">
            <v>1.1564873705824636</v>
          </cell>
          <cell r="W377">
            <v>0.28560926249246249</v>
          </cell>
          <cell r="X377">
            <v>0.41751455269909699</v>
          </cell>
          <cell r="Y377">
            <v>8.2818552572980266</v>
          </cell>
          <cell r="Z377">
            <v>9.4224341926355688</v>
          </cell>
          <cell r="AA377">
            <v>0.76691559631581185</v>
          </cell>
          <cell r="AB377">
            <v>3.9370187559363568</v>
          </cell>
          <cell r="AC377">
            <v>100</v>
          </cell>
          <cell r="AD377">
            <v>0.52219948134456307</v>
          </cell>
        </row>
        <row r="378">
          <cell r="C378" t="str">
            <v>040603</v>
          </cell>
          <cell r="D378" t="str">
            <v>SIERRA</v>
          </cell>
          <cell r="E378" t="str">
            <v>AREQUIPA</v>
          </cell>
          <cell r="F378" t="str">
            <v>CONDESUYOS</v>
          </cell>
          <cell r="G378" t="str">
            <v>CAYARANI</v>
          </cell>
          <cell r="H378">
            <v>3445.8076442677398</v>
          </cell>
          <cell r="I378">
            <v>488.01216303865419</v>
          </cell>
          <cell r="J378">
            <v>2957.7958258098502</v>
          </cell>
          <cell r="K378">
            <v>0.42469723111486574</v>
          </cell>
          <cell r="L378">
            <v>49.947244406521818</v>
          </cell>
          <cell r="M378">
            <v>2.2727037279344811</v>
          </cell>
          <cell r="N378">
            <v>3.0751576066179793</v>
          </cell>
          <cell r="O378">
            <v>3.2575401898846428</v>
          </cell>
          <cell r="P378">
            <v>2.5981561523333587</v>
          </cell>
          <cell r="Q378">
            <v>3.1322656690300437</v>
          </cell>
          <cell r="R378">
            <v>2.4737545766612929</v>
          </cell>
          <cell r="S378">
            <v>5.2653030350801826</v>
          </cell>
          <cell r="T378">
            <v>2.4510766829698922</v>
          </cell>
          <cell r="U378">
            <v>1.2589629650065228</v>
          </cell>
          <cell r="V378">
            <v>1.1564873705824636</v>
          </cell>
          <cell r="W378">
            <v>0.28560926249246249</v>
          </cell>
          <cell r="X378">
            <v>0.41751455269909699</v>
          </cell>
          <cell r="Y378">
            <v>8.2818552572980266</v>
          </cell>
          <cell r="Z378">
            <v>9.4224341926355688</v>
          </cell>
          <cell r="AA378">
            <v>0.76691559631581185</v>
          </cell>
          <cell r="AB378">
            <v>3.9370187559363568</v>
          </cell>
          <cell r="AC378">
            <v>100</v>
          </cell>
          <cell r="AD378">
            <v>0.52219948134456307</v>
          </cell>
        </row>
        <row r="379">
          <cell r="C379" t="str">
            <v>040604</v>
          </cell>
          <cell r="D379" t="str">
            <v>SIERRA</v>
          </cell>
          <cell r="E379" t="str">
            <v>AREQUIPA</v>
          </cell>
          <cell r="F379" t="str">
            <v>CONDESUYOS</v>
          </cell>
          <cell r="G379" t="str">
            <v>CHICHAS</v>
          </cell>
          <cell r="H379">
            <v>714.64446023304095</v>
          </cell>
          <cell r="I379">
            <v>351.0848847320525</v>
          </cell>
          <cell r="J379">
            <v>363.55957550098844</v>
          </cell>
          <cell r="K379">
            <v>0.42469723111486574</v>
          </cell>
          <cell r="L379">
            <v>49.947244406521818</v>
          </cell>
          <cell r="M379">
            <v>2.2727037279344811</v>
          </cell>
          <cell r="N379">
            <v>3.0751576066179793</v>
          </cell>
          <cell r="O379">
            <v>3.2575401898846428</v>
          </cell>
          <cell r="P379">
            <v>2.5981561523333587</v>
          </cell>
          <cell r="Q379">
            <v>3.1322656690300437</v>
          </cell>
          <cell r="R379">
            <v>2.4737545766612929</v>
          </cell>
          <cell r="S379">
            <v>5.2653030350801826</v>
          </cell>
          <cell r="T379">
            <v>2.4510766829698922</v>
          </cell>
          <cell r="U379">
            <v>1.2589629650065228</v>
          </cell>
          <cell r="V379">
            <v>1.1564873705824636</v>
          </cell>
          <cell r="W379">
            <v>0.28560926249246249</v>
          </cell>
          <cell r="X379">
            <v>0.41751455269909699</v>
          </cell>
          <cell r="Y379">
            <v>8.2818552572980266</v>
          </cell>
          <cell r="Z379">
            <v>9.4224341926355688</v>
          </cell>
          <cell r="AA379">
            <v>0.76691559631581185</v>
          </cell>
          <cell r="AB379">
            <v>3.9370187559363568</v>
          </cell>
          <cell r="AC379">
            <v>100</v>
          </cell>
          <cell r="AD379">
            <v>0.52219948134456307</v>
          </cell>
        </row>
        <row r="380">
          <cell r="C380" t="str">
            <v>040605</v>
          </cell>
          <cell r="D380" t="str">
            <v>COSTA</v>
          </cell>
          <cell r="E380" t="str">
            <v>AREQUIPA</v>
          </cell>
          <cell r="F380" t="str">
            <v>CONDESUYOS</v>
          </cell>
          <cell r="G380" t="str">
            <v>IRAY</v>
          </cell>
          <cell r="H380">
            <v>633.33152569414347</v>
          </cell>
          <cell r="I380">
            <v>379.57914328125599</v>
          </cell>
          <cell r="J380">
            <v>253.75238241288744</v>
          </cell>
          <cell r="K380">
            <v>0.45671972081568668</v>
          </cell>
          <cell r="L380">
            <v>45.124890059397991</v>
          </cell>
          <cell r="M380">
            <v>4.8513279337683048</v>
          </cell>
          <cell r="N380">
            <v>4.0889745699701754</v>
          </cell>
          <cell r="O380">
            <v>3.8767572117192004</v>
          </cell>
          <cell r="P380">
            <v>2.6152378008537944</v>
          </cell>
          <cell r="Q380">
            <v>3.2229286722750854</v>
          </cell>
          <cell r="R380">
            <v>2.8138961662809843</v>
          </cell>
          <cell r="S380">
            <v>4.0966977719484392</v>
          </cell>
          <cell r="T380">
            <v>2.0501190466245061</v>
          </cell>
          <cell r="U380">
            <v>1.5910080116289758</v>
          </cell>
          <cell r="V380">
            <v>1.0672976833944579</v>
          </cell>
          <cell r="W380">
            <v>0.23236280398659995</v>
          </cell>
          <cell r="X380">
            <v>0.61879721138503418</v>
          </cell>
          <cell r="Y380">
            <v>9.9732251192554777</v>
          </cell>
          <cell r="Z380">
            <v>8.3492499227241215</v>
          </cell>
          <cell r="AA380">
            <v>0.69684225695691782</v>
          </cell>
          <cell r="AB380">
            <v>4.7303877578299272</v>
          </cell>
          <cell r="AC380">
            <v>99.999999999999986</v>
          </cell>
          <cell r="AD380">
            <v>0.49976217993166294</v>
          </cell>
        </row>
        <row r="381">
          <cell r="C381" t="str">
            <v>040606</v>
          </cell>
          <cell r="D381" t="str">
            <v>SIERRA</v>
          </cell>
          <cell r="E381" t="str">
            <v>AREQUIPA</v>
          </cell>
          <cell r="F381" t="str">
            <v>CONDESUYOS</v>
          </cell>
          <cell r="G381" t="str">
            <v>RIO GRANDE</v>
          </cell>
          <cell r="H381">
            <v>3573.3604394902295</v>
          </cell>
          <cell r="I381">
            <v>1769.532020332045</v>
          </cell>
          <cell r="J381">
            <v>1803.8284191581843</v>
          </cell>
          <cell r="K381">
            <v>0.42469723111486574</v>
          </cell>
          <cell r="L381">
            <v>49.947244406521818</v>
          </cell>
          <cell r="M381">
            <v>2.2727037279344811</v>
          </cell>
          <cell r="N381">
            <v>3.0751576066179793</v>
          </cell>
          <cell r="O381">
            <v>3.2575401898846428</v>
          </cell>
          <cell r="P381">
            <v>2.5981561523333587</v>
          </cell>
          <cell r="Q381">
            <v>3.1322656690300437</v>
          </cell>
          <cell r="R381">
            <v>2.4737545766612929</v>
          </cell>
          <cell r="S381">
            <v>5.2653030350801826</v>
          </cell>
          <cell r="T381">
            <v>2.4510766829698922</v>
          </cell>
          <cell r="U381">
            <v>1.2589629650065228</v>
          </cell>
          <cell r="V381">
            <v>1.1564873705824636</v>
          </cell>
          <cell r="W381">
            <v>0.28560926249246249</v>
          </cell>
          <cell r="X381">
            <v>0.41751455269909699</v>
          </cell>
          <cell r="Y381">
            <v>8.2818552572980266</v>
          </cell>
          <cell r="Z381">
            <v>9.4224341926355688</v>
          </cell>
          <cell r="AA381">
            <v>0.76691559631581185</v>
          </cell>
          <cell r="AB381">
            <v>3.9370187559363568</v>
          </cell>
          <cell r="AC381">
            <v>100</v>
          </cell>
          <cell r="AD381">
            <v>0.52219948134456307</v>
          </cell>
        </row>
        <row r="382">
          <cell r="C382" t="str">
            <v>040607</v>
          </cell>
          <cell r="D382" t="str">
            <v>SIERRA</v>
          </cell>
          <cell r="E382" t="str">
            <v>AREQUIPA</v>
          </cell>
          <cell r="F382" t="str">
            <v>CONDESUYOS</v>
          </cell>
          <cell r="G382" t="str">
            <v>SALAMANCA</v>
          </cell>
          <cell r="H382">
            <v>480.15841094098045</v>
          </cell>
          <cell r="I382">
            <v>270.00651890761964</v>
          </cell>
          <cell r="J382">
            <v>210.15189203336081</v>
          </cell>
          <cell r="K382">
            <v>0.42469723111486574</v>
          </cell>
          <cell r="L382">
            <v>49.947244406521818</v>
          </cell>
          <cell r="M382">
            <v>2.2727037279344811</v>
          </cell>
          <cell r="N382">
            <v>3.0751576066179793</v>
          </cell>
          <cell r="O382">
            <v>3.2575401898846428</v>
          </cell>
          <cell r="P382">
            <v>2.5981561523333587</v>
          </cell>
          <cell r="Q382">
            <v>3.1322656690300437</v>
          </cell>
          <cell r="R382">
            <v>2.4737545766612929</v>
          </cell>
          <cell r="S382">
            <v>5.2653030350801826</v>
          </cell>
          <cell r="T382">
            <v>2.4510766829698922</v>
          </cell>
          <cell r="U382">
            <v>1.2589629650065228</v>
          </cell>
          <cell r="V382">
            <v>1.1564873705824636</v>
          </cell>
          <cell r="W382">
            <v>0.28560926249246249</v>
          </cell>
          <cell r="X382">
            <v>0.41751455269909699</v>
          </cell>
          <cell r="Y382">
            <v>8.2818552572980266</v>
          </cell>
          <cell r="Z382">
            <v>9.4224341926355688</v>
          </cell>
          <cell r="AA382">
            <v>0.76691559631581185</v>
          </cell>
          <cell r="AB382">
            <v>3.9370187559363568</v>
          </cell>
          <cell r="AC382">
            <v>100</v>
          </cell>
          <cell r="AD382">
            <v>0.52219948134456307</v>
          </cell>
        </row>
        <row r="383">
          <cell r="C383" t="str">
            <v>040608</v>
          </cell>
          <cell r="D383" t="str">
            <v>SIERRA</v>
          </cell>
          <cell r="E383" t="str">
            <v>AREQUIPA</v>
          </cell>
          <cell r="F383" t="str">
            <v>CONDESUYOS</v>
          </cell>
          <cell r="G383" t="str">
            <v>YANAQUIHUA</v>
          </cell>
          <cell r="H383">
            <v>4219.0341979005916</v>
          </cell>
          <cell r="I383">
            <v>601.62330713170991</v>
          </cell>
          <cell r="J383">
            <v>3617.4108907688819</v>
          </cell>
          <cell r="K383">
            <v>0.42469723111486574</v>
          </cell>
          <cell r="L383">
            <v>49.947244406521818</v>
          </cell>
          <cell r="M383">
            <v>2.2727037279344811</v>
          </cell>
          <cell r="N383">
            <v>3.0751576066179793</v>
          </cell>
          <cell r="O383">
            <v>3.2575401898846428</v>
          </cell>
          <cell r="P383">
            <v>2.5981561523333587</v>
          </cell>
          <cell r="Q383">
            <v>3.1322656690300437</v>
          </cell>
          <cell r="R383">
            <v>2.4737545766612929</v>
          </cell>
          <cell r="S383">
            <v>5.2653030350801826</v>
          </cell>
          <cell r="T383">
            <v>2.4510766829698922</v>
          </cell>
          <cell r="U383">
            <v>1.2589629650065228</v>
          </cell>
          <cell r="V383">
            <v>1.1564873705824636</v>
          </cell>
          <cell r="W383">
            <v>0.28560926249246249</v>
          </cell>
          <cell r="X383">
            <v>0.41751455269909699</v>
          </cell>
          <cell r="Y383">
            <v>8.2818552572980266</v>
          </cell>
          <cell r="Z383">
            <v>9.4224341926355688</v>
          </cell>
          <cell r="AA383">
            <v>0.76691559631581185</v>
          </cell>
          <cell r="AB383">
            <v>3.9370187559363568</v>
          </cell>
          <cell r="AC383">
            <v>100</v>
          </cell>
          <cell r="AD383">
            <v>0.52219948134456307</v>
          </cell>
        </row>
        <row r="384">
          <cell r="C384" t="str">
            <v>040702</v>
          </cell>
          <cell r="D384" t="str">
            <v>COSTA</v>
          </cell>
          <cell r="E384" t="str">
            <v>AREQUIPA</v>
          </cell>
          <cell r="F384" t="str">
            <v>ISLAY</v>
          </cell>
          <cell r="G384" t="str">
            <v>COCACHACRA</v>
          </cell>
          <cell r="H384">
            <v>8753.8909582538363</v>
          </cell>
          <cell r="I384">
            <v>7869.0800495900839</v>
          </cell>
          <cell r="J384">
            <v>884.81090866375234</v>
          </cell>
          <cell r="K384">
            <v>0.45671972081568668</v>
          </cell>
          <cell r="L384">
            <v>45.124890059397991</v>
          </cell>
          <cell r="M384">
            <v>4.8513279337683048</v>
          </cell>
          <cell r="N384">
            <v>4.0889745699701754</v>
          </cell>
          <cell r="O384">
            <v>3.8767572117192004</v>
          </cell>
          <cell r="P384">
            <v>2.6152378008537944</v>
          </cell>
          <cell r="Q384">
            <v>3.2229286722750854</v>
          </cell>
          <cell r="R384">
            <v>2.8138961662809843</v>
          </cell>
          <cell r="S384">
            <v>4.0966977719484392</v>
          </cell>
          <cell r="T384">
            <v>2.0501190466245061</v>
          </cell>
          <cell r="U384">
            <v>1.5910080116289758</v>
          </cell>
          <cell r="V384">
            <v>1.0672976833944579</v>
          </cell>
          <cell r="W384">
            <v>0.23236280398659995</v>
          </cell>
          <cell r="X384">
            <v>0.61879721138503418</v>
          </cell>
          <cell r="Y384">
            <v>9.9732251192554777</v>
          </cell>
          <cell r="Z384">
            <v>8.3492499227241215</v>
          </cell>
          <cell r="AA384">
            <v>0.69684225695691782</v>
          </cell>
          <cell r="AB384">
            <v>4.7303877578299272</v>
          </cell>
          <cell r="AC384">
            <v>99.999999999999986</v>
          </cell>
          <cell r="AD384">
            <v>0.49976217993166294</v>
          </cell>
        </row>
        <row r="385">
          <cell r="C385" t="str">
            <v>040703</v>
          </cell>
          <cell r="D385" t="str">
            <v>COSTA</v>
          </cell>
          <cell r="E385" t="str">
            <v>AREQUIPA</v>
          </cell>
          <cell r="F385" t="str">
            <v>ISLAY</v>
          </cell>
          <cell r="G385" t="str">
            <v>DEAN VALDIVIA</v>
          </cell>
          <cell r="H385">
            <v>7242.3653770697856</v>
          </cell>
          <cell r="I385">
            <v>7006.4518430405769</v>
          </cell>
          <cell r="J385">
            <v>235.91338918190135</v>
          </cell>
          <cell r="K385">
            <v>0.38</v>
          </cell>
          <cell r="L385">
            <v>63.5</v>
          </cell>
          <cell r="M385">
            <v>1.94</v>
          </cell>
          <cell r="N385">
            <v>2.25</v>
          </cell>
          <cell r="O385">
            <v>1.4</v>
          </cell>
          <cell r="P385">
            <v>1.95</v>
          </cell>
          <cell r="Q385">
            <v>2.2799999999999998</v>
          </cell>
          <cell r="R385">
            <v>0.73</v>
          </cell>
          <cell r="S385">
            <v>2.62</v>
          </cell>
          <cell r="T385">
            <v>2.21</v>
          </cell>
          <cell r="U385">
            <v>0.57999999999999996</v>
          </cell>
          <cell r="V385">
            <v>0.92</v>
          </cell>
          <cell r="W385">
            <v>0.2</v>
          </cell>
          <cell r="X385">
            <v>0</v>
          </cell>
          <cell r="Y385">
            <v>13.41</v>
          </cell>
          <cell r="Z385">
            <v>3.97</v>
          </cell>
          <cell r="AA385">
            <v>0.3</v>
          </cell>
          <cell r="AB385">
            <v>1.74</v>
          </cell>
          <cell r="AC385">
            <v>100</v>
          </cell>
          <cell r="AD385">
            <v>0.65439999999999998</v>
          </cell>
        </row>
        <row r="386">
          <cell r="C386" t="str">
            <v>040704</v>
          </cell>
          <cell r="D386" t="str">
            <v>COSTA</v>
          </cell>
          <cell r="E386" t="str">
            <v>AREQUIPA</v>
          </cell>
          <cell r="F386" t="str">
            <v>ISLAY</v>
          </cell>
          <cell r="G386" t="str">
            <v>ISLAY</v>
          </cell>
          <cell r="H386">
            <v>5315.4378199279372</v>
          </cell>
          <cell r="I386">
            <v>5315.4378199279372</v>
          </cell>
          <cell r="J386">
            <v>0</v>
          </cell>
          <cell r="K386">
            <v>0.49</v>
          </cell>
          <cell r="L386">
            <v>55.96</v>
          </cell>
          <cell r="M386">
            <v>2.2799999999999998</v>
          </cell>
          <cell r="N386">
            <v>3.57</v>
          </cell>
          <cell r="O386">
            <v>6.64</v>
          </cell>
          <cell r="P386">
            <v>1.79</v>
          </cell>
          <cell r="Q386">
            <v>4.95</v>
          </cell>
          <cell r="R386">
            <v>0.98</v>
          </cell>
          <cell r="S386">
            <v>4.05</v>
          </cell>
          <cell r="T386">
            <v>1.33</v>
          </cell>
          <cell r="U386">
            <v>0.95</v>
          </cell>
          <cell r="V386">
            <v>1.1000000000000001</v>
          </cell>
          <cell r="W386">
            <v>0</v>
          </cell>
          <cell r="X386">
            <v>0</v>
          </cell>
          <cell r="Y386">
            <v>4</v>
          </cell>
          <cell r="Z386">
            <v>6.54</v>
          </cell>
          <cell r="AA386">
            <v>0.18</v>
          </cell>
          <cell r="AB386">
            <v>5.68</v>
          </cell>
          <cell r="AC386">
            <v>100.00000000000003</v>
          </cell>
          <cell r="AD386">
            <v>0.58240000000000003</v>
          </cell>
        </row>
        <row r="387">
          <cell r="C387" t="str">
            <v>040705</v>
          </cell>
          <cell r="D387" t="str">
            <v>COSTA</v>
          </cell>
          <cell r="E387" t="str">
            <v>AREQUIPA</v>
          </cell>
          <cell r="F387" t="str">
            <v>ISLAY</v>
          </cell>
          <cell r="G387" t="str">
            <v>MEJIA</v>
          </cell>
          <cell r="H387">
            <v>1265.2429213010901</v>
          </cell>
          <cell r="I387">
            <v>904.5988381591801</v>
          </cell>
          <cell r="J387">
            <v>360.6440831419099</v>
          </cell>
          <cell r="K387">
            <v>0.51</v>
          </cell>
          <cell r="L387">
            <v>63.59</v>
          </cell>
          <cell r="M387">
            <v>1.58</v>
          </cell>
          <cell r="N387">
            <v>4.01</v>
          </cell>
          <cell r="O387">
            <v>2.23</v>
          </cell>
          <cell r="P387">
            <v>1.99</v>
          </cell>
          <cell r="Q387">
            <v>3.14</v>
          </cell>
          <cell r="R387">
            <v>0.76</v>
          </cell>
          <cell r="S387">
            <v>2.14</v>
          </cell>
          <cell r="T387">
            <v>1.49</v>
          </cell>
          <cell r="U387">
            <v>0.33</v>
          </cell>
          <cell r="V387">
            <v>0.47</v>
          </cell>
          <cell r="W387">
            <v>0.01</v>
          </cell>
          <cell r="X387">
            <v>0.04</v>
          </cell>
          <cell r="Y387">
            <v>16.09</v>
          </cell>
          <cell r="Z387">
            <v>2</v>
          </cell>
          <cell r="AA387">
            <v>0.13</v>
          </cell>
          <cell r="AB387">
            <v>0</v>
          </cell>
          <cell r="AC387">
            <v>100.00000000000001</v>
          </cell>
          <cell r="AD387">
            <v>0.65170000000000006</v>
          </cell>
        </row>
        <row r="388">
          <cell r="C388" t="str">
            <v>040706</v>
          </cell>
          <cell r="D388" t="str">
            <v>COSTA</v>
          </cell>
          <cell r="E388" t="str">
            <v>AREQUIPA</v>
          </cell>
          <cell r="F388" t="str">
            <v>ISLAY</v>
          </cell>
          <cell r="G388" t="str">
            <v>PUNTA DE BOMBON</v>
          </cell>
          <cell r="H388">
            <v>6689.1393710494858</v>
          </cell>
          <cell r="I388">
            <v>6626.9805434440086</v>
          </cell>
          <cell r="J388">
            <v>62.158914564289176</v>
          </cell>
          <cell r="K388">
            <v>0.45400000000000001</v>
          </cell>
          <cell r="L388">
            <v>45.124890059397991</v>
          </cell>
          <cell r="M388">
            <v>4.8513279337683048</v>
          </cell>
          <cell r="N388">
            <v>4.0889745699701754</v>
          </cell>
          <cell r="O388">
            <v>3.8767572117192004</v>
          </cell>
          <cell r="P388">
            <v>2.6152378008537944</v>
          </cell>
          <cell r="Q388">
            <v>3.2229286722750854</v>
          </cell>
          <cell r="R388">
            <v>2.8138961662809843</v>
          </cell>
          <cell r="S388">
            <v>4.0966977719484392</v>
          </cell>
          <cell r="T388">
            <v>2.0501190466245061</v>
          </cell>
          <cell r="U388">
            <v>1.5910080116289758</v>
          </cell>
          <cell r="V388">
            <v>1.0672976833944579</v>
          </cell>
          <cell r="W388">
            <v>0.23236280398659995</v>
          </cell>
          <cell r="X388">
            <v>0.61879721138503418</v>
          </cell>
          <cell r="Y388">
            <v>9.9732251192554777</v>
          </cell>
          <cell r="Z388">
            <v>8.3492499227241215</v>
          </cell>
          <cell r="AA388">
            <v>0.69684225695691782</v>
          </cell>
          <cell r="AB388">
            <v>4.7303877578299272</v>
          </cell>
          <cell r="AC388">
            <v>99.999999999999986</v>
          </cell>
          <cell r="AD388">
            <v>0.49976217993166294</v>
          </cell>
        </row>
        <row r="389">
          <cell r="C389" t="str">
            <v>040801</v>
          </cell>
          <cell r="D389" t="str">
            <v>SIERRA</v>
          </cell>
          <cell r="E389" t="str">
            <v>AREQUIPA</v>
          </cell>
          <cell r="F389" t="str">
            <v>LA UNION</v>
          </cell>
          <cell r="G389" t="str">
            <v>COTAHUASI</v>
          </cell>
          <cell r="H389">
            <v>3088.3010386093861</v>
          </cell>
          <cell r="I389">
            <v>2276.4157255887412</v>
          </cell>
          <cell r="J389">
            <v>811.88562185074841</v>
          </cell>
          <cell r="K389">
            <v>0.42469723111486574</v>
          </cell>
          <cell r="L389">
            <v>49.947244406521818</v>
          </cell>
          <cell r="M389">
            <v>2.2727037279344811</v>
          </cell>
          <cell r="N389">
            <v>3.0751576066179793</v>
          </cell>
          <cell r="O389">
            <v>3.2575401898846428</v>
          </cell>
          <cell r="P389">
            <v>2.5981561523333587</v>
          </cell>
          <cell r="Q389">
            <v>3.1322656690300437</v>
          </cell>
          <cell r="R389">
            <v>2.4737545766612929</v>
          </cell>
          <cell r="S389">
            <v>5.2653030350801826</v>
          </cell>
          <cell r="T389">
            <v>2.4510766829698922</v>
          </cell>
          <cell r="U389">
            <v>1.2589629650065228</v>
          </cell>
          <cell r="V389">
            <v>1.1564873705824636</v>
          </cell>
          <cell r="W389">
            <v>0.28560926249246249</v>
          </cell>
          <cell r="X389">
            <v>0.41751455269909699</v>
          </cell>
          <cell r="Y389">
            <v>8.2818552572980266</v>
          </cell>
          <cell r="Z389">
            <v>9.4224341926355688</v>
          </cell>
          <cell r="AA389">
            <v>0.76691559631581185</v>
          </cell>
          <cell r="AB389">
            <v>3.9370187559363568</v>
          </cell>
          <cell r="AC389">
            <v>100</v>
          </cell>
          <cell r="AD389">
            <v>0.52219948134456307</v>
          </cell>
        </row>
        <row r="390">
          <cell r="C390" t="str">
            <v>040802</v>
          </cell>
          <cell r="D390" t="str">
            <v>SIERRA</v>
          </cell>
          <cell r="E390" t="str">
            <v>AREQUIPA</v>
          </cell>
          <cell r="F390" t="str">
            <v>LA UNION</v>
          </cell>
          <cell r="G390" t="str">
            <v>ALCA</v>
          </cell>
          <cell r="H390">
            <v>1952.3965553876737</v>
          </cell>
          <cell r="I390">
            <v>1829.9748484562338</v>
          </cell>
          <cell r="J390">
            <v>122.42168740747438</v>
          </cell>
          <cell r="K390">
            <v>0.42469723111486574</v>
          </cell>
          <cell r="L390">
            <v>49.947244406521818</v>
          </cell>
          <cell r="M390">
            <v>2.2727037279344811</v>
          </cell>
          <cell r="N390">
            <v>3.0751576066179793</v>
          </cell>
          <cell r="O390">
            <v>3.2575401898846428</v>
          </cell>
          <cell r="P390">
            <v>2.5981561523333587</v>
          </cell>
          <cell r="Q390">
            <v>3.1322656690300437</v>
          </cell>
          <cell r="R390">
            <v>2.4737545766612929</v>
          </cell>
          <cell r="S390">
            <v>5.2653030350801826</v>
          </cell>
          <cell r="T390">
            <v>2.4510766829698922</v>
          </cell>
          <cell r="U390">
            <v>1.2589629650065228</v>
          </cell>
          <cell r="V390">
            <v>1.1564873705824636</v>
          </cell>
          <cell r="W390">
            <v>0.28560926249246249</v>
          </cell>
          <cell r="X390">
            <v>0.41751455269909699</v>
          </cell>
          <cell r="Y390">
            <v>8.2818552572980266</v>
          </cell>
          <cell r="Z390">
            <v>9.4224341926355688</v>
          </cell>
          <cell r="AA390">
            <v>0.76691559631581185</v>
          </cell>
          <cell r="AB390">
            <v>3.9370187559363568</v>
          </cell>
          <cell r="AC390">
            <v>100</v>
          </cell>
          <cell r="AD390">
            <v>0.52219948134456307</v>
          </cell>
        </row>
        <row r="391">
          <cell r="C391" t="str">
            <v>040803</v>
          </cell>
          <cell r="D391" t="str">
            <v>SIERRA</v>
          </cell>
          <cell r="E391" t="str">
            <v>AREQUIPA</v>
          </cell>
          <cell r="F391" t="str">
            <v>LA UNION</v>
          </cell>
          <cell r="G391" t="str">
            <v>CHARCANA</v>
          </cell>
          <cell r="H391">
            <v>613.85782954806109</v>
          </cell>
          <cell r="I391">
            <v>396.33497498795339</v>
          </cell>
          <cell r="J391">
            <v>217.52285456010773</v>
          </cell>
          <cell r="K391">
            <v>0.42469723111486574</v>
          </cell>
          <cell r="L391">
            <v>49.947244406521818</v>
          </cell>
          <cell r="M391">
            <v>2.2727037279344811</v>
          </cell>
          <cell r="N391">
            <v>3.0751576066179793</v>
          </cell>
          <cell r="O391">
            <v>3.2575401898846428</v>
          </cell>
          <cell r="P391">
            <v>2.5981561523333587</v>
          </cell>
          <cell r="Q391">
            <v>3.1322656690300437</v>
          </cell>
          <cell r="R391">
            <v>2.4737545766612929</v>
          </cell>
          <cell r="S391">
            <v>5.2653030350801826</v>
          </cell>
          <cell r="T391">
            <v>2.4510766829698922</v>
          </cell>
          <cell r="U391">
            <v>1.2589629650065228</v>
          </cell>
          <cell r="V391">
            <v>1.1564873705824636</v>
          </cell>
          <cell r="W391">
            <v>0.28560926249246249</v>
          </cell>
          <cell r="X391">
            <v>0.41751455269909699</v>
          </cell>
          <cell r="Y391">
            <v>8.2818552572980266</v>
          </cell>
          <cell r="Z391">
            <v>9.4224341926355688</v>
          </cell>
          <cell r="AA391">
            <v>0.76691559631581185</v>
          </cell>
          <cell r="AB391">
            <v>3.9370187559363568</v>
          </cell>
          <cell r="AC391">
            <v>100</v>
          </cell>
          <cell r="AD391">
            <v>0.52219948134456307</v>
          </cell>
        </row>
        <row r="392">
          <cell r="C392" t="str">
            <v>040804</v>
          </cell>
          <cell r="D392" t="str">
            <v>SIERRA</v>
          </cell>
          <cell r="E392" t="str">
            <v>AREQUIPA</v>
          </cell>
          <cell r="F392" t="str">
            <v>LA UNION</v>
          </cell>
          <cell r="G392" t="str">
            <v>HUAYNACOTAS</v>
          </cell>
          <cell r="H392">
            <v>1998.6703305123424</v>
          </cell>
          <cell r="I392">
            <v>936.41982139010531</v>
          </cell>
          <cell r="J392">
            <v>1062.250509122237</v>
          </cell>
          <cell r="K392">
            <v>0.42469723111486574</v>
          </cell>
          <cell r="L392">
            <v>49.947244406521818</v>
          </cell>
          <cell r="M392">
            <v>2.2727037279344811</v>
          </cell>
          <cell r="N392">
            <v>3.0751576066179793</v>
          </cell>
          <cell r="O392">
            <v>3.2575401898846428</v>
          </cell>
          <cell r="P392">
            <v>2.5981561523333587</v>
          </cell>
          <cell r="Q392">
            <v>3.1322656690300437</v>
          </cell>
          <cell r="R392">
            <v>2.4737545766612929</v>
          </cell>
          <cell r="S392">
            <v>5.2653030350801826</v>
          </cell>
          <cell r="T392">
            <v>2.4510766829698922</v>
          </cell>
          <cell r="U392">
            <v>1.2589629650065228</v>
          </cell>
          <cell r="V392">
            <v>1.1564873705824636</v>
          </cell>
          <cell r="W392">
            <v>0.28560926249246249</v>
          </cell>
          <cell r="X392">
            <v>0.41751455269909699</v>
          </cell>
          <cell r="Y392">
            <v>8.2818552572980266</v>
          </cell>
          <cell r="Z392">
            <v>9.4224341926355688</v>
          </cell>
          <cell r="AA392">
            <v>0.76691559631581185</v>
          </cell>
          <cell r="AB392">
            <v>3.9370187559363568</v>
          </cell>
          <cell r="AC392">
            <v>100</v>
          </cell>
          <cell r="AD392">
            <v>0.52219948134456307</v>
          </cell>
        </row>
        <row r="393">
          <cell r="C393" t="str">
            <v>040805</v>
          </cell>
          <cell r="D393" t="str">
            <v>SIERRA</v>
          </cell>
          <cell r="E393" t="str">
            <v>AREQUIPA</v>
          </cell>
          <cell r="F393" t="str">
            <v>LA UNION</v>
          </cell>
          <cell r="G393" t="str">
            <v>PAMPAMARCA</v>
          </cell>
          <cell r="H393">
            <v>1180.9353632696454</v>
          </cell>
          <cell r="I393">
            <v>445.46086456601569</v>
          </cell>
          <cell r="J393">
            <v>735.47449870362982</v>
          </cell>
          <cell r="K393">
            <v>0.42469723111486574</v>
          </cell>
          <cell r="L393">
            <v>49.947244406521818</v>
          </cell>
          <cell r="M393">
            <v>2.2727037279344811</v>
          </cell>
          <cell r="N393">
            <v>3.0751576066179793</v>
          </cell>
          <cell r="O393">
            <v>3.2575401898846428</v>
          </cell>
          <cell r="P393">
            <v>2.5981561523333587</v>
          </cell>
          <cell r="Q393">
            <v>3.1322656690300437</v>
          </cell>
          <cell r="R393">
            <v>2.4737545766612929</v>
          </cell>
          <cell r="S393">
            <v>5.2653030350801826</v>
          </cell>
          <cell r="T393">
            <v>2.4510766829698922</v>
          </cell>
          <cell r="U393">
            <v>1.2589629650065228</v>
          </cell>
          <cell r="V393">
            <v>1.1564873705824636</v>
          </cell>
          <cell r="W393">
            <v>0.28560926249246249</v>
          </cell>
          <cell r="X393">
            <v>0.41751455269909699</v>
          </cell>
          <cell r="Y393">
            <v>8.2818552572980266</v>
          </cell>
          <cell r="Z393">
            <v>9.4224341926355688</v>
          </cell>
          <cell r="AA393">
            <v>0.76691559631581185</v>
          </cell>
          <cell r="AB393">
            <v>3.9370187559363568</v>
          </cell>
          <cell r="AC393">
            <v>100</v>
          </cell>
          <cell r="AD393">
            <v>0.52219948134456307</v>
          </cell>
        </row>
        <row r="394">
          <cell r="C394" t="str">
            <v>040806</v>
          </cell>
          <cell r="D394" t="str">
            <v>SIERRA</v>
          </cell>
          <cell r="E394" t="str">
            <v>AREQUIPA</v>
          </cell>
          <cell r="F394" t="str">
            <v>LA UNION</v>
          </cell>
          <cell r="G394" t="str">
            <v>PUYCA</v>
          </cell>
          <cell r="H394">
            <v>2489.3679373829414</v>
          </cell>
          <cell r="I394">
            <v>1073.6576700998316</v>
          </cell>
          <cell r="J394">
            <v>1415.7102672831097</v>
          </cell>
          <cell r="K394">
            <v>0.42469723111486574</v>
          </cell>
          <cell r="L394">
            <v>49.947244406521818</v>
          </cell>
          <cell r="M394">
            <v>2.2727037279344811</v>
          </cell>
          <cell r="N394">
            <v>3.0751576066179793</v>
          </cell>
          <cell r="O394">
            <v>3.2575401898846428</v>
          </cell>
          <cell r="P394">
            <v>2.5981561523333587</v>
          </cell>
          <cell r="Q394">
            <v>3.1322656690300437</v>
          </cell>
          <cell r="R394">
            <v>2.4737545766612929</v>
          </cell>
          <cell r="S394">
            <v>5.2653030350801826</v>
          </cell>
          <cell r="T394">
            <v>2.4510766829698922</v>
          </cell>
          <cell r="U394">
            <v>1.2589629650065228</v>
          </cell>
          <cell r="V394">
            <v>1.1564873705824636</v>
          </cell>
          <cell r="W394">
            <v>0.28560926249246249</v>
          </cell>
          <cell r="X394">
            <v>0.41751455269909699</v>
          </cell>
          <cell r="Y394">
            <v>8.2818552572980266</v>
          </cell>
          <cell r="Z394">
            <v>9.4224341926355688</v>
          </cell>
          <cell r="AA394">
            <v>0.76691559631581185</v>
          </cell>
          <cell r="AB394">
            <v>3.9370187559363568</v>
          </cell>
          <cell r="AC394">
            <v>100</v>
          </cell>
          <cell r="AD394">
            <v>0.52219948134456307</v>
          </cell>
        </row>
        <row r="395">
          <cell r="C395" t="str">
            <v>040807</v>
          </cell>
          <cell r="D395" t="str">
            <v>SIERRA</v>
          </cell>
          <cell r="E395" t="str">
            <v>AREQUIPA</v>
          </cell>
          <cell r="F395" t="str">
            <v>LA UNION</v>
          </cell>
          <cell r="G395" t="str">
            <v>QUECHUALLA</v>
          </cell>
          <cell r="H395">
            <v>287.30166510685513</v>
          </cell>
          <cell r="I395">
            <v>91.533103836050586</v>
          </cell>
          <cell r="J395">
            <v>195.76859000097105</v>
          </cell>
          <cell r="K395">
            <v>0.42469723111486574</v>
          </cell>
          <cell r="L395">
            <v>49.947244406521818</v>
          </cell>
          <cell r="M395">
            <v>2.2727037279344811</v>
          </cell>
          <cell r="N395">
            <v>3.0751576066179793</v>
          </cell>
          <cell r="O395">
            <v>3.2575401898846428</v>
          </cell>
          <cell r="P395">
            <v>2.5981561523333587</v>
          </cell>
          <cell r="Q395">
            <v>3.1322656690300437</v>
          </cell>
          <cell r="R395">
            <v>2.4737545766612929</v>
          </cell>
          <cell r="S395">
            <v>5.2653030350801826</v>
          </cell>
          <cell r="T395">
            <v>2.4510766829698922</v>
          </cell>
          <cell r="U395">
            <v>1.2589629650065228</v>
          </cell>
          <cell r="V395">
            <v>1.1564873705824636</v>
          </cell>
          <cell r="W395">
            <v>0.28560926249246249</v>
          </cell>
          <cell r="X395">
            <v>0.41751455269909699</v>
          </cell>
          <cell r="Y395">
            <v>8.2818552572980266</v>
          </cell>
          <cell r="Z395">
            <v>9.4224341926355688</v>
          </cell>
          <cell r="AA395">
            <v>0.76691559631581185</v>
          </cell>
          <cell r="AB395">
            <v>3.9370187559363568</v>
          </cell>
          <cell r="AC395">
            <v>100</v>
          </cell>
          <cell r="AD395">
            <v>0.52219948134456307</v>
          </cell>
        </row>
        <row r="396">
          <cell r="C396" t="str">
            <v>040808</v>
          </cell>
          <cell r="D396" t="str">
            <v>SIERRA</v>
          </cell>
          <cell r="E396" t="str">
            <v>AREQUIPA</v>
          </cell>
          <cell r="F396" t="str">
            <v>LA UNION</v>
          </cell>
          <cell r="G396" t="str">
            <v>SAYLA</v>
          </cell>
          <cell r="H396">
            <v>332.67582612568953</v>
          </cell>
          <cell r="I396">
            <v>157.89826002986214</v>
          </cell>
          <cell r="J396">
            <v>174.77756609582738</v>
          </cell>
          <cell r="K396">
            <v>0.42469723111486574</v>
          </cell>
          <cell r="L396">
            <v>49.947244406521818</v>
          </cell>
          <cell r="M396">
            <v>2.2727037279344811</v>
          </cell>
          <cell r="N396">
            <v>3.0751576066179793</v>
          </cell>
          <cell r="O396">
            <v>3.2575401898846428</v>
          </cell>
          <cell r="P396">
            <v>2.5981561523333587</v>
          </cell>
          <cell r="Q396">
            <v>3.1322656690300437</v>
          </cell>
          <cell r="R396">
            <v>2.4737545766612929</v>
          </cell>
          <cell r="S396">
            <v>5.2653030350801826</v>
          </cell>
          <cell r="T396">
            <v>2.4510766829698922</v>
          </cell>
          <cell r="U396">
            <v>1.2589629650065228</v>
          </cell>
          <cell r="V396">
            <v>1.1564873705824636</v>
          </cell>
          <cell r="W396">
            <v>0.28560926249246249</v>
          </cell>
          <cell r="X396">
            <v>0.41751455269909699</v>
          </cell>
          <cell r="Y396">
            <v>8.2818552572980266</v>
          </cell>
          <cell r="Z396">
            <v>9.4224341926355688</v>
          </cell>
          <cell r="AA396">
            <v>0.76691559631581185</v>
          </cell>
          <cell r="AB396">
            <v>3.9370187559363568</v>
          </cell>
          <cell r="AC396">
            <v>100</v>
          </cell>
          <cell r="AD396">
            <v>0.52219948134456307</v>
          </cell>
        </row>
        <row r="397">
          <cell r="C397" t="str">
            <v>040809</v>
          </cell>
          <cell r="D397" t="str">
            <v>SIERRA</v>
          </cell>
          <cell r="E397" t="str">
            <v>AREQUIPA</v>
          </cell>
          <cell r="F397" t="str">
            <v>LA UNION</v>
          </cell>
          <cell r="G397" t="str">
            <v>TAURIA</v>
          </cell>
          <cell r="H397">
            <v>326.87792696736233</v>
          </cell>
          <cell r="I397">
            <v>239.46442786450649</v>
          </cell>
          <cell r="J397">
            <v>87.413499102855852</v>
          </cell>
          <cell r="K397">
            <v>0.42469723111486574</v>
          </cell>
          <cell r="L397">
            <v>49.947244406521818</v>
          </cell>
          <cell r="M397">
            <v>2.2727037279344811</v>
          </cell>
          <cell r="N397">
            <v>3.0751576066179793</v>
          </cell>
          <cell r="O397">
            <v>3.2575401898846428</v>
          </cell>
          <cell r="P397">
            <v>2.5981561523333587</v>
          </cell>
          <cell r="Q397">
            <v>3.1322656690300437</v>
          </cell>
          <cell r="R397">
            <v>2.4737545766612929</v>
          </cell>
          <cell r="S397">
            <v>5.2653030350801826</v>
          </cell>
          <cell r="T397">
            <v>2.4510766829698922</v>
          </cell>
          <cell r="U397">
            <v>1.2589629650065228</v>
          </cell>
          <cell r="V397">
            <v>1.1564873705824636</v>
          </cell>
          <cell r="W397">
            <v>0.28560926249246249</v>
          </cell>
          <cell r="X397">
            <v>0.41751455269909699</v>
          </cell>
          <cell r="Y397">
            <v>8.2818552572980266</v>
          </cell>
          <cell r="Z397">
            <v>9.4224341926355688</v>
          </cell>
          <cell r="AA397">
            <v>0.76691559631581185</v>
          </cell>
          <cell r="AB397">
            <v>3.9370187559363568</v>
          </cell>
          <cell r="AC397">
            <v>100</v>
          </cell>
          <cell r="AD397">
            <v>0.52219948134456307</v>
          </cell>
        </row>
        <row r="398">
          <cell r="C398" t="str">
            <v>040810</v>
          </cell>
          <cell r="D398" t="str">
            <v>SIERRA</v>
          </cell>
          <cell r="E398" t="str">
            <v>AREQUIPA</v>
          </cell>
          <cell r="F398" t="str">
            <v>LA UNION</v>
          </cell>
          <cell r="G398" t="str">
            <v>TOMEPAMPA</v>
          </cell>
          <cell r="H398">
            <v>707.55951655590934</v>
          </cell>
          <cell r="I398">
            <v>321.86372965276394</v>
          </cell>
          <cell r="J398">
            <v>385.6957869031454</v>
          </cell>
          <cell r="K398">
            <v>0.42469723111486574</v>
          </cell>
          <cell r="L398">
            <v>49.947244406521818</v>
          </cell>
          <cell r="M398">
            <v>2.2727037279344811</v>
          </cell>
          <cell r="N398">
            <v>3.0751576066179793</v>
          </cell>
          <cell r="O398">
            <v>3.2575401898846428</v>
          </cell>
          <cell r="P398">
            <v>2.5981561523333587</v>
          </cell>
          <cell r="Q398">
            <v>3.1322656690300437</v>
          </cell>
          <cell r="R398">
            <v>2.4737545766612929</v>
          </cell>
          <cell r="S398">
            <v>5.2653030350801826</v>
          </cell>
          <cell r="T398">
            <v>2.4510766829698922</v>
          </cell>
          <cell r="U398">
            <v>1.2589629650065228</v>
          </cell>
          <cell r="V398">
            <v>1.1564873705824636</v>
          </cell>
          <cell r="W398">
            <v>0.28560926249246249</v>
          </cell>
          <cell r="X398">
            <v>0.41751455269909699</v>
          </cell>
          <cell r="Y398">
            <v>8.2818552572980266</v>
          </cell>
          <cell r="Z398">
            <v>9.4224341926355688</v>
          </cell>
          <cell r="AA398">
            <v>0.76691559631581185</v>
          </cell>
          <cell r="AB398">
            <v>3.9370187559363568</v>
          </cell>
          <cell r="AC398">
            <v>100</v>
          </cell>
          <cell r="AD398">
            <v>0.52219948134456307</v>
          </cell>
        </row>
        <row r="399">
          <cell r="C399" t="str">
            <v>040811</v>
          </cell>
          <cell r="D399" t="str">
            <v>SIERRA</v>
          </cell>
          <cell r="E399" t="str">
            <v>AREQUIPA</v>
          </cell>
          <cell r="F399" t="str">
            <v>LA UNION</v>
          </cell>
          <cell r="G399" t="str">
            <v>TORO</v>
          </cell>
          <cell r="H399">
            <v>573.82488154358907</v>
          </cell>
          <cell r="I399">
            <v>249.94910934974718</v>
          </cell>
          <cell r="J399">
            <v>323.8757721938419</v>
          </cell>
          <cell r="K399">
            <v>0.42469723111486574</v>
          </cell>
          <cell r="L399">
            <v>49.947244406521818</v>
          </cell>
          <cell r="M399">
            <v>2.2727037279344811</v>
          </cell>
          <cell r="N399">
            <v>3.0751576066179793</v>
          </cell>
          <cell r="O399">
            <v>3.2575401898846428</v>
          </cell>
          <cell r="P399">
            <v>2.5981561523333587</v>
          </cell>
          <cell r="Q399">
            <v>3.1322656690300437</v>
          </cell>
          <cell r="R399">
            <v>2.4737545766612929</v>
          </cell>
          <cell r="S399">
            <v>5.2653030350801826</v>
          </cell>
          <cell r="T399">
            <v>2.4510766829698922</v>
          </cell>
          <cell r="U399">
            <v>1.2589629650065228</v>
          </cell>
          <cell r="V399">
            <v>1.1564873705824636</v>
          </cell>
          <cell r="W399">
            <v>0.28560926249246249</v>
          </cell>
          <cell r="X399">
            <v>0.41751455269909699</v>
          </cell>
          <cell r="Y399">
            <v>8.2818552572980266</v>
          </cell>
          <cell r="Z399">
            <v>9.4224341926355688</v>
          </cell>
          <cell r="AA399">
            <v>0.76691559631581185</v>
          </cell>
          <cell r="AB399">
            <v>3.9370187559363568</v>
          </cell>
          <cell r="AC399">
            <v>100</v>
          </cell>
          <cell r="AD399">
            <v>0.52219948134456307</v>
          </cell>
        </row>
        <row r="400">
          <cell r="C400" t="str">
            <v>050102</v>
          </cell>
          <cell r="D400" t="str">
            <v>SIERRA</v>
          </cell>
          <cell r="E400" t="str">
            <v>AYACUCHO</v>
          </cell>
          <cell r="F400" t="str">
            <v>HUAMANGA</v>
          </cell>
          <cell r="G400" t="str">
            <v>ACOCRO</v>
          </cell>
          <cell r="H400">
            <v>7919.2437553860627</v>
          </cell>
          <cell r="I400">
            <v>1421.6468004793951</v>
          </cell>
          <cell r="J400">
            <v>6497.5969549066667</v>
          </cell>
          <cell r="K400">
            <v>0.42469723111486574</v>
          </cell>
          <cell r="L400">
            <v>49.947244406521818</v>
          </cell>
          <cell r="M400">
            <v>2.2727037279344811</v>
          </cell>
          <cell r="N400">
            <v>3.0751576066179793</v>
          </cell>
          <cell r="O400">
            <v>3.2575401898846428</v>
          </cell>
          <cell r="P400">
            <v>2.5981561523333587</v>
          </cell>
          <cell r="Q400">
            <v>3.1322656690300437</v>
          </cell>
          <cell r="R400">
            <v>2.4737545766612929</v>
          </cell>
          <cell r="S400">
            <v>5.2653030350801826</v>
          </cell>
          <cell r="T400">
            <v>2.4510766829698922</v>
          </cell>
          <cell r="U400">
            <v>1.2589629650065228</v>
          </cell>
          <cell r="V400">
            <v>1.1564873705824636</v>
          </cell>
          <cell r="W400">
            <v>0.28560926249246249</v>
          </cell>
          <cell r="X400">
            <v>0.41751455269909699</v>
          </cell>
          <cell r="Y400">
            <v>8.2818552572980266</v>
          </cell>
          <cell r="Z400">
            <v>9.4224341926355688</v>
          </cell>
          <cell r="AA400">
            <v>0.76691559631581185</v>
          </cell>
          <cell r="AB400">
            <v>3.9370187559363568</v>
          </cell>
          <cell r="AC400">
            <v>100</v>
          </cell>
          <cell r="AD400">
            <v>0.52219948134456307</v>
          </cell>
        </row>
        <row r="401">
          <cell r="C401" t="str">
            <v>050103</v>
          </cell>
          <cell r="D401" t="str">
            <v>SIERRA</v>
          </cell>
          <cell r="E401" t="str">
            <v>AYACUCHO</v>
          </cell>
          <cell r="F401" t="str">
            <v>HUAMANGA</v>
          </cell>
          <cell r="G401" t="str">
            <v>ACOS VINCHOS</v>
          </cell>
          <cell r="H401">
            <v>4523.1778089513627</v>
          </cell>
          <cell r="I401">
            <v>691.89693990186311</v>
          </cell>
          <cell r="J401">
            <v>3831.2808690494999</v>
          </cell>
          <cell r="K401">
            <v>0.42469723111486574</v>
          </cell>
          <cell r="L401">
            <v>49.947244406521818</v>
          </cell>
          <cell r="M401">
            <v>2.2727037279344811</v>
          </cell>
          <cell r="N401">
            <v>3.0751576066179793</v>
          </cell>
          <cell r="O401">
            <v>3.2575401898846428</v>
          </cell>
          <cell r="P401">
            <v>2.5981561523333587</v>
          </cell>
          <cell r="Q401">
            <v>3.1322656690300437</v>
          </cell>
          <cell r="R401">
            <v>2.4737545766612929</v>
          </cell>
          <cell r="S401">
            <v>5.2653030350801826</v>
          </cell>
          <cell r="T401">
            <v>2.4510766829698922</v>
          </cell>
          <cell r="U401">
            <v>1.2589629650065228</v>
          </cell>
          <cell r="V401">
            <v>1.1564873705824636</v>
          </cell>
          <cell r="W401">
            <v>0.28560926249246249</v>
          </cell>
          <cell r="X401">
            <v>0.41751455269909699</v>
          </cell>
          <cell r="Y401">
            <v>8.2818552572980266</v>
          </cell>
          <cell r="Z401">
            <v>9.4224341926355688</v>
          </cell>
          <cell r="AA401">
            <v>0.76691559631581185</v>
          </cell>
          <cell r="AB401">
            <v>3.9370187559363568</v>
          </cell>
          <cell r="AC401">
            <v>100</v>
          </cell>
          <cell r="AD401">
            <v>0.52219948134456307</v>
          </cell>
        </row>
        <row r="402">
          <cell r="C402" t="str">
            <v>050105</v>
          </cell>
          <cell r="D402" t="str">
            <v>SIERRA</v>
          </cell>
          <cell r="E402" t="str">
            <v>AYACUCHO</v>
          </cell>
          <cell r="F402" t="str">
            <v>HUAMANGA</v>
          </cell>
          <cell r="G402" t="str">
            <v>CHIARA</v>
          </cell>
          <cell r="H402">
            <v>6117.9953852243789</v>
          </cell>
          <cell r="I402">
            <v>2483.9214213895611</v>
          </cell>
          <cell r="J402">
            <v>3634.0739638348177</v>
          </cell>
          <cell r="K402">
            <v>0.13600000000000001</v>
          </cell>
          <cell r="L402">
            <v>31.6</v>
          </cell>
          <cell r="M402">
            <v>5.66</v>
          </cell>
          <cell r="N402">
            <v>4.2699999999999996</v>
          </cell>
          <cell r="O402">
            <v>2.56</v>
          </cell>
          <cell r="P402">
            <v>1.7</v>
          </cell>
          <cell r="Q402">
            <v>5.08</v>
          </cell>
          <cell r="R402">
            <v>2.31</v>
          </cell>
          <cell r="S402">
            <v>6.84</v>
          </cell>
          <cell r="T402">
            <v>8.52</v>
          </cell>
          <cell r="U402">
            <v>1.36</v>
          </cell>
          <cell r="V402">
            <v>3.33</v>
          </cell>
          <cell r="W402">
            <v>2.06</v>
          </cell>
          <cell r="X402">
            <v>7.0000000000000007E-2</v>
          </cell>
          <cell r="Y402">
            <v>4.0199999999999996</v>
          </cell>
          <cell r="Z402">
            <v>20.2</v>
          </cell>
          <cell r="AA402">
            <v>0.42</v>
          </cell>
          <cell r="AB402">
            <v>0</v>
          </cell>
          <cell r="AC402">
            <v>100</v>
          </cell>
          <cell r="AD402">
            <v>0.37260000000000004</v>
          </cell>
        </row>
        <row r="403">
          <cell r="C403" t="str">
            <v>050106</v>
          </cell>
          <cell r="D403" t="str">
            <v>SIERRA</v>
          </cell>
          <cell r="E403" t="str">
            <v>AYACUCHO</v>
          </cell>
          <cell r="F403" t="str">
            <v>HUAMANGA</v>
          </cell>
          <cell r="G403" t="str">
            <v>OCROS</v>
          </cell>
          <cell r="H403">
            <v>5593.5861304938289</v>
          </cell>
          <cell r="I403">
            <v>1140.987529918714</v>
          </cell>
          <cell r="J403">
            <v>4452.5980412165018</v>
          </cell>
          <cell r="K403">
            <v>0.42469723111486574</v>
          </cell>
          <cell r="L403">
            <v>49.947244406521818</v>
          </cell>
          <cell r="M403">
            <v>2.2727037279344811</v>
          </cell>
          <cell r="N403">
            <v>3.0751576066179793</v>
          </cell>
          <cell r="O403">
            <v>3.2575401898846428</v>
          </cell>
          <cell r="P403">
            <v>2.5981561523333587</v>
          </cell>
          <cell r="Q403">
            <v>3.1322656690300437</v>
          </cell>
          <cell r="R403">
            <v>2.4737545766612929</v>
          </cell>
          <cell r="S403">
            <v>5.2653030350801826</v>
          </cell>
          <cell r="T403">
            <v>2.4510766829698922</v>
          </cell>
          <cell r="U403">
            <v>1.2589629650065228</v>
          </cell>
          <cell r="V403">
            <v>1.1564873705824636</v>
          </cell>
          <cell r="W403">
            <v>0.28560926249246249</v>
          </cell>
          <cell r="X403">
            <v>0.41751455269909699</v>
          </cell>
          <cell r="Y403">
            <v>8.2818552572980266</v>
          </cell>
          <cell r="Z403">
            <v>9.4224341926355688</v>
          </cell>
          <cell r="AA403">
            <v>0.76691559631581185</v>
          </cell>
          <cell r="AB403">
            <v>3.9370187559363568</v>
          </cell>
          <cell r="AC403">
            <v>100</v>
          </cell>
          <cell r="AD403">
            <v>0.52219948134456307</v>
          </cell>
        </row>
        <row r="404">
          <cell r="C404" t="str">
            <v>050107</v>
          </cell>
          <cell r="D404" t="str">
            <v>SIERRA</v>
          </cell>
          <cell r="E404" t="str">
            <v>AYACUCHO</v>
          </cell>
          <cell r="F404" t="str">
            <v>HUAMANGA</v>
          </cell>
          <cell r="G404" t="str">
            <v>PACAYCASA</v>
          </cell>
          <cell r="H404">
            <v>3323.5163279325357</v>
          </cell>
          <cell r="I404">
            <v>1606.3561438345307</v>
          </cell>
          <cell r="J404">
            <v>1717.1601840980049</v>
          </cell>
          <cell r="K404">
            <v>0.42469723111486574</v>
          </cell>
          <cell r="L404">
            <v>49.947244406521818</v>
          </cell>
          <cell r="M404">
            <v>2.2727037279344811</v>
          </cell>
          <cell r="N404">
            <v>3.0751576066179793</v>
          </cell>
          <cell r="O404">
            <v>3.2575401898846428</v>
          </cell>
          <cell r="P404">
            <v>2.5981561523333587</v>
          </cell>
          <cell r="Q404">
            <v>3.1322656690300437</v>
          </cell>
          <cell r="R404">
            <v>2.4737545766612929</v>
          </cell>
          <cell r="S404">
            <v>5.2653030350801826</v>
          </cell>
          <cell r="T404">
            <v>2.4510766829698922</v>
          </cell>
          <cell r="U404">
            <v>1.2589629650065228</v>
          </cell>
          <cell r="V404">
            <v>1.1564873705824636</v>
          </cell>
          <cell r="W404">
            <v>0.28560926249246249</v>
          </cell>
          <cell r="X404">
            <v>0.41751455269909699</v>
          </cell>
          <cell r="Y404">
            <v>8.2818552572980266</v>
          </cell>
          <cell r="Z404">
            <v>9.4224341926355688</v>
          </cell>
          <cell r="AA404">
            <v>0.76691559631581185</v>
          </cell>
          <cell r="AB404">
            <v>3.9370187559363568</v>
          </cell>
          <cell r="AC404">
            <v>100</v>
          </cell>
          <cell r="AD404">
            <v>0.52219948134456307</v>
          </cell>
        </row>
        <row r="405">
          <cell r="C405" t="str">
            <v>050108</v>
          </cell>
          <cell r="D405" t="str">
            <v>SIERRA</v>
          </cell>
          <cell r="E405" t="str">
            <v>AYACUCHO</v>
          </cell>
          <cell r="F405" t="str">
            <v>HUAMANGA</v>
          </cell>
          <cell r="G405" t="str">
            <v>QUINUA</v>
          </cell>
          <cell r="H405">
            <v>5282.4442104601794</v>
          </cell>
          <cell r="I405">
            <v>2151.2136001126455</v>
          </cell>
          <cell r="J405">
            <v>3131.2306103475339</v>
          </cell>
          <cell r="K405">
            <v>0.42469723111486574</v>
          </cell>
          <cell r="L405">
            <v>49.947244406521818</v>
          </cell>
          <cell r="M405">
            <v>2.2727037279344811</v>
          </cell>
          <cell r="N405">
            <v>3.0751576066179793</v>
          </cell>
          <cell r="O405">
            <v>3.2575401898846428</v>
          </cell>
          <cell r="P405">
            <v>2.5981561523333587</v>
          </cell>
          <cell r="Q405">
            <v>3.1322656690300437</v>
          </cell>
          <cell r="R405">
            <v>2.4737545766612929</v>
          </cell>
          <cell r="S405">
            <v>5.2653030350801826</v>
          </cell>
          <cell r="T405">
            <v>2.4510766829698922</v>
          </cell>
          <cell r="U405">
            <v>1.2589629650065228</v>
          </cell>
          <cell r="V405">
            <v>1.1564873705824636</v>
          </cell>
          <cell r="W405">
            <v>0.28560926249246249</v>
          </cell>
          <cell r="X405">
            <v>0.41751455269909699</v>
          </cell>
          <cell r="Y405">
            <v>8.2818552572980266</v>
          </cell>
          <cell r="Z405">
            <v>9.4224341926355688</v>
          </cell>
          <cell r="AA405">
            <v>0.76691559631581185</v>
          </cell>
          <cell r="AB405">
            <v>3.9370187559363568</v>
          </cell>
          <cell r="AC405">
            <v>100</v>
          </cell>
          <cell r="AD405">
            <v>0.52219948134456307</v>
          </cell>
        </row>
        <row r="406">
          <cell r="C406" t="str">
            <v>050109</v>
          </cell>
          <cell r="D406" t="str">
            <v>SIERRA</v>
          </cell>
          <cell r="E406" t="str">
            <v>AYACUCHO</v>
          </cell>
          <cell r="F406" t="str">
            <v>HUAMANGA</v>
          </cell>
          <cell r="G406" t="str">
            <v>SAN JOSE DE TICLLAS</v>
          </cell>
          <cell r="H406">
            <v>1454.1647469951538</v>
          </cell>
          <cell r="I406">
            <v>133.79399025091925</v>
          </cell>
          <cell r="J406">
            <v>1320.370829452472</v>
          </cell>
          <cell r="K406">
            <v>0.42469723111486574</v>
          </cell>
          <cell r="L406">
            <v>49.947244406521818</v>
          </cell>
          <cell r="M406">
            <v>2.2727037279344811</v>
          </cell>
          <cell r="N406">
            <v>3.0751576066179793</v>
          </cell>
          <cell r="O406">
            <v>3.2575401898846428</v>
          </cell>
          <cell r="P406">
            <v>2.5981561523333587</v>
          </cell>
          <cell r="Q406">
            <v>3.1322656690300437</v>
          </cell>
          <cell r="R406">
            <v>2.4737545766612929</v>
          </cell>
          <cell r="S406">
            <v>5.2653030350801826</v>
          </cell>
          <cell r="T406">
            <v>2.4510766829698922</v>
          </cell>
          <cell r="U406">
            <v>1.2589629650065228</v>
          </cell>
          <cell r="V406">
            <v>1.1564873705824636</v>
          </cell>
          <cell r="W406">
            <v>0.28560926249246249</v>
          </cell>
          <cell r="X406">
            <v>0.41751455269909699</v>
          </cell>
          <cell r="Y406">
            <v>8.2818552572980266</v>
          </cell>
          <cell r="Z406">
            <v>9.4224341926355688</v>
          </cell>
          <cell r="AA406">
            <v>0.76691559631581185</v>
          </cell>
          <cell r="AB406">
            <v>3.9370187559363568</v>
          </cell>
          <cell r="AC406">
            <v>100</v>
          </cell>
          <cell r="AD406">
            <v>0.52219948134456307</v>
          </cell>
        </row>
        <row r="407">
          <cell r="C407" t="str">
            <v>050111</v>
          </cell>
          <cell r="D407" t="str">
            <v>SIERRA</v>
          </cell>
          <cell r="E407" t="str">
            <v>AYACUCHO</v>
          </cell>
          <cell r="F407" t="str">
            <v>HUAMANGA</v>
          </cell>
          <cell r="G407" t="str">
            <v>SANTIAGO DE PISCHA</v>
          </cell>
          <cell r="H407">
            <v>1525.3782211064763</v>
          </cell>
          <cell r="I407">
            <v>720.80374997987542</v>
          </cell>
          <cell r="J407">
            <v>804.57447112660088</v>
          </cell>
          <cell r="K407">
            <v>0.42469723111486574</v>
          </cell>
          <cell r="L407">
            <v>49.947244406521818</v>
          </cell>
          <cell r="M407">
            <v>2.2727037279344811</v>
          </cell>
          <cell r="N407">
            <v>3.0751576066179793</v>
          </cell>
          <cell r="O407">
            <v>3.2575401898846428</v>
          </cell>
          <cell r="P407">
            <v>2.5981561523333587</v>
          </cell>
          <cell r="Q407">
            <v>3.1322656690300437</v>
          </cell>
          <cell r="R407">
            <v>2.4737545766612929</v>
          </cell>
          <cell r="S407">
            <v>5.2653030350801826</v>
          </cell>
          <cell r="T407">
            <v>2.4510766829698922</v>
          </cell>
          <cell r="U407">
            <v>1.2589629650065228</v>
          </cell>
          <cell r="V407">
            <v>1.1564873705824636</v>
          </cell>
          <cell r="W407">
            <v>0.28560926249246249</v>
          </cell>
          <cell r="X407">
            <v>0.41751455269909699</v>
          </cell>
          <cell r="Y407">
            <v>8.2818552572980266</v>
          </cell>
          <cell r="Z407">
            <v>9.4224341926355688</v>
          </cell>
          <cell r="AA407">
            <v>0.76691559631581185</v>
          </cell>
          <cell r="AB407">
            <v>3.9370187559363568</v>
          </cell>
          <cell r="AC407">
            <v>100</v>
          </cell>
          <cell r="AD407">
            <v>0.52219948134456307</v>
          </cell>
        </row>
        <row r="408">
          <cell r="C408" t="str">
            <v>050112</v>
          </cell>
          <cell r="D408" t="str">
            <v>SIERRA</v>
          </cell>
          <cell r="E408" t="str">
            <v>AYACUCHO</v>
          </cell>
          <cell r="F408" t="str">
            <v>HUAMANGA</v>
          </cell>
          <cell r="G408" t="str">
            <v>SOCOS</v>
          </cell>
          <cell r="H408">
            <v>6204.0150763238216</v>
          </cell>
          <cell r="I408">
            <v>963.11502285755591</v>
          </cell>
          <cell r="J408">
            <v>5240.9000534662655</v>
          </cell>
          <cell r="K408">
            <v>0.4</v>
          </cell>
          <cell r="L408">
            <v>41.3</v>
          </cell>
          <cell r="M408">
            <v>0</v>
          </cell>
          <cell r="N408">
            <v>3.2</v>
          </cell>
          <cell r="O408">
            <v>0.3</v>
          </cell>
          <cell r="P408">
            <v>0.6</v>
          </cell>
          <cell r="Q408">
            <v>4.5</v>
          </cell>
          <cell r="R408">
            <v>1.4</v>
          </cell>
          <cell r="S408">
            <v>6.4</v>
          </cell>
          <cell r="T408">
            <v>7.2</v>
          </cell>
          <cell r="U408">
            <v>1.8</v>
          </cell>
          <cell r="V408">
            <v>0.5</v>
          </cell>
          <cell r="W408">
            <v>0</v>
          </cell>
          <cell r="X408">
            <v>1.1000000000000001</v>
          </cell>
          <cell r="Y408">
            <v>7.8</v>
          </cell>
          <cell r="Z408">
            <v>18.2</v>
          </cell>
          <cell r="AA408">
            <v>0</v>
          </cell>
          <cell r="AB408">
            <v>5.7</v>
          </cell>
          <cell r="AC408">
            <v>99.999999999999986</v>
          </cell>
          <cell r="AD408">
            <v>0.41299999999999998</v>
          </cell>
        </row>
        <row r="409">
          <cell r="C409" t="str">
            <v>050113</v>
          </cell>
          <cell r="D409" t="str">
            <v>SIERRA</v>
          </cell>
          <cell r="E409" t="str">
            <v>AYACUCHO</v>
          </cell>
          <cell r="F409" t="str">
            <v>HUAMANGA</v>
          </cell>
          <cell r="G409" t="str">
            <v>TAMBILLO</v>
          </cell>
          <cell r="H409">
            <v>5559.5511851177989</v>
          </cell>
          <cell r="I409">
            <v>259.54731350415335</v>
          </cell>
          <cell r="J409">
            <v>5300.0035380405743</v>
          </cell>
          <cell r="K409">
            <v>0.38</v>
          </cell>
          <cell r="L409">
            <v>53.46</v>
          </cell>
          <cell r="M409">
            <v>3.52</v>
          </cell>
          <cell r="N409">
            <v>1.0900000000000001</v>
          </cell>
          <cell r="O409">
            <v>1.42</v>
          </cell>
          <cell r="P409">
            <v>0.3</v>
          </cell>
          <cell r="Q409">
            <v>7.08</v>
          </cell>
          <cell r="R409">
            <v>1.0900000000000001</v>
          </cell>
          <cell r="S409">
            <v>3.78</v>
          </cell>
          <cell r="T409">
            <v>0.15</v>
          </cell>
          <cell r="U409">
            <v>1.46</v>
          </cell>
          <cell r="V409">
            <v>3.18</v>
          </cell>
          <cell r="W409">
            <v>0.15</v>
          </cell>
          <cell r="X409">
            <v>0.34</v>
          </cell>
          <cell r="Y409">
            <v>13.67</v>
          </cell>
          <cell r="Z409">
            <v>2.66</v>
          </cell>
          <cell r="AA409">
            <v>0.3</v>
          </cell>
          <cell r="AB409">
            <v>6.35</v>
          </cell>
          <cell r="AC409">
            <v>100.00000000000001</v>
          </cell>
          <cell r="AD409">
            <v>0.56980000000000008</v>
          </cell>
        </row>
        <row r="410">
          <cell r="C410" t="str">
            <v>050201</v>
          </cell>
          <cell r="D410" t="str">
            <v>SIERRA</v>
          </cell>
          <cell r="E410" t="str">
            <v>AYACUCHO</v>
          </cell>
          <cell r="F410" t="str">
            <v>CANGALLO</v>
          </cell>
          <cell r="G410" t="str">
            <v>CANGALLO</v>
          </cell>
          <cell r="H410">
            <v>5898.0600885583235</v>
          </cell>
          <cell r="I410">
            <v>2349.7782921915032</v>
          </cell>
          <cell r="J410">
            <v>3548.2817963668203</v>
          </cell>
          <cell r="K410">
            <v>0.44</v>
          </cell>
          <cell r="L410">
            <v>49.947244406521818</v>
          </cell>
          <cell r="M410">
            <v>2.2727037279344811</v>
          </cell>
          <cell r="N410">
            <v>3.0751576066179793</v>
          </cell>
          <cell r="O410">
            <v>3.2575401898846428</v>
          </cell>
          <cell r="P410">
            <v>2.5981561523333587</v>
          </cell>
          <cell r="Q410">
            <v>3.1322656690300437</v>
          </cell>
          <cell r="R410">
            <v>2.4737545766612929</v>
          </cell>
          <cell r="S410">
            <v>5.2653030350801826</v>
          </cell>
          <cell r="T410">
            <v>2.4510766829698922</v>
          </cell>
          <cell r="U410">
            <v>1.2589629650065228</v>
          </cell>
          <cell r="V410">
            <v>1.1564873705824636</v>
          </cell>
          <cell r="W410">
            <v>0.28560926249246249</v>
          </cell>
          <cell r="X410">
            <v>0.41751455269909699</v>
          </cell>
          <cell r="Y410">
            <v>8.2818552572980266</v>
          </cell>
          <cell r="Z410">
            <v>9.4224341926355688</v>
          </cell>
          <cell r="AA410">
            <v>0.76691559631581185</v>
          </cell>
          <cell r="AB410">
            <v>3.9370187559363568</v>
          </cell>
          <cell r="AC410">
            <v>100</v>
          </cell>
          <cell r="AD410">
            <v>0.52219948134456307</v>
          </cell>
        </row>
        <row r="411">
          <cell r="C411" t="str">
            <v>050202</v>
          </cell>
          <cell r="D411" t="str">
            <v>SIERRA</v>
          </cell>
          <cell r="E411" t="str">
            <v>AYACUCHO</v>
          </cell>
          <cell r="F411" t="str">
            <v>CANGALLO</v>
          </cell>
          <cell r="G411" t="str">
            <v>CHUSCHI</v>
          </cell>
          <cell r="H411">
            <v>8912.7251552930175</v>
          </cell>
          <cell r="I411">
            <v>3272.2749549552727</v>
          </cell>
          <cell r="J411">
            <v>5640.4502003377456</v>
          </cell>
          <cell r="K411">
            <v>0.44</v>
          </cell>
          <cell r="L411">
            <v>35.44</v>
          </cell>
          <cell r="M411">
            <v>2.46</v>
          </cell>
          <cell r="N411">
            <v>3.1</v>
          </cell>
          <cell r="O411">
            <v>4.72</v>
          </cell>
          <cell r="P411">
            <v>4.87</v>
          </cell>
          <cell r="Q411">
            <v>3.31</v>
          </cell>
          <cell r="R411">
            <v>2.14</v>
          </cell>
          <cell r="S411">
            <v>9.4600000000000009</v>
          </cell>
          <cell r="T411">
            <v>0.5</v>
          </cell>
          <cell r="U411">
            <v>4.08</v>
          </cell>
          <cell r="V411">
            <v>3.47</v>
          </cell>
          <cell r="W411">
            <v>0</v>
          </cell>
          <cell r="X411">
            <v>0.28999999999999998</v>
          </cell>
          <cell r="Y411">
            <v>12.63</v>
          </cell>
          <cell r="Z411">
            <v>10.63</v>
          </cell>
          <cell r="AA411">
            <v>0.72</v>
          </cell>
          <cell r="AB411">
            <v>2.1800000000000002</v>
          </cell>
          <cell r="AC411">
            <v>100</v>
          </cell>
          <cell r="AD411">
            <v>0.379</v>
          </cell>
        </row>
        <row r="412">
          <cell r="C412" t="str">
            <v>050203</v>
          </cell>
          <cell r="D412" t="str">
            <v>SIERRA</v>
          </cell>
          <cell r="E412" t="str">
            <v>AYACUCHO</v>
          </cell>
          <cell r="F412" t="str">
            <v>CANGALLO</v>
          </cell>
          <cell r="G412" t="str">
            <v>LOS MOROCHUCOS</v>
          </cell>
          <cell r="H412">
            <v>8107.9078886651059</v>
          </cell>
          <cell r="I412">
            <v>2868.9880711488809</v>
          </cell>
          <cell r="J412">
            <v>5238.9198175162255</v>
          </cell>
          <cell r="K412">
            <v>0.33</v>
          </cell>
          <cell r="L412">
            <v>51.02</v>
          </cell>
          <cell r="M412">
            <v>1.62</v>
          </cell>
          <cell r="N412">
            <v>1.31</v>
          </cell>
          <cell r="O412">
            <v>2.83</v>
          </cell>
          <cell r="P412">
            <v>3.24</v>
          </cell>
          <cell r="Q412">
            <v>1.86</v>
          </cell>
          <cell r="R412">
            <v>3.18</v>
          </cell>
          <cell r="S412">
            <v>4.74</v>
          </cell>
          <cell r="T412">
            <v>0.94</v>
          </cell>
          <cell r="U412">
            <v>1.56</v>
          </cell>
          <cell r="V412">
            <v>0.46</v>
          </cell>
          <cell r="W412">
            <v>0.03</v>
          </cell>
          <cell r="X412">
            <v>0.98</v>
          </cell>
          <cell r="Y412">
            <v>8.67</v>
          </cell>
          <cell r="Z412">
            <v>3.59</v>
          </cell>
          <cell r="AA412">
            <v>4.38</v>
          </cell>
          <cell r="AB412">
            <v>9.59</v>
          </cell>
          <cell r="AC412">
            <v>100</v>
          </cell>
          <cell r="AD412">
            <v>0.52639999999999998</v>
          </cell>
        </row>
        <row r="413">
          <cell r="C413" t="str">
            <v>050204</v>
          </cell>
          <cell r="D413" t="str">
            <v>SIERRA</v>
          </cell>
          <cell r="E413" t="str">
            <v>AYACUCHO</v>
          </cell>
          <cell r="F413" t="str">
            <v>CANGALLO</v>
          </cell>
          <cell r="G413" t="str">
            <v>MARIA PARADO DE BELLIDO</v>
          </cell>
          <cell r="H413">
            <v>2096.2022757702903</v>
          </cell>
          <cell r="I413">
            <v>443.11871451781252</v>
          </cell>
          <cell r="J413">
            <v>1653.0835612524777</v>
          </cell>
          <cell r="K413">
            <v>0.42469723111486574</v>
          </cell>
          <cell r="L413">
            <v>49.947244406521818</v>
          </cell>
          <cell r="M413">
            <v>2.2727037279344811</v>
          </cell>
          <cell r="N413">
            <v>3.0751576066179793</v>
          </cell>
          <cell r="O413">
            <v>3.2575401898846428</v>
          </cell>
          <cell r="P413">
            <v>2.5981561523333587</v>
          </cell>
          <cell r="Q413">
            <v>3.1322656690300437</v>
          </cell>
          <cell r="R413">
            <v>2.4737545766612929</v>
          </cell>
          <cell r="S413">
            <v>5.2653030350801826</v>
          </cell>
          <cell r="T413">
            <v>2.4510766829698922</v>
          </cell>
          <cell r="U413">
            <v>1.2589629650065228</v>
          </cell>
          <cell r="V413">
            <v>1.1564873705824636</v>
          </cell>
          <cell r="W413">
            <v>0.28560926249246249</v>
          </cell>
          <cell r="X413">
            <v>0.41751455269909699</v>
          </cell>
          <cell r="Y413">
            <v>8.2818552572980266</v>
          </cell>
          <cell r="Z413">
            <v>9.4224341926355688</v>
          </cell>
          <cell r="AA413">
            <v>0.76691559631581185</v>
          </cell>
          <cell r="AB413">
            <v>3.9370187559363568</v>
          </cell>
          <cell r="AC413">
            <v>100</v>
          </cell>
          <cell r="AD413">
            <v>0.52219948134456307</v>
          </cell>
        </row>
        <row r="414">
          <cell r="C414" t="str">
            <v>050205</v>
          </cell>
          <cell r="D414" t="str">
            <v>SIERRA</v>
          </cell>
          <cell r="E414" t="str">
            <v>AYACUCHO</v>
          </cell>
          <cell r="F414" t="str">
            <v>CANGALLO</v>
          </cell>
          <cell r="G414" t="str">
            <v>PARAS</v>
          </cell>
          <cell r="H414">
            <v>4323.0655680498639</v>
          </cell>
          <cell r="I414">
            <v>1432.8169657728338</v>
          </cell>
          <cell r="J414">
            <v>2890.2486022770299</v>
          </cell>
          <cell r="K414">
            <v>0.42469723111486574</v>
          </cell>
          <cell r="L414">
            <v>49.947244406521818</v>
          </cell>
          <cell r="M414">
            <v>2.2727037279344811</v>
          </cell>
          <cell r="N414">
            <v>3.0751576066179793</v>
          </cell>
          <cell r="O414">
            <v>3.2575401898846428</v>
          </cell>
          <cell r="P414">
            <v>2.5981561523333587</v>
          </cell>
          <cell r="Q414">
            <v>3.1322656690300437</v>
          </cell>
          <cell r="R414">
            <v>2.4737545766612929</v>
          </cell>
          <cell r="S414">
            <v>5.2653030350801826</v>
          </cell>
          <cell r="T414">
            <v>2.4510766829698922</v>
          </cell>
          <cell r="U414">
            <v>1.2589629650065228</v>
          </cell>
          <cell r="V414">
            <v>1.1564873705824636</v>
          </cell>
          <cell r="W414">
            <v>0.28560926249246249</v>
          </cell>
          <cell r="X414">
            <v>0.41751455269909699</v>
          </cell>
          <cell r="Y414">
            <v>8.2818552572980266</v>
          </cell>
          <cell r="Z414">
            <v>9.4224341926355688</v>
          </cell>
          <cell r="AA414">
            <v>0.76691559631581185</v>
          </cell>
          <cell r="AB414">
            <v>3.9370187559363568</v>
          </cell>
          <cell r="AC414">
            <v>100</v>
          </cell>
          <cell r="AD414">
            <v>0.52219948134456307</v>
          </cell>
        </row>
        <row r="415">
          <cell r="C415" t="str">
            <v>050206</v>
          </cell>
          <cell r="D415" t="str">
            <v>SIERRA</v>
          </cell>
          <cell r="E415" t="str">
            <v>AYACUCHO</v>
          </cell>
          <cell r="F415" t="str">
            <v>CANGALLO</v>
          </cell>
          <cell r="G415" t="str">
            <v>TOTOS</v>
          </cell>
          <cell r="H415">
            <v>3084.1718708724093</v>
          </cell>
          <cell r="I415">
            <v>1433.6751352547296</v>
          </cell>
          <cell r="J415">
            <v>1650.4967356176794</v>
          </cell>
          <cell r="K415">
            <v>0.42469723111486574</v>
          </cell>
          <cell r="L415">
            <v>49.947244406521818</v>
          </cell>
          <cell r="M415">
            <v>2.2727037279344811</v>
          </cell>
          <cell r="N415">
            <v>3.0751576066179793</v>
          </cell>
          <cell r="O415">
            <v>3.2575401898846428</v>
          </cell>
          <cell r="P415">
            <v>2.5981561523333587</v>
          </cell>
          <cell r="Q415">
            <v>3.1322656690300437</v>
          </cell>
          <cell r="R415">
            <v>2.4737545766612929</v>
          </cell>
          <cell r="S415">
            <v>5.2653030350801826</v>
          </cell>
          <cell r="T415">
            <v>2.4510766829698922</v>
          </cell>
          <cell r="U415">
            <v>1.2589629650065228</v>
          </cell>
          <cell r="V415">
            <v>1.1564873705824636</v>
          </cell>
          <cell r="W415">
            <v>0.28560926249246249</v>
          </cell>
          <cell r="X415">
            <v>0.41751455269909699</v>
          </cell>
          <cell r="Y415">
            <v>8.2818552572980266</v>
          </cell>
          <cell r="Z415">
            <v>9.4224341926355688</v>
          </cell>
          <cell r="AA415">
            <v>0.76691559631581185</v>
          </cell>
          <cell r="AB415">
            <v>3.9370187559363568</v>
          </cell>
          <cell r="AC415">
            <v>100</v>
          </cell>
          <cell r="AD415">
            <v>0.52219948134456307</v>
          </cell>
        </row>
        <row r="416">
          <cell r="C416" t="str">
            <v>050301</v>
          </cell>
          <cell r="D416" t="str">
            <v>SIERRA</v>
          </cell>
          <cell r="E416" t="str">
            <v>AYACUCHO</v>
          </cell>
          <cell r="F416" t="str">
            <v>HUANCA SANCOS</v>
          </cell>
          <cell r="G416" t="str">
            <v>SANCOS</v>
          </cell>
          <cell r="H416">
            <v>3189.5355689337489</v>
          </cell>
          <cell r="I416">
            <v>3000.6078948577547</v>
          </cell>
          <cell r="J416">
            <v>188.92741891314861</v>
          </cell>
          <cell r="K416">
            <v>0.35</v>
          </cell>
          <cell r="L416">
            <v>56.31</v>
          </cell>
          <cell r="M416">
            <v>3.12</v>
          </cell>
          <cell r="N416">
            <v>2.25</v>
          </cell>
          <cell r="O416">
            <v>3.13</v>
          </cell>
          <cell r="P416">
            <v>3</v>
          </cell>
          <cell r="Q416">
            <v>2.1</v>
          </cell>
          <cell r="R416">
            <v>3.53</v>
          </cell>
          <cell r="S416">
            <v>3.58</v>
          </cell>
          <cell r="T416">
            <v>1.33</v>
          </cell>
          <cell r="U416">
            <v>2.27</v>
          </cell>
          <cell r="V416">
            <v>3.19</v>
          </cell>
          <cell r="W416">
            <v>0.68</v>
          </cell>
          <cell r="X416">
            <v>0.23</v>
          </cell>
          <cell r="Y416">
            <v>2.9</v>
          </cell>
          <cell r="Z416">
            <v>7.3</v>
          </cell>
          <cell r="AA416">
            <v>0.23</v>
          </cell>
          <cell r="AB416">
            <v>4.8499999999999996</v>
          </cell>
          <cell r="AC416">
            <v>100</v>
          </cell>
          <cell r="AD416">
            <v>0.59430000000000005</v>
          </cell>
        </row>
        <row r="417">
          <cell r="C417" t="str">
            <v>050302</v>
          </cell>
          <cell r="D417" t="str">
            <v>SIERRA</v>
          </cell>
          <cell r="E417" t="str">
            <v>AYACUCHO</v>
          </cell>
          <cell r="F417" t="str">
            <v>HUANCA SANCOS</v>
          </cell>
          <cell r="G417" t="str">
            <v>CARAPO</v>
          </cell>
          <cell r="H417">
            <v>1845.6800935600884</v>
          </cell>
          <cell r="I417">
            <v>1598.0675281362633</v>
          </cell>
          <cell r="J417">
            <v>247.61256542382498</v>
          </cell>
          <cell r="K417">
            <v>0.39</v>
          </cell>
          <cell r="L417">
            <v>61.97</v>
          </cell>
          <cell r="M417">
            <v>3.5</v>
          </cell>
          <cell r="N417">
            <v>4.5</v>
          </cell>
          <cell r="O417">
            <v>2.06</v>
          </cell>
          <cell r="P417">
            <v>1.78</v>
          </cell>
          <cell r="Q417">
            <v>2.87</v>
          </cell>
          <cell r="R417">
            <v>2.06</v>
          </cell>
          <cell r="S417">
            <v>2.5</v>
          </cell>
          <cell r="T417">
            <v>2.12</v>
          </cell>
          <cell r="U417">
            <v>1.5</v>
          </cell>
          <cell r="V417">
            <v>1.62</v>
          </cell>
          <cell r="W417">
            <v>0.75</v>
          </cell>
          <cell r="X417">
            <v>0.11</v>
          </cell>
          <cell r="Y417">
            <v>2.25</v>
          </cell>
          <cell r="Z417">
            <v>8.81</v>
          </cell>
          <cell r="AA417">
            <v>0.5</v>
          </cell>
          <cell r="AB417">
            <v>1.1000000000000001</v>
          </cell>
          <cell r="AC417">
            <v>100.00000000000001</v>
          </cell>
          <cell r="AD417">
            <v>0.65469999999999995</v>
          </cell>
        </row>
        <row r="418">
          <cell r="C418" t="str">
            <v>050303</v>
          </cell>
          <cell r="D418" t="str">
            <v>SIERRA</v>
          </cell>
          <cell r="E418" t="str">
            <v>AYACUCHO</v>
          </cell>
          <cell r="F418" t="str">
            <v>HUANCA SANCOS</v>
          </cell>
          <cell r="G418" t="str">
            <v>SACSAMARCA</v>
          </cell>
          <cell r="H418">
            <v>1348.0985293757319</v>
          </cell>
          <cell r="I418">
            <v>788.57104361745201</v>
          </cell>
          <cell r="J418">
            <v>559.52748575827979</v>
          </cell>
          <cell r="K418">
            <v>0.42469723111486574</v>
          </cell>
          <cell r="L418">
            <v>49.947244406521818</v>
          </cell>
          <cell r="M418">
            <v>2.2727037279344811</v>
          </cell>
          <cell r="N418">
            <v>3.0751576066179793</v>
          </cell>
          <cell r="O418">
            <v>3.2575401898846428</v>
          </cell>
          <cell r="P418">
            <v>2.5981561523333587</v>
          </cell>
          <cell r="Q418">
            <v>3.1322656690300437</v>
          </cell>
          <cell r="R418">
            <v>2.4737545766612929</v>
          </cell>
          <cell r="S418">
            <v>5.2653030350801826</v>
          </cell>
          <cell r="T418">
            <v>2.4510766829698922</v>
          </cell>
          <cell r="U418">
            <v>1.2589629650065228</v>
          </cell>
          <cell r="V418">
            <v>1.1564873705824636</v>
          </cell>
          <cell r="W418">
            <v>0.28560926249246249</v>
          </cell>
          <cell r="X418">
            <v>0.41751455269909699</v>
          </cell>
          <cell r="Y418">
            <v>8.2818552572980266</v>
          </cell>
          <cell r="Z418">
            <v>9.4224341926355688</v>
          </cell>
          <cell r="AA418">
            <v>0.76691559631581185</v>
          </cell>
          <cell r="AB418">
            <v>3.9370187559363568</v>
          </cell>
          <cell r="AC418">
            <v>100</v>
          </cell>
          <cell r="AD418">
            <v>0.52219948134456307</v>
          </cell>
        </row>
        <row r="419">
          <cell r="C419" t="str">
            <v>050304</v>
          </cell>
          <cell r="D419" t="str">
            <v>SIERRA</v>
          </cell>
          <cell r="E419" t="str">
            <v>AYACUCHO</v>
          </cell>
          <cell r="F419" t="str">
            <v>HUANCA SANCOS</v>
          </cell>
          <cell r="G419" t="str">
            <v>SANTIAGO DE LUCANAMARCA</v>
          </cell>
          <cell r="H419">
            <v>2123.065650342598</v>
          </cell>
          <cell r="I419">
            <v>1053.2577521859587</v>
          </cell>
          <cell r="J419">
            <v>1069.8078981566393</v>
          </cell>
          <cell r="K419">
            <v>0.36299999999999999</v>
          </cell>
          <cell r="L419">
            <v>59.56</v>
          </cell>
          <cell r="M419">
            <v>1.45</v>
          </cell>
          <cell r="N419">
            <v>2.33</v>
          </cell>
          <cell r="O419">
            <v>2.17</v>
          </cell>
          <cell r="P419">
            <v>3.14</v>
          </cell>
          <cell r="Q419">
            <v>2.4900000000000002</v>
          </cell>
          <cell r="R419">
            <v>2.6</v>
          </cell>
          <cell r="S419">
            <v>2.5299999999999998</v>
          </cell>
          <cell r="T419">
            <v>2.4</v>
          </cell>
          <cell r="U419">
            <v>1.51</v>
          </cell>
          <cell r="V419">
            <v>2.3199999999999998</v>
          </cell>
          <cell r="W419">
            <v>0.25</v>
          </cell>
          <cell r="X419">
            <v>0.18</v>
          </cell>
          <cell r="Y419">
            <v>2.92</v>
          </cell>
          <cell r="Z419">
            <v>12.3</v>
          </cell>
          <cell r="AA419">
            <v>1.4</v>
          </cell>
          <cell r="AB419">
            <v>0.45</v>
          </cell>
          <cell r="AC419">
            <v>100.00000000000001</v>
          </cell>
          <cell r="AD419">
            <v>0.61010000000000009</v>
          </cell>
        </row>
        <row r="420">
          <cell r="C420" t="str">
            <v>050402</v>
          </cell>
          <cell r="D420" t="str">
            <v>SIERRA</v>
          </cell>
          <cell r="E420" t="str">
            <v>AYACUCHO</v>
          </cell>
          <cell r="F420" t="str">
            <v>HUANTA</v>
          </cell>
          <cell r="G420" t="str">
            <v>AYAHUANCO</v>
          </cell>
          <cell r="H420">
            <v>1121.3156598972005</v>
          </cell>
          <cell r="I420">
            <v>445.6144314532591</v>
          </cell>
          <cell r="J420">
            <v>675.70122844394143</v>
          </cell>
          <cell r="K420">
            <v>0.42469723111486574</v>
          </cell>
          <cell r="L420">
            <v>49.947244406521818</v>
          </cell>
          <cell r="M420">
            <v>2.2727037279344811</v>
          </cell>
          <cell r="N420">
            <v>3.0751576066179793</v>
          </cell>
          <cell r="O420">
            <v>3.2575401898846428</v>
          </cell>
          <cell r="P420">
            <v>2.5981561523333587</v>
          </cell>
          <cell r="Q420">
            <v>3.1322656690300437</v>
          </cell>
          <cell r="R420">
            <v>2.4737545766612929</v>
          </cell>
          <cell r="S420">
            <v>5.2653030350801826</v>
          </cell>
          <cell r="T420">
            <v>2.4510766829698922</v>
          </cell>
          <cell r="U420">
            <v>1.2589629650065228</v>
          </cell>
          <cell r="V420">
            <v>1.1564873705824636</v>
          </cell>
          <cell r="W420">
            <v>0.28560926249246249</v>
          </cell>
          <cell r="X420">
            <v>0.41751455269909699</v>
          </cell>
          <cell r="Y420">
            <v>8.2818552572980266</v>
          </cell>
          <cell r="Z420">
            <v>9.4224341926355688</v>
          </cell>
          <cell r="AA420">
            <v>0.76691559631581185</v>
          </cell>
          <cell r="AB420">
            <v>3.9370187559363568</v>
          </cell>
          <cell r="AC420">
            <v>100</v>
          </cell>
          <cell r="AD420">
            <v>0.52219948134456307</v>
          </cell>
        </row>
        <row r="421">
          <cell r="C421" t="str">
            <v>050403</v>
          </cell>
          <cell r="D421" t="str">
            <v>SIERRA</v>
          </cell>
          <cell r="E421" t="str">
            <v>AYACUCHO</v>
          </cell>
          <cell r="F421" t="str">
            <v>HUANTA</v>
          </cell>
          <cell r="G421" t="str">
            <v>HUAMANGUILLA</v>
          </cell>
          <cell r="H421">
            <v>4299.0358094108615</v>
          </cell>
          <cell r="I421">
            <v>1907.7194954122788</v>
          </cell>
          <cell r="J421">
            <v>2391.3163139985827</v>
          </cell>
          <cell r="K421">
            <v>0.42469723111486574</v>
          </cell>
          <cell r="L421">
            <v>49.947244406521818</v>
          </cell>
          <cell r="M421">
            <v>2.2727037279344811</v>
          </cell>
          <cell r="N421">
            <v>3.0751576066179793</v>
          </cell>
          <cell r="O421">
            <v>3.2575401898846428</v>
          </cell>
          <cell r="P421">
            <v>2.5981561523333587</v>
          </cell>
          <cell r="Q421">
            <v>3.1322656690300437</v>
          </cell>
          <cell r="R421">
            <v>2.4737545766612929</v>
          </cell>
          <cell r="S421">
            <v>5.2653030350801826</v>
          </cell>
          <cell r="T421">
            <v>2.4510766829698922</v>
          </cell>
          <cell r="U421">
            <v>1.2589629650065228</v>
          </cell>
          <cell r="V421">
            <v>1.1564873705824636</v>
          </cell>
          <cell r="W421">
            <v>0.28560926249246249</v>
          </cell>
          <cell r="X421">
            <v>0.41751455269909699</v>
          </cell>
          <cell r="Y421">
            <v>8.2818552572980266</v>
          </cell>
          <cell r="Z421">
            <v>9.4224341926355688</v>
          </cell>
          <cell r="AA421">
            <v>0.76691559631581185</v>
          </cell>
          <cell r="AB421">
            <v>3.9370187559363568</v>
          </cell>
          <cell r="AC421">
            <v>100</v>
          </cell>
          <cell r="AD421">
            <v>0.52219948134456307</v>
          </cell>
        </row>
        <row r="422">
          <cell r="C422" t="str">
            <v>050404</v>
          </cell>
          <cell r="D422" t="str">
            <v>SIERRA</v>
          </cell>
          <cell r="E422" t="str">
            <v>AYACUCHO</v>
          </cell>
          <cell r="F422" t="str">
            <v>HUANTA</v>
          </cell>
          <cell r="G422" t="str">
            <v>IGUAIN</v>
          </cell>
          <cell r="H422">
            <v>2833.9332259288994</v>
          </cell>
          <cell r="I422">
            <v>789.62816672021495</v>
          </cell>
          <cell r="J422">
            <v>2044.3050592086845</v>
          </cell>
          <cell r="K422">
            <v>0.42469723111486574</v>
          </cell>
          <cell r="L422">
            <v>49.947244406521818</v>
          </cell>
          <cell r="M422">
            <v>2.2727037279344811</v>
          </cell>
          <cell r="N422">
            <v>3.0751576066179793</v>
          </cell>
          <cell r="O422">
            <v>3.2575401898846428</v>
          </cell>
          <cell r="P422">
            <v>2.5981561523333587</v>
          </cell>
          <cell r="Q422">
            <v>3.1322656690300437</v>
          </cell>
          <cell r="R422">
            <v>2.4737545766612929</v>
          </cell>
          <cell r="S422">
            <v>5.2653030350801826</v>
          </cell>
          <cell r="T422">
            <v>2.4510766829698922</v>
          </cell>
          <cell r="U422">
            <v>1.2589629650065228</v>
          </cell>
          <cell r="V422">
            <v>1.1564873705824636</v>
          </cell>
          <cell r="W422">
            <v>0.28560926249246249</v>
          </cell>
          <cell r="X422">
            <v>0.41751455269909699</v>
          </cell>
          <cell r="Y422">
            <v>8.2818552572980266</v>
          </cell>
          <cell r="Z422">
            <v>9.4224341926355688</v>
          </cell>
          <cell r="AA422">
            <v>0.76691559631581185</v>
          </cell>
          <cell r="AB422">
            <v>3.9370187559363568</v>
          </cell>
          <cell r="AC422">
            <v>100</v>
          </cell>
          <cell r="AD422">
            <v>0.52219948134456307</v>
          </cell>
        </row>
        <row r="423">
          <cell r="C423" t="str">
            <v>050405</v>
          </cell>
          <cell r="D423" t="str">
            <v>SIERRA</v>
          </cell>
          <cell r="E423" t="str">
            <v>AYACUCHO</v>
          </cell>
          <cell r="F423" t="str">
            <v>HUANTA</v>
          </cell>
          <cell r="G423" t="str">
            <v>LURICOCHA</v>
          </cell>
          <cell r="H423">
            <v>6048.8457622293963</v>
          </cell>
          <cell r="I423">
            <v>2220.8591267547245</v>
          </cell>
          <cell r="J423">
            <v>3827.9866354746723</v>
          </cell>
          <cell r="K423">
            <v>0.42469723111486574</v>
          </cell>
          <cell r="L423">
            <v>49.947244406521818</v>
          </cell>
          <cell r="M423">
            <v>2.2727037279344811</v>
          </cell>
          <cell r="N423">
            <v>3.0751576066179793</v>
          </cell>
          <cell r="O423">
            <v>3.2575401898846428</v>
          </cell>
          <cell r="P423">
            <v>2.5981561523333587</v>
          </cell>
          <cell r="Q423">
            <v>3.1322656690300437</v>
          </cell>
          <cell r="R423">
            <v>2.4737545766612929</v>
          </cell>
          <cell r="S423">
            <v>5.2653030350801826</v>
          </cell>
          <cell r="T423">
            <v>2.4510766829698922</v>
          </cell>
          <cell r="U423">
            <v>1.2589629650065228</v>
          </cell>
          <cell r="V423">
            <v>1.1564873705824636</v>
          </cell>
          <cell r="W423">
            <v>0.28560926249246249</v>
          </cell>
          <cell r="X423">
            <v>0.41751455269909699</v>
          </cell>
          <cell r="Y423">
            <v>8.2818552572980266</v>
          </cell>
          <cell r="Z423">
            <v>9.4224341926355688</v>
          </cell>
          <cell r="AA423">
            <v>0.76691559631581185</v>
          </cell>
          <cell r="AB423">
            <v>3.9370187559363568</v>
          </cell>
          <cell r="AC423">
            <v>100</v>
          </cell>
          <cell r="AD423">
            <v>0.52219948134456307</v>
          </cell>
        </row>
        <row r="424">
          <cell r="C424" t="str">
            <v>050406</v>
          </cell>
          <cell r="D424" t="str">
            <v>SIERRA</v>
          </cell>
          <cell r="E424" t="str">
            <v>AYACUCHO</v>
          </cell>
          <cell r="F424" t="str">
            <v>HUANTA</v>
          </cell>
          <cell r="G424" t="str">
            <v>SANTILLANA</v>
          </cell>
          <cell r="H424">
            <v>3988.6935278544356</v>
          </cell>
          <cell r="I424">
            <v>1358.541437069518</v>
          </cell>
          <cell r="J424">
            <v>2630.1520907849176</v>
          </cell>
          <cell r="K424">
            <v>0.42469723111486574</v>
          </cell>
          <cell r="L424">
            <v>49.947244406521818</v>
          </cell>
          <cell r="M424">
            <v>2.2727037279344811</v>
          </cell>
          <cell r="N424">
            <v>3.0751576066179793</v>
          </cell>
          <cell r="O424">
            <v>3.2575401898846428</v>
          </cell>
          <cell r="P424">
            <v>2.5981561523333587</v>
          </cell>
          <cell r="Q424">
            <v>3.1322656690300437</v>
          </cell>
          <cell r="R424">
            <v>2.4737545766612929</v>
          </cell>
          <cell r="S424">
            <v>5.2653030350801826</v>
          </cell>
          <cell r="T424">
            <v>2.4510766829698922</v>
          </cell>
          <cell r="U424">
            <v>1.2589629650065228</v>
          </cell>
          <cell r="V424">
            <v>1.1564873705824636</v>
          </cell>
          <cell r="W424">
            <v>0.28560926249246249</v>
          </cell>
          <cell r="X424">
            <v>0.41751455269909699</v>
          </cell>
          <cell r="Y424">
            <v>8.2818552572980266</v>
          </cell>
          <cell r="Z424">
            <v>9.4224341926355688</v>
          </cell>
          <cell r="AA424">
            <v>0.76691559631581185</v>
          </cell>
          <cell r="AB424">
            <v>3.9370187559363568</v>
          </cell>
          <cell r="AC424">
            <v>100</v>
          </cell>
          <cell r="AD424">
            <v>0.52219948134456307</v>
          </cell>
        </row>
        <row r="425">
          <cell r="C425" t="str">
            <v>050409</v>
          </cell>
          <cell r="D425" t="str">
            <v>SIERRA</v>
          </cell>
          <cell r="E425" t="str">
            <v>AYACUCHO</v>
          </cell>
          <cell r="F425" t="str">
            <v>HUANTA</v>
          </cell>
          <cell r="G425" t="str">
            <v>CANAYRE</v>
          </cell>
          <cell r="H425">
            <v>4079.2751976370037</v>
          </cell>
          <cell r="I425">
            <v>2130.6421492025856</v>
          </cell>
          <cell r="J425">
            <v>1948.633048434418</v>
          </cell>
          <cell r="K425">
            <v>0.42469723111486574</v>
          </cell>
          <cell r="L425">
            <v>49.947244406521818</v>
          </cell>
          <cell r="M425">
            <v>2.2727037279344811</v>
          </cell>
          <cell r="N425">
            <v>3.0751576066179793</v>
          </cell>
          <cell r="O425">
            <v>3.2575401898846428</v>
          </cell>
          <cell r="P425">
            <v>2.5981561523333587</v>
          </cell>
          <cell r="Q425">
            <v>3.1322656690300437</v>
          </cell>
          <cell r="R425">
            <v>2.4737545766612929</v>
          </cell>
          <cell r="S425">
            <v>5.2653030350801826</v>
          </cell>
          <cell r="T425">
            <v>2.4510766829698922</v>
          </cell>
          <cell r="U425">
            <v>1.2589629650065228</v>
          </cell>
          <cell r="V425">
            <v>1.1564873705824636</v>
          </cell>
          <cell r="W425">
            <v>0.28560926249246249</v>
          </cell>
          <cell r="X425">
            <v>0.41751455269909699</v>
          </cell>
          <cell r="Y425">
            <v>8.2818552572980266</v>
          </cell>
          <cell r="Z425">
            <v>9.4224341926355688</v>
          </cell>
          <cell r="AA425">
            <v>0.76691559631581185</v>
          </cell>
          <cell r="AB425">
            <v>3.9370187559363568</v>
          </cell>
          <cell r="AC425">
            <v>100</v>
          </cell>
          <cell r="AD425">
            <v>0.52219948134456307</v>
          </cell>
        </row>
        <row r="426">
          <cell r="C426" t="str">
            <v>050410</v>
          </cell>
          <cell r="D426" t="str">
            <v>SIERRA</v>
          </cell>
          <cell r="E426" t="str">
            <v>AYACUCHO</v>
          </cell>
          <cell r="F426" t="str">
            <v>HUANTA</v>
          </cell>
          <cell r="G426" t="str">
            <v>UCHURACCAY</v>
          </cell>
          <cell r="H426">
            <v>3767.952119002885</v>
          </cell>
          <cell r="I426">
            <v>466.79726980521519</v>
          </cell>
          <cell r="J426">
            <v>3301.1548491976696</v>
          </cell>
          <cell r="K426">
            <v>0.5</v>
          </cell>
          <cell r="L426">
            <v>52.51</v>
          </cell>
          <cell r="M426">
            <v>1.1499999999999999</v>
          </cell>
          <cell r="N426">
            <v>2.4700000000000002</v>
          </cell>
          <cell r="O426">
            <v>0.4</v>
          </cell>
          <cell r="P426">
            <v>0.36</v>
          </cell>
          <cell r="Q426">
            <v>2.5499999999999998</v>
          </cell>
          <cell r="R426">
            <v>0.11</v>
          </cell>
          <cell r="S426">
            <v>4.33</v>
          </cell>
          <cell r="T426">
            <v>0.4</v>
          </cell>
          <cell r="U426">
            <v>0.08</v>
          </cell>
          <cell r="V426">
            <v>0.87</v>
          </cell>
          <cell r="W426">
            <v>0.2</v>
          </cell>
          <cell r="X426">
            <v>0.19</v>
          </cell>
          <cell r="Y426">
            <v>5.41</v>
          </cell>
          <cell r="Z426">
            <v>19.329999999999998</v>
          </cell>
          <cell r="AA426">
            <v>0.61</v>
          </cell>
          <cell r="AB426">
            <v>9.0299999999999994</v>
          </cell>
          <cell r="AC426">
            <v>99.999999999999986</v>
          </cell>
          <cell r="AD426">
            <v>0.53659999999999997</v>
          </cell>
        </row>
        <row r="427">
          <cell r="C427" t="str">
            <v>050411</v>
          </cell>
          <cell r="D427" t="str">
            <v>SIERRA</v>
          </cell>
          <cell r="E427" t="str">
            <v>AYACUCHO</v>
          </cell>
          <cell r="F427" t="str">
            <v>HUANTA</v>
          </cell>
          <cell r="G427" t="str">
            <v>PUCACOLPA</v>
          </cell>
          <cell r="H427">
            <v>2509.7697269049231</v>
          </cell>
          <cell r="I427">
            <v>516.12059158147213</v>
          </cell>
          <cell r="J427">
            <v>1993.649135323451</v>
          </cell>
          <cell r="K427">
            <v>0.42469723111486574</v>
          </cell>
          <cell r="L427">
            <v>49.947244406521818</v>
          </cell>
          <cell r="M427">
            <v>2.2727037279344811</v>
          </cell>
          <cell r="N427">
            <v>3.0751576066179793</v>
          </cell>
          <cell r="O427">
            <v>3.2575401898846428</v>
          </cell>
          <cell r="P427">
            <v>2.5981561523333587</v>
          </cell>
          <cell r="Q427">
            <v>3.1322656690300437</v>
          </cell>
          <cell r="R427">
            <v>2.4737545766612929</v>
          </cell>
          <cell r="S427">
            <v>5.2653030350801826</v>
          </cell>
          <cell r="T427">
            <v>2.4510766829698922</v>
          </cell>
          <cell r="U427">
            <v>1.2589629650065228</v>
          </cell>
          <cell r="V427">
            <v>1.1564873705824636</v>
          </cell>
          <cell r="W427">
            <v>0.28560926249246249</v>
          </cell>
          <cell r="X427">
            <v>0.41751455269909699</v>
          </cell>
          <cell r="Y427">
            <v>8.2818552572980266</v>
          </cell>
          <cell r="Z427">
            <v>9.4224341926355688</v>
          </cell>
          <cell r="AA427">
            <v>0.76691559631581185</v>
          </cell>
          <cell r="AB427">
            <v>3.9370187559363568</v>
          </cell>
          <cell r="AC427">
            <v>100</v>
          </cell>
          <cell r="AD427">
            <v>0.52219948134456307</v>
          </cell>
        </row>
        <row r="428">
          <cell r="C428" t="str">
            <v>050412</v>
          </cell>
          <cell r="D428" t="str">
            <v>SIERRA</v>
          </cell>
          <cell r="E428" t="str">
            <v>AYACUCHO</v>
          </cell>
          <cell r="F428" t="str">
            <v>HUANTA</v>
          </cell>
          <cell r="G428" t="str">
            <v>CHACA</v>
          </cell>
          <cell r="H428">
            <v>2226.2287920474805</v>
          </cell>
          <cell r="I428">
            <v>978.45493671900988</v>
          </cell>
          <cell r="J428">
            <v>1247.7738553284705</v>
          </cell>
          <cell r="K428">
            <v>0.42469723111486574</v>
          </cell>
          <cell r="L428">
            <v>49.947244406521818</v>
          </cell>
          <cell r="M428">
            <v>2.2727037279344811</v>
          </cell>
          <cell r="N428">
            <v>3.0751576066179793</v>
          </cell>
          <cell r="O428">
            <v>3.2575401898846428</v>
          </cell>
          <cell r="P428">
            <v>2.5981561523333587</v>
          </cell>
          <cell r="Q428">
            <v>3.1322656690300437</v>
          </cell>
          <cell r="R428">
            <v>2.4737545766612929</v>
          </cell>
          <cell r="S428">
            <v>5.2653030350801826</v>
          </cell>
          <cell r="T428">
            <v>2.4510766829698922</v>
          </cell>
          <cell r="U428">
            <v>1.2589629650065228</v>
          </cell>
          <cell r="V428">
            <v>1.1564873705824636</v>
          </cell>
          <cell r="W428">
            <v>0.28560926249246249</v>
          </cell>
          <cell r="X428">
            <v>0.41751455269909699</v>
          </cell>
          <cell r="Y428">
            <v>8.2818552572980266</v>
          </cell>
          <cell r="Z428">
            <v>9.4224341926355688</v>
          </cell>
          <cell r="AA428">
            <v>0.76691559631581185</v>
          </cell>
          <cell r="AB428">
            <v>3.9370187559363568</v>
          </cell>
          <cell r="AC428">
            <v>100</v>
          </cell>
          <cell r="AD428">
            <v>0.52219948134456307</v>
          </cell>
        </row>
        <row r="429">
          <cell r="C429" t="str">
            <v>050502</v>
          </cell>
          <cell r="D429" t="str">
            <v>SIERRA</v>
          </cell>
          <cell r="E429" t="str">
            <v>AYACUCHO</v>
          </cell>
          <cell r="F429" t="str">
            <v>LA MAR</v>
          </cell>
          <cell r="G429" t="str">
            <v>ANCO</v>
          </cell>
          <cell r="H429">
            <v>8288.4942201442227</v>
          </cell>
          <cell r="I429">
            <v>2432.7799751877687</v>
          </cell>
          <cell r="J429">
            <v>5855.7142449564526</v>
          </cell>
          <cell r="K429">
            <v>0.47</v>
          </cell>
          <cell r="L429">
            <v>46.22</v>
          </cell>
          <cell r="M429">
            <v>4.7</v>
          </cell>
          <cell r="N429">
            <v>1.39</v>
          </cell>
          <cell r="O429">
            <v>1.1399999999999999</v>
          </cell>
          <cell r="P429">
            <v>1.0900000000000001</v>
          </cell>
          <cell r="Q429">
            <v>6.44</v>
          </cell>
          <cell r="R429">
            <v>2.25</v>
          </cell>
          <cell r="S429">
            <v>7.66</v>
          </cell>
          <cell r="T429">
            <v>1.49</v>
          </cell>
          <cell r="U429">
            <v>0.4</v>
          </cell>
          <cell r="V429">
            <v>0.16</v>
          </cell>
          <cell r="W429">
            <v>0.03</v>
          </cell>
          <cell r="X429">
            <v>7.0000000000000007E-2</v>
          </cell>
          <cell r="Y429">
            <v>9.0299999999999994</v>
          </cell>
          <cell r="Z429">
            <v>17.43</v>
          </cell>
          <cell r="AA429">
            <v>0.1</v>
          </cell>
          <cell r="AB429">
            <v>0.4</v>
          </cell>
          <cell r="AC429">
            <v>100</v>
          </cell>
          <cell r="AD429">
            <v>0.50919999999999999</v>
          </cell>
        </row>
        <row r="430">
          <cell r="C430" t="str">
            <v>050503</v>
          </cell>
          <cell r="D430" t="str">
            <v>SIERRA</v>
          </cell>
          <cell r="E430" t="str">
            <v>AYACUCHO</v>
          </cell>
          <cell r="F430" t="str">
            <v>LA MAR</v>
          </cell>
          <cell r="G430" t="str">
            <v>AYNA</v>
          </cell>
          <cell r="H430">
            <v>9957.2150952004959</v>
          </cell>
          <cell r="I430">
            <v>7256.0088397948821</v>
          </cell>
          <cell r="J430">
            <v>2701.2062554056142</v>
          </cell>
          <cell r="K430">
            <v>0.59</v>
          </cell>
          <cell r="L430">
            <v>63.13</v>
          </cell>
          <cell r="M430">
            <v>1.99</v>
          </cell>
          <cell r="N430">
            <v>2.76</v>
          </cell>
          <cell r="O430">
            <v>1.99</v>
          </cell>
          <cell r="P430">
            <v>2.68</v>
          </cell>
          <cell r="Q430">
            <v>3.47</v>
          </cell>
          <cell r="R430">
            <v>2.31</v>
          </cell>
          <cell r="S430">
            <v>4.1500000000000004</v>
          </cell>
          <cell r="T430">
            <v>2.08</v>
          </cell>
          <cell r="U430">
            <v>1.81</v>
          </cell>
          <cell r="V430">
            <v>2.39</v>
          </cell>
          <cell r="W430">
            <v>0.28999999999999998</v>
          </cell>
          <cell r="X430">
            <v>7.0000000000000007E-2</v>
          </cell>
          <cell r="Y430">
            <v>3.75</v>
          </cell>
          <cell r="Z430">
            <v>1.61</v>
          </cell>
          <cell r="AA430">
            <v>0.62</v>
          </cell>
          <cell r="AB430">
            <v>4.9000000000000004</v>
          </cell>
          <cell r="AC430">
            <v>100.00000000000003</v>
          </cell>
          <cell r="AD430">
            <v>0.6512</v>
          </cell>
        </row>
        <row r="431">
          <cell r="C431" t="str">
            <v>050504</v>
          </cell>
          <cell r="D431" t="str">
            <v>SIERRA</v>
          </cell>
          <cell r="E431" t="str">
            <v>AYACUCHO</v>
          </cell>
          <cell r="F431" t="str">
            <v>LA MAR</v>
          </cell>
          <cell r="G431" t="str">
            <v>CHILCAS</v>
          </cell>
          <cell r="H431">
            <v>1657.4963985568911</v>
          </cell>
          <cell r="I431">
            <v>231.55025788271945</v>
          </cell>
          <cell r="J431">
            <v>1425.9461406741716</v>
          </cell>
          <cell r="K431">
            <v>0.42469723111486574</v>
          </cell>
          <cell r="L431">
            <v>49.947244406521818</v>
          </cell>
          <cell r="M431">
            <v>2.2727037279344811</v>
          </cell>
          <cell r="N431">
            <v>3.0751576066179793</v>
          </cell>
          <cell r="O431">
            <v>3.2575401898846428</v>
          </cell>
          <cell r="P431">
            <v>2.5981561523333587</v>
          </cell>
          <cell r="Q431">
            <v>3.1322656690300437</v>
          </cell>
          <cell r="R431">
            <v>2.4737545766612929</v>
          </cell>
          <cell r="S431">
            <v>5.2653030350801826</v>
          </cell>
          <cell r="T431">
            <v>2.4510766829698922</v>
          </cell>
          <cell r="U431">
            <v>1.2589629650065228</v>
          </cell>
          <cell r="V431">
            <v>1.1564873705824636</v>
          </cell>
          <cell r="W431">
            <v>0.28560926249246249</v>
          </cell>
          <cell r="X431">
            <v>0.41751455269909699</v>
          </cell>
          <cell r="Y431">
            <v>8.2818552572980266</v>
          </cell>
          <cell r="Z431">
            <v>9.4224341926355688</v>
          </cell>
          <cell r="AA431">
            <v>0.76691559631581185</v>
          </cell>
          <cell r="AB431">
            <v>3.9370187559363568</v>
          </cell>
          <cell r="AC431">
            <v>100</v>
          </cell>
          <cell r="AD431">
            <v>0.52219948134456307</v>
          </cell>
        </row>
        <row r="432">
          <cell r="C432" t="str">
            <v>050505</v>
          </cell>
          <cell r="D432" t="str">
            <v>SIERRA</v>
          </cell>
          <cell r="E432" t="str">
            <v>AYACUCHO</v>
          </cell>
          <cell r="F432" t="str">
            <v>LA MAR</v>
          </cell>
          <cell r="G432" t="str">
            <v>CHUNGUI</v>
          </cell>
          <cell r="H432">
            <v>4498.8034428368619</v>
          </cell>
          <cell r="I432">
            <v>620.91675333414651</v>
          </cell>
          <cell r="J432">
            <v>3877.8866895027149</v>
          </cell>
          <cell r="K432">
            <v>0.42469723111486574</v>
          </cell>
          <cell r="L432">
            <v>49.947244406521818</v>
          </cell>
          <cell r="M432">
            <v>2.2727037279344811</v>
          </cell>
          <cell r="N432">
            <v>3.0751576066179793</v>
          </cell>
          <cell r="O432">
            <v>3.2575401898846428</v>
          </cell>
          <cell r="P432">
            <v>2.5981561523333587</v>
          </cell>
          <cell r="Q432">
            <v>3.1322656690300437</v>
          </cell>
          <cell r="R432">
            <v>2.4737545766612929</v>
          </cell>
          <cell r="S432">
            <v>5.2653030350801826</v>
          </cell>
          <cell r="T432">
            <v>2.4510766829698922</v>
          </cell>
          <cell r="U432">
            <v>1.2589629650065228</v>
          </cell>
          <cell r="V432">
            <v>1.1564873705824636</v>
          </cell>
          <cell r="W432">
            <v>0.28560926249246249</v>
          </cell>
          <cell r="X432">
            <v>0.41751455269909699</v>
          </cell>
          <cell r="Y432">
            <v>8.2818552572980266</v>
          </cell>
          <cell r="Z432">
            <v>9.4224341926355688</v>
          </cell>
          <cell r="AA432">
            <v>0.76691559631581185</v>
          </cell>
          <cell r="AB432">
            <v>3.9370187559363568</v>
          </cell>
          <cell r="AC432">
            <v>100</v>
          </cell>
          <cell r="AD432">
            <v>0.52219948134456307</v>
          </cell>
        </row>
        <row r="433">
          <cell r="C433" t="str">
            <v>050506</v>
          </cell>
          <cell r="D433" t="str">
            <v>SIERRA</v>
          </cell>
          <cell r="E433" t="str">
            <v>AYACUCHO</v>
          </cell>
          <cell r="F433" t="str">
            <v>LA MAR</v>
          </cell>
          <cell r="G433" t="str">
            <v>LUIS CARRANZA</v>
          </cell>
          <cell r="H433">
            <v>1339.3214699983796</v>
          </cell>
          <cell r="I433">
            <v>178.8397298210306</v>
          </cell>
          <cell r="J433">
            <v>1160.4817401773489</v>
          </cell>
          <cell r="K433">
            <v>0.42469723111486574</v>
          </cell>
          <cell r="L433">
            <v>49.947244406521818</v>
          </cell>
          <cell r="M433">
            <v>2.2727037279344811</v>
          </cell>
          <cell r="N433">
            <v>3.0751576066179793</v>
          </cell>
          <cell r="O433">
            <v>3.2575401898846428</v>
          </cell>
          <cell r="P433">
            <v>2.5981561523333587</v>
          </cell>
          <cell r="Q433">
            <v>3.1322656690300437</v>
          </cell>
          <cell r="R433">
            <v>2.4737545766612929</v>
          </cell>
          <cell r="S433">
            <v>5.2653030350801826</v>
          </cell>
          <cell r="T433">
            <v>2.4510766829698922</v>
          </cell>
          <cell r="U433">
            <v>1.2589629650065228</v>
          </cell>
          <cell r="V433">
            <v>1.1564873705824636</v>
          </cell>
          <cell r="W433">
            <v>0.28560926249246249</v>
          </cell>
          <cell r="X433">
            <v>0.41751455269909699</v>
          </cell>
          <cell r="Y433">
            <v>8.2818552572980266</v>
          </cell>
          <cell r="Z433">
            <v>9.4224341926355688</v>
          </cell>
          <cell r="AA433">
            <v>0.76691559631581185</v>
          </cell>
          <cell r="AB433">
            <v>3.9370187559363568</v>
          </cell>
          <cell r="AC433">
            <v>100</v>
          </cell>
          <cell r="AD433">
            <v>0.52219948134456307</v>
          </cell>
        </row>
        <row r="434">
          <cell r="C434" t="str">
            <v>050510</v>
          </cell>
          <cell r="D434" t="str">
            <v>SIERRA</v>
          </cell>
          <cell r="E434" t="str">
            <v>AYACUCHO</v>
          </cell>
          <cell r="F434" t="str">
            <v>LA MAR</v>
          </cell>
          <cell r="G434" t="str">
            <v>ANCHIHUAY</v>
          </cell>
          <cell r="H434">
            <v>4411.1376720178296</v>
          </cell>
          <cell r="I434">
            <v>1050.719760061631</v>
          </cell>
          <cell r="J434">
            <v>3360.4179119561986</v>
          </cell>
          <cell r="K434">
            <v>0.72</v>
          </cell>
          <cell r="L434">
            <v>67</v>
          </cell>
          <cell r="M434">
            <v>3</v>
          </cell>
          <cell r="N434">
            <v>1</v>
          </cell>
          <cell r="O434">
            <v>1</v>
          </cell>
          <cell r="P434">
            <v>2</v>
          </cell>
          <cell r="Q434">
            <v>3</v>
          </cell>
          <cell r="R434">
            <v>2</v>
          </cell>
          <cell r="S434">
            <v>1</v>
          </cell>
          <cell r="T434">
            <v>1</v>
          </cell>
          <cell r="U434">
            <v>2</v>
          </cell>
          <cell r="V434">
            <v>1</v>
          </cell>
          <cell r="W434">
            <v>1</v>
          </cell>
          <cell r="X434">
            <v>1</v>
          </cell>
          <cell r="Y434">
            <v>2</v>
          </cell>
          <cell r="Z434">
            <v>5</v>
          </cell>
          <cell r="AA434">
            <v>1</v>
          </cell>
          <cell r="AB434">
            <v>6</v>
          </cell>
          <cell r="AC434">
            <v>100</v>
          </cell>
          <cell r="AD434">
            <v>0.7</v>
          </cell>
        </row>
        <row r="435">
          <cell r="C435" t="str">
            <v>050511</v>
          </cell>
          <cell r="D435" t="str">
            <v>SIERRA</v>
          </cell>
          <cell r="E435" t="str">
            <v>AYACUCHO</v>
          </cell>
          <cell r="F435" t="str">
            <v>LA MAR</v>
          </cell>
          <cell r="G435" t="str">
            <v>ORONCCOY</v>
          </cell>
          <cell r="H435">
            <v>1081.4953164115923</v>
          </cell>
          <cell r="I435">
            <v>180.98283372489792</v>
          </cell>
          <cell r="J435">
            <v>900.5124826866944</v>
          </cell>
          <cell r="K435">
            <v>0.42469723111486574</v>
          </cell>
          <cell r="L435">
            <v>49.947244406521818</v>
          </cell>
          <cell r="M435">
            <v>2.2727037279344811</v>
          </cell>
          <cell r="N435">
            <v>3.0751576066179793</v>
          </cell>
          <cell r="O435">
            <v>3.2575401898846428</v>
          </cell>
          <cell r="P435">
            <v>2.5981561523333587</v>
          </cell>
          <cell r="Q435">
            <v>3.1322656690300437</v>
          </cell>
          <cell r="R435">
            <v>2.4737545766612929</v>
          </cell>
          <cell r="S435">
            <v>5.2653030350801826</v>
          </cell>
          <cell r="T435">
            <v>2.4510766829698922</v>
          </cell>
          <cell r="U435">
            <v>1.2589629650065228</v>
          </cell>
          <cell r="V435">
            <v>1.1564873705824636</v>
          </cell>
          <cell r="W435">
            <v>0.28560926249246249</v>
          </cell>
          <cell r="X435">
            <v>0.41751455269909699</v>
          </cell>
          <cell r="Y435">
            <v>8.2818552572980266</v>
          </cell>
          <cell r="Z435">
            <v>9.4224341926355688</v>
          </cell>
          <cell r="AA435">
            <v>0.76691559631581185</v>
          </cell>
          <cell r="AB435">
            <v>3.9370187559363568</v>
          </cell>
          <cell r="AC435">
            <v>100</v>
          </cell>
          <cell r="AD435">
            <v>0.52219948134456307</v>
          </cell>
        </row>
        <row r="436">
          <cell r="C436" t="str">
            <v>050602</v>
          </cell>
          <cell r="D436" t="str">
            <v>SIERRA</v>
          </cell>
          <cell r="E436" t="str">
            <v>AYACUCHO</v>
          </cell>
          <cell r="F436" t="str">
            <v>LUCANAS</v>
          </cell>
          <cell r="G436" t="str">
            <v>AUCARA</v>
          </cell>
          <cell r="H436">
            <v>2829.6786857963566</v>
          </cell>
          <cell r="I436">
            <v>2079.5583140749945</v>
          </cell>
          <cell r="J436">
            <v>750.12037172136195</v>
          </cell>
          <cell r="K436">
            <v>0.3</v>
          </cell>
          <cell r="L436">
            <v>49.947244406521818</v>
          </cell>
          <cell r="M436">
            <v>2.2727037279344811</v>
          </cell>
          <cell r="N436">
            <v>3.0751576066179793</v>
          </cell>
          <cell r="O436">
            <v>3.2575401898846428</v>
          </cell>
          <cell r="P436">
            <v>2.5981561523333587</v>
          </cell>
          <cell r="Q436">
            <v>3.1322656690300437</v>
          </cell>
          <cell r="R436">
            <v>2.4737545766612929</v>
          </cell>
          <cell r="S436">
            <v>5.2653030350801826</v>
          </cell>
          <cell r="T436">
            <v>2.4510766829698922</v>
          </cell>
          <cell r="U436">
            <v>1.2589629650065228</v>
          </cell>
          <cell r="V436">
            <v>1.1564873705824636</v>
          </cell>
          <cell r="W436">
            <v>0.28560926249246249</v>
          </cell>
          <cell r="X436">
            <v>0.41751455269909699</v>
          </cell>
          <cell r="Y436">
            <v>8.2818552572980266</v>
          </cell>
          <cell r="Z436">
            <v>9.4224341926355688</v>
          </cell>
          <cell r="AA436">
            <v>0.76691559631581185</v>
          </cell>
          <cell r="AB436">
            <v>3.9370187559363568</v>
          </cell>
          <cell r="AC436">
            <v>100</v>
          </cell>
          <cell r="AD436">
            <v>0.52219948134456307</v>
          </cell>
        </row>
        <row r="437">
          <cell r="C437" t="str">
            <v>050603</v>
          </cell>
          <cell r="D437" t="str">
            <v>SIERRA</v>
          </cell>
          <cell r="E437" t="str">
            <v>AYACUCHO</v>
          </cell>
          <cell r="F437" t="str">
            <v>LUCANAS</v>
          </cell>
          <cell r="G437" t="str">
            <v>CABANA</v>
          </cell>
          <cell r="H437">
            <v>2094.6023913338627</v>
          </cell>
          <cell r="I437">
            <v>2050.0761715398439</v>
          </cell>
          <cell r="J437">
            <v>44.526031279803497</v>
          </cell>
          <cell r="K437">
            <v>0.35</v>
          </cell>
          <cell r="L437">
            <v>43.86</v>
          </cell>
          <cell r="M437">
            <v>4.05</v>
          </cell>
          <cell r="N437">
            <v>3.34</v>
          </cell>
          <cell r="O437">
            <v>3.14</v>
          </cell>
          <cell r="P437">
            <v>5.76</v>
          </cell>
          <cell r="Q437">
            <v>4.13</v>
          </cell>
          <cell r="R437">
            <v>3.27</v>
          </cell>
          <cell r="S437">
            <v>2.1800000000000002</v>
          </cell>
          <cell r="T437">
            <v>7.69</v>
          </cell>
          <cell r="U437">
            <v>1.1599999999999999</v>
          </cell>
          <cell r="V437">
            <v>1.74</v>
          </cell>
          <cell r="W437">
            <v>0.24</v>
          </cell>
          <cell r="X437">
            <v>0.21</v>
          </cell>
          <cell r="Y437">
            <v>9.56</v>
          </cell>
          <cell r="Z437">
            <v>8.6</v>
          </cell>
          <cell r="AA437">
            <v>0.96</v>
          </cell>
          <cell r="AB437">
            <v>0.11</v>
          </cell>
          <cell r="AC437">
            <v>99.999999999999972</v>
          </cell>
          <cell r="AD437">
            <v>0.47909999999999997</v>
          </cell>
        </row>
        <row r="438">
          <cell r="C438" t="str">
            <v>050604</v>
          </cell>
          <cell r="D438" t="str">
            <v>SIERRA</v>
          </cell>
          <cell r="E438" t="str">
            <v>AYACUCHO</v>
          </cell>
          <cell r="F438" t="str">
            <v>LUCANAS</v>
          </cell>
          <cell r="G438" t="str">
            <v>CARMEN SALCEDO</v>
          </cell>
          <cell r="H438">
            <v>1673.7319757415141</v>
          </cell>
          <cell r="I438">
            <v>1591.3626040193469</v>
          </cell>
          <cell r="J438">
            <v>82.369371722167116</v>
          </cell>
          <cell r="K438">
            <v>0.36</v>
          </cell>
          <cell r="L438">
            <v>49.947244406521818</v>
          </cell>
          <cell r="M438">
            <v>2.2727037279344811</v>
          </cell>
          <cell r="N438">
            <v>3.0751576066179793</v>
          </cell>
          <cell r="O438">
            <v>3.2575401898846428</v>
          </cell>
          <cell r="P438">
            <v>2.5981561523333587</v>
          </cell>
          <cell r="Q438">
            <v>3.1322656690300437</v>
          </cell>
          <cell r="R438">
            <v>2.4737545766612929</v>
          </cell>
          <cell r="S438">
            <v>5.2653030350801826</v>
          </cell>
          <cell r="T438">
            <v>2.4510766829698922</v>
          </cell>
          <cell r="U438">
            <v>1.2589629650065228</v>
          </cell>
          <cell r="V438">
            <v>1.1564873705824636</v>
          </cell>
          <cell r="W438">
            <v>0.28560926249246249</v>
          </cell>
          <cell r="X438">
            <v>0.41751455269909699</v>
          </cell>
          <cell r="Y438">
            <v>8.2818552572980266</v>
          </cell>
          <cell r="Z438">
            <v>9.4224341926355688</v>
          </cell>
          <cell r="AA438">
            <v>0.76691559631581185</v>
          </cell>
          <cell r="AB438">
            <v>3.9370187559363568</v>
          </cell>
          <cell r="AC438">
            <v>100</v>
          </cell>
          <cell r="AD438">
            <v>0.52219948134456307</v>
          </cell>
        </row>
        <row r="439">
          <cell r="C439" t="str">
            <v>050605</v>
          </cell>
          <cell r="D439" t="str">
            <v>SIERRA</v>
          </cell>
          <cell r="E439" t="str">
            <v>AYACUCHO</v>
          </cell>
          <cell r="F439" t="str">
            <v>LUCANAS</v>
          </cell>
          <cell r="G439" t="str">
            <v>CHAVIÑA</v>
          </cell>
          <cell r="H439">
            <v>2282.9032661450292</v>
          </cell>
          <cell r="I439">
            <v>1435.5929892699505</v>
          </cell>
          <cell r="J439">
            <v>847.31027687507844</v>
          </cell>
          <cell r="K439">
            <v>0.42469723111486574</v>
          </cell>
          <cell r="L439">
            <v>49.947244406521818</v>
          </cell>
          <cell r="M439">
            <v>2.2727037279344811</v>
          </cell>
          <cell r="N439">
            <v>3.0751576066179793</v>
          </cell>
          <cell r="O439">
            <v>3.2575401898846428</v>
          </cell>
          <cell r="P439">
            <v>2.5981561523333587</v>
          </cell>
          <cell r="Q439">
            <v>3.1322656690300437</v>
          </cell>
          <cell r="R439">
            <v>2.4737545766612929</v>
          </cell>
          <cell r="S439">
            <v>5.2653030350801826</v>
          </cell>
          <cell r="T439">
            <v>2.4510766829698922</v>
          </cell>
          <cell r="U439">
            <v>1.2589629650065228</v>
          </cell>
          <cell r="V439">
            <v>1.1564873705824636</v>
          </cell>
          <cell r="W439">
            <v>0.28560926249246249</v>
          </cell>
          <cell r="X439">
            <v>0.41751455269909699</v>
          </cell>
          <cell r="Y439">
            <v>8.2818552572980266</v>
          </cell>
          <cell r="Z439">
            <v>9.4224341926355688</v>
          </cell>
          <cell r="AA439">
            <v>0.76691559631581185</v>
          </cell>
          <cell r="AB439">
            <v>3.9370187559363568</v>
          </cell>
          <cell r="AC439">
            <v>100</v>
          </cell>
          <cell r="AD439">
            <v>0.52219948134456307</v>
          </cell>
        </row>
        <row r="440">
          <cell r="C440" t="str">
            <v>050606</v>
          </cell>
          <cell r="D440" t="str">
            <v>SIERRA</v>
          </cell>
          <cell r="E440" t="str">
            <v>AYACUCHO</v>
          </cell>
          <cell r="F440" t="str">
            <v>LUCANAS</v>
          </cell>
          <cell r="G440" t="str">
            <v>CHIPAO</v>
          </cell>
          <cell r="H440">
            <v>2583.4733353160123</v>
          </cell>
          <cell r="I440">
            <v>1581.6165849838071</v>
          </cell>
          <cell r="J440">
            <v>1001.8567503322053</v>
          </cell>
          <cell r="K440">
            <v>0.38</v>
          </cell>
          <cell r="L440">
            <v>34.46</v>
          </cell>
          <cell r="M440">
            <v>1.83</v>
          </cell>
          <cell r="N440">
            <v>0.75</v>
          </cell>
          <cell r="O440">
            <v>0.51</v>
          </cell>
          <cell r="P440">
            <v>0.91</v>
          </cell>
          <cell r="Q440">
            <v>1.88</v>
          </cell>
          <cell r="R440">
            <v>2.58</v>
          </cell>
          <cell r="S440">
            <v>2.2999999999999998</v>
          </cell>
          <cell r="T440">
            <v>2.63</v>
          </cell>
          <cell r="U440">
            <v>1.44</v>
          </cell>
          <cell r="V440">
            <v>2.19</v>
          </cell>
          <cell r="W440">
            <v>0.33</v>
          </cell>
          <cell r="X440">
            <v>0.19</v>
          </cell>
          <cell r="Y440">
            <v>2.06</v>
          </cell>
          <cell r="Z440">
            <v>38.06</v>
          </cell>
          <cell r="AA440">
            <v>0.24</v>
          </cell>
          <cell r="AB440">
            <v>7.64</v>
          </cell>
          <cell r="AC440">
            <v>99.999999999999986</v>
          </cell>
          <cell r="AD440">
            <v>0.3629</v>
          </cell>
        </row>
        <row r="441">
          <cell r="C441" t="str">
            <v>050607</v>
          </cell>
          <cell r="D441" t="str">
            <v>SIERRA</v>
          </cell>
          <cell r="E441" t="str">
            <v>AYACUCHO</v>
          </cell>
          <cell r="F441" t="str">
            <v>LUCANAS</v>
          </cell>
          <cell r="G441" t="str">
            <v>HUAC-HUAS</v>
          </cell>
          <cell r="H441">
            <v>1645.8049279913018</v>
          </cell>
          <cell r="I441">
            <v>553.3196167906757</v>
          </cell>
          <cell r="J441">
            <v>1092.485311200626</v>
          </cell>
          <cell r="K441">
            <v>0.42469723111486574</v>
          </cell>
          <cell r="L441">
            <v>49.947244406521818</v>
          </cell>
          <cell r="M441">
            <v>2.2727037279344811</v>
          </cell>
          <cell r="N441">
            <v>3.0751576066179793</v>
          </cell>
          <cell r="O441">
            <v>3.2575401898846428</v>
          </cell>
          <cell r="P441">
            <v>2.5981561523333587</v>
          </cell>
          <cell r="Q441">
            <v>3.1322656690300437</v>
          </cell>
          <cell r="R441">
            <v>2.4737545766612929</v>
          </cell>
          <cell r="S441">
            <v>5.2653030350801826</v>
          </cell>
          <cell r="T441">
            <v>2.4510766829698922</v>
          </cell>
          <cell r="U441">
            <v>1.2589629650065228</v>
          </cell>
          <cell r="V441">
            <v>1.1564873705824636</v>
          </cell>
          <cell r="W441">
            <v>0.28560926249246249</v>
          </cell>
          <cell r="X441">
            <v>0.41751455269909699</v>
          </cell>
          <cell r="Y441">
            <v>8.2818552572980266</v>
          </cell>
          <cell r="Z441">
            <v>9.4224341926355688</v>
          </cell>
          <cell r="AA441">
            <v>0.76691559631581185</v>
          </cell>
          <cell r="AB441">
            <v>3.9370187559363568</v>
          </cell>
          <cell r="AC441">
            <v>100</v>
          </cell>
          <cell r="AD441">
            <v>0.52219948134456307</v>
          </cell>
        </row>
        <row r="442">
          <cell r="C442" t="str">
            <v>050608</v>
          </cell>
          <cell r="D442" t="str">
            <v>SIERRA</v>
          </cell>
          <cell r="E442" t="str">
            <v>AYACUCHO</v>
          </cell>
          <cell r="F442" t="str">
            <v>LUCANAS</v>
          </cell>
          <cell r="G442" t="str">
            <v>LARAMATE</v>
          </cell>
          <cell r="H442">
            <v>1692.8211340947651</v>
          </cell>
          <cell r="I442">
            <v>829.68989557747489</v>
          </cell>
          <cell r="J442">
            <v>863.13123851729017</v>
          </cell>
          <cell r="K442">
            <v>0.42469723111486574</v>
          </cell>
          <cell r="L442">
            <v>49.947244406521818</v>
          </cell>
          <cell r="M442">
            <v>2.2727037279344811</v>
          </cell>
          <cell r="N442">
            <v>3.0751576066179793</v>
          </cell>
          <cell r="O442">
            <v>3.2575401898846428</v>
          </cell>
          <cell r="P442">
            <v>2.5981561523333587</v>
          </cell>
          <cell r="Q442">
            <v>3.1322656690300437</v>
          </cell>
          <cell r="R442">
            <v>2.4737545766612929</v>
          </cell>
          <cell r="S442">
            <v>5.2653030350801826</v>
          </cell>
          <cell r="T442">
            <v>2.4510766829698922</v>
          </cell>
          <cell r="U442">
            <v>1.2589629650065228</v>
          </cell>
          <cell r="V442">
            <v>1.1564873705824636</v>
          </cell>
          <cell r="W442">
            <v>0.28560926249246249</v>
          </cell>
          <cell r="X442">
            <v>0.41751455269909699</v>
          </cell>
          <cell r="Y442">
            <v>8.2818552572980266</v>
          </cell>
          <cell r="Z442">
            <v>9.4224341926355688</v>
          </cell>
          <cell r="AA442">
            <v>0.76691559631581185</v>
          </cell>
          <cell r="AB442">
            <v>3.9370187559363568</v>
          </cell>
          <cell r="AC442">
            <v>100</v>
          </cell>
          <cell r="AD442">
            <v>0.52219948134456307</v>
          </cell>
        </row>
        <row r="443">
          <cell r="C443" t="str">
            <v>050609</v>
          </cell>
          <cell r="D443" t="str">
            <v>SIERRA</v>
          </cell>
          <cell r="E443" t="str">
            <v>AYACUCHO</v>
          </cell>
          <cell r="F443" t="str">
            <v>LUCANAS</v>
          </cell>
          <cell r="G443" t="str">
            <v>LEONCIO PRADO</v>
          </cell>
          <cell r="H443">
            <v>1139.8918876952946</v>
          </cell>
          <cell r="I443">
            <v>513.45461173130002</v>
          </cell>
          <cell r="J443">
            <v>626.43727596399447</v>
          </cell>
          <cell r="K443">
            <v>0.42469723111486574</v>
          </cell>
          <cell r="L443">
            <v>49.947244406521818</v>
          </cell>
          <cell r="M443">
            <v>2.2727037279344811</v>
          </cell>
          <cell r="N443">
            <v>3.0751576066179793</v>
          </cell>
          <cell r="O443">
            <v>3.2575401898846428</v>
          </cell>
          <cell r="P443">
            <v>2.5981561523333587</v>
          </cell>
          <cell r="Q443">
            <v>3.1322656690300437</v>
          </cell>
          <cell r="R443">
            <v>2.4737545766612929</v>
          </cell>
          <cell r="S443">
            <v>5.2653030350801826</v>
          </cell>
          <cell r="T443">
            <v>2.4510766829698922</v>
          </cell>
          <cell r="U443">
            <v>1.2589629650065228</v>
          </cell>
          <cell r="V443">
            <v>1.1564873705824636</v>
          </cell>
          <cell r="W443">
            <v>0.28560926249246249</v>
          </cell>
          <cell r="X443">
            <v>0.41751455269909699</v>
          </cell>
          <cell r="Y443">
            <v>8.2818552572980266</v>
          </cell>
          <cell r="Z443">
            <v>9.4224341926355688</v>
          </cell>
          <cell r="AA443">
            <v>0.76691559631581185</v>
          </cell>
          <cell r="AB443">
            <v>3.9370187559363568</v>
          </cell>
          <cell r="AC443">
            <v>100</v>
          </cell>
          <cell r="AD443">
            <v>0.52219948134456307</v>
          </cell>
        </row>
        <row r="444">
          <cell r="C444" t="str">
            <v>050610</v>
          </cell>
          <cell r="D444" t="str">
            <v>SIERRA</v>
          </cell>
          <cell r="E444" t="str">
            <v>AYACUCHO</v>
          </cell>
          <cell r="F444" t="str">
            <v>LUCANAS</v>
          </cell>
          <cell r="G444" t="str">
            <v>LLAUTA</v>
          </cell>
          <cell r="H444">
            <v>920.34083284226642</v>
          </cell>
          <cell r="I444">
            <v>471.77573025510765</v>
          </cell>
          <cell r="J444">
            <v>448.56510258715872</v>
          </cell>
          <cell r="K444">
            <v>0.42469723111486574</v>
          </cell>
          <cell r="L444">
            <v>49.947244406521818</v>
          </cell>
          <cell r="M444">
            <v>2.2727037279344811</v>
          </cell>
          <cell r="N444">
            <v>3.0751576066179793</v>
          </cell>
          <cell r="O444">
            <v>3.2575401898846428</v>
          </cell>
          <cell r="P444">
            <v>2.5981561523333587</v>
          </cell>
          <cell r="Q444">
            <v>3.1322656690300437</v>
          </cell>
          <cell r="R444">
            <v>2.4737545766612929</v>
          </cell>
          <cell r="S444">
            <v>5.2653030350801826</v>
          </cell>
          <cell r="T444">
            <v>2.4510766829698922</v>
          </cell>
          <cell r="U444">
            <v>1.2589629650065228</v>
          </cell>
          <cell r="V444">
            <v>1.1564873705824636</v>
          </cell>
          <cell r="W444">
            <v>0.28560926249246249</v>
          </cell>
          <cell r="X444">
            <v>0.41751455269909699</v>
          </cell>
          <cell r="Y444">
            <v>8.2818552572980266</v>
          </cell>
          <cell r="Z444">
            <v>9.4224341926355688</v>
          </cell>
          <cell r="AA444">
            <v>0.76691559631581185</v>
          </cell>
          <cell r="AB444">
            <v>3.9370187559363568</v>
          </cell>
          <cell r="AC444">
            <v>100</v>
          </cell>
          <cell r="AD444">
            <v>0.52219948134456307</v>
          </cell>
        </row>
        <row r="445">
          <cell r="C445" t="str">
            <v>050611</v>
          </cell>
          <cell r="D445" t="str">
            <v>SIERRA</v>
          </cell>
          <cell r="E445" t="str">
            <v>AYACUCHO</v>
          </cell>
          <cell r="F445" t="str">
            <v>LUCANAS</v>
          </cell>
          <cell r="G445" t="str">
            <v>LUCANAS</v>
          </cell>
          <cell r="H445">
            <v>2802.8864450670703</v>
          </cell>
          <cell r="I445">
            <v>1630.2016406136174</v>
          </cell>
          <cell r="J445">
            <v>1172.6848044534527</v>
          </cell>
          <cell r="K445">
            <v>0.42469723111486574</v>
          </cell>
          <cell r="L445">
            <v>49.947244406521818</v>
          </cell>
          <cell r="M445">
            <v>2.2727037279344811</v>
          </cell>
          <cell r="N445">
            <v>3.0751576066179793</v>
          </cell>
          <cell r="O445">
            <v>3.2575401898846428</v>
          </cell>
          <cell r="P445">
            <v>2.5981561523333587</v>
          </cell>
          <cell r="Q445">
            <v>3.1322656690300437</v>
          </cell>
          <cell r="R445">
            <v>2.4737545766612929</v>
          </cell>
          <cell r="S445">
            <v>5.2653030350801826</v>
          </cell>
          <cell r="T445">
            <v>2.4510766829698922</v>
          </cell>
          <cell r="U445">
            <v>1.2589629650065228</v>
          </cell>
          <cell r="V445">
            <v>1.1564873705824636</v>
          </cell>
          <cell r="W445">
            <v>0.28560926249246249</v>
          </cell>
          <cell r="X445">
            <v>0.41751455269909699</v>
          </cell>
          <cell r="Y445">
            <v>8.2818552572980266</v>
          </cell>
          <cell r="Z445">
            <v>9.4224341926355688</v>
          </cell>
          <cell r="AA445">
            <v>0.76691559631581185</v>
          </cell>
          <cell r="AB445">
            <v>3.9370187559363568</v>
          </cell>
          <cell r="AC445">
            <v>100</v>
          </cell>
          <cell r="AD445">
            <v>0.52219948134456307</v>
          </cell>
        </row>
        <row r="446">
          <cell r="C446" t="str">
            <v>050612</v>
          </cell>
          <cell r="D446" t="str">
            <v>SIERRA</v>
          </cell>
          <cell r="E446" t="str">
            <v>AYACUCHO</v>
          </cell>
          <cell r="F446" t="str">
            <v>LUCANAS</v>
          </cell>
          <cell r="G446" t="str">
            <v>OCAÑA</v>
          </cell>
          <cell r="H446">
            <v>2355.7758383982182</v>
          </cell>
          <cell r="I446">
            <v>959.64507628855677</v>
          </cell>
          <cell r="J446">
            <v>1396.1307621096614</v>
          </cell>
          <cell r="K446">
            <v>0.42469723111486574</v>
          </cell>
          <cell r="L446">
            <v>49.947244406521818</v>
          </cell>
          <cell r="M446">
            <v>2.2727037279344811</v>
          </cell>
          <cell r="N446">
            <v>3.0751576066179793</v>
          </cell>
          <cell r="O446">
            <v>3.2575401898846428</v>
          </cell>
          <cell r="P446">
            <v>2.5981561523333587</v>
          </cell>
          <cell r="Q446">
            <v>3.1322656690300437</v>
          </cell>
          <cell r="R446">
            <v>2.4737545766612929</v>
          </cell>
          <cell r="S446">
            <v>5.2653030350801826</v>
          </cell>
          <cell r="T446">
            <v>2.4510766829698922</v>
          </cell>
          <cell r="U446">
            <v>1.2589629650065228</v>
          </cell>
          <cell r="V446">
            <v>1.1564873705824636</v>
          </cell>
          <cell r="W446">
            <v>0.28560926249246249</v>
          </cell>
          <cell r="X446">
            <v>0.41751455269909699</v>
          </cell>
          <cell r="Y446">
            <v>8.2818552572980266</v>
          </cell>
          <cell r="Z446">
            <v>9.4224341926355688</v>
          </cell>
          <cell r="AA446">
            <v>0.76691559631581185</v>
          </cell>
          <cell r="AB446">
            <v>3.9370187559363568</v>
          </cell>
          <cell r="AC446">
            <v>100</v>
          </cell>
          <cell r="AD446">
            <v>0.52219948134456307</v>
          </cell>
        </row>
        <row r="447">
          <cell r="C447" t="str">
            <v>050613</v>
          </cell>
          <cell r="D447" t="str">
            <v>SIERRA</v>
          </cell>
          <cell r="E447" t="str">
            <v>AYACUCHO</v>
          </cell>
          <cell r="F447" t="str">
            <v>LUCANAS</v>
          </cell>
          <cell r="G447" t="str">
            <v>OTOCA</v>
          </cell>
          <cell r="H447">
            <v>1950.2955686809685</v>
          </cell>
          <cell r="I447">
            <v>522.84440244116684</v>
          </cell>
          <cell r="J447">
            <v>1427.4511662398018</v>
          </cell>
          <cell r="K447">
            <v>0.42469723111486574</v>
          </cell>
          <cell r="L447">
            <v>49.947244406521818</v>
          </cell>
          <cell r="M447">
            <v>2.2727037279344811</v>
          </cell>
          <cell r="N447">
            <v>3.0751576066179793</v>
          </cell>
          <cell r="O447">
            <v>3.2575401898846428</v>
          </cell>
          <cell r="P447">
            <v>2.5981561523333587</v>
          </cell>
          <cell r="Q447">
            <v>3.1322656690300437</v>
          </cell>
          <cell r="R447">
            <v>2.4737545766612929</v>
          </cell>
          <cell r="S447">
            <v>5.2653030350801826</v>
          </cell>
          <cell r="T447">
            <v>2.4510766829698922</v>
          </cell>
          <cell r="U447">
            <v>1.2589629650065228</v>
          </cell>
          <cell r="V447">
            <v>1.1564873705824636</v>
          </cell>
          <cell r="W447">
            <v>0.28560926249246249</v>
          </cell>
          <cell r="X447">
            <v>0.41751455269909699</v>
          </cell>
          <cell r="Y447">
            <v>8.2818552572980266</v>
          </cell>
          <cell r="Z447">
            <v>9.4224341926355688</v>
          </cell>
          <cell r="AA447">
            <v>0.76691559631581185</v>
          </cell>
          <cell r="AB447">
            <v>3.9370187559363568</v>
          </cell>
          <cell r="AC447">
            <v>100</v>
          </cell>
          <cell r="AD447">
            <v>0.52219948134456307</v>
          </cell>
        </row>
        <row r="448">
          <cell r="C448" t="str">
            <v>050614</v>
          </cell>
          <cell r="D448" t="str">
            <v>SIERRA</v>
          </cell>
          <cell r="E448" t="str">
            <v>AYACUCHO</v>
          </cell>
          <cell r="F448" t="str">
            <v>LUCANAS</v>
          </cell>
          <cell r="G448" t="str">
            <v>SAISA</v>
          </cell>
          <cell r="H448">
            <v>843.02865119550825</v>
          </cell>
          <cell r="I448">
            <v>466.35864457804325</v>
          </cell>
          <cell r="J448">
            <v>376.67000661746494</v>
          </cell>
          <cell r="K448">
            <v>0.42469723111486574</v>
          </cell>
          <cell r="L448">
            <v>49.947244406521818</v>
          </cell>
          <cell r="M448">
            <v>2.2727037279344811</v>
          </cell>
          <cell r="N448">
            <v>3.0751576066179793</v>
          </cell>
          <cell r="O448">
            <v>3.2575401898846428</v>
          </cell>
          <cell r="P448">
            <v>2.5981561523333587</v>
          </cell>
          <cell r="Q448">
            <v>3.1322656690300437</v>
          </cell>
          <cell r="R448">
            <v>2.4737545766612929</v>
          </cell>
          <cell r="S448">
            <v>5.2653030350801826</v>
          </cell>
          <cell r="T448">
            <v>2.4510766829698922</v>
          </cell>
          <cell r="U448">
            <v>1.2589629650065228</v>
          </cell>
          <cell r="V448">
            <v>1.1564873705824636</v>
          </cell>
          <cell r="W448">
            <v>0.28560926249246249</v>
          </cell>
          <cell r="X448">
            <v>0.41751455269909699</v>
          </cell>
          <cell r="Y448">
            <v>8.2818552572980266</v>
          </cell>
          <cell r="Z448">
            <v>9.4224341926355688</v>
          </cell>
          <cell r="AA448">
            <v>0.76691559631581185</v>
          </cell>
          <cell r="AB448">
            <v>3.9370187559363568</v>
          </cell>
          <cell r="AC448">
            <v>100</v>
          </cell>
          <cell r="AD448">
            <v>0.52219948134456307</v>
          </cell>
        </row>
        <row r="449">
          <cell r="C449" t="str">
            <v>050615</v>
          </cell>
          <cell r="D449" t="str">
            <v>SIERRA</v>
          </cell>
          <cell r="E449" t="str">
            <v>AYACUCHO</v>
          </cell>
          <cell r="F449" t="str">
            <v>LUCANAS</v>
          </cell>
          <cell r="G449" t="str">
            <v>SAN CRISTOBAL</v>
          </cell>
          <cell r="H449">
            <v>1828.8929499899366</v>
          </cell>
          <cell r="I449">
            <v>1185.2376689600333</v>
          </cell>
          <cell r="J449">
            <v>643.65528102990334</v>
          </cell>
          <cell r="K449">
            <v>0.42469723111486574</v>
          </cell>
          <cell r="L449">
            <v>49.947244406521818</v>
          </cell>
          <cell r="M449">
            <v>2.2727037279344811</v>
          </cell>
          <cell r="N449">
            <v>3.0751576066179793</v>
          </cell>
          <cell r="O449">
            <v>3.2575401898846428</v>
          </cell>
          <cell r="P449">
            <v>2.5981561523333587</v>
          </cell>
          <cell r="Q449">
            <v>3.1322656690300437</v>
          </cell>
          <cell r="R449">
            <v>2.4737545766612929</v>
          </cell>
          <cell r="S449">
            <v>5.2653030350801826</v>
          </cell>
          <cell r="T449">
            <v>2.4510766829698922</v>
          </cell>
          <cell r="U449">
            <v>1.2589629650065228</v>
          </cell>
          <cell r="V449">
            <v>1.1564873705824636</v>
          </cell>
          <cell r="W449">
            <v>0.28560926249246249</v>
          </cell>
          <cell r="X449">
            <v>0.41751455269909699</v>
          </cell>
          <cell r="Y449">
            <v>8.2818552572980266</v>
          </cell>
          <cell r="Z449">
            <v>9.4224341926355688</v>
          </cell>
          <cell r="AA449">
            <v>0.76691559631581185</v>
          </cell>
          <cell r="AB449">
            <v>3.9370187559363568</v>
          </cell>
          <cell r="AC449">
            <v>100</v>
          </cell>
          <cell r="AD449">
            <v>0.52219948134456307</v>
          </cell>
        </row>
        <row r="450">
          <cell r="C450" t="str">
            <v>050616</v>
          </cell>
          <cell r="D450" t="str">
            <v>SIERRA</v>
          </cell>
          <cell r="E450" t="str">
            <v>AYACUCHO</v>
          </cell>
          <cell r="F450" t="str">
            <v>LUCANAS</v>
          </cell>
          <cell r="G450" t="str">
            <v>SAN JUAN</v>
          </cell>
          <cell r="H450">
            <v>997.56276350072824</v>
          </cell>
          <cell r="I450">
            <v>831.9629554834479</v>
          </cell>
          <cell r="J450">
            <v>165.59980801728028</v>
          </cell>
          <cell r="K450">
            <v>0.42469723111486574</v>
          </cell>
          <cell r="L450">
            <v>49.947244406521818</v>
          </cell>
          <cell r="M450">
            <v>2.2727037279344811</v>
          </cell>
          <cell r="N450">
            <v>3.0751576066179793</v>
          </cell>
          <cell r="O450">
            <v>3.2575401898846428</v>
          </cell>
          <cell r="P450">
            <v>2.5981561523333587</v>
          </cell>
          <cell r="Q450">
            <v>3.1322656690300437</v>
          </cell>
          <cell r="R450">
            <v>2.4737545766612929</v>
          </cell>
          <cell r="S450">
            <v>5.2653030350801826</v>
          </cell>
          <cell r="T450">
            <v>2.4510766829698922</v>
          </cell>
          <cell r="U450">
            <v>1.2589629650065228</v>
          </cell>
          <cell r="V450">
            <v>1.1564873705824636</v>
          </cell>
          <cell r="W450">
            <v>0.28560926249246249</v>
          </cell>
          <cell r="X450">
            <v>0.41751455269909699</v>
          </cell>
          <cell r="Y450">
            <v>8.2818552572980266</v>
          </cell>
          <cell r="Z450">
            <v>9.4224341926355688</v>
          </cell>
          <cell r="AA450">
            <v>0.76691559631581185</v>
          </cell>
          <cell r="AB450">
            <v>3.9370187559363568</v>
          </cell>
          <cell r="AC450">
            <v>100</v>
          </cell>
          <cell r="AD450">
            <v>0.52219948134456307</v>
          </cell>
        </row>
        <row r="451">
          <cell r="C451" t="str">
            <v>050617</v>
          </cell>
          <cell r="D451" t="str">
            <v>SIERRA</v>
          </cell>
          <cell r="E451" t="str">
            <v>AYACUCHO</v>
          </cell>
          <cell r="F451" t="str">
            <v>LUCANAS</v>
          </cell>
          <cell r="G451" t="str">
            <v>SAN PEDRO</v>
          </cell>
          <cell r="H451">
            <v>2719.0053468070378</v>
          </cell>
          <cell r="I451">
            <v>1424.3411625056181</v>
          </cell>
          <cell r="J451">
            <v>1294.6641843014195</v>
          </cell>
          <cell r="K451">
            <v>0.42469723111486574</v>
          </cell>
          <cell r="L451">
            <v>49.947244406521818</v>
          </cell>
          <cell r="M451">
            <v>2.2727037279344811</v>
          </cell>
          <cell r="N451">
            <v>3.0751576066179793</v>
          </cell>
          <cell r="O451">
            <v>3.2575401898846428</v>
          </cell>
          <cell r="P451">
            <v>2.5981561523333587</v>
          </cell>
          <cell r="Q451">
            <v>3.1322656690300437</v>
          </cell>
          <cell r="R451">
            <v>2.4737545766612929</v>
          </cell>
          <cell r="S451">
            <v>5.2653030350801826</v>
          </cell>
          <cell r="T451">
            <v>2.4510766829698922</v>
          </cell>
          <cell r="U451">
            <v>1.2589629650065228</v>
          </cell>
          <cell r="V451">
            <v>1.1564873705824636</v>
          </cell>
          <cell r="W451">
            <v>0.28560926249246249</v>
          </cell>
          <cell r="X451">
            <v>0.41751455269909699</v>
          </cell>
          <cell r="Y451">
            <v>8.2818552572980266</v>
          </cell>
          <cell r="Z451">
            <v>9.4224341926355688</v>
          </cell>
          <cell r="AA451">
            <v>0.76691559631581185</v>
          </cell>
          <cell r="AB451">
            <v>3.9370187559363568</v>
          </cell>
          <cell r="AC451">
            <v>100</v>
          </cell>
          <cell r="AD451">
            <v>0.52219948134456307</v>
          </cell>
        </row>
        <row r="452">
          <cell r="C452" t="str">
            <v>050618</v>
          </cell>
          <cell r="D452" t="str">
            <v>SIERRA</v>
          </cell>
          <cell r="E452" t="str">
            <v>AYACUCHO</v>
          </cell>
          <cell r="F452" t="str">
            <v>LUCANAS</v>
          </cell>
          <cell r="G452" t="str">
            <v>SAN PEDRO DE PALCO</v>
          </cell>
          <cell r="H452">
            <v>951.81047588686954</v>
          </cell>
          <cell r="I452">
            <v>399.69510567383935</v>
          </cell>
          <cell r="J452">
            <v>552.11537021303025</v>
          </cell>
          <cell r="K452">
            <v>0.42469723111486574</v>
          </cell>
          <cell r="L452">
            <v>49.947244406521818</v>
          </cell>
          <cell r="M452">
            <v>2.2727037279344811</v>
          </cell>
          <cell r="N452">
            <v>3.0751576066179793</v>
          </cell>
          <cell r="O452">
            <v>3.2575401898846428</v>
          </cell>
          <cell r="P452">
            <v>2.5981561523333587</v>
          </cell>
          <cell r="Q452">
            <v>3.1322656690300437</v>
          </cell>
          <cell r="R452">
            <v>2.4737545766612929</v>
          </cell>
          <cell r="S452">
            <v>5.2653030350801826</v>
          </cell>
          <cell r="T452">
            <v>2.4510766829698922</v>
          </cell>
          <cell r="U452">
            <v>1.2589629650065228</v>
          </cell>
          <cell r="V452">
            <v>1.1564873705824636</v>
          </cell>
          <cell r="W452">
            <v>0.28560926249246249</v>
          </cell>
          <cell r="X452">
            <v>0.41751455269909699</v>
          </cell>
          <cell r="Y452">
            <v>8.2818552572980266</v>
          </cell>
          <cell r="Z452">
            <v>9.4224341926355688</v>
          </cell>
          <cell r="AA452">
            <v>0.76691559631581185</v>
          </cell>
          <cell r="AB452">
            <v>3.9370187559363568</v>
          </cell>
          <cell r="AC452">
            <v>100</v>
          </cell>
          <cell r="AD452">
            <v>0.52219948134456307</v>
          </cell>
        </row>
        <row r="453">
          <cell r="C453" t="str">
            <v>050619</v>
          </cell>
          <cell r="D453" t="str">
            <v>SIERRA</v>
          </cell>
          <cell r="E453" t="str">
            <v>AYACUCHO</v>
          </cell>
          <cell r="F453" t="str">
            <v>LUCANAS</v>
          </cell>
          <cell r="G453" t="str">
            <v>SANCOS</v>
          </cell>
          <cell r="H453">
            <v>4902.0569133975632</v>
          </cell>
          <cell r="I453">
            <v>2426.134831281166</v>
          </cell>
          <cell r="J453">
            <v>2475.9220821163972</v>
          </cell>
          <cell r="K453">
            <v>0.42469723111486574</v>
          </cell>
          <cell r="L453">
            <v>49.947244406521818</v>
          </cell>
          <cell r="M453">
            <v>2.2727037279344811</v>
          </cell>
          <cell r="N453">
            <v>3.0751576066179793</v>
          </cell>
          <cell r="O453">
            <v>3.2575401898846428</v>
          </cell>
          <cell r="P453">
            <v>2.5981561523333587</v>
          </cell>
          <cell r="Q453">
            <v>3.1322656690300437</v>
          </cell>
          <cell r="R453">
            <v>2.4737545766612929</v>
          </cell>
          <cell r="S453">
            <v>5.2653030350801826</v>
          </cell>
          <cell r="T453">
            <v>2.4510766829698922</v>
          </cell>
          <cell r="U453">
            <v>1.2589629650065228</v>
          </cell>
          <cell r="V453">
            <v>1.1564873705824636</v>
          </cell>
          <cell r="W453">
            <v>0.28560926249246249</v>
          </cell>
          <cell r="X453">
            <v>0.41751455269909699</v>
          </cell>
          <cell r="Y453">
            <v>8.2818552572980266</v>
          </cell>
          <cell r="Z453">
            <v>9.4224341926355688</v>
          </cell>
          <cell r="AA453">
            <v>0.76691559631581185</v>
          </cell>
          <cell r="AB453">
            <v>3.9370187559363568</v>
          </cell>
          <cell r="AC453">
            <v>100</v>
          </cell>
          <cell r="AD453">
            <v>0.52219948134456307</v>
          </cell>
        </row>
        <row r="454">
          <cell r="C454" t="str">
            <v>050620</v>
          </cell>
          <cell r="D454" t="str">
            <v>SIERRA</v>
          </cell>
          <cell r="E454" t="str">
            <v>AYACUCHO</v>
          </cell>
          <cell r="F454" t="str">
            <v>LUCANAS</v>
          </cell>
          <cell r="G454" t="str">
            <v>SANTA ANA DE HUAYCAHUACHO</v>
          </cell>
          <cell r="H454">
            <v>831.26913113991782</v>
          </cell>
          <cell r="I454">
            <v>822.64396576212312</v>
          </cell>
          <cell r="J454">
            <v>8.6251570651033624</v>
          </cell>
          <cell r="K454">
            <v>0.42469723111486574</v>
          </cell>
          <cell r="L454">
            <v>49.947244406521818</v>
          </cell>
          <cell r="M454">
            <v>2.2727037279344811</v>
          </cell>
          <cell r="N454">
            <v>3.0751576066179793</v>
          </cell>
          <cell r="O454">
            <v>3.2575401898846428</v>
          </cell>
          <cell r="P454">
            <v>2.5981561523333587</v>
          </cell>
          <cell r="Q454">
            <v>3.1322656690300437</v>
          </cell>
          <cell r="R454">
            <v>2.4737545766612929</v>
          </cell>
          <cell r="S454">
            <v>5.2653030350801826</v>
          </cell>
          <cell r="T454">
            <v>2.4510766829698922</v>
          </cell>
          <cell r="U454">
            <v>1.2589629650065228</v>
          </cell>
          <cell r="V454">
            <v>1.1564873705824636</v>
          </cell>
          <cell r="W454">
            <v>0.28560926249246249</v>
          </cell>
          <cell r="X454">
            <v>0.41751455269909699</v>
          </cell>
          <cell r="Y454">
            <v>8.2818552572980266</v>
          </cell>
          <cell r="Z454">
            <v>9.4224341926355688</v>
          </cell>
          <cell r="AA454">
            <v>0.76691559631581185</v>
          </cell>
          <cell r="AB454">
            <v>3.9370187559363568</v>
          </cell>
          <cell r="AC454">
            <v>100</v>
          </cell>
          <cell r="AD454">
            <v>0.52219948134456307</v>
          </cell>
        </row>
        <row r="455">
          <cell r="C455" t="str">
            <v>050621</v>
          </cell>
          <cell r="D455" t="str">
            <v>SIERRA</v>
          </cell>
          <cell r="E455" t="str">
            <v>AYACUCHO</v>
          </cell>
          <cell r="F455" t="str">
            <v>LUCANAS</v>
          </cell>
          <cell r="G455" t="str">
            <v>SANTA LUCIA</v>
          </cell>
          <cell r="H455">
            <v>1397.9534456176541</v>
          </cell>
          <cell r="I455">
            <v>1046.9504016549138</v>
          </cell>
          <cell r="J455">
            <v>351.00304396274026</v>
          </cell>
          <cell r="K455">
            <v>0.42469723111486574</v>
          </cell>
          <cell r="L455">
            <v>49.947244406521818</v>
          </cell>
          <cell r="M455">
            <v>2.2727037279344811</v>
          </cell>
          <cell r="N455">
            <v>3.0751576066179793</v>
          </cell>
          <cell r="O455">
            <v>3.2575401898846428</v>
          </cell>
          <cell r="P455">
            <v>2.5981561523333587</v>
          </cell>
          <cell r="Q455">
            <v>3.1322656690300437</v>
          </cell>
          <cell r="R455">
            <v>2.4737545766612929</v>
          </cell>
          <cell r="S455">
            <v>5.2653030350801826</v>
          </cell>
          <cell r="T455">
            <v>2.4510766829698922</v>
          </cell>
          <cell r="U455">
            <v>1.2589629650065228</v>
          </cell>
          <cell r="V455">
            <v>1.1564873705824636</v>
          </cell>
          <cell r="W455">
            <v>0.28560926249246249</v>
          </cell>
          <cell r="X455">
            <v>0.41751455269909699</v>
          </cell>
          <cell r="Y455">
            <v>8.2818552572980266</v>
          </cell>
          <cell r="Z455">
            <v>9.4224341926355688</v>
          </cell>
          <cell r="AA455">
            <v>0.76691559631581185</v>
          </cell>
          <cell r="AB455">
            <v>3.9370187559363568</v>
          </cell>
          <cell r="AC455">
            <v>100</v>
          </cell>
          <cell r="AD455">
            <v>0.52219948134456307</v>
          </cell>
        </row>
        <row r="456">
          <cell r="C456" t="str">
            <v>050702</v>
          </cell>
          <cell r="D456" t="str">
            <v>SIERRA</v>
          </cell>
          <cell r="E456" t="str">
            <v>AYACUCHO</v>
          </cell>
          <cell r="F456" t="str">
            <v>PARINACOCHAS</v>
          </cell>
          <cell r="G456" t="str">
            <v>CHUMPI</v>
          </cell>
          <cell r="H456">
            <v>2262.7894502492532</v>
          </cell>
          <cell r="I456">
            <v>1687.0615946118749</v>
          </cell>
          <cell r="J456">
            <v>575.72762935843309</v>
          </cell>
          <cell r="K456">
            <v>0.42469723111486574</v>
          </cell>
          <cell r="L456">
            <v>49.947244406521818</v>
          </cell>
          <cell r="M456">
            <v>2.2727037279344811</v>
          </cell>
          <cell r="N456">
            <v>3.0751576066179793</v>
          </cell>
          <cell r="O456">
            <v>3.2575401898846428</v>
          </cell>
          <cell r="P456">
            <v>2.5981561523333587</v>
          </cell>
          <cell r="Q456">
            <v>3.1322656690300437</v>
          </cell>
          <cell r="R456">
            <v>2.4737545766612929</v>
          </cell>
          <cell r="S456">
            <v>5.2653030350801826</v>
          </cell>
          <cell r="T456">
            <v>2.4510766829698922</v>
          </cell>
          <cell r="U456">
            <v>1.2589629650065228</v>
          </cell>
          <cell r="V456">
            <v>1.1564873705824636</v>
          </cell>
          <cell r="W456">
            <v>0.28560926249246249</v>
          </cell>
          <cell r="X456">
            <v>0.41751455269909699</v>
          </cell>
          <cell r="Y456">
            <v>8.2818552572980266</v>
          </cell>
          <cell r="Z456">
            <v>9.4224341926355688</v>
          </cell>
          <cell r="AA456">
            <v>0.76691559631581185</v>
          </cell>
          <cell r="AB456">
            <v>3.9370187559363568</v>
          </cell>
          <cell r="AC456">
            <v>100</v>
          </cell>
          <cell r="AD456">
            <v>0.52219948134456307</v>
          </cell>
        </row>
        <row r="457">
          <cell r="C457" t="str">
            <v>050703</v>
          </cell>
          <cell r="D457" t="str">
            <v>SIERRA</v>
          </cell>
          <cell r="E457" t="str">
            <v>AYACUCHO</v>
          </cell>
          <cell r="F457" t="str">
            <v>PARINACOCHAS</v>
          </cell>
          <cell r="G457" t="str">
            <v>CORONEL CASTAÑEDA</v>
          </cell>
          <cell r="H457">
            <v>1811.6079370688335</v>
          </cell>
          <cell r="I457">
            <v>480.94984183128918</v>
          </cell>
          <cell r="J457">
            <v>1330.6580952375443</v>
          </cell>
          <cell r="K457">
            <v>0.42469723111486574</v>
          </cell>
          <cell r="L457">
            <v>49.947244406521818</v>
          </cell>
          <cell r="M457">
            <v>2.2727037279344811</v>
          </cell>
          <cell r="N457">
            <v>3.0751576066179793</v>
          </cell>
          <cell r="O457">
            <v>3.2575401898846428</v>
          </cell>
          <cell r="P457">
            <v>2.5981561523333587</v>
          </cell>
          <cell r="Q457">
            <v>3.1322656690300437</v>
          </cell>
          <cell r="R457">
            <v>2.4737545766612929</v>
          </cell>
          <cell r="S457">
            <v>5.2653030350801826</v>
          </cell>
          <cell r="T457">
            <v>2.4510766829698922</v>
          </cell>
          <cell r="U457">
            <v>1.2589629650065228</v>
          </cell>
          <cell r="V457">
            <v>1.1564873705824636</v>
          </cell>
          <cell r="W457">
            <v>0.28560926249246249</v>
          </cell>
          <cell r="X457">
            <v>0.41751455269909699</v>
          </cell>
          <cell r="Y457">
            <v>8.2818552572980266</v>
          </cell>
          <cell r="Z457">
            <v>9.4224341926355688</v>
          </cell>
          <cell r="AA457">
            <v>0.76691559631581185</v>
          </cell>
          <cell r="AB457">
            <v>3.9370187559363568</v>
          </cell>
          <cell r="AC457">
            <v>100</v>
          </cell>
          <cell r="AD457">
            <v>0.52219948134456307</v>
          </cell>
        </row>
        <row r="458">
          <cell r="C458" t="str">
            <v>050704</v>
          </cell>
          <cell r="D458" t="str">
            <v>SIERRA</v>
          </cell>
          <cell r="E458" t="str">
            <v>AYACUCHO</v>
          </cell>
          <cell r="F458" t="str">
            <v>PARINACOCHAS</v>
          </cell>
          <cell r="G458" t="str">
            <v>PACAPAUSA</v>
          </cell>
          <cell r="H458">
            <v>609.90985886073258</v>
          </cell>
          <cell r="I458">
            <v>303.48827919276386</v>
          </cell>
          <cell r="J458">
            <v>306.42157966796873</v>
          </cell>
          <cell r="K458">
            <v>0.42469723111486574</v>
          </cell>
          <cell r="L458">
            <v>49.947244406521818</v>
          </cell>
          <cell r="M458">
            <v>2.2727037279344811</v>
          </cell>
          <cell r="N458">
            <v>3.0751576066179793</v>
          </cell>
          <cell r="O458">
            <v>3.2575401898846428</v>
          </cell>
          <cell r="P458">
            <v>2.5981561523333587</v>
          </cell>
          <cell r="Q458">
            <v>3.1322656690300437</v>
          </cell>
          <cell r="R458">
            <v>2.4737545766612929</v>
          </cell>
          <cell r="S458">
            <v>5.2653030350801826</v>
          </cell>
          <cell r="T458">
            <v>2.4510766829698922</v>
          </cell>
          <cell r="U458">
            <v>1.2589629650065228</v>
          </cell>
          <cell r="V458">
            <v>1.1564873705824636</v>
          </cell>
          <cell r="W458">
            <v>0.28560926249246249</v>
          </cell>
          <cell r="X458">
            <v>0.41751455269909699</v>
          </cell>
          <cell r="Y458">
            <v>8.2818552572980266</v>
          </cell>
          <cell r="Z458">
            <v>9.4224341926355688</v>
          </cell>
          <cell r="AA458">
            <v>0.76691559631581185</v>
          </cell>
          <cell r="AB458">
            <v>3.9370187559363568</v>
          </cell>
          <cell r="AC458">
            <v>100</v>
          </cell>
          <cell r="AD458">
            <v>0.52219948134456307</v>
          </cell>
        </row>
        <row r="459">
          <cell r="C459" t="str">
            <v>050705</v>
          </cell>
          <cell r="D459" t="str">
            <v>SIERRA</v>
          </cell>
          <cell r="E459" t="str">
            <v>AYACUCHO</v>
          </cell>
          <cell r="F459" t="str">
            <v>PARINACOCHAS</v>
          </cell>
          <cell r="G459" t="str">
            <v>PULLO</v>
          </cell>
          <cell r="H459">
            <v>6762.2720203858171</v>
          </cell>
          <cell r="I459">
            <v>5727.2298739919379</v>
          </cell>
          <cell r="J459">
            <v>1035.0421463938796</v>
          </cell>
          <cell r="K459">
            <v>0.42469723111486574</v>
          </cell>
          <cell r="L459">
            <v>49.947244406521818</v>
          </cell>
          <cell r="M459">
            <v>2.2727037279344811</v>
          </cell>
          <cell r="N459">
            <v>3.0751576066179793</v>
          </cell>
          <cell r="O459">
            <v>3.2575401898846428</v>
          </cell>
          <cell r="P459">
            <v>2.5981561523333587</v>
          </cell>
          <cell r="Q459">
            <v>3.1322656690300437</v>
          </cell>
          <cell r="R459">
            <v>2.4737545766612929</v>
          </cell>
          <cell r="S459">
            <v>5.2653030350801826</v>
          </cell>
          <cell r="T459">
            <v>2.4510766829698922</v>
          </cell>
          <cell r="U459">
            <v>1.2589629650065228</v>
          </cell>
          <cell r="V459">
            <v>1.1564873705824636</v>
          </cell>
          <cell r="W459">
            <v>0.28560926249246249</v>
          </cell>
          <cell r="X459">
            <v>0.41751455269909699</v>
          </cell>
          <cell r="Y459">
            <v>8.2818552572980266</v>
          </cell>
          <cell r="Z459">
            <v>9.4224341926355688</v>
          </cell>
          <cell r="AA459">
            <v>0.76691559631581185</v>
          </cell>
          <cell r="AB459">
            <v>3.9370187559363568</v>
          </cell>
          <cell r="AC459">
            <v>100</v>
          </cell>
          <cell r="AD459">
            <v>0.52219948134456307</v>
          </cell>
        </row>
        <row r="460">
          <cell r="C460" t="str">
            <v>050706</v>
          </cell>
          <cell r="D460" t="str">
            <v>SIERRA</v>
          </cell>
          <cell r="E460" t="str">
            <v>AYACUCHO</v>
          </cell>
          <cell r="F460" t="str">
            <v>PARINACOCHAS</v>
          </cell>
          <cell r="G460" t="str">
            <v>PUYUSCA</v>
          </cell>
          <cell r="H460">
            <v>2144.3885860359051</v>
          </cell>
          <cell r="I460">
            <v>1153.8279499054602</v>
          </cell>
          <cell r="J460">
            <v>990.56063613044478</v>
          </cell>
          <cell r="K460">
            <v>0.42469723111486574</v>
          </cell>
          <cell r="L460">
            <v>49.947244406521818</v>
          </cell>
          <cell r="M460">
            <v>2.2727037279344811</v>
          </cell>
          <cell r="N460">
            <v>3.0751576066179793</v>
          </cell>
          <cell r="O460">
            <v>3.2575401898846428</v>
          </cell>
          <cell r="P460">
            <v>2.5981561523333587</v>
          </cell>
          <cell r="Q460">
            <v>3.1322656690300437</v>
          </cell>
          <cell r="R460">
            <v>2.4737545766612929</v>
          </cell>
          <cell r="S460">
            <v>5.2653030350801826</v>
          </cell>
          <cell r="T460">
            <v>2.4510766829698922</v>
          </cell>
          <cell r="U460">
            <v>1.2589629650065228</v>
          </cell>
          <cell r="V460">
            <v>1.1564873705824636</v>
          </cell>
          <cell r="W460">
            <v>0.28560926249246249</v>
          </cell>
          <cell r="X460">
            <v>0.41751455269909699</v>
          </cell>
          <cell r="Y460">
            <v>8.2818552572980266</v>
          </cell>
          <cell r="Z460">
            <v>9.4224341926355688</v>
          </cell>
          <cell r="AA460">
            <v>0.76691559631581185</v>
          </cell>
          <cell r="AB460">
            <v>3.9370187559363568</v>
          </cell>
          <cell r="AC460">
            <v>100</v>
          </cell>
          <cell r="AD460">
            <v>0.52219948134456307</v>
          </cell>
        </row>
        <row r="461">
          <cell r="C461" t="str">
            <v>050707</v>
          </cell>
          <cell r="D461" t="str">
            <v>SIERRA</v>
          </cell>
          <cell r="E461" t="str">
            <v>AYACUCHO</v>
          </cell>
          <cell r="F461" t="str">
            <v>PARINACOCHAS</v>
          </cell>
          <cell r="G461" t="str">
            <v>SAN FRANCISCO DE RAVACAYCO</v>
          </cell>
          <cell r="H461">
            <v>533.39505150999958</v>
          </cell>
          <cell r="I461">
            <v>229.06725162404146</v>
          </cell>
          <cell r="J461">
            <v>304.32779988595814</v>
          </cell>
          <cell r="K461">
            <v>0.42469723111486574</v>
          </cell>
          <cell r="L461">
            <v>49.947244406521818</v>
          </cell>
          <cell r="M461">
            <v>2.2727037279344811</v>
          </cell>
          <cell r="N461">
            <v>3.0751576066179793</v>
          </cell>
          <cell r="O461">
            <v>3.2575401898846428</v>
          </cell>
          <cell r="P461">
            <v>2.5981561523333587</v>
          </cell>
          <cell r="Q461">
            <v>3.1322656690300437</v>
          </cell>
          <cell r="R461">
            <v>2.4737545766612929</v>
          </cell>
          <cell r="S461">
            <v>5.2653030350801826</v>
          </cell>
          <cell r="T461">
            <v>2.4510766829698922</v>
          </cell>
          <cell r="U461">
            <v>1.2589629650065228</v>
          </cell>
          <cell r="V461">
            <v>1.1564873705824636</v>
          </cell>
          <cell r="W461">
            <v>0.28560926249246249</v>
          </cell>
          <cell r="X461">
            <v>0.41751455269909699</v>
          </cell>
          <cell r="Y461">
            <v>8.2818552572980266</v>
          </cell>
          <cell r="Z461">
            <v>9.4224341926355688</v>
          </cell>
          <cell r="AA461">
            <v>0.76691559631581185</v>
          </cell>
          <cell r="AB461">
            <v>3.9370187559363568</v>
          </cell>
          <cell r="AC461">
            <v>100</v>
          </cell>
          <cell r="AD461">
            <v>0.52219948134456307</v>
          </cell>
        </row>
        <row r="462">
          <cell r="C462" t="str">
            <v>050708</v>
          </cell>
          <cell r="D462" t="str">
            <v>SIERRA</v>
          </cell>
          <cell r="E462" t="str">
            <v>AYACUCHO</v>
          </cell>
          <cell r="F462" t="str">
            <v>PARINACOCHAS</v>
          </cell>
          <cell r="G462" t="str">
            <v>UPAHUACHO</v>
          </cell>
          <cell r="H462">
            <v>1164.8412012684937</v>
          </cell>
          <cell r="I462">
            <v>170.42116007862595</v>
          </cell>
          <cell r="J462">
            <v>994.42004118986779</v>
          </cell>
          <cell r="K462">
            <v>0.42469723111486574</v>
          </cell>
          <cell r="L462">
            <v>49.947244406521818</v>
          </cell>
          <cell r="M462">
            <v>2.2727037279344811</v>
          </cell>
          <cell r="N462">
            <v>3.0751576066179793</v>
          </cell>
          <cell r="O462">
            <v>3.2575401898846428</v>
          </cell>
          <cell r="P462">
            <v>2.5981561523333587</v>
          </cell>
          <cell r="Q462">
            <v>3.1322656690300437</v>
          </cell>
          <cell r="R462">
            <v>2.4737545766612929</v>
          </cell>
          <cell r="S462">
            <v>5.2653030350801826</v>
          </cell>
          <cell r="T462">
            <v>2.4510766829698922</v>
          </cell>
          <cell r="U462">
            <v>1.2589629650065228</v>
          </cell>
          <cell r="V462">
            <v>1.1564873705824636</v>
          </cell>
          <cell r="W462">
            <v>0.28560926249246249</v>
          </cell>
          <cell r="X462">
            <v>0.41751455269909699</v>
          </cell>
          <cell r="Y462">
            <v>8.2818552572980266</v>
          </cell>
          <cell r="Z462">
            <v>9.4224341926355688</v>
          </cell>
          <cell r="AA462">
            <v>0.76691559631581185</v>
          </cell>
          <cell r="AB462">
            <v>3.9370187559363568</v>
          </cell>
          <cell r="AC462">
            <v>100</v>
          </cell>
          <cell r="AD462">
            <v>0.52219948134456307</v>
          </cell>
        </row>
        <row r="463">
          <cell r="C463" t="str">
            <v>050801</v>
          </cell>
          <cell r="D463" t="str">
            <v>SIERRA</v>
          </cell>
          <cell r="E463" t="str">
            <v>AYACUCHO</v>
          </cell>
          <cell r="F463" t="str">
            <v>PAUCAR DEL SARA SARA</v>
          </cell>
          <cell r="G463" t="str">
            <v>PAUSA</v>
          </cell>
          <cell r="H463">
            <v>3323.2619796523395</v>
          </cell>
          <cell r="I463">
            <v>2770.0571681667006</v>
          </cell>
          <cell r="J463">
            <v>553.20481148563886</v>
          </cell>
          <cell r="K463">
            <v>0.23</v>
          </cell>
          <cell r="L463">
            <v>49.947244406521818</v>
          </cell>
          <cell r="M463">
            <v>2.2727037279344811</v>
          </cell>
          <cell r="N463">
            <v>3.0751576066179793</v>
          </cell>
          <cell r="O463">
            <v>3.2575401898846428</v>
          </cell>
          <cell r="P463">
            <v>2.5981561523333587</v>
          </cell>
          <cell r="Q463">
            <v>3.1322656690300437</v>
          </cell>
          <cell r="R463">
            <v>2.4737545766612929</v>
          </cell>
          <cell r="S463">
            <v>5.2653030350801826</v>
          </cell>
          <cell r="T463">
            <v>2.4510766829698922</v>
          </cell>
          <cell r="U463">
            <v>1.2589629650065228</v>
          </cell>
          <cell r="V463">
            <v>1.1564873705824636</v>
          </cell>
          <cell r="W463">
            <v>0.28560926249246249</v>
          </cell>
          <cell r="X463">
            <v>0.41751455269909699</v>
          </cell>
          <cell r="Y463">
            <v>8.2818552572980266</v>
          </cell>
          <cell r="Z463">
            <v>9.4224341926355688</v>
          </cell>
          <cell r="AA463">
            <v>0.76691559631581185</v>
          </cell>
          <cell r="AB463">
            <v>3.9370187559363568</v>
          </cell>
          <cell r="AC463">
            <v>100</v>
          </cell>
          <cell r="AD463">
            <v>0.52219948134456307</v>
          </cell>
        </row>
        <row r="464">
          <cell r="C464" t="str">
            <v>050802</v>
          </cell>
          <cell r="D464" t="str">
            <v>SIERRA</v>
          </cell>
          <cell r="E464" t="str">
            <v>AYACUCHO</v>
          </cell>
          <cell r="F464" t="str">
            <v>PAUCAR DEL SARA SARA</v>
          </cell>
          <cell r="G464" t="str">
            <v>COLTA</v>
          </cell>
          <cell r="H464">
            <v>469.94010232325115</v>
          </cell>
          <cell r="I464">
            <v>307.02723588912596</v>
          </cell>
          <cell r="J464">
            <v>162.91286643412522</v>
          </cell>
          <cell r="K464">
            <v>0.42469723111486574</v>
          </cell>
          <cell r="L464">
            <v>49.947244406521818</v>
          </cell>
          <cell r="M464">
            <v>2.2727037279344811</v>
          </cell>
          <cell r="N464">
            <v>3.0751576066179793</v>
          </cell>
          <cell r="O464">
            <v>3.2575401898846428</v>
          </cell>
          <cell r="P464">
            <v>2.5981561523333587</v>
          </cell>
          <cell r="Q464">
            <v>3.1322656690300437</v>
          </cell>
          <cell r="R464">
            <v>2.4737545766612929</v>
          </cell>
          <cell r="S464">
            <v>5.2653030350801826</v>
          </cell>
          <cell r="T464">
            <v>2.4510766829698922</v>
          </cell>
          <cell r="U464">
            <v>1.2589629650065228</v>
          </cell>
          <cell r="V464">
            <v>1.1564873705824636</v>
          </cell>
          <cell r="W464">
            <v>0.28560926249246249</v>
          </cell>
          <cell r="X464">
            <v>0.41751455269909699</v>
          </cell>
          <cell r="Y464">
            <v>8.2818552572980266</v>
          </cell>
          <cell r="Z464">
            <v>9.4224341926355688</v>
          </cell>
          <cell r="AA464">
            <v>0.76691559631581185</v>
          </cell>
          <cell r="AB464">
            <v>3.9370187559363568</v>
          </cell>
          <cell r="AC464">
            <v>100</v>
          </cell>
          <cell r="AD464">
            <v>0.52219948134456307</v>
          </cell>
        </row>
        <row r="465">
          <cell r="C465" t="str">
            <v>050803</v>
          </cell>
          <cell r="D465" t="str">
            <v>SIERRA</v>
          </cell>
          <cell r="E465" t="str">
            <v>AYACUCHO</v>
          </cell>
          <cell r="F465" t="str">
            <v>PAUCAR DEL SARA SARA</v>
          </cell>
          <cell r="G465" t="str">
            <v>CORCULLA</v>
          </cell>
          <cell r="H465">
            <v>457.28722219379608</v>
          </cell>
          <cell r="I465">
            <v>303.2215324038732</v>
          </cell>
          <cell r="J465">
            <v>154.06568978992289</v>
          </cell>
          <cell r="K465">
            <v>0.42469723111486574</v>
          </cell>
          <cell r="L465">
            <v>49.947244406521818</v>
          </cell>
          <cell r="M465">
            <v>2.2727037279344811</v>
          </cell>
          <cell r="N465">
            <v>3.0751576066179793</v>
          </cell>
          <cell r="O465">
            <v>3.2575401898846428</v>
          </cell>
          <cell r="P465">
            <v>2.5981561523333587</v>
          </cell>
          <cell r="Q465">
            <v>3.1322656690300437</v>
          </cell>
          <cell r="R465">
            <v>2.4737545766612929</v>
          </cell>
          <cell r="S465">
            <v>5.2653030350801826</v>
          </cell>
          <cell r="T465">
            <v>2.4510766829698922</v>
          </cell>
          <cell r="U465">
            <v>1.2589629650065228</v>
          </cell>
          <cell r="V465">
            <v>1.1564873705824636</v>
          </cell>
          <cell r="W465">
            <v>0.28560926249246249</v>
          </cell>
          <cell r="X465">
            <v>0.41751455269909699</v>
          </cell>
          <cell r="Y465">
            <v>8.2818552572980266</v>
          </cell>
          <cell r="Z465">
            <v>9.4224341926355688</v>
          </cell>
          <cell r="AA465">
            <v>0.76691559631581185</v>
          </cell>
          <cell r="AB465">
            <v>3.9370187559363568</v>
          </cell>
          <cell r="AC465">
            <v>100</v>
          </cell>
          <cell r="AD465">
            <v>0.52219948134456307</v>
          </cell>
        </row>
        <row r="466">
          <cell r="C466" t="str">
            <v>050804</v>
          </cell>
          <cell r="D466" t="str">
            <v>SIERRA</v>
          </cell>
          <cell r="E466" t="str">
            <v>AYACUCHO</v>
          </cell>
          <cell r="F466" t="str">
            <v>PAUCAR DEL SARA SARA</v>
          </cell>
          <cell r="G466" t="str">
            <v>LAMPA</v>
          </cell>
          <cell r="H466">
            <v>2029.93453453451</v>
          </cell>
          <cell r="I466">
            <v>1634.7692086312115</v>
          </cell>
          <cell r="J466">
            <v>395.16512290984508</v>
          </cell>
          <cell r="K466">
            <v>0.42469723111486574</v>
          </cell>
          <cell r="L466">
            <v>49.947244406521818</v>
          </cell>
          <cell r="M466">
            <v>2.2727037279344811</v>
          </cell>
          <cell r="N466">
            <v>3.0751576066179793</v>
          </cell>
          <cell r="O466">
            <v>3.2575401898846428</v>
          </cell>
          <cell r="P466">
            <v>2.5981561523333587</v>
          </cell>
          <cell r="Q466">
            <v>3.1322656690300437</v>
          </cell>
          <cell r="R466">
            <v>2.4737545766612929</v>
          </cell>
          <cell r="S466">
            <v>5.2653030350801826</v>
          </cell>
          <cell r="T466">
            <v>2.4510766829698922</v>
          </cell>
          <cell r="U466">
            <v>1.2589629650065228</v>
          </cell>
          <cell r="V466">
            <v>1.1564873705824636</v>
          </cell>
          <cell r="W466">
            <v>0.28560926249246249</v>
          </cell>
          <cell r="X466">
            <v>0.41751455269909699</v>
          </cell>
          <cell r="Y466">
            <v>8.2818552572980266</v>
          </cell>
          <cell r="Z466">
            <v>9.4224341926355688</v>
          </cell>
          <cell r="AA466">
            <v>0.76691559631581185</v>
          </cell>
          <cell r="AB466">
            <v>3.9370187559363568</v>
          </cell>
          <cell r="AC466">
            <v>100</v>
          </cell>
          <cell r="AD466">
            <v>0.52219948134456307</v>
          </cell>
        </row>
        <row r="467">
          <cell r="C467" t="str">
            <v>050805</v>
          </cell>
          <cell r="D467" t="str">
            <v>SIERRA</v>
          </cell>
          <cell r="E467" t="str">
            <v>AYACUCHO</v>
          </cell>
          <cell r="F467" t="str">
            <v>PAUCAR DEL SARA SARA</v>
          </cell>
          <cell r="G467" t="str">
            <v>MARCABAMBA</v>
          </cell>
          <cell r="H467">
            <v>635.84398275821911</v>
          </cell>
          <cell r="I467">
            <v>528.66465858333345</v>
          </cell>
          <cell r="J467">
            <v>107.17932417488575</v>
          </cell>
          <cell r="K467">
            <v>0.42469723111486574</v>
          </cell>
          <cell r="L467">
            <v>49.947244406521818</v>
          </cell>
          <cell r="M467">
            <v>2.2727037279344811</v>
          </cell>
          <cell r="N467">
            <v>3.0751576066179793</v>
          </cell>
          <cell r="O467">
            <v>3.2575401898846428</v>
          </cell>
          <cell r="P467">
            <v>2.5981561523333587</v>
          </cell>
          <cell r="Q467">
            <v>3.1322656690300437</v>
          </cell>
          <cell r="R467">
            <v>2.4737545766612929</v>
          </cell>
          <cell r="S467">
            <v>5.2653030350801826</v>
          </cell>
          <cell r="T467">
            <v>2.4510766829698922</v>
          </cell>
          <cell r="U467">
            <v>1.2589629650065228</v>
          </cell>
          <cell r="V467">
            <v>1.1564873705824636</v>
          </cell>
          <cell r="W467">
            <v>0.28560926249246249</v>
          </cell>
          <cell r="X467">
            <v>0.41751455269909699</v>
          </cell>
          <cell r="Y467">
            <v>8.2818552572980266</v>
          </cell>
          <cell r="Z467">
            <v>9.4224341926355688</v>
          </cell>
          <cell r="AA467">
            <v>0.76691559631581185</v>
          </cell>
          <cell r="AB467">
            <v>3.9370187559363568</v>
          </cell>
          <cell r="AC467">
            <v>100</v>
          </cell>
          <cell r="AD467">
            <v>0.52219948134456307</v>
          </cell>
        </row>
        <row r="468">
          <cell r="C468" t="str">
            <v>050806</v>
          </cell>
          <cell r="D468" t="str">
            <v>SIERRA</v>
          </cell>
          <cell r="E468" t="str">
            <v>AYACUCHO</v>
          </cell>
          <cell r="F468" t="str">
            <v>PAUCAR DEL SARA SARA</v>
          </cell>
          <cell r="G468" t="str">
            <v>OYOLO</v>
          </cell>
          <cell r="H468">
            <v>1556.2443274058514</v>
          </cell>
          <cell r="I468">
            <v>646.21629513190044</v>
          </cell>
          <cell r="J468">
            <v>910.028032273951</v>
          </cell>
          <cell r="K468">
            <v>0.42469723111486574</v>
          </cell>
          <cell r="L468">
            <v>49.947244406521818</v>
          </cell>
          <cell r="M468">
            <v>2.2727037279344811</v>
          </cell>
          <cell r="N468">
            <v>3.0751576066179793</v>
          </cell>
          <cell r="O468">
            <v>3.2575401898846428</v>
          </cell>
          <cell r="P468">
            <v>2.5981561523333587</v>
          </cell>
          <cell r="Q468">
            <v>3.1322656690300437</v>
          </cell>
          <cell r="R468">
            <v>2.4737545766612929</v>
          </cell>
          <cell r="S468">
            <v>5.2653030350801826</v>
          </cell>
          <cell r="T468">
            <v>2.4510766829698922</v>
          </cell>
          <cell r="U468">
            <v>1.2589629650065228</v>
          </cell>
          <cell r="V468">
            <v>1.1564873705824636</v>
          </cell>
          <cell r="W468">
            <v>0.28560926249246249</v>
          </cell>
          <cell r="X468">
            <v>0.41751455269909699</v>
          </cell>
          <cell r="Y468">
            <v>8.2818552572980266</v>
          </cell>
          <cell r="Z468">
            <v>9.4224341926355688</v>
          </cell>
          <cell r="AA468">
            <v>0.76691559631581185</v>
          </cell>
          <cell r="AB468">
            <v>3.9370187559363568</v>
          </cell>
          <cell r="AC468">
            <v>100</v>
          </cell>
          <cell r="AD468">
            <v>0.52219948134456307</v>
          </cell>
        </row>
        <row r="469">
          <cell r="C469" t="str">
            <v>050807</v>
          </cell>
          <cell r="D469" t="str">
            <v>SIERRA</v>
          </cell>
          <cell r="E469" t="str">
            <v>AYACUCHO</v>
          </cell>
          <cell r="F469" t="str">
            <v>PAUCAR DEL SARA SARA</v>
          </cell>
          <cell r="G469" t="str">
            <v>PARARCA</v>
          </cell>
          <cell r="H469">
            <v>417.58242710950026</v>
          </cell>
          <cell r="I469">
            <v>249.38398371163754</v>
          </cell>
          <cell r="J469">
            <v>168.19844339786272</v>
          </cell>
          <cell r="K469">
            <v>0.42469723111486574</v>
          </cell>
          <cell r="L469">
            <v>49.947244406521818</v>
          </cell>
          <cell r="M469">
            <v>2.2727037279344811</v>
          </cell>
          <cell r="N469">
            <v>3.0751576066179793</v>
          </cell>
          <cell r="O469">
            <v>3.2575401898846428</v>
          </cell>
          <cell r="P469">
            <v>2.5981561523333587</v>
          </cell>
          <cell r="Q469">
            <v>3.1322656690300437</v>
          </cell>
          <cell r="R469">
            <v>2.4737545766612929</v>
          </cell>
          <cell r="S469">
            <v>5.2653030350801826</v>
          </cell>
          <cell r="T469">
            <v>2.4510766829698922</v>
          </cell>
          <cell r="U469">
            <v>1.2589629650065228</v>
          </cell>
          <cell r="V469">
            <v>1.1564873705824636</v>
          </cell>
          <cell r="W469">
            <v>0.28560926249246249</v>
          </cell>
          <cell r="X469">
            <v>0.41751455269909699</v>
          </cell>
          <cell r="Y469">
            <v>8.2818552572980266</v>
          </cell>
          <cell r="Z469">
            <v>9.4224341926355688</v>
          </cell>
          <cell r="AA469">
            <v>0.76691559631581185</v>
          </cell>
          <cell r="AB469">
            <v>3.9370187559363568</v>
          </cell>
          <cell r="AC469">
            <v>100</v>
          </cell>
          <cell r="AD469">
            <v>0.52219948134456307</v>
          </cell>
        </row>
        <row r="470">
          <cell r="C470" t="str">
            <v>050808</v>
          </cell>
          <cell r="D470" t="str">
            <v>SIERRA</v>
          </cell>
          <cell r="E470" t="str">
            <v>AYACUCHO</v>
          </cell>
          <cell r="F470" t="str">
            <v>PAUCAR DEL SARA SARA</v>
          </cell>
          <cell r="G470" t="str">
            <v>SAN JAVIER DE ALPABAMBA</v>
          </cell>
          <cell r="H470">
            <v>295.13176162110938</v>
          </cell>
          <cell r="I470">
            <v>97.312379126872628</v>
          </cell>
          <cell r="J470">
            <v>197.81938249423675</v>
          </cell>
          <cell r="K470">
            <v>0.42469723111486574</v>
          </cell>
          <cell r="L470">
            <v>49.947244406521818</v>
          </cell>
          <cell r="M470">
            <v>2.2727037279344811</v>
          </cell>
          <cell r="N470">
            <v>3.0751576066179793</v>
          </cell>
          <cell r="O470">
            <v>3.2575401898846428</v>
          </cell>
          <cell r="P470">
            <v>2.5981561523333587</v>
          </cell>
          <cell r="Q470">
            <v>3.1322656690300437</v>
          </cell>
          <cell r="R470">
            <v>2.4737545766612929</v>
          </cell>
          <cell r="S470">
            <v>5.2653030350801826</v>
          </cell>
          <cell r="T470">
            <v>2.4510766829698922</v>
          </cell>
          <cell r="U470">
            <v>1.2589629650065228</v>
          </cell>
          <cell r="V470">
            <v>1.1564873705824636</v>
          </cell>
          <cell r="W470">
            <v>0.28560926249246249</v>
          </cell>
          <cell r="X470">
            <v>0.41751455269909699</v>
          </cell>
          <cell r="Y470">
            <v>8.2818552572980266</v>
          </cell>
          <cell r="Z470">
            <v>9.4224341926355688</v>
          </cell>
          <cell r="AA470">
            <v>0.76691559631581185</v>
          </cell>
          <cell r="AB470">
            <v>3.9370187559363568</v>
          </cell>
          <cell r="AC470">
            <v>100</v>
          </cell>
          <cell r="AD470">
            <v>0.52219948134456307</v>
          </cell>
        </row>
        <row r="471">
          <cell r="C471" t="str">
            <v>050809</v>
          </cell>
          <cell r="D471" t="str">
            <v>SIERRA</v>
          </cell>
          <cell r="E471" t="str">
            <v>AYACUCHO</v>
          </cell>
          <cell r="F471" t="str">
            <v>PAUCAR DEL SARA SARA</v>
          </cell>
          <cell r="G471" t="str">
            <v>SAN JOSE DE USHUA</v>
          </cell>
          <cell r="H471">
            <v>236.58473467857323</v>
          </cell>
          <cell r="I471">
            <v>155.31754709785477</v>
          </cell>
          <cell r="J471">
            <v>81.267187580718456</v>
          </cell>
          <cell r="K471">
            <v>0.42469723111486574</v>
          </cell>
          <cell r="L471">
            <v>49.947244406521818</v>
          </cell>
          <cell r="M471">
            <v>2.2727037279344811</v>
          </cell>
          <cell r="N471">
            <v>3.0751576066179793</v>
          </cell>
          <cell r="O471">
            <v>3.2575401898846428</v>
          </cell>
          <cell r="P471">
            <v>2.5981561523333587</v>
          </cell>
          <cell r="Q471">
            <v>3.1322656690300437</v>
          </cell>
          <cell r="R471">
            <v>2.4737545766612929</v>
          </cell>
          <cell r="S471">
            <v>5.2653030350801826</v>
          </cell>
          <cell r="T471">
            <v>2.4510766829698922</v>
          </cell>
          <cell r="U471">
            <v>1.2589629650065228</v>
          </cell>
          <cell r="V471">
            <v>1.1564873705824636</v>
          </cell>
          <cell r="W471">
            <v>0.28560926249246249</v>
          </cell>
          <cell r="X471">
            <v>0.41751455269909699</v>
          </cell>
          <cell r="Y471">
            <v>8.2818552572980266</v>
          </cell>
          <cell r="Z471">
            <v>9.4224341926355688</v>
          </cell>
          <cell r="AA471">
            <v>0.76691559631581185</v>
          </cell>
          <cell r="AB471">
            <v>3.9370187559363568</v>
          </cell>
          <cell r="AC471">
            <v>100</v>
          </cell>
          <cell r="AD471">
            <v>0.52219948134456307</v>
          </cell>
        </row>
        <row r="472">
          <cell r="C472" t="str">
            <v>050810</v>
          </cell>
          <cell r="D472" t="str">
            <v>SIERRA</v>
          </cell>
          <cell r="E472" t="str">
            <v>AYACUCHO</v>
          </cell>
          <cell r="F472" t="str">
            <v>PAUCAR DEL SARA SARA</v>
          </cell>
          <cell r="G472" t="str">
            <v>SARA SARA</v>
          </cell>
          <cell r="H472">
            <v>512.661561660865</v>
          </cell>
          <cell r="I472">
            <v>463.60738633487665</v>
          </cell>
          <cell r="J472">
            <v>49.054144566294667</v>
          </cell>
          <cell r="K472">
            <v>0.42469723111486574</v>
          </cell>
          <cell r="L472">
            <v>49.947244406521818</v>
          </cell>
          <cell r="M472">
            <v>2.2727037279344811</v>
          </cell>
          <cell r="N472">
            <v>3.0751576066179793</v>
          </cell>
          <cell r="O472">
            <v>3.2575401898846428</v>
          </cell>
          <cell r="P472">
            <v>2.5981561523333587</v>
          </cell>
          <cell r="Q472">
            <v>3.1322656690300437</v>
          </cell>
          <cell r="R472">
            <v>2.4737545766612929</v>
          </cell>
          <cell r="S472">
            <v>5.2653030350801826</v>
          </cell>
          <cell r="T472">
            <v>2.4510766829698922</v>
          </cell>
          <cell r="U472">
            <v>1.2589629650065228</v>
          </cell>
          <cell r="V472">
            <v>1.1564873705824636</v>
          </cell>
          <cell r="W472">
            <v>0.28560926249246249</v>
          </cell>
          <cell r="X472">
            <v>0.41751455269909699</v>
          </cell>
          <cell r="Y472">
            <v>8.2818552572980266</v>
          </cell>
          <cell r="Z472">
            <v>9.4224341926355688</v>
          </cell>
          <cell r="AA472">
            <v>0.76691559631581185</v>
          </cell>
          <cell r="AB472">
            <v>3.9370187559363568</v>
          </cell>
          <cell r="AC472">
            <v>100</v>
          </cell>
          <cell r="AD472">
            <v>0.52219948134456307</v>
          </cell>
        </row>
        <row r="473">
          <cell r="C473" t="str">
            <v>050901</v>
          </cell>
          <cell r="D473" t="str">
            <v>SIERRA</v>
          </cell>
          <cell r="E473" t="str">
            <v>AYACUCHO</v>
          </cell>
          <cell r="F473" t="str">
            <v>SUCRE</v>
          </cell>
          <cell r="G473" t="str">
            <v>QUEROBAMBA</v>
          </cell>
          <cell r="H473">
            <v>2596.1574985692864</v>
          </cell>
          <cell r="I473">
            <v>2273.7396603589673</v>
          </cell>
          <cell r="J473">
            <v>322.41783821031913</v>
          </cell>
          <cell r="K473">
            <v>0.42469723111486574</v>
          </cell>
          <cell r="L473">
            <v>49.947244406521818</v>
          </cell>
          <cell r="M473">
            <v>2.2727037279344811</v>
          </cell>
          <cell r="N473">
            <v>3.0751576066179793</v>
          </cell>
          <cell r="O473">
            <v>3.2575401898846428</v>
          </cell>
          <cell r="P473">
            <v>2.5981561523333587</v>
          </cell>
          <cell r="Q473">
            <v>3.1322656690300437</v>
          </cell>
          <cell r="R473">
            <v>2.4737545766612929</v>
          </cell>
          <cell r="S473">
            <v>5.2653030350801826</v>
          </cell>
          <cell r="T473">
            <v>2.4510766829698922</v>
          </cell>
          <cell r="U473">
            <v>1.2589629650065228</v>
          </cell>
          <cell r="V473">
            <v>1.1564873705824636</v>
          </cell>
          <cell r="W473">
            <v>0.28560926249246249</v>
          </cell>
          <cell r="X473">
            <v>0.41751455269909699</v>
          </cell>
          <cell r="Y473">
            <v>8.2818552572980266</v>
          </cell>
          <cell r="Z473">
            <v>9.4224341926355688</v>
          </cell>
          <cell r="AA473">
            <v>0.76691559631581185</v>
          </cell>
          <cell r="AB473">
            <v>3.9370187559363568</v>
          </cell>
          <cell r="AC473">
            <v>100</v>
          </cell>
          <cell r="AD473">
            <v>0.52219948134456307</v>
          </cell>
        </row>
        <row r="474">
          <cell r="C474" t="str">
            <v>050902</v>
          </cell>
          <cell r="D474" t="str">
            <v>SIERRA</v>
          </cell>
          <cell r="E474" t="str">
            <v>AYACUCHO</v>
          </cell>
          <cell r="F474" t="str">
            <v>SUCRE</v>
          </cell>
          <cell r="G474" t="str">
            <v>BELEN</v>
          </cell>
          <cell r="H474">
            <v>324.23797304033144</v>
          </cell>
          <cell r="I474">
            <v>267.53909474691744</v>
          </cell>
          <cell r="J474">
            <v>56.698878293413969</v>
          </cell>
          <cell r="K474">
            <v>0.42469723111486574</v>
          </cell>
          <cell r="L474">
            <v>49.947244406521818</v>
          </cell>
          <cell r="M474">
            <v>2.2727037279344811</v>
          </cell>
          <cell r="N474">
            <v>3.0751576066179793</v>
          </cell>
          <cell r="O474">
            <v>3.2575401898846428</v>
          </cell>
          <cell r="P474">
            <v>2.5981561523333587</v>
          </cell>
          <cell r="Q474">
            <v>3.1322656690300437</v>
          </cell>
          <cell r="R474">
            <v>2.4737545766612929</v>
          </cell>
          <cell r="S474">
            <v>5.2653030350801826</v>
          </cell>
          <cell r="T474">
            <v>2.4510766829698922</v>
          </cell>
          <cell r="U474">
            <v>1.2589629650065228</v>
          </cell>
          <cell r="V474">
            <v>1.1564873705824636</v>
          </cell>
          <cell r="W474">
            <v>0.28560926249246249</v>
          </cell>
          <cell r="X474">
            <v>0.41751455269909699</v>
          </cell>
          <cell r="Y474">
            <v>8.2818552572980266</v>
          </cell>
          <cell r="Z474">
            <v>9.4224341926355688</v>
          </cell>
          <cell r="AA474">
            <v>0.76691559631581185</v>
          </cell>
          <cell r="AB474">
            <v>3.9370187559363568</v>
          </cell>
          <cell r="AC474">
            <v>100</v>
          </cell>
          <cell r="AD474">
            <v>0.52219948134456307</v>
          </cell>
        </row>
        <row r="475">
          <cell r="C475" t="str">
            <v>050903</v>
          </cell>
          <cell r="D475" t="str">
            <v>SIERRA</v>
          </cell>
          <cell r="E475" t="str">
            <v>AYACUCHO</v>
          </cell>
          <cell r="F475" t="str">
            <v>SUCRE</v>
          </cell>
          <cell r="G475" t="str">
            <v>CHALCOS</v>
          </cell>
          <cell r="H475">
            <v>485.20008259983922</v>
          </cell>
          <cell r="I475">
            <v>232.64465748512782</v>
          </cell>
          <cell r="J475">
            <v>252.55542511471137</v>
          </cell>
          <cell r="K475">
            <v>0.42469723111486574</v>
          </cell>
          <cell r="L475">
            <v>49.947244406521818</v>
          </cell>
          <cell r="M475">
            <v>2.2727037279344811</v>
          </cell>
          <cell r="N475">
            <v>3.0751576066179793</v>
          </cell>
          <cell r="O475">
            <v>3.2575401898846428</v>
          </cell>
          <cell r="P475">
            <v>2.5981561523333587</v>
          </cell>
          <cell r="Q475">
            <v>3.1322656690300437</v>
          </cell>
          <cell r="R475">
            <v>2.4737545766612929</v>
          </cell>
          <cell r="S475">
            <v>5.2653030350801826</v>
          </cell>
          <cell r="T475">
            <v>2.4510766829698922</v>
          </cell>
          <cell r="U475">
            <v>1.2589629650065228</v>
          </cell>
          <cell r="V475">
            <v>1.1564873705824636</v>
          </cell>
          <cell r="W475">
            <v>0.28560926249246249</v>
          </cell>
          <cell r="X475">
            <v>0.41751455269909699</v>
          </cell>
          <cell r="Y475">
            <v>8.2818552572980266</v>
          </cell>
          <cell r="Z475">
            <v>9.4224341926355688</v>
          </cell>
          <cell r="AA475">
            <v>0.76691559631581185</v>
          </cell>
          <cell r="AB475">
            <v>3.9370187559363568</v>
          </cell>
          <cell r="AC475">
            <v>100</v>
          </cell>
          <cell r="AD475">
            <v>0.52219948134456307</v>
          </cell>
        </row>
        <row r="476">
          <cell r="C476" t="str">
            <v>050904</v>
          </cell>
          <cell r="D476" t="str">
            <v>SIERRA</v>
          </cell>
          <cell r="E476" t="str">
            <v>AYACUCHO</v>
          </cell>
          <cell r="F476" t="str">
            <v>SUCRE</v>
          </cell>
          <cell r="G476" t="str">
            <v>CHILCAYOC</v>
          </cell>
          <cell r="H476">
            <v>498.51987541225122</v>
          </cell>
          <cell r="I476">
            <v>283.62879525282193</v>
          </cell>
          <cell r="J476">
            <v>214.89108015942926</v>
          </cell>
          <cell r="K476">
            <v>0.42469723111486574</v>
          </cell>
          <cell r="L476">
            <v>49.947244406521818</v>
          </cell>
          <cell r="M476">
            <v>2.2727037279344811</v>
          </cell>
          <cell r="N476">
            <v>3.0751576066179793</v>
          </cell>
          <cell r="O476">
            <v>3.2575401898846428</v>
          </cell>
          <cell r="P476">
            <v>2.5981561523333587</v>
          </cell>
          <cell r="Q476">
            <v>3.1322656690300437</v>
          </cell>
          <cell r="R476">
            <v>2.4737545766612929</v>
          </cell>
          <cell r="S476">
            <v>5.2653030350801826</v>
          </cell>
          <cell r="T476">
            <v>2.4510766829698922</v>
          </cell>
          <cell r="U476">
            <v>1.2589629650065228</v>
          </cell>
          <cell r="V476">
            <v>1.1564873705824636</v>
          </cell>
          <cell r="W476">
            <v>0.28560926249246249</v>
          </cell>
          <cell r="X476">
            <v>0.41751455269909699</v>
          </cell>
          <cell r="Y476">
            <v>8.2818552572980266</v>
          </cell>
          <cell r="Z476">
            <v>9.4224341926355688</v>
          </cell>
          <cell r="AA476">
            <v>0.76691559631581185</v>
          </cell>
          <cell r="AB476">
            <v>3.9370187559363568</v>
          </cell>
          <cell r="AC476">
            <v>100</v>
          </cell>
          <cell r="AD476">
            <v>0.52219948134456307</v>
          </cell>
        </row>
        <row r="477">
          <cell r="C477" t="str">
            <v>050905</v>
          </cell>
          <cell r="D477" t="str">
            <v>SIERRA</v>
          </cell>
          <cell r="E477" t="str">
            <v>AYACUCHO</v>
          </cell>
          <cell r="F477" t="str">
            <v>SUCRE</v>
          </cell>
          <cell r="G477" t="str">
            <v>HUACAÑA</v>
          </cell>
          <cell r="H477">
            <v>368.64459733971614</v>
          </cell>
          <cell r="I477">
            <v>274.52690366886634</v>
          </cell>
          <cell r="J477">
            <v>94.117693670849846</v>
          </cell>
          <cell r="K477">
            <v>0.42469723111486574</v>
          </cell>
          <cell r="L477">
            <v>49.947244406521818</v>
          </cell>
          <cell r="M477">
            <v>2.2727037279344811</v>
          </cell>
          <cell r="N477">
            <v>3.0751576066179793</v>
          </cell>
          <cell r="O477">
            <v>3.2575401898846428</v>
          </cell>
          <cell r="P477">
            <v>2.5981561523333587</v>
          </cell>
          <cell r="Q477">
            <v>3.1322656690300437</v>
          </cell>
          <cell r="R477">
            <v>2.4737545766612929</v>
          </cell>
          <cell r="S477">
            <v>5.2653030350801826</v>
          </cell>
          <cell r="T477">
            <v>2.4510766829698922</v>
          </cell>
          <cell r="U477">
            <v>1.2589629650065228</v>
          </cell>
          <cell r="V477">
            <v>1.1564873705824636</v>
          </cell>
          <cell r="W477">
            <v>0.28560926249246249</v>
          </cell>
          <cell r="X477">
            <v>0.41751455269909699</v>
          </cell>
          <cell r="Y477">
            <v>8.2818552572980266</v>
          </cell>
          <cell r="Z477">
            <v>9.4224341926355688</v>
          </cell>
          <cell r="AA477">
            <v>0.76691559631581185</v>
          </cell>
          <cell r="AB477">
            <v>3.9370187559363568</v>
          </cell>
          <cell r="AC477">
            <v>100</v>
          </cell>
          <cell r="AD477">
            <v>0.52219948134456307</v>
          </cell>
        </row>
        <row r="478">
          <cell r="C478" t="str">
            <v>050906</v>
          </cell>
          <cell r="D478" t="str">
            <v>SIERRA</v>
          </cell>
          <cell r="E478" t="str">
            <v>AYACUCHO</v>
          </cell>
          <cell r="F478" t="str">
            <v>SUCRE</v>
          </cell>
          <cell r="G478" t="str">
            <v>MORCOLLA</v>
          </cell>
          <cell r="H478">
            <v>1276.5585290592285</v>
          </cell>
          <cell r="I478">
            <v>934.11174648256383</v>
          </cell>
          <cell r="J478">
            <v>342.4467825766647</v>
          </cell>
          <cell r="K478">
            <v>0.42469723111486574</v>
          </cell>
          <cell r="L478">
            <v>49.947244406521818</v>
          </cell>
          <cell r="M478">
            <v>2.2727037279344811</v>
          </cell>
          <cell r="N478">
            <v>3.0751576066179793</v>
          </cell>
          <cell r="O478">
            <v>3.2575401898846428</v>
          </cell>
          <cell r="P478">
            <v>2.5981561523333587</v>
          </cell>
          <cell r="Q478">
            <v>3.1322656690300437</v>
          </cell>
          <cell r="R478">
            <v>2.4737545766612929</v>
          </cell>
          <cell r="S478">
            <v>5.2653030350801826</v>
          </cell>
          <cell r="T478">
            <v>2.4510766829698922</v>
          </cell>
          <cell r="U478">
            <v>1.2589629650065228</v>
          </cell>
          <cell r="V478">
            <v>1.1564873705824636</v>
          </cell>
          <cell r="W478">
            <v>0.28560926249246249</v>
          </cell>
          <cell r="X478">
            <v>0.41751455269909699</v>
          </cell>
          <cell r="Y478">
            <v>8.2818552572980266</v>
          </cell>
          <cell r="Z478">
            <v>9.4224341926355688</v>
          </cell>
          <cell r="AA478">
            <v>0.76691559631581185</v>
          </cell>
          <cell r="AB478">
            <v>3.9370187559363568</v>
          </cell>
          <cell r="AC478">
            <v>100</v>
          </cell>
          <cell r="AD478">
            <v>0.52219948134456307</v>
          </cell>
        </row>
        <row r="479">
          <cell r="C479" t="str">
            <v>050907</v>
          </cell>
          <cell r="D479" t="str">
            <v>SIERRA</v>
          </cell>
          <cell r="E479" t="str">
            <v>AYACUCHO</v>
          </cell>
          <cell r="F479" t="str">
            <v>SUCRE</v>
          </cell>
          <cell r="G479" t="str">
            <v>PAICO</v>
          </cell>
          <cell r="H479">
            <v>551.45376552968344</v>
          </cell>
          <cell r="I479">
            <v>494.7781599227468</v>
          </cell>
          <cell r="J479">
            <v>56.675605606936664</v>
          </cell>
          <cell r="K479">
            <v>0.42469723111486574</v>
          </cell>
          <cell r="L479">
            <v>49.947244406521818</v>
          </cell>
          <cell r="M479">
            <v>2.2727037279344811</v>
          </cell>
          <cell r="N479">
            <v>3.0751576066179793</v>
          </cell>
          <cell r="O479">
            <v>3.2575401898846428</v>
          </cell>
          <cell r="P479">
            <v>2.5981561523333587</v>
          </cell>
          <cell r="Q479">
            <v>3.1322656690300437</v>
          </cell>
          <cell r="R479">
            <v>2.4737545766612929</v>
          </cell>
          <cell r="S479">
            <v>5.2653030350801826</v>
          </cell>
          <cell r="T479">
            <v>2.4510766829698922</v>
          </cell>
          <cell r="U479">
            <v>1.2589629650065228</v>
          </cell>
          <cell r="V479">
            <v>1.1564873705824636</v>
          </cell>
          <cell r="W479">
            <v>0.28560926249246249</v>
          </cell>
          <cell r="X479">
            <v>0.41751455269909699</v>
          </cell>
          <cell r="Y479">
            <v>8.2818552572980266</v>
          </cell>
          <cell r="Z479">
            <v>9.4224341926355688</v>
          </cell>
          <cell r="AA479">
            <v>0.76691559631581185</v>
          </cell>
          <cell r="AB479">
            <v>3.9370187559363568</v>
          </cell>
          <cell r="AC479">
            <v>100</v>
          </cell>
          <cell r="AD479">
            <v>0.52219948134456307</v>
          </cell>
        </row>
        <row r="480">
          <cell r="C480" t="str">
            <v>050908</v>
          </cell>
          <cell r="D480" t="str">
            <v>SIERRA</v>
          </cell>
          <cell r="E480" t="str">
            <v>AYACUCHO</v>
          </cell>
          <cell r="F480" t="str">
            <v>SUCRE</v>
          </cell>
          <cell r="G480" t="str">
            <v>SAN PEDRO DE LARCAY</v>
          </cell>
          <cell r="H480">
            <v>826.96052641411268</v>
          </cell>
          <cell r="I480">
            <v>444.30538222124761</v>
          </cell>
          <cell r="J480">
            <v>382.65514419286501</v>
          </cell>
          <cell r="K480">
            <v>0.42469723111486574</v>
          </cell>
          <cell r="L480">
            <v>49.947244406521818</v>
          </cell>
          <cell r="M480">
            <v>2.2727037279344811</v>
          </cell>
          <cell r="N480">
            <v>3.0751576066179793</v>
          </cell>
          <cell r="O480">
            <v>3.2575401898846428</v>
          </cell>
          <cell r="P480">
            <v>2.5981561523333587</v>
          </cell>
          <cell r="Q480">
            <v>3.1322656690300437</v>
          </cell>
          <cell r="R480">
            <v>2.4737545766612929</v>
          </cell>
          <cell r="S480">
            <v>5.2653030350801826</v>
          </cell>
          <cell r="T480">
            <v>2.4510766829698922</v>
          </cell>
          <cell r="U480">
            <v>1.2589629650065228</v>
          </cell>
          <cell r="V480">
            <v>1.1564873705824636</v>
          </cell>
          <cell r="W480">
            <v>0.28560926249246249</v>
          </cell>
          <cell r="X480">
            <v>0.41751455269909699</v>
          </cell>
          <cell r="Y480">
            <v>8.2818552572980266</v>
          </cell>
          <cell r="Z480">
            <v>9.4224341926355688</v>
          </cell>
          <cell r="AA480">
            <v>0.76691559631581185</v>
          </cell>
          <cell r="AB480">
            <v>3.9370187559363568</v>
          </cell>
          <cell r="AC480">
            <v>100</v>
          </cell>
          <cell r="AD480">
            <v>0.52219948134456307</v>
          </cell>
        </row>
        <row r="481">
          <cell r="C481" t="str">
            <v>050909</v>
          </cell>
          <cell r="D481" t="str">
            <v>SIERRA</v>
          </cell>
          <cell r="E481" t="str">
            <v>AYACUCHO</v>
          </cell>
          <cell r="F481" t="str">
            <v>SUCRE</v>
          </cell>
          <cell r="G481" t="str">
            <v>SAN SALVADOR DE QUIJE</v>
          </cell>
          <cell r="H481">
            <v>998.0532387147789</v>
          </cell>
          <cell r="I481">
            <v>249.64395484764248</v>
          </cell>
          <cell r="J481">
            <v>748.40928386713631</v>
          </cell>
          <cell r="K481">
            <v>0.42469723111486574</v>
          </cell>
          <cell r="L481">
            <v>49.947244406521818</v>
          </cell>
          <cell r="M481">
            <v>2.2727037279344811</v>
          </cell>
          <cell r="N481">
            <v>3.0751576066179793</v>
          </cell>
          <cell r="O481">
            <v>3.2575401898846428</v>
          </cell>
          <cell r="P481">
            <v>2.5981561523333587</v>
          </cell>
          <cell r="Q481">
            <v>3.1322656690300437</v>
          </cell>
          <cell r="R481">
            <v>2.4737545766612929</v>
          </cell>
          <cell r="S481">
            <v>5.2653030350801826</v>
          </cell>
          <cell r="T481">
            <v>2.4510766829698922</v>
          </cell>
          <cell r="U481">
            <v>1.2589629650065228</v>
          </cell>
          <cell r="V481">
            <v>1.1564873705824636</v>
          </cell>
          <cell r="W481">
            <v>0.28560926249246249</v>
          </cell>
          <cell r="X481">
            <v>0.41751455269909699</v>
          </cell>
          <cell r="Y481">
            <v>8.2818552572980266</v>
          </cell>
          <cell r="Z481">
            <v>9.4224341926355688</v>
          </cell>
          <cell r="AA481">
            <v>0.76691559631581185</v>
          </cell>
          <cell r="AB481">
            <v>3.9370187559363568</v>
          </cell>
          <cell r="AC481">
            <v>100</v>
          </cell>
          <cell r="AD481">
            <v>0.52219948134456307</v>
          </cell>
        </row>
        <row r="482">
          <cell r="C482" t="str">
            <v>050910</v>
          </cell>
          <cell r="D482" t="str">
            <v>SIERRA</v>
          </cell>
          <cell r="E482" t="str">
            <v>AYACUCHO</v>
          </cell>
          <cell r="F482" t="str">
            <v>SUCRE</v>
          </cell>
          <cell r="G482" t="str">
            <v>SANTIAGO DE PAUCARAY</v>
          </cell>
          <cell r="H482">
            <v>597.57775325078262</v>
          </cell>
          <cell r="I482">
            <v>503.37816581266821</v>
          </cell>
          <cell r="J482">
            <v>94.199587438114392</v>
          </cell>
          <cell r="K482">
            <v>0.42469723111486574</v>
          </cell>
          <cell r="L482">
            <v>49.947244406521818</v>
          </cell>
          <cell r="M482">
            <v>2.2727037279344811</v>
          </cell>
          <cell r="N482">
            <v>3.0751576066179793</v>
          </cell>
          <cell r="O482">
            <v>3.2575401898846428</v>
          </cell>
          <cell r="P482">
            <v>2.5981561523333587</v>
          </cell>
          <cell r="Q482">
            <v>3.1322656690300437</v>
          </cell>
          <cell r="R482">
            <v>2.4737545766612929</v>
          </cell>
          <cell r="S482">
            <v>5.2653030350801826</v>
          </cell>
          <cell r="T482">
            <v>2.4510766829698922</v>
          </cell>
          <cell r="U482">
            <v>1.2589629650065228</v>
          </cell>
          <cell r="V482">
            <v>1.1564873705824636</v>
          </cell>
          <cell r="W482">
            <v>0.28560926249246249</v>
          </cell>
          <cell r="X482">
            <v>0.41751455269909699</v>
          </cell>
          <cell r="Y482">
            <v>8.2818552572980266</v>
          </cell>
          <cell r="Z482">
            <v>9.4224341926355688</v>
          </cell>
          <cell r="AA482">
            <v>0.76691559631581185</v>
          </cell>
          <cell r="AB482">
            <v>3.9370187559363568</v>
          </cell>
          <cell r="AC482">
            <v>100</v>
          </cell>
          <cell r="AD482">
            <v>0.52219948134456307</v>
          </cell>
        </row>
        <row r="483">
          <cell r="C483" t="str">
            <v>050911</v>
          </cell>
          <cell r="D483" t="str">
            <v>SIERRA</v>
          </cell>
          <cell r="E483" t="str">
            <v>AYACUCHO</v>
          </cell>
          <cell r="F483" t="str">
            <v>SUCRE</v>
          </cell>
          <cell r="G483" t="str">
            <v>SORAS</v>
          </cell>
          <cell r="H483">
            <v>1036.0086029437796</v>
          </cell>
          <cell r="I483">
            <v>918.01147070375521</v>
          </cell>
          <cell r="J483">
            <v>117.99713224002441</v>
          </cell>
          <cell r="K483">
            <v>0.42469723111486574</v>
          </cell>
          <cell r="L483">
            <v>49.947244406521818</v>
          </cell>
          <cell r="M483">
            <v>2.2727037279344811</v>
          </cell>
          <cell r="N483">
            <v>3.0751576066179793</v>
          </cell>
          <cell r="O483">
            <v>3.2575401898846428</v>
          </cell>
          <cell r="P483">
            <v>2.5981561523333587</v>
          </cell>
          <cell r="Q483">
            <v>3.1322656690300437</v>
          </cell>
          <cell r="R483">
            <v>2.4737545766612929</v>
          </cell>
          <cell r="S483">
            <v>5.2653030350801826</v>
          </cell>
          <cell r="T483">
            <v>2.4510766829698922</v>
          </cell>
          <cell r="U483">
            <v>1.2589629650065228</v>
          </cell>
          <cell r="V483">
            <v>1.1564873705824636</v>
          </cell>
          <cell r="W483">
            <v>0.28560926249246249</v>
          </cell>
          <cell r="X483">
            <v>0.41751455269909699</v>
          </cell>
          <cell r="Y483">
            <v>8.2818552572980266</v>
          </cell>
          <cell r="Z483">
            <v>9.4224341926355688</v>
          </cell>
          <cell r="AA483">
            <v>0.76691559631581185</v>
          </cell>
          <cell r="AB483">
            <v>3.9370187559363568</v>
          </cell>
          <cell r="AC483">
            <v>100</v>
          </cell>
          <cell r="AD483">
            <v>0.52219948134456307</v>
          </cell>
        </row>
        <row r="484">
          <cell r="C484" t="str">
            <v>051001</v>
          </cell>
          <cell r="D484" t="str">
            <v>SIERRA</v>
          </cell>
          <cell r="E484" t="str">
            <v>AYACUCHO</v>
          </cell>
          <cell r="F484" t="str">
            <v>VICTOR FAJARDO</v>
          </cell>
          <cell r="G484" t="str">
            <v>HUANCAPI</v>
          </cell>
          <cell r="H484">
            <v>1925.4284101356209</v>
          </cell>
          <cell r="I484">
            <v>1773.4158371554138</v>
          </cell>
          <cell r="J484">
            <v>152.01247670878675</v>
          </cell>
          <cell r="K484">
            <v>0.32</v>
          </cell>
          <cell r="L484">
            <v>55.4</v>
          </cell>
          <cell r="M484">
            <v>1.81</v>
          </cell>
          <cell r="N484">
            <v>1.74</v>
          </cell>
          <cell r="O484">
            <v>2.44</v>
          </cell>
          <cell r="P484">
            <v>2.7</v>
          </cell>
          <cell r="Q484">
            <v>3.26</v>
          </cell>
          <cell r="R484">
            <v>2.61</v>
          </cell>
          <cell r="S484">
            <v>4.26</v>
          </cell>
          <cell r="T484">
            <v>1.26</v>
          </cell>
          <cell r="U484">
            <v>2.97</v>
          </cell>
          <cell r="V484">
            <v>1.32</v>
          </cell>
          <cell r="W484">
            <v>1.4</v>
          </cell>
          <cell r="X484">
            <v>0.44</v>
          </cell>
          <cell r="Y484">
            <v>1.35</v>
          </cell>
          <cell r="Z484">
            <v>10.09</v>
          </cell>
          <cell r="AA484">
            <v>0.36</v>
          </cell>
          <cell r="AB484">
            <v>6.59</v>
          </cell>
          <cell r="AC484">
            <v>100.00000000000001</v>
          </cell>
          <cell r="AD484">
            <v>0.57210000000000005</v>
          </cell>
        </row>
        <row r="485">
          <cell r="C485" t="str">
            <v>051002</v>
          </cell>
          <cell r="D485" t="str">
            <v>SIERRA</v>
          </cell>
          <cell r="E485" t="str">
            <v>AYACUCHO</v>
          </cell>
          <cell r="F485" t="str">
            <v>VICTOR FAJARDO</v>
          </cell>
          <cell r="G485" t="str">
            <v>ALCAMENCA</v>
          </cell>
          <cell r="H485">
            <v>1499.4978114468706</v>
          </cell>
          <cell r="I485">
            <v>1271.3516186317277</v>
          </cell>
          <cell r="J485">
            <v>228.14619281514308</v>
          </cell>
          <cell r="K485">
            <v>0.33</v>
          </cell>
          <cell r="L485">
            <v>50.86</v>
          </cell>
          <cell r="M485">
            <v>7.0000000000000007E-2</v>
          </cell>
          <cell r="N485">
            <v>2.79</v>
          </cell>
          <cell r="O485">
            <v>2.33</v>
          </cell>
          <cell r="P485">
            <v>0.5</v>
          </cell>
          <cell r="Q485">
            <v>4.46</v>
          </cell>
          <cell r="R485">
            <v>1.89</v>
          </cell>
          <cell r="S485">
            <v>3.94</v>
          </cell>
          <cell r="T485">
            <v>6.6</v>
          </cell>
          <cell r="U485">
            <v>2.95</v>
          </cell>
          <cell r="V485">
            <v>0.69</v>
          </cell>
          <cell r="W485">
            <v>1.97</v>
          </cell>
          <cell r="X485">
            <v>0.91</v>
          </cell>
          <cell r="Y485">
            <v>0.7</v>
          </cell>
          <cell r="Z485">
            <v>15.41</v>
          </cell>
          <cell r="AA485">
            <v>0.97</v>
          </cell>
          <cell r="AB485">
            <v>2.96</v>
          </cell>
          <cell r="AC485">
            <v>99.999999999999986</v>
          </cell>
          <cell r="AD485">
            <v>0.50929999999999997</v>
          </cell>
        </row>
        <row r="486">
          <cell r="C486" t="str">
            <v>051003</v>
          </cell>
          <cell r="D486" t="str">
            <v>SIERRA</v>
          </cell>
          <cell r="E486" t="str">
            <v>AYACUCHO</v>
          </cell>
          <cell r="F486" t="str">
            <v>VICTOR FAJARDO</v>
          </cell>
          <cell r="G486" t="str">
            <v>APONGO</v>
          </cell>
          <cell r="H486">
            <v>615.86580456704064</v>
          </cell>
          <cell r="I486">
            <v>449.51657079891419</v>
          </cell>
          <cell r="J486">
            <v>166.34917218154601</v>
          </cell>
          <cell r="K486">
            <v>0.42469723111486574</v>
          </cell>
          <cell r="L486">
            <v>49.947244406521818</v>
          </cell>
          <cell r="M486">
            <v>2.2727037279344811</v>
          </cell>
          <cell r="N486">
            <v>3.0751576066179793</v>
          </cell>
          <cell r="O486">
            <v>3.2575401898846428</v>
          </cell>
          <cell r="P486">
            <v>2.5981561523333587</v>
          </cell>
          <cell r="Q486">
            <v>3.1322656690300437</v>
          </cell>
          <cell r="R486">
            <v>2.4737545766612929</v>
          </cell>
          <cell r="S486">
            <v>5.2653030350801826</v>
          </cell>
          <cell r="T486">
            <v>2.4510766829698922</v>
          </cell>
          <cell r="U486">
            <v>1.2589629650065228</v>
          </cell>
          <cell r="V486">
            <v>1.1564873705824636</v>
          </cell>
          <cell r="W486">
            <v>0.28560926249246249</v>
          </cell>
          <cell r="X486">
            <v>0.41751455269909699</v>
          </cell>
          <cell r="Y486">
            <v>8.2818552572980266</v>
          </cell>
          <cell r="Z486">
            <v>9.4224341926355688</v>
          </cell>
          <cell r="AA486">
            <v>0.76691559631581185</v>
          </cell>
          <cell r="AB486">
            <v>3.9370187559363568</v>
          </cell>
          <cell r="AC486">
            <v>100</v>
          </cell>
          <cell r="AD486">
            <v>0.52219948134456307</v>
          </cell>
        </row>
        <row r="487">
          <cell r="C487" t="str">
            <v>051004</v>
          </cell>
          <cell r="D487" t="str">
            <v>SIERRA</v>
          </cell>
          <cell r="E487" t="str">
            <v>AYACUCHO</v>
          </cell>
          <cell r="F487" t="str">
            <v>VICTOR FAJARDO</v>
          </cell>
          <cell r="G487" t="str">
            <v>ASQUIPATA</v>
          </cell>
          <cell r="H487">
            <v>479.35665470523492</v>
          </cell>
          <cell r="I487">
            <v>157.424176773113</v>
          </cell>
          <cell r="J487">
            <v>321.93247793212191</v>
          </cell>
          <cell r="K487">
            <v>0.42469723111486574</v>
          </cell>
          <cell r="L487">
            <v>49.947244406521818</v>
          </cell>
          <cell r="M487">
            <v>2.2727037279344811</v>
          </cell>
          <cell r="N487">
            <v>3.0751576066179793</v>
          </cell>
          <cell r="O487">
            <v>3.2575401898846428</v>
          </cell>
          <cell r="P487">
            <v>2.5981561523333587</v>
          </cell>
          <cell r="Q487">
            <v>3.1322656690300437</v>
          </cell>
          <cell r="R487">
            <v>2.4737545766612929</v>
          </cell>
          <cell r="S487">
            <v>5.2653030350801826</v>
          </cell>
          <cell r="T487">
            <v>2.4510766829698922</v>
          </cell>
          <cell r="U487">
            <v>1.2589629650065228</v>
          </cell>
          <cell r="V487">
            <v>1.1564873705824636</v>
          </cell>
          <cell r="W487">
            <v>0.28560926249246249</v>
          </cell>
          <cell r="X487">
            <v>0.41751455269909699</v>
          </cell>
          <cell r="Y487">
            <v>8.2818552572980266</v>
          </cell>
          <cell r="Z487">
            <v>9.4224341926355688</v>
          </cell>
          <cell r="AA487">
            <v>0.76691559631581185</v>
          </cell>
          <cell r="AB487">
            <v>3.9370187559363568</v>
          </cell>
          <cell r="AC487">
            <v>100</v>
          </cell>
          <cell r="AD487">
            <v>0.52219948134456307</v>
          </cell>
        </row>
        <row r="488">
          <cell r="C488" t="str">
            <v>051005</v>
          </cell>
          <cell r="D488" t="str">
            <v>SIERRA</v>
          </cell>
          <cell r="E488" t="str">
            <v>AYACUCHO</v>
          </cell>
          <cell r="F488" t="str">
            <v>VICTOR FAJARDO</v>
          </cell>
          <cell r="G488" t="str">
            <v>CANARIA</v>
          </cell>
          <cell r="H488">
            <v>3986.1229020117166</v>
          </cell>
          <cell r="I488">
            <v>3312.0475956055743</v>
          </cell>
          <cell r="J488">
            <v>674.07530640614243</v>
          </cell>
          <cell r="K488">
            <v>0.34499999999999997</v>
          </cell>
          <cell r="L488">
            <v>43.9</v>
          </cell>
          <cell r="M488">
            <v>2.98</v>
          </cell>
          <cell r="N488">
            <v>0.99</v>
          </cell>
          <cell r="O488">
            <v>1.45</v>
          </cell>
          <cell r="P488">
            <v>2.94</v>
          </cell>
          <cell r="Q488">
            <v>2.94</v>
          </cell>
          <cell r="R488">
            <v>2.74</v>
          </cell>
          <cell r="S488">
            <v>3.63</v>
          </cell>
          <cell r="T488">
            <v>5.34</v>
          </cell>
          <cell r="U488">
            <v>0.56000000000000005</v>
          </cell>
          <cell r="V488">
            <v>2.04</v>
          </cell>
          <cell r="W488">
            <v>0.25</v>
          </cell>
          <cell r="X488">
            <v>0.23</v>
          </cell>
          <cell r="Y488">
            <v>10.220000000000001</v>
          </cell>
          <cell r="Z488">
            <v>15.02</v>
          </cell>
          <cell r="AA488">
            <v>1.06</v>
          </cell>
          <cell r="AB488">
            <v>3.71</v>
          </cell>
          <cell r="AC488">
            <v>100</v>
          </cell>
          <cell r="AD488">
            <v>0.46879999999999994</v>
          </cell>
        </row>
        <row r="489">
          <cell r="C489" t="str">
            <v>051006</v>
          </cell>
          <cell r="D489" t="str">
            <v>SIERRA</v>
          </cell>
          <cell r="E489" t="str">
            <v>AYACUCHO</v>
          </cell>
          <cell r="F489" t="str">
            <v>VICTOR FAJARDO</v>
          </cell>
          <cell r="G489" t="str">
            <v>CAYARA</v>
          </cell>
          <cell r="H489">
            <v>1154.7134035275553</v>
          </cell>
          <cell r="I489">
            <v>830.41064301941685</v>
          </cell>
          <cell r="J489">
            <v>324.30276050813848</v>
          </cell>
          <cell r="K489">
            <v>0.4</v>
          </cell>
          <cell r="L489">
            <v>49.947244406521818</v>
          </cell>
          <cell r="M489">
            <v>2.2727037279344811</v>
          </cell>
          <cell r="N489">
            <v>3.0751576066179793</v>
          </cell>
          <cell r="O489">
            <v>3.2575401898846428</v>
          </cell>
          <cell r="P489">
            <v>2.5981561523333587</v>
          </cell>
          <cell r="Q489">
            <v>3.1322656690300437</v>
          </cell>
          <cell r="R489">
            <v>2.4737545766612929</v>
          </cell>
          <cell r="S489">
            <v>5.2653030350801826</v>
          </cell>
          <cell r="T489">
            <v>2.4510766829698922</v>
          </cell>
          <cell r="U489">
            <v>1.2589629650065228</v>
          </cell>
          <cell r="V489">
            <v>1.1564873705824636</v>
          </cell>
          <cell r="W489">
            <v>0.28560926249246249</v>
          </cell>
          <cell r="X489">
            <v>0.41751455269909699</v>
          </cell>
          <cell r="Y489">
            <v>8.2818552572980266</v>
          </cell>
          <cell r="Z489">
            <v>9.4224341926355688</v>
          </cell>
          <cell r="AA489">
            <v>0.76691559631581185</v>
          </cell>
          <cell r="AB489">
            <v>3.9370187559363568</v>
          </cell>
          <cell r="AC489">
            <v>100</v>
          </cell>
          <cell r="AD489">
            <v>0.52219948134456307</v>
          </cell>
        </row>
        <row r="490">
          <cell r="C490" t="str">
            <v>051007</v>
          </cell>
          <cell r="D490" t="str">
            <v>SIERRA</v>
          </cell>
          <cell r="E490" t="str">
            <v>AYACUCHO</v>
          </cell>
          <cell r="F490" t="str">
            <v>VICTOR FAJARDO</v>
          </cell>
          <cell r="G490" t="str">
            <v>COLCA</v>
          </cell>
          <cell r="H490">
            <v>1036.2756563805253</v>
          </cell>
          <cell r="I490">
            <v>618.33438875760487</v>
          </cell>
          <cell r="J490">
            <v>417.94126762292046</v>
          </cell>
          <cell r="K490">
            <v>0.42469723111486574</v>
          </cell>
          <cell r="L490">
            <v>49.947244406521818</v>
          </cell>
          <cell r="M490">
            <v>2.2727037279344811</v>
          </cell>
          <cell r="N490">
            <v>3.0751576066179793</v>
          </cell>
          <cell r="O490">
            <v>3.2575401898846428</v>
          </cell>
          <cell r="P490">
            <v>2.5981561523333587</v>
          </cell>
          <cell r="Q490">
            <v>3.1322656690300437</v>
          </cell>
          <cell r="R490">
            <v>2.4737545766612929</v>
          </cell>
          <cell r="S490">
            <v>5.2653030350801826</v>
          </cell>
          <cell r="T490">
            <v>2.4510766829698922</v>
          </cell>
          <cell r="U490">
            <v>1.2589629650065228</v>
          </cell>
          <cell r="V490">
            <v>1.1564873705824636</v>
          </cell>
          <cell r="W490">
            <v>0.28560926249246249</v>
          </cell>
          <cell r="X490">
            <v>0.41751455269909699</v>
          </cell>
          <cell r="Y490">
            <v>8.2818552572980266</v>
          </cell>
          <cell r="Z490">
            <v>9.4224341926355688</v>
          </cell>
          <cell r="AA490">
            <v>0.76691559631581185</v>
          </cell>
          <cell r="AB490">
            <v>3.9370187559363568</v>
          </cell>
          <cell r="AC490">
            <v>100</v>
          </cell>
          <cell r="AD490">
            <v>0.52219948134456307</v>
          </cell>
        </row>
        <row r="491">
          <cell r="C491" t="str">
            <v>051008</v>
          </cell>
          <cell r="D491" t="str">
            <v>SIERRA</v>
          </cell>
          <cell r="E491" t="str">
            <v>AYACUCHO</v>
          </cell>
          <cell r="F491" t="str">
            <v>VICTOR FAJARDO</v>
          </cell>
          <cell r="G491" t="str">
            <v>HUAMANQUIQUIA</v>
          </cell>
          <cell r="H491">
            <v>1118.1506882914414</v>
          </cell>
          <cell r="I491">
            <v>504.04868884338464</v>
          </cell>
          <cell r="J491">
            <v>614.10199944805663</v>
          </cell>
          <cell r="K491">
            <v>0.42469723111486574</v>
          </cell>
          <cell r="L491">
            <v>49.947244406521818</v>
          </cell>
          <cell r="M491">
            <v>2.2727037279344811</v>
          </cell>
          <cell r="N491">
            <v>3.0751576066179793</v>
          </cell>
          <cell r="O491">
            <v>3.2575401898846428</v>
          </cell>
          <cell r="P491">
            <v>2.5981561523333587</v>
          </cell>
          <cell r="Q491">
            <v>3.1322656690300437</v>
          </cell>
          <cell r="R491">
            <v>2.4737545766612929</v>
          </cell>
          <cell r="S491">
            <v>5.2653030350801826</v>
          </cell>
          <cell r="T491">
            <v>2.4510766829698922</v>
          </cell>
          <cell r="U491">
            <v>1.2589629650065228</v>
          </cell>
          <cell r="V491">
            <v>1.1564873705824636</v>
          </cell>
          <cell r="W491">
            <v>0.28560926249246249</v>
          </cell>
          <cell r="X491">
            <v>0.41751455269909699</v>
          </cell>
          <cell r="Y491">
            <v>8.2818552572980266</v>
          </cell>
          <cell r="Z491">
            <v>9.4224341926355688</v>
          </cell>
          <cell r="AA491">
            <v>0.76691559631581185</v>
          </cell>
          <cell r="AB491">
            <v>3.9370187559363568</v>
          </cell>
          <cell r="AC491">
            <v>100</v>
          </cell>
          <cell r="AD491">
            <v>0.52219948134456307</v>
          </cell>
        </row>
        <row r="492">
          <cell r="C492" t="str">
            <v>051009</v>
          </cell>
          <cell r="D492" t="str">
            <v>SIERRA</v>
          </cell>
          <cell r="E492" t="str">
            <v>AYACUCHO</v>
          </cell>
          <cell r="F492" t="str">
            <v>VICTOR FAJARDO</v>
          </cell>
          <cell r="G492" t="str">
            <v>HUANCARAYLLA</v>
          </cell>
          <cell r="H492">
            <v>1291.0903991017949</v>
          </cell>
          <cell r="I492">
            <v>1274.6929054880025</v>
          </cell>
          <cell r="J492">
            <v>16.397519435600326</v>
          </cell>
          <cell r="K492">
            <v>0.36</v>
          </cell>
          <cell r="L492">
            <v>51.25</v>
          </cell>
          <cell r="M492">
            <v>4.12</v>
          </cell>
          <cell r="N492">
            <v>2.36</v>
          </cell>
          <cell r="O492">
            <v>2.7</v>
          </cell>
          <cell r="P492">
            <v>3.24</v>
          </cell>
          <cell r="Q492">
            <v>3.51</v>
          </cell>
          <cell r="R492">
            <v>3.04</v>
          </cell>
          <cell r="S492">
            <v>3.24</v>
          </cell>
          <cell r="T492">
            <v>1.69</v>
          </cell>
          <cell r="U492">
            <v>2.2999999999999998</v>
          </cell>
          <cell r="V492">
            <v>1.89</v>
          </cell>
          <cell r="W492">
            <v>0.41</v>
          </cell>
          <cell r="X492">
            <v>0.06</v>
          </cell>
          <cell r="Y492">
            <v>3.78</v>
          </cell>
          <cell r="Z492">
            <v>14.99</v>
          </cell>
          <cell r="AA492">
            <v>0.81</v>
          </cell>
          <cell r="AB492">
            <v>0.61</v>
          </cell>
          <cell r="AC492">
            <v>100</v>
          </cell>
          <cell r="AD492">
            <v>0.55369999999999997</v>
          </cell>
        </row>
        <row r="493">
          <cell r="C493" t="str">
            <v>051010</v>
          </cell>
          <cell r="D493" t="str">
            <v>SIERRA</v>
          </cell>
          <cell r="E493" t="str">
            <v>AYACUCHO</v>
          </cell>
          <cell r="F493" t="str">
            <v>VICTOR FAJARDO</v>
          </cell>
          <cell r="G493" t="str">
            <v>HUAYA</v>
          </cell>
          <cell r="H493">
            <v>2094.5403696078247</v>
          </cell>
          <cell r="I493">
            <v>1868.3905419068612</v>
          </cell>
          <cell r="J493">
            <v>226.14982770096341</v>
          </cell>
          <cell r="K493">
            <v>0.42469723111486574</v>
          </cell>
          <cell r="L493">
            <v>49.947244406521818</v>
          </cell>
          <cell r="M493">
            <v>2.2727037279344811</v>
          </cell>
          <cell r="N493">
            <v>3.0751576066179793</v>
          </cell>
          <cell r="O493">
            <v>3.2575401898846428</v>
          </cell>
          <cell r="P493">
            <v>2.5981561523333587</v>
          </cell>
          <cell r="Q493">
            <v>3.1322656690300437</v>
          </cell>
          <cell r="R493">
            <v>2.4737545766612929</v>
          </cell>
          <cell r="S493">
            <v>5.2653030350801826</v>
          </cell>
          <cell r="T493">
            <v>2.4510766829698922</v>
          </cell>
          <cell r="U493">
            <v>1.2589629650065228</v>
          </cell>
          <cell r="V493">
            <v>1.1564873705824636</v>
          </cell>
          <cell r="W493">
            <v>0.28560926249246249</v>
          </cell>
          <cell r="X493">
            <v>0.41751455269909699</v>
          </cell>
          <cell r="Y493">
            <v>8.2818552572980266</v>
          </cell>
          <cell r="Z493">
            <v>9.4224341926355688</v>
          </cell>
          <cell r="AA493">
            <v>0.76691559631581185</v>
          </cell>
          <cell r="AB493">
            <v>3.9370187559363568</v>
          </cell>
          <cell r="AC493">
            <v>100</v>
          </cell>
          <cell r="AD493">
            <v>0.52219948134456307</v>
          </cell>
        </row>
        <row r="494">
          <cell r="C494" t="str">
            <v>051011</v>
          </cell>
          <cell r="D494" t="str">
            <v>SIERRA</v>
          </cell>
          <cell r="E494" t="str">
            <v>AYACUCHO</v>
          </cell>
          <cell r="F494" t="str">
            <v>VICTOR FAJARDO</v>
          </cell>
          <cell r="G494" t="str">
            <v>SARHUA</v>
          </cell>
          <cell r="H494">
            <v>2647.0353285436117</v>
          </cell>
          <cell r="I494">
            <v>2245.8387424905632</v>
          </cell>
          <cell r="J494">
            <v>401.19658605304824</v>
          </cell>
          <cell r="K494">
            <v>0.34</v>
          </cell>
          <cell r="L494">
            <v>49.947244406521818</v>
          </cell>
          <cell r="M494">
            <v>2.2727037279344811</v>
          </cell>
          <cell r="N494">
            <v>3.0751576066179793</v>
          </cell>
          <cell r="O494">
            <v>3.2575401898846428</v>
          </cell>
          <cell r="P494">
            <v>2.5981561523333587</v>
          </cell>
          <cell r="Q494">
            <v>3.1322656690300437</v>
          </cell>
          <cell r="R494">
            <v>2.4737545766612929</v>
          </cell>
          <cell r="S494">
            <v>5.2653030350801826</v>
          </cell>
          <cell r="T494">
            <v>2.4510766829698922</v>
          </cell>
          <cell r="U494">
            <v>1.2589629650065228</v>
          </cell>
          <cell r="V494">
            <v>1.1564873705824636</v>
          </cell>
          <cell r="W494">
            <v>0.28560926249246249</v>
          </cell>
          <cell r="X494">
            <v>0.41751455269909699</v>
          </cell>
          <cell r="Y494">
            <v>8.2818552572980266</v>
          </cell>
          <cell r="Z494">
            <v>9.4224341926355688</v>
          </cell>
          <cell r="AA494">
            <v>0.76691559631581185</v>
          </cell>
          <cell r="AB494">
            <v>3.9370187559363568</v>
          </cell>
          <cell r="AC494">
            <v>100</v>
          </cell>
          <cell r="AD494">
            <v>0.52219948134456307</v>
          </cell>
        </row>
        <row r="495">
          <cell r="C495" t="str">
            <v>051012</v>
          </cell>
          <cell r="D495" t="str">
            <v>SIERRA</v>
          </cell>
          <cell r="E495" t="str">
            <v>AYACUCHO</v>
          </cell>
          <cell r="F495" t="str">
            <v>VICTOR FAJARDO</v>
          </cell>
          <cell r="G495" t="str">
            <v>VILCANCHOS</v>
          </cell>
          <cell r="H495">
            <v>2443.42197541016</v>
          </cell>
          <cell r="I495">
            <v>787.69693761186261</v>
          </cell>
          <cell r="J495">
            <v>1655.7252821404948</v>
          </cell>
          <cell r="K495">
            <v>0.42469723111486574</v>
          </cell>
          <cell r="L495">
            <v>49.947244406521818</v>
          </cell>
          <cell r="M495">
            <v>2.2727037279344811</v>
          </cell>
          <cell r="N495">
            <v>3.0751576066179793</v>
          </cell>
          <cell r="O495">
            <v>3.2575401898846428</v>
          </cell>
          <cell r="P495">
            <v>2.5981561523333587</v>
          </cell>
          <cell r="Q495">
            <v>3.1322656690300437</v>
          </cell>
          <cell r="R495">
            <v>2.4737545766612929</v>
          </cell>
          <cell r="S495">
            <v>5.2653030350801826</v>
          </cell>
          <cell r="T495">
            <v>2.4510766829698922</v>
          </cell>
          <cell r="U495">
            <v>1.2589629650065228</v>
          </cell>
          <cell r="V495">
            <v>1.1564873705824636</v>
          </cell>
          <cell r="W495">
            <v>0.28560926249246249</v>
          </cell>
          <cell r="X495">
            <v>0.41751455269909699</v>
          </cell>
          <cell r="Y495">
            <v>8.2818552572980266</v>
          </cell>
          <cell r="Z495">
            <v>9.4224341926355688</v>
          </cell>
          <cell r="AA495">
            <v>0.76691559631581185</v>
          </cell>
          <cell r="AB495">
            <v>3.9370187559363568</v>
          </cell>
          <cell r="AC495">
            <v>100</v>
          </cell>
          <cell r="AD495">
            <v>0.52219948134456307</v>
          </cell>
        </row>
        <row r="496">
          <cell r="C496" t="str">
            <v>051101</v>
          </cell>
          <cell r="D496" t="str">
            <v>SIERRA</v>
          </cell>
          <cell r="E496" t="str">
            <v>AYACUCHO</v>
          </cell>
          <cell r="F496" t="str">
            <v>VILCAS HUAMAN</v>
          </cell>
          <cell r="G496" t="str">
            <v>VILCAS HUAMAN</v>
          </cell>
          <cell r="H496">
            <v>6660.0385070691682</v>
          </cell>
          <cell r="I496">
            <v>2603.3930683209205</v>
          </cell>
          <cell r="J496">
            <v>4056.6454387482477</v>
          </cell>
          <cell r="K496">
            <v>0.42469723111486574</v>
          </cell>
          <cell r="L496">
            <v>49.947244406521818</v>
          </cell>
          <cell r="M496">
            <v>2.2727037279344811</v>
          </cell>
          <cell r="N496">
            <v>3.0751576066179793</v>
          </cell>
          <cell r="O496">
            <v>3.2575401898846428</v>
          </cell>
          <cell r="P496">
            <v>2.5981561523333587</v>
          </cell>
          <cell r="Q496">
            <v>3.1322656690300437</v>
          </cell>
          <cell r="R496">
            <v>2.4737545766612929</v>
          </cell>
          <cell r="S496">
            <v>5.2653030350801826</v>
          </cell>
          <cell r="T496">
            <v>2.4510766829698922</v>
          </cell>
          <cell r="U496">
            <v>1.2589629650065228</v>
          </cell>
          <cell r="V496">
            <v>1.1564873705824636</v>
          </cell>
          <cell r="W496">
            <v>0.28560926249246249</v>
          </cell>
          <cell r="X496">
            <v>0.41751455269909699</v>
          </cell>
          <cell r="Y496">
            <v>8.2818552572980266</v>
          </cell>
          <cell r="Z496">
            <v>9.4224341926355688</v>
          </cell>
          <cell r="AA496">
            <v>0.76691559631581185</v>
          </cell>
          <cell r="AB496">
            <v>3.9370187559363568</v>
          </cell>
          <cell r="AC496">
            <v>100</v>
          </cell>
          <cell r="AD496">
            <v>0.52219948134456307</v>
          </cell>
        </row>
        <row r="497">
          <cell r="C497" t="str">
            <v>051102</v>
          </cell>
          <cell r="D497" t="str">
            <v>SIERRA</v>
          </cell>
          <cell r="E497" t="str">
            <v>AYACUCHO</v>
          </cell>
          <cell r="F497" t="str">
            <v>VILCAS HUAMAN</v>
          </cell>
          <cell r="G497" t="str">
            <v>ACCOMARCA</v>
          </cell>
          <cell r="H497">
            <v>896.04757315575546</v>
          </cell>
          <cell r="I497">
            <v>701.94431418263866</v>
          </cell>
          <cell r="J497">
            <v>194.10325897311679</v>
          </cell>
          <cell r="K497">
            <v>0.42469723111486574</v>
          </cell>
          <cell r="L497">
            <v>49.947244406521818</v>
          </cell>
          <cell r="M497">
            <v>2.2727037279344811</v>
          </cell>
          <cell r="N497">
            <v>3.0751576066179793</v>
          </cell>
          <cell r="O497">
            <v>3.2575401898846428</v>
          </cell>
          <cell r="P497">
            <v>2.5981561523333587</v>
          </cell>
          <cell r="Q497">
            <v>3.1322656690300437</v>
          </cell>
          <cell r="R497">
            <v>2.4737545766612929</v>
          </cell>
          <cell r="S497">
            <v>5.2653030350801826</v>
          </cell>
          <cell r="T497">
            <v>2.4510766829698922</v>
          </cell>
          <cell r="U497">
            <v>1.2589629650065228</v>
          </cell>
          <cell r="V497">
            <v>1.1564873705824636</v>
          </cell>
          <cell r="W497">
            <v>0.28560926249246249</v>
          </cell>
          <cell r="X497">
            <v>0.41751455269909699</v>
          </cell>
          <cell r="Y497">
            <v>8.2818552572980266</v>
          </cell>
          <cell r="Z497">
            <v>9.4224341926355688</v>
          </cell>
          <cell r="AA497">
            <v>0.76691559631581185</v>
          </cell>
          <cell r="AB497">
            <v>3.9370187559363568</v>
          </cell>
          <cell r="AC497">
            <v>100</v>
          </cell>
          <cell r="AD497">
            <v>0.52219948134456307</v>
          </cell>
        </row>
        <row r="498">
          <cell r="C498" t="str">
            <v>051103</v>
          </cell>
          <cell r="D498" t="str">
            <v>SIERRA</v>
          </cell>
          <cell r="E498" t="str">
            <v>AYACUCHO</v>
          </cell>
          <cell r="F498" t="str">
            <v>VILCAS HUAMAN</v>
          </cell>
          <cell r="G498" t="str">
            <v>CARHUANCA</v>
          </cell>
          <cell r="H498">
            <v>840.6702936402437</v>
          </cell>
          <cell r="I498">
            <v>515.63975226735283</v>
          </cell>
          <cell r="J498">
            <v>325.03054137289087</v>
          </cell>
          <cell r="K498">
            <v>0.42469723111486574</v>
          </cell>
          <cell r="L498">
            <v>49.947244406521818</v>
          </cell>
          <cell r="M498">
            <v>2.2727037279344811</v>
          </cell>
          <cell r="N498">
            <v>3.0751576066179793</v>
          </cell>
          <cell r="O498">
            <v>3.2575401898846428</v>
          </cell>
          <cell r="P498">
            <v>2.5981561523333587</v>
          </cell>
          <cell r="Q498">
            <v>3.1322656690300437</v>
          </cell>
          <cell r="R498">
            <v>2.4737545766612929</v>
          </cell>
          <cell r="S498">
            <v>5.2653030350801826</v>
          </cell>
          <cell r="T498">
            <v>2.4510766829698922</v>
          </cell>
          <cell r="U498">
            <v>1.2589629650065228</v>
          </cell>
          <cell r="V498">
            <v>1.1564873705824636</v>
          </cell>
          <cell r="W498">
            <v>0.28560926249246249</v>
          </cell>
          <cell r="X498">
            <v>0.41751455269909699</v>
          </cell>
          <cell r="Y498">
            <v>8.2818552572980266</v>
          </cell>
          <cell r="Z498">
            <v>9.4224341926355688</v>
          </cell>
          <cell r="AA498">
            <v>0.76691559631581185</v>
          </cell>
          <cell r="AB498">
            <v>3.9370187559363568</v>
          </cell>
          <cell r="AC498">
            <v>100</v>
          </cell>
          <cell r="AD498">
            <v>0.52219948134456307</v>
          </cell>
        </row>
        <row r="499">
          <cell r="C499" t="str">
            <v>051104</v>
          </cell>
          <cell r="D499" t="str">
            <v>SIERRA</v>
          </cell>
          <cell r="E499" t="str">
            <v>AYACUCHO</v>
          </cell>
          <cell r="F499" t="str">
            <v>VILCAS HUAMAN</v>
          </cell>
          <cell r="G499" t="str">
            <v>CONCEPCION</v>
          </cell>
          <cell r="H499">
            <v>1670.5311811320278</v>
          </cell>
          <cell r="I499">
            <v>264.01659472523966</v>
          </cell>
          <cell r="J499">
            <v>1406.5147534599064</v>
          </cell>
          <cell r="K499">
            <v>0.42469723111486574</v>
          </cell>
          <cell r="L499">
            <v>49.947244406521818</v>
          </cell>
          <cell r="M499">
            <v>2.2727037279344811</v>
          </cell>
          <cell r="N499">
            <v>3.0751576066179793</v>
          </cell>
          <cell r="O499">
            <v>3.2575401898846428</v>
          </cell>
          <cell r="P499">
            <v>2.5981561523333587</v>
          </cell>
          <cell r="Q499">
            <v>3.1322656690300437</v>
          </cell>
          <cell r="R499">
            <v>2.4737545766612929</v>
          </cell>
          <cell r="S499">
            <v>5.2653030350801826</v>
          </cell>
          <cell r="T499">
            <v>2.4510766829698922</v>
          </cell>
          <cell r="U499">
            <v>1.2589629650065228</v>
          </cell>
          <cell r="V499">
            <v>1.1564873705824636</v>
          </cell>
          <cell r="W499">
            <v>0.28560926249246249</v>
          </cell>
          <cell r="X499">
            <v>0.41751455269909699</v>
          </cell>
          <cell r="Y499">
            <v>8.2818552572980266</v>
          </cell>
          <cell r="Z499">
            <v>9.4224341926355688</v>
          </cell>
          <cell r="AA499">
            <v>0.76691559631581185</v>
          </cell>
          <cell r="AB499">
            <v>3.9370187559363568</v>
          </cell>
          <cell r="AC499">
            <v>100</v>
          </cell>
          <cell r="AD499">
            <v>0.52219948134456307</v>
          </cell>
        </row>
        <row r="500">
          <cell r="C500" t="str">
            <v>051105</v>
          </cell>
          <cell r="D500" t="str">
            <v>SIERRA</v>
          </cell>
          <cell r="E500" t="str">
            <v>AYACUCHO</v>
          </cell>
          <cell r="F500" t="str">
            <v>VILCAS HUAMAN</v>
          </cell>
          <cell r="G500" t="str">
            <v>HUAMBALPA</v>
          </cell>
          <cell r="H500">
            <v>1360.082527823545</v>
          </cell>
          <cell r="I500">
            <v>593.04698522585898</v>
          </cell>
          <cell r="J500">
            <v>767.035542597686</v>
          </cell>
          <cell r="K500">
            <v>0.42469723111486574</v>
          </cell>
          <cell r="L500">
            <v>49.947244406521818</v>
          </cell>
          <cell r="M500">
            <v>2.2727037279344811</v>
          </cell>
          <cell r="N500">
            <v>3.0751576066179793</v>
          </cell>
          <cell r="O500">
            <v>3.2575401898846428</v>
          </cell>
          <cell r="P500">
            <v>2.5981561523333587</v>
          </cell>
          <cell r="Q500">
            <v>3.1322656690300437</v>
          </cell>
          <cell r="R500">
            <v>2.4737545766612929</v>
          </cell>
          <cell r="S500">
            <v>5.2653030350801826</v>
          </cell>
          <cell r="T500">
            <v>2.4510766829698922</v>
          </cell>
          <cell r="U500">
            <v>1.2589629650065228</v>
          </cell>
          <cell r="V500">
            <v>1.1564873705824636</v>
          </cell>
          <cell r="W500">
            <v>0.28560926249246249</v>
          </cell>
          <cell r="X500">
            <v>0.41751455269909699</v>
          </cell>
          <cell r="Y500">
            <v>8.2818552572980266</v>
          </cell>
          <cell r="Z500">
            <v>9.4224341926355688</v>
          </cell>
          <cell r="AA500">
            <v>0.76691559631581185</v>
          </cell>
          <cell r="AB500">
            <v>3.9370187559363568</v>
          </cell>
          <cell r="AC500">
            <v>100</v>
          </cell>
          <cell r="AD500">
            <v>0.52219948134456307</v>
          </cell>
        </row>
        <row r="501">
          <cell r="C501" t="str">
            <v>051106</v>
          </cell>
          <cell r="D501" t="str">
            <v>SIERRA</v>
          </cell>
          <cell r="E501" t="str">
            <v>AYACUCHO</v>
          </cell>
          <cell r="F501" t="str">
            <v>VILCAS HUAMAN</v>
          </cell>
          <cell r="G501" t="str">
            <v>INDEPENDENCIA</v>
          </cell>
          <cell r="H501">
            <v>1157.5474180458039</v>
          </cell>
          <cell r="I501">
            <v>438.9591126247559</v>
          </cell>
          <cell r="J501">
            <v>718.58830542104783</v>
          </cell>
          <cell r="K501">
            <v>0.42469723111486574</v>
          </cell>
          <cell r="L501">
            <v>49.947244406521818</v>
          </cell>
          <cell r="M501">
            <v>2.2727037279344811</v>
          </cell>
          <cell r="N501">
            <v>3.0751576066179793</v>
          </cell>
          <cell r="O501">
            <v>3.2575401898846428</v>
          </cell>
          <cell r="P501">
            <v>2.5981561523333587</v>
          </cell>
          <cell r="Q501">
            <v>3.1322656690300437</v>
          </cell>
          <cell r="R501">
            <v>2.4737545766612929</v>
          </cell>
          <cell r="S501">
            <v>5.2653030350801826</v>
          </cell>
          <cell r="T501">
            <v>2.4510766829698922</v>
          </cell>
          <cell r="U501">
            <v>1.2589629650065228</v>
          </cell>
          <cell r="V501">
            <v>1.1564873705824636</v>
          </cell>
          <cell r="W501">
            <v>0.28560926249246249</v>
          </cell>
          <cell r="X501">
            <v>0.41751455269909699</v>
          </cell>
          <cell r="Y501">
            <v>8.2818552572980266</v>
          </cell>
          <cell r="Z501">
            <v>9.4224341926355688</v>
          </cell>
          <cell r="AA501">
            <v>0.76691559631581185</v>
          </cell>
          <cell r="AB501">
            <v>3.9370187559363568</v>
          </cell>
          <cell r="AC501">
            <v>100</v>
          </cell>
          <cell r="AD501">
            <v>0.52219948134456307</v>
          </cell>
        </row>
        <row r="502">
          <cell r="C502" t="str">
            <v>051107</v>
          </cell>
          <cell r="D502" t="str">
            <v>SIERRA</v>
          </cell>
          <cell r="E502" t="str">
            <v>AYACUCHO</v>
          </cell>
          <cell r="F502" t="str">
            <v>VILCAS HUAMAN</v>
          </cell>
          <cell r="G502" t="str">
            <v>SAURAMA</v>
          </cell>
          <cell r="H502">
            <v>1077.9092565965179</v>
          </cell>
          <cell r="I502">
            <v>242.80283273076375</v>
          </cell>
          <cell r="J502">
            <v>835.10642386575421</v>
          </cell>
          <cell r="K502">
            <v>0.42469723111486574</v>
          </cell>
          <cell r="L502">
            <v>49.947244406521818</v>
          </cell>
          <cell r="M502">
            <v>2.2727037279344811</v>
          </cell>
          <cell r="N502">
            <v>3.0751576066179793</v>
          </cell>
          <cell r="O502">
            <v>3.2575401898846428</v>
          </cell>
          <cell r="P502">
            <v>2.5981561523333587</v>
          </cell>
          <cell r="Q502">
            <v>3.1322656690300437</v>
          </cell>
          <cell r="R502">
            <v>2.4737545766612929</v>
          </cell>
          <cell r="S502">
            <v>5.2653030350801826</v>
          </cell>
          <cell r="T502">
            <v>2.4510766829698922</v>
          </cell>
          <cell r="U502">
            <v>1.2589629650065228</v>
          </cell>
          <cell r="V502">
            <v>1.1564873705824636</v>
          </cell>
          <cell r="W502">
            <v>0.28560926249246249</v>
          </cell>
          <cell r="X502">
            <v>0.41751455269909699</v>
          </cell>
          <cell r="Y502">
            <v>8.2818552572980266</v>
          </cell>
          <cell r="Z502">
            <v>9.4224341926355688</v>
          </cell>
          <cell r="AA502">
            <v>0.76691559631581185</v>
          </cell>
          <cell r="AB502">
            <v>3.9370187559363568</v>
          </cell>
          <cell r="AC502">
            <v>100</v>
          </cell>
          <cell r="AD502">
            <v>0.52219948134456307</v>
          </cell>
        </row>
        <row r="503">
          <cell r="C503" t="str">
            <v>051108</v>
          </cell>
          <cell r="D503" t="str">
            <v>SIERRA</v>
          </cell>
          <cell r="E503" t="str">
            <v>AYACUCHO</v>
          </cell>
          <cell r="F503" t="str">
            <v>VILCAS HUAMAN</v>
          </cell>
          <cell r="G503" t="str">
            <v>VISCHONGO</v>
          </cell>
          <cell r="H503">
            <v>3939.016496284994</v>
          </cell>
          <cell r="I503">
            <v>1742.5937187426571</v>
          </cell>
          <cell r="J503">
            <v>2196.4227775423369</v>
          </cell>
          <cell r="K503">
            <v>0.42469723111486574</v>
          </cell>
          <cell r="L503">
            <v>49.947244406521818</v>
          </cell>
          <cell r="M503">
            <v>2.2727037279344811</v>
          </cell>
          <cell r="N503">
            <v>3.0751576066179793</v>
          </cell>
          <cell r="O503">
            <v>3.2575401898846428</v>
          </cell>
          <cell r="P503">
            <v>2.5981561523333587</v>
          </cell>
          <cell r="Q503">
            <v>3.1322656690300437</v>
          </cell>
          <cell r="R503">
            <v>2.4737545766612929</v>
          </cell>
          <cell r="S503">
            <v>5.2653030350801826</v>
          </cell>
          <cell r="T503">
            <v>2.4510766829698922</v>
          </cell>
          <cell r="U503">
            <v>1.2589629650065228</v>
          </cell>
          <cell r="V503">
            <v>1.1564873705824636</v>
          </cell>
          <cell r="W503">
            <v>0.28560926249246249</v>
          </cell>
          <cell r="X503">
            <v>0.41751455269909699</v>
          </cell>
          <cell r="Y503">
            <v>8.2818552572980266</v>
          </cell>
          <cell r="Z503">
            <v>9.4224341926355688</v>
          </cell>
          <cell r="AA503">
            <v>0.76691559631581185</v>
          </cell>
          <cell r="AB503">
            <v>3.9370187559363568</v>
          </cell>
          <cell r="AC503">
            <v>100</v>
          </cell>
          <cell r="AD503">
            <v>0.52219948134456307</v>
          </cell>
        </row>
        <row r="504">
          <cell r="C504" t="str">
            <v>060102</v>
          </cell>
          <cell r="D504" t="str">
            <v>SIERRA</v>
          </cell>
          <cell r="E504" t="str">
            <v>CAJAMARCA</v>
          </cell>
          <cell r="F504" t="str">
            <v>CAJAMARCA</v>
          </cell>
          <cell r="G504" t="str">
            <v>ASUNCION</v>
          </cell>
          <cell r="H504">
            <v>8172.8843384613028</v>
          </cell>
          <cell r="I504">
            <v>1171.6802272420555</v>
          </cell>
          <cell r="J504">
            <v>7001.2041112192474</v>
          </cell>
          <cell r="K504">
            <v>0.42469723111486574</v>
          </cell>
          <cell r="L504">
            <v>49.947244406521818</v>
          </cell>
          <cell r="M504">
            <v>2.2727037279344811</v>
          </cell>
          <cell r="N504">
            <v>3.0751576066179793</v>
          </cell>
          <cell r="O504">
            <v>3.2575401898846428</v>
          </cell>
          <cell r="P504">
            <v>2.5981561523333587</v>
          </cell>
          <cell r="Q504">
            <v>3.1322656690300437</v>
          </cell>
          <cell r="R504">
            <v>2.4737545766612929</v>
          </cell>
          <cell r="S504">
            <v>5.2653030350801826</v>
          </cell>
          <cell r="T504">
            <v>2.4510766829698922</v>
          </cell>
          <cell r="U504">
            <v>1.2589629650065228</v>
          </cell>
          <cell r="V504">
            <v>1.1564873705824636</v>
          </cell>
          <cell r="W504">
            <v>0.28560926249246249</v>
          </cell>
          <cell r="X504">
            <v>0.41751455269909699</v>
          </cell>
          <cell r="Y504">
            <v>8.2818552572980266</v>
          </cell>
          <cell r="Z504">
            <v>9.4224341926355688</v>
          </cell>
          <cell r="AA504">
            <v>0.76691559631581185</v>
          </cell>
          <cell r="AB504">
            <v>3.9370187559363568</v>
          </cell>
          <cell r="AC504">
            <v>100</v>
          </cell>
          <cell r="AD504">
            <v>0.52219948134456307</v>
          </cell>
        </row>
        <row r="505">
          <cell r="C505" t="str">
            <v>060103</v>
          </cell>
          <cell r="D505" t="str">
            <v>SIERRA</v>
          </cell>
          <cell r="E505" t="str">
            <v>CAJAMARCA</v>
          </cell>
          <cell r="F505" t="str">
            <v>CAJAMARCA</v>
          </cell>
          <cell r="G505" t="str">
            <v>CHETILLA</v>
          </cell>
          <cell r="H505">
            <v>3847.288039232988</v>
          </cell>
          <cell r="I505">
            <v>329.53961089202318</v>
          </cell>
          <cell r="J505">
            <v>3517.7481975036826</v>
          </cell>
          <cell r="K505">
            <v>0.42469723111486574</v>
          </cell>
          <cell r="L505">
            <v>49.947244406521818</v>
          </cell>
          <cell r="M505">
            <v>2.2727037279344811</v>
          </cell>
          <cell r="N505">
            <v>3.0751576066179793</v>
          </cell>
          <cell r="O505">
            <v>3.2575401898846428</v>
          </cell>
          <cell r="P505">
            <v>2.5981561523333587</v>
          </cell>
          <cell r="Q505">
            <v>3.1322656690300437</v>
          </cell>
          <cell r="R505">
            <v>2.4737545766612929</v>
          </cell>
          <cell r="S505">
            <v>5.2653030350801826</v>
          </cell>
          <cell r="T505">
            <v>2.4510766829698922</v>
          </cell>
          <cell r="U505">
            <v>1.2589629650065228</v>
          </cell>
          <cell r="V505">
            <v>1.1564873705824636</v>
          </cell>
          <cell r="W505">
            <v>0.28560926249246249</v>
          </cell>
          <cell r="X505">
            <v>0.41751455269909699</v>
          </cell>
          <cell r="Y505">
            <v>8.2818552572980266</v>
          </cell>
          <cell r="Z505">
            <v>9.4224341926355688</v>
          </cell>
          <cell r="AA505">
            <v>0.76691559631581185</v>
          </cell>
          <cell r="AB505">
            <v>3.9370187559363568</v>
          </cell>
          <cell r="AC505">
            <v>100</v>
          </cell>
          <cell r="AD505">
            <v>0.52219948134456307</v>
          </cell>
        </row>
        <row r="506">
          <cell r="C506" t="str">
            <v>060104</v>
          </cell>
          <cell r="D506" t="str">
            <v>SIERRA</v>
          </cell>
          <cell r="E506" t="str">
            <v>CAJAMARCA</v>
          </cell>
          <cell r="F506" t="str">
            <v>CAJAMARCA</v>
          </cell>
          <cell r="G506" t="str">
            <v>COSPAN</v>
          </cell>
          <cell r="H506">
            <v>7172.935711519719</v>
          </cell>
          <cell r="I506">
            <v>758.64267635459862</v>
          </cell>
          <cell r="J506">
            <v>6414.2930351651203</v>
          </cell>
          <cell r="K506">
            <v>0.42469723111486574</v>
          </cell>
          <cell r="L506">
            <v>49.947244406521818</v>
          </cell>
          <cell r="M506">
            <v>2.2727037279344811</v>
          </cell>
          <cell r="N506">
            <v>3.0751576066179793</v>
          </cell>
          <cell r="O506">
            <v>3.2575401898846428</v>
          </cell>
          <cell r="P506">
            <v>2.5981561523333587</v>
          </cell>
          <cell r="Q506">
            <v>3.1322656690300437</v>
          </cell>
          <cell r="R506">
            <v>2.4737545766612929</v>
          </cell>
          <cell r="S506">
            <v>5.2653030350801826</v>
          </cell>
          <cell r="T506">
            <v>2.4510766829698922</v>
          </cell>
          <cell r="U506">
            <v>1.2589629650065228</v>
          </cell>
          <cell r="V506">
            <v>1.1564873705824636</v>
          </cell>
          <cell r="W506">
            <v>0.28560926249246249</v>
          </cell>
          <cell r="X506">
            <v>0.41751455269909699</v>
          </cell>
          <cell r="Y506">
            <v>8.2818552572980266</v>
          </cell>
          <cell r="Z506">
            <v>9.4224341926355688</v>
          </cell>
          <cell r="AA506">
            <v>0.76691559631581185</v>
          </cell>
          <cell r="AB506">
            <v>3.9370187559363568</v>
          </cell>
          <cell r="AC506">
            <v>100</v>
          </cell>
          <cell r="AD506">
            <v>0.52219948134456307</v>
          </cell>
        </row>
        <row r="507">
          <cell r="C507" t="str">
            <v>060107</v>
          </cell>
          <cell r="D507" t="str">
            <v>SIERRA</v>
          </cell>
          <cell r="E507" t="str">
            <v>CAJAMARCA</v>
          </cell>
          <cell r="F507" t="str">
            <v>CAJAMARCA</v>
          </cell>
          <cell r="G507" t="str">
            <v>LLACANORA</v>
          </cell>
          <cell r="H507">
            <v>6344.9711467071329</v>
          </cell>
          <cell r="I507">
            <v>768.70340637740389</v>
          </cell>
          <cell r="J507">
            <v>5576.2671058326141</v>
          </cell>
          <cell r="K507">
            <v>0.42469723111486574</v>
          </cell>
          <cell r="L507">
            <v>49.947244406521818</v>
          </cell>
          <cell r="M507">
            <v>2.2727037279344811</v>
          </cell>
          <cell r="N507">
            <v>3.0751576066179793</v>
          </cell>
          <cell r="O507">
            <v>3.2575401898846428</v>
          </cell>
          <cell r="P507">
            <v>2.5981561523333587</v>
          </cell>
          <cell r="Q507">
            <v>3.1322656690300437</v>
          </cell>
          <cell r="R507">
            <v>2.4737545766612929</v>
          </cell>
          <cell r="S507">
            <v>5.2653030350801826</v>
          </cell>
          <cell r="T507">
            <v>2.4510766829698922</v>
          </cell>
          <cell r="U507">
            <v>1.2589629650065228</v>
          </cell>
          <cell r="V507">
            <v>1.1564873705824636</v>
          </cell>
          <cell r="W507">
            <v>0.28560926249246249</v>
          </cell>
          <cell r="X507">
            <v>0.41751455269909699</v>
          </cell>
          <cell r="Y507">
            <v>8.2818552572980266</v>
          </cell>
          <cell r="Z507">
            <v>9.4224341926355688</v>
          </cell>
          <cell r="AA507">
            <v>0.76691559631581185</v>
          </cell>
          <cell r="AB507">
            <v>3.9370187559363568</v>
          </cell>
          <cell r="AC507">
            <v>100</v>
          </cell>
          <cell r="AD507">
            <v>0.52219948134456307</v>
          </cell>
        </row>
        <row r="508">
          <cell r="C508" t="str">
            <v>060109</v>
          </cell>
          <cell r="D508" t="str">
            <v>SIERRA</v>
          </cell>
          <cell r="E508" t="str">
            <v>CAJAMARCA</v>
          </cell>
          <cell r="F508" t="str">
            <v>CAJAMARCA</v>
          </cell>
          <cell r="G508" t="str">
            <v>MAGDALENA</v>
          </cell>
          <cell r="H508">
            <v>8772.7605294642744</v>
          </cell>
          <cell r="I508">
            <v>3033.7399006319465</v>
          </cell>
          <cell r="J508">
            <v>5739.020628832327</v>
          </cell>
          <cell r="K508">
            <v>0.42469723111486574</v>
          </cell>
          <cell r="L508">
            <v>49.947244406521818</v>
          </cell>
          <cell r="M508">
            <v>2.2727037279344811</v>
          </cell>
          <cell r="N508">
            <v>3.0751576066179793</v>
          </cell>
          <cell r="O508">
            <v>3.2575401898846428</v>
          </cell>
          <cell r="P508">
            <v>2.5981561523333587</v>
          </cell>
          <cell r="Q508">
            <v>3.1322656690300437</v>
          </cell>
          <cell r="R508">
            <v>2.4737545766612929</v>
          </cell>
          <cell r="S508">
            <v>5.2653030350801826</v>
          </cell>
          <cell r="T508">
            <v>2.4510766829698922</v>
          </cell>
          <cell r="U508">
            <v>1.2589629650065228</v>
          </cell>
          <cell r="V508">
            <v>1.1564873705824636</v>
          </cell>
          <cell r="W508">
            <v>0.28560926249246249</v>
          </cell>
          <cell r="X508">
            <v>0.41751455269909699</v>
          </cell>
          <cell r="Y508">
            <v>8.2818552572980266</v>
          </cell>
          <cell r="Z508">
            <v>9.4224341926355688</v>
          </cell>
          <cell r="AA508">
            <v>0.76691559631581185</v>
          </cell>
          <cell r="AB508">
            <v>3.9370187559363568</v>
          </cell>
          <cell r="AC508">
            <v>100</v>
          </cell>
          <cell r="AD508">
            <v>0.52219948134456307</v>
          </cell>
        </row>
        <row r="509">
          <cell r="C509" t="str">
            <v>060110</v>
          </cell>
          <cell r="D509" t="str">
            <v>SIERRA</v>
          </cell>
          <cell r="E509" t="str">
            <v>CAJAMARCA</v>
          </cell>
          <cell r="F509" t="str">
            <v>CAJAMARCA</v>
          </cell>
          <cell r="G509" t="str">
            <v>MATARA</v>
          </cell>
          <cell r="H509">
            <v>3752.8893649621468</v>
          </cell>
          <cell r="I509">
            <v>818.05444848551213</v>
          </cell>
          <cell r="J509">
            <v>2934.8345411876981</v>
          </cell>
          <cell r="K509">
            <v>0.42469723111486574</v>
          </cell>
          <cell r="L509">
            <v>49.947244406521818</v>
          </cell>
          <cell r="M509">
            <v>2.2727037279344811</v>
          </cell>
          <cell r="N509">
            <v>3.0751576066179793</v>
          </cell>
          <cell r="O509">
            <v>3.2575401898846428</v>
          </cell>
          <cell r="P509">
            <v>2.5981561523333587</v>
          </cell>
          <cell r="Q509">
            <v>3.1322656690300437</v>
          </cell>
          <cell r="R509">
            <v>2.4737545766612929</v>
          </cell>
          <cell r="S509">
            <v>5.2653030350801826</v>
          </cell>
          <cell r="T509">
            <v>2.4510766829698922</v>
          </cell>
          <cell r="U509">
            <v>1.2589629650065228</v>
          </cell>
          <cell r="V509">
            <v>1.1564873705824636</v>
          </cell>
          <cell r="W509">
            <v>0.28560926249246249</v>
          </cell>
          <cell r="X509">
            <v>0.41751455269909699</v>
          </cell>
          <cell r="Y509">
            <v>8.2818552572980266</v>
          </cell>
          <cell r="Z509">
            <v>9.4224341926355688</v>
          </cell>
          <cell r="AA509">
            <v>0.76691559631581185</v>
          </cell>
          <cell r="AB509">
            <v>3.9370187559363568</v>
          </cell>
          <cell r="AC509">
            <v>100</v>
          </cell>
          <cell r="AD509">
            <v>0.52219948134456307</v>
          </cell>
        </row>
        <row r="510">
          <cell r="C510" t="str">
            <v>060112</v>
          </cell>
          <cell r="D510" t="str">
            <v>SIERRA</v>
          </cell>
          <cell r="E510" t="str">
            <v>CAJAMARCA</v>
          </cell>
          <cell r="F510" t="str">
            <v>CAJAMARCA</v>
          </cell>
          <cell r="G510" t="str">
            <v>SAN JUAN</v>
          </cell>
          <cell r="H510">
            <v>4520.5722962205955</v>
          </cell>
          <cell r="I510">
            <v>1021.558023385471</v>
          </cell>
          <cell r="J510">
            <v>3499.0142728351243</v>
          </cell>
          <cell r="K510">
            <v>0.42469723111486574</v>
          </cell>
          <cell r="L510">
            <v>49.947244406521818</v>
          </cell>
          <cell r="M510">
            <v>2.2727037279344811</v>
          </cell>
          <cell r="N510">
            <v>3.0751576066179793</v>
          </cell>
          <cell r="O510">
            <v>3.2575401898846428</v>
          </cell>
          <cell r="P510">
            <v>2.5981561523333587</v>
          </cell>
          <cell r="Q510">
            <v>3.1322656690300437</v>
          </cell>
          <cell r="R510">
            <v>2.4737545766612929</v>
          </cell>
          <cell r="S510">
            <v>5.2653030350801826</v>
          </cell>
          <cell r="T510">
            <v>2.4510766829698922</v>
          </cell>
          <cell r="U510">
            <v>1.2589629650065228</v>
          </cell>
          <cell r="V510">
            <v>1.1564873705824636</v>
          </cell>
          <cell r="W510">
            <v>0.28560926249246249</v>
          </cell>
          <cell r="X510">
            <v>0.41751455269909699</v>
          </cell>
          <cell r="Y510">
            <v>8.2818552572980266</v>
          </cell>
          <cell r="Z510">
            <v>9.4224341926355688</v>
          </cell>
          <cell r="AA510">
            <v>0.76691559631581185</v>
          </cell>
          <cell r="AB510">
            <v>3.9370187559363568</v>
          </cell>
          <cell r="AC510">
            <v>100</v>
          </cell>
          <cell r="AD510">
            <v>0.52219948134456307</v>
          </cell>
        </row>
        <row r="511">
          <cell r="C511" t="str">
            <v>060204</v>
          </cell>
          <cell r="D511" t="str">
            <v>SIERRA</v>
          </cell>
          <cell r="E511" t="str">
            <v>CAJAMARCA</v>
          </cell>
          <cell r="F511" t="str">
            <v>CAJABAMBA</v>
          </cell>
          <cell r="G511" t="str">
            <v>SITACOCHA</v>
          </cell>
          <cell r="H511">
            <v>8025.5030353895636</v>
          </cell>
          <cell r="I511">
            <v>2494.9274535764271</v>
          </cell>
          <cell r="J511">
            <v>5530.5755818131356</v>
          </cell>
          <cell r="K511">
            <v>0.42469723111486574</v>
          </cell>
          <cell r="L511">
            <v>49.947244406521818</v>
          </cell>
          <cell r="M511">
            <v>2.2727037279344811</v>
          </cell>
          <cell r="N511">
            <v>3.0751576066179793</v>
          </cell>
          <cell r="O511">
            <v>3.2575401898846428</v>
          </cell>
          <cell r="P511">
            <v>2.5981561523333587</v>
          </cell>
          <cell r="Q511">
            <v>3.1322656690300437</v>
          </cell>
          <cell r="R511">
            <v>2.4737545766612929</v>
          </cell>
          <cell r="S511">
            <v>5.2653030350801826</v>
          </cell>
          <cell r="T511">
            <v>2.4510766829698922</v>
          </cell>
          <cell r="U511">
            <v>1.2589629650065228</v>
          </cell>
          <cell r="V511">
            <v>1.1564873705824636</v>
          </cell>
          <cell r="W511">
            <v>0.28560926249246249</v>
          </cell>
          <cell r="X511">
            <v>0.41751455269909699</v>
          </cell>
          <cell r="Y511">
            <v>8.2818552572980266</v>
          </cell>
          <cell r="Z511">
            <v>9.4224341926355688</v>
          </cell>
          <cell r="AA511">
            <v>0.76691559631581185</v>
          </cell>
          <cell r="AB511">
            <v>3.9370187559363568</v>
          </cell>
          <cell r="AC511">
            <v>100</v>
          </cell>
          <cell r="AD511">
            <v>0.52219948134456307</v>
          </cell>
        </row>
        <row r="512">
          <cell r="C512" t="str">
            <v>060302</v>
          </cell>
          <cell r="D512" t="str">
            <v>SIERRA</v>
          </cell>
          <cell r="E512" t="str">
            <v>CAJAMARCA</v>
          </cell>
          <cell r="F512" t="str">
            <v>CELENDIN</v>
          </cell>
          <cell r="G512" t="str">
            <v>CHUMUCH</v>
          </cell>
          <cell r="H512">
            <v>2715.3565069927354</v>
          </cell>
          <cell r="I512">
            <v>196.14787747094582</v>
          </cell>
          <cell r="J512">
            <v>2519.2086566753546</v>
          </cell>
          <cell r="K512">
            <v>0.42469723111486574</v>
          </cell>
          <cell r="L512">
            <v>49.947244406521818</v>
          </cell>
          <cell r="M512">
            <v>2.2727037279344811</v>
          </cell>
          <cell r="N512">
            <v>3.0751576066179793</v>
          </cell>
          <cell r="O512">
            <v>3.2575401898846428</v>
          </cell>
          <cell r="P512">
            <v>2.5981561523333587</v>
          </cell>
          <cell r="Q512">
            <v>3.1322656690300437</v>
          </cell>
          <cell r="R512">
            <v>2.4737545766612929</v>
          </cell>
          <cell r="S512">
            <v>5.2653030350801826</v>
          </cell>
          <cell r="T512">
            <v>2.4510766829698922</v>
          </cell>
          <cell r="U512">
            <v>1.2589629650065228</v>
          </cell>
          <cell r="V512">
            <v>1.1564873705824636</v>
          </cell>
          <cell r="W512">
            <v>0.28560926249246249</v>
          </cell>
          <cell r="X512">
            <v>0.41751455269909699</v>
          </cell>
          <cell r="Y512">
            <v>8.2818552572980266</v>
          </cell>
          <cell r="Z512">
            <v>9.4224341926355688</v>
          </cell>
          <cell r="AA512">
            <v>0.76691559631581185</v>
          </cell>
          <cell r="AB512">
            <v>3.9370187559363568</v>
          </cell>
          <cell r="AC512">
            <v>100</v>
          </cell>
          <cell r="AD512">
            <v>0.52219948134456307</v>
          </cell>
        </row>
        <row r="513">
          <cell r="C513" t="str">
            <v>060303</v>
          </cell>
          <cell r="D513" t="str">
            <v>SIERRA</v>
          </cell>
          <cell r="E513" t="str">
            <v>CAJAMARCA</v>
          </cell>
          <cell r="F513" t="str">
            <v>CELENDIN</v>
          </cell>
          <cell r="G513" t="str">
            <v>CORTEGANA</v>
          </cell>
          <cell r="H513">
            <v>7352.0457565969637</v>
          </cell>
          <cell r="I513">
            <v>506.5094877003491</v>
          </cell>
          <cell r="J513">
            <v>6845.5361218557</v>
          </cell>
          <cell r="K513">
            <v>0.42469723111486574</v>
          </cell>
          <cell r="L513">
            <v>49.947244406521818</v>
          </cell>
          <cell r="M513">
            <v>2.2727037279344811</v>
          </cell>
          <cell r="N513">
            <v>3.0751576066179793</v>
          </cell>
          <cell r="O513">
            <v>3.2575401898846428</v>
          </cell>
          <cell r="P513">
            <v>2.5981561523333587</v>
          </cell>
          <cell r="Q513">
            <v>3.1322656690300437</v>
          </cell>
          <cell r="R513">
            <v>2.4737545766612929</v>
          </cell>
          <cell r="S513">
            <v>5.2653030350801826</v>
          </cell>
          <cell r="T513">
            <v>2.4510766829698922</v>
          </cell>
          <cell r="U513">
            <v>1.2589629650065228</v>
          </cell>
          <cell r="V513">
            <v>1.1564873705824636</v>
          </cell>
          <cell r="W513">
            <v>0.28560926249246249</v>
          </cell>
          <cell r="X513">
            <v>0.41751455269909699</v>
          </cell>
          <cell r="Y513">
            <v>8.2818552572980266</v>
          </cell>
          <cell r="Z513">
            <v>9.4224341926355688</v>
          </cell>
          <cell r="AA513">
            <v>0.76691559631581185</v>
          </cell>
          <cell r="AB513">
            <v>3.9370187559363568</v>
          </cell>
          <cell r="AC513">
            <v>100</v>
          </cell>
          <cell r="AD513">
            <v>0.52219948134456307</v>
          </cell>
        </row>
        <row r="514">
          <cell r="C514" t="str">
            <v>060305</v>
          </cell>
          <cell r="D514" t="str">
            <v>SIERRA</v>
          </cell>
          <cell r="E514" t="str">
            <v>CAJAMARCA</v>
          </cell>
          <cell r="F514" t="str">
            <v>CELENDIN</v>
          </cell>
          <cell r="G514" t="str">
            <v>JORGE CHAVEZ</v>
          </cell>
          <cell r="H514">
            <v>462.46854830526661</v>
          </cell>
          <cell r="I514">
            <v>197.59287829640846</v>
          </cell>
          <cell r="J514">
            <v>264.87567000885809</v>
          </cell>
          <cell r="K514">
            <v>0.42469723111486574</v>
          </cell>
          <cell r="L514">
            <v>49.947244406521818</v>
          </cell>
          <cell r="M514">
            <v>2.2727037279344811</v>
          </cell>
          <cell r="N514">
            <v>3.0751576066179793</v>
          </cell>
          <cell r="O514">
            <v>3.2575401898846428</v>
          </cell>
          <cell r="P514">
            <v>2.5981561523333587</v>
          </cell>
          <cell r="Q514">
            <v>3.1322656690300437</v>
          </cell>
          <cell r="R514">
            <v>2.4737545766612929</v>
          </cell>
          <cell r="S514">
            <v>5.2653030350801826</v>
          </cell>
          <cell r="T514">
            <v>2.4510766829698922</v>
          </cell>
          <cell r="U514">
            <v>1.2589629650065228</v>
          </cell>
          <cell r="V514">
            <v>1.1564873705824636</v>
          </cell>
          <cell r="W514">
            <v>0.28560926249246249</v>
          </cell>
          <cell r="X514">
            <v>0.41751455269909699</v>
          </cell>
          <cell r="Y514">
            <v>8.2818552572980266</v>
          </cell>
          <cell r="Z514">
            <v>9.4224341926355688</v>
          </cell>
          <cell r="AA514">
            <v>0.76691559631581185</v>
          </cell>
          <cell r="AB514">
            <v>3.9370187559363568</v>
          </cell>
          <cell r="AC514">
            <v>100</v>
          </cell>
          <cell r="AD514">
            <v>0.52219948134456307</v>
          </cell>
        </row>
        <row r="515">
          <cell r="C515" t="str">
            <v>060306</v>
          </cell>
          <cell r="D515" t="str">
            <v>SIERRA</v>
          </cell>
          <cell r="E515" t="str">
            <v>CAJAMARCA</v>
          </cell>
          <cell r="F515" t="str">
            <v>CELENDIN</v>
          </cell>
          <cell r="G515" t="str">
            <v>JOSE GALVEZ</v>
          </cell>
          <cell r="H515">
            <v>2733.9966548907964</v>
          </cell>
          <cell r="I515">
            <v>404.2205852266078</v>
          </cell>
          <cell r="J515">
            <v>2329.7760696641885</v>
          </cell>
          <cell r="K515">
            <v>0.42469723111486574</v>
          </cell>
          <cell r="L515">
            <v>49.947244406521818</v>
          </cell>
          <cell r="M515">
            <v>2.2727037279344811</v>
          </cell>
          <cell r="N515">
            <v>3.0751576066179793</v>
          </cell>
          <cell r="O515">
            <v>3.2575401898846428</v>
          </cell>
          <cell r="P515">
            <v>2.5981561523333587</v>
          </cell>
          <cell r="Q515">
            <v>3.1322656690300437</v>
          </cell>
          <cell r="R515">
            <v>2.4737545766612929</v>
          </cell>
          <cell r="S515">
            <v>5.2653030350801826</v>
          </cell>
          <cell r="T515">
            <v>2.4510766829698922</v>
          </cell>
          <cell r="U515">
            <v>1.2589629650065228</v>
          </cell>
          <cell r="V515">
            <v>1.1564873705824636</v>
          </cell>
          <cell r="W515">
            <v>0.28560926249246249</v>
          </cell>
          <cell r="X515">
            <v>0.41751455269909699</v>
          </cell>
          <cell r="Y515">
            <v>8.2818552572980266</v>
          </cell>
          <cell r="Z515">
            <v>9.4224341926355688</v>
          </cell>
          <cell r="AA515">
            <v>0.76691559631581185</v>
          </cell>
          <cell r="AB515">
            <v>3.9370187559363568</v>
          </cell>
          <cell r="AC515">
            <v>100</v>
          </cell>
          <cell r="AD515">
            <v>0.52219948134456307</v>
          </cell>
        </row>
        <row r="516">
          <cell r="C516" t="str">
            <v>060307</v>
          </cell>
          <cell r="D516" t="str">
            <v>SIERRA</v>
          </cell>
          <cell r="E516" t="str">
            <v>CAJAMARCA</v>
          </cell>
          <cell r="F516" t="str">
            <v>CELENDIN</v>
          </cell>
          <cell r="G516" t="str">
            <v>MIGUEL IGLESIAS</v>
          </cell>
          <cell r="H516">
            <v>3987.9138527994687</v>
          </cell>
          <cell r="I516">
            <v>367.78762818532715</v>
          </cell>
          <cell r="J516">
            <v>3620.1261049767259</v>
          </cell>
          <cell r="K516">
            <v>0.42469723111486574</v>
          </cell>
          <cell r="L516">
            <v>49.947244406521818</v>
          </cell>
          <cell r="M516">
            <v>2.2727037279344811</v>
          </cell>
          <cell r="N516">
            <v>3.0751576066179793</v>
          </cell>
          <cell r="O516">
            <v>3.2575401898846428</v>
          </cell>
          <cell r="P516">
            <v>2.5981561523333587</v>
          </cell>
          <cell r="Q516">
            <v>3.1322656690300437</v>
          </cell>
          <cell r="R516">
            <v>2.4737545766612929</v>
          </cell>
          <cell r="S516">
            <v>5.2653030350801826</v>
          </cell>
          <cell r="T516">
            <v>2.4510766829698922</v>
          </cell>
          <cell r="U516">
            <v>1.2589629650065228</v>
          </cell>
          <cell r="V516">
            <v>1.1564873705824636</v>
          </cell>
          <cell r="W516">
            <v>0.28560926249246249</v>
          </cell>
          <cell r="X516">
            <v>0.41751455269909699</v>
          </cell>
          <cell r="Y516">
            <v>8.2818552572980266</v>
          </cell>
          <cell r="Z516">
            <v>9.4224341926355688</v>
          </cell>
          <cell r="AA516">
            <v>0.76691559631581185</v>
          </cell>
          <cell r="AB516">
            <v>3.9370187559363568</v>
          </cell>
          <cell r="AC516">
            <v>100</v>
          </cell>
          <cell r="AD516">
            <v>0.52219948134456307</v>
          </cell>
        </row>
        <row r="517">
          <cell r="C517" t="str">
            <v>060308</v>
          </cell>
          <cell r="D517" t="str">
            <v>SIERRA</v>
          </cell>
          <cell r="E517" t="str">
            <v>CAJAMARCA</v>
          </cell>
          <cell r="F517" t="str">
            <v>CELENDIN</v>
          </cell>
          <cell r="G517" t="str">
            <v>OXAMARCA</v>
          </cell>
          <cell r="H517">
            <v>5829.8634378084025</v>
          </cell>
          <cell r="I517">
            <v>622.35949248076679</v>
          </cell>
          <cell r="J517">
            <v>5207.5039453276349</v>
          </cell>
          <cell r="K517">
            <v>0.42469723111486574</v>
          </cell>
          <cell r="L517">
            <v>49.947244406521818</v>
          </cell>
          <cell r="M517">
            <v>2.2727037279344811</v>
          </cell>
          <cell r="N517">
            <v>3.0751576066179793</v>
          </cell>
          <cell r="O517">
            <v>3.2575401898846428</v>
          </cell>
          <cell r="P517">
            <v>2.5981561523333587</v>
          </cell>
          <cell r="Q517">
            <v>3.1322656690300437</v>
          </cell>
          <cell r="R517">
            <v>2.4737545766612929</v>
          </cell>
          <cell r="S517">
            <v>5.2653030350801826</v>
          </cell>
          <cell r="T517">
            <v>2.4510766829698922</v>
          </cell>
          <cell r="U517">
            <v>1.2589629650065228</v>
          </cell>
          <cell r="V517">
            <v>1.1564873705824636</v>
          </cell>
          <cell r="W517">
            <v>0.28560926249246249</v>
          </cell>
          <cell r="X517">
            <v>0.41751455269909699</v>
          </cell>
          <cell r="Y517">
            <v>8.2818552572980266</v>
          </cell>
          <cell r="Z517">
            <v>9.4224341926355688</v>
          </cell>
          <cell r="AA517">
            <v>0.76691559631581185</v>
          </cell>
          <cell r="AB517">
            <v>3.9370187559363568</v>
          </cell>
          <cell r="AC517">
            <v>100</v>
          </cell>
          <cell r="AD517">
            <v>0.52219948134456307</v>
          </cell>
        </row>
        <row r="518">
          <cell r="C518" t="str">
            <v>060309</v>
          </cell>
          <cell r="D518" t="str">
            <v>SIERRA</v>
          </cell>
          <cell r="E518" t="str">
            <v>CAJAMARCA</v>
          </cell>
          <cell r="F518" t="str">
            <v>CELENDIN</v>
          </cell>
          <cell r="G518" t="str">
            <v>SOROCHUCO</v>
          </cell>
          <cell r="H518">
            <v>7691.9370400561129</v>
          </cell>
          <cell r="I518">
            <v>701.03752671667496</v>
          </cell>
          <cell r="J518">
            <v>6990.8992825813275</v>
          </cell>
          <cell r="K518">
            <v>0.42469723111486574</v>
          </cell>
          <cell r="L518">
            <v>49.947244406521818</v>
          </cell>
          <cell r="M518">
            <v>2.2727037279344811</v>
          </cell>
          <cell r="N518">
            <v>3.0751576066179793</v>
          </cell>
          <cell r="O518">
            <v>3.2575401898846428</v>
          </cell>
          <cell r="P518">
            <v>2.5981561523333587</v>
          </cell>
          <cell r="Q518">
            <v>3.1322656690300437</v>
          </cell>
          <cell r="R518">
            <v>2.4737545766612929</v>
          </cell>
          <cell r="S518">
            <v>5.2653030350801826</v>
          </cell>
          <cell r="T518">
            <v>2.4510766829698922</v>
          </cell>
          <cell r="U518">
            <v>1.2589629650065228</v>
          </cell>
          <cell r="V518">
            <v>1.1564873705824636</v>
          </cell>
          <cell r="W518">
            <v>0.28560926249246249</v>
          </cell>
          <cell r="X518">
            <v>0.41751455269909699</v>
          </cell>
          <cell r="Y518">
            <v>8.2818552572980266</v>
          </cell>
          <cell r="Z518">
            <v>9.4224341926355688</v>
          </cell>
          <cell r="AA518">
            <v>0.76691559631581185</v>
          </cell>
          <cell r="AB518">
            <v>3.9370187559363568</v>
          </cell>
          <cell r="AC518">
            <v>100</v>
          </cell>
          <cell r="AD518">
            <v>0.52219948134456307</v>
          </cell>
        </row>
        <row r="519">
          <cell r="C519" t="str">
            <v>060310</v>
          </cell>
          <cell r="D519" t="str">
            <v>SIERRA</v>
          </cell>
          <cell r="E519" t="str">
            <v>CAJAMARCA</v>
          </cell>
          <cell r="F519" t="str">
            <v>CELENDIN</v>
          </cell>
          <cell r="G519" t="str">
            <v>SUCRE</v>
          </cell>
          <cell r="H519">
            <v>5443.7141524812223</v>
          </cell>
          <cell r="I519">
            <v>1122.7992506055823</v>
          </cell>
          <cell r="J519">
            <v>4320.9149018756407</v>
          </cell>
          <cell r="K519">
            <v>0.42469723111486574</v>
          </cell>
          <cell r="L519">
            <v>49.947244406521818</v>
          </cell>
          <cell r="M519">
            <v>2.2727037279344811</v>
          </cell>
          <cell r="N519">
            <v>3.0751576066179793</v>
          </cell>
          <cell r="O519">
            <v>3.2575401898846428</v>
          </cell>
          <cell r="P519">
            <v>2.5981561523333587</v>
          </cell>
          <cell r="Q519">
            <v>3.1322656690300437</v>
          </cell>
          <cell r="R519">
            <v>2.4737545766612929</v>
          </cell>
          <cell r="S519">
            <v>5.2653030350801826</v>
          </cell>
          <cell r="T519">
            <v>2.4510766829698922</v>
          </cell>
          <cell r="U519">
            <v>1.2589629650065228</v>
          </cell>
          <cell r="V519">
            <v>1.1564873705824636</v>
          </cell>
          <cell r="W519">
            <v>0.28560926249246249</v>
          </cell>
          <cell r="X519">
            <v>0.41751455269909699</v>
          </cell>
          <cell r="Y519">
            <v>8.2818552572980266</v>
          </cell>
          <cell r="Z519">
            <v>9.4224341926355688</v>
          </cell>
          <cell r="AA519">
            <v>0.76691559631581185</v>
          </cell>
          <cell r="AB519">
            <v>3.9370187559363568</v>
          </cell>
          <cell r="AC519">
            <v>100</v>
          </cell>
          <cell r="AD519">
            <v>0.52219948134456307</v>
          </cell>
        </row>
        <row r="520">
          <cell r="C520" t="str">
            <v>060311</v>
          </cell>
          <cell r="D520" t="str">
            <v>SIERRA</v>
          </cell>
          <cell r="E520" t="str">
            <v>CAJAMARCA</v>
          </cell>
          <cell r="F520" t="str">
            <v>CELENDIN</v>
          </cell>
          <cell r="G520" t="str">
            <v>UTCO</v>
          </cell>
          <cell r="H520">
            <v>1093.5944619093109</v>
          </cell>
          <cell r="I520">
            <v>62.680974168191156</v>
          </cell>
          <cell r="J520">
            <v>1030.9135642927322</v>
          </cell>
          <cell r="K520">
            <v>0.42469723111486574</v>
          </cell>
          <cell r="L520">
            <v>49.947244406521818</v>
          </cell>
          <cell r="M520">
            <v>2.2727037279344811</v>
          </cell>
          <cell r="N520">
            <v>3.0751576066179793</v>
          </cell>
          <cell r="O520">
            <v>3.2575401898846428</v>
          </cell>
          <cell r="P520">
            <v>2.5981561523333587</v>
          </cell>
          <cell r="Q520">
            <v>3.1322656690300437</v>
          </cell>
          <cell r="R520">
            <v>2.4737545766612929</v>
          </cell>
          <cell r="S520">
            <v>5.2653030350801826</v>
          </cell>
          <cell r="T520">
            <v>2.4510766829698922</v>
          </cell>
          <cell r="U520">
            <v>1.2589629650065228</v>
          </cell>
          <cell r="V520">
            <v>1.1564873705824636</v>
          </cell>
          <cell r="W520">
            <v>0.28560926249246249</v>
          </cell>
          <cell r="X520">
            <v>0.41751455269909699</v>
          </cell>
          <cell r="Y520">
            <v>8.2818552572980266</v>
          </cell>
          <cell r="Z520">
            <v>9.4224341926355688</v>
          </cell>
          <cell r="AA520">
            <v>0.76691559631581185</v>
          </cell>
          <cell r="AB520">
            <v>3.9370187559363568</v>
          </cell>
          <cell r="AC520">
            <v>100</v>
          </cell>
          <cell r="AD520">
            <v>0.52219948134456307</v>
          </cell>
        </row>
        <row r="521">
          <cell r="C521" t="str">
            <v>060312</v>
          </cell>
          <cell r="D521" t="str">
            <v>SIERRA</v>
          </cell>
          <cell r="E521" t="str">
            <v>CAJAMARCA</v>
          </cell>
          <cell r="F521" t="str">
            <v>CELENDIN</v>
          </cell>
          <cell r="G521" t="str">
            <v>LA LIBERTAD DE PALLAN</v>
          </cell>
          <cell r="H521">
            <v>6896.8356326615749</v>
          </cell>
          <cell r="I521">
            <v>977.08642869974096</v>
          </cell>
          <cell r="J521">
            <v>5919.7492039618346</v>
          </cell>
          <cell r="K521">
            <v>0.42469723111486574</v>
          </cell>
          <cell r="L521">
            <v>49.947244406521818</v>
          </cell>
          <cell r="M521">
            <v>2.2727037279344811</v>
          </cell>
          <cell r="N521">
            <v>3.0751576066179793</v>
          </cell>
          <cell r="O521">
            <v>3.2575401898846428</v>
          </cell>
          <cell r="P521">
            <v>2.5981561523333587</v>
          </cell>
          <cell r="Q521">
            <v>3.1322656690300437</v>
          </cell>
          <cell r="R521">
            <v>2.4737545766612929</v>
          </cell>
          <cell r="S521">
            <v>5.2653030350801826</v>
          </cell>
          <cell r="T521">
            <v>2.4510766829698922</v>
          </cell>
          <cell r="U521">
            <v>1.2589629650065228</v>
          </cell>
          <cell r="V521">
            <v>1.1564873705824636</v>
          </cell>
          <cell r="W521">
            <v>0.28560926249246249</v>
          </cell>
          <cell r="X521">
            <v>0.41751455269909699</v>
          </cell>
          <cell r="Y521">
            <v>8.2818552572980266</v>
          </cell>
          <cell r="Z521">
            <v>9.4224341926355688</v>
          </cell>
          <cell r="AA521">
            <v>0.76691559631581185</v>
          </cell>
          <cell r="AB521">
            <v>3.9370187559363568</v>
          </cell>
          <cell r="AC521">
            <v>100</v>
          </cell>
          <cell r="AD521">
            <v>0.52219948134456307</v>
          </cell>
        </row>
        <row r="522">
          <cell r="C522" t="str">
            <v>060402</v>
          </cell>
          <cell r="D522" t="str">
            <v>SIERRA</v>
          </cell>
          <cell r="E522" t="str">
            <v>CAJAMARCA</v>
          </cell>
          <cell r="F522" t="str">
            <v>CHOTA</v>
          </cell>
          <cell r="G522" t="str">
            <v>ANGUIA</v>
          </cell>
          <cell r="H522">
            <v>3293.6798775127072</v>
          </cell>
          <cell r="I522">
            <v>398.72036998815378</v>
          </cell>
          <cell r="J522">
            <v>2894.9595075245534</v>
          </cell>
          <cell r="K522">
            <v>0.42469723111486574</v>
          </cell>
          <cell r="L522">
            <v>49.947244406521818</v>
          </cell>
          <cell r="M522">
            <v>2.2727037279344811</v>
          </cell>
          <cell r="N522">
            <v>3.0751576066179793</v>
          </cell>
          <cell r="O522">
            <v>3.2575401898846428</v>
          </cell>
          <cell r="P522">
            <v>2.5981561523333587</v>
          </cell>
          <cell r="Q522">
            <v>3.1322656690300437</v>
          </cell>
          <cell r="R522">
            <v>2.4737545766612929</v>
          </cell>
          <cell r="S522">
            <v>5.2653030350801826</v>
          </cell>
          <cell r="T522">
            <v>2.4510766829698922</v>
          </cell>
          <cell r="U522">
            <v>1.2589629650065228</v>
          </cell>
          <cell r="V522">
            <v>1.1564873705824636</v>
          </cell>
          <cell r="W522">
            <v>0.28560926249246249</v>
          </cell>
          <cell r="X522">
            <v>0.41751455269909699</v>
          </cell>
          <cell r="Y522">
            <v>8.2818552572980266</v>
          </cell>
          <cell r="Z522">
            <v>9.4224341926355688</v>
          </cell>
          <cell r="AA522">
            <v>0.76691559631581185</v>
          </cell>
          <cell r="AB522">
            <v>3.9370187559363568</v>
          </cell>
          <cell r="AC522">
            <v>100</v>
          </cell>
          <cell r="AD522">
            <v>0.52219948134456307</v>
          </cell>
        </row>
        <row r="523">
          <cell r="C523" t="str">
            <v>060403</v>
          </cell>
          <cell r="D523" t="str">
            <v>SIERRA</v>
          </cell>
          <cell r="E523" t="str">
            <v>CAJAMARCA</v>
          </cell>
          <cell r="F523" t="str">
            <v>CHOTA</v>
          </cell>
          <cell r="G523" t="str">
            <v>CHADIN</v>
          </cell>
          <cell r="H523">
            <v>3646.077612613361</v>
          </cell>
          <cell r="I523">
            <v>736.47777991147541</v>
          </cell>
          <cell r="J523">
            <v>2909.5998327018856</v>
          </cell>
          <cell r="K523">
            <v>0.42469723111486574</v>
          </cell>
          <cell r="L523">
            <v>49.947244406521818</v>
          </cell>
          <cell r="M523">
            <v>2.2727037279344811</v>
          </cell>
          <cell r="N523">
            <v>3.0751576066179793</v>
          </cell>
          <cell r="O523">
            <v>3.2575401898846428</v>
          </cell>
          <cell r="P523">
            <v>2.5981561523333587</v>
          </cell>
          <cell r="Q523">
            <v>3.1322656690300437</v>
          </cell>
          <cell r="R523">
            <v>2.4737545766612929</v>
          </cell>
          <cell r="S523">
            <v>5.2653030350801826</v>
          </cell>
          <cell r="T523">
            <v>2.4510766829698922</v>
          </cell>
          <cell r="U523">
            <v>1.2589629650065228</v>
          </cell>
          <cell r="V523">
            <v>1.1564873705824636</v>
          </cell>
          <cell r="W523">
            <v>0.28560926249246249</v>
          </cell>
          <cell r="X523">
            <v>0.41751455269909699</v>
          </cell>
          <cell r="Y523">
            <v>8.2818552572980266</v>
          </cell>
          <cell r="Z523">
            <v>9.4224341926355688</v>
          </cell>
          <cell r="AA523">
            <v>0.76691559631581185</v>
          </cell>
          <cell r="AB523">
            <v>3.9370187559363568</v>
          </cell>
          <cell r="AC523">
            <v>100</v>
          </cell>
          <cell r="AD523">
            <v>0.52219948134456307</v>
          </cell>
        </row>
        <row r="524">
          <cell r="C524" t="str">
            <v>060404</v>
          </cell>
          <cell r="D524" t="str">
            <v>SIERRA</v>
          </cell>
          <cell r="E524" t="str">
            <v>CAJAMARCA</v>
          </cell>
          <cell r="F524" t="str">
            <v>CHOTA</v>
          </cell>
          <cell r="G524" t="str">
            <v>CHIGUIRIP</v>
          </cell>
          <cell r="H524">
            <v>3704.2525306204921</v>
          </cell>
          <cell r="I524">
            <v>321.92010351246569</v>
          </cell>
          <cell r="J524">
            <v>3382.332612320653</v>
          </cell>
          <cell r="K524">
            <v>0.42469723111486574</v>
          </cell>
          <cell r="L524">
            <v>49.947244406521818</v>
          </cell>
          <cell r="M524">
            <v>2.2727037279344811</v>
          </cell>
          <cell r="N524">
            <v>3.0751576066179793</v>
          </cell>
          <cell r="O524">
            <v>3.2575401898846428</v>
          </cell>
          <cell r="P524">
            <v>2.5981561523333587</v>
          </cell>
          <cell r="Q524">
            <v>3.1322656690300437</v>
          </cell>
          <cell r="R524">
            <v>2.4737545766612929</v>
          </cell>
          <cell r="S524">
            <v>5.2653030350801826</v>
          </cell>
          <cell r="T524">
            <v>2.4510766829698922</v>
          </cell>
          <cell r="U524">
            <v>1.2589629650065228</v>
          </cell>
          <cell r="V524">
            <v>1.1564873705824636</v>
          </cell>
          <cell r="W524">
            <v>0.28560926249246249</v>
          </cell>
          <cell r="X524">
            <v>0.41751455269909699</v>
          </cell>
          <cell r="Y524">
            <v>8.2818552572980266</v>
          </cell>
          <cell r="Z524">
            <v>9.4224341926355688</v>
          </cell>
          <cell r="AA524">
            <v>0.76691559631581185</v>
          </cell>
          <cell r="AB524">
            <v>3.9370187559363568</v>
          </cell>
          <cell r="AC524">
            <v>100</v>
          </cell>
          <cell r="AD524">
            <v>0.52219948134456307</v>
          </cell>
        </row>
        <row r="525">
          <cell r="C525" t="str">
            <v>060405</v>
          </cell>
          <cell r="D525" t="str">
            <v>SIERRA</v>
          </cell>
          <cell r="E525" t="str">
            <v>CAJAMARCA</v>
          </cell>
          <cell r="F525" t="str">
            <v>CHOTA</v>
          </cell>
          <cell r="G525" t="str">
            <v>CHIMBAN</v>
          </cell>
          <cell r="H525">
            <v>2286.0654683549187</v>
          </cell>
          <cell r="I525">
            <v>551.19301646850761</v>
          </cell>
          <cell r="J525">
            <v>1734.8724518864112</v>
          </cell>
          <cell r="K525">
            <v>0.42469723111486574</v>
          </cell>
          <cell r="L525">
            <v>49.947244406521818</v>
          </cell>
          <cell r="M525">
            <v>2.2727037279344811</v>
          </cell>
          <cell r="N525">
            <v>3.0751576066179793</v>
          </cell>
          <cell r="O525">
            <v>3.2575401898846428</v>
          </cell>
          <cell r="P525">
            <v>2.5981561523333587</v>
          </cell>
          <cell r="Q525">
            <v>3.1322656690300437</v>
          </cell>
          <cell r="R525">
            <v>2.4737545766612929</v>
          </cell>
          <cell r="S525">
            <v>5.2653030350801826</v>
          </cell>
          <cell r="T525">
            <v>2.4510766829698922</v>
          </cell>
          <cell r="U525">
            <v>1.2589629650065228</v>
          </cell>
          <cell r="V525">
            <v>1.1564873705824636</v>
          </cell>
          <cell r="W525">
            <v>0.28560926249246249</v>
          </cell>
          <cell r="X525">
            <v>0.41751455269909699</v>
          </cell>
          <cell r="Y525">
            <v>8.2818552572980266</v>
          </cell>
          <cell r="Z525">
            <v>9.4224341926355688</v>
          </cell>
          <cell r="AA525">
            <v>0.76691559631581185</v>
          </cell>
          <cell r="AB525">
            <v>3.9370187559363568</v>
          </cell>
          <cell r="AC525">
            <v>100</v>
          </cell>
          <cell r="AD525">
            <v>0.52219948134456307</v>
          </cell>
        </row>
        <row r="526">
          <cell r="C526" t="str">
            <v>060406</v>
          </cell>
          <cell r="D526" t="str">
            <v>SIERRA</v>
          </cell>
          <cell r="E526" t="str">
            <v>CAJAMARCA</v>
          </cell>
          <cell r="F526" t="str">
            <v>CHOTA</v>
          </cell>
          <cell r="G526" t="str">
            <v>CHOROPAMPA</v>
          </cell>
          <cell r="H526">
            <v>2383.9335708659705</v>
          </cell>
          <cell r="I526">
            <v>319.77298221517742</v>
          </cell>
          <cell r="J526">
            <v>2064.1605886507932</v>
          </cell>
          <cell r="K526">
            <v>0.42469723111486574</v>
          </cell>
          <cell r="L526">
            <v>49.947244406521818</v>
          </cell>
          <cell r="M526">
            <v>2.2727037279344811</v>
          </cell>
          <cell r="N526">
            <v>3.0751576066179793</v>
          </cell>
          <cell r="O526">
            <v>3.2575401898846428</v>
          </cell>
          <cell r="P526">
            <v>2.5981561523333587</v>
          </cell>
          <cell r="Q526">
            <v>3.1322656690300437</v>
          </cell>
          <cell r="R526">
            <v>2.4737545766612929</v>
          </cell>
          <cell r="S526">
            <v>5.2653030350801826</v>
          </cell>
          <cell r="T526">
            <v>2.4510766829698922</v>
          </cell>
          <cell r="U526">
            <v>1.2589629650065228</v>
          </cell>
          <cell r="V526">
            <v>1.1564873705824636</v>
          </cell>
          <cell r="W526">
            <v>0.28560926249246249</v>
          </cell>
          <cell r="X526">
            <v>0.41751455269909699</v>
          </cell>
          <cell r="Y526">
            <v>8.2818552572980266</v>
          </cell>
          <cell r="Z526">
            <v>9.4224341926355688</v>
          </cell>
          <cell r="AA526">
            <v>0.76691559631581185</v>
          </cell>
          <cell r="AB526">
            <v>3.9370187559363568</v>
          </cell>
          <cell r="AC526">
            <v>100</v>
          </cell>
          <cell r="AD526">
            <v>0.52219948134456307</v>
          </cell>
        </row>
        <row r="527">
          <cell r="C527" t="str">
            <v>060407</v>
          </cell>
          <cell r="D527" t="str">
            <v>SIERRA</v>
          </cell>
          <cell r="E527" t="str">
            <v>CAJAMARCA</v>
          </cell>
          <cell r="F527" t="str">
            <v>CHOTA</v>
          </cell>
          <cell r="G527" t="str">
            <v>COCHABAMBA</v>
          </cell>
          <cell r="H527">
            <v>5865.0965132265501</v>
          </cell>
          <cell r="I527">
            <v>1456.3533175545149</v>
          </cell>
          <cell r="J527">
            <v>4408.7426091623838</v>
          </cell>
          <cell r="K527">
            <v>0.42469723111486574</v>
          </cell>
          <cell r="L527">
            <v>49.947244406521818</v>
          </cell>
          <cell r="M527">
            <v>2.2727037279344811</v>
          </cell>
          <cell r="N527">
            <v>3.0751576066179793</v>
          </cell>
          <cell r="O527">
            <v>3.2575401898846428</v>
          </cell>
          <cell r="P527">
            <v>2.5981561523333587</v>
          </cell>
          <cell r="Q527">
            <v>3.1322656690300437</v>
          </cell>
          <cell r="R527">
            <v>2.4737545766612929</v>
          </cell>
          <cell r="S527">
            <v>5.2653030350801826</v>
          </cell>
          <cell r="T527">
            <v>2.4510766829698922</v>
          </cell>
          <cell r="U527">
            <v>1.2589629650065228</v>
          </cell>
          <cell r="V527">
            <v>1.1564873705824636</v>
          </cell>
          <cell r="W527">
            <v>0.28560926249246249</v>
          </cell>
          <cell r="X527">
            <v>0.41751455269909699</v>
          </cell>
          <cell r="Y527">
            <v>8.2818552572980266</v>
          </cell>
          <cell r="Z527">
            <v>9.4224341926355688</v>
          </cell>
          <cell r="AA527">
            <v>0.76691559631581185</v>
          </cell>
          <cell r="AB527">
            <v>3.9370187559363568</v>
          </cell>
          <cell r="AC527">
            <v>100</v>
          </cell>
          <cell r="AD527">
            <v>0.52219948134456307</v>
          </cell>
        </row>
        <row r="528">
          <cell r="C528" t="str">
            <v>060408</v>
          </cell>
          <cell r="D528" t="str">
            <v>SIERRA</v>
          </cell>
          <cell r="E528" t="str">
            <v>CAJAMARCA</v>
          </cell>
          <cell r="F528" t="str">
            <v>CHOTA</v>
          </cell>
          <cell r="G528" t="str">
            <v>CONCHAN</v>
          </cell>
          <cell r="H528">
            <v>5937.5265228409608</v>
          </cell>
          <cell r="I528">
            <v>512.88698480838536</v>
          </cell>
          <cell r="J528">
            <v>5424.6394192820453</v>
          </cell>
          <cell r="K528">
            <v>0.42469723111486574</v>
          </cell>
          <cell r="L528">
            <v>49.947244406521818</v>
          </cell>
          <cell r="M528">
            <v>2.2727037279344811</v>
          </cell>
          <cell r="N528">
            <v>3.0751576066179793</v>
          </cell>
          <cell r="O528">
            <v>3.2575401898846428</v>
          </cell>
          <cell r="P528">
            <v>2.5981561523333587</v>
          </cell>
          <cell r="Q528">
            <v>3.1322656690300437</v>
          </cell>
          <cell r="R528">
            <v>2.4737545766612929</v>
          </cell>
          <cell r="S528">
            <v>5.2653030350801826</v>
          </cell>
          <cell r="T528">
            <v>2.4510766829698922</v>
          </cell>
          <cell r="U528">
            <v>1.2589629650065228</v>
          </cell>
          <cell r="V528">
            <v>1.1564873705824636</v>
          </cell>
          <cell r="W528">
            <v>0.28560926249246249</v>
          </cell>
          <cell r="X528">
            <v>0.41751455269909699</v>
          </cell>
          <cell r="Y528">
            <v>8.2818552572980266</v>
          </cell>
          <cell r="Z528">
            <v>9.4224341926355688</v>
          </cell>
          <cell r="AA528">
            <v>0.76691559631581185</v>
          </cell>
          <cell r="AB528">
            <v>3.9370187559363568</v>
          </cell>
          <cell r="AC528">
            <v>100</v>
          </cell>
          <cell r="AD528">
            <v>0.52219948134456307</v>
          </cell>
        </row>
        <row r="529">
          <cell r="C529" t="str">
            <v>060409</v>
          </cell>
          <cell r="D529" t="str">
            <v>SIERRA</v>
          </cell>
          <cell r="E529" t="str">
            <v>CAJAMARCA</v>
          </cell>
          <cell r="F529" t="str">
            <v>CHOTA</v>
          </cell>
          <cell r="G529" t="str">
            <v>HUAMBOS</v>
          </cell>
          <cell r="H529">
            <v>8597.3428987298339</v>
          </cell>
          <cell r="I529">
            <v>1474.5552128555601</v>
          </cell>
          <cell r="J529">
            <v>7122.7876858742729</v>
          </cell>
          <cell r="K529">
            <v>0.42469723111486574</v>
          </cell>
          <cell r="L529">
            <v>49.947244406521818</v>
          </cell>
          <cell r="M529">
            <v>2.2727037279344811</v>
          </cell>
          <cell r="N529">
            <v>3.0751576066179793</v>
          </cell>
          <cell r="O529">
            <v>3.2575401898846428</v>
          </cell>
          <cell r="P529">
            <v>2.5981561523333587</v>
          </cell>
          <cell r="Q529">
            <v>3.1322656690300437</v>
          </cell>
          <cell r="R529">
            <v>2.4737545766612929</v>
          </cell>
          <cell r="S529">
            <v>5.2653030350801826</v>
          </cell>
          <cell r="T529">
            <v>2.4510766829698922</v>
          </cell>
          <cell r="U529">
            <v>1.2589629650065228</v>
          </cell>
          <cell r="V529">
            <v>1.1564873705824636</v>
          </cell>
          <cell r="W529">
            <v>0.28560926249246249</v>
          </cell>
          <cell r="X529">
            <v>0.41751455269909699</v>
          </cell>
          <cell r="Y529">
            <v>8.2818552572980266</v>
          </cell>
          <cell r="Z529">
            <v>9.4224341926355688</v>
          </cell>
          <cell r="AA529">
            <v>0.76691559631581185</v>
          </cell>
          <cell r="AB529">
            <v>3.9370187559363568</v>
          </cell>
          <cell r="AC529">
            <v>100</v>
          </cell>
          <cell r="AD529">
            <v>0.52219948134456307</v>
          </cell>
        </row>
        <row r="530">
          <cell r="C530" t="str">
            <v>060411</v>
          </cell>
          <cell r="D530" t="str">
            <v>SIERRA</v>
          </cell>
          <cell r="E530" t="str">
            <v>CAJAMARCA</v>
          </cell>
          <cell r="F530" t="str">
            <v>CHOTA</v>
          </cell>
          <cell r="G530" t="str">
            <v>LLAMA</v>
          </cell>
          <cell r="H530">
            <v>7386.5291046206139</v>
          </cell>
          <cell r="I530">
            <v>3082.26711514012</v>
          </cell>
          <cell r="J530">
            <v>4304.2619894804939</v>
          </cell>
          <cell r="K530">
            <v>0.42469723111486574</v>
          </cell>
          <cell r="L530">
            <v>49.947244406521818</v>
          </cell>
          <cell r="M530">
            <v>2.2727037279344811</v>
          </cell>
          <cell r="N530">
            <v>3.0751576066179793</v>
          </cell>
          <cell r="O530">
            <v>3.2575401898846428</v>
          </cell>
          <cell r="P530">
            <v>2.5981561523333587</v>
          </cell>
          <cell r="Q530">
            <v>3.1322656690300437</v>
          </cell>
          <cell r="R530">
            <v>2.4737545766612929</v>
          </cell>
          <cell r="S530">
            <v>5.2653030350801826</v>
          </cell>
          <cell r="T530">
            <v>2.4510766829698922</v>
          </cell>
          <cell r="U530">
            <v>1.2589629650065228</v>
          </cell>
          <cell r="V530">
            <v>1.1564873705824636</v>
          </cell>
          <cell r="W530">
            <v>0.28560926249246249</v>
          </cell>
          <cell r="X530">
            <v>0.41751455269909699</v>
          </cell>
          <cell r="Y530">
            <v>8.2818552572980266</v>
          </cell>
          <cell r="Z530">
            <v>9.4224341926355688</v>
          </cell>
          <cell r="AA530">
            <v>0.76691559631581185</v>
          </cell>
          <cell r="AB530">
            <v>3.9370187559363568</v>
          </cell>
          <cell r="AC530">
            <v>100</v>
          </cell>
          <cell r="AD530">
            <v>0.52219948134456307</v>
          </cell>
        </row>
        <row r="531">
          <cell r="C531" t="str">
            <v>060412</v>
          </cell>
          <cell r="D531" t="str">
            <v>SIERRA</v>
          </cell>
          <cell r="E531" t="str">
            <v>CAJAMARCA</v>
          </cell>
          <cell r="F531" t="str">
            <v>CHOTA</v>
          </cell>
          <cell r="G531" t="str">
            <v>MIRACOSTA</v>
          </cell>
          <cell r="H531">
            <v>3309.4780881577958</v>
          </cell>
          <cell r="I531">
            <v>202.29863256872599</v>
          </cell>
          <cell r="J531">
            <v>3107.1796210629741</v>
          </cell>
          <cell r="K531">
            <v>0.42469723111486574</v>
          </cell>
          <cell r="L531">
            <v>49.947244406521818</v>
          </cell>
          <cell r="M531">
            <v>2.2727037279344811</v>
          </cell>
          <cell r="N531">
            <v>3.0751576066179793</v>
          </cell>
          <cell r="O531">
            <v>3.2575401898846428</v>
          </cell>
          <cell r="P531">
            <v>2.5981561523333587</v>
          </cell>
          <cell r="Q531">
            <v>3.1322656690300437</v>
          </cell>
          <cell r="R531">
            <v>2.4737545766612929</v>
          </cell>
          <cell r="S531">
            <v>5.2653030350801826</v>
          </cell>
          <cell r="T531">
            <v>2.4510766829698922</v>
          </cell>
          <cell r="U531">
            <v>1.2589629650065228</v>
          </cell>
          <cell r="V531">
            <v>1.1564873705824636</v>
          </cell>
          <cell r="W531">
            <v>0.28560926249246249</v>
          </cell>
          <cell r="X531">
            <v>0.41751455269909699</v>
          </cell>
          <cell r="Y531">
            <v>8.2818552572980266</v>
          </cell>
          <cell r="Z531">
            <v>9.4224341926355688</v>
          </cell>
          <cell r="AA531">
            <v>0.76691559631581185</v>
          </cell>
          <cell r="AB531">
            <v>3.9370187559363568</v>
          </cell>
          <cell r="AC531">
            <v>100</v>
          </cell>
          <cell r="AD531">
            <v>0.52219948134456307</v>
          </cell>
        </row>
        <row r="532">
          <cell r="C532" t="str">
            <v>060413</v>
          </cell>
          <cell r="D532" t="str">
            <v>SIERRA</v>
          </cell>
          <cell r="E532" t="str">
            <v>CAJAMARCA</v>
          </cell>
          <cell r="F532" t="str">
            <v>CHOTA</v>
          </cell>
          <cell r="G532" t="str">
            <v>PACCHA</v>
          </cell>
          <cell r="H532">
            <v>4636.0092089592126</v>
          </cell>
          <cell r="I532">
            <v>1201.9637359783073</v>
          </cell>
          <cell r="J532">
            <v>3434.0454729809053</v>
          </cell>
          <cell r="K532">
            <v>0.42469723111486574</v>
          </cell>
          <cell r="L532">
            <v>49.947244406521818</v>
          </cell>
          <cell r="M532">
            <v>2.2727037279344811</v>
          </cell>
          <cell r="N532">
            <v>3.0751576066179793</v>
          </cell>
          <cell r="O532">
            <v>3.2575401898846428</v>
          </cell>
          <cell r="P532">
            <v>2.5981561523333587</v>
          </cell>
          <cell r="Q532">
            <v>3.1322656690300437</v>
          </cell>
          <cell r="R532">
            <v>2.4737545766612929</v>
          </cell>
          <cell r="S532">
            <v>5.2653030350801826</v>
          </cell>
          <cell r="T532">
            <v>2.4510766829698922</v>
          </cell>
          <cell r="U532">
            <v>1.2589629650065228</v>
          </cell>
          <cell r="V532">
            <v>1.1564873705824636</v>
          </cell>
          <cell r="W532">
            <v>0.28560926249246249</v>
          </cell>
          <cell r="X532">
            <v>0.41751455269909699</v>
          </cell>
          <cell r="Y532">
            <v>8.2818552572980266</v>
          </cell>
          <cell r="Z532">
            <v>9.4224341926355688</v>
          </cell>
          <cell r="AA532">
            <v>0.76691559631581185</v>
          </cell>
          <cell r="AB532">
            <v>3.9370187559363568</v>
          </cell>
          <cell r="AC532">
            <v>100</v>
          </cell>
          <cell r="AD532">
            <v>0.52219948134456307</v>
          </cell>
        </row>
        <row r="533">
          <cell r="C533" t="str">
            <v>060414</v>
          </cell>
          <cell r="D533" t="str">
            <v>SIERRA</v>
          </cell>
          <cell r="E533" t="str">
            <v>CAJAMARCA</v>
          </cell>
          <cell r="F533" t="str">
            <v>CHOTA</v>
          </cell>
          <cell r="G533" t="str">
            <v>PION</v>
          </cell>
          <cell r="H533">
            <v>1244.9733461917954</v>
          </cell>
          <cell r="I533">
            <v>623.12820786119028</v>
          </cell>
          <cell r="J533">
            <v>621.8451383306051</v>
          </cell>
          <cell r="K533">
            <v>0.42469723111486574</v>
          </cell>
          <cell r="L533">
            <v>49.947244406521818</v>
          </cell>
          <cell r="M533">
            <v>2.2727037279344811</v>
          </cell>
          <cell r="N533">
            <v>3.0751576066179793</v>
          </cell>
          <cell r="O533">
            <v>3.2575401898846428</v>
          </cell>
          <cell r="P533">
            <v>2.5981561523333587</v>
          </cell>
          <cell r="Q533">
            <v>3.1322656690300437</v>
          </cell>
          <cell r="R533">
            <v>2.4737545766612929</v>
          </cell>
          <cell r="S533">
            <v>5.2653030350801826</v>
          </cell>
          <cell r="T533">
            <v>2.4510766829698922</v>
          </cell>
          <cell r="U533">
            <v>1.2589629650065228</v>
          </cell>
          <cell r="V533">
            <v>1.1564873705824636</v>
          </cell>
          <cell r="W533">
            <v>0.28560926249246249</v>
          </cell>
          <cell r="X533">
            <v>0.41751455269909699</v>
          </cell>
          <cell r="Y533">
            <v>8.2818552572980266</v>
          </cell>
          <cell r="Z533">
            <v>9.4224341926355688</v>
          </cell>
          <cell r="AA533">
            <v>0.76691559631581185</v>
          </cell>
          <cell r="AB533">
            <v>3.9370187559363568</v>
          </cell>
          <cell r="AC533">
            <v>100</v>
          </cell>
          <cell r="AD533">
            <v>0.52219948134456307</v>
          </cell>
        </row>
        <row r="534">
          <cell r="C534" t="str">
            <v>060415</v>
          </cell>
          <cell r="D534" t="str">
            <v>SIERRA</v>
          </cell>
          <cell r="E534" t="str">
            <v>CAJAMARCA</v>
          </cell>
          <cell r="F534" t="str">
            <v>CHOTA</v>
          </cell>
          <cell r="G534" t="str">
            <v>QUEROCOTO</v>
          </cell>
          <cell r="H534">
            <v>8770.2207631462406</v>
          </cell>
          <cell r="I534">
            <v>1462.2799563692042</v>
          </cell>
          <cell r="J534">
            <v>7307.9416837991121</v>
          </cell>
          <cell r="K534">
            <v>0.42469723111486574</v>
          </cell>
          <cell r="L534">
            <v>49.947244406521818</v>
          </cell>
          <cell r="M534">
            <v>2.2727037279344811</v>
          </cell>
          <cell r="N534">
            <v>3.0751576066179793</v>
          </cell>
          <cell r="O534">
            <v>3.2575401898846428</v>
          </cell>
          <cell r="P534">
            <v>2.5981561523333587</v>
          </cell>
          <cell r="Q534">
            <v>3.1322656690300437</v>
          </cell>
          <cell r="R534">
            <v>2.4737545766612929</v>
          </cell>
          <cell r="S534">
            <v>5.2653030350801826</v>
          </cell>
          <cell r="T534">
            <v>2.4510766829698922</v>
          </cell>
          <cell r="U534">
            <v>1.2589629650065228</v>
          </cell>
          <cell r="V534">
            <v>1.1564873705824636</v>
          </cell>
          <cell r="W534">
            <v>0.28560926249246249</v>
          </cell>
          <cell r="X534">
            <v>0.41751455269909699</v>
          </cell>
          <cell r="Y534">
            <v>8.2818552572980266</v>
          </cell>
          <cell r="Z534">
            <v>9.4224341926355688</v>
          </cell>
          <cell r="AA534">
            <v>0.76691559631581185</v>
          </cell>
          <cell r="AB534">
            <v>3.9370187559363568</v>
          </cell>
          <cell r="AC534">
            <v>100</v>
          </cell>
          <cell r="AD534">
            <v>0.52219948134456307</v>
          </cell>
        </row>
        <row r="535">
          <cell r="C535" t="str">
            <v>060416</v>
          </cell>
          <cell r="D535" t="str">
            <v>SIERRA</v>
          </cell>
          <cell r="E535" t="str">
            <v>CAJAMARCA</v>
          </cell>
          <cell r="F535" t="str">
            <v>CHOTA</v>
          </cell>
          <cell r="G535" t="str">
            <v>SAN JUAN DE LICUPIS</v>
          </cell>
          <cell r="H535">
            <v>980.27738261273316</v>
          </cell>
          <cell r="I535">
            <v>172.97200274452027</v>
          </cell>
          <cell r="J535">
            <v>807.30537986821275</v>
          </cell>
          <cell r="K535">
            <v>0.42469723111486574</v>
          </cell>
          <cell r="L535">
            <v>49.947244406521818</v>
          </cell>
          <cell r="M535">
            <v>2.2727037279344811</v>
          </cell>
          <cell r="N535">
            <v>3.0751576066179793</v>
          </cell>
          <cell r="O535">
            <v>3.2575401898846428</v>
          </cell>
          <cell r="P535">
            <v>2.5981561523333587</v>
          </cell>
          <cell r="Q535">
            <v>3.1322656690300437</v>
          </cell>
          <cell r="R535">
            <v>2.4737545766612929</v>
          </cell>
          <cell r="S535">
            <v>5.2653030350801826</v>
          </cell>
          <cell r="T535">
            <v>2.4510766829698922</v>
          </cell>
          <cell r="U535">
            <v>1.2589629650065228</v>
          </cell>
          <cell r="V535">
            <v>1.1564873705824636</v>
          </cell>
          <cell r="W535">
            <v>0.28560926249246249</v>
          </cell>
          <cell r="X535">
            <v>0.41751455269909699</v>
          </cell>
          <cell r="Y535">
            <v>8.2818552572980266</v>
          </cell>
          <cell r="Z535">
            <v>9.4224341926355688</v>
          </cell>
          <cell r="AA535">
            <v>0.76691559631581185</v>
          </cell>
          <cell r="AB535">
            <v>3.9370187559363568</v>
          </cell>
          <cell r="AC535">
            <v>100</v>
          </cell>
          <cell r="AD535">
            <v>0.52219948134456307</v>
          </cell>
        </row>
        <row r="536">
          <cell r="C536" t="str">
            <v>060418</v>
          </cell>
          <cell r="D536" t="str">
            <v>COSTA</v>
          </cell>
          <cell r="E536" t="str">
            <v>CAJAMARCA</v>
          </cell>
          <cell r="F536" t="str">
            <v>CHOTA</v>
          </cell>
          <cell r="G536" t="str">
            <v>TOCMOCHE</v>
          </cell>
          <cell r="H536">
            <v>883.23979577801072</v>
          </cell>
          <cell r="I536">
            <v>214.90708074135907</v>
          </cell>
          <cell r="J536">
            <v>668.33271503665151</v>
          </cell>
          <cell r="K536">
            <v>0.45671972081568668</v>
          </cell>
          <cell r="L536">
            <v>45.124890059397991</v>
          </cell>
          <cell r="M536">
            <v>4.8513279337683048</v>
          </cell>
          <cell r="N536">
            <v>4.0889745699701754</v>
          </cell>
          <cell r="O536">
            <v>3.8767572117192004</v>
          </cell>
          <cell r="P536">
            <v>2.6152378008537944</v>
          </cell>
          <cell r="Q536">
            <v>3.2229286722750854</v>
          </cell>
          <cell r="R536">
            <v>2.8138961662809843</v>
          </cell>
          <cell r="S536">
            <v>4.0966977719484392</v>
          </cell>
          <cell r="T536">
            <v>2.0501190466245061</v>
          </cell>
          <cell r="U536">
            <v>1.5910080116289758</v>
          </cell>
          <cell r="V536">
            <v>1.0672976833944579</v>
          </cell>
          <cell r="W536">
            <v>0.23236280398659995</v>
          </cell>
          <cell r="X536">
            <v>0.61879721138503418</v>
          </cell>
          <cell r="Y536">
            <v>9.9732251192554777</v>
          </cell>
          <cell r="Z536">
            <v>8.3492499227241215</v>
          </cell>
          <cell r="AA536">
            <v>0.69684225695691782</v>
          </cell>
          <cell r="AB536">
            <v>4.7303877578299272</v>
          </cell>
          <cell r="AC536">
            <v>99.999999999999986</v>
          </cell>
          <cell r="AD536">
            <v>0.49976217993166294</v>
          </cell>
        </row>
        <row r="537">
          <cell r="C537" t="str">
            <v>060419</v>
          </cell>
          <cell r="D537" t="str">
            <v>SIERRA</v>
          </cell>
          <cell r="E537" t="str">
            <v>CAJAMARCA</v>
          </cell>
          <cell r="F537" t="str">
            <v>CHOTA</v>
          </cell>
          <cell r="G537" t="str">
            <v>CHALAMARCA</v>
          </cell>
          <cell r="H537">
            <v>9669.9552011298438</v>
          </cell>
          <cell r="I537">
            <v>998.39483164657304</v>
          </cell>
          <cell r="J537">
            <v>8671.5603694832716</v>
          </cell>
          <cell r="K537">
            <v>0.42469723111486574</v>
          </cell>
          <cell r="L537">
            <v>49.947244406521818</v>
          </cell>
          <cell r="M537">
            <v>2.2727037279344811</v>
          </cell>
          <cell r="N537">
            <v>3.0751576066179793</v>
          </cell>
          <cell r="O537">
            <v>3.2575401898846428</v>
          </cell>
          <cell r="P537">
            <v>2.5981561523333587</v>
          </cell>
          <cell r="Q537">
            <v>3.1322656690300437</v>
          </cell>
          <cell r="R537">
            <v>2.4737545766612929</v>
          </cell>
          <cell r="S537">
            <v>5.2653030350801826</v>
          </cell>
          <cell r="T537">
            <v>2.4510766829698922</v>
          </cell>
          <cell r="U537">
            <v>1.2589629650065228</v>
          </cell>
          <cell r="V537">
            <v>1.1564873705824636</v>
          </cell>
          <cell r="W537">
            <v>0.28560926249246249</v>
          </cell>
          <cell r="X537">
            <v>0.41751455269909699</v>
          </cell>
          <cell r="Y537">
            <v>8.2818552572980266</v>
          </cell>
          <cell r="Z537">
            <v>9.4224341926355688</v>
          </cell>
          <cell r="AA537">
            <v>0.76691559631581185</v>
          </cell>
          <cell r="AB537">
            <v>3.9370187559363568</v>
          </cell>
          <cell r="AC537">
            <v>100</v>
          </cell>
          <cell r="AD537">
            <v>0.52219948134456307</v>
          </cell>
        </row>
        <row r="538">
          <cell r="C538" t="str">
            <v>060501</v>
          </cell>
          <cell r="D538" t="str">
            <v>SIERRA</v>
          </cell>
          <cell r="E538" t="str">
            <v>CAJAMARCA</v>
          </cell>
          <cell r="F538" t="str">
            <v>CONTUMAZA</v>
          </cell>
          <cell r="G538" t="str">
            <v>CONTUMAZA</v>
          </cell>
          <cell r="H538">
            <v>8036.8148095094348</v>
          </cell>
          <cell r="I538">
            <v>3361.8904508251439</v>
          </cell>
          <cell r="J538">
            <v>4674.9243586842904</v>
          </cell>
          <cell r="K538">
            <v>0.68</v>
          </cell>
          <cell r="L538">
            <v>62.46</v>
          </cell>
          <cell r="M538">
            <v>1.0900000000000001</v>
          </cell>
          <cell r="N538">
            <v>4.1500000000000004</v>
          </cell>
          <cell r="O538">
            <v>2.78</v>
          </cell>
          <cell r="P538">
            <v>5.84</v>
          </cell>
          <cell r="Q538">
            <v>3.07</v>
          </cell>
          <cell r="R538">
            <v>1.01</v>
          </cell>
          <cell r="S538">
            <v>3.35</v>
          </cell>
          <cell r="T538">
            <v>2.4300000000000002</v>
          </cell>
          <cell r="U538">
            <v>1.89</v>
          </cell>
          <cell r="V538">
            <v>0.25</v>
          </cell>
          <cell r="W538">
            <v>0.32</v>
          </cell>
          <cell r="X538">
            <v>0.12</v>
          </cell>
          <cell r="Y538">
            <v>8.2200000000000006</v>
          </cell>
          <cell r="Z538">
            <v>2.21</v>
          </cell>
          <cell r="AA538">
            <v>0.2</v>
          </cell>
          <cell r="AB538">
            <v>0.61</v>
          </cell>
          <cell r="AC538">
            <v>100</v>
          </cell>
          <cell r="AD538">
            <v>0.63550000000000006</v>
          </cell>
        </row>
        <row r="539">
          <cell r="C539" t="str">
            <v>060502</v>
          </cell>
          <cell r="D539" t="str">
            <v>SIERRA</v>
          </cell>
          <cell r="E539" t="str">
            <v>CAJAMARCA</v>
          </cell>
          <cell r="F539" t="str">
            <v>CONTUMAZA</v>
          </cell>
          <cell r="G539" t="str">
            <v>CHILETE</v>
          </cell>
          <cell r="H539">
            <v>2765.366618785255</v>
          </cell>
          <cell r="I539">
            <v>2105.9295518431904</v>
          </cell>
          <cell r="J539">
            <v>659.43706694206446</v>
          </cell>
          <cell r="K539">
            <v>0.43</v>
          </cell>
          <cell r="L539">
            <v>35.909999999999997</v>
          </cell>
          <cell r="M539">
            <v>3.73</v>
          </cell>
          <cell r="N539">
            <v>2.95</v>
          </cell>
          <cell r="O539">
            <v>1.1499999999999999</v>
          </cell>
          <cell r="P539">
            <v>2.57</v>
          </cell>
          <cell r="Q539">
            <v>5.81</v>
          </cell>
          <cell r="R539">
            <v>1.82</v>
          </cell>
          <cell r="S539">
            <v>7.02</v>
          </cell>
          <cell r="T539">
            <v>5.58</v>
          </cell>
          <cell r="U539">
            <v>2.31</v>
          </cell>
          <cell r="V539">
            <v>1.0900000000000001</v>
          </cell>
          <cell r="W539">
            <v>0.13</v>
          </cell>
          <cell r="X539">
            <v>0.57999999999999996</v>
          </cell>
          <cell r="Y539">
            <v>12.25</v>
          </cell>
          <cell r="Z539">
            <v>9.31</v>
          </cell>
          <cell r="AA539">
            <v>0.83</v>
          </cell>
          <cell r="AB539">
            <v>6.96</v>
          </cell>
          <cell r="AC539">
            <v>99.999999999999986</v>
          </cell>
          <cell r="AD539">
            <v>0.39639999999999992</v>
          </cell>
        </row>
        <row r="540">
          <cell r="C540" t="str">
            <v>060503</v>
          </cell>
          <cell r="D540" t="str">
            <v>SIERRA</v>
          </cell>
          <cell r="E540" t="str">
            <v>CAJAMARCA</v>
          </cell>
          <cell r="F540" t="str">
            <v>CONTUMAZA</v>
          </cell>
          <cell r="G540" t="str">
            <v>CUPISNIQUE</v>
          </cell>
          <cell r="H540">
            <v>1402.7799982232352</v>
          </cell>
          <cell r="I540">
            <v>191.75792158711891</v>
          </cell>
          <cell r="J540">
            <v>1211.0220766361165</v>
          </cell>
          <cell r="K540">
            <v>0.42469723111486574</v>
          </cell>
          <cell r="L540">
            <v>49.947244406521818</v>
          </cell>
          <cell r="M540">
            <v>2.2727037279344811</v>
          </cell>
          <cell r="N540">
            <v>3.0751576066179793</v>
          </cell>
          <cell r="O540">
            <v>3.2575401898846428</v>
          </cell>
          <cell r="P540">
            <v>2.5981561523333587</v>
          </cell>
          <cell r="Q540">
            <v>3.1322656690300437</v>
          </cell>
          <cell r="R540">
            <v>2.4737545766612929</v>
          </cell>
          <cell r="S540">
            <v>5.2653030350801826</v>
          </cell>
          <cell r="T540">
            <v>2.4510766829698922</v>
          </cell>
          <cell r="U540">
            <v>1.2589629650065228</v>
          </cell>
          <cell r="V540">
            <v>1.1564873705824636</v>
          </cell>
          <cell r="W540">
            <v>0.28560926249246249</v>
          </cell>
          <cell r="X540">
            <v>0.41751455269909699</v>
          </cell>
          <cell r="Y540">
            <v>8.2818552572980266</v>
          </cell>
          <cell r="Z540">
            <v>9.4224341926355688</v>
          </cell>
          <cell r="AA540">
            <v>0.76691559631581185</v>
          </cell>
          <cell r="AB540">
            <v>3.9370187559363568</v>
          </cell>
          <cell r="AC540">
            <v>100</v>
          </cell>
          <cell r="AD540">
            <v>0.52219948134456307</v>
          </cell>
        </row>
        <row r="541">
          <cell r="C541" t="str">
            <v>060504</v>
          </cell>
          <cell r="D541" t="str">
            <v>SIERRA</v>
          </cell>
          <cell r="E541" t="str">
            <v>CAJAMARCA</v>
          </cell>
          <cell r="F541" t="str">
            <v>CONTUMAZA</v>
          </cell>
          <cell r="G541" t="str">
            <v>GUZMANGO</v>
          </cell>
          <cell r="H541">
            <v>2821.8733410219761</v>
          </cell>
          <cell r="I541">
            <v>254.02342969099394</v>
          </cell>
          <cell r="J541">
            <v>2567.8497137998484</v>
          </cell>
          <cell r="K541">
            <v>0.42469723111486574</v>
          </cell>
          <cell r="L541">
            <v>49.947244406521818</v>
          </cell>
          <cell r="M541">
            <v>2.2727037279344811</v>
          </cell>
          <cell r="N541">
            <v>3.0751576066179793</v>
          </cell>
          <cell r="O541">
            <v>3.2575401898846428</v>
          </cell>
          <cell r="P541">
            <v>2.5981561523333587</v>
          </cell>
          <cell r="Q541">
            <v>3.1322656690300437</v>
          </cell>
          <cell r="R541">
            <v>2.4737545766612929</v>
          </cell>
          <cell r="S541">
            <v>5.2653030350801826</v>
          </cell>
          <cell r="T541">
            <v>2.4510766829698922</v>
          </cell>
          <cell r="U541">
            <v>1.2589629650065228</v>
          </cell>
          <cell r="V541">
            <v>1.1564873705824636</v>
          </cell>
          <cell r="W541">
            <v>0.28560926249246249</v>
          </cell>
          <cell r="X541">
            <v>0.41751455269909699</v>
          </cell>
          <cell r="Y541">
            <v>8.2818552572980266</v>
          </cell>
          <cell r="Z541">
            <v>9.4224341926355688</v>
          </cell>
          <cell r="AA541">
            <v>0.76691559631581185</v>
          </cell>
          <cell r="AB541">
            <v>3.9370187559363568</v>
          </cell>
          <cell r="AC541">
            <v>100</v>
          </cell>
          <cell r="AD541">
            <v>0.52219948134456307</v>
          </cell>
        </row>
        <row r="542">
          <cell r="C542" t="str">
            <v>060505</v>
          </cell>
          <cell r="D542" t="str">
            <v>SIERRA</v>
          </cell>
          <cell r="E542" t="str">
            <v>CAJAMARCA</v>
          </cell>
          <cell r="F542" t="str">
            <v>CONTUMAZA</v>
          </cell>
          <cell r="G542" t="str">
            <v>SAN BENITO</v>
          </cell>
          <cell r="H542">
            <v>3553.1957984524747</v>
          </cell>
          <cell r="I542">
            <v>534.37897359288161</v>
          </cell>
          <cell r="J542">
            <v>3018.8171801791732</v>
          </cell>
          <cell r="K542">
            <v>0.42469723111486574</v>
          </cell>
          <cell r="L542">
            <v>49.947244406521818</v>
          </cell>
          <cell r="M542">
            <v>2.2727037279344811</v>
          </cell>
          <cell r="N542">
            <v>3.0751576066179793</v>
          </cell>
          <cell r="O542">
            <v>3.2575401898846428</v>
          </cell>
          <cell r="P542">
            <v>2.5981561523333587</v>
          </cell>
          <cell r="Q542">
            <v>3.1322656690300437</v>
          </cell>
          <cell r="R542">
            <v>2.4737545766612929</v>
          </cell>
          <cell r="S542">
            <v>5.2653030350801826</v>
          </cell>
          <cell r="T542">
            <v>2.4510766829698922</v>
          </cell>
          <cell r="U542">
            <v>1.2589629650065228</v>
          </cell>
          <cell r="V542">
            <v>1.1564873705824636</v>
          </cell>
          <cell r="W542">
            <v>0.28560926249246249</v>
          </cell>
          <cell r="X542">
            <v>0.41751455269909699</v>
          </cell>
          <cell r="Y542">
            <v>8.2818552572980266</v>
          </cell>
          <cell r="Z542">
            <v>9.4224341926355688</v>
          </cell>
          <cell r="AA542">
            <v>0.76691559631581185</v>
          </cell>
          <cell r="AB542">
            <v>3.9370187559363568</v>
          </cell>
          <cell r="AC542">
            <v>100</v>
          </cell>
          <cell r="AD542">
            <v>0.52219948134456307</v>
          </cell>
        </row>
        <row r="543">
          <cell r="C543" t="str">
            <v>060506</v>
          </cell>
          <cell r="D543" t="str">
            <v>SIERRA</v>
          </cell>
          <cell r="E543" t="str">
            <v>CAJAMARCA</v>
          </cell>
          <cell r="F543" t="str">
            <v>CONTUMAZA</v>
          </cell>
          <cell r="G543" t="str">
            <v>SANTA CRUZ DE TOLED</v>
          </cell>
          <cell r="H543">
            <v>1043.8500289477215</v>
          </cell>
          <cell r="I543">
            <v>157.47991269218352</v>
          </cell>
          <cell r="J543">
            <v>886.37011625553805</v>
          </cell>
          <cell r="K543">
            <v>0.42469723111486574</v>
          </cell>
          <cell r="L543">
            <v>49.947244406521818</v>
          </cell>
          <cell r="M543">
            <v>2.2727037279344811</v>
          </cell>
          <cell r="N543">
            <v>3.0751576066179793</v>
          </cell>
          <cell r="O543">
            <v>3.2575401898846428</v>
          </cell>
          <cell r="P543">
            <v>2.5981561523333587</v>
          </cell>
          <cell r="Q543">
            <v>3.1322656690300437</v>
          </cell>
          <cell r="R543">
            <v>2.4737545766612929</v>
          </cell>
          <cell r="S543">
            <v>5.2653030350801826</v>
          </cell>
          <cell r="T543">
            <v>2.4510766829698922</v>
          </cell>
          <cell r="U543">
            <v>1.2589629650065228</v>
          </cell>
          <cell r="V543">
            <v>1.1564873705824636</v>
          </cell>
          <cell r="W543">
            <v>0.28560926249246249</v>
          </cell>
          <cell r="X543">
            <v>0.41751455269909699</v>
          </cell>
          <cell r="Y543">
            <v>8.2818552572980266</v>
          </cell>
          <cell r="Z543">
            <v>9.4224341926355688</v>
          </cell>
          <cell r="AA543">
            <v>0.76691559631581185</v>
          </cell>
          <cell r="AB543">
            <v>3.9370187559363568</v>
          </cell>
          <cell r="AC543">
            <v>100</v>
          </cell>
          <cell r="AD543">
            <v>0.52219948134456307</v>
          </cell>
        </row>
        <row r="544">
          <cell r="C544" t="str">
            <v>060507</v>
          </cell>
          <cell r="D544" t="str">
            <v>SIERRA</v>
          </cell>
          <cell r="E544" t="str">
            <v>CAJAMARCA</v>
          </cell>
          <cell r="F544" t="str">
            <v>CONTUMAZA</v>
          </cell>
          <cell r="G544" t="str">
            <v>TANTARICA</v>
          </cell>
          <cell r="H544">
            <v>2602.3956427573225</v>
          </cell>
          <cell r="I544">
            <v>1660.1564017271858</v>
          </cell>
          <cell r="J544">
            <v>942.23924103013701</v>
          </cell>
          <cell r="K544">
            <v>0.42469723111486574</v>
          </cell>
          <cell r="L544">
            <v>49.947244406521818</v>
          </cell>
          <cell r="M544">
            <v>2.2727037279344811</v>
          </cell>
          <cell r="N544">
            <v>3.0751576066179793</v>
          </cell>
          <cell r="O544">
            <v>3.2575401898846428</v>
          </cell>
          <cell r="P544">
            <v>2.5981561523333587</v>
          </cell>
          <cell r="Q544">
            <v>3.1322656690300437</v>
          </cell>
          <cell r="R544">
            <v>2.4737545766612929</v>
          </cell>
          <cell r="S544">
            <v>5.2653030350801826</v>
          </cell>
          <cell r="T544">
            <v>2.4510766829698922</v>
          </cell>
          <cell r="U544">
            <v>1.2589629650065228</v>
          </cell>
          <cell r="V544">
            <v>1.1564873705824636</v>
          </cell>
          <cell r="W544">
            <v>0.28560926249246249</v>
          </cell>
          <cell r="X544">
            <v>0.41751455269909699</v>
          </cell>
          <cell r="Y544">
            <v>8.2818552572980266</v>
          </cell>
          <cell r="Z544">
            <v>9.4224341926355688</v>
          </cell>
          <cell r="AA544">
            <v>0.76691559631581185</v>
          </cell>
          <cell r="AB544">
            <v>3.9370187559363568</v>
          </cell>
          <cell r="AC544">
            <v>100</v>
          </cell>
          <cell r="AD544">
            <v>0.52219948134456307</v>
          </cell>
        </row>
        <row r="545">
          <cell r="C545" t="str">
            <v>060508</v>
          </cell>
          <cell r="D545" t="str">
            <v>COSTA</v>
          </cell>
          <cell r="E545" t="str">
            <v>CAJAMARCA</v>
          </cell>
          <cell r="F545" t="str">
            <v>CONTUMAZA</v>
          </cell>
          <cell r="G545" t="str">
            <v>YONAN</v>
          </cell>
          <cell r="H545">
            <v>6992.0174875188723</v>
          </cell>
          <cell r="I545">
            <v>4536.6831465580271</v>
          </cell>
          <cell r="J545">
            <v>2455.334340960846</v>
          </cell>
          <cell r="K545">
            <v>0.36</v>
          </cell>
          <cell r="L545">
            <v>40.17</v>
          </cell>
          <cell r="M545">
            <v>16.03</v>
          </cell>
          <cell r="N545">
            <v>1.31</v>
          </cell>
          <cell r="O545">
            <v>1.58</v>
          </cell>
          <cell r="P545">
            <v>3.54</v>
          </cell>
          <cell r="Q545">
            <v>1.58</v>
          </cell>
          <cell r="R545">
            <v>1.81</v>
          </cell>
          <cell r="S545">
            <v>2.44</v>
          </cell>
          <cell r="T545">
            <v>0.23</v>
          </cell>
          <cell r="U545">
            <v>0.67</v>
          </cell>
          <cell r="V545">
            <v>1.4</v>
          </cell>
          <cell r="W545">
            <v>0.1</v>
          </cell>
          <cell r="X545">
            <v>0</v>
          </cell>
          <cell r="Y545">
            <v>14.91</v>
          </cell>
          <cell r="Z545">
            <v>13.68</v>
          </cell>
          <cell r="AA545">
            <v>0.12</v>
          </cell>
          <cell r="AB545">
            <v>0.43</v>
          </cell>
          <cell r="AC545">
            <v>100.00000000000003</v>
          </cell>
          <cell r="AD545">
            <v>0.56200000000000006</v>
          </cell>
        </row>
        <row r="546">
          <cell r="C546" t="str">
            <v>060602</v>
          </cell>
          <cell r="D546" t="str">
            <v>SIERRA</v>
          </cell>
          <cell r="E546" t="str">
            <v>CAJAMARCA</v>
          </cell>
          <cell r="F546" t="str">
            <v>CUTERVO</v>
          </cell>
          <cell r="G546" t="str">
            <v>CALLAYUC</v>
          </cell>
          <cell r="H546">
            <v>9604.1802076442946</v>
          </cell>
          <cell r="I546">
            <v>587.34191184604947</v>
          </cell>
          <cell r="J546">
            <v>9016.8384878818488</v>
          </cell>
          <cell r="K546">
            <v>0.42469723111486574</v>
          </cell>
          <cell r="L546">
            <v>49.947244406521818</v>
          </cell>
          <cell r="M546">
            <v>2.2727037279344811</v>
          </cell>
          <cell r="N546">
            <v>3.0751576066179793</v>
          </cell>
          <cell r="O546">
            <v>3.2575401898846428</v>
          </cell>
          <cell r="P546">
            <v>2.5981561523333587</v>
          </cell>
          <cell r="Q546">
            <v>3.1322656690300437</v>
          </cell>
          <cell r="R546">
            <v>2.4737545766612929</v>
          </cell>
          <cell r="S546">
            <v>5.2653030350801826</v>
          </cell>
          <cell r="T546">
            <v>2.4510766829698922</v>
          </cell>
          <cell r="U546">
            <v>1.2589629650065228</v>
          </cell>
          <cell r="V546">
            <v>1.1564873705824636</v>
          </cell>
          <cell r="W546">
            <v>0.28560926249246249</v>
          </cell>
          <cell r="X546">
            <v>0.41751455269909699</v>
          </cell>
          <cell r="Y546">
            <v>8.2818552572980266</v>
          </cell>
          <cell r="Z546">
            <v>9.4224341926355688</v>
          </cell>
          <cell r="AA546">
            <v>0.76691559631581185</v>
          </cell>
          <cell r="AB546">
            <v>3.9370187559363568</v>
          </cell>
          <cell r="AC546">
            <v>100</v>
          </cell>
          <cell r="AD546">
            <v>0.52219948134456307</v>
          </cell>
        </row>
        <row r="547">
          <cell r="C547" t="str">
            <v>060603</v>
          </cell>
          <cell r="D547" t="str">
            <v>SIERRA</v>
          </cell>
          <cell r="E547" t="str">
            <v>CAJAMARCA</v>
          </cell>
          <cell r="F547" t="str">
            <v>CUTERVO</v>
          </cell>
          <cell r="G547" t="str">
            <v>CHOROS</v>
          </cell>
          <cell r="H547">
            <v>3277.5227784274234</v>
          </cell>
          <cell r="I547">
            <v>359.03656051510995</v>
          </cell>
          <cell r="J547">
            <v>2918.4862179123138</v>
          </cell>
          <cell r="K547">
            <v>0.42469723111486574</v>
          </cell>
          <cell r="L547">
            <v>49.947244406521818</v>
          </cell>
          <cell r="M547">
            <v>2.2727037279344811</v>
          </cell>
          <cell r="N547">
            <v>3.0751576066179793</v>
          </cell>
          <cell r="O547">
            <v>3.2575401898846428</v>
          </cell>
          <cell r="P547">
            <v>2.5981561523333587</v>
          </cell>
          <cell r="Q547">
            <v>3.1322656690300437</v>
          </cell>
          <cell r="R547">
            <v>2.4737545766612929</v>
          </cell>
          <cell r="S547">
            <v>5.2653030350801826</v>
          </cell>
          <cell r="T547">
            <v>2.4510766829698922</v>
          </cell>
          <cell r="U547">
            <v>1.2589629650065228</v>
          </cell>
          <cell r="V547">
            <v>1.1564873705824636</v>
          </cell>
          <cell r="W547">
            <v>0.28560926249246249</v>
          </cell>
          <cell r="X547">
            <v>0.41751455269909699</v>
          </cell>
          <cell r="Y547">
            <v>8.2818552572980266</v>
          </cell>
          <cell r="Z547">
            <v>9.4224341926355688</v>
          </cell>
          <cell r="AA547">
            <v>0.76691559631581185</v>
          </cell>
          <cell r="AB547">
            <v>3.9370187559363568</v>
          </cell>
          <cell r="AC547">
            <v>100</v>
          </cell>
          <cell r="AD547">
            <v>0.52219948134456307</v>
          </cell>
        </row>
        <row r="548">
          <cell r="C548" t="str">
            <v>060604</v>
          </cell>
          <cell r="D548" t="str">
            <v>SIERRA</v>
          </cell>
          <cell r="E548" t="str">
            <v>CAJAMARCA</v>
          </cell>
          <cell r="F548" t="str">
            <v>CUTERVO</v>
          </cell>
          <cell r="G548" t="str">
            <v>CUJILLO</v>
          </cell>
          <cell r="H548">
            <v>2577.6531334078531</v>
          </cell>
          <cell r="I548">
            <v>379.54318467956591</v>
          </cell>
          <cell r="J548">
            <v>2198.1099487282872</v>
          </cell>
          <cell r="K548">
            <v>0.42469723111486574</v>
          </cell>
          <cell r="L548">
            <v>49.947244406521818</v>
          </cell>
          <cell r="M548">
            <v>2.2727037279344811</v>
          </cell>
          <cell r="N548">
            <v>3.0751576066179793</v>
          </cell>
          <cell r="O548">
            <v>3.2575401898846428</v>
          </cell>
          <cell r="P548">
            <v>2.5981561523333587</v>
          </cell>
          <cell r="Q548">
            <v>3.1322656690300437</v>
          </cell>
          <cell r="R548">
            <v>2.4737545766612929</v>
          </cell>
          <cell r="S548">
            <v>5.2653030350801826</v>
          </cell>
          <cell r="T548">
            <v>2.4510766829698922</v>
          </cell>
          <cell r="U548">
            <v>1.2589629650065228</v>
          </cell>
          <cell r="V548">
            <v>1.1564873705824636</v>
          </cell>
          <cell r="W548">
            <v>0.28560926249246249</v>
          </cell>
          <cell r="X548">
            <v>0.41751455269909699</v>
          </cell>
          <cell r="Y548">
            <v>8.2818552572980266</v>
          </cell>
          <cell r="Z548">
            <v>9.4224341926355688</v>
          </cell>
          <cell r="AA548">
            <v>0.76691559631581185</v>
          </cell>
          <cell r="AB548">
            <v>3.9370187559363568</v>
          </cell>
          <cell r="AC548">
            <v>100</v>
          </cell>
          <cell r="AD548">
            <v>0.52219948134456307</v>
          </cell>
        </row>
        <row r="549">
          <cell r="C549" t="str">
            <v>060605</v>
          </cell>
          <cell r="D549" t="str">
            <v>SIERRA</v>
          </cell>
          <cell r="E549" t="str">
            <v>CAJAMARCA</v>
          </cell>
          <cell r="F549" t="str">
            <v>CUTERVO</v>
          </cell>
          <cell r="G549" t="str">
            <v>LA RAMADA</v>
          </cell>
          <cell r="H549">
            <v>4011.9251329058479</v>
          </cell>
          <cell r="I549">
            <v>604.44667033642736</v>
          </cell>
          <cell r="J549">
            <v>3407.478462569421</v>
          </cell>
          <cell r="K549">
            <v>0.42469723111486574</v>
          </cell>
          <cell r="L549">
            <v>49.947244406521818</v>
          </cell>
          <cell r="M549">
            <v>2.2727037279344811</v>
          </cell>
          <cell r="N549">
            <v>3.0751576066179793</v>
          </cell>
          <cell r="O549">
            <v>3.2575401898846428</v>
          </cell>
          <cell r="P549">
            <v>2.5981561523333587</v>
          </cell>
          <cell r="Q549">
            <v>3.1322656690300437</v>
          </cell>
          <cell r="R549">
            <v>2.4737545766612929</v>
          </cell>
          <cell r="S549">
            <v>5.2653030350801826</v>
          </cell>
          <cell r="T549">
            <v>2.4510766829698922</v>
          </cell>
          <cell r="U549">
            <v>1.2589629650065228</v>
          </cell>
          <cell r="V549">
            <v>1.1564873705824636</v>
          </cell>
          <cell r="W549">
            <v>0.28560926249246249</v>
          </cell>
          <cell r="X549">
            <v>0.41751455269909699</v>
          </cell>
          <cell r="Y549">
            <v>8.2818552572980266</v>
          </cell>
          <cell r="Z549">
            <v>9.4224341926355688</v>
          </cell>
          <cell r="AA549">
            <v>0.76691559631581185</v>
          </cell>
          <cell r="AB549">
            <v>3.9370187559363568</v>
          </cell>
          <cell r="AC549">
            <v>100</v>
          </cell>
          <cell r="AD549">
            <v>0.52219948134456307</v>
          </cell>
        </row>
        <row r="550">
          <cell r="C550" t="str">
            <v>060606</v>
          </cell>
          <cell r="D550" t="str">
            <v>SIERRA</v>
          </cell>
          <cell r="E550" t="str">
            <v>CAJAMARCA</v>
          </cell>
          <cell r="F550" t="str">
            <v>CUTERVO</v>
          </cell>
          <cell r="G550" t="str">
            <v>PIMPINGOS</v>
          </cell>
          <cell r="H550">
            <v>5179.8602846886752</v>
          </cell>
          <cell r="I550">
            <v>581.53825228774133</v>
          </cell>
          <cell r="J550">
            <v>4598.3220324009335</v>
          </cell>
          <cell r="K550">
            <v>0.42469723111486574</v>
          </cell>
          <cell r="L550">
            <v>49.947244406521818</v>
          </cell>
          <cell r="M550">
            <v>2.2727037279344811</v>
          </cell>
          <cell r="N550">
            <v>3.0751576066179793</v>
          </cell>
          <cell r="O550">
            <v>3.2575401898846428</v>
          </cell>
          <cell r="P550">
            <v>2.5981561523333587</v>
          </cell>
          <cell r="Q550">
            <v>3.1322656690300437</v>
          </cell>
          <cell r="R550">
            <v>2.4737545766612929</v>
          </cell>
          <cell r="S550">
            <v>5.2653030350801826</v>
          </cell>
          <cell r="T550">
            <v>2.4510766829698922</v>
          </cell>
          <cell r="U550">
            <v>1.2589629650065228</v>
          </cell>
          <cell r="V550">
            <v>1.1564873705824636</v>
          </cell>
          <cell r="W550">
            <v>0.28560926249246249</v>
          </cell>
          <cell r="X550">
            <v>0.41751455269909699</v>
          </cell>
          <cell r="Y550">
            <v>8.2818552572980266</v>
          </cell>
          <cell r="Z550">
            <v>9.4224341926355688</v>
          </cell>
          <cell r="AA550">
            <v>0.76691559631581185</v>
          </cell>
          <cell r="AB550">
            <v>3.9370187559363568</v>
          </cell>
          <cell r="AC550">
            <v>100</v>
          </cell>
          <cell r="AD550">
            <v>0.52219948134456307</v>
          </cell>
        </row>
        <row r="551">
          <cell r="C551" t="str">
            <v>060608</v>
          </cell>
          <cell r="D551" t="str">
            <v>SIERRA</v>
          </cell>
          <cell r="E551" t="str">
            <v>CAJAMARCA</v>
          </cell>
          <cell r="F551" t="str">
            <v>CUTERVO</v>
          </cell>
          <cell r="G551" t="str">
            <v>SAN ANDRES DE CUTERVO</v>
          </cell>
          <cell r="H551">
            <v>4341.7798461946604</v>
          </cell>
          <cell r="I551">
            <v>1107.3535826525633</v>
          </cell>
          <cell r="J551">
            <v>3234.4262635420969</v>
          </cell>
          <cell r="K551">
            <v>0.42469723111486574</v>
          </cell>
          <cell r="L551">
            <v>49.947244406521818</v>
          </cell>
          <cell r="M551">
            <v>2.2727037279344811</v>
          </cell>
          <cell r="N551">
            <v>3.0751576066179793</v>
          </cell>
          <cell r="O551">
            <v>3.2575401898846428</v>
          </cell>
          <cell r="P551">
            <v>2.5981561523333587</v>
          </cell>
          <cell r="Q551">
            <v>3.1322656690300437</v>
          </cell>
          <cell r="R551">
            <v>2.4737545766612929</v>
          </cell>
          <cell r="S551">
            <v>5.2653030350801826</v>
          </cell>
          <cell r="T551">
            <v>2.4510766829698922</v>
          </cell>
          <cell r="U551">
            <v>1.2589629650065228</v>
          </cell>
          <cell r="V551">
            <v>1.1564873705824636</v>
          </cell>
          <cell r="W551">
            <v>0.28560926249246249</v>
          </cell>
          <cell r="X551">
            <v>0.41751455269909699</v>
          </cell>
          <cell r="Y551">
            <v>8.2818552572980266</v>
          </cell>
          <cell r="Z551">
            <v>9.4224341926355688</v>
          </cell>
          <cell r="AA551">
            <v>0.76691559631581185</v>
          </cell>
          <cell r="AB551">
            <v>3.9370187559363568</v>
          </cell>
          <cell r="AC551">
            <v>100</v>
          </cell>
          <cell r="AD551">
            <v>0.52219948134456307</v>
          </cell>
        </row>
        <row r="552">
          <cell r="C552" t="str">
            <v>060609</v>
          </cell>
          <cell r="D552" t="str">
            <v>SIERRA</v>
          </cell>
          <cell r="E552" t="str">
            <v>CAJAMARCA</v>
          </cell>
          <cell r="F552" t="str">
            <v>CUTERVO</v>
          </cell>
          <cell r="G552" t="str">
            <v>SAN JUAN DE CUTERVO</v>
          </cell>
          <cell r="H552">
            <v>1867.0774146499489</v>
          </cell>
          <cell r="I552">
            <v>492.22788774994666</v>
          </cell>
          <cell r="J552">
            <v>1374.8495269000023</v>
          </cell>
          <cell r="K552">
            <v>0.42469723111486574</v>
          </cell>
          <cell r="L552">
            <v>49.947244406521818</v>
          </cell>
          <cell r="M552">
            <v>2.2727037279344811</v>
          </cell>
          <cell r="N552">
            <v>3.0751576066179793</v>
          </cell>
          <cell r="O552">
            <v>3.2575401898846428</v>
          </cell>
          <cell r="P552">
            <v>2.5981561523333587</v>
          </cell>
          <cell r="Q552">
            <v>3.1322656690300437</v>
          </cell>
          <cell r="R552">
            <v>2.4737545766612929</v>
          </cell>
          <cell r="S552">
            <v>5.2653030350801826</v>
          </cell>
          <cell r="T552">
            <v>2.4510766829698922</v>
          </cell>
          <cell r="U552">
            <v>1.2589629650065228</v>
          </cell>
          <cell r="V552">
            <v>1.1564873705824636</v>
          </cell>
          <cell r="W552">
            <v>0.28560926249246249</v>
          </cell>
          <cell r="X552">
            <v>0.41751455269909699</v>
          </cell>
          <cell r="Y552">
            <v>8.2818552572980266</v>
          </cell>
          <cell r="Z552">
            <v>9.4224341926355688</v>
          </cell>
          <cell r="AA552">
            <v>0.76691559631581185</v>
          </cell>
          <cell r="AB552">
            <v>3.9370187559363568</v>
          </cell>
          <cell r="AC552">
            <v>100</v>
          </cell>
          <cell r="AD552">
            <v>0.52219948134456307</v>
          </cell>
        </row>
        <row r="553">
          <cell r="C553" t="str">
            <v>060610</v>
          </cell>
          <cell r="D553" t="str">
            <v>SIERRA</v>
          </cell>
          <cell r="E553" t="str">
            <v>CAJAMARCA</v>
          </cell>
          <cell r="F553" t="str">
            <v>CUTERVO</v>
          </cell>
          <cell r="G553" t="str">
            <v>SAN LUIS DE LUCMA</v>
          </cell>
          <cell r="H553">
            <v>3068.0883971022668</v>
          </cell>
          <cell r="I553">
            <v>471.74190852629147</v>
          </cell>
          <cell r="J553">
            <v>2596.3464885759749</v>
          </cell>
          <cell r="K553">
            <v>0.42469723111486574</v>
          </cell>
          <cell r="L553">
            <v>49.947244406521818</v>
          </cell>
          <cell r="M553">
            <v>2.2727037279344811</v>
          </cell>
          <cell r="N553">
            <v>3.0751576066179793</v>
          </cell>
          <cell r="O553">
            <v>3.2575401898846428</v>
          </cell>
          <cell r="P553">
            <v>2.5981561523333587</v>
          </cell>
          <cell r="Q553">
            <v>3.1322656690300437</v>
          </cell>
          <cell r="R553">
            <v>2.4737545766612929</v>
          </cell>
          <cell r="S553">
            <v>5.2653030350801826</v>
          </cell>
          <cell r="T553">
            <v>2.4510766829698922</v>
          </cell>
          <cell r="U553">
            <v>1.2589629650065228</v>
          </cell>
          <cell r="V553">
            <v>1.1564873705824636</v>
          </cell>
          <cell r="W553">
            <v>0.28560926249246249</v>
          </cell>
          <cell r="X553">
            <v>0.41751455269909699</v>
          </cell>
          <cell r="Y553">
            <v>8.2818552572980266</v>
          </cell>
          <cell r="Z553">
            <v>9.4224341926355688</v>
          </cell>
          <cell r="AA553">
            <v>0.76691559631581185</v>
          </cell>
          <cell r="AB553">
            <v>3.9370187559363568</v>
          </cell>
          <cell r="AC553">
            <v>100</v>
          </cell>
          <cell r="AD553">
            <v>0.52219948134456307</v>
          </cell>
        </row>
        <row r="554">
          <cell r="C554" t="str">
            <v>060611</v>
          </cell>
          <cell r="D554" t="str">
            <v>SIERRA</v>
          </cell>
          <cell r="E554" t="str">
            <v>CAJAMARCA</v>
          </cell>
          <cell r="F554" t="str">
            <v>CUTERVO</v>
          </cell>
          <cell r="G554" t="str">
            <v>SANTA CRUZ</v>
          </cell>
          <cell r="H554">
            <v>2702.0110945542219</v>
          </cell>
          <cell r="I554">
            <v>366.36622471282584</v>
          </cell>
          <cell r="J554">
            <v>2335.644869841396</v>
          </cell>
          <cell r="K554">
            <v>0.42469723111486574</v>
          </cell>
          <cell r="L554">
            <v>49.947244406521818</v>
          </cell>
          <cell r="M554">
            <v>2.2727037279344811</v>
          </cell>
          <cell r="N554">
            <v>3.0751576066179793</v>
          </cell>
          <cell r="O554">
            <v>3.2575401898846428</v>
          </cell>
          <cell r="P554">
            <v>2.5981561523333587</v>
          </cell>
          <cell r="Q554">
            <v>3.1322656690300437</v>
          </cell>
          <cell r="R554">
            <v>2.4737545766612929</v>
          </cell>
          <cell r="S554">
            <v>5.2653030350801826</v>
          </cell>
          <cell r="T554">
            <v>2.4510766829698922</v>
          </cell>
          <cell r="U554">
            <v>1.2589629650065228</v>
          </cell>
          <cell r="V554">
            <v>1.1564873705824636</v>
          </cell>
          <cell r="W554">
            <v>0.28560926249246249</v>
          </cell>
          <cell r="X554">
            <v>0.41751455269909699</v>
          </cell>
          <cell r="Y554">
            <v>8.2818552572980266</v>
          </cell>
          <cell r="Z554">
            <v>9.4224341926355688</v>
          </cell>
          <cell r="AA554">
            <v>0.76691559631581185</v>
          </cell>
          <cell r="AB554">
            <v>3.9370187559363568</v>
          </cell>
          <cell r="AC554">
            <v>100</v>
          </cell>
          <cell r="AD554">
            <v>0.52219948134456307</v>
          </cell>
        </row>
        <row r="555">
          <cell r="C555" t="str">
            <v>060612</v>
          </cell>
          <cell r="D555" t="str">
            <v>SIERRA</v>
          </cell>
          <cell r="E555" t="str">
            <v>CAJAMARCA</v>
          </cell>
          <cell r="F555" t="str">
            <v>CUTERVO</v>
          </cell>
          <cell r="G555" t="str">
            <v>SANTO DOMINGO DE LA CAPILLA</v>
          </cell>
          <cell r="H555">
            <v>5007.7744990306373</v>
          </cell>
          <cell r="I555">
            <v>823.75286466314503</v>
          </cell>
          <cell r="J555">
            <v>4184.0216343674929</v>
          </cell>
          <cell r="K555">
            <v>0.42469723111486574</v>
          </cell>
          <cell r="L555">
            <v>49.947244406521818</v>
          </cell>
          <cell r="M555">
            <v>2.2727037279344811</v>
          </cell>
          <cell r="N555">
            <v>3.0751576066179793</v>
          </cell>
          <cell r="O555">
            <v>3.2575401898846428</v>
          </cell>
          <cell r="P555">
            <v>2.5981561523333587</v>
          </cell>
          <cell r="Q555">
            <v>3.1322656690300437</v>
          </cell>
          <cell r="R555">
            <v>2.4737545766612929</v>
          </cell>
          <cell r="S555">
            <v>5.2653030350801826</v>
          </cell>
          <cell r="T555">
            <v>2.4510766829698922</v>
          </cell>
          <cell r="U555">
            <v>1.2589629650065228</v>
          </cell>
          <cell r="V555">
            <v>1.1564873705824636</v>
          </cell>
          <cell r="W555">
            <v>0.28560926249246249</v>
          </cell>
          <cell r="X555">
            <v>0.41751455269909699</v>
          </cell>
          <cell r="Y555">
            <v>8.2818552572980266</v>
          </cell>
          <cell r="Z555">
            <v>9.4224341926355688</v>
          </cell>
          <cell r="AA555">
            <v>0.76691559631581185</v>
          </cell>
          <cell r="AB555">
            <v>3.9370187559363568</v>
          </cell>
          <cell r="AC555">
            <v>100</v>
          </cell>
          <cell r="AD555">
            <v>0.52219948134456307</v>
          </cell>
        </row>
        <row r="556">
          <cell r="C556" t="str">
            <v>060613</v>
          </cell>
          <cell r="D556" t="str">
            <v>SIERRA</v>
          </cell>
          <cell r="E556" t="str">
            <v>CAJAMARCA</v>
          </cell>
          <cell r="F556" t="str">
            <v>CUTERVO</v>
          </cell>
          <cell r="G556" t="str">
            <v>SANTO TOMAS</v>
          </cell>
          <cell r="H556">
            <v>7591.2283707443203</v>
          </cell>
          <cell r="I556">
            <v>1809.3708004125829</v>
          </cell>
          <cell r="J556">
            <v>5781.8575703317374</v>
          </cell>
          <cell r="K556">
            <v>0.42469723111486574</v>
          </cell>
          <cell r="L556">
            <v>49.947244406521818</v>
          </cell>
          <cell r="M556">
            <v>2.2727037279344811</v>
          </cell>
          <cell r="N556">
            <v>3.0751576066179793</v>
          </cell>
          <cell r="O556">
            <v>3.2575401898846428</v>
          </cell>
          <cell r="P556">
            <v>2.5981561523333587</v>
          </cell>
          <cell r="Q556">
            <v>3.1322656690300437</v>
          </cell>
          <cell r="R556">
            <v>2.4737545766612929</v>
          </cell>
          <cell r="S556">
            <v>5.2653030350801826</v>
          </cell>
          <cell r="T556">
            <v>2.4510766829698922</v>
          </cell>
          <cell r="U556">
            <v>1.2589629650065228</v>
          </cell>
          <cell r="V556">
            <v>1.1564873705824636</v>
          </cell>
          <cell r="W556">
            <v>0.28560926249246249</v>
          </cell>
          <cell r="X556">
            <v>0.41751455269909699</v>
          </cell>
          <cell r="Y556">
            <v>8.2818552572980266</v>
          </cell>
          <cell r="Z556">
            <v>9.4224341926355688</v>
          </cell>
          <cell r="AA556">
            <v>0.76691559631581185</v>
          </cell>
          <cell r="AB556">
            <v>3.9370187559363568</v>
          </cell>
          <cell r="AC556">
            <v>100</v>
          </cell>
          <cell r="AD556">
            <v>0.52219948134456307</v>
          </cell>
        </row>
        <row r="557">
          <cell r="C557" t="str">
            <v>060614</v>
          </cell>
          <cell r="D557" t="str">
            <v>SIERRA</v>
          </cell>
          <cell r="E557" t="str">
            <v>CAJAMARCA</v>
          </cell>
          <cell r="F557" t="str">
            <v>CUTERVO</v>
          </cell>
          <cell r="G557" t="str">
            <v>SOCOTA</v>
          </cell>
          <cell r="H557">
            <v>9234.8937623458442</v>
          </cell>
          <cell r="I557">
            <v>2717.5715807224124</v>
          </cell>
          <cell r="J557">
            <v>6517.3221816234309</v>
          </cell>
          <cell r="K557">
            <v>0.42469723111486574</v>
          </cell>
          <cell r="L557">
            <v>49.947244406521818</v>
          </cell>
          <cell r="M557">
            <v>2.2727037279344811</v>
          </cell>
          <cell r="N557">
            <v>3.0751576066179793</v>
          </cell>
          <cell r="O557">
            <v>3.2575401898846428</v>
          </cell>
          <cell r="P557">
            <v>2.5981561523333587</v>
          </cell>
          <cell r="Q557">
            <v>3.1322656690300437</v>
          </cell>
          <cell r="R557">
            <v>2.4737545766612929</v>
          </cell>
          <cell r="S557">
            <v>5.2653030350801826</v>
          </cell>
          <cell r="T557">
            <v>2.4510766829698922</v>
          </cell>
          <cell r="U557">
            <v>1.2589629650065228</v>
          </cell>
          <cell r="V557">
            <v>1.1564873705824636</v>
          </cell>
          <cell r="W557">
            <v>0.28560926249246249</v>
          </cell>
          <cell r="X557">
            <v>0.41751455269909699</v>
          </cell>
          <cell r="Y557">
            <v>8.2818552572980266</v>
          </cell>
          <cell r="Z557">
            <v>9.4224341926355688</v>
          </cell>
          <cell r="AA557">
            <v>0.76691559631581185</v>
          </cell>
          <cell r="AB557">
            <v>3.9370187559363568</v>
          </cell>
          <cell r="AC557">
            <v>100</v>
          </cell>
          <cell r="AD557">
            <v>0.52219948134456307</v>
          </cell>
        </row>
        <row r="558">
          <cell r="C558" t="str">
            <v>060615</v>
          </cell>
          <cell r="D558" t="str">
            <v>SIERRA</v>
          </cell>
          <cell r="E558" t="str">
            <v>CAJAMARCA</v>
          </cell>
          <cell r="F558" t="str">
            <v>CUTERVO</v>
          </cell>
          <cell r="G558" t="str">
            <v>TORIBIO CASANOVA</v>
          </cell>
          <cell r="H558">
            <v>1128.8438987078355</v>
          </cell>
          <cell r="I558">
            <v>347.26624855949143</v>
          </cell>
          <cell r="J558">
            <v>781.57765014834399</v>
          </cell>
          <cell r="K558">
            <v>0.42469723111486574</v>
          </cell>
          <cell r="L558">
            <v>49.947244406521818</v>
          </cell>
          <cell r="M558">
            <v>2.2727037279344811</v>
          </cell>
          <cell r="N558">
            <v>3.0751576066179793</v>
          </cell>
          <cell r="O558">
            <v>3.2575401898846428</v>
          </cell>
          <cell r="P558">
            <v>2.5981561523333587</v>
          </cell>
          <cell r="Q558">
            <v>3.1322656690300437</v>
          </cell>
          <cell r="R558">
            <v>2.4737545766612929</v>
          </cell>
          <cell r="S558">
            <v>5.2653030350801826</v>
          </cell>
          <cell r="T558">
            <v>2.4510766829698922</v>
          </cell>
          <cell r="U558">
            <v>1.2589629650065228</v>
          </cell>
          <cell r="V558">
            <v>1.1564873705824636</v>
          </cell>
          <cell r="W558">
            <v>0.28560926249246249</v>
          </cell>
          <cell r="X558">
            <v>0.41751455269909699</v>
          </cell>
          <cell r="Y558">
            <v>8.2818552572980266</v>
          </cell>
          <cell r="Z558">
            <v>9.4224341926355688</v>
          </cell>
          <cell r="AA558">
            <v>0.76691559631581185</v>
          </cell>
          <cell r="AB558">
            <v>3.9370187559363568</v>
          </cell>
          <cell r="AC558">
            <v>100</v>
          </cell>
          <cell r="AD558">
            <v>0.52219948134456307</v>
          </cell>
        </row>
        <row r="559">
          <cell r="C559" t="str">
            <v>060702</v>
          </cell>
          <cell r="D559" t="str">
            <v>SIERRA</v>
          </cell>
          <cell r="E559" t="str">
            <v>CAJAMARCA</v>
          </cell>
          <cell r="F559" t="str">
            <v>HUALGAYOC</v>
          </cell>
          <cell r="G559" t="str">
            <v>CHUGUR</v>
          </cell>
          <cell r="H559">
            <v>2990.6395137112731</v>
          </cell>
          <cell r="I559">
            <v>326.03264131392149</v>
          </cell>
          <cell r="J559">
            <v>2664.6071714613031</v>
          </cell>
          <cell r="K559">
            <v>0.42469723111486574</v>
          </cell>
          <cell r="L559">
            <v>49.947244406521818</v>
          </cell>
          <cell r="M559">
            <v>2.2727037279344811</v>
          </cell>
          <cell r="N559">
            <v>3.0751576066179793</v>
          </cell>
          <cell r="O559">
            <v>3.2575401898846428</v>
          </cell>
          <cell r="P559">
            <v>2.5981561523333587</v>
          </cell>
          <cell r="Q559">
            <v>3.1322656690300437</v>
          </cell>
          <cell r="R559">
            <v>2.4737545766612929</v>
          </cell>
          <cell r="S559">
            <v>5.2653030350801826</v>
          </cell>
          <cell r="T559">
            <v>2.4510766829698922</v>
          </cell>
          <cell r="U559">
            <v>1.2589629650065228</v>
          </cell>
          <cell r="V559">
            <v>1.1564873705824636</v>
          </cell>
          <cell r="W559">
            <v>0.28560926249246249</v>
          </cell>
          <cell r="X559">
            <v>0.41751455269909699</v>
          </cell>
          <cell r="Y559">
            <v>8.2818552572980266</v>
          </cell>
          <cell r="Z559">
            <v>9.4224341926355688</v>
          </cell>
          <cell r="AA559">
            <v>0.76691559631581185</v>
          </cell>
          <cell r="AB559">
            <v>3.9370187559363568</v>
          </cell>
          <cell r="AC559">
            <v>100</v>
          </cell>
          <cell r="AD559">
            <v>0.52219948134456307</v>
          </cell>
        </row>
        <row r="560">
          <cell r="C560" t="str">
            <v>060805</v>
          </cell>
          <cell r="D560" t="str">
            <v>SELVA</v>
          </cell>
          <cell r="E560" t="str">
            <v>CAJAMARCA</v>
          </cell>
          <cell r="F560" t="str">
            <v>JAEN</v>
          </cell>
          <cell r="G560" t="str">
            <v>HUABAL</v>
          </cell>
          <cell r="H560">
            <v>8707.3560839194161</v>
          </cell>
          <cell r="I560">
            <v>1061.7741301375252</v>
          </cell>
          <cell r="J560">
            <v>7645.5819537818907</v>
          </cell>
          <cell r="K560">
            <v>0.54874591669857586</v>
          </cell>
          <cell r="L560">
            <v>67.677328249865369</v>
          </cell>
          <cell r="M560">
            <v>2.3077578890683896</v>
          </cell>
          <cell r="N560">
            <v>2.5156376952073227</v>
          </cell>
          <cell r="O560">
            <v>2.842748260635434</v>
          </cell>
          <cell r="P560">
            <v>1.5119507592891761</v>
          </cell>
          <cell r="Q560">
            <v>2.609125557350565</v>
          </cell>
          <cell r="R560">
            <v>1.830562067851373</v>
          </cell>
          <cell r="S560">
            <v>3.6903552827140542</v>
          </cell>
          <cell r="T560">
            <v>1.944559784598815</v>
          </cell>
          <cell r="U560">
            <v>0.97848672051696295</v>
          </cell>
          <cell r="V560">
            <v>0.87092523424878854</v>
          </cell>
          <cell r="W560">
            <v>0.41308053850296178</v>
          </cell>
          <cell r="X560">
            <v>0.41050205708131393</v>
          </cell>
          <cell r="Y560">
            <v>3.7084407539041462</v>
          </cell>
          <cell r="Z560">
            <v>2.8984952934841148</v>
          </cell>
          <cell r="AA560">
            <v>0.74733316101238556</v>
          </cell>
          <cell r="AB560">
            <v>3.0427106946688212</v>
          </cell>
          <cell r="AC560">
            <v>100</v>
          </cell>
          <cell r="AD560">
            <v>0.6998508613893375</v>
          </cell>
        </row>
        <row r="561">
          <cell r="C561" t="str">
            <v>060806</v>
          </cell>
          <cell r="D561" t="str">
            <v>SIERRA</v>
          </cell>
          <cell r="E561" t="str">
            <v>CAJAMARCA</v>
          </cell>
          <cell r="F561" t="str">
            <v>JAEN</v>
          </cell>
          <cell r="G561" t="str">
            <v>LAS PIRIAS</v>
          </cell>
          <cell r="H561">
            <v>4546.2020645001467</v>
          </cell>
          <cell r="I561">
            <v>820.01937890338809</v>
          </cell>
          <cell r="J561">
            <v>3726.1826855967588</v>
          </cell>
          <cell r="K561">
            <v>0.42469723111486574</v>
          </cell>
          <cell r="L561">
            <v>49.947244406521818</v>
          </cell>
          <cell r="M561">
            <v>2.2727037279344811</v>
          </cell>
          <cell r="N561">
            <v>3.0751576066179793</v>
          </cell>
          <cell r="O561">
            <v>3.2575401898846428</v>
          </cell>
          <cell r="P561">
            <v>2.5981561523333587</v>
          </cell>
          <cell r="Q561">
            <v>3.1322656690300437</v>
          </cell>
          <cell r="R561">
            <v>2.4737545766612929</v>
          </cell>
          <cell r="S561">
            <v>5.2653030350801826</v>
          </cell>
          <cell r="T561">
            <v>2.4510766829698922</v>
          </cell>
          <cell r="U561">
            <v>1.2589629650065228</v>
          </cell>
          <cell r="V561">
            <v>1.1564873705824636</v>
          </cell>
          <cell r="W561">
            <v>0.28560926249246249</v>
          </cell>
          <cell r="X561">
            <v>0.41751455269909699</v>
          </cell>
          <cell r="Y561">
            <v>8.2818552572980266</v>
          </cell>
          <cell r="Z561">
            <v>9.4224341926355688</v>
          </cell>
          <cell r="AA561">
            <v>0.76691559631581185</v>
          </cell>
          <cell r="AB561">
            <v>3.9370187559363568</v>
          </cell>
          <cell r="AC561">
            <v>100</v>
          </cell>
          <cell r="AD561">
            <v>0.52219948134456307</v>
          </cell>
        </row>
        <row r="562">
          <cell r="C562" t="str">
            <v>060807</v>
          </cell>
          <cell r="D562" t="str">
            <v>SIERRA</v>
          </cell>
          <cell r="E562" t="str">
            <v>CAJAMARCA</v>
          </cell>
          <cell r="F562" t="str">
            <v>JAEN</v>
          </cell>
          <cell r="G562" t="str">
            <v>POMAHUACA</v>
          </cell>
          <cell r="H562">
            <v>9068.0796970977735</v>
          </cell>
          <cell r="I562">
            <v>1826.7383575492247</v>
          </cell>
          <cell r="J562">
            <v>7241.3413395485486</v>
          </cell>
          <cell r="K562">
            <v>0.42469723111486574</v>
          </cell>
          <cell r="L562">
            <v>49.947244406521818</v>
          </cell>
          <cell r="M562">
            <v>2.2727037279344811</v>
          </cell>
          <cell r="N562">
            <v>3.0751576066179793</v>
          </cell>
          <cell r="O562">
            <v>3.2575401898846428</v>
          </cell>
          <cell r="P562">
            <v>2.5981561523333587</v>
          </cell>
          <cell r="Q562">
            <v>3.1322656690300437</v>
          </cell>
          <cell r="R562">
            <v>2.4737545766612929</v>
          </cell>
          <cell r="S562">
            <v>5.2653030350801826</v>
          </cell>
          <cell r="T562">
            <v>2.4510766829698922</v>
          </cell>
          <cell r="U562">
            <v>1.2589629650065228</v>
          </cell>
          <cell r="V562">
            <v>1.1564873705824636</v>
          </cell>
          <cell r="W562">
            <v>0.28560926249246249</v>
          </cell>
          <cell r="X562">
            <v>0.41751455269909699</v>
          </cell>
          <cell r="Y562">
            <v>8.2818552572980266</v>
          </cell>
          <cell r="Z562">
            <v>9.4224341926355688</v>
          </cell>
          <cell r="AA562">
            <v>0.76691559631581185</v>
          </cell>
          <cell r="AB562">
            <v>3.9370187559363568</v>
          </cell>
          <cell r="AC562">
            <v>100</v>
          </cell>
          <cell r="AD562">
            <v>0.52219948134456307</v>
          </cell>
        </row>
        <row r="563">
          <cell r="C563" t="str">
            <v>060808</v>
          </cell>
          <cell r="D563" t="str">
            <v>SIERRA</v>
          </cell>
          <cell r="E563" t="str">
            <v>CAJAMARCA</v>
          </cell>
          <cell r="F563" t="str">
            <v>JAEN</v>
          </cell>
          <cell r="G563" t="str">
            <v>PUCARA</v>
          </cell>
          <cell r="H563">
            <v>6798.8271005102988</v>
          </cell>
          <cell r="I563">
            <v>4223.0227853282568</v>
          </cell>
          <cell r="J563">
            <v>2575.8043151820416</v>
          </cell>
          <cell r="K563">
            <v>0.68</v>
          </cell>
          <cell r="L563">
            <v>49.947244406521818</v>
          </cell>
          <cell r="M563">
            <v>2.2727037279344811</v>
          </cell>
          <cell r="N563">
            <v>3.0751576066179793</v>
          </cell>
          <cell r="O563">
            <v>3.2575401898846428</v>
          </cell>
          <cell r="P563">
            <v>2.5981561523333587</v>
          </cell>
          <cell r="Q563">
            <v>3.1322656690300437</v>
          </cell>
          <cell r="R563">
            <v>2.4737545766612929</v>
          </cell>
          <cell r="S563">
            <v>5.2653030350801826</v>
          </cell>
          <cell r="T563">
            <v>2.4510766829698922</v>
          </cell>
          <cell r="U563">
            <v>1.2589629650065228</v>
          </cell>
          <cell r="V563">
            <v>1.1564873705824636</v>
          </cell>
          <cell r="W563">
            <v>0.28560926249246249</v>
          </cell>
          <cell r="X563">
            <v>0.41751455269909699</v>
          </cell>
          <cell r="Y563">
            <v>8.2818552572980266</v>
          </cell>
          <cell r="Z563">
            <v>9.4224341926355688</v>
          </cell>
          <cell r="AA563">
            <v>0.76691559631581185</v>
          </cell>
          <cell r="AB563">
            <v>3.9370187559363568</v>
          </cell>
          <cell r="AC563">
            <v>100</v>
          </cell>
          <cell r="AD563">
            <v>0.52219948134456307</v>
          </cell>
        </row>
        <row r="564">
          <cell r="C564" t="str">
            <v>060809</v>
          </cell>
          <cell r="D564" t="str">
            <v>SIERRA</v>
          </cell>
          <cell r="E564" t="str">
            <v>CAJAMARCA</v>
          </cell>
          <cell r="F564" t="str">
            <v>JAEN</v>
          </cell>
          <cell r="G564" t="str">
            <v>SALLIQUE</v>
          </cell>
          <cell r="H564">
            <v>7451.8405420636227</v>
          </cell>
          <cell r="I564">
            <v>956.33344633384354</v>
          </cell>
          <cell r="J564">
            <v>6495.5070957297794</v>
          </cell>
          <cell r="K564">
            <v>0.504</v>
          </cell>
          <cell r="L564">
            <v>71.819999999999993</v>
          </cell>
          <cell r="M564">
            <v>0.09</v>
          </cell>
          <cell r="N564">
            <v>1.21</v>
          </cell>
          <cell r="O564">
            <v>2.59</v>
          </cell>
          <cell r="P564">
            <v>4.0999999999999996</v>
          </cell>
          <cell r="Q564">
            <v>1.76</v>
          </cell>
          <cell r="R564">
            <v>2.72</v>
          </cell>
          <cell r="S564">
            <v>3.04</v>
          </cell>
          <cell r="T564">
            <v>0.96</v>
          </cell>
          <cell r="U564">
            <v>0.61</v>
          </cell>
          <cell r="V564">
            <v>1.58</v>
          </cell>
          <cell r="W564">
            <v>0.06</v>
          </cell>
          <cell r="X564">
            <v>0.04</v>
          </cell>
          <cell r="Y564">
            <v>3.87</v>
          </cell>
          <cell r="Z564">
            <v>3.42</v>
          </cell>
          <cell r="AA564">
            <v>0.26</v>
          </cell>
          <cell r="AB564">
            <v>1.87</v>
          </cell>
          <cell r="AC564">
            <v>100.00000000000001</v>
          </cell>
          <cell r="AD564">
            <v>0.71909999999999996</v>
          </cell>
        </row>
        <row r="565">
          <cell r="C565" t="str">
            <v>060810</v>
          </cell>
          <cell r="D565" t="str">
            <v>SIERRA</v>
          </cell>
          <cell r="E565" t="str">
            <v>CAJAMARCA</v>
          </cell>
          <cell r="F565" t="str">
            <v>JAEN</v>
          </cell>
          <cell r="G565" t="str">
            <v>SAN FELIPE</v>
          </cell>
          <cell r="H565">
            <v>4787.2748024164221</v>
          </cell>
          <cell r="I565">
            <v>516.22189522164786</v>
          </cell>
          <cell r="J565">
            <v>4271.052907194774</v>
          </cell>
          <cell r="K565">
            <v>0.42469723111486574</v>
          </cell>
          <cell r="L565">
            <v>49.947244406521818</v>
          </cell>
          <cell r="M565">
            <v>2.2727037279344811</v>
          </cell>
          <cell r="N565">
            <v>3.0751576066179793</v>
          </cell>
          <cell r="O565">
            <v>3.2575401898846428</v>
          </cell>
          <cell r="P565">
            <v>2.5981561523333587</v>
          </cell>
          <cell r="Q565">
            <v>3.1322656690300437</v>
          </cell>
          <cell r="R565">
            <v>2.4737545766612929</v>
          </cell>
          <cell r="S565">
            <v>5.2653030350801826</v>
          </cell>
          <cell r="T565">
            <v>2.4510766829698922</v>
          </cell>
          <cell r="U565">
            <v>1.2589629650065228</v>
          </cell>
          <cell r="V565">
            <v>1.1564873705824636</v>
          </cell>
          <cell r="W565">
            <v>0.28560926249246249</v>
          </cell>
          <cell r="X565">
            <v>0.41751455269909699</v>
          </cell>
          <cell r="Y565">
            <v>8.2818552572980266</v>
          </cell>
          <cell r="Z565">
            <v>9.4224341926355688</v>
          </cell>
          <cell r="AA565">
            <v>0.76691559631581185</v>
          </cell>
          <cell r="AB565">
            <v>3.9370187559363568</v>
          </cell>
          <cell r="AC565">
            <v>100</v>
          </cell>
          <cell r="AD565">
            <v>0.52219948134456307</v>
          </cell>
        </row>
        <row r="566">
          <cell r="C566" t="str">
            <v>060811</v>
          </cell>
          <cell r="D566" t="str">
            <v>SELVA</v>
          </cell>
          <cell r="E566" t="str">
            <v>CAJAMARCA</v>
          </cell>
          <cell r="F566" t="str">
            <v>JAEN</v>
          </cell>
          <cell r="G566" t="str">
            <v>SAN JOSE DEL ALTO</v>
          </cell>
          <cell r="H566">
            <v>7798.272255210466</v>
          </cell>
          <cell r="I566">
            <v>601.39027908622268</v>
          </cell>
          <cell r="J566">
            <v>7196.8819761242439</v>
          </cell>
          <cell r="K566">
            <v>0.54874591669857586</v>
          </cell>
          <cell r="L566">
            <v>67.677328249865369</v>
          </cell>
          <cell r="M566">
            <v>2.3077578890683896</v>
          </cell>
          <cell r="N566">
            <v>2.5156376952073227</v>
          </cell>
          <cell r="O566">
            <v>2.842748260635434</v>
          </cell>
          <cell r="P566">
            <v>1.5119507592891761</v>
          </cell>
          <cell r="Q566">
            <v>2.609125557350565</v>
          </cell>
          <cell r="R566">
            <v>1.830562067851373</v>
          </cell>
          <cell r="S566">
            <v>3.6903552827140542</v>
          </cell>
          <cell r="T566">
            <v>1.944559784598815</v>
          </cell>
          <cell r="U566">
            <v>0.97848672051696295</v>
          </cell>
          <cell r="V566">
            <v>0.87092523424878854</v>
          </cell>
          <cell r="W566">
            <v>0.41308053850296178</v>
          </cell>
          <cell r="X566">
            <v>0.41050205708131393</v>
          </cell>
          <cell r="Y566">
            <v>3.7084407539041462</v>
          </cell>
          <cell r="Z566">
            <v>2.8984952934841148</v>
          </cell>
          <cell r="AA566">
            <v>0.74733316101238556</v>
          </cell>
          <cell r="AB566">
            <v>3.0427106946688212</v>
          </cell>
          <cell r="AC566">
            <v>100</v>
          </cell>
          <cell r="AD566">
            <v>0.6998508613893375</v>
          </cell>
        </row>
        <row r="567">
          <cell r="C567" t="str">
            <v>060905</v>
          </cell>
          <cell r="D567" t="str">
            <v>SELVA</v>
          </cell>
          <cell r="E567" t="str">
            <v>CAJAMARCA</v>
          </cell>
          <cell r="F567" t="str">
            <v>SAN IGNACIO</v>
          </cell>
          <cell r="G567" t="str">
            <v>NAMBALLE</v>
          </cell>
          <cell r="H567">
            <v>9847.7707931249461</v>
          </cell>
          <cell r="I567">
            <v>1221.7774703281568</v>
          </cell>
          <cell r="J567">
            <v>8625.9933227967904</v>
          </cell>
          <cell r="K567">
            <v>0.54874591669857586</v>
          </cell>
          <cell r="L567">
            <v>67.677328249865369</v>
          </cell>
          <cell r="M567">
            <v>2.3077578890683896</v>
          </cell>
          <cell r="N567">
            <v>2.5156376952073227</v>
          </cell>
          <cell r="O567">
            <v>2.842748260635434</v>
          </cell>
          <cell r="P567">
            <v>1.5119507592891761</v>
          </cell>
          <cell r="Q567">
            <v>2.609125557350565</v>
          </cell>
          <cell r="R567">
            <v>1.830562067851373</v>
          </cell>
          <cell r="S567">
            <v>3.6903552827140542</v>
          </cell>
          <cell r="T567">
            <v>1.944559784598815</v>
          </cell>
          <cell r="U567">
            <v>0.97848672051696295</v>
          </cell>
          <cell r="V567">
            <v>0.87092523424878854</v>
          </cell>
          <cell r="W567">
            <v>0.41308053850296178</v>
          </cell>
          <cell r="X567">
            <v>0.41050205708131393</v>
          </cell>
          <cell r="Y567">
            <v>3.7084407539041462</v>
          </cell>
          <cell r="Z567">
            <v>2.8984952934841148</v>
          </cell>
          <cell r="AA567">
            <v>0.74733316101238556</v>
          </cell>
          <cell r="AB567">
            <v>3.0427106946688212</v>
          </cell>
          <cell r="AC567">
            <v>100</v>
          </cell>
          <cell r="AD567">
            <v>0.6998508613893375</v>
          </cell>
        </row>
        <row r="568">
          <cell r="C568" t="str">
            <v>061002</v>
          </cell>
          <cell r="D568" t="str">
            <v>SIERRA</v>
          </cell>
          <cell r="E568" t="str">
            <v>CAJAMARCA</v>
          </cell>
          <cell r="F568" t="str">
            <v>SAN MARCOS</v>
          </cell>
          <cell r="G568" t="str">
            <v>CHANCAY</v>
          </cell>
          <cell r="H568">
            <v>3062.0498536864047</v>
          </cell>
          <cell r="I568">
            <v>556.93144528320522</v>
          </cell>
          <cell r="J568">
            <v>2505.1184084031993</v>
          </cell>
          <cell r="K568">
            <v>0.42469723111486574</v>
          </cell>
          <cell r="L568">
            <v>49.947244406521818</v>
          </cell>
          <cell r="M568">
            <v>2.2727037279344811</v>
          </cell>
          <cell r="N568">
            <v>3.0751576066179793</v>
          </cell>
          <cell r="O568">
            <v>3.2575401898846428</v>
          </cell>
          <cell r="P568">
            <v>2.5981561523333587</v>
          </cell>
          <cell r="Q568">
            <v>3.1322656690300437</v>
          </cell>
          <cell r="R568">
            <v>2.4737545766612929</v>
          </cell>
          <cell r="S568">
            <v>5.2653030350801826</v>
          </cell>
          <cell r="T568">
            <v>2.4510766829698922</v>
          </cell>
          <cell r="U568">
            <v>1.2589629650065228</v>
          </cell>
          <cell r="V568">
            <v>1.1564873705824636</v>
          </cell>
          <cell r="W568">
            <v>0.28560926249246249</v>
          </cell>
          <cell r="X568">
            <v>0.41751455269909699</v>
          </cell>
          <cell r="Y568">
            <v>8.2818552572980266</v>
          </cell>
          <cell r="Z568">
            <v>9.4224341926355688</v>
          </cell>
          <cell r="AA568">
            <v>0.76691559631581185</v>
          </cell>
          <cell r="AB568">
            <v>3.9370187559363568</v>
          </cell>
          <cell r="AC568">
            <v>100</v>
          </cell>
          <cell r="AD568">
            <v>0.52219948134456307</v>
          </cell>
        </row>
        <row r="569">
          <cell r="C569" t="str">
            <v>061003</v>
          </cell>
          <cell r="D569" t="str">
            <v>SIERRA</v>
          </cell>
          <cell r="E569" t="str">
            <v>CAJAMARCA</v>
          </cell>
          <cell r="F569" t="str">
            <v>SAN MARCOS</v>
          </cell>
          <cell r="G569" t="str">
            <v>EDUARDO VILLANUEVA</v>
          </cell>
          <cell r="H569">
            <v>2899.7826214753768</v>
          </cell>
          <cell r="I569">
            <v>1741.137647825597</v>
          </cell>
          <cell r="J569">
            <v>1158.6449736497798</v>
          </cell>
          <cell r="K569">
            <v>0.42469723111486574</v>
          </cell>
          <cell r="L569">
            <v>49.947244406521818</v>
          </cell>
          <cell r="M569">
            <v>2.2727037279344811</v>
          </cell>
          <cell r="N569">
            <v>3.0751576066179793</v>
          </cell>
          <cell r="O569">
            <v>3.2575401898846428</v>
          </cell>
          <cell r="P569">
            <v>2.5981561523333587</v>
          </cell>
          <cell r="Q569">
            <v>3.1322656690300437</v>
          </cell>
          <cell r="R569">
            <v>2.4737545766612929</v>
          </cell>
          <cell r="S569">
            <v>5.2653030350801826</v>
          </cell>
          <cell r="T569">
            <v>2.4510766829698922</v>
          </cell>
          <cell r="U569">
            <v>1.2589629650065228</v>
          </cell>
          <cell r="V569">
            <v>1.1564873705824636</v>
          </cell>
          <cell r="W569">
            <v>0.28560926249246249</v>
          </cell>
          <cell r="X569">
            <v>0.41751455269909699</v>
          </cell>
          <cell r="Y569">
            <v>8.2818552572980266</v>
          </cell>
          <cell r="Z569">
            <v>9.4224341926355688</v>
          </cell>
          <cell r="AA569">
            <v>0.76691559631581185</v>
          </cell>
          <cell r="AB569">
            <v>3.9370187559363568</v>
          </cell>
          <cell r="AC569">
            <v>100</v>
          </cell>
          <cell r="AD569">
            <v>0.52219948134456307</v>
          </cell>
        </row>
        <row r="570">
          <cell r="C570" t="str">
            <v>061004</v>
          </cell>
          <cell r="D570" t="str">
            <v>SIERRA</v>
          </cell>
          <cell r="E570" t="str">
            <v>CAJAMARCA</v>
          </cell>
          <cell r="F570" t="str">
            <v>SAN MARCOS</v>
          </cell>
          <cell r="G570" t="str">
            <v>GREGORIO PITA</v>
          </cell>
          <cell r="H570">
            <v>5300.5450653740536</v>
          </cell>
          <cell r="I570">
            <v>565.53688525952577</v>
          </cell>
          <cell r="J570">
            <v>4735.0081801145279</v>
          </cell>
          <cell r="K570">
            <v>0.42469723111486574</v>
          </cell>
          <cell r="L570">
            <v>49.947244406521818</v>
          </cell>
          <cell r="M570">
            <v>2.2727037279344811</v>
          </cell>
          <cell r="N570">
            <v>3.0751576066179793</v>
          </cell>
          <cell r="O570">
            <v>3.2575401898846428</v>
          </cell>
          <cell r="P570">
            <v>2.5981561523333587</v>
          </cell>
          <cell r="Q570">
            <v>3.1322656690300437</v>
          </cell>
          <cell r="R570">
            <v>2.4737545766612929</v>
          </cell>
          <cell r="S570">
            <v>5.2653030350801826</v>
          </cell>
          <cell r="T570">
            <v>2.4510766829698922</v>
          </cell>
          <cell r="U570">
            <v>1.2589629650065228</v>
          </cell>
          <cell r="V570">
            <v>1.1564873705824636</v>
          </cell>
          <cell r="W570">
            <v>0.28560926249246249</v>
          </cell>
          <cell r="X570">
            <v>0.41751455269909699</v>
          </cell>
          <cell r="Y570">
            <v>8.2818552572980266</v>
          </cell>
          <cell r="Z570">
            <v>9.4224341926355688</v>
          </cell>
          <cell r="AA570">
            <v>0.76691559631581185</v>
          </cell>
          <cell r="AB570">
            <v>3.9370187559363568</v>
          </cell>
          <cell r="AC570">
            <v>100</v>
          </cell>
          <cell r="AD570">
            <v>0.52219948134456307</v>
          </cell>
        </row>
        <row r="571">
          <cell r="C571" t="str">
            <v>061005</v>
          </cell>
          <cell r="D571" t="str">
            <v>SIERRA</v>
          </cell>
          <cell r="E571" t="str">
            <v>CAJAMARCA</v>
          </cell>
          <cell r="F571" t="str">
            <v>SAN MARCOS</v>
          </cell>
          <cell r="G571" t="str">
            <v>ICHOCAN</v>
          </cell>
          <cell r="H571">
            <v>1970.8897766343048</v>
          </cell>
          <cell r="I571">
            <v>609.76885785742365</v>
          </cell>
          <cell r="J571">
            <v>1361.1209187768811</v>
          </cell>
          <cell r="K571">
            <v>0.42469723111486574</v>
          </cell>
          <cell r="L571">
            <v>49.947244406521818</v>
          </cell>
          <cell r="M571">
            <v>2.2727037279344811</v>
          </cell>
          <cell r="N571">
            <v>3.0751576066179793</v>
          </cell>
          <cell r="O571">
            <v>3.2575401898846428</v>
          </cell>
          <cell r="P571">
            <v>2.5981561523333587</v>
          </cell>
          <cell r="Q571">
            <v>3.1322656690300437</v>
          </cell>
          <cell r="R571">
            <v>2.4737545766612929</v>
          </cell>
          <cell r="S571">
            <v>5.2653030350801826</v>
          </cell>
          <cell r="T571">
            <v>2.4510766829698922</v>
          </cell>
          <cell r="U571">
            <v>1.2589629650065228</v>
          </cell>
          <cell r="V571">
            <v>1.1564873705824636</v>
          </cell>
          <cell r="W571">
            <v>0.28560926249246249</v>
          </cell>
          <cell r="X571">
            <v>0.41751455269909699</v>
          </cell>
          <cell r="Y571">
            <v>8.2818552572980266</v>
          </cell>
          <cell r="Z571">
            <v>9.4224341926355688</v>
          </cell>
          <cell r="AA571">
            <v>0.76691559631581185</v>
          </cell>
          <cell r="AB571">
            <v>3.9370187559363568</v>
          </cell>
          <cell r="AC571">
            <v>100</v>
          </cell>
          <cell r="AD571">
            <v>0.52219948134456307</v>
          </cell>
        </row>
        <row r="572">
          <cell r="C572" t="str">
            <v>061006</v>
          </cell>
          <cell r="D572" t="str">
            <v>SIERRA</v>
          </cell>
          <cell r="E572" t="str">
            <v>CAJAMARCA</v>
          </cell>
          <cell r="F572" t="str">
            <v>SAN MARCOS</v>
          </cell>
          <cell r="G572" t="str">
            <v>JOSE MANUEL QUIROZ</v>
          </cell>
          <cell r="H572">
            <v>3650.6797819461535</v>
          </cell>
          <cell r="I572">
            <v>499.29726762114615</v>
          </cell>
          <cell r="J572">
            <v>3151.3825143250074</v>
          </cell>
          <cell r="K572">
            <v>0.42469723111486574</v>
          </cell>
          <cell r="L572">
            <v>49.947244406521818</v>
          </cell>
          <cell r="M572">
            <v>2.2727037279344811</v>
          </cell>
          <cell r="N572">
            <v>3.0751576066179793</v>
          </cell>
          <cell r="O572">
            <v>3.2575401898846428</v>
          </cell>
          <cell r="P572">
            <v>2.5981561523333587</v>
          </cell>
          <cell r="Q572">
            <v>3.1322656690300437</v>
          </cell>
          <cell r="R572">
            <v>2.4737545766612929</v>
          </cell>
          <cell r="S572">
            <v>5.2653030350801826</v>
          </cell>
          <cell r="T572">
            <v>2.4510766829698922</v>
          </cell>
          <cell r="U572">
            <v>1.2589629650065228</v>
          </cell>
          <cell r="V572">
            <v>1.1564873705824636</v>
          </cell>
          <cell r="W572">
            <v>0.28560926249246249</v>
          </cell>
          <cell r="X572">
            <v>0.41751455269909699</v>
          </cell>
          <cell r="Y572">
            <v>8.2818552572980266</v>
          </cell>
          <cell r="Z572">
            <v>9.4224341926355688</v>
          </cell>
          <cell r="AA572">
            <v>0.76691559631581185</v>
          </cell>
          <cell r="AB572">
            <v>3.9370187559363568</v>
          </cell>
          <cell r="AC572">
            <v>100</v>
          </cell>
          <cell r="AD572">
            <v>0.52219948134456307</v>
          </cell>
        </row>
        <row r="573">
          <cell r="C573" t="str">
            <v>061102</v>
          </cell>
          <cell r="D573" t="str">
            <v>SIERRA</v>
          </cell>
          <cell r="E573" t="str">
            <v>CAJAMARCA</v>
          </cell>
          <cell r="F573" t="str">
            <v>SAN MIGUEL</v>
          </cell>
          <cell r="G573" t="str">
            <v>BOLIVAR</v>
          </cell>
          <cell r="H573">
            <v>1334.5766525805489</v>
          </cell>
          <cell r="I573">
            <v>564.67152635436878</v>
          </cell>
          <cell r="J573">
            <v>769.90512622618007</v>
          </cell>
          <cell r="K573">
            <v>0.42469723111486574</v>
          </cell>
          <cell r="L573">
            <v>49.947244406521818</v>
          </cell>
          <cell r="M573">
            <v>2.2727037279344811</v>
          </cell>
          <cell r="N573">
            <v>3.0751576066179793</v>
          </cell>
          <cell r="O573">
            <v>3.2575401898846428</v>
          </cell>
          <cell r="P573">
            <v>2.5981561523333587</v>
          </cell>
          <cell r="Q573">
            <v>3.1322656690300437</v>
          </cell>
          <cell r="R573">
            <v>2.4737545766612929</v>
          </cell>
          <cell r="S573">
            <v>5.2653030350801826</v>
          </cell>
          <cell r="T573">
            <v>2.4510766829698922</v>
          </cell>
          <cell r="U573">
            <v>1.2589629650065228</v>
          </cell>
          <cell r="V573">
            <v>1.1564873705824636</v>
          </cell>
          <cell r="W573">
            <v>0.28560926249246249</v>
          </cell>
          <cell r="X573">
            <v>0.41751455269909699</v>
          </cell>
          <cell r="Y573">
            <v>8.2818552572980266</v>
          </cell>
          <cell r="Z573">
            <v>9.4224341926355688</v>
          </cell>
          <cell r="AA573">
            <v>0.76691559631581185</v>
          </cell>
          <cell r="AB573">
            <v>3.9370187559363568</v>
          </cell>
          <cell r="AC573">
            <v>100</v>
          </cell>
          <cell r="AD573">
            <v>0.52219948134456307</v>
          </cell>
        </row>
        <row r="574">
          <cell r="C574" t="str">
            <v>061103</v>
          </cell>
          <cell r="D574" t="str">
            <v>SIERRA</v>
          </cell>
          <cell r="E574" t="str">
            <v>CAJAMARCA</v>
          </cell>
          <cell r="F574" t="str">
            <v>SAN MIGUEL</v>
          </cell>
          <cell r="G574" t="str">
            <v>CALQUIS</v>
          </cell>
          <cell r="H574">
            <v>4252.0393767828173</v>
          </cell>
          <cell r="I574">
            <v>102.73403362717487</v>
          </cell>
          <cell r="J574">
            <v>4149.3054281964296</v>
          </cell>
          <cell r="K574">
            <v>0.42469723111486574</v>
          </cell>
          <cell r="L574">
            <v>49.947244406521818</v>
          </cell>
          <cell r="M574">
            <v>2.2727037279344811</v>
          </cell>
          <cell r="N574">
            <v>3.0751576066179793</v>
          </cell>
          <cell r="O574">
            <v>3.2575401898846428</v>
          </cell>
          <cell r="P574">
            <v>2.5981561523333587</v>
          </cell>
          <cell r="Q574">
            <v>3.1322656690300437</v>
          </cell>
          <cell r="R574">
            <v>2.4737545766612929</v>
          </cell>
          <cell r="S574">
            <v>5.2653030350801826</v>
          </cell>
          <cell r="T574">
            <v>2.4510766829698922</v>
          </cell>
          <cell r="U574">
            <v>1.2589629650065228</v>
          </cell>
          <cell r="V574">
            <v>1.1564873705824636</v>
          </cell>
          <cell r="W574">
            <v>0.28560926249246249</v>
          </cell>
          <cell r="X574">
            <v>0.41751455269909699</v>
          </cell>
          <cell r="Y574">
            <v>8.2818552572980266</v>
          </cell>
          <cell r="Z574">
            <v>9.4224341926355688</v>
          </cell>
          <cell r="AA574">
            <v>0.76691559631581185</v>
          </cell>
          <cell r="AB574">
            <v>3.9370187559363568</v>
          </cell>
          <cell r="AC574">
            <v>100</v>
          </cell>
          <cell r="AD574">
            <v>0.52219948134456307</v>
          </cell>
        </row>
        <row r="575">
          <cell r="C575" t="str">
            <v>061104</v>
          </cell>
          <cell r="D575" t="str">
            <v>SIERRA</v>
          </cell>
          <cell r="E575" t="str">
            <v>CAJAMARCA</v>
          </cell>
          <cell r="F575" t="str">
            <v>SAN MIGUEL</v>
          </cell>
          <cell r="G575" t="str">
            <v>CATILLUC</v>
          </cell>
          <cell r="H575">
            <v>2844.3968525616988</v>
          </cell>
          <cell r="I575">
            <v>454.24448856039817</v>
          </cell>
          <cell r="J575">
            <v>2390.1523640013002</v>
          </cell>
          <cell r="K575">
            <v>0.42469723111486574</v>
          </cell>
          <cell r="L575">
            <v>49.947244406521818</v>
          </cell>
          <cell r="M575">
            <v>2.2727037279344811</v>
          </cell>
          <cell r="N575">
            <v>3.0751576066179793</v>
          </cell>
          <cell r="O575">
            <v>3.2575401898846428</v>
          </cell>
          <cell r="P575">
            <v>2.5981561523333587</v>
          </cell>
          <cell r="Q575">
            <v>3.1322656690300437</v>
          </cell>
          <cell r="R575">
            <v>2.4737545766612929</v>
          </cell>
          <cell r="S575">
            <v>5.2653030350801826</v>
          </cell>
          <cell r="T575">
            <v>2.4510766829698922</v>
          </cell>
          <cell r="U575">
            <v>1.2589629650065228</v>
          </cell>
          <cell r="V575">
            <v>1.1564873705824636</v>
          </cell>
          <cell r="W575">
            <v>0.28560926249246249</v>
          </cell>
          <cell r="X575">
            <v>0.41751455269909699</v>
          </cell>
          <cell r="Y575">
            <v>8.2818552572980266</v>
          </cell>
          <cell r="Z575">
            <v>9.4224341926355688</v>
          </cell>
          <cell r="AA575">
            <v>0.76691559631581185</v>
          </cell>
          <cell r="AB575">
            <v>3.9370187559363568</v>
          </cell>
          <cell r="AC575">
            <v>100</v>
          </cell>
          <cell r="AD575">
            <v>0.52219948134456307</v>
          </cell>
        </row>
        <row r="576">
          <cell r="C576" t="str">
            <v>061105</v>
          </cell>
          <cell r="D576" t="str">
            <v>SIERRA</v>
          </cell>
          <cell r="E576" t="str">
            <v>CAJAMARCA</v>
          </cell>
          <cell r="F576" t="str">
            <v>SAN MIGUEL</v>
          </cell>
          <cell r="G576" t="str">
            <v>EL PRADO</v>
          </cell>
          <cell r="H576">
            <v>1672.9585772864748</v>
          </cell>
          <cell r="I576">
            <v>273.41613727408725</v>
          </cell>
          <cell r="J576">
            <v>1399.5424400123875</v>
          </cell>
          <cell r="K576">
            <v>0.42469723111486574</v>
          </cell>
          <cell r="L576">
            <v>49.947244406521818</v>
          </cell>
          <cell r="M576">
            <v>2.2727037279344811</v>
          </cell>
          <cell r="N576">
            <v>3.0751576066179793</v>
          </cell>
          <cell r="O576">
            <v>3.2575401898846428</v>
          </cell>
          <cell r="P576">
            <v>2.5981561523333587</v>
          </cell>
          <cell r="Q576">
            <v>3.1322656690300437</v>
          </cell>
          <cell r="R576">
            <v>2.4737545766612929</v>
          </cell>
          <cell r="S576">
            <v>5.2653030350801826</v>
          </cell>
          <cell r="T576">
            <v>2.4510766829698922</v>
          </cell>
          <cell r="U576">
            <v>1.2589629650065228</v>
          </cell>
          <cell r="V576">
            <v>1.1564873705824636</v>
          </cell>
          <cell r="W576">
            <v>0.28560926249246249</v>
          </cell>
          <cell r="X576">
            <v>0.41751455269909699</v>
          </cell>
          <cell r="Y576">
            <v>8.2818552572980266</v>
          </cell>
          <cell r="Z576">
            <v>9.4224341926355688</v>
          </cell>
          <cell r="AA576">
            <v>0.76691559631581185</v>
          </cell>
          <cell r="AB576">
            <v>3.9370187559363568</v>
          </cell>
          <cell r="AC576">
            <v>100</v>
          </cell>
          <cell r="AD576">
            <v>0.52219948134456307</v>
          </cell>
        </row>
        <row r="577">
          <cell r="C577" t="str">
            <v>061106</v>
          </cell>
          <cell r="D577" t="str">
            <v>SIERRA</v>
          </cell>
          <cell r="E577" t="str">
            <v>CAJAMARCA</v>
          </cell>
          <cell r="F577" t="str">
            <v>SAN MIGUEL</v>
          </cell>
          <cell r="G577" t="str">
            <v>LA FLORIDA</v>
          </cell>
          <cell r="H577">
            <v>2181.8012008135588</v>
          </cell>
          <cell r="I577">
            <v>593.90286855057684</v>
          </cell>
          <cell r="J577">
            <v>1587.898332262982</v>
          </cell>
          <cell r="K577">
            <v>0.42469723111486574</v>
          </cell>
          <cell r="L577">
            <v>49.947244406521818</v>
          </cell>
          <cell r="M577">
            <v>2.2727037279344811</v>
          </cell>
          <cell r="N577">
            <v>3.0751576066179793</v>
          </cell>
          <cell r="O577">
            <v>3.2575401898846428</v>
          </cell>
          <cell r="P577">
            <v>2.5981561523333587</v>
          </cell>
          <cell r="Q577">
            <v>3.1322656690300437</v>
          </cell>
          <cell r="R577">
            <v>2.4737545766612929</v>
          </cell>
          <cell r="S577">
            <v>5.2653030350801826</v>
          </cell>
          <cell r="T577">
            <v>2.4510766829698922</v>
          </cell>
          <cell r="U577">
            <v>1.2589629650065228</v>
          </cell>
          <cell r="V577">
            <v>1.1564873705824636</v>
          </cell>
          <cell r="W577">
            <v>0.28560926249246249</v>
          </cell>
          <cell r="X577">
            <v>0.41751455269909699</v>
          </cell>
          <cell r="Y577">
            <v>8.2818552572980266</v>
          </cell>
          <cell r="Z577">
            <v>9.4224341926355688</v>
          </cell>
          <cell r="AA577">
            <v>0.76691559631581185</v>
          </cell>
          <cell r="AB577">
            <v>3.9370187559363568</v>
          </cell>
          <cell r="AC577">
            <v>100</v>
          </cell>
          <cell r="AD577">
            <v>0.52219948134456307</v>
          </cell>
        </row>
        <row r="578">
          <cell r="C578" t="str">
            <v>061107</v>
          </cell>
          <cell r="D578" t="str">
            <v>SIERRA</v>
          </cell>
          <cell r="E578" t="str">
            <v>CAJAMARCA</v>
          </cell>
          <cell r="F578" t="str">
            <v>SAN MIGUEL</v>
          </cell>
          <cell r="G578" t="str">
            <v>LLAPA</v>
          </cell>
          <cell r="H578">
            <v>4617.4325811909275</v>
          </cell>
          <cell r="I578">
            <v>794.3212276714994</v>
          </cell>
          <cell r="J578">
            <v>3823.1113535194286</v>
          </cell>
          <cell r="K578">
            <v>0.42469723111486574</v>
          </cell>
          <cell r="L578">
            <v>49.947244406521818</v>
          </cell>
          <cell r="M578">
            <v>2.2727037279344811</v>
          </cell>
          <cell r="N578">
            <v>3.0751576066179793</v>
          </cell>
          <cell r="O578">
            <v>3.2575401898846428</v>
          </cell>
          <cell r="P578">
            <v>2.5981561523333587</v>
          </cell>
          <cell r="Q578">
            <v>3.1322656690300437</v>
          </cell>
          <cell r="R578">
            <v>2.4737545766612929</v>
          </cell>
          <cell r="S578">
            <v>5.2653030350801826</v>
          </cell>
          <cell r="T578">
            <v>2.4510766829698922</v>
          </cell>
          <cell r="U578">
            <v>1.2589629650065228</v>
          </cell>
          <cell r="V578">
            <v>1.1564873705824636</v>
          </cell>
          <cell r="W578">
            <v>0.28560926249246249</v>
          </cell>
          <cell r="X578">
            <v>0.41751455269909699</v>
          </cell>
          <cell r="Y578">
            <v>8.2818552572980266</v>
          </cell>
          <cell r="Z578">
            <v>9.4224341926355688</v>
          </cell>
          <cell r="AA578">
            <v>0.76691559631581185</v>
          </cell>
          <cell r="AB578">
            <v>3.9370187559363568</v>
          </cell>
          <cell r="AC578">
            <v>100</v>
          </cell>
          <cell r="AD578">
            <v>0.52219948134456307</v>
          </cell>
        </row>
        <row r="579">
          <cell r="C579" t="str">
            <v>061108</v>
          </cell>
          <cell r="D579" t="str">
            <v>COSTA</v>
          </cell>
          <cell r="E579" t="str">
            <v>CAJAMARCA</v>
          </cell>
          <cell r="F579" t="str">
            <v>SAN MIGUEL</v>
          </cell>
          <cell r="G579" t="str">
            <v>NANCHOC</v>
          </cell>
          <cell r="H579">
            <v>1357.9231809500718</v>
          </cell>
          <cell r="I579">
            <v>329.32380142864764</v>
          </cell>
          <cell r="J579">
            <v>1028.5993795214242</v>
          </cell>
          <cell r="K579">
            <v>0.45671972081568668</v>
          </cell>
          <cell r="L579">
            <v>45.124890059397991</v>
          </cell>
          <cell r="M579">
            <v>4.8513279337683048</v>
          </cell>
          <cell r="N579">
            <v>4.0889745699701754</v>
          </cell>
          <cell r="O579">
            <v>3.8767572117192004</v>
          </cell>
          <cell r="P579">
            <v>2.6152378008537944</v>
          </cell>
          <cell r="Q579">
            <v>3.2229286722750854</v>
          </cell>
          <cell r="R579">
            <v>2.8138961662809843</v>
          </cell>
          <cell r="S579">
            <v>4.0966977719484392</v>
          </cell>
          <cell r="T579">
            <v>2.0501190466245061</v>
          </cell>
          <cell r="U579">
            <v>1.5910080116289758</v>
          </cell>
          <cell r="V579">
            <v>1.0672976833944579</v>
          </cell>
          <cell r="W579">
            <v>0.23236280398659995</v>
          </cell>
          <cell r="X579">
            <v>0.61879721138503418</v>
          </cell>
          <cell r="Y579">
            <v>9.9732251192554777</v>
          </cell>
          <cell r="Z579">
            <v>8.3492499227241215</v>
          </cell>
          <cell r="AA579">
            <v>0.69684225695691782</v>
          </cell>
          <cell r="AB579">
            <v>4.7303877578299272</v>
          </cell>
          <cell r="AC579">
            <v>99.999999999999986</v>
          </cell>
          <cell r="AD579">
            <v>0.49976217993166294</v>
          </cell>
        </row>
        <row r="580">
          <cell r="C580" t="str">
            <v>061109</v>
          </cell>
          <cell r="D580" t="str">
            <v>SIERRA</v>
          </cell>
          <cell r="E580" t="str">
            <v>CAJAMARCA</v>
          </cell>
          <cell r="F580" t="str">
            <v>SAN MIGUEL</v>
          </cell>
          <cell r="G580" t="str">
            <v>NIEPOS</v>
          </cell>
          <cell r="H580">
            <v>3368.623115842383</v>
          </cell>
          <cell r="I580">
            <v>832.18061218996331</v>
          </cell>
          <cell r="J580">
            <v>2536.4425036524199</v>
          </cell>
          <cell r="K580">
            <v>0.42469723111486574</v>
          </cell>
          <cell r="L580">
            <v>49.947244406521818</v>
          </cell>
          <cell r="M580">
            <v>2.2727037279344811</v>
          </cell>
          <cell r="N580">
            <v>3.0751576066179793</v>
          </cell>
          <cell r="O580">
            <v>3.2575401898846428</v>
          </cell>
          <cell r="P580">
            <v>2.5981561523333587</v>
          </cell>
          <cell r="Q580">
            <v>3.1322656690300437</v>
          </cell>
          <cell r="R580">
            <v>2.4737545766612929</v>
          </cell>
          <cell r="S580">
            <v>5.2653030350801826</v>
          </cell>
          <cell r="T580">
            <v>2.4510766829698922</v>
          </cell>
          <cell r="U580">
            <v>1.2589629650065228</v>
          </cell>
          <cell r="V580">
            <v>1.1564873705824636</v>
          </cell>
          <cell r="W580">
            <v>0.28560926249246249</v>
          </cell>
          <cell r="X580">
            <v>0.41751455269909699</v>
          </cell>
          <cell r="Y580">
            <v>8.2818552572980266</v>
          </cell>
          <cell r="Z580">
            <v>9.4224341926355688</v>
          </cell>
          <cell r="AA580">
            <v>0.76691559631581185</v>
          </cell>
          <cell r="AB580">
            <v>3.9370187559363568</v>
          </cell>
          <cell r="AC580">
            <v>100</v>
          </cell>
          <cell r="AD580">
            <v>0.52219948134456307</v>
          </cell>
        </row>
        <row r="581">
          <cell r="C581" t="str">
            <v>061110</v>
          </cell>
          <cell r="D581" t="str">
            <v>COSTA</v>
          </cell>
          <cell r="E581" t="str">
            <v>CAJAMARCA</v>
          </cell>
          <cell r="F581" t="str">
            <v>SAN MIGUEL</v>
          </cell>
          <cell r="G581" t="str">
            <v>SAN GREGORIO</v>
          </cell>
          <cell r="H581">
            <v>2274.3235211815245</v>
          </cell>
          <cell r="I581">
            <v>387.75214631446346</v>
          </cell>
          <cell r="J581">
            <v>1886.5713748670607</v>
          </cell>
          <cell r="K581">
            <v>0.45671972081568668</v>
          </cell>
          <cell r="L581">
            <v>45.124890059397991</v>
          </cell>
          <cell r="M581">
            <v>4.8513279337683048</v>
          </cell>
          <cell r="N581">
            <v>4.0889745699701754</v>
          </cell>
          <cell r="O581">
            <v>3.8767572117192004</v>
          </cell>
          <cell r="P581">
            <v>2.6152378008537944</v>
          </cell>
          <cell r="Q581">
            <v>3.2229286722750854</v>
          </cell>
          <cell r="R581">
            <v>2.8138961662809843</v>
          </cell>
          <cell r="S581">
            <v>4.0966977719484392</v>
          </cell>
          <cell r="T581">
            <v>2.0501190466245061</v>
          </cell>
          <cell r="U581">
            <v>1.5910080116289758</v>
          </cell>
          <cell r="V581">
            <v>1.0672976833944579</v>
          </cell>
          <cell r="W581">
            <v>0.23236280398659995</v>
          </cell>
          <cell r="X581">
            <v>0.61879721138503418</v>
          </cell>
          <cell r="Y581">
            <v>9.9732251192554777</v>
          </cell>
          <cell r="Z581">
            <v>8.3492499227241215</v>
          </cell>
          <cell r="AA581">
            <v>0.69684225695691782</v>
          </cell>
          <cell r="AB581">
            <v>4.7303877578299272</v>
          </cell>
          <cell r="AC581">
            <v>99.999999999999986</v>
          </cell>
          <cell r="AD581">
            <v>0.49976217993166294</v>
          </cell>
        </row>
        <row r="582">
          <cell r="C582" t="str">
            <v>061111</v>
          </cell>
          <cell r="D582" t="str">
            <v>SIERRA</v>
          </cell>
          <cell r="E582" t="str">
            <v>CAJAMARCA</v>
          </cell>
          <cell r="F582" t="str">
            <v>SAN MIGUEL</v>
          </cell>
          <cell r="G582" t="str">
            <v>SAN SILVESTRE DE COCHAN</v>
          </cell>
          <cell r="H582">
            <v>3775.8705517403932</v>
          </cell>
          <cell r="I582">
            <v>211.78064991895999</v>
          </cell>
          <cell r="J582">
            <v>3564.0899018214332</v>
          </cell>
          <cell r="K582">
            <v>0.42469723111486574</v>
          </cell>
          <cell r="L582">
            <v>49.947244406521818</v>
          </cell>
          <cell r="M582">
            <v>2.2727037279344811</v>
          </cell>
          <cell r="N582">
            <v>3.0751576066179793</v>
          </cell>
          <cell r="O582">
            <v>3.2575401898846428</v>
          </cell>
          <cell r="P582">
            <v>2.5981561523333587</v>
          </cell>
          <cell r="Q582">
            <v>3.1322656690300437</v>
          </cell>
          <cell r="R582">
            <v>2.4737545766612929</v>
          </cell>
          <cell r="S582">
            <v>5.2653030350801826</v>
          </cell>
          <cell r="T582">
            <v>2.4510766829698922</v>
          </cell>
          <cell r="U582">
            <v>1.2589629650065228</v>
          </cell>
          <cell r="V582">
            <v>1.1564873705824636</v>
          </cell>
          <cell r="W582">
            <v>0.28560926249246249</v>
          </cell>
          <cell r="X582">
            <v>0.41751455269909699</v>
          </cell>
          <cell r="Y582">
            <v>8.2818552572980266</v>
          </cell>
          <cell r="Z582">
            <v>9.4224341926355688</v>
          </cell>
          <cell r="AA582">
            <v>0.76691559631581185</v>
          </cell>
          <cell r="AB582">
            <v>3.9370187559363568</v>
          </cell>
          <cell r="AC582">
            <v>100</v>
          </cell>
          <cell r="AD582">
            <v>0.52219948134456307</v>
          </cell>
        </row>
        <row r="583">
          <cell r="C583" t="str">
            <v>061112</v>
          </cell>
          <cell r="D583" t="str">
            <v>SIERRA</v>
          </cell>
          <cell r="E583" t="str">
            <v>CAJAMARCA</v>
          </cell>
          <cell r="F583" t="str">
            <v>SAN MIGUEL</v>
          </cell>
          <cell r="G583" t="str">
            <v>TONGOD</v>
          </cell>
          <cell r="H583">
            <v>2681.292060677109</v>
          </cell>
          <cell r="I583">
            <v>665.40391675475905</v>
          </cell>
          <cell r="J583">
            <v>2015.8881439223501</v>
          </cell>
          <cell r="K583">
            <v>0.42469723111486574</v>
          </cell>
          <cell r="L583">
            <v>49.947244406521818</v>
          </cell>
          <cell r="M583">
            <v>2.2727037279344811</v>
          </cell>
          <cell r="N583">
            <v>3.0751576066179793</v>
          </cell>
          <cell r="O583">
            <v>3.2575401898846428</v>
          </cell>
          <cell r="P583">
            <v>2.5981561523333587</v>
          </cell>
          <cell r="Q583">
            <v>3.1322656690300437</v>
          </cell>
          <cell r="R583">
            <v>2.4737545766612929</v>
          </cell>
          <cell r="S583">
            <v>5.2653030350801826</v>
          </cell>
          <cell r="T583">
            <v>2.4510766829698922</v>
          </cell>
          <cell r="U583">
            <v>1.2589629650065228</v>
          </cell>
          <cell r="V583">
            <v>1.1564873705824636</v>
          </cell>
          <cell r="W583">
            <v>0.28560926249246249</v>
          </cell>
          <cell r="X583">
            <v>0.41751455269909699</v>
          </cell>
          <cell r="Y583">
            <v>8.2818552572980266</v>
          </cell>
          <cell r="Z583">
            <v>9.4224341926355688</v>
          </cell>
          <cell r="AA583">
            <v>0.76691559631581185</v>
          </cell>
          <cell r="AB583">
            <v>3.9370187559363568</v>
          </cell>
          <cell r="AC583">
            <v>100</v>
          </cell>
          <cell r="AD583">
            <v>0.52219948134456307</v>
          </cell>
        </row>
        <row r="584">
          <cell r="C584" t="str">
            <v>061113</v>
          </cell>
          <cell r="D584" t="str">
            <v>SIERRA</v>
          </cell>
          <cell r="E584" t="str">
            <v>CAJAMARCA</v>
          </cell>
          <cell r="F584" t="str">
            <v>SAN MIGUEL</v>
          </cell>
          <cell r="G584" t="str">
            <v>UNION AGUA BLANCA</v>
          </cell>
          <cell r="H584">
            <v>3159.1271571632469</v>
          </cell>
          <cell r="I584">
            <v>992.71906326352712</v>
          </cell>
          <cell r="J584">
            <v>2166.4080938997195</v>
          </cell>
          <cell r="K584">
            <v>0.42469723111486574</v>
          </cell>
          <cell r="L584">
            <v>49.947244406521818</v>
          </cell>
          <cell r="M584">
            <v>2.2727037279344811</v>
          </cell>
          <cell r="N584">
            <v>3.0751576066179793</v>
          </cell>
          <cell r="O584">
            <v>3.2575401898846428</v>
          </cell>
          <cell r="P584">
            <v>2.5981561523333587</v>
          </cell>
          <cell r="Q584">
            <v>3.1322656690300437</v>
          </cell>
          <cell r="R584">
            <v>2.4737545766612929</v>
          </cell>
          <cell r="S584">
            <v>5.2653030350801826</v>
          </cell>
          <cell r="T584">
            <v>2.4510766829698922</v>
          </cell>
          <cell r="U584">
            <v>1.2589629650065228</v>
          </cell>
          <cell r="V584">
            <v>1.1564873705824636</v>
          </cell>
          <cell r="W584">
            <v>0.28560926249246249</v>
          </cell>
          <cell r="X584">
            <v>0.41751455269909699</v>
          </cell>
          <cell r="Y584">
            <v>8.2818552572980266</v>
          </cell>
          <cell r="Z584">
            <v>9.4224341926355688</v>
          </cell>
          <cell r="AA584">
            <v>0.76691559631581185</v>
          </cell>
          <cell r="AB584">
            <v>3.9370187559363568</v>
          </cell>
          <cell r="AC584">
            <v>100</v>
          </cell>
          <cell r="AD584">
            <v>0.52219948134456307</v>
          </cell>
        </row>
        <row r="585">
          <cell r="C585" t="str">
            <v>061202</v>
          </cell>
          <cell r="D585" t="str">
            <v>SIERRA</v>
          </cell>
          <cell r="E585" t="str">
            <v>CAJAMARCA</v>
          </cell>
          <cell r="F585" t="str">
            <v>SAN PABLO</v>
          </cell>
          <cell r="G585" t="str">
            <v>SAN BERNARDINO</v>
          </cell>
          <cell r="H585">
            <v>4537.9355629348465</v>
          </cell>
          <cell r="I585">
            <v>208.8308936358537</v>
          </cell>
          <cell r="J585">
            <v>4329.104760057704</v>
          </cell>
          <cell r="K585">
            <v>0.42469723111486574</v>
          </cell>
          <cell r="L585">
            <v>49.947244406521818</v>
          </cell>
          <cell r="M585">
            <v>2.2727037279344811</v>
          </cell>
          <cell r="N585">
            <v>3.0751576066179793</v>
          </cell>
          <cell r="O585">
            <v>3.2575401898846428</v>
          </cell>
          <cell r="P585">
            <v>2.5981561523333587</v>
          </cell>
          <cell r="Q585">
            <v>3.1322656690300437</v>
          </cell>
          <cell r="R585">
            <v>2.4737545766612929</v>
          </cell>
          <cell r="S585">
            <v>5.2653030350801826</v>
          </cell>
          <cell r="T585">
            <v>2.4510766829698922</v>
          </cell>
          <cell r="U585">
            <v>1.2589629650065228</v>
          </cell>
          <cell r="V585">
            <v>1.1564873705824636</v>
          </cell>
          <cell r="W585">
            <v>0.28560926249246249</v>
          </cell>
          <cell r="X585">
            <v>0.41751455269909699</v>
          </cell>
          <cell r="Y585">
            <v>8.2818552572980266</v>
          </cell>
          <cell r="Z585">
            <v>9.4224341926355688</v>
          </cell>
          <cell r="AA585">
            <v>0.76691559631581185</v>
          </cell>
          <cell r="AB585">
            <v>3.9370187559363568</v>
          </cell>
          <cell r="AC585">
            <v>100</v>
          </cell>
          <cell r="AD585">
            <v>0.52219948134456307</v>
          </cell>
        </row>
        <row r="586">
          <cell r="C586" t="str">
            <v>061203</v>
          </cell>
          <cell r="D586" t="str">
            <v>SIERRA</v>
          </cell>
          <cell r="E586" t="str">
            <v>CAJAMARCA</v>
          </cell>
          <cell r="F586" t="str">
            <v>SAN PABLO</v>
          </cell>
          <cell r="G586" t="str">
            <v>SAN LUIS</v>
          </cell>
          <cell r="H586">
            <v>959.77284815396672</v>
          </cell>
          <cell r="I586">
            <v>204.8942271696051</v>
          </cell>
          <cell r="J586">
            <v>754.87862098436153</v>
          </cell>
          <cell r="K586">
            <v>0.42469723111486574</v>
          </cell>
          <cell r="L586">
            <v>49.947244406521818</v>
          </cell>
          <cell r="M586">
            <v>2.2727037279344811</v>
          </cell>
          <cell r="N586">
            <v>3.0751576066179793</v>
          </cell>
          <cell r="O586">
            <v>3.2575401898846428</v>
          </cell>
          <cell r="P586">
            <v>2.5981561523333587</v>
          </cell>
          <cell r="Q586">
            <v>3.1322656690300437</v>
          </cell>
          <cell r="R586">
            <v>2.4737545766612929</v>
          </cell>
          <cell r="S586">
            <v>5.2653030350801826</v>
          </cell>
          <cell r="T586">
            <v>2.4510766829698922</v>
          </cell>
          <cell r="U586">
            <v>1.2589629650065228</v>
          </cell>
          <cell r="V586">
            <v>1.1564873705824636</v>
          </cell>
          <cell r="W586">
            <v>0.28560926249246249</v>
          </cell>
          <cell r="X586">
            <v>0.41751455269909699</v>
          </cell>
          <cell r="Y586">
            <v>8.2818552572980266</v>
          </cell>
          <cell r="Z586">
            <v>9.4224341926355688</v>
          </cell>
          <cell r="AA586">
            <v>0.76691559631581185</v>
          </cell>
          <cell r="AB586">
            <v>3.9370187559363568</v>
          </cell>
          <cell r="AC586">
            <v>100</v>
          </cell>
          <cell r="AD586">
            <v>0.52219948134456307</v>
          </cell>
        </row>
        <row r="587">
          <cell r="C587" t="str">
            <v>061204</v>
          </cell>
          <cell r="D587" t="str">
            <v>SIERRA</v>
          </cell>
          <cell r="E587" t="str">
            <v>CAJAMARCA</v>
          </cell>
          <cell r="F587" t="str">
            <v>SAN PABLO</v>
          </cell>
          <cell r="G587" t="str">
            <v>TUMBADEN</v>
          </cell>
          <cell r="H587">
            <v>3631.5722275448943</v>
          </cell>
          <cell r="I587">
            <v>188.29396947753165</v>
          </cell>
          <cell r="J587">
            <v>3443.2784759616966</v>
          </cell>
          <cell r="K587">
            <v>0.42469723111486574</v>
          </cell>
          <cell r="L587">
            <v>49.947244406521818</v>
          </cell>
          <cell r="M587">
            <v>2.2727037279344811</v>
          </cell>
          <cell r="N587">
            <v>3.0751576066179793</v>
          </cell>
          <cell r="O587">
            <v>3.2575401898846428</v>
          </cell>
          <cell r="P587">
            <v>2.5981561523333587</v>
          </cell>
          <cell r="Q587">
            <v>3.1322656690300437</v>
          </cell>
          <cell r="R587">
            <v>2.4737545766612929</v>
          </cell>
          <cell r="S587">
            <v>5.2653030350801826</v>
          </cell>
          <cell r="T587">
            <v>2.4510766829698922</v>
          </cell>
          <cell r="U587">
            <v>1.2589629650065228</v>
          </cell>
          <cell r="V587">
            <v>1.1564873705824636</v>
          </cell>
          <cell r="W587">
            <v>0.28560926249246249</v>
          </cell>
          <cell r="X587">
            <v>0.41751455269909699</v>
          </cell>
          <cell r="Y587">
            <v>8.2818552572980266</v>
          </cell>
          <cell r="Z587">
            <v>9.4224341926355688</v>
          </cell>
          <cell r="AA587">
            <v>0.76691559631581185</v>
          </cell>
          <cell r="AB587">
            <v>3.9370187559363568</v>
          </cell>
          <cell r="AC587">
            <v>100</v>
          </cell>
          <cell r="AD587">
            <v>0.52219948134456307</v>
          </cell>
        </row>
        <row r="588">
          <cell r="C588" t="str">
            <v>061301</v>
          </cell>
          <cell r="D588" t="str">
            <v>SIERRA</v>
          </cell>
          <cell r="E588" t="str">
            <v>CAJAMARCA</v>
          </cell>
          <cell r="F588" t="str">
            <v>SANTA CRUZ</v>
          </cell>
          <cell r="G588" t="str">
            <v>SANTA CRUZ</v>
          </cell>
          <cell r="H588">
            <v>9705.0260329118719</v>
          </cell>
          <cell r="I588">
            <v>5316.414231331727</v>
          </cell>
          <cell r="J588">
            <v>4388.6118015801458</v>
          </cell>
          <cell r="K588">
            <v>0.51100000000000001</v>
          </cell>
          <cell r="L588">
            <v>76.64</v>
          </cell>
          <cell r="M588">
            <v>1.66</v>
          </cell>
          <cell r="N588">
            <v>1.39</v>
          </cell>
          <cell r="O588">
            <v>1.43</v>
          </cell>
          <cell r="P588">
            <v>1.35</v>
          </cell>
          <cell r="Q588">
            <v>2.2799999999999998</v>
          </cell>
          <cell r="R588">
            <v>0.96</v>
          </cell>
          <cell r="S588">
            <v>2.33</v>
          </cell>
          <cell r="T588">
            <v>1.29</v>
          </cell>
          <cell r="U588">
            <v>0.35</v>
          </cell>
          <cell r="V588">
            <v>0.59</v>
          </cell>
          <cell r="W588">
            <v>0.17</v>
          </cell>
          <cell r="X588">
            <v>0.13</v>
          </cell>
          <cell r="Y588">
            <v>6.09</v>
          </cell>
          <cell r="Z588">
            <v>1.52</v>
          </cell>
          <cell r="AA588">
            <v>0.48</v>
          </cell>
          <cell r="AB588">
            <v>1.34</v>
          </cell>
          <cell r="AC588">
            <v>100</v>
          </cell>
          <cell r="AD588">
            <v>0.78299999999999992</v>
          </cell>
        </row>
        <row r="589">
          <cell r="C589" t="str">
            <v>061302</v>
          </cell>
          <cell r="D589" t="str">
            <v>SIERRA</v>
          </cell>
          <cell r="E589" t="str">
            <v>CAJAMARCA</v>
          </cell>
          <cell r="F589" t="str">
            <v>SANTA CRUZ</v>
          </cell>
          <cell r="G589" t="str">
            <v>ANDABAMBA</v>
          </cell>
          <cell r="H589">
            <v>1345.3699737524485</v>
          </cell>
          <cell r="I589">
            <v>248.93474800239719</v>
          </cell>
          <cell r="J589">
            <v>1096.4352257500514</v>
          </cell>
          <cell r="K589">
            <v>0.42469723111486574</v>
          </cell>
          <cell r="L589">
            <v>49.947244406521818</v>
          </cell>
          <cell r="M589">
            <v>2.2727037279344811</v>
          </cell>
          <cell r="N589">
            <v>3.0751576066179793</v>
          </cell>
          <cell r="O589">
            <v>3.2575401898846428</v>
          </cell>
          <cell r="P589">
            <v>2.5981561523333587</v>
          </cell>
          <cell r="Q589">
            <v>3.1322656690300437</v>
          </cell>
          <cell r="R589">
            <v>2.4737545766612929</v>
          </cell>
          <cell r="S589">
            <v>5.2653030350801826</v>
          </cell>
          <cell r="T589">
            <v>2.4510766829698922</v>
          </cell>
          <cell r="U589">
            <v>1.2589629650065228</v>
          </cell>
          <cell r="V589">
            <v>1.1564873705824636</v>
          </cell>
          <cell r="W589">
            <v>0.28560926249246249</v>
          </cell>
          <cell r="X589">
            <v>0.41751455269909699</v>
          </cell>
          <cell r="Y589">
            <v>8.2818552572980266</v>
          </cell>
          <cell r="Z589">
            <v>9.4224341926355688</v>
          </cell>
          <cell r="AA589">
            <v>0.76691559631581185</v>
          </cell>
          <cell r="AB589">
            <v>3.9370187559363568</v>
          </cell>
          <cell r="AC589">
            <v>100</v>
          </cell>
          <cell r="AD589">
            <v>0.52219948134456307</v>
          </cell>
        </row>
        <row r="590">
          <cell r="C590" t="str">
            <v>061303</v>
          </cell>
          <cell r="D590" t="str">
            <v>SIERRA</v>
          </cell>
          <cell r="E590" t="str">
            <v>CAJAMARCA</v>
          </cell>
          <cell r="F590" t="str">
            <v>SANTA CRUZ</v>
          </cell>
          <cell r="G590" t="str">
            <v>CATACHE</v>
          </cell>
          <cell r="H590">
            <v>9703.5681329992349</v>
          </cell>
          <cell r="I590">
            <v>1568.1548317014744</v>
          </cell>
          <cell r="J590">
            <v>8135.412330940946</v>
          </cell>
          <cell r="K590">
            <v>0.42469723111486574</v>
          </cell>
          <cell r="L590">
            <v>49.947244406521818</v>
          </cell>
          <cell r="M590">
            <v>2.2727037279344811</v>
          </cell>
          <cell r="N590">
            <v>3.0751576066179793</v>
          </cell>
          <cell r="O590">
            <v>3.2575401898846428</v>
          </cell>
          <cell r="P590">
            <v>2.5981561523333587</v>
          </cell>
          <cell r="Q590">
            <v>3.1322656690300437</v>
          </cell>
          <cell r="R590">
            <v>2.4737545766612929</v>
          </cell>
          <cell r="S590">
            <v>5.2653030350801826</v>
          </cell>
          <cell r="T590">
            <v>2.4510766829698922</v>
          </cell>
          <cell r="U590">
            <v>1.2589629650065228</v>
          </cell>
          <cell r="V590">
            <v>1.1564873705824636</v>
          </cell>
          <cell r="W590">
            <v>0.28560926249246249</v>
          </cell>
          <cell r="X590">
            <v>0.41751455269909699</v>
          </cell>
          <cell r="Y590">
            <v>8.2818552572980266</v>
          </cell>
          <cell r="Z590">
            <v>9.4224341926355688</v>
          </cell>
          <cell r="AA590">
            <v>0.76691559631581185</v>
          </cell>
          <cell r="AB590">
            <v>3.9370187559363568</v>
          </cell>
          <cell r="AC590">
            <v>100</v>
          </cell>
          <cell r="AD590">
            <v>0.52219948134456307</v>
          </cell>
        </row>
        <row r="591">
          <cell r="C591" t="str">
            <v>061304</v>
          </cell>
          <cell r="D591" t="str">
            <v>SIERRA</v>
          </cell>
          <cell r="E591" t="str">
            <v>CAJAMARCA</v>
          </cell>
          <cell r="F591" t="str">
            <v>SANTA CRUZ</v>
          </cell>
          <cell r="G591" t="str">
            <v>CHANCAYBAÑOS</v>
          </cell>
          <cell r="H591">
            <v>3482.8809437593991</v>
          </cell>
          <cell r="I591">
            <v>361.85948826139276</v>
          </cell>
          <cell r="J591">
            <v>3121.0214554980057</v>
          </cell>
          <cell r="K591">
            <v>0.42469723111486574</v>
          </cell>
          <cell r="L591">
            <v>49.947244406521818</v>
          </cell>
          <cell r="M591">
            <v>2.2727037279344811</v>
          </cell>
          <cell r="N591">
            <v>3.0751576066179793</v>
          </cell>
          <cell r="O591">
            <v>3.2575401898846428</v>
          </cell>
          <cell r="P591">
            <v>2.5981561523333587</v>
          </cell>
          <cell r="Q591">
            <v>3.1322656690300437</v>
          </cell>
          <cell r="R591">
            <v>2.4737545766612929</v>
          </cell>
          <cell r="S591">
            <v>5.2653030350801826</v>
          </cell>
          <cell r="T591">
            <v>2.4510766829698922</v>
          </cell>
          <cell r="U591">
            <v>1.2589629650065228</v>
          </cell>
          <cell r="V591">
            <v>1.1564873705824636</v>
          </cell>
          <cell r="W591">
            <v>0.28560926249246249</v>
          </cell>
          <cell r="X591">
            <v>0.41751455269909699</v>
          </cell>
          <cell r="Y591">
            <v>8.2818552572980266</v>
          </cell>
          <cell r="Z591">
            <v>9.4224341926355688</v>
          </cell>
          <cell r="AA591">
            <v>0.76691559631581185</v>
          </cell>
          <cell r="AB591">
            <v>3.9370187559363568</v>
          </cell>
          <cell r="AC591">
            <v>100</v>
          </cell>
          <cell r="AD591">
            <v>0.52219948134456307</v>
          </cell>
        </row>
        <row r="592">
          <cell r="C592" t="str">
            <v>061305</v>
          </cell>
          <cell r="D592" t="str">
            <v>SIERRA</v>
          </cell>
          <cell r="E592" t="str">
            <v>CAJAMARCA</v>
          </cell>
          <cell r="F592" t="str">
            <v>SANTA CRUZ</v>
          </cell>
          <cell r="G592" t="str">
            <v>LA ESPERANZA</v>
          </cell>
          <cell r="H592">
            <v>2385.6646936886323</v>
          </cell>
          <cell r="I592">
            <v>213.37540088556216</v>
          </cell>
          <cell r="J592">
            <v>2172.2891735198355</v>
          </cell>
          <cell r="K592">
            <v>0.42469723111486574</v>
          </cell>
          <cell r="L592">
            <v>49.947244406521818</v>
          </cell>
          <cell r="M592">
            <v>2.2727037279344811</v>
          </cell>
          <cell r="N592">
            <v>3.0751576066179793</v>
          </cell>
          <cell r="O592">
            <v>3.2575401898846428</v>
          </cell>
          <cell r="P592">
            <v>2.5981561523333587</v>
          </cell>
          <cell r="Q592">
            <v>3.1322656690300437</v>
          </cell>
          <cell r="R592">
            <v>2.4737545766612929</v>
          </cell>
          <cell r="S592">
            <v>5.2653030350801826</v>
          </cell>
          <cell r="T592">
            <v>2.4510766829698922</v>
          </cell>
          <cell r="U592">
            <v>1.2589629650065228</v>
          </cell>
          <cell r="V592">
            <v>1.1564873705824636</v>
          </cell>
          <cell r="W592">
            <v>0.28560926249246249</v>
          </cell>
          <cell r="X592">
            <v>0.41751455269909699</v>
          </cell>
          <cell r="Y592">
            <v>8.2818552572980266</v>
          </cell>
          <cell r="Z592">
            <v>9.4224341926355688</v>
          </cell>
          <cell r="AA592">
            <v>0.76691559631581185</v>
          </cell>
          <cell r="AB592">
            <v>3.9370187559363568</v>
          </cell>
          <cell r="AC592">
            <v>100</v>
          </cell>
          <cell r="AD592">
            <v>0.52219948134456307</v>
          </cell>
        </row>
        <row r="593">
          <cell r="C593" t="str">
            <v>061306</v>
          </cell>
          <cell r="D593" t="str">
            <v>SIERRA</v>
          </cell>
          <cell r="E593" t="str">
            <v>CAJAMARCA</v>
          </cell>
          <cell r="F593" t="str">
            <v>SANTA CRUZ</v>
          </cell>
          <cell r="G593" t="str">
            <v>NINABAMBA</v>
          </cell>
          <cell r="H593">
            <v>2082.0330831105398</v>
          </cell>
          <cell r="I593">
            <v>281.58685456167632</v>
          </cell>
          <cell r="J593">
            <v>1800.4462285488635</v>
          </cell>
          <cell r="K593">
            <v>0.42469723111486574</v>
          </cell>
          <cell r="L593">
            <v>49.947244406521818</v>
          </cell>
          <cell r="M593">
            <v>2.2727037279344811</v>
          </cell>
          <cell r="N593">
            <v>3.0751576066179793</v>
          </cell>
          <cell r="O593">
            <v>3.2575401898846428</v>
          </cell>
          <cell r="P593">
            <v>2.5981561523333587</v>
          </cell>
          <cell r="Q593">
            <v>3.1322656690300437</v>
          </cell>
          <cell r="R593">
            <v>2.4737545766612929</v>
          </cell>
          <cell r="S593">
            <v>5.2653030350801826</v>
          </cell>
          <cell r="T593">
            <v>2.4510766829698922</v>
          </cell>
          <cell r="U593">
            <v>1.2589629650065228</v>
          </cell>
          <cell r="V593">
            <v>1.1564873705824636</v>
          </cell>
          <cell r="W593">
            <v>0.28560926249246249</v>
          </cell>
          <cell r="X593">
            <v>0.41751455269909699</v>
          </cell>
          <cell r="Y593">
            <v>8.2818552572980266</v>
          </cell>
          <cell r="Z593">
            <v>9.4224341926355688</v>
          </cell>
          <cell r="AA593">
            <v>0.76691559631581185</v>
          </cell>
          <cell r="AB593">
            <v>3.9370187559363568</v>
          </cell>
          <cell r="AC593">
            <v>100</v>
          </cell>
          <cell r="AD593">
            <v>0.52219948134456307</v>
          </cell>
        </row>
        <row r="594">
          <cell r="C594" t="str">
            <v>061307</v>
          </cell>
          <cell r="D594" t="str">
            <v>SIERRA</v>
          </cell>
          <cell r="E594" t="str">
            <v>CAJAMARCA</v>
          </cell>
          <cell r="F594" t="str">
            <v>SANTA CRUZ</v>
          </cell>
          <cell r="G594" t="str">
            <v>PULAN</v>
          </cell>
          <cell r="H594">
            <v>3956.3338651353056</v>
          </cell>
          <cell r="I594">
            <v>498.33625295196441</v>
          </cell>
          <cell r="J594">
            <v>3457.9972165499544</v>
          </cell>
          <cell r="K594">
            <v>0.42469723111486574</v>
          </cell>
          <cell r="L594">
            <v>49.947244406521818</v>
          </cell>
          <cell r="M594">
            <v>2.2727037279344811</v>
          </cell>
          <cell r="N594">
            <v>3.0751576066179793</v>
          </cell>
          <cell r="O594">
            <v>3.2575401898846428</v>
          </cell>
          <cell r="P594">
            <v>2.5981561523333587</v>
          </cell>
          <cell r="Q594">
            <v>3.1322656690300437</v>
          </cell>
          <cell r="R594">
            <v>2.4737545766612929</v>
          </cell>
          <cell r="S594">
            <v>5.2653030350801826</v>
          </cell>
          <cell r="T594">
            <v>2.4510766829698922</v>
          </cell>
          <cell r="U594">
            <v>1.2589629650065228</v>
          </cell>
          <cell r="V594">
            <v>1.1564873705824636</v>
          </cell>
          <cell r="W594">
            <v>0.28560926249246249</v>
          </cell>
          <cell r="X594">
            <v>0.41751455269909699</v>
          </cell>
          <cell r="Y594">
            <v>8.2818552572980266</v>
          </cell>
          <cell r="Z594">
            <v>9.4224341926355688</v>
          </cell>
          <cell r="AA594">
            <v>0.76691559631581185</v>
          </cell>
          <cell r="AB594">
            <v>3.9370187559363568</v>
          </cell>
          <cell r="AC594">
            <v>100</v>
          </cell>
          <cell r="AD594">
            <v>0.52219948134456307</v>
          </cell>
        </row>
        <row r="595">
          <cell r="C595" t="str">
            <v>061308</v>
          </cell>
          <cell r="D595" t="str">
            <v>SIERRA</v>
          </cell>
          <cell r="E595" t="str">
            <v>CAJAMARCA</v>
          </cell>
          <cell r="F595" t="str">
            <v>SANTA CRUZ</v>
          </cell>
          <cell r="G595" t="str">
            <v>SAUCEPAMPA</v>
          </cell>
          <cell r="H595">
            <v>1450.4484008194895</v>
          </cell>
          <cell r="I595">
            <v>180.44636933527048</v>
          </cell>
          <cell r="J595">
            <v>1270.0020314842191</v>
          </cell>
          <cell r="K595">
            <v>0.42469723111486574</v>
          </cell>
          <cell r="L595">
            <v>49.947244406521818</v>
          </cell>
          <cell r="M595">
            <v>2.2727037279344811</v>
          </cell>
          <cell r="N595">
            <v>3.0751576066179793</v>
          </cell>
          <cell r="O595">
            <v>3.2575401898846428</v>
          </cell>
          <cell r="P595">
            <v>2.5981561523333587</v>
          </cell>
          <cell r="Q595">
            <v>3.1322656690300437</v>
          </cell>
          <cell r="R595">
            <v>2.4737545766612929</v>
          </cell>
          <cell r="S595">
            <v>5.2653030350801826</v>
          </cell>
          <cell r="T595">
            <v>2.4510766829698922</v>
          </cell>
          <cell r="U595">
            <v>1.2589629650065228</v>
          </cell>
          <cell r="V595">
            <v>1.1564873705824636</v>
          </cell>
          <cell r="W595">
            <v>0.28560926249246249</v>
          </cell>
          <cell r="X595">
            <v>0.41751455269909699</v>
          </cell>
          <cell r="Y595">
            <v>8.2818552572980266</v>
          </cell>
          <cell r="Z595">
            <v>9.4224341926355688</v>
          </cell>
          <cell r="AA595">
            <v>0.76691559631581185</v>
          </cell>
          <cell r="AB595">
            <v>3.9370187559363568</v>
          </cell>
          <cell r="AC595">
            <v>100</v>
          </cell>
          <cell r="AD595">
            <v>0.52219948134456307</v>
          </cell>
        </row>
        <row r="596">
          <cell r="C596" t="str">
            <v>061309</v>
          </cell>
          <cell r="D596" t="str">
            <v>SIERRA</v>
          </cell>
          <cell r="E596" t="str">
            <v>CAJAMARCA</v>
          </cell>
          <cell r="F596" t="str">
            <v>SANTA CRUZ</v>
          </cell>
          <cell r="G596" t="str">
            <v>SEXI</v>
          </cell>
          <cell r="H596">
            <v>437.55329561728428</v>
          </cell>
          <cell r="I596">
            <v>220.67576037760983</v>
          </cell>
          <cell r="J596">
            <v>216.87753523967444</v>
          </cell>
          <cell r="K596">
            <v>0.42469723111486574</v>
          </cell>
          <cell r="L596">
            <v>49.947244406521818</v>
          </cell>
          <cell r="M596">
            <v>2.2727037279344811</v>
          </cell>
          <cell r="N596">
            <v>3.0751576066179793</v>
          </cell>
          <cell r="O596">
            <v>3.2575401898846428</v>
          </cell>
          <cell r="P596">
            <v>2.5981561523333587</v>
          </cell>
          <cell r="Q596">
            <v>3.1322656690300437</v>
          </cell>
          <cell r="R596">
            <v>2.4737545766612929</v>
          </cell>
          <cell r="S596">
            <v>5.2653030350801826</v>
          </cell>
          <cell r="T596">
            <v>2.4510766829698922</v>
          </cell>
          <cell r="U596">
            <v>1.2589629650065228</v>
          </cell>
          <cell r="V596">
            <v>1.1564873705824636</v>
          </cell>
          <cell r="W596">
            <v>0.28560926249246249</v>
          </cell>
          <cell r="X596">
            <v>0.41751455269909699</v>
          </cell>
          <cell r="Y596">
            <v>8.2818552572980266</v>
          </cell>
          <cell r="Z596">
            <v>9.4224341926355688</v>
          </cell>
          <cell r="AA596">
            <v>0.76691559631581185</v>
          </cell>
          <cell r="AB596">
            <v>3.9370187559363568</v>
          </cell>
          <cell r="AC596">
            <v>100</v>
          </cell>
          <cell r="AD596">
            <v>0.52219948134456307</v>
          </cell>
        </row>
        <row r="597">
          <cell r="C597" t="str">
            <v>061310</v>
          </cell>
          <cell r="D597" t="str">
            <v>SIERRA</v>
          </cell>
          <cell r="E597" t="str">
            <v>CAJAMARCA</v>
          </cell>
          <cell r="F597" t="str">
            <v>SANTA CRUZ</v>
          </cell>
          <cell r="G597" t="str">
            <v>UTICYACU</v>
          </cell>
          <cell r="H597">
            <v>1284.743572650139</v>
          </cell>
          <cell r="I597">
            <v>146.592710447027</v>
          </cell>
          <cell r="J597">
            <v>1138.150862203112</v>
          </cell>
          <cell r="K597">
            <v>0.42469723111486574</v>
          </cell>
          <cell r="L597">
            <v>49.947244406521818</v>
          </cell>
          <cell r="M597">
            <v>2.2727037279344811</v>
          </cell>
          <cell r="N597">
            <v>3.0751576066179793</v>
          </cell>
          <cell r="O597">
            <v>3.2575401898846428</v>
          </cell>
          <cell r="P597">
            <v>2.5981561523333587</v>
          </cell>
          <cell r="Q597">
            <v>3.1322656690300437</v>
          </cell>
          <cell r="R597">
            <v>2.4737545766612929</v>
          </cell>
          <cell r="S597">
            <v>5.2653030350801826</v>
          </cell>
          <cell r="T597">
            <v>2.4510766829698922</v>
          </cell>
          <cell r="U597">
            <v>1.2589629650065228</v>
          </cell>
          <cell r="V597">
            <v>1.1564873705824636</v>
          </cell>
          <cell r="W597">
            <v>0.28560926249246249</v>
          </cell>
          <cell r="X597">
            <v>0.41751455269909699</v>
          </cell>
          <cell r="Y597">
            <v>8.2818552572980266</v>
          </cell>
          <cell r="Z597">
            <v>9.4224341926355688</v>
          </cell>
          <cell r="AA597">
            <v>0.76691559631581185</v>
          </cell>
          <cell r="AB597">
            <v>3.9370187559363568</v>
          </cell>
          <cell r="AC597">
            <v>100</v>
          </cell>
          <cell r="AD597">
            <v>0.52219948134456307</v>
          </cell>
        </row>
        <row r="598">
          <cell r="C598" t="str">
            <v>061311</v>
          </cell>
          <cell r="D598" t="str">
            <v>SIERRA</v>
          </cell>
          <cell r="E598" t="str">
            <v>CAJAMARCA</v>
          </cell>
          <cell r="F598" t="str">
            <v>SANTA CRUZ</v>
          </cell>
          <cell r="G598" t="str">
            <v>YAUYUCAN</v>
          </cell>
          <cell r="H598">
            <v>2902.2841901224861</v>
          </cell>
          <cell r="I598">
            <v>819.85523218777848</v>
          </cell>
          <cell r="J598">
            <v>2082.4289579347073</v>
          </cell>
          <cell r="K598">
            <v>0.42469723111486574</v>
          </cell>
          <cell r="L598">
            <v>49.947244406521818</v>
          </cell>
          <cell r="M598">
            <v>2.2727037279344811</v>
          </cell>
          <cell r="N598">
            <v>3.0751576066179793</v>
          </cell>
          <cell r="O598">
            <v>3.2575401898846428</v>
          </cell>
          <cell r="P598">
            <v>2.5981561523333587</v>
          </cell>
          <cell r="Q598">
            <v>3.1322656690300437</v>
          </cell>
          <cell r="R598">
            <v>2.4737545766612929</v>
          </cell>
          <cell r="S598">
            <v>5.2653030350801826</v>
          </cell>
          <cell r="T598">
            <v>2.4510766829698922</v>
          </cell>
          <cell r="U598">
            <v>1.2589629650065228</v>
          </cell>
          <cell r="V598">
            <v>1.1564873705824636</v>
          </cell>
          <cell r="W598">
            <v>0.28560926249246249</v>
          </cell>
          <cell r="X598">
            <v>0.41751455269909699</v>
          </cell>
          <cell r="Y598">
            <v>8.2818552572980266</v>
          </cell>
          <cell r="Z598">
            <v>9.4224341926355688</v>
          </cell>
          <cell r="AA598">
            <v>0.76691559631581185</v>
          </cell>
          <cell r="AB598">
            <v>3.9370187559363568</v>
          </cell>
          <cell r="AC598">
            <v>100</v>
          </cell>
          <cell r="AD598">
            <v>0.52219948134456307</v>
          </cell>
        </row>
        <row r="599">
          <cell r="C599" t="str">
            <v>080102</v>
          </cell>
          <cell r="D599" t="str">
            <v>SIERRA</v>
          </cell>
          <cell r="E599" t="str">
            <v>CUSCO</v>
          </cell>
          <cell r="F599" t="str">
            <v>CUSCO</v>
          </cell>
          <cell r="G599" t="str">
            <v>CCORCA</v>
          </cell>
          <cell r="H599">
            <v>2408.8114954365055</v>
          </cell>
          <cell r="I599">
            <v>622.4556791504574</v>
          </cell>
          <cell r="J599">
            <v>1786.3558162860481</v>
          </cell>
          <cell r="K599">
            <v>0.42469723111486574</v>
          </cell>
          <cell r="L599">
            <v>49.947244406521818</v>
          </cell>
          <cell r="M599">
            <v>2.2727037279344811</v>
          </cell>
          <cell r="N599">
            <v>3.0751576066179793</v>
          </cell>
          <cell r="O599">
            <v>3.2575401898846428</v>
          </cell>
          <cell r="P599">
            <v>2.5981561523333587</v>
          </cell>
          <cell r="Q599">
            <v>3.1322656690300437</v>
          </cell>
          <cell r="R599">
            <v>2.4737545766612929</v>
          </cell>
          <cell r="S599">
            <v>5.2653030350801826</v>
          </cell>
          <cell r="T599">
            <v>2.4510766829698922</v>
          </cell>
          <cell r="U599">
            <v>1.2589629650065228</v>
          </cell>
          <cell r="V599">
            <v>1.1564873705824636</v>
          </cell>
          <cell r="W599">
            <v>0.28560926249246249</v>
          </cell>
          <cell r="X599">
            <v>0.41751455269909699</v>
          </cell>
          <cell r="Y599">
            <v>8.2818552572980266</v>
          </cell>
          <cell r="Z599">
            <v>9.4224341926355688</v>
          </cell>
          <cell r="AA599">
            <v>0.76691559631581185</v>
          </cell>
          <cell r="AB599">
            <v>3.9370187559363568</v>
          </cell>
          <cell r="AC599">
            <v>100</v>
          </cell>
          <cell r="AD599">
            <v>0.52219948134456307</v>
          </cell>
        </row>
        <row r="600">
          <cell r="C600" t="str">
            <v>080103</v>
          </cell>
          <cell r="D600" t="str">
            <v>SIERRA</v>
          </cell>
          <cell r="E600" t="str">
            <v>CUSCO</v>
          </cell>
          <cell r="F600" t="str">
            <v>CUSCO</v>
          </cell>
          <cell r="G600" t="str">
            <v>POROY</v>
          </cell>
          <cell r="H600">
            <v>2499.8111695343846</v>
          </cell>
          <cell r="I600">
            <v>1420.4282038480446</v>
          </cell>
          <cell r="J600">
            <v>1079.3829656863397</v>
          </cell>
          <cell r="K600">
            <v>0.32</v>
          </cell>
          <cell r="L600">
            <v>40.229999999999997</v>
          </cell>
          <cell r="M600">
            <v>0</v>
          </cell>
          <cell r="N600">
            <v>2.99</v>
          </cell>
          <cell r="O600">
            <v>2.27</v>
          </cell>
          <cell r="P600">
            <v>2.29</v>
          </cell>
          <cell r="Q600">
            <v>5.37</v>
          </cell>
          <cell r="R600">
            <v>4.7699999999999996</v>
          </cell>
          <cell r="S600">
            <v>8.35</v>
          </cell>
          <cell r="T600">
            <v>1.2</v>
          </cell>
          <cell r="U600">
            <v>2.64</v>
          </cell>
          <cell r="V600">
            <v>5.05</v>
          </cell>
          <cell r="W600">
            <v>0.6</v>
          </cell>
          <cell r="X600">
            <v>0.56999999999999995</v>
          </cell>
          <cell r="Y600">
            <v>13.48</v>
          </cell>
          <cell r="Z600">
            <v>0.52</v>
          </cell>
          <cell r="AA600">
            <v>1.62</v>
          </cell>
          <cell r="AB600">
            <v>8.0500000000000007</v>
          </cell>
          <cell r="AC600">
            <v>99.999999999999986</v>
          </cell>
          <cell r="AD600">
            <v>0.40229999999999999</v>
          </cell>
        </row>
        <row r="601">
          <cell r="C601" t="str">
            <v>080107</v>
          </cell>
          <cell r="D601" t="str">
            <v>SIERRA</v>
          </cell>
          <cell r="E601" t="str">
            <v>CUSCO</v>
          </cell>
          <cell r="F601" t="str">
            <v>CUSCO</v>
          </cell>
          <cell r="G601" t="str">
            <v>SAYLLA</v>
          </cell>
          <cell r="H601">
            <v>6347.8151930712829</v>
          </cell>
          <cell r="I601">
            <v>3828.1565954768807</v>
          </cell>
          <cell r="J601">
            <v>2519.6585975944022</v>
          </cell>
          <cell r="K601">
            <v>0.42469723111486574</v>
          </cell>
          <cell r="L601">
            <v>49.947244406521818</v>
          </cell>
          <cell r="M601">
            <v>2.2727037279344811</v>
          </cell>
          <cell r="N601">
            <v>3.0751576066179793</v>
          </cell>
          <cell r="O601">
            <v>3.2575401898846428</v>
          </cell>
          <cell r="P601">
            <v>2.5981561523333587</v>
          </cell>
          <cell r="Q601">
            <v>3.1322656690300437</v>
          </cell>
          <cell r="R601">
            <v>2.4737545766612929</v>
          </cell>
          <cell r="S601">
            <v>5.2653030350801826</v>
          </cell>
          <cell r="T601">
            <v>2.4510766829698922</v>
          </cell>
          <cell r="U601">
            <v>1.2589629650065228</v>
          </cell>
          <cell r="V601">
            <v>1.1564873705824636</v>
          </cell>
          <cell r="W601">
            <v>0.28560926249246249</v>
          </cell>
          <cell r="X601">
            <v>0.41751455269909699</v>
          </cell>
          <cell r="Y601">
            <v>8.2818552572980266</v>
          </cell>
          <cell r="Z601">
            <v>9.4224341926355688</v>
          </cell>
          <cell r="AA601">
            <v>0.76691559631581185</v>
          </cell>
          <cell r="AB601">
            <v>3.9370187559363568</v>
          </cell>
          <cell r="AC601">
            <v>100</v>
          </cell>
          <cell r="AD601">
            <v>0.52219948134456307</v>
          </cell>
        </row>
        <row r="602">
          <cell r="C602" t="str">
            <v>080201</v>
          </cell>
          <cell r="D602" t="str">
            <v>SIERRA</v>
          </cell>
          <cell r="E602" t="str">
            <v>CUSCO</v>
          </cell>
          <cell r="F602" t="str">
            <v>ACOMAYO</v>
          </cell>
          <cell r="G602" t="str">
            <v>ACOMAYO</v>
          </cell>
          <cell r="H602">
            <v>4705.0296488148233</v>
          </cell>
          <cell r="I602">
            <v>2958.0126179608296</v>
          </cell>
          <cell r="J602">
            <v>1747.0170308539939</v>
          </cell>
          <cell r="K602">
            <v>0.48</v>
          </cell>
          <cell r="L602">
            <v>49.37</v>
          </cell>
          <cell r="M602">
            <v>4.3600000000000003</v>
          </cell>
          <cell r="N602">
            <v>6.06</v>
          </cell>
          <cell r="O602">
            <v>2.75</v>
          </cell>
          <cell r="P602">
            <v>1.59</v>
          </cell>
          <cell r="Q602">
            <v>7.29</v>
          </cell>
          <cell r="R602">
            <v>2.68</v>
          </cell>
          <cell r="S602">
            <v>6.04</v>
          </cell>
          <cell r="T602">
            <v>0.88</v>
          </cell>
          <cell r="U602">
            <v>1.06</v>
          </cell>
          <cell r="V602">
            <v>1.94</v>
          </cell>
          <cell r="W602">
            <v>0.28999999999999998</v>
          </cell>
          <cell r="X602">
            <v>0.21</v>
          </cell>
          <cell r="Y602">
            <v>0.34</v>
          </cell>
          <cell r="Z602">
            <v>13.18</v>
          </cell>
          <cell r="AA602">
            <v>1.96</v>
          </cell>
          <cell r="AB602">
            <v>0</v>
          </cell>
          <cell r="AC602">
            <v>100.00000000000001</v>
          </cell>
          <cell r="AD602">
            <v>0.5373</v>
          </cell>
        </row>
        <row r="603">
          <cell r="C603" t="str">
            <v>080202</v>
          </cell>
          <cell r="D603" t="str">
            <v>SIERRA</v>
          </cell>
          <cell r="E603" t="str">
            <v>CUSCO</v>
          </cell>
          <cell r="F603" t="str">
            <v>ACOMAYO</v>
          </cell>
          <cell r="G603" t="str">
            <v>ACOPIA</v>
          </cell>
          <cell r="H603">
            <v>2984.5720673719088</v>
          </cell>
          <cell r="I603">
            <v>2028.2933896098575</v>
          </cell>
          <cell r="J603">
            <v>956.27867776205153</v>
          </cell>
          <cell r="K603">
            <v>0.42469723111486574</v>
          </cell>
          <cell r="L603">
            <v>49.947244406521818</v>
          </cell>
          <cell r="M603">
            <v>2.2727037279344811</v>
          </cell>
          <cell r="N603">
            <v>3.0751576066179793</v>
          </cell>
          <cell r="O603">
            <v>3.2575401898846428</v>
          </cell>
          <cell r="P603">
            <v>2.5981561523333587</v>
          </cell>
          <cell r="Q603">
            <v>3.1322656690300437</v>
          </cell>
          <cell r="R603">
            <v>2.4737545766612929</v>
          </cell>
          <cell r="S603">
            <v>5.2653030350801826</v>
          </cell>
          <cell r="T603">
            <v>2.4510766829698922</v>
          </cell>
          <cell r="U603">
            <v>1.2589629650065228</v>
          </cell>
          <cell r="V603">
            <v>1.1564873705824636</v>
          </cell>
          <cell r="W603">
            <v>0.28560926249246249</v>
          </cell>
          <cell r="X603">
            <v>0.41751455269909699</v>
          </cell>
          <cell r="Y603">
            <v>8.2818552572980266</v>
          </cell>
          <cell r="Z603">
            <v>9.4224341926355688</v>
          </cell>
          <cell r="AA603">
            <v>0.76691559631581185</v>
          </cell>
          <cell r="AB603">
            <v>3.9370187559363568</v>
          </cell>
          <cell r="AC603">
            <v>100</v>
          </cell>
          <cell r="AD603">
            <v>0.52219948134456307</v>
          </cell>
        </row>
        <row r="604">
          <cell r="C604" t="str">
            <v>080203</v>
          </cell>
          <cell r="D604" t="str">
            <v>SIERRA</v>
          </cell>
          <cell r="E604" t="str">
            <v>CUSCO</v>
          </cell>
          <cell r="F604" t="str">
            <v>ACOMAYO</v>
          </cell>
          <cell r="G604" t="str">
            <v>ACOS</v>
          </cell>
          <cell r="H604">
            <v>2371.6129321481353</v>
          </cell>
          <cell r="I604">
            <v>1424.4595038232023</v>
          </cell>
          <cell r="J604">
            <v>947.15342832493297</v>
          </cell>
          <cell r="K604">
            <v>0.37</v>
          </cell>
          <cell r="L604">
            <v>49.947244406521818</v>
          </cell>
          <cell r="M604">
            <v>2.2727037279344811</v>
          </cell>
          <cell r="N604">
            <v>3.0751576066179793</v>
          </cell>
          <cell r="O604">
            <v>3.2575401898846428</v>
          </cell>
          <cell r="P604">
            <v>2.5981561523333587</v>
          </cell>
          <cell r="Q604">
            <v>3.1322656690300437</v>
          </cell>
          <cell r="R604">
            <v>2.4737545766612929</v>
          </cell>
          <cell r="S604">
            <v>5.2653030350801826</v>
          </cell>
          <cell r="T604">
            <v>2.4510766829698922</v>
          </cell>
          <cell r="U604">
            <v>1.2589629650065228</v>
          </cell>
          <cell r="V604">
            <v>1.1564873705824636</v>
          </cell>
          <cell r="W604">
            <v>0.28560926249246249</v>
          </cell>
          <cell r="X604">
            <v>0.41751455269909699</v>
          </cell>
          <cell r="Y604">
            <v>8.2818552572980266</v>
          </cell>
          <cell r="Z604">
            <v>9.4224341926355688</v>
          </cell>
          <cell r="AA604">
            <v>0.76691559631581185</v>
          </cell>
          <cell r="AB604">
            <v>3.9370187559363568</v>
          </cell>
          <cell r="AC604">
            <v>100</v>
          </cell>
          <cell r="AD604">
            <v>0.52219948134456307</v>
          </cell>
        </row>
        <row r="605">
          <cell r="C605" t="str">
            <v>080204</v>
          </cell>
          <cell r="D605" t="str">
            <v>SIERRA</v>
          </cell>
          <cell r="E605" t="str">
            <v>CUSCO</v>
          </cell>
          <cell r="F605" t="str">
            <v>ACOMAYO</v>
          </cell>
          <cell r="G605" t="str">
            <v>MOSOC LLACTA</v>
          </cell>
          <cell r="H605">
            <v>1147.1733260302767</v>
          </cell>
          <cell r="I605">
            <v>646.31045412816911</v>
          </cell>
          <cell r="J605">
            <v>500.8628719021076</v>
          </cell>
          <cell r="K605">
            <v>0.42469723111486574</v>
          </cell>
          <cell r="L605">
            <v>49.947244406521818</v>
          </cell>
          <cell r="M605">
            <v>2.2727037279344811</v>
          </cell>
          <cell r="N605">
            <v>3.0751576066179793</v>
          </cell>
          <cell r="O605">
            <v>3.2575401898846428</v>
          </cell>
          <cell r="P605">
            <v>2.5981561523333587</v>
          </cell>
          <cell r="Q605">
            <v>3.1322656690300437</v>
          </cell>
          <cell r="R605">
            <v>2.4737545766612929</v>
          </cell>
          <cell r="S605">
            <v>5.2653030350801826</v>
          </cell>
          <cell r="T605">
            <v>2.4510766829698922</v>
          </cell>
          <cell r="U605">
            <v>1.2589629650065228</v>
          </cell>
          <cell r="V605">
            <v>1.1564873705824636</v>
          </cell>
          <cell r="W605">
            <v>0.28560926249246249</v>
          </cell>
          <cell r="X605">
            <v>0.41751455269909699</v>
          </cell>
          <cell r="Y605">
            <v>8.2818552572980266</v>
          </cell>
          <cell r="Z605">
            <v>9.4224341926355688</v>
          </cell>
          <cell r="AA605">
            <v>0.76691559631581185</v>
          </cell>
          <cell r="AB605">
            <v>3.9370187559363568</v>
          </cell>
          <cell r="AC605">
            <v>100</v>
          </cell>
          <cell r="AD605">
            <v>0.52219948134456307</v>
          </cell>
        </row>
        <row r="606">
          <cell r="C606" t="str">
            <v>080205</v>
          </cell>
          <cell r="D606" t="str">
            <v>SIERRA</v>
          </cell>
          <cell r="E606" t="str">
            <v>CUSCO</v>
          </cell>
          <cell r="F606" t="str">
            <v>ACOMAYO</v>
          </cell>
          <cell r="G606" t="str">
            <v>POMACANCHI</v>
          </cell>
          <cell r="H606">
            <v>7684.1230418178848</v>
          </cell>
          <cell r="I606">
            <v>5141.1455096571071</v>
          </cell>
          <cell r="J606">
            <v>2542.9767637484729</v>
          </cell>
          <cell r="K606">
            <v>0.42469723111486574</v>
          </cell>
          <cell r="L606">
            <v>49.947244406521818</v>
          </cell>
          <cell r="M606">
            <v>2.2727037279344811</v>
          </cell>
          <cell r="N606">
            <v>3.0751576066179793</v>
          </cell>
          <cell r="O606">
            <v>3.2575401898846428</v>
          </cell>
          <cell r="P606">
            <v>2.5981561523333587</v>
          </cell>
          <cell r="Q606">
            <v>3.1322656690300437</v>
          </cell>
          <cell r="R606">
            <v>2.4737545766612929</v>
          </cell>
          <cell r="S606">
            <v>5.2653030350801826</v>
          </cell>
          <cell r="T606">
            <v>2.4510766829698922</v>
          </cell>
          <cell r="U606">
            <v>1.2589629650065228</v>
          </cell>
          <cell r="V606">
            <v>1.1564873705824636</v>
          </cell>
          <cell r="W606">
            <v>0.28560926249246249</v>
          </cell>
          <cell r="X606">
            <v>0.41751455269909699</v>
          </cell>
          <cell r="Y606">
            <v>8.2818552572980266</v>
          </cell>
          <cell r="Z606">
            <v>9.4224341926355688</v>
          </cell>
          <cell r="AA606">
            <v>0.76691559631581185</v>
          </cell>
          <cell r="AB606">
            <v>3.9370187559363568</v>
          </cell>
          <cell r="AC606">
            <v>100</v>
          </cell>
          <cell r="AD606">
            <v>0.52219948134456307</v>
          </cell>
        </row>
        <row r="607">
          <cell r="C607" t="str">
            <v>080206</v>
          </cell>
          <cell r="D607" t="str">
            <v>SIERRA</v>
          </cell>
          <cell r="E607" t="str">
            <v>CUSCO</v>
          </cell>
          <cell r="F607" t="str">
            <v>ACOMAYO</v>
          </cell>
          <cell r="G607" t="str">
            <v>RONDOCAN</v>
          </cell>
          <cell r="H607">
            <v>2019.1850038012574</v>
          </cell>
          <cell r="I607">
            <v>1265.5617579735087</v>
          </cell>
          <cell r="J607">
            <v>753.62324582774875</v>
          </cell>
          <cell r="K607">
            <v>0.42469723111486574</v>
          </cell>
          <cell r="L607">
            <v>49.947244406521818</v>
          </cell>
          <cell r="M607">
            <v>2.2727037279344811</v>
          </cell>
          <cell r="N607">
            <v>3.0751576066179793</v>
          </cell>
          <cell r="O607">
            <v>3.2575401898846428</v>
          </cell>
          <cell r="P607">
            <v>2.5981561523333587</v>
          </cell>
          <cell r="Q607">
            <v>3.1322656690300437</v>
          </cell>
          <cell r="R607">
            <v>2.4737545766612929</v>
          </cell>
          <cell r="S607">
            <v>5.2653030350801826</v>
          </cell>
          <cell r="T607">
            <v>2.4510766829698922</v>
          </cell>
          <cell r="U607">
            <v>1.2589629650065228</v>
          </cell>
          <cell r="V607">
            <v>1.1564873705824636</v>
          </cell>
          <cell r="W607">
            <v>0.28560926249246249</v>
          </cell>
          <cell r="X607">
            <v>0.41751455269909699</v>
          </cell>
          <cell r="Y607">
            <v>8.2818552572980266</v>
          </cell>
          <cell r="Z607">
            <v>9.4224341926355688</v>
          </cell>
          <cell r="AA607">
            <v>0.76691559631581185</v>
          </cell>
          <cell r="AB607">
            <v>3.9370187559363568</v>
          </cell>
          <cell r="AC607">
            <v>100</v>
          </cell>
          <cell r="AD607">
            <v>0.52219948134456307</v>
          </cell>
        </row>
        <row r="608">
          <cell r="C608" t="str">
            <v>080207</v>
          </cell>
          <cell r="D608" t="str">
            <v>SIERRA</v>
          </cell>
          <cell r="E608" t="str">
            <v>CUSCO</v>
          </cell>
          <cell r="F608" t="str">
            <v>ACOMAYO</v>
          </cell>
          <cell r="G608" t="str">
            <v>SANGARARA</v>
          </cell>
          <cell r="H608">
            <v>3446.3711975003175</v>
          </cell>
          <cell r="I608">
            <v>2664.7452382950773</v>
          </cell>
          <cell r="J608">
            <v>781.62595920524006</v>
          </cell>
          <cell r="K608">
            <v>0.42469723111486574</v>
          </cell>
          <cell r="L608">
            <v>49.947244406521818</v>
          </cell>
          <cell r="M608">
            <v>2.2727037279344811</v>
          </cell>
          <cell r="N608">
            <v>3.0751576066179793</v>
          </cell>
          <cell r="O608">
            <v>3.2575401898846428</v>
          </cell>
          <cell r="P608">
            <v>2.5981561523333587</v>
          </cell>
          <cell r="Q608">
            <v>3.1322656690300437</v>
          </cell>
          <cell r="R608">
            <v>2.4737545766612929</v>
          </cell>
          <cell r="S608">
            <v>5.2653030350801826</v>
          </cell>
          <cell r="T608">
            <v>2.4510766829698922</v>
          </cell>
          <cell r="U608">
            <v>1.2589629650065228</v>
          </cell>
          <cell r="V608">
            <v>1.1564873705824636</v>
          </cell>
          <cell r="W608">
            <v>0.28560926249246249</v>
          </cell>
          <cell r="X608">
            <v>0.41751455269909699</v>
          </cell>
          <cell r="Y608">
            <v>8.2818552572980266</v>
          </cell>
          <cell r="Z608">
            <v>9.4224341926355688</v>
          </cell>
          <cell r="AA608">
            <v>0.76691559631581185</v>
          </cell>
          <cell r="AB608">
            <v>3.9370187559363568</v>
          </cell>
          <cell r="AC608">
            <v>100</v>
          </cell>
          <cell r="AD608">
            <v>0.52219948134456307</v>
          </cell>
        </row>
        <row r="609">
          <cell r="C609" t="str">
            <v>080302</v>
          </cell>
          <cell r="D609" t="str">
            <v>SIERRA</v>
          </cell>
          <cell r="E609" t="str">
            <v>CUSCO</v>
          </cell>
          <cell r="F609" t="str">
            <v>ANTA</v>
          </cell>
          <cell r="G609" t="str">
            <v>ANCAHUASI</v>
          </cell>
          <cell r="H609">
            <v>7655.7324398121609</v>
          </cell>
          <cell r="I609">
            <v>3536.4224383746032</v>
          </cell>
          <cell r="J609">
            <v>4119.3100014375577</v>
          </cell>
          <cell r="K609">
            <v>0.42469723111486574</v>
          </cell>
          <cell r="L609">
            <v>49.947244406521818</v>
          </cell>
          <cell r="M609">
            <v>2.2727037279344811</v>
          </cell>
          <cell r="N609">
            <v>3.0751576066179793</v>
          </cell>
          <cell r="O609">
            <v>3.2575401898846428</v>
          </cell>
          <cell r="P609">
            <v>2.5981561523333587</v>
          </cell>
          <cell r="Q609">
            <v>3.1322656690300437</v>
          </cell>
          <cell r="R609">
            <v>2.4737545766612929</v>
          </cell>
          <cell r="S609">
            <v>5.2653030350801826</v>
          </cell>
          <cell r="T609">
            <v>2.4510766829698922</v>
          </cell>
          <cell r="U609">
            <v>1.2589629650065228</v>
          </cell>
          <cell r="V609">
            <v>1.1564873705824636</v>
          </cell>
          <cell r="W609">
            <v>0.28560926249246249</v>
          </cell>
          <cell r="X609">
            <v>0.41751455269909699</v>
          </cell>
          <cell r="Y609">
            <v>8.2818552572980266</v>
          </cell>
          <cell r="Z609">
            <v>9.4224341926355688</v>
          </cell>
          <cell r="AA609">
            <v>0.76691559631581185</v>
          </cell>
          <cell r="AB609">
            <v>3.9370187559363568</v>
          </cell>
          <cell r="AC609">
            <v>100</v>
          </cell>
          <cell r="AD609">
            <v>0.52219948134456307</v>
          </cell>
        </row>
        <row r="610">
          <cell r="C610" t="str">
            <v>080303</v>
          </cell>
          <cell r="D610" t="str">
            <v>SIERRA</v>
          </cell>
          <cell r="E610" t="str">
            <v>CUSCO</v>
          </cell>
          <cell r="F610" t="str">
            <v>ANTA</v>
          </cell>
          <cell r="G610" t="str">
            <v>CACHIMAYO</v>
          </cell>
          <cell r="H610">
            <v>2641.8740773366835</v>
          </cell>
          <cell r="I610">
            <v>1829.1921337249053</v>
          </cell>
          <cell r="J610">
            <v>812.68167942437026</v>
          </cell>
          <cell r="K610">
            <v>0.42469723111486574</v>
          </cell>
          <cell r="L610">
            <v>49.947244406521818</v>
          </cell>
          <cell r="M610">
            <v>2.2727037279344811</v>
          </cell>
          <cell r="N610">
            <v>3.0751576066179793</v>
          </cell>
          <cell r="O610">
            <v>3.2575401898846428</v>
          </cell>
          <cell r="P610">
            <v>2.5981561523333587</v>
          </cell>
          <cell r="Q610">
            <v>3.1322656690300437</v>
          </cell>
          <cell r="R610">
            <v>2.4737545766612929</v>
          </cell>
          <cell r="S610">
            <v>5.2653030350801826</v>
          </cell>
          <cell r="T610">
            <v>2.4510766829698922</v>
          </cell>
          <cell r="U610">
            <v>1.2589629650065228</v>
          </cell>
          <cell r="V610">
            <v>1.1564873705824636</v>
          </cell>
          <cell r="W610">
            <v>0.28560926249246249</v>
          </cell>
          <cell r="X610">
            <v>0.41751455269909699</v>
          </cell>
          <cell r="Y610">
            <v>8.2818552572980266</v>
          </cell>
          <cell r="Z610">
            <v>9.4224341926355688</v>
          </cell>
          <cell r="AA610">
            <v>0.76691559631581185</v>
          </cell>
          <cell r="AB610">
            <v>3.9370187559363568</v>
          </cell>
          <cell r="AC610">
            <v>100</v>
          </cell>
          <cell r="AD610">
            <v>0.52219948134456307</v>
          </cell>
        </row>
        <row r="611">
          <cell r="C611" t="str">
            <v>080304</v>
          </cell>
          <cell r="D611" t="str">
            <v>SIERRA</v>
          </cell>
          <cell r="E611" t="str">
            <v>CUSCO</v>
          </cell>
          <cell r="F611" t="str">
            <v>ANTA</v>
          </cell>
          <cell r="G611" t="str">
            <v>CHINCHAYPUJIO</v>
          </cell>
          <cell r="H611">
            <v>4382.9401179861097</v>
          </cell>
          <cell r="I611">
            <v>1116.8989324442468</v>
          </cell>
          <cell r="J611">
            <v>3266.0411855418629</v>
          </cell>
          <cell r="K611">
            <v>0.42469723111486574</v>
          </cell>
          <cell r="L611">
            <v>49.947244406521818</v>
          </cell>
          <cell r="M611">
            <v>2.2727037279344811</v>
          </cell>
          <cell r="N611">
            <v>3.0751576066179793</v>
          </cell>
          <cell r="O611">
            <v>3.2575401898846428</v>
          </cell>
          <cell r="P611">
            <v>2.5981561523333587</v>
          </cell>
          <cell r="Q611">
            <v>3.1322656690300437</v>
          </cell>
          <cell r="R611">
            <v>2.4737545766612929</v>
          </cell>
          <cell r="S611">
            <v>5.2653030350801826</v>
          </cell>
          <cell r="T611">
            <v>2.4510766829698922</v>
          </cell>
          <cell r="U611">
            <v>1.2589629650065228</v>
          </cell>
          <cell r="V611">
            <v>1.1564873705824636</v>
          </cell>
          <cell r="W611">
            <v>0.28560926249246249</v>
          </cell>
          <cell r="X611">
            <v>0.41751455269909699</v>
          </cell>
          <cell r="Y611">
            <v>8.2818552572980266</v>
          </cell>
          <cell r="Z611">
            <v>9.4224341926355688</v>
          </cell>
          <cell r="AA611">
            <v>0.76691559631581185</v>
          </cell>
          <cell r="AB611">
            <v>3.9370187559363568</v>
          </cell>
          <cell r="AC611">
            <v>100</v>
          </cell>
          <cell r="AD611">
            <v>0.52219948134456307</v>
          </cell>
        </row>
        <row r="612">
          <cell r="C612" t="str">
            <v>080305</v>
          </cell>
          <cell r="D612" t="str">
            <v>SIERRA</v>
          </cell>
          <cell r="E612" t="str">
            <v>CUSCO</v>
          </cell>
          <cell r="F612" t="str">
            <v>ANTA</v>
          </cell>
          <cell r="G612" t="str">
            <v>HUAROCONDO</v>
          </cell>
          <cell r="H612">
            <v>4769.0193663851751</v>
          </cell>
          <cell r="I612">
            <v>2420.1871939744519</v>
          </cell>
          <cell r="J612">
            <v>2348.8321724107236</v>
          </cell>
          <cell r="K612">
            <v>0.42469723111486574</v>
          </cell>
          <cell r="L612">
            <v>49.947244406521818</v>
          </cell>
          <cell r="M612">
            <v>2.2727037279344811</v>
          </cell>
          <cell r="N612">
            <v>3.0751576066179793</v>
          </cell>
          <cell r="O612">
            <v>3.2575401898846428</v>
          </cell>
          <cell r="P612">
            <v>2.5981561523333587</v>
          </cell>
          <cell r="Q612">
            <v>3.1322656690300437</v>
          </cell>
          <cell r="R612">
            <v>2.4737545766612929</v>
          </cell>
          <cell r="S612">
            <v>5.2653030350801826</v>
          </cell>
          <cell r="T612">
            <v>2.4510766829698922</v>
          </cell>
          <cell r="U612">
            <v>1.2589629650065228</v>
          </cell>
          <cell r="V612">
            <v>1.1564873705824636</v>
          </cell>
          <cell r="W612">
            <v>0.28560926249246249</v>
          </cell>
          <cell r="X612">
            <v>0.41751455269909699</v>
          </cell>
          <cell r="Y612">
            <v>8.2818552572980266</v>
          </cell>
          <cell r="Z612">
            <v>9.4224341926355688</v>
          </cell>
          <cell r="AA612">
            <v>0.76691559631581185</v>
          </cell>
          <cell r="AB612">
            <v>3.9370187559363568</v>
          </cell>
          <cell r="AC612">
            <v>100</v>
          </cell>
          <cell r="AD612">
            <v>0.52219948134456307</v>
          </cell>
        </row>
        <row r="613">
          <cell r="C613" t="str">
            <v>080306</v>
          </cell>
          <cell r="D613" t="str">
            <v>SIERRA</v>
          </cell>
          <cell r="E613" t="str">
            <v>CUSCO</v>
          </cell>
          <cell r="F613" t="str">
            <v>ANTA</v>
          </cell>
          <cell r="G613" t="str">
            <v>LIMATAMBO</v>
          </cell>
          <cell r="H613">
            <v>7925.3331638700874</v>
          </cell>
          <cell r="I613">
            <v>1975.2149337650139</v>
          </cell>
          <cell r="J613">
            <v>5950.1174375717574</v>
          </cell>
          <cell r="K613">
            <v>0.42469723111486574</v>
          </cell>
          <cell r="L613">
            <v>49.947244406521818</v>
          </cell>
          <cell r="M613">
            <v>2.2727037279344811</v>
          </cell>
          <cell r="N613">
            <v>3.0751576066179793</v>
          </cell>
          <cell r="O613">
            <v>3.2575401898846428</v>
          </cell>
          <cell r="P613">
            <v>2.5981561523333587</v>
          </cell>
          <cell r="Q613">
            <v>3.1322656690300437</v>
          </cell>
          <cell r="R613">
            <v>2.4737545766612929</v>
          </cell>
          <cell r="S613">
            <v>5.2653030350801826</v>
          </cell>
          <cell r="T613">
            <v>2.4510766829698922</v>
          </cell>
          <cell r="U613">
            <v>1.2589629650065228</v>
          </cell>
          <cell r="V613">
            <v>1.1564873705824636</v>
          </cell>
          <cell r="W613">
            <v>0.28560926249246249</v>
          </cell>
          <cell r="X613">
            <v>0.41751455269909699</v>
          </cell>
          <cell r="Y613">
            <v>8.2818552572980266</v>
          </cell>
          <cell r="Z613">
            <v>9.4224341926355688</v>
          </cell>
          <cell r="AA613">
            <v>0.76691559631581185</v>
          </cell>
          <cell r="AB613">
            <v>3.9370187559363568</v>
          </cell>
          <cell r="AC613">
            <v>100</v>
          </cell>
          <cell r="AD613">
            <v>0.52219948134456307</v>
          </cell>
        </row>
        <row r="614">
          <cell r="C614" t="str">
            <v>080307</v>
          </cell>
          <cell r="D614" t="str">
            <v>SIERRA</v>
          </cell>
          <cell r="E614" t="str">
            <v>CUSCO</v>
          </cell>
          <cell r="F614" t="str">
            <v>ANTA</v>
          </cell>
          <cell r="G614" t="str">
            <v>MOLLEPATA</v>
          </cell>
          <cell r="H614">
            <v>3415.8396813593831</v>
          </cell>
          <cell r="I614">
            <v>1727.3306912529843</v>
          </cell>
          <cell r="J614">
            <v>1688.5089901063986</v>
          </cell>
          <cell r="K614">
            <v>0.42469723111486574</v>
          </cell>
          <cell r="L614">
            <v>49.947244406521818</v>
          </cell>
          <cell r="M614">
            <v>2.2727037279344811</v>
          </cell>
          <cell r="N614">
            <v>3.0751576066179793</v>
          </cell>
          <cell r="O614">
            <v>3.2575401898846428</v>
          </cell>
          <cell r="P614">
            <v>2.5981561523333587</v>
          </cell>
          <cell r="Q614">
            <v>3.1322656690300437</v>
          </cell>
          <cell r="R614">
            <v>2.4737545766612929</v>
          </cell>
          <cell r="S614">
            <v>5.2653030350801826</v>
          </cell>
          <cell r="T614">
            <v>2.4510766829698922</v>
          </cell>
          <cell r="U614">
            <v>1.2589629650065228</v>
          </cell>
          <cell r="V614">
            <v>1.1564873705824636</v>
          </cell>
          <cell r="W614">
            <v>0.28560926249246249</v>
          </cell>
          <cell r="X614">
            <v>0.41751455269909699</v>
          </cell>
          <cell r="Y614">
            <v>8.2818552572980266</v>
          </cell>
          <cell r="Z614">
            <v>9.4224341926355688</v>
          </cell>
          <cell r="AA614">
            <v>0.76691559631581185</v>
          </cell>
          <cell r="AB614">
            <v>3.9370187559363568</v>
          </cell>
          <cell r="AC614">
            <v>100</v>
          </cell>
          <cell r="AD614">
            <v>0.52219948134456307</v>
          </cell>
        </row>
        <row r="615">
          <cell r="C615" t="str">
            <v>080308</v>
          </cell>
          <cell r="D615" t="str">
            <v>SIERRA</v>
          </cell>
          <cell r="E615" t="str">
            <v>CUSCO</v>
          </cell>
          <cell r="F615" t="str">
            <v>ANTA</v>
          </cell>
          <cell r="G615" t="str">
            <v>PUCYURA</v>
          </cell>
          <cell r="H615">
            <v>3210.9620649020562</v>
          </cell>
          <cell r="I615">
            <v>1955.6637388061492</v>
          </cell>
          <cell r="J615">
            <v>1255.2983260959072</v>
          </cell>
          <cell r="K615">
            <v>0.42469723111486574</v>
          </cell>
          <cell r="L615">
            <v>49.947244406521818</v>
          </cell>
          <cell r="M615">
            <v>2.2727037279344811</v>
          </cell>
          <cell r="N615">
            <v>3.0751576066179793</v>
          </cell>
          <cell r="O615">
            <v>3.2575401898846428</v>
          </cell>
          <cell r="P615">
            <v>2.5981561523333587</v>
          </cell>
          <cell r="Q615">
            <v>3.1322656690300437</v>
          </cell>
          <cell r="R615">
            <v>2.4737545766612929</v>
          </cell>
          <cell r="S615">
            <v>5.2653030350801826</v>
          </cell>
          <cell r="T615">
            <v>2.4510766829698922</v>
          </cell>
          <cell r="U615">
            <v>1.2589629650065228</v>
          </cell>
          <cell r="V615">
            <v>1.1564873705824636</v>
          </cell>
          <cell r="W615">
            <v>0.28560926249246249</v>
          </cell>
          <cell r="X615">
            <v>0.41751455269909699</v>
          </cell>
          <cell r="Y615">
            <v>8.2818552572980266</v>
          </cell>
          <cell r="Z615">
            <v>9.4224341926355688</v>
          </cell>
          <cell r="AA615">
            <v>0.76691559631581185</v>
          </cell>
          <cell r="AB615">
            <v>3.9370187559363568</v>
          </cell>
          <cell r="AC615">
            <v>100</v>
          </cell>
          <cell r="AD615">
            <v>0.52219948134456307</v>
          </cell>
        </row>
        <row r="616">
          <cell r="C616" t="str">
            <v>080309</v>
          </cell>
          <cell r="D616" t="str">
            <v>SIERRA</v>
          </cell>
          <cell r="E616" t="str">
            <v>CUSCO</v>
          </cell>
          <cell r="F616" t="str">
            <v>ANTA</v>
          </cell>
          <cell r="G616" t="str">
            <v>ZURITE</v>
          </cell>
          <cell r="H616">
            <v>3753.6059967622014</v>
          </cell>
          <cell r="I616">
            <v>2136.5461522268502</v>
          </cell>
          <cell r="J616">
            <v>1617.059844535351</v>
          </cell>
          <cell r="K616">
            <v>0.42469723111486574</v>
          </cell>
          <cell r="L616">
            <v>49.947244406521818</v>
          </cell>
          <cell r="M616">
            <v>2.2727037279344811</v>
          </cell>
          <cell r="N616">
            <v>3.0751576066179793</v>
          </cell>
          <cell r="O616">
            <v>3.2575401898846428</v>
          </cell>
          <cell r="P616">
            <v>2.5981561523333587</v>
          </cell>
          <cell r="Q616">
            <v>3.1322656690300437</v>
          </cell>
          <cell r="R616">
            <v>2.4737545766612929</v>
          </cell>
          <cell r="S616">
            <v>5.2653030350801826</v>
          </cell>
          <cell r="T616">
            <v>2.4510766829698922</v>
          </cell>
          <cell r="U616">
            <v>1.2589629650065228</v>
          </cell>
          <cell r="V616">
            <v>1.1564873705824636</v>
          </cell>
          <cell r="W616">
            <v>0.28560926249246249</v>
          </cell>
          <cell r="X616">
            <v>0.41751455269909699</v>
          </cell>
          <cell r="Y616">
            <v>8.2818552572980266</v>
          </cell>
          <cell r="Z616">
            <v>9.4224341926355688</v>
          </cell>
          <cell r="AA616">
            <v>0.76691559631581185</v>
          </cell>
          <cell r="AB616">
            <v>3.9370187559363568</v>
          </cell>
          <cell r="AC616">
            <v>100</v>
          </cell>
          <cell r="AD616">
            <v>0.52219948134456307</v>
          </cell>
        </row>
        <row r="617">
          <cell r="C617" t="str">
            <v>080402</v>
          </cell>
          <cell r="D617" t="str">
            <v>SIERRA</v>
          </cell>
          <cell r="E617" t="str">
            <v>CUSCO</v>
          </cell>
          <cell r="F617" t="str">
            <v>CALCA</v>
          </cell>
          <cell r="G617" t="str">
            <v>COYA</v>
          </cell>
          <cell r="H617">
            <v>3647.2835875205742</v>
          </cell>
          <cell r="I617">
            <v>3013.9287805356798</v>
          </cell>
          <cell r="J617">
            <v>633.35480698489403</v>
          </cell>
          <cell r="K617">
            <v>0.42469723111486574</v>
          </cell>
          <cell r="L617">
            <v>49.947244406521818</v>
          </cell>
          <cell r="M617">
            <v>2.2727037279344811</v>
          </cell>
          <cell r="N617">
            <v>3.0751576066179793</v>
          </cell>
          <cell r="O617">
            <v>3.2575401898846428</v>
          </cell>
          <cell r="P617">
            <v>2.5981561523333587</v>
          </cell>
          <cell r="Q617">
            <v>3.1322656690300437</v>
          </cell>
          <cell r="R617">
            <v>2.4737545766612929</v>
          </cell>
          <cell r="S617">
            <v>5.2653030350801826</v>
          </cell>
          <cell r="T617">
            <v>2.4510766829698922</v>
          </cell>
          <cell r="U617">
            <v>1.2589629650065228</v>
          </cell>
          <cell r="V617">
            <v>1.1564873705824636</v>
          </cell>
          <cell r="W617">
            <v>0.28560926249246249</v>
          </cell>
          <cell r="X617">
            <v>0.41751455269909699</v>
          </cell>
          <cell r="Y617">
            <v>8.2818552572980266</v>
          </cell>
          <cell r="Z617">
            <v>9.4224341926355688</v>
          </cell>
          <cell r="AA617">
            <v>0.76691559631581185</v>
          </cell>
          <cell r="AB617">
            <v>3.9370187559363568</v>
          </cell>
          <cell r="AC617">
            <v>100</v>
          </cell>
          <cell r="AD617">
            <v>0.52219948134456307</v>
          </cell>
        </row>
        <row r="618">
          <cell r="C618" t="str">
            <v>080403</v>
          </cell>
          <cell r="D618" t="str">
            <v>SIERRA</v>
          </cell>
          <cell r="E618" t="str">
            <v>CUSCO</v>
          </cell>
          <cell r="F618" t="str">
            <v>CALCA</v>
          </cell>
          <cell r="G618" t="str">
            <v>LAMAY</v>
          </cell>
          <cell r="H618">
            <v>5874.9674584109816</v>
          </cell>
          <cell r="I618">
            <v>3105.2804372754044</v>
          </cell>
          <cell r="J618">
            <v>2769.6870211355772</v>
          </cell>
          <cell r="K618">
            <v>0.42469723111486574</v>
          </cell>
          <cell r="L618">
            <v>49.947244406521818</v>
          </cell>
          <cell r="M618">
            <v>2.2727037279344811</v>
          </cell>
          <cell r="N618">
            <v>3.0751576066179793</v>
          </cell>
          <cell r="O618">
            <v>3.2575401898846428</v>
          </cell>
          <cell r="P618">
            <v>2.5981561523333587</v>
          </cell>
          <cell r="Q618">
            <v>3.1322656690300437</v>
          </cell>
          <cell r="R618">
            <v>2.4737545766612929</v>
          </cell>
          <cell r="S618">
            <v>5.2653030350801826</v>
          </cell>
          <cell r="T618">
            <v>2.4510766829698922</v>
          </cell>
          <cell r="U618">
            <v>1.2589629650065228</v>
          </cell>
          <cell r="V618">
            <v>1.1564873705824636</v>
          </cell>
          <cell r="W618">
            <v>0.28560926249246249</v>
          </cell>
          <cell r="X618">
            <v>0.41751455269909699</v>
          </cell>
          <cell r="Y618">
            <v>8.2818552572980266</v>
          </cell>
          <cell r="Z618">
            <v>9.4224341926355688</v>
          </cell>
          <cell r="AA618">
            <v>0.76691559631581185</v>
          </cell>
          <cell r="AB618">
            <v>3.9370187559363568</v>
          </cell>
          <cell r="AC618">
            <v>100</v>
          </cell>
          <cell r="AD618">
            <v>0.52219948134456307</v>
          </cell>
        </row>
        <row r="619">
          <cell r="C619" t="str">
            <v>080404</v>
          </cell>
          <cell r="D619" t="str">
            <v>SIERRA</v>
          </cell>
          <cell r="E619" t="str">
            <v>CUSCO</v>
          </cell>
          <cell r="F619" t="str">
            <v>CALCA</v>
          </cell>
          <cell r="G619" t="str">
            <v>LARES</v>
          </cell>
          <cell r="H619">
            <v>6492.4435872572476</v>
          </cell>
          <cell r="I619">
            <v>2471.229190527466</v>
          </cell>
          <cell r="J619">
            <v>4021.2143967297816</v>
          </cell>
          <cell r="K619">
            <v>0.44700000000000001</v>
          </cell>
          <cell r="L619">
            <v>53</v>
          </cell>
          <cell r="M619">
            <v>2</v>
          </cell>
          <cell r="N619">
            <v>2</v>
          </cell>
          <cell r="O619">
            <v>2</v>
          </cell>
          <cell r="P619">
            <v>2</v>
          </cell>
          <cell r="Q619">
            <v>5</v>
          </cell>
          <cell r="R619">
            <v>2</v>
          </cell>
          <cell r="S619">
            <v>4</v>
          </cell>
          <cell r="T619">
            <v>3</v>
          </cell>
          <cell r="U619">
            <v>2</v>
          </cell>
          <cell r="V619">
            <v>1</v>
          </cell>
          <cell r="W619">
            <v>1</v>
          </cell>
          <cell r="X619">
            <v>0</v>
          </cell>
          <cell r="Y619">
            <v>8</v>
          </cell>
          <cell r="Z619">
            <v>8</v>
          </cell>
          <cell r="AA619">
            <v>2</v>
          </cell>
          <cell r="AB619">
            <v>3</v>
          </cell>
          <cell r="AC619">
            <v>100</v>
          </cell>
          <cell r="AD619">
            <v>0.55000000000000004</v>
          </cell>
        </row>
        <row r="620">
          <cell r="C620" t="str">
            <v>080406</v>
          </cell>
          <cell r="D620" t="str">
            <v>SIERRA</v>
          </cell>
          <cell r="E620" t="str">
            <v>CUSCO</v>
          </cell>
          <cell r="F620" t="str">
            <v>CALCA</v>
          </cell>
          <cell r="G620" t="str">
            <v>SAN SALVADOR</v>
          </cell>
          <cell r="H620">
            <v>6034.8534379042039</v>
          </cell>
          <cell r="I620">
            <v>1536.8623298518114</v>
          </cell>
          <cell r="J620">
            <v>4497.9911080523925</v>
          </cell>
          <cell r="K620">
            <v>0.42469723111486574</v>
          </cell>
          <cell r="L620">
            <v>49.947244406521818</v>
          </cell>
          <cell r="M620">
            <v>2.2727037279344811</v>
          </cell>
          <cell r="N620">
            <v>3.0751576066179793</v>
          </cell>
          <cell r="O620">
            <v>3.2575401898846428</v>
          </cell>
          <cell r="P620">
            <v>2.5981561523333587</v>
          </cell>
          <cell r="Q620">
            <v>3.1322656690300437</v>
          </cell>
          <cell r="R620">
            <v>2.4737545766612929</v>
          </cell>
          <cell r="S620">
            <v>5.2653030350801826</v>
          </cell>
          <cell r="T620">
            <v>2.4510766829698922</v>
          </cell>
          <cell r="U620">
            <v>1.2589629650065228</v>
          </cell>
          <cell r="V620">
            <v>1.1564873705824636</v>
          </cell>
          <cell r="W620">
            <v>0.28560926249246249</v>
          </cell>
          <cell r="X620">
            <v>0.41751455269909699</v>
          </cell>
          <cell r="Y620">
            <v>8.2818552572980266</v>
          </cell>
          <cell r="Z620">
            <v>9.4224341926355688</v>
          </cell>
          <cell r="AA620">
            <v>0.76691559631581185</v>
          </cell>
          <cell r="AB620">
            <v>3.9370187559363568</v>
          </cell>
          <cell r="AC620">
            <v>100</v>
          </cell>
          <cell r="AD620">
            <v>0.52219948134456307</v>
          </cell>
        </row>
        <row r="621">
          <cell r="C621" t="str">
            <v>080407</v>
          </cell>
          <cell r="D621" t="str">
            <v>SIERRA</v>
          </cell>
          <cell r="E621" t="str">
            <v>CUSCO</v>
          </cell>
          <cell r="F621" t="str">
            <v>CALCA</v>
          </cell>
          <cell r="G621" t="str">
            <v>TARAY</v>
          </cell>
          <cell r="H621">
            <v>4791.2344967215759</v>
          </cell>
          <cell r="I621">
            <v>2203.1739609358178</v>
          </cell>
          <cell r="J621">
            <v>2588.0605357857576</v>
          </cell>
          <cell r="K621">
            <v>0.42469723111486574</v>
          </cell>
          <cell r="L621">
            <v>49.947244406521818</v>
          </cell>
          <cell r="M621">
            <v>2.2727037279344811</v>
          </cell>
          <cell r="N621">
            <v>3.0751576066179793</v>
          </cell>
          <cell r="O621">
            <v>3.2575401898846428</v>
          </cell>
          <cell r="P621">
            <v>2.5981561523333587</v>
          </cell>
          <cell r="Q621">
            <v>3.1322656690300437</v>
          </cell>
          <cell r="R621">
            <v>2.4737545766612929</v>
          </cell>
          <cell r="S621">
            <v>5.2653030350801826</v>
          </cell>
          <cell r="T621">
            <v>2.4510766829698922</v>
          </cell>
          <cell r="U621">
            <v>1.2589629650065228</v>
          </cell>
          <cell r="V621">
            <v>1.1564873705824636</v>
          </cell>
          <cell r="W621">
            <v>0.28560926249246249</v>
          </cell>
          <cell r="X621">
            <v>0.41751455269909699</v>
          </cell>
          <cell r="Y621">
            <v>8.2818552572980266</v>
          </cell>
          <cell r="Z621">
            <v>9.4224341926355688</v>
          </cell>
          <cell r="AA621">
            <v>0.76691559631581185</v>
          </cell>
          <cell r="AB621">
            <v>3.9370187559363568</v>
          </cell>
          <cell r="AC621">
            <v>100</v>
          </cell>
          <cell r="AD621">
            <v>0.52219948134456307</v>
          </cell>
        </row>
        <row r="622">
          <cell r="C622" t="str">
            <v>080408</v>
          </cell>
          <cell r="D622" t="str">
            <v>SELVA</v>
          </cell>
          <cell r="E622" t="str">
            <v>CUSCO</v>
          </cell>
          <cell r="F622" t="str">
            <v>CALCA</v>
          </cell>
          <cell r="G622" t="str">
            <v>YANATILE</v>
          </cell>
          <cell r="H622">
            <v>9634.2201494763249</v>
          </cell>
          <cell r="I622">
            <v>2646.0279664115083</v>
          </cell>
          <cell r="J622">
            <v>6988.1931464868321</v>
          </cell>
          <cell r="K622">
            <v>0.59</v>
          </cell>
          <cell r="L622">
            <v>62.12</v>
          </cell>
          <cell r="M622">
            <v>8.35</v>
          </cell>
          <cell r="N622">
            <v>0.93</v>
          </cell>
          <cell r="O622">
            <v>1.1599999999999999</v>
          </cell>
          <cell r="P622">
            <v>0.08</v>
          </cell>
          <cell r="Q622">
            <v>4.6500000000000004</v>
          </cell>
          <cell r="R622">
            <v>2.58</v>
          </cell>
          <cell r="S622">
            <v>5.68</v>
          </cell>
          <cell r="T622">
            <v>1.95</v>
          </cell>
          <cell r="U622">
            <v>0.19</v>
          </cell>
          <cell r="V622">
            <v>0.17</v>
          </cell>
          <cell r="W622">
            <v>0.81</v>
          </cell>
          <cell r="X622">
            <v>0.09</v>
          </cell>
          <cell r="Y622">
            <v>4.7300000000000004</v>
          </cell>
          <cell r="Z622">
            <v>5.27</v>
          </cell>
          <cell r="AA622">
            <v>0.01</v>
          </cell>
          <cell r="AB622">
            <v>1.23</v>
          </cell>
          <cell r="AC622">
            <v>100.00000000000003</v>
          </cell>
          <cell r="AD622">
            <v>0.70469999999999999</v>
          </cell>
        </row>
        <row r="623">
          <cell r="C623" t="str">
            <v>080501</v>
          </cell>
          <cell r="D623" t="str">
            <v>SIERRA</v>
          </cell>
          <cell r="E623" t="str">
            <v>CUSCO</v>
          </cell>
          <cell r="F623" t="str">
            <v>CANAS</v>
          </cell>
          <cell r="G623" t="str">
            <v>YANAOCA</v>
          </cell>
          <cell r="H623">
            <v>9299.4727776332311</v>
          </cell>
          <cell r="I623">
            <v>4071.3947371973827</v>
          </cell>
          <cell r="J623">
            <v>5228.0780404358484</v>
          </cell>
          <cell r="K623">
            <v>0.312</v>
          </cell>
          <cell r="L623">
            <v>44.18</v>
          </cell>
          <cell r="M623">
            <v>6.5</v>
          </cell>
          <cell r="N623">
            <v>5.19</v>
          </cell>
          <cell r="O623">
            <v>2.36</v>
          </cell>
          <cell r="P623">
            <v>2.84</v>
          </cell>
          <cell r="Q623">
            <v>2.8</v>
          </cell>
          <cell r="R623">
            <v>3.42</v>
          </cell>
          <cell r="S623">
            <v>6.14</v>
          </cell>
          <cell r="T623">
            <v>2.35</v>
          </cell>
          <cell r="U623">
            <v>1.36</v>
          </cell>
          <cell r="V623">
            <v>0.42</v>
          </cell>
          <cell r="W623">
            <v>0.11</v>
          </cell>
          <cell r="X623">
            <v>0.56999999999999995</v>
          </cell>
          <cell r="Y623">
            <v>9.49</v>
          </cell>
          <cell r="Z623">
            <v>11.1</v>
          </cell>
          <cell r="AA623">
            <v>0.79</v>
          </cell>
          <cell r="AB623">
            <v>0.38</v>
          </cell>
          <cell r="AC623">
            <v>99.999999999999972</v>
          </cell>
          <cell r="AD623">
            <v>0.50680000000000003</v>
          </cell>
        </row>
        <row r="624">
          <cell r="C624" t="str">
            <v>080502</v>
          </cell>
          <cell r="D624" t="str">
            <v>SIERRA</v>
          </cell>
          <cell r="E624" t="str">
            <v>CUSCO</v>
          </cell>
          <cell r="F624" t="str">
            <v>CANAS</v>
          </cell>
          <cell r="G624" t="str">
            <v>CHECCA</v>
          </cell>
          <cell r="H624">
            <v>5531.3474845555356</v>
          </cell>
          <cell r="I624">
            <v>464.87678924588482</v>
          </cell>
          <cell r="J624">
            <v>5066.4709165635504</v>
          </cell>
          <cell r="K624">
            <v>0.42469723111486574</v>
          </cell>
          <cell r="L624">
            <v>49.947244406521818</v>
          </cell>
          <cell r="M624">
            <v>2.2727037279344811</v>
          </cell>
          <cell r="N624">
            <v>3.0751576066179793</v>
          </cell>
          <cell r="O624">
            <v>3.2575401898846428</v>
          </cell>
          <cell r="P624">
            <v>2.5981561523333587</v>
          </cell>
          <cell r="Q624">
            <v>3.1322656690300437</v>
          </cell>
          <cell r="R624">
            <v>2.4737545766612929</v>
          </cell>
          <cell r="S624">
            <v>5.2653030350801826</v>
          </cell>
          <cell r="T624">
            <v>2.4510766829698922</v>
          </cell>
          <cell r="U624">
            <v>1.2589629650065228</v>
          </cell>
          <cell r="V624">
            <v>1.1564873705824636</v>
          </cell>
          <cell r="W624">
            <v>0.28560926249246249</v>
          </cell>
          <cell r="X624">
            <v>0.41751455269909699</v>
          </cell>
          <cell r="Y624">
            <v>8.2818552572980266</v>
          </cell>
          <cell r="Z624">
            <v>9.4224341926355688</v>
          </cell>
          <cell r="AA624">
            <v>0.76691559631581185</v>
          </cell>
          <cell r="AB624">
            <v>3.9370187559363568</v>
          </cell>
          <cell r="AC624">
            <v>100</v>
          </cell>
          <cell r="AD624">
            <v>0.52219948134456307</v>
          </cell>
        </row>
        <row r="625">
          <cell r="C625" t="str">
            <v>080503</v>
          </cell>
          <cell r="D625" t="str">
            <v>SIERRA</v>
          </cell>
          <cell r="E625" t="str">
            <v>CUSCO</v>
          </cell>
          <cell r="F625" t="str">
            <v>CANAS</v>
          </cell>
          <cell r="G625" t="str">
            <v>KUNTURKANKI</v>
          </cell>
          <cell r="H625">
            <v>5204.4653873539692</v>
          </cell>
          <cell r="I625">
            <v>1607.5308078585736</v>
          </cell>
          <cell r="J625">
            <v>3596.9345794953961</v>
          </cell>
          <cell r="K625">
            <v>0.42469723111486574</v>
          </cell>
          <cell r="L625">
            <v>49.947244406521818</v>
          </cell>
          <cell r="M625">
            <v>2.2727037279344811</v>
          </cell>
          <cell r="N625">
            <v>3.0751576066179793</v>
          </cell>
          <cell r="O625">
            <v>3.2575401898846428</v>
          </cell>
          <cell r="P625">
            <v>2.5981561523333587</v>
          </cell>
          <cell r="Q625">
            <v>3.1322656690300437</v>
          </cell>
          <cell r="R625">
            <v>2.4737545766612929</v>
          </cell>
          <cell r="S625">
            <v>5.2653030350801826</v>
          </cell>
          <cell r="T625">
            <v>2.4510766829698922</v>
          </cell>
          <cell r="U625">
            <v>1.2589629650065228</v>
          </cell>
          <cell r="V625">
            <v>1.1564873705824636</v>
          </cell>
          <cell r="W625">
            <v>0.28560926249246249</v>
          </cell>
          <cell r="X625">
            <v>0.41751455269909699</v>
          </cell>
          <cell r="Y625">
            <v>8.2818552572980266</v>
          </cell>
          <cell r="Z625">
            <v>9.4224341926355688</v>
          </cell>
          <cell r="AA625">
            <v>0.76691559631581185</v>
          </cell>
          <cell r="AB625">
            <v>3.9370187559363568</v>
          </cell>
          <cell r="AC625">
            <v>100</v>
          </cell>
          <cell r="AD625">
            <v>0.52219948134456307</v>
          </cell>
        </row>
        <row r="626">
          <cell r="C626" t="str">
            <v>080504</v>
          </cell>
          <cell r="D626" t="str">
            <v>SIERRA</v>
          </cell>
          <cell r="E626" t="str">
            <v>CUSCO</v>
          </cell>
          <cell r="F626" t="str">
            <v>CANAS</v>
          </cell>
          <cell r="G626" t="str">
            <v>LANGUI</v>
          </cell>
          <cell r="H626">
            <v>2158.73372209433</v>
          </cell>
          <cell r="I626">
            <v>363.90249274762982</v>
          </cell>
          <cell r="J626">
            <v>1794.8312293467002</v>
          </cell>
          <cell r="K626">
            <v>0.42469723111486574</v>
          </cell>
          <cell r="L626">
            <v>49.947244406521818</v>
          </cell>
          <cell r="M626">
            <v>2.2727037279344811</v>
          </cell>
          <cell r="N626">
            <v>3.0751576066179793</v>
          </cell>
          <cell r="O626">
            <v>3.2575401898846428</v>
          </cell>
          <cell r="P626">
            <v>2.5981561523333587</v>
          </cell>
          <cell r="Q626">
            <v>3.1322656690300437</v>
          </cell>
          <cell r="R626">
            <v>2.4737545766612929</v>
          </cell>
          <cell r="S626">
            <v>5.2653030350801826</v>
          </cell>
          <cell r="T626">
            <v>2.4510766829698922</v>
          </cell>
          <cell r="U626">
            <v>1.2589629650065228</v>
          </cell>
          <cell r="V626">
            <v>1.1564873705824636</v>
          </cell>
          <cell r="W626">
            <v>0.28560926249246249</v>
          </cell>
          <cell r="X626">
            <v>0.41751455269909699</v>
          </cell>
          <cell r="Y626">
            <v>8.2818552572980266</v>
          </cell>
          <cell r="Z626">
            <v>9.4224341926355688</v>
          </cell>
          <cell r="AA626">
            <v>0.76691559631581185</v>
          </cell>
          <cell r="AB626">
            <v>3.9370187559363568</v>
          </cell>
          <cell r="AC626">
            <v>100</v>
          </cell>
          <cell r="AD626">
            <v>0.52219948134456307</v>
          </cell>
        </row>
        <row r="627">
          <cell r="C627" t="str">
            <v>080505</v>
          </cell>
          <cell r="D627" t="str">
            <v>SIERRA</v>
          </cell>
          <cell r="E627" t="str">
            <v>CUSCO</v>
          </cell>
          <cell r="F627" t="str">
            <v>CANAS</v>
          </cell>
          <cell r="G627" t="str">
            <v>LAYO</v>
          </cell>
          <cell r="H627">
            <v>5613.2617929664275</v>
          </cell>
          <cell r="I627">
            <v>723.12003058621065</v>
          </cell>
          <cell r="J627">
            <v>4890.1417623802172</v>
          </cell>
          <cell r="K627">
            <v>0.52</v>
          </cell>
          <cell r="L627">
            <v>52.88</v>
          </cell>
          <cell r="M627">
            <v>3.05</v>
          </cell>
          <cell r="N627">
            <v>4.24</v>
          </cell>
          <cell r="O627">
            <v>3.94</v>
          </cell>
          <cell r="P627">
            <v>5.26</v>
          </cell>
          <cell r="Q627">
            <v>3.33</v>
          </cell>
          <cell r="R627">
            <v>2.42</v>
          </cell>
          <cell r="S627">
            <v>8.4700000000000006</v>
          </cell>
          <cell r="T627">
            <v>0.56000000000000005</v>
          </cell>
          <cell r="U627">
            <v>2.86</v>
          </cell>
          <cell r="V627">
            <v>2.2400000000000002</v>
          </cell>
          <cell r="W627">
            <v>0.57999999999999996</v>
          </cell>
          <cell r="X627">
            <v>0</v>
          </cell>
          <cell r="Y627">
            <v>6.39</v>
          </cell>
          <cell r="Z627">
            <v>1.1499999999999999</v>
          </cell>
          <cell r="AA627">
            <v>0.05</v>
          </cell>
          <cell r="AB627">
            <v>2.58</v>
          </cell>
          <cell r="AC627">
            <v>100</v>
          </cell>
          <cell r="AD627">
            <v>0.55930000000000002</v>
          </cell>
        </row>
        <row r="628">
          <cell r="C628" t="str">
            <v>080506</v>
          </cell>
          <cell r="D628" t="str">
            <v>SIERRA</v>
          </cell>
          <cell r="E628" t="str">
            <v>CUSCO</v>
          </cell>
          <cell r="F628" t="str">
            <v>CANAS</v>
          </cell>
          <cell r="G628" t="str">
            <v>PAMPAMARCA</v>
          </cell>
          <cell r="H628">
            <v>1904.8927807851233</v>
          </cell>
          <cell r="I628">
            <v>1240.8622060563973</v>
          </cell>
          <cell r="J628">
            <v>664.0303842394477</v>
          </cell>
          <cell r="K628">
            <v>0.42469723111486574</v>
          </cell>
          <cell r="L628">
            <v>49.947244406521818</v>
          </cell>
          <cell r="M628">
            <v>2.2727037279344811</v>
          </cell>
          <cell r="N628">
            <v>3.0751576066179793</v>
          </cell>
          <cell r="O628">
            <v>3.2575401898846428</v>
          </cell>
          <cell r="P628">
            <v>2.5981561523333587</v>
          </cell>
          <cell r="Q628">
            <v>3.1322656690300437</v>
          </cell>
          <cell r="R628">
            <v>2.4737545766612929</v>
          </cell>
          <cell r="S628">
            <v>5.2653030350801826</v>
          </cell>
          <cell r="T628">
            <v>2.4510766829698922</v>
          </cell>
          <cell r="U628">
            <v>1.2589629650065228</v>
          </cell>
          <cell r="V628">
            <v>1.1564873705824636</v>
          </cell>
          <cell r="W628">
            <v>0.28560926249246249</v>
          </cell>
          <cell r="X628">
            <v>0.41751455269909699</v>
          </cell>
          <cell r="Y628">
            <v>8.2818552572980266</v>
          </cell>
          <cell r="Z628">
            <v>9.4224341926355688</v>
          </cell>
          <cell r="AA628">
            <v>0.76691559631581185</v>
          </cell>
          <cell r="AB628">
            <v>3.9370187559363568</v>
          </cell>
          <cell r="AC628">
            <v>100</v>
          </cell>
          <cell r="AD628">
            <v>0.52219948134456307</v>
          </cell>
        </row>
        <row r="629">
          <cell r="C629" t="str">
            <v>080507</v>
          </cell>
          <cell r="D629" t="str">
            <v>SIERRA</v>
          </cell>
          <cell r="E629" t="str">
            <v>CUSCO</v>
          </cell>
          <cell r="F629" t="str">
            <v>CANAS</v>
          </cell>
          <cell r="G629" t="str">
            <v>QUEHUE</v>
          </cell>
          <cell r="H629">
            <v>2723.652238866805</v>
          </cell>
          <cell r="I629">
            <v>369.46478802840153</v>
          </cell>
          <cell r="J629">
            <v>2354.1874508384035</v>
          </cell>
          <cell r="K629">
            <v>0.42469723111486574</v>
          </cell>
          <cell r="L629">
            <v>49.947244406521818</v>
          </cell>
          <cell r="M629">
            <v>2.2727037279344811</v>
          </cell>
          <cell r="N629">
            <v>3.0751576066179793</v>
          </cell>
          <cell r="O629">
            <v>3.2575401898846428</v>
          </cell>
          <cell r="P629">
            <v>2.5981561523333587</v>
          </cell>
          <cell r="Q629">
            <v>3.1322656690300437</v>
          </cell>
          <cell r="R629">
            <v>2.4737545766612929</v>
          </cell>
          <cell r="S629">
            <v>5.2653030350801826</v>
          </cell>
          <cell r="T629">
            <v>2.4510766829698922</v>
          </cell>
          <cell r="U629">
            <v>1.2589629650065228</v>
          </cell>
          <cell r="V629">
            <v>1.1564873705824636</v>
          </cell>
          <cell r="W629">
            <v>0.28560926249246249</v>
          </cell>
          <cell r="X629">
            <v>0.41751455269909699</v>
          </cell>
          <cell r="Y629">
            <v>8.2818552572980266</v>
          </cell>
          <cell r="Z629">
            <v>9.4224341926355688</v>
          </cell>
          <cell r="AA629">
            <v>0.76691559631581185</v>
          </cell>
          <cell r="AB629">
            <v>3.9370187559363568</v>
          </cell>
          <cell r="AC629">
            <v>100</v>
          </cell>
          <cell r="AD629">
            <v>0.52219948134456307</v>
          </cell>
        </row>
        <row r="630">
          <cell r="C630" t="str">
            <v>080508</v>
          </cell>
          <cell r="D630" t="str">
            <v>SIERRA</v>
          </cell>
          <cell r="E630" t="str">
            <v>CUSCO</v>
          </cell>
          <cell r="F630" t="str">
            <v>CANAS</v>
          </cell>
          <cell r="G630" t="str">
            <v>TUPAC AMARU</v>
          </cell>
          <cell r="H630">
            <v>2652.9216699942253</v>
          </cell>
          <cell r="I630">
            <v>472.53946902803938</v>
          </cell>
          <cell r="J630">
            <v>2180.3822009661862</v>
          </cell>
          <cell r="K630">
            <v>0.42469723111486574</v>
          </cell>
          <cell r="L630">
            <v>49.947244406521818</v>
          </cell>
          <cell r="M630">
            <v>2.2727037279344811</v>
          </cell>
          <cell r="N630">
            <v>3.0751576066179793</v>
          </cell>
          <cell r="O630">
            <v>3.2575401898846428</v>
          </cell>
          <cell r="P630">
            <v>2.5981561523333587</v>
          </cell>
          <cell r="Q630">
            <v>3.1322656690300437</v>
          </cell>
          <cell r="R630">
            <v>2.4737545766612929</v>
          </cell>
          <cell r="S630">
            <v>5.2653030350801826</v>
          </cell>
          <cell r="T630">
            <v>2.4510766829698922</v>
          </cell>
          <cell r="U630">
            <v>1.2589629650065228</v>
          </cell>
          <cell r="V630">
            <v>1.1564873705824636</v>
          </cell>
          <cell r="W630">
            <v>0.28560926249246249</v>
          </cell>
          <cell r="X630">
            <v>0.41751455269909699</v>
          </cell>
          <cell r="Y630">
            <v>8.2818552572980266</v>
          </cell>
          <cell r="Z630">
            <v>9.4224341926355688</v>
          </cell>
          <cell r="AA630">
            <v>0.76691559631581185</v>
          </cell>
          <cell r="AB630">
            <v>3.9370187559363568</v>
          </cell>
          <cell r="AC630">
            <v>100</v>
          </cell>
          <cell r="AD630">
            <v>0.52219948134456307</v>
          </cell>
        </row>
        <row r="631">
          <cell r="C631" t="str">
            <v>080602</v>
          </cell>
          <cell r="D631" t="str">
            <v>SIERRA</v>
          </cell>
          <cell r="E631" t="str">
            <v>CUSCO</v>
          </cell>
          <cell r="F631" t="str">
            <v>CANCHIS</v>
          </cell>
          <cell r="G631" t="str">
            <v>CHECACUPE</v>
          </cell>
          <cell r="H631">
            <v>5161.3712580724714</v>
          </cell>
          <cell r="I631">
            <v>2469.6278875391645</v>
          </cell>
          <cell r="J631">
            <v>2691.7433705333074</v>
          </cell>
          <cell r="K631">
            <v>0.318</v>
          </cell>
          <cell r="L631">
            <v>41.41</v>
          </cell>
          <cell r="M631">
            <v>0.39</v>
          </cell>
          <cell r="N631">
            <v>4.71</v>
          </cell>
          <cell r="O631">
            <v>4.4400000000000004</v>
          </cell>
          <cell r="P631">
            <v>4.6100000000000003</v>
          </cell>
          <cell r="Q631">
            <v>5.09</v>
          </cell>
          <cell r="R631">
            <v>2.95</v>
          </cell>
          <cell r="S631">
            <v>9.1999999999999993</v>
          </cell>
          <cell r="T631">
            <v>10.55</v>
          </cell>
          <cell r="U631">
            <v>1.92</v>
          </cell>
          <cell r="V631">
            <v>1.84</v>
          </cell>
          <cell r="W631">
            <v>0.36</v>
          </cell>
          <cell r="X631">
            <v>1.25</v>
          </cell>
          <cell r="Y631">
            <v>6.13</v>
          </cell>
          <cell r="Z631">
            <v>3.66</v>
          </cell>
          <cell r="AA631">
            <v>0.42</v>
          </cell>
          <cell r="AB631">
            <v>1.07</v>
          </cell>
          <cell r="AC631">
            <v>99.999999999999986</v>
          </cell>
          <cell r="AD631">
            <v>0.41799999999999998</v>
          </cell>
        </row>
        <row r="632">
          <cell r="C632" t="str">
            <v>080603</v>
          </cell>
          <cell r="D632" t="str">
            <v>SIERRA</v>
          </cell>
          <cell r="E632" t="str">
            <v>CUSCO</v>
          </cell>
          <cell r="F632" t="str">
            <v>CANCHIS</v>
          </cell>
          <cell r="G632" t="str">
            <v>COMBAPATA</v>
          </cell>
          <cell r="H632">
            <v>5031.040233208123</v>
          </cell>
          <cell r="I632">
            <v>2248.0433532934817</v>
          </cell>
          <cell r="J632">
            <v>2782.9968799146413</v>
          </cell>
          <cell r="K632">
            <v>1.48</v>
          </cell>
          <cell r="L632">
            <v>49.947244406521818</v>
          </cell>
          <cell r="M632">
            <v>2.2727037279344811</v>
          </cell>
          <cell r="N632">
            <v>3.0751576066179793</v>
          </cell>
          <cell r="O632">
            <v>3.2575401898846428</v>
          </cell>
          <cell r="P632">
            <v>2.5981561523333587</v>
          </cell>
          <cell r="Q632">
            <v>3.1322656690300437</v>
          </cell>
          <cell r="R632">
            <v>2.4737545766612929</v>
          </cell>
          <cell r="S632">
            <v>5.2653030350801826</v>
          </cell>
          <cell r="T632">
            <v>2.4510766829698922</v>
          </cell>
          <cell r="U632">
            <v>1.2589629650065228</v>
          </cell>
          <cell r="V632">
            <v>1.1564873705824636</v>
          </cell>
          <cell r="W632">
            <v>0.28560926249246249</v>
          </cell>
          <cell r="X632">
            <v>0.41751455269909699</v>
          </cell>
          <cell r="Y632">
            <v>8.2818552572980266</v>
          </cell>
          <cell r="Z632">
            <v>9.4224341926355688</v>
          </cell>
          <cell r="AA632">
            <v>0.76691559631581185</v>
          </cell>
          <cell r="AB632">
            <v>3.9370187559363568</v>
          </cell>
          <cell r="AC632">
            <v>100</v>
          </cell>
          <cell r="AD632">
            <v>0.52219948134456307</v>
          </cell>
        </row>
        <row r="633">
          <cell r="C633" t="str">
            <v>080605</v>
          </cell>
          <cell r="D633" t="str">
            <v>SIERRA</v>
          </cell>
          <cell r="E633" t="str">
            <v>CUSCO</v>
          </cell>
          <cell r="F633" t="str">
            <v>CANCHIS</v>
          </cell>
          <cell r="G633" t="str">
            <v>PITUMARCA</v>
          </cell>
          <cell r="H633">
            <v>8170.4059235963014</v>
          </cell>
          <cell r="I633">
            <v>4548.6700548547433</v>
          </cell>
          <cell r="J633">
            <v>3621.7358687415581</v>
          </cell>
          <cell r="K633">
            <v>0.71</v>
          </cell>
          <cell r="L633">
            <v>72.650000000000006</v>
          </cell>
          <cell r="M633">
            <v>1.39</v>
          </cell>
          <cell r="N633">
            <v>1.41</v>
          </cell>
          <cell r="O633">
            <v>2.44</v>
          </cell>
          <cell r="P633">
            <v>0.94</v>
          </cell>
          <cell r="Q633">
            <v>1.67</v>
          </cell>
          <cell r="R633">
            <v>1.29</v>
          </cell>
          <cell r="S633">
            <v>7.9</v>
          </cell>
          <cell r="T633">
            <v>0.28999999999999998</v>
          </cell>
          <cell r="U633">
            <v>0.62</v>
          </cell>
          <cell r="V633">
            <v>0.51</v>
          </cell>
          <cell r="W633">
            <v>0.09</v>
          </cell>
          <cell r="X633">
            <v>0.18</v>
          </cell>
          <cell r="Y633">
            <v>1.71</v>
          </cell>
          <cell r="Z633">
            <v>1.71</v>
          </cell>
          <cell r="AA633">
            <v>0</v>
          </cell>
          <cell r="AB633">
            <v>5.2</v>
          </cell>
          <cell r="AC633">
            <v>100.00000000000003</v>
          </cell>
          <cell r="AD633">
            <v>0.74040000000000006</v>
          </cell>
        </row>
        <row r="634">
          <cell r="C634" t="str">
            <v>080606</v>
          </cell>
          <cell r="D634" t="str">
            <v>SIERRA</v>
          </cell>
          <cell r="E634" t="str">
            <v>CUSCO</v>
          </cell>
          <cell r="F634" t="str">
            <v>CANCHIS</v>
          </cell>
          <cell r="G634" t="str">
            <v>SAN PABLO</v>
          </cell>
          <cell r="H634">
            <v>4527.1115394650496</v>
          </cell>
          <cell r="I634">
            <v>1816.2563249202963</v>
          </cell>
          <cell r="J634">
            <v>2710.8552145447534</v>
          </cell>
          <cell r="K634">
            <v>0.46</v>
          </cell>
          <cell r="L634">
            <v>70.31</v>
          </cell>
          <cell r="M634">
            <v>0.22</v>
          </cell>
          <cell r="N634">
            <v>0.92</v>
          </cell>
          <cell r="O634">
            <v>0.79</v>
          </cell>
          <cell r="P634">
            <v>0.33</v>
          </cell>
          <cell r="Q634">
            <v>3.62</v>
          </cell>
          <cell r="R634">
            <v>0.56999999999999995</v>
          </cell>
          <cell r="S634">
            <v>3.34</v>
          </cell>
          <cell r="T634">
            <v>3.16</v>
          </cell>
          <cell r="U634">
            <v>0.68</v>
          </cell>
          <cell r="V634">
            <v>0.61</v>
          </cell>
          <cell r="W634">
            <v>1.36</v>
          </cell>
          <cell r="X634">
            <v>0.02</v>
          </cell>
          <cell r="Y634">
            <v>3.1</v>
          </cell>
          <cell r="Z634">
            <v>3.4</v>
          </cell>
          <cell r="AA634">
            <v>0.25</v>
          </cell>
          <cell r="AB634">
            <v>7.32</v>
          </cell>
          <cell r="AC634">
            <v>100</v>
          </cell>
          <cell r="AD634">
            <v>0.70530000000000004</v>
          </cell>
        </row>
        <row r="635">
          <cell r="C635" t="str">
            <v>080607</v>
          </cell>
          <cell r="D635" t="str">
            <v>SIERRA</v>
          </cell>
          <cell r="E635" t="str">
            <v>CUSCO</v>
          </cell>
          <cell r="F635" t="str">
            <v>CANCHIS</v>
          </cell>
          <cell r="G635" t="str">
            <v>SAN PEDRO</v>
          </cell>
          <cell r="H635">
            <v>2822.874077420443</v>
          </cell>
          <cell r="I635">
            <v>1648.8032043960509</v>
          </cell>
          <cell r="J635">
            <v>1174.0708730243919</v>
          </cell>
          <cell r="K635">
            <v>0.92800000000000005</v>
          </cell>
          <cell r="L635">
            <v>49.947244406521818</v>
          </cell>
          <cell r="M635">
            <v>2.2727037279344811</v>
          </cell>
          <cell r="N635">
            <v>3.0751576066179793</v>
          </cell>
          <cell r="O635">
            <v>3.2575401898846428</v>
          </cell>
          <cell r="P635">
            <v>2.5981561523333587</v>
          </cell>
          <cell r="Q635">
            <v>3.1322656690300437</v>
          </cell>
          <cell r="R635">
            <v>2.4737545766612929</v>
          </cell>
          <cell r="S635">
            <v>5.2653030350801826</v>
          </cell>
          <cell r="T635">
            <v>2.4510766829698922</v>
          </cell>
          <cell r="U635">
            <v>1.2589629650065228</v>
          </cell>
          <cell r="V635">
            <v>1.1564873705824636</v>
          </cell>
          <cell r="W635">
            <v>0.28560926249246249</v>
          </cell>
          <cell r="X635">
            <v>0.41751455269909699</v>
          </cell>
          <cell r="Y635">
            <v>8.2818552572980266</v>
          </cell>
          <cell r="Z635">
            <v>9.4224341926355688</v>
          </cell>
          <cell r="AA635">
            <v>0.76691559631581185</v>
          </cell>
          <cell r="AB635">
            <v>3.9370187559363568</v>
          </cell>
          <cell r="AC635">
            <v>100</v>
          </cell>
          <cell r="AD635">
            <v>0.52219948134456307</v>
          </cell>
        </row>
        <row r="636">
          <cell r="C636" t="str">
            <v>080608</v>
          </cell>
          <cell r="D636" t="str">
            <v>SIERRA</v>
          </cell>
          <cell r="E636" t="str">
            <v>CUSCO</v>
          </cell>
          <cell r="F636" t="str">
            <v>CANCHIS</v>
          </cell>
          <cell r="G636" t="str">
            <v>TINTA</v>
          </cell>
          <cell r="H636">
            <v>5470.0863025179351</v>
          </cell>
          <cell r="I636">
            <v>2896.9380135028091</v>
          </cell>
          <cell r="J636">
            <v>2573.1482890151256</v>
          </cell>
          <cell r="K636">
            <v>0.38</v>
          </cell>
          <cell r="L636">
            <v>45.99</v>
          </cell>
          <cell r="M636">
            <v>5.94</v>
          </cell>
          <cell r="N636">
            <v>3.83</v>
          </cell>
          <cell r="O636">
            <v>2.94</v>
          </cell>
          <cell r="P636">
            <v>3.55</v>
          </cell>
          <cell r="Q636">
            <v>3.44</v>
          </cell>
          <cell r="R636">
            <v>3.94</v>
          </cell>
          <cell r="S636">
            <v>5.54</v>
          </cell>
          <cell r="T636">
            <v>1.55</v>
          </cell>
          <cell r="U636">
            <v>0.38</v>
          </cell>
          <cell r="V636">
            <v>0.51</v>
          </cell>
          <cell r="W636">
            <v>0.06</v>
          </cell>
          <cell r="X636">
            <v>1.03</v>
          </cell>
          <cell r="Y636">
            <v>7.1</v>
          </cell>
          <cell r="Z636">
            <v>12.88</v>
          </cell>
          <cell r="AA636">
            <v>0.56999999999999995</v>
          </cell>
          <cell r="AB636">
            <v>0.75</v>
          </cell>
          <cell r="AC636">
            <v>99.999999999999986</v>
          </cell>
          <cell r="AD636">
            <v>0.51929999999999998</v>
          </cell>
        </row>
        <row r="637">
          <cell r="C637" t="str">
            <v>080702</v>
          </cell>
          <cell r="D637" t="str">
            <v>SIERRA</v>
          </cell>
          <cell r="E637" t="str">
            <v>CUSCO</v>
          </cell>
          <cell r="F637" t="str">
            <v>CHUMBIVILCAS</v>
          </cell>
          <cell r="G637" t="str">
            <v>CAPACMARCA</v>
          </cell>
          <cell r="H637">
            <v>4169.8893512331433</v>
          </cell>
          <cell r="I637">
            <v>807.95192284984216</v>
          </cell>
          <cell r="J637">
            <v>3361.9374283833013</v>
          </cell>
          <cell r="K637">
            <v>0.42469723111486574</v>
          </cell>
          <cell r="L637">
            <v>49.947244406521818</v>
          </cell>
          <cell r="M637">
            <v>2.2727037279344811</v>
          </cell>
          <cell r="N637">
            <v>3.0751576066179793</v>
          </cell>
          <cell r="O637">
            <v>3.2575401898846428</v>
          </cell>
          <cell r="P637">
            <v>2.5981561523333587</v>
          </cell>
          <cell r="Q637">
            <v>3.1322656690300437</v>
          </cell>
          <cell r="R637">
            <v>2.4737545766612929</v>
          </cell>
          <cell r="S637">
            <v>5.2653030350801826</v>
          </cell>
          <cell r="T637">
            <v>2.4510766829698922</v>
          </cell>
          <cell r="U637">
            <v>1.2589629650065228</v>
          </cell>
          <cell r="V637">
            <v>1.1564873705824636</v>
          </cell>
          <cell r="W637">
            <v>0.28560926249246249</v>
          </cell>
          <cell r="X637">
            <v>0.41751455269909699</v>
          </cell>
          <cell r="Y637">
            <v>8.2818552572980266</v>
          </cell>
          <cell r="Z637">
            <v>9.4224341926355688</v>
          </cell>
          <cell r="AA637">
            <v>0.76691559631581185</v>
          </cell>
          <cell r="AB637">
            <v>3.9370187559363568</v>
          </cell>
          <cell r="AC637">
            <v>100</v>
          </cell>
          <cell r="AD637">
            <v>0.52219948134456307</v>
          </cell>
        </row>
        <row r="638">
          <cell r="C638" t="str">
            <v>080703</v>
          </cell>
          <cell r="D638" t="str">
            <v>SIERRA</v>
          </cell>
          <cell r="E638" t="str">
            <v>CUSCO</v>
          </cell>
          <cell r="F638" t="str">
            <v>CHUMBIVILCAS</v>
          </cell>
          <cell r="G638" t="str">
            <v>CHAMACA</v>
          </cell>
          <cell r="H638">
            <v>6636.9777331783453</v>
          </cell>
          <cell r="I638">
            <v>1666.5132513079634</v>
          </cell>
          <cell r="J638">
            <v>4970.4651455681551</v>
          </cell>
          <cell r="K638">
            <v>0.57799999999999996</v>
          </cell>
          <cell r="L638">
            <v>61.94</v>
          </cell>
          <cell r="M638">
            <v>2.46</v>
          </cell>
          <cell r="N638">
            <v>2.44</v>
          </cell>
          <cell r="O638">
            <v>5.0999999999999996</v>
          </cell>
          <cell r="P638">
            <v>2.79</v>
          </cell>
          <cell r="Q638">
            <v>3.73</v>
          </cell>
          <cell r="R638">
            <v>0.83</v>
          </cell>
          <cell r="S638">
            <v>7.84</v>
          </cell>
          <cell r="T638">
            <v>2.2999999999999998</v>
          </cell>
          <cell r="U638">
            <v>2.08</v>
          </cell>
          <cell r="V638">
            <v>1.41</v>
          </cell>
          <cell r="W638">
            <v>0.09</v>
          </cell>
          <cell r="X638">
            <v>0.51</v>
          </cell>
          <cell r="Y638">
            <v>5.2</v>
          </cell>
          <cell r="Z638">
            <v>0.59</v>
          </cell>
          <cell r="AA638">
            <v>0.22</v>
          </cell>
          <cell r="AB638">
            <v>0.47</v>
          </cell>
          <cell r="AC638">
            <v>100</v>
          </cell>
          <cell r="AD638">
            <v>0.64399999999999991</v>
          </cell>
        </row>
        <row r="639">
          <cell r="C639" t="str">
            <v>080704</v>
          </cell>
          <cell r="D639" t="str">
            <v>SIERRA</v>
          </cell>
          <cell r="E639" t="str">
            <v>CUSCO</v>
          </cell>
          <cell r="F639" t="str">
            <v>CHUMBIVILCAS</v>
          </cell>
          <cell r="G639" t="str">
            <v>COLQUEMARCA</v>
          </cell>
          <cell r="H639">
            <v>7282.45797119095</v>
          </cell>
          <cell r="I639">
            <v>1474.2200099232571</v>
          </cell>
          <cell r="J639">
            <v>5808.2379612676923</v>
          </cell>
          <cell r="K639">
            <v>0.42469723111486574</v>
          </cell>
          <cell r="L639">
            <v>49.947244406521818</v>
          </cell>
          <cell r="M639">
            <v>2.2727037279344811</v>
          </cell>
          <cell r="N639">
            <v>3.0751576066179793</v>
          </cell>
          <cell r="O639">
            <v>3.2575401898846428</v>
          </cell>
          <cell r="P639">
            <v>2.5981561523333587</v>
          </cell>
          <cell r="Q639">
            <v>3.1322656690300437</v>
          </cell>
          <cell r="R639">
            <v>2.4737545766612929</v>
          </cell>
          <cell r="S639">
            <v>5.2653030350801826</v>
          </cell>
          <cell r="T639">
            <v>2.4510766829698922</v>
          </cell>
          <cell r="U639">
            <v>1.2589629650065228</v>
          </cell>
          <cell r="V639">
            <v>1.1564873705824636</v>
          </cell>
          <cell r="W639">
            <v>0.28560926249246249</v>
          </cell>
          <cell r="X639">
            <v>0.41751455269909699</v>
          </cell>
          <cell r="Y639">
            <v>8.2818552572980266</v>
          </cell>
          <cell r="Z639">
            <v>9.4224341926355688</v>
          </cell>
          <cell r="AA639">
            <v>0.76691559631581185</v>
          </cell>
          <cell r="AB639">
            <v>3.9370187559363568</v>
          </cell>
          <cell r="AC639">
            <v>100</v>
          </cell>
          <cell r="AD639">
            <v>0.52219948134456307</v>
          </cell>
        </row>
        <row r="640">
          <cell r="C640" t="str">
            <v>080706</v>
          </cell>
          <cell r="D640" t="str">
            <v>SIERRA</v>
          </cell>
          <cell r="E640" t="str">
            <v>CUSCO</v>
          </cell>
          <cell r="F640" t="str">
            <v>CHUMBIVILCAS</v>
          </cell>
          <cell r="G640" t="str">
            <v>LLUSCO</v>
          </cell>
          <cell r="H640">
            <v>4538.0731730975249</v>
          </cell>
          <cell r="I640">
            <v>951.94934048408129</v>
          </cell>
          <cell r="J640">
            <v>3586.1238326134435</v>
          </cell>
          <cell r="K640">
            <v>0.42469723111486574</v>
          </cell>
          <cell r="L640">
            <v>49.947244406521818</v>
          </cell>
          <cell r="M640">
            <v>2.2727037279344811</v>
          </cell>
          <cell r="N640">
            <v>3.0751576066179793</v>
          </cell>
          <cell r="O640">
            <v>3.2575401898846428</v>
          </cell>
          <cell r="P640">
            <v>2.5981561523333587</v>
          </cell>
          <cell r="Q640">
            <v>3.1322656690300437</v>
          </cell>
          <cell r="R640">
            <v>2.4737545766612929</v>
          </cell>
          <cell r="S640">
            <v>5.2653030350801826</v>
          </cell>
          <cell r="T640">
            <v>2.4510766829698922</v>
          </cell>
          <cell r="U640">
            <v>1.2589629650065228</v>
          </cell>
          <cell r="V640">
            <v>1.1564873705824636</v>
          </cell>
          <cell r="W640">
            <v>0.28560926249246249</v>
          </cell>
          <cell r="X640">
            <v>0.41751455269909699</v>
          </cell>
          <cell r="Y640">
            <v>8.2818552572980266</v>
          </cell>
          <cell r="Z640">
            <v>9.4224341926355688</v>
          </cell>
          <cell r="AA640">
            <v>0.76691559631581185</v>
          </cell>
          <cell r="AB640">
            <v>3.9370187559363568</v>
          </cell>
          <cell r="AC640">
            <v>100</v>
          </cell>
          <cell r="AD640">
            <v>0.52219948134456307</v>
          </cell>
        </row>
        <row r="641">
          <cell r="C641" t="str">
            <v>080707</v>
          </cell>
          <cell r="D641" t="str">
            <v>SIERRA</v>
          </cell>
          <cell r="E641" t="str">
            <v>CUSCO</v>
          </cell>
          <cell r="F641" t="str">
            <v>CHUMBIVILCAS</v>
          </cell>
          <cell r="G641" t="str">
            <v>QUIÑOTA</v>
          </cell>
          <cell r="H641">
            <v>4040.6681553905519</v>
          </cell>
          <cell r="I641">
            <v>921.34426332221187</v>
          </cell>
          <cell r="J641">
            <v>3119.3238920683402</v>
          </cell>
          <cell r="K641">
            <v>0.42469723111486574</v>
          </cell>
          <cell r="L641">
            <v>49.947244406521818</v>
          </cell>
          <cell r="M641">
            <v>2.2727037279344811</v>
          </cell>
          <cell r="N641">
            <v>3.0751576066179793</v>
          </cell>
          <cell r="O641">
            <v>3.2575401898846428</v>
          </cell>
          <cell r="P641">
            <v>2.5981561523333587</v>
          </cell>
          <cell r="Q641">
            <v>3.1322656690300437</v>
          </cell>
          <cell r="R641">
            <v>2.4737545766612929</v>
          </cell>
          <cell r="S641">
            <v>5.2653030350801826</v>
          </cell>
          <cell r="T641">
            <v>2.4510766829698922</v>
          </cell>
          <cell r="U641">
            <v>1.2589629650065228</v>
          </cell>
          <cell r="V641">
            <v>1.1564873705824636</v>
          </cell>
          <cell r="W641">
            <v>0.28560926249246249</v>
          </cell>
          <cell r="X641">
            <v>0.41751455269909699</v>
          </cell>
          <cell r="Y641">
            <v>8.2818552572980266</v>
          </cell>
          <cell r="Z641">
            <v>9.4224341926355688</v>
          </cell>
          <cell r="AA641">
            <v>0.76691559631581185</v>
          </cell>
          <cell r="AB641">
            <v>3.9370187559363568</v>
          </cell>
          <cell r="AC641">
            <v>100</v>
          </cell>
          <cell r="AD641">
            <v>0.52219948134456307</v>
          </cell>
        </row>
        <row r="642">
          <cell r="C642" t="str">
            <v>080708</v>
          </cell>
          <cell r="D642" t="str">
            <v>SIERRA</v>
          </cell>
          <cell r="E642" t="str">
            <v>CUSCO</v>
          </cell>
          <cell r="F642" t="str">
            <v>CHUMBIVILCAS</v>
          </cell>
          <cell r="G642" t="str">
            <v>VELILLE</v>
          </cell>
          <cell r="H642">
            <v>8343.992016526985</v>
          </cell>
          <cell r="I642">
            <v>3042.4197450341353</v>
          </cell>
          <cell r="J642">
            <v>5301.5722714928488</v>
          </cell>
          <cell r="K642">
            <v>0.44700000000000001</v>
          </cell>
          <cell r="L642">
            <v>53</v>
          </cell>
          <cell r="M642">
            <v>2</v>
          </cell>
          <cell r="N642">
            <v>2</v>
          </cell>
          <cell r="O642">
            <v>2</v>
          </cell>
          <cell r="P642">
            <v>2</v>
          </cell>
          <cell r="Q642">
            <v>5</v>
          </cell>
          <cell r="R642">
            <v>2</v>
          </cell>
          <cell r="S642">
            <v>4</v>
          </cell>
          <cell r="T642">
            <v>3</v>
          </cell>
          <cell r="U642">
            <v>2</v>
          </cell>
          <cell r="V642">
            <v>1</v>
          </cell>
          <cell r="W642">
            <v>1</v>
          </cell>
          <cell r="X642">
            <v>0</v>
          </cell>
          <cell r="Y642">
            <v>8</v>
          </cell>
          <cell r="Z642">
            <v>8</v>
          </cell>
          <cell r="AA642">
            <v>2</v>
          </cell>
          <cell r="AB642">
            <v>3</v>
          </cell>
          <cell r="AC642">
            <v>100</v>
          </cell>
          <cell r="AD642">
            <v>0.55000000000000004</v>
          </cell>
        </row>
        <row r="643">
          <cell r="C643" t="str">
            <v>080802</v>
          </cell>
          <cell r="D643" t="str">
            <v>SIERRA</v>
          </cell>
          <cell r="E643" t="str">
            <v>CUSCO</v>
          </cell>
          <cell r="F643" t="str">
            <v>ESPINAR</v>
          </cell>
          <cell r="G643" t="str">
            <v>CONDOROMA</v>
          </cell>
          <cell r="H643">
            <v>910.02268575638163</v>
          </cell>
          <cell r="I643">
            <v>517.41687657208331</v>
          </cell>
          <cell r="J643">
            <v>392.60580918429838</v>
          </cell>
          <cell r="K643">
            <v>0.42469723111486574</v>
          </cell>
          <cell r="L643">
            <v>49.947244406521818</v>
          </cell>
          <cell r="M643">
            <v>2.2727037279344811</v>
          </cell>
          <cell r="N643">
            <v>3.0751576066179793</v>
          </cell>
          <cell r="O643">
            <v>3.2575401898846428</v>
          </cell>
          <cell r="P643">
            <v>2.5981561523333587</v>
          </cell>
          <cell r="Q643">
            <v>3.1322656690300437</v>
          </cell>
          <cell r="R643">
            <v>2.4737545766612929</v>
          </cell>
          <cell r="S643">
            <v>5.2653030350801826</v>
          </cell>
          <cell r="T643">
            <v>2.4510766829698922</v>
          </cell>
          <cell r="U643">
            <v>1.2589629650065228</v>
          </cell>
          <cell r="V643">
            <v>1.1564873705824636</v>
          </cell>
          <cell r="W643">
            <v>0.28560926249246249</v>
          </cell>
          <cell r="X643">
            <v>0.41751455269909699</v>
          </cell>
          <cell r="Y643">
            <v>8.2818552572980266</v>
          </cell>
          <cell r="Z643">
            <v>9.4224341926355688</v>
          </cell>
          <cell r="AA643">
            <v>0.76691559631581185</v>
          </cell>
          <cell r="AB643">
            <v>3.9370187559363568</v>
          </cell>
          <cell r="AC643">
            <v>100</v>
          </cell>
          <cell r="AD643">
            <v>0.52219948134456307</v>
          </cell>
        </row>
        <row r="644">
          <cell r="C644" t="str">
            <v>080804</v>
          </cell>
          <cell r="D644" t="str">
            <v>SIERRA</v>
          </cell>
          <cell r="E644" t="str">
            <v>CUSCO</v>
          </cell>
          <cell r="F644" t="str">
            <v>ESPINAR</v>
          </cell>
          <cell r="G644" t="str">
            <v>OCORURO</v>
          </cell>
          <cell r="H644">
            <v>1055.3351056761476</v>
          </cell>
          <cell r="I644">
            <v>171.1038024205063</v>
          </cell>
          <cell r="J644">
            <v>884.23119772213067</v>
          </cell>
          <cell r="K644">
            <v>0.42469723111486574</v>
          </cell>
          <cell r="L644">
            <v>49.947244406521818</v>
          </cell>
          <cell r="M644">
            <v>2.2727037279344811</v>
          </cell>
          <cell r="N644">
            <v>3.0751576066179793</v>
          </cell>
          <cell r="O644">
            <v>3.2575401898846428</v>
          </cell>
          <cell r="P644">
            <v>2.5981561523333587</v>
          </cell>
          <cell r="Q644">
            <v>3.1322656690300437</v>
          </cell>
          <cell r="R644">
            <v>2.4737545766612929</v>
          </cell>
          <cell r="S644">
            <v>5.2653030350801826</v>
          </cell>
          <cell r="T644">
            <v>2.4510766829698922</v>
          </cell>
          <cell r="U644">
            <v>1.2589629650065228</v>
          </cell>
          <cell r="V644">
            <v>1.1564873705824636</v>
          </cell>
          <cell r="W644">
            <v>0.28560926249246249</v>
          </cell>
          <cell r="X644">
            <v>0.41751455269909699</v>
          </cell>
          <cell r="Y644">
            <v>8.2818552572980266</v>
          </cell>
          <cell r="Z644">
            <v>9.4224341926355688</v>
          </cell>
          <cell r="AA644">
            <v>0.76691559631581185</v>
          </cell>
          <cell r="AB644">
            <v>3.9370187559363568</v>
          </cell>
          <cell r="AC644">
            <v>100</v>
          </cell>
          <cell r="AD644">
            <v>0.52219948134456307</v>
          </cell>
        </row>
        <row r="645">
          <cell r="C645" t="str">
            <v>080805</v>
          </cell>
          <cell r="D645" t="str">
            <v>SIERRA</v>
          </cell>
          <cell r="E645" t="str">
            <v>CUSCO</v>
          </cell>
          <cell r="F645" t="str">
            <v>ESPINAR</v>
          </cell>
          <cell r="G645" t="str">
            <v>PALLPATA</v>
          </cell>
          <cell r="H645">
            <v>5133.176255243985</v>
          </cell>
          <cell r="I645">
            <v>2651.3574003010917</v>
          </cell>
          <cell r="J645">
            <v>2481.8188549428933</v>
          </cell>
          <cell r="K645">
            <v>0.38</v>
          </cell>
          <cell r="L645">
            <v>52.55</v>
          </cell>
          <cell r="M645">
            <v>4.9800000000000004</v>
          </cell>
          <cell r="N645">
            <v>2.15</v>
          </cell>
          <cell r="O645">
            <v>3.86</v>
          </cell>
          <cell r="P645">
            <v>2.83</v>
          </cell>
          <cell r="Q645">
            <v>2.14</v>
          </cell>
          <cell r="R645">
            <v>2.81</v>
          </cell>
          <cell r="S645">
            <v>8.1300000000000008</v>
          </cell>
          <cell r="T645">
            <v>3.24</v>
          </cell>
          <cell r="U645">
            <v>0.99</v>
          </cell>
          <cell r="V645">
            <v>1.17</v>
          </cell>
          <cell r="W645">
            <v>0.23</v>
          </cell>
          <cell r="X645">
            <v>0.57999999999999996</v>
          </cell>
          <cell r="Y645">
            <v>8.15</v>
          </cell>
          <cell r="Z645">
            <v>5.19</v>
          </cell>
          <cell r="AA645">
            <v>0.56999999999999995</v>
          </cell>
          <cell r="AB645">
            <v>0.43</v>
          </cell>
          <cell r="AC645">
            <v>100</v>
          </cell>
          <cell r="AD645">
            <v>0.57530000000000003</v>
          </cell>
        </row>
        <row r="646">
          <cell r="C646" t="str">
            <v>080806</v>
          </cell>
          <cell r="D646" t="str">
            <v>SIERRA</v>
          </cell>
          <cell r="E646" t="str">
            <v>CUSCO</v>
          </cell>
          <cell r="F646" t="str">
            <v>ESPINAR</v>
          </cell>
          <cell r="G646" t="str">
            <v>PICHIGUA</v>
          </cell>
          <cell r="H646">
            <v>2935.9628669048675</v>
          </cell>
          <cell r="I646">
            <v>546.74968488935883</v>
          </cell>
          <cell r="J646">
            <v>2389.2131820155087</v>
          </cell>
          <cell r="K646">
            <v>0.42469723111486574</v>
          </cell>
          <cell r="L646">
            <v>49.947244406521818</v>
          </cell>
          <cell r="M646">
            <v>2.2727037279344811</v>
          </cell>
          <cell r="N646">
            <v>3.0751576066179793</v>
          </cell>
          <cell r="O646">
            <v>3.2575401898846428</v>
          </cell>
          <cell r="P646">
            <v>2.5981561523333587</v>
          </cell>
          <cell r="Q646">
            <v>3.1322656690300437</v>
          </cell>
          <cell r="R646">
            <v>2.4737545766612929</v>
          </cell>
          <cell r="S646">
            <v>5.2653030350801826</v>
          </cell>
          <cell r="T646">
            <v>2.4510766829698922</v>
          </cell>
          <cell r="U646">
            <v>1.2589629650065228</v>
          </cell>
          <cell r="V646">
            <v>1.1564873705824636</v>
          </cell>
          <cell r="W646">
            <v>0.28560926249246249</v>
          </cell>
          <cell r="X646">
            <v>0.41751455269909699</v>
          </cell>
          <cell r="Y646">
            <v>8.2818552572980266</v>
          </cell>
          <cell r="Z646">
            <v>9.4224341926355688</v>
          </cell>
          <cell r="AA646">
            <v>0.76691559631581185</v>
          </cell>
          <cell r="AB646">
            <v>3.9370187559363568</v>
          </cell>
          <cell r="AC646">
            <v>100</v>
          </cell>
          <cell r="AD646">
            <v>0.52219948134456307</v>
          </cell>
        </row>
        <row r="647">
          <cell r="C647" t="str">
            <v>080807</v>
          </cell>
          <cell r="D647" t="str">
            <v>SIERRA</v>
          </cell>
          <cell r="E647" t="str">
            <v>CUSCO</v>
          </cell>
          <cell r="F647" t="str">
            <v>ESPINAR</v>
          </cell>
          <cell r="G647" t="str">
            <v>SUYCKUTAMBO</v>
          </cell>
          <cell r="H647">
            <v>1680.3905826812183</v>
          </cell>
          <cell r="I647">
            <v>393.80877519954828</v>
          </cell>
          <cell r="J647">
            <v>1286.58180748167</v>
          </cell>
          <cell r="K647">
            <v>0.42469723111486574</v>
          </cell>
          <cell r="L647">
            <v>49.947244406521818</v>
          </cell>
          <cell r="M647">
            <v>2.2727037279344811</v>
          </cell>
          <cell r="N647">
            <v>3.0751576066179793</v>
          </cell>
          <cell r="O647">
            <v>3.2575401898846428</v>
          </cell>
          <cell r="P647">
            <v>2.5981561523333587</v>
          </cell>
          <cell r="Q647">
            <v>3.1322656690300437</v>
          </cell>
          <cell r="R647">
            <v>2.4737545766612929</v>
          </cell>
          <cell r="S647">
            <v>5.2653030350801826</v>
          </cell>
          <cell r="T647">
            <v>2.4510766829698922</v>
          </cell>
          <cell r="U647">
            <v>1.2589629650065228</v>
          </cell>
          <cell r="V647">
            <v>1.1564873705824636</v>
          </cell>
          <cell r="W647">
            <v>0.28560926249246249</v>
          </cell>
          <cell r="X647">
            <v>0.41751455269909699</v>
          </cell>
          <cell r="Y647">
            <v>8.2818552572980266</v>
          </cell>
          <cell r="Z647">
            <v>9.4224341926355688</v>
          </cell>
          <cell r="AA647">
            <v>0.76691559631581185</v>
          </cell>
          <cell r="AB647">
            <v>3.9370187559363568</v>
          </cell>
          <cell r="AC647">
            <v>100</v>
          </cell>
          <cell r="AD647">
            <v>0.52219948134456307</v>
          </cell>
        </row>
        <row r="648">
          <cell r="C648" t="str">
            <v>080808</v>
          </cell>
          <cell r="D648" t="str">
            <v>SIERRA</v>
          </cell>
          <cell r="E648" t="str">
            <v>CUSCO</v>
          </cell>
          <cell r="F648" t="str">
            <v>ESPINAR</v>
          </cell>
          <cell r="G648" t="str">
            <v>ALTO PICHIGUA</v>
          </cell>
          <cell r="H648">
            <v>2046.7503087625928</v>
          </cell>
          <cell r="I648">
            <v>385.46509967435173</v>
          </cell>
          <cell r="J648">
            <v>1661.2852090882411</v>
          </cell>
          <cell r="K648">
            <v>0.42469723111486574</v>
          </cell>
          <cell r="L648">
            <v>49.947244406521818</v>
          </cell>
          <cell r="M648">
            <v>2.2727037279344811</v>
          </cell>
          <cell r="N648">
            <v>3.0751576066179793</v>
          </cell>
          <cell r="O648">
            <v>3.2575401898846428</v>
          </cell>
          <cell r="P648">
            <v>2.5981561523333587</v>
          </cell>
          <cell r="Q648">
            <v>3.1322656690300437</v>
          </cell>
          <cell r="R648">
            <v>2.4737545766612929</v>
          </cell>
          <cell r="S648">
            <v>5.2653030350801826</v>
          </cell>
          <cell r="T648">
            <v>2.4510766829698922</v>
          </cell>
          <cell r="U648">
            <v>1.2589629650065228</v>
          </cell>
          <cell r="V648">
            <v>1.1564873705824636</v>
          </cell>
          <cell r="W648">
            <v>0.28560926249246249</v>
          </cell>
          <cell r="X648">
            <v>0.41751455269909699</v>
          </cell>
          <cell r="Y648">
            <v>8.2818552572980266</v>
          </cell>
          <cell r="Z648">
            <v>9.4224341926355688</v>
          </cell>
          <cell r="AA648">
            <v>0.76691559631581185</v>
          </cell>
          <cell r="AB648">
            <v>3.9370187559363568</v>
          </cell>
          <cell r="AC648">
            <v>100</v>
          </cell>
          <cell r="AD648">
            <v>0.52219948134456307</v>
          </cell>
        </row>
        <row r="649">
          <cell r="C649" t="str">
            <v>080903</v>
          </cell>
          <cell r="D649" t="str">
            <v>SELVA</v>
          </cell>
          <cell r="E649" t="str">
            <v>CUSCO</v>
          </cell>
          <cell r="F649" t="str">
            <v>LA CONVENCION</v>
          </cell>
          <cell r="G649" t="str">
            <v>HUAYOPATA</v>
          </cell>
          <cell r="H649">
            <v>5542.4915733941862</v>
          </cell>
          <cell r="I649">
            <v>2874.3056462585719</v>
          </cell>
          <cell r="J649">
            <v>2668.1859271356147</v>
          </cell>
          <cell r="K649">
            <v>0.54874591669857586</v>
          </cell>
          <cell r="L649">
            <v>67.677328249865369</v>
          </cell>
          <cell r="M649">
            <v>2.3077578890683896</v>
          </cell>
          <cell r="N649">
            <v>2.5156376952073227</v>
          </cell>
          <cell r="O649">
            <v>2.842748260635434</v>
          </cell>
          <cell r="P649">
            <v>1.5119507592891761</v>
          </cell>
          <cell r="Q649">
            <v>2.609125557350565</v>
          </cell>
          <cell r="R649">
            <v>1.830562067851373</v>
          </cell>
          <cell r="S649">
            <v>3.6903552827140542</v>
          </cell>
          <cell r="T649">
            <v>1.944559784598815</v>
          </cell>
          <cell r="U649">
            <v>0.97848672051696295</v>
          </cell>
          <cell r="V649">
            <v>0.87092523424878854</v>
          </cell>
          <cell r="W649">
            <v>0.41308053850296178</v>
          </cell>
          <cell r="X649">
            <v>0.41050205708131393</v>
          </cell>
          <cell r="Y649">
            <v>3.7084407539041462</v>
          </cell>
          <cell r="Z649">
            <v>2.8984952934841148</v>
          </cell>
          <cell r="AA649">
            <v>0.74733316101238556</v>
          </cell>
          <cell r="AB649">
            <v>3.0427106946688212</v>
          </cell>
          <cell r="AC649">
            <v>100</v>
          </cell>
          <cell r="AD649">
            <v>0.6998508613893375</v>
          </cell>
        </row>
        <row r="650">
          <cell r="C650" t="str">
            <v>080904</v>
          </cell>
          <cell r="D650" t="str">
            <v>SELVA</v>
          </cell>
          <cell r="E650" t="str">
            <v>CUSCO</v>
          </cell>
          <cell r="F650" t="str">
            <v>LA CONVENCION</v>
          </cell>
          <cell r="G650" t="str">
            <v>MARANURA</v>
          </cell>
          <cell r="H650">
            <v>4581.2430806307984</v>
          </cell>
          <cell r="I650">
            <v>1418.2630653989147</v>
          </cell>
          <cell r="J650">
            <v>3162.9800152318835</v>
          </cell>
          <cell r="K650">
            <v>0.54874591669857586</v>
          </cell>
          <cell r="L650">
            <v>67.677328249865369</v>
          </cell>
          <cell r="M650">
            <v>2.3077578890683896</v>
          </cell>
          <cell r="N650">
            <v>2.5156376952073227</v>
          </cell>
          <cell r="O650">
            <v>2.842748260635434</v>
          </cell>
          <cell r="P650">
            <v>1.5119507592891761</v>
          </cell>
          <cell r="Q650">
            <v>2.609125557350565</v>
          </cell>
          <cell r="R650">
            <v>1.830562067851373</v>
          </cell>
          <cell r="S650">
            <v>3.6903552827140542</v>
          </cell>
          <cell r="T650">
            <v>1.944559784598815</v>
          </cell>
          <cell r="U650">
            <v>0.97848672051696295</v>
          </cell>
          <cell r="V650">
            <v>0.87092523424878854</v>
          </cell>
          <cell r="W650">
            <v>0.41308053850296178</v>
          </cell>
          <cell r="X650">
            <v>0.41050205708131393</v>
          </cell>
          <cell r="Y650">
            <v>3.7084407539041462</v>
          </cell>
          <cell r="Z650">
            <v>2.8984952934841148</v>
          </cell>
          <cell r="AA650">
            <v>0.74733316101238556</v>
          </cell>
          <cell r="AB650">
            <v>3.0427106946688212</v>
          </cell>
          <cell r="AC650">
            <v>100</v>
          </cell>
          <cell r="AD650">
            <v>0.6998508613893375</v>
          </cell>
        </row>
        <row r="651">
          <cell r="C651" t="str">
            <v>080905</v>
          </cell>
          <cell r="D651" t="str">
            <v>SELVA</v>
          </cell>
          <cell r="E651" t="str">
            <v>CUSCO</v>
          </cell>
          <cell r="F651" t="str">
            <v>LA CONVENCION</v>
          </cell>
          <cell r="G651" t="str">
            <v>OCOBAMBA</v>
          </cell>
          <cell r="H651">
            <v>4796.1953276259192</v>
          </cell>
          <cell r="I651">
            <v>268.51873644949262</v>
          </cell>
          <cell r="J651">
            <v>4527.67649525252</v>
          </cell>
          <cell r="K651">
            <v>0.54874591669857586</v>
          </cell>
          <cell r="L651">
            <v>67.677328249865369</v>
          </cell>
          <cell r="M651">
            <v>2.3077578890683896</v>
          </cell>
          <cell r="N651">
            <v>2.5156376952073227</v>
          </cell>
          <cell r="O651">
            <v>2.842748260635434</v>
          </cell>
          <cell r="P651">
            <v>1.5119507592891761</v>
          </cell>
          <cell r="Q651">
            <v>2.609125557350565</v>
          </cell>
          <cell r="R651">
            <v>1.830562067851373</v>
          </cell>
          <cell r="S651">
            <v>3.6903552827140542</v>
          </cell>
          <cell r="T651">
            <v>1.944559784598815</v>
          </cell>
          <cell r="U651">
            <v>0.97848672051696295</v>
          </cell>
          <cell r="V651">
            <v>0.87092523424878854</v>
          </cell>
          <cell r="W651">
            <v>0.41308053850296178</v>
          </cell>
          <cell r="X651">
            <v>0.41050205708131393</v>
          </cell>
          <cell r="Y651">
            <v>3.7084407539041462</v>
          </cell>
          <cell r="Z651">
            <v>2.8984952934841148</v>
          </cell>
          <cell r="AA651">
            <v>0.74733316101238556</v>
          </cell>
          <cell r="AB651">
            <v>3.0427106946688212</v>
          </cell>
          <cell r="AC651">
            <v>100</v>
          </cell>
          <cell r="AD651">
            <v>0.6998508613893375</v>
          </cell>
        </row>
        <row r="652">
          <cell r="C652" t="str">
            <v>080908</v>
          </cell>
          <cell r="D652" t="str">
            <v>SELVA</v>
          </cell>
          <cell r="E652" t="str">
            <v>CUSCO</v>
          </cell>
          <cell r="F652" t="str">
            <v>LA CONVENCION</v>
          </cell>
          <cell r="G652" t="str">
            <v>SANTA TERESA</v>
          </cell>
          <cell r="H652">
            <v>6977.2355251490344</v>
          </cell>
          <cell r="I652">
            <v>1971.9921241145794</v>
          </cell>
          <cell r="J652">
            <v>5005.243401034455</v>
          </cell>
          <cell r="K652">
            <v>0.22</v>
          </cell>
          <cell r="L652">
            <v>83.54</v>
          </cell>
          <cell r="M652">
            <v>7.0000000000000007E-2</v>
          </cell>
          <cell r="N652">
            <v>1.87</v>
          </cell>
          <cell r="O652">
            <v>1.27</v>
          </cell>
          <cell r="P652">
            <v>0.06</v>
          </cell>
          <cell r="Q652">
            <v>1.51</v>
          </cell>
          <cell r="R652">
            <v>0.25</v>
          </cell>
          <cell r="S652">
            <v>5.63</v>
          </cell>
          <cell r="T652">
            <v>1.43</v>
          </cell>
          <cell r="U652">
            <v>0.32</v>
          </cell>
          <cell r="V652">
            <v>0</v>
          </cell>
          <cell r="W652">
            <v>0.02</v>
          </cell>
          <cell r="X652">
            <v>0.03</v>
          </cell>
          <cell r="Y652">
            <v>2.29</v>
          </cell>
          <cell r="Z652">
            <v>1.22</v>
          </cell>
          <cell r="AA652">
            <v>0.37</v>
          </cell>
          <cell r="AB652">
            <v>0.12</v>
          </cell>
          <cell r="AC652">
            <v>100.00000000000001</v>
          </cell>
          <cell r="AD652">
            <v>0.83609999999999995</v>
          </cell>
        </row>
        <row r="653">
          <cell r="C653" t="str">
            <v>080911</v>
          </cell>
          <cell r="D653" t="str">
            <v>SELVA</v>
          </cell>
          <cell r="E653" t="str">
            <v>CUSCO</v>
          </cell>
          <cell r="F653" t="str">
            <v>LA CONVENCION</v>
          </cell>
          <cell r="G653" t="str">
            <v>INKAWASI</v>
          </cell>
          <cell r="H653">
            <v>4941.6521099053853</v>
          </cell>
          <cell r="I653">
            <v>817.08043310357175</v>
          </cell>
          <cell r="J653">
            <v>4124.5716768018137</v>
          </cell>
          <cell r="K653">
            <v>0.54900000000000004</v>
          </cell>
          <cell r="L653">
            <v>61.11</v>
          </cell>
          <cell r="M653">
            <v>0.38</v>
          </cell>
          <cell r="N653">
            <v>3.47</v>
          </cell>
          <cell r="O653">
            <v>4.0599999999999996</v>
          </cell>
          <cell r="P653">
            <v>1.38</v>
          </cell>
          <cell r="Q653">
            <v>2.15</v>
          </cell>
          <cell r="R653">
            <v>1.87</v>
          </cell>
          <cell r="S653">
            <v>10</v>
          </cell>
          <cell r="T653">
            <v>1.6</v>
          </cell>
          <cell r="U653">
            <v>0.87</v>
          </cell>
          <cell r="V653">
            <v>0.92</v>
          </cell>
          <cell r="W653">
            <v>0.28999999999999998</v>
          </cell>
          <cell r="X653">
            <v>0.35</v>
          </cell>
          <cell r="Y653">
            <v>3.71</v>
          </cell>
          <cell r="Z653">
            <v>1.25</v>
          </cell>
          <cell r="AA653">
            <v>0.97</v>
          </cell>
          <cell r="AB653">
            <v>5.62</v>
          </cell>
          <cell r="AC653">
            <v>100.00000000000001</v>
          </cell>
          <cell r="AD653">
            <v>0.6149</v>
          </cell>
        </row>
        <row r="654">
          <cell r="C654" t="str">
            <v>080912</v>
          </cell>
          <cell r="D654" t="str">
            <v>SELVA</v>
          </cell>
          <cell r="E654" t="str">
            <v>CUSCO</v>
          </cell>
          <cell r="F654" t="str">
            <v>LA CONVENCION</v>
          </cell>
          <cell r="G654" t="str">
            <v>VILLA VIRGEN</v>
          </cell>
          <cell r="H654">
            <v>2345.566305793634</v>
          </cell>
          <cell r="I654">
            <v>1368.3466200954058</v>
          </cell>
          <cell r="J654">
            <v>977.21968569822809</v>
          </cell>
          <cell r="K654">
            <v>0.54874591669857586</v>
          </cell>
          <cell r="L654">
            <v>67.677328249865369</v>
          </cell>
          <cell r="M654">
            <v>2.3077578890683896</v>
          </cell>
          <cell r="N654">
            <v>2.5156376952073227</v>
          </cell>
          <cell r="O654">
            <v>2.842748260635434</v>
          </cell>
          <cell r="P654">
            <v>1.5119507592891761</v>
          </cell>
          <cell r="Q654">
            <v>2.609125557350565</v>
          </cell>
          <cell r="R654">
            <v>1.830562067851373</v>
          </cell>
          <cell r="S654">
            <v>3.6903552827140542</v>
          </cell>
          <cell r="T654">
            <v>1.944559784598815</v>
          </cell>
          <cell r="U654">
            <v>0.97848672051696295</v>
          </cell>
          <cell r="V654">
            <v>0.87092523424878854</v>
          </cell>
          <cell r="W654">
            <v>0.41308053850296178</v>
          </cell>
          <cell r="X654">
            <v>0.41050205708131393</v>
          </cell>
          <cell r="Y654">
            <v>3.7084407539041462</v>
          </cell>
          <cell r="Z654">
            <v>2.8984952934841148</v>
          </cell>
          <cell r="AA654">
            <v>0.74733316101238556</v>
          </cell>
          <cell r="AB654">
            <v>3.0427106946688212</v>
          </cell>
          <cell r="AC654">
            <v>100</v>
          </cell>
          <cell r="AD654">
            <v>0.6998508613893375</v>
          </cell>
        </row>
        <row r="655">
          <cell r="C655" t="str">
            <v>080913</v>
          </cell>
          <cell r="D655" t="str">
            <v>SELVA</v>
          </cell>
          <cell r="E655" t="str">
            <v>CUSCO</v>
          </cell>
          <cell r="F655" t="str">
            <v>LA CONVENCION</v>
          </cell>
          <cell r="G655" t="str">
            <v>VILLA KINTIARINA</v>
          </cell>
          <cell r="H655">
            <v>2331.8517530143031</v>
          </cell>
          <cell r="I655">
            <v>646.1708114263073</v>
          </cell>
          <cell r="J655">
            <v>1685.6809415879959</v>
          </cell>
          <cell r="K655">
            <v>0.41</v>
          </cell>
          <cell r="L655">
            <v>57.72</v>
          </cell>
          <cell r="M655">
            <v>3.57</v>
          </cell>
          <cell r="N655">
            <v>3.04</v>
          </cell>
          <cell r="O655">
            <v>2.78</v>
          </cell>
          <cell r="P655">
            <v>3.76</v>
          </cell>
          <cell r="Q655">
            <v>2.79</v>
          </cell>
          <cell r="R655">
            <v>2.93</v>
          </cell>
          <cell r="S655">
            <v>3.27</v>
          </cell>
          <cell r="T655">
            <v>2.5499999999999998</v>
          </cell>
          <cell r="U655">
            <v>1.87</v>
          </cell>
          <cell r="V655">
            <v>0.77</v>
          </cell>
          <cell r="W655">
            <v>0.28999999999999998</v>
          </cell>
          <cell r="X655">
            <v>0.5</v>
          </cell>
          <cell r="Y655">
            <v>6.48</v>
          </cell>
          <cell r="Z655">
            <v>4.33</v>
          </cell>
          <cell r="AA655">
            <v>2.1800000000000002</v>
          </cell>
          <cell r="AB655">
            <v>1.17</v>
          </cell>
          <cell r="AC655">
            <v>100.00000000000003</v>
          </cell>
          <cell r="AD655">
            <v>0.6129</v>
          </cell>
        </row>
        <row r="656">
          <cell r="C656" t="str">
            <v>080914</v>
          </cell>
          <cell r="D656" t="str">
            <v>SELVA</v>
          </cell>
          <cell r="E656" t="str">
            <v>CUSCO</v>
          </cell>
          <cell r="F656" t="str">
            <v>LA CONVENCION</v>
          </cell>
          <cell r="G656" t="str">
            <v>MEGANTONI</v>
          </cell>
          <cell r="H656">
            <v>7565.857639013404</v>
          </cell>
          <cell r="I656">
            <v>520.87578169673202</v>
          </cell>
          <cell r="J656">
            <v>7044.9816303409434</v>
          </cell>
          <cell r="K656">
            <v>0.54874591669857586</v>
          </cell>
          <cell r="L656">
            <v>67.677328249865369</v>
          </cell>
          <cell r="M656">
            <v>2.3077578890683896</v>
          </cell>
          <cell r="N656">
            <v>2.5156376952073227</v>
          </cell>
          <cell r="O656">
            <v>2.842748260635434</v>
          </cell>
          <cell r="P656">
            <v>1.5119507592891761</v>
          </cell>
          <cell r="Q656">
            <v>2.609125557350565</v>
          </cell>
          <cell r="R656">
            <v>1.830562067851373</v>
          </cell>
          <cell r="S656">
            <v>3.6903552827140542</v>
          </cell>
          <cell r="T656">
            <v>1.944559784598815</v>
          </cell>
          <cell r="U656">
            <v>0.97848672051696295</v>
          </cell>
          <cell r="V656">
            <v>0.87092523424878854</v>
          </cell>
          <cell r="W656">
            <v>0.41308053850296178</v>
          </cell>
          <cell r="X656">
            <v>0.41050205708131393</v>
          </cell>
          <cell r="Y656">
            <v>3.7084407539041462</v>
          </cell>
          <cell r="Z656">
            <v>2.8984952934841148</v>
          </cell>
          <cell r="AA656">
            <v>0.74733316101238556</v>
          </cell>
          <cell r="AB656">
            <v>3.0427106946688212</v>
          </cell>
          <cell r="AC656">
            <v>100</v>
          </cell>
          <cell r="AD656">
            <v>0.6998508613893375</v>
          </cell>
        </row>
        <row r="657">
          <cell r="C657" t="str">
            <v>081001</v>
          </cell>
          <cell r="D657" t="str">
            <v>SIERRA</v>
          </cell>
          <cell r="E657" t="str">
            <v>CUSCO</v>
          </cell>
          <cell r="F657" t="str">
            <v>PARURO</v>
          </cell>
          <cell r="G657" t="str">
            <v>PARURO</v>
          </cell>
          <cell r="H657">
            <v>3470.2999554919611</v>
          </cell>
          <cell r="I657">
            <v>1934.4014140504983</v>
          </cell>
          <cell r="J657">
            <v>1535.8985414414631</v>
          </cell>
          <cell r="K657">
            <v>0.61</v>
          </cell>
          <cell r="L657">
            <v>69.58</v>
          </cell>
          <cell r="M657">
            <v>3.05</v>
          </cell>
          <cell r="N657">
            <v>0.63</v>
          </cell>
          <cell r="O657">
            <v>1.36</v>
          </cell>
          <cell r="P657">
            <v>2.99</v>
          </cell>
          <cell r="Q657">
            <v>0.66</v>
          </cell>
          <cell r="R657">
            <v>1.81</v>
          </cell>
          <cell r="S657">
            <v>3.39</v>
          </cell>
          <cell r="T657">
            <v>1.23</v>
          </cell>
          <cell r="U657">
            <v>1.0900000000000001</v>
          </cell>
          <cell r="V657">
            <v>0.81</v>
          </cell>
          <cell r="W657">
            <v>0.05</v>
          </cell>
          <cell r="X657">
            <v>0.36</v>
          </cell>
          <cell r="Y657">
            <v>5.39</v>
          </cell>
          <cell r="Z657">
            <v>4.5599999999999996</v>
          </cell>
          <cell r="AA657">
            <v>0.15</v>
          </cell>
          <cell r="AB657">
            <v>2.89</v>
          </cell>
          <cell r="AC657">
            <v>100</v>
          </cell>
          <cell r="AD657">
            <v>0.72629999999999995</v>
          </cell>
        </row>
        <row r="658">
          <cell r="C658" t="str">
            <v>081002</v>
          </cell>
          <cell r="D658" t="str">
            <v>SIERRA</v>
          </cell>
          <cell r="E658" t="str">
            <v>CUSCO</v>
          </cell>
          <cell r="F658" t="str">
            <v>PARURO</v>
          </cell>
          <cell r="G658" t="str">
            <v>ACCHA</v>
          </cell>
          <cell r="H658">
            <v>3201.4690106935827</v>
          </cell>
          <cell r="I658">
            <v>1541.0495185804309</v>
          </cell>
          <cell r="J658">
            <v>1660.4194921131518</v>
          </cell>
          <cell r="K658">
            <v>0.42469723111486574</v>
          </cell>
          <cell r="L658">
            <v>49.947244406521818</v>
          </cell>
          <cell r="M658">
            <v>2.2727037279344811</v>
          </cell>
          <cell r="N658">
            <v>3.0751576066179793</v>
          </cell>
          <cell r="O658">
            <v>3.2575401898846428</v>
          </cell>
          <cell r="P658">
            <v>2.5981561523333587</v>
          </cell>
          <cell r="Q658">
            <v>3.1322656690300437</v>
          </cell>
          <cell r="R658">
            <v>2.4737545766612929</v>
          </cell>
          <cell r="S658">
            <v>5.2653030350801826</v>
          </cell>
          <cell r="T658">
            <v>2.4510766829698922</v>
          </cell>
          <cell r="U658">
            <v>1.2589629650065228</v>
          </cell>
          <cell r="V658">
            <v>1.1564873705824636</v>
          </cell>
          <cell r="W658">
            <v>0.28560926249246249</v>
          </cell>
          <cell r="X658">
            <v>0.41751455269909699</v>
          </cell>
          <cell r="Y658">
            <v>8.2818552572980266</v>
          </cell>
          <cell r="Z658">
            <v>9.4224341926355688</v>
          </cell>
          <cell r="AA658">
            <v>0.76691559631581185</v>
          </cell>
          <cell r="AB658">
            <v>3.9370187559363568</v>
          </cell>
          <cell r="AC658">
            <v>100</v>
          </cell>
          <cell r="AD658">
            <v>0.52219948134456307</v>
          </cell>
        </row>
        <row r="659">
          <cell r="C659" t="str">
            <v>081003</v>
          </cell>
          <cell r="D659" t="str">
            <v>SIERRA</v>
          </cell>
          <cell r="E659" t="str">
            <v>CUSCO</v>
          </cell>
          <cell r="F659" t="str">
            <v>PARURO</v>
          </cell>
          <cell r="G659" t="str">
            <v>CCAPI</v>
          </cell>
          <cell r="H659">
            <v>3198.7541843458266</v>
          </cell>
          <cell r="I659">
            <v>829.23543848725899</v>
          </cell>
          <cell r="J659">
            <v>2369.518425983149</v>
          </cell>
          <cell r="K659">
            <v>0.92800000000000005</v>
          </cell>
          <cell r="L659">
            <v>49.947244406521818</v>
          </cell>
          <cell r="M659">
            <v>2.2727037279344811</v>
          </cell>
          <cell r="N659">
            <v>3.0751576066179793</v>
          </cell>
          <cell r="O659">
            <v>3.2575401898846428</v>
          </cell>
          <cell r="P659">
            <v>2.5981561523333587</v>
          </cell>
          <cell r="Q659">
            <v>3.1322656690300437</v>
          </cell>
          <cell r="R659">
            <v>2.4737545766612929</v>
          </cell>
          <cell r="S659">
            <v>5.2653030350801826</v>
          </cell>
          <cell r="T659">
            <v>2.4510766829698922</v>
          </cell>
          <cell r="U659">
            <v>1.2589629650065228</v>
          </cell>
          <cell r="V659">
            <v>1.1564873705824636</v>
          </cell>
          <cell r="W659">
            <v>0.28560926249246249</v>
          </cell>
          <cell r="X659">
            <v>0.41751455269909699</v>
          </cell>
          <cell r="Y659">
            <v>8.2818552572980266</v>
          </cell>
          <cell r="Z659">
            <v>9.4224341926355688</v>
          </cell>
          <cell r="AA659">
            <v>0.76691559631581185</v>
          </cell>
          <cell r="AB659">
            <v>3.9370187559363568</v>
          </cell>
          <cell r="AC659">
            <v>100</v>
          </cell>
          <cell r="AD659">
            <v>0.52219948134456307</v>
          </cell>
        </row>
        <row r="660">
          <cell r="C660" t="str">
            <v>081004</v>
          </cell>
          <cell r="D660" t="str">
            <v>SIERRA</v>
          </cell>
          <cell r="E660" t="str">
            <v>CUSCO</v>
          </cell>
          <cell r="F660" t="str">
            <v>PARURO</v>
          </cell>
          <cell r="G660" t="str">
            <v>COLCHA</v>
          </cell>
          <cell r="H660">
            <v>987.07339126486124</v>
          </cell>
          <cell r="I660">
            <v>954.91523112882601</v>
          </cell>
          <cell r="J660">
            <v>32.158219360438771</v>
          </cell>
          <cell r="K660">
            <v>0.42469723111486574</v>
          </cell>
          <cell r="L660">
            <v>49.947244406521818</v>
          </cell>
          <cell r="M660">
            <v>2.2727037279344811</v>
          </cell>
          <cell r="N660">
            <v>3.0751576066179793</v>
          </cell>
          <cell r="O660">
            <v>3.2575401898846428</v>
          </cell>
          <cell r="P660">
            <v>2.5981561523333587</v>
          </cell>
          <cell r="Q660">
            <v>3.1322656690300437</v>
          </cell>
          <cell r="R660">
            <v>2.4737545766612929</v>
          </cell>
          <cell r="S660">
            <v>5.2653030350801826</v>
          </cell>
          <cell r="T660">
            <v>2.4510766829698922</v>
          </cell>
          <cell r="U660">
            <v>1.2589629650065228</v>
          </cell>
          <cell r="V660">
            <v>1.1564873705824636</v>
          </cell>
          <cell r="W660">
            <v>0.28560926249246249</v>
          </cell>
          <cell r="X660">
            <v>0.41751455269909699</v>
          </cell>
          <cell r="Y660">
            <v>8.2818552572980266</v>
          </cell>
          <cell r="Z660">
            <v>9.4224341926355688</v>
          </cell>
          <cell r="AA660">
            <v>0.76691559631581185</v>
          </cell>
          <cell r="AB660">
            <v>3.9370187559363568</v>
          </cell>
          <cell r="AC660">
            <v>100</v>
          </cell>
          <cell r="AD660">
            <v>0.52219948134456307</v>
          </cell>
        </row>
        <row r="661">
          <cell r="C661" t="str">
            <v>081005</v>
          </cell>
          <cell r="D661" t="str">
            <v>SIERRA</v>
          </cell>
          <cell r="E661" t="str">
            <v>CUSCO</v>
          </cell>
          <cell r="F661" t="str">
            <v>PARURO</v>
          </cell>
          <cell r="G661" t="str">
            <v>HUANOQUITE</v>
          </cell>
          <cell r="H661">
            <v>5124.5272017436855</v>
          </cell>
          <cell r="I661">
            <v>1965.9561922844618</v>
          </cell>
          <cell r="J661">
            <v>3158.5710094592241</v>
          </cell>
          <cell r="K661">
            <v>0.42469723111486574</v>
          </cell>
          <cell r="L661">
            <v>49.947244406521818</v>
          </cell>
          <cell r="M661">
            <v>2.2727037279344811</v>
          </cell>
          <cell r="N661">
            <v>3.0751576066179793</v>
          </cell>
          <cell r="O661">
            <v>3.2575401898846428</v>
          </cell>
          <cell r="P661">
            <v>2.5981561523333587</v>
          </cell>
          <cell r="Q661">
            <v>3.1322656690300437</v>
          </cell>
          <cell r="R661">
            <v>2.4737545766612929</v>
          </cell>
          <cell r="S661">
            <v>5.2653030350801826</v>
          </cell>
          <cell r="T661">
            <v>2.4510766829698922</v>
          </cell>
          <cell r="U661">
            <v>1.2589629650065228</v>
          </cell>
          <cell r="V661">
            <v>1.1564873705824636</v>
          </cell>
          <cell r="W661">
            <v>0.28560926249246249</v>
          </cell>
          <cell r="X661">
            <v>0.41751455269909699</v>
          </cell>
          <cell r="Y661">
            <v>8.2818552572980266</v>
          </cell>
          <cell r="Z661">
            <v>9.4224341926355688</v>
          </cell>
          <cell r="AA661">
            <v>0.76691559631581185</v>
          </cell>
          <cell r="AB661">
            <v>3.9370187559363568</v>
          </cell>
          <cell r="AC661">
            <v>100</v>
          </cell>
          <cell r="AD661">
            <v>0.52219948134456307</v>
          </cell>
        </row>
        <row r="662">
          <cell r="C662" t="str">
            <v>081006</v>
          </cell>
          <cell r="D662" t="str">
            <v>SIERRA</v>
          </cell>
          <cell r="E662" t="str">
            <v>CUSCO</v>
          </cell>
          <cell r="F662" t="str">
            <v>PARURO</v>
          </cell>
          <cell r="G662" t="str">
            <v>OMACHA</v>
          </cell>
          <cell r="H662">
            <v>5903.8046246386657</v>
          </cell>
          <cell r="I662">
            <v>2024.180224745</v>
          </cell>
          <cell r="J662">
            <v>3879.6243998936652</v>
          </cell>
          <cell r="K662">
            <v>0.56999999999999995</v>
          </cell>
          <cell r="L662">
            <v>58.29</v>
          </cell>
          <cell r="M662">
            <v>4.8499999999999996</v>
          </cell>
          <cell r="N662">
            <v>4.01</v>
          </cell>
          <cell r="O662">
            <v>3.77</v>
          </cell>
          <cell r="P662">
            <v>5.56</v>
          </cell>
          <cell r="Q662">
            <v>2.54</v>
          </cell>
          <cell r="R662">
            <v>3.38</v>
          </cell>
          <cell r="S662">
            <v>1.91</v>
          </cell>
          <cell r="T662">
            <v>0.73</v>
          </cell>
          <cell r="U662">
            <v>1.03</v>
          </cell>
          <cell r="V662">
            <v>0.95</v>
          </cell>
          <cell r="W662">
            <v>0.03</v>
          </cell>
          <cell r="X662">
            <v>0</v>
          </cell>
          <cell r="Y662">
            <v>7.6</v>
          </cell>
          <cell r="Z662">
            <v>1.42</v>
          </cell>
          <cell r="AA662">
            <v>0.11</v>
          </cell>
          <cell r="AB662">
            <v>3.82</v>
          </cell>
          <cell r="AC662">
            <v>100</v>
          </cell>
          <cell r="AD662">
            <v>0.63139999999999996</v>
          </cell>
        </row>
        <row r="663">
          <cell r="C663" t="str">
            <v>081007</v>
          </cell>
          <cell r="D663" t="str">
            <v>SIERRA</v>
          </cell>
          <cell r="E663" t="str">
            <v>CUSCO</v>
          </cell>
          <cell r="F663" t="str">
            <v>PARURO</v>
          </cell>
          <cell r="G663" t="str">
            <v>PACCARITAMBO</v>
          </cell>
          <cell r="H663">
            <v>2128.0369624616233</v>
          </cell>
          <cell r="I663">
            <v>800.60644835447567</v>
          </cell>
          <cell r="J663">
            <v>1327.4305141071475</v>
          </cell>
          <cell r="K663">
            <v>0.42469723111486574</v>
          </cell>
          <cell r="L663">
            <v>49.947244406521818</v>
          </cell>
          <cell r="M663">
            <v>2.2727037279344811</v>
          </cell>
          <cell r="N663">
            <v>3.0751576066179793</v>
          </cell>
          <cell r="O663">
            <v>3.2575401898846428</v>
          </cell>
          <cell r="P663">
            <v>2.5981561523333587</v>
          </cell>
          <cell r="Q663">
            <v>3.1322656690300437</v>
          </cell>
          <cell r="R663">
            <v>2.4737545766612929</v>
          </cell>
          <cell r="S663">
            <v>5.2653030350801826</v>
          </cell>
          <cell r="T663">
            <v>2.4510766829698922</v>
          </cell>
          <cell r="U663">
            <v>1.2589629650065228</v>
          </cell>
          <cell r="V663">
            <v>1.1564873705824636</v>
          </cell>
          <cell r="W663">
            <v>0.28560926249246249</v>
          </cell>
          <cell r="X663">
            <v>0.41751455269909699</v>
          </cell>
          <cell r="Y663">
            <v>8.2818552572980266</v>
          </cell>
          <cell r="Z663">
            <v>9.4224341926355688</v>
          </cell>
          <cell r="AA663">
            <v>0.76691559631581185</v>
          </cell>
          <cell r="AB663">
            <v>3.9370187559363568</v>
          </cell>
          <cell r="AC663">
            <v>100</v>
          </cell>
          <cell r="AD663">
            <v>0.52219948134456307</v>
          </cell>
        </row>
        <row r="664">
          <cell r="C664" t="str">
            <v>081008</v>
          </cell>
          <cell r="D664" t="str">
            <v>SIERRA</v>
          </cell>
          <cell r="E664" t="str">
            <v>CUSCO</v>
          </cell>
          <cell r="F664" t="str">
            <v>PARURO</v>
          </cell>
          <cell r="G664" t="str">
            <v>PILLPINTO</v>
          </cell>
          <cell r="H664">
            <v>1063.827613859047</v>
          </cell>
          <cell r="I664">
            <v>994.52020226098261</v>
          </cell>
          <cell r="J664">
            <v>69.307390321512159</v>
          </cell>
          <cell r="K664">
            <v>0.42469723111486574</v>
          </cell>
          <cell r="L664">
            <v>49.947244406521818</v>
          </cell>
          <cell r="M664">
            <v>2.2727037279344811</v>
          </cell>
          <cell r="N664">
            <v>3.0751576066179793</v>
          </cell>
          <cell r="O664">
            <v>3.2575401898846428</v>
          </cell>
          <cell r="P664">
            <v>2.5981561523333587</v>
          </cell>
          <cell r="Q664">
            <v>3.1322656690300437</v>
          </cell>
          <cell r="R664">
            <v>2.4737545766612929</v>
          </cell>
          <cell r="S664">
            <v>5.2653030350801826</v>
          </cell>
          <cell r="T664">
            <v>2.4510766829698922</v>
          </cell>
          <cell r="U664">
            <v>1.2589629650065228</v>
          </cell>
          <cell r="V664">
            <v>1.1564873705824636</v>
          </cell>
          <cell r="W664">
            <v>0.28560926249246249</v>
          </cell>
          <cell r="X664">
            <v>0.41751455269909699</v>
          </cell>
          <cell r="Y664">
            <v>8.2818552572980266</v>
          </cell>
          <cell r="Z664">
            <v>9.4224341926355688</v>
          </cell>
          <cell r="AA664">
            <v>0.76691559631581185</v>
          </cell>
          <cell r="AB664">
            <v>3.9370187559363568</v>
          </cell>
          <cell r="AC664">
            <v>100</v>
          </cell>
          <cell r="AD664">
            <v>0.52219948134456307</v>
          </cell>
        </row>
        <row r="665">
          <cell r="C665" t="str">
            <v>081009</v>
          </cell>
          <cell r="D665" t="str">
            <v>SIERRA</v>
          </cell>
          <cell r="E665" t="str">
            <v>CUSCO</v>
          </cell>
          <cell r="F665" t="str">
            <v>PARURO</v>
          </cell>
          <cell r="G665" t="str">
            <v>YAURISQUE</v>
          </cell>
          <cell r="H665">
            <v>2001.4458490703489</v>
          </cell>
          <cell r="I665">
            <v>556.82465140488068</v>
          </cell>
          <cell r="J665">
            <v>1444.6211976654686</v>
          </cell>
          <cell r="K665">
            <v>0.42469723111486574</v>
          </cell>
          <cell r="L665">
            <v>49.947244406521818</v>
          </cell>
          <cell r="M665">
            <v>2.2727037279344811</v>
          </cell>
          <cell r="N665">
            <v>3.0751576066179793</v>
          </cell>
          <cell r="O665">
            <v>3.2575401898846428</v>
          </cell>
          <cell r="P665">
            <v>2.5981561523333587</v>
          </cell>
          <cell r="Q665">
            <v>3.1322656690300437</v>
          </cell>
          <cell r="R665">
            <v>2.4737545766612929</v>
          </cell>
          <cell r="S665">
            <v>5.2653030350801826</v>
          </cell>
          <cell r="T665">
            <v>2.4510766829698922</v>
          </cell>
          <cell r="U665">
            <v>1.2589629650065228</v>
          </cell>
          <cell r="V665">
            <v>1.1564873705824636</v>
          </cell>
          <cell r="W665">
            <v>0.28560926249246249</v>
          </cell>
          <cell r="X665">
            <v>0.41751455269909699</v>
          </cell>
          <cell r="Y665">
            <v>8.2818552572980266</v>
          </cell>
          <cell r="Z665">
            <v>9.4224341926355688</v>
          </cell>
          <cell r="AA665">
            <v>0.76691559631581185</v>
          </cell>
          <cell r="AB665">
            <v>3.9370187559363568</v>
          </cell>
          <cell r="AC665">
            <v>100</v>
          </cell>
          <cell r="AD665">
            <v>0.52219948134456307</v>
          </cell>
        </row>
        <row r="666">
          <cell r="C666" t="str">
            <v>081102</v>
          </cell>
          <cell r="D666" t="str">
            <v>SIERRA</v>
          </cell>
          <cell r="E666" t="str">
            <v>CUSCO</v>
          </cell>
          <cell r="F666" t="str">
            <v>PAUCARTAMBO</v>
          </cell>
          <cell r="G666" t="str">
            <v>CAICAY</v>
          </cell>
          <cell r="H666">
            <v>2968.7315299869106</v>
          </cell>
          <cell r="I666">
            <v>652.16055194716955</v>
          </cell>
          <cell r="J666">
            <v>2316.570978039741</v>
          </cell>
          <cell r="K666">
            <v>0.42469723111486574</v>
          </cell>
          <cell r="L666">
            <v>49.947244406521818</v>
          </cell>
          <cell r="M666">
            <v>2.2727037279344811</v>
          </cell>
          <cell r="N666">
            <v>3.0751576066179793</v>
          </cell>
          <cell r="O666">
            <v>3.2575401898846428</v>
          </cell>
          <cell r="P666">
            <v>2.5981561523333587</v>
          </cell>
          <cell r="Q666">
            <v>3.1322656690300437</v>
          </cell>
          <cell r="R666">
            <v>2.4737545766612929</v>
          </cell>
          <cell r="S666">
            <v>5.2653030350801826</v>
          </cell>
          <cell r="T666">
            <v>2.4510766829698922</v>
          </cell>
          <cell r="U666">
            <v>1.2589629650065228</v>
          </cell>
          <cell r="V666">
            <v>1.1564873705824636</v>
          </cell>
          <cell r="W666">
            <v>0.28560926249246249</v>
          </cell>
          <cell r="X666">
            <v>0.41751455269909699</v>
          </cell>
          <cell r="Y666">
            <v>8.2818552572980266</v>
          </cell>
          <cell r="Z666">
            <v>9.4224341926355688</v>
          </cell>
          <cell r="AA666">
            <v>0.76691559631581185</v>
          </cell>
          <cell r="AB666">
            <v>3.9370187559363568</v>
          </cell>
          <cell r="AC666">
            <v>100</v>
          </cell>
          <cell r="AD666">
            <v>0.52219948134456307</v>
          </cell>
        </row>
        <row r="667">
          <cell r="C667" t="str">
            <v>081103</v>
          </cell>
          <cell r="D667" t="str">
            <v>SIERRA</v>
          </cell>
          <cell r="E667" t="str">
            <v>CUSCO</v>
          </cell>
          <cell r="F667" t="str">
            <v>PAUCARTAMBO</v>
          </cell>
          <cell r="G667" t="str">
            <v>CHALLABAMBA</v>
          </cell>
          <cell r="H667">
            <v>9467.8580587918968</v>
          </cell>
          <cell r="I667">
            <v>1334.3601498022831</v>
          </cell>
          <cell r="J667">
            <v>8133.4979089896133</v>
          </cell>
          <cell r="K667">
            <v>0.42469723111486574</v>
          </cell>
          <cell r="L667">
            <v>49.947244406521818</v>
          </cell>
          <cell r="M667">
            <v>2.2727037279344811</v>
          </cell>
          <cell r="N667">
            <v>3.0751576066179793</v>
          </cell>
          <cell r="O667">
            <v>3.2575401898846428</v>
          </cell>
          <cell r="P667">
            <v>2.5981561523333587</v>
          </cell>
          <cell r="Q667">
            <v>3.1322656690300437</v>
          </cell>
          <cell r="R667">
            <v>2.4737545766612929</v>
          </cell>
          <cell r="S667">
            <v>5.2653030350801826</v>
          </cell>
          <cell r="T667">
            <v>2.4510766829698922</v>
          </cell>
          <cell r="U667">
            <v>1.2589629650065228</v>
          </cell>
          <cell r="V667">
            <v>1.1564873705824636</v>
          </cell>
          <cell r="W667">
            <v>0.28560926249246249</v>
          </cell>
          <cell r="X667">
            <v>0.41751455269909699</v>
          </cell>
          <cell r="Y667">
            <v>8.2818552572980266</v>
          </cell>
          <cell r="Z667">
            <v>9.4224341926355688</v>
          </cell>
          <cell r="AA667">
            <v>0.76691559631581185</v>
          </cell>
          <cell r="AB667">
            <v>3.9370187559363568</v>
          </cell>
          <cell r="AC667">
            <v>100</v>
          </cell>
          <cell r="AD667">
            <v>0.52219948134456307</v>
          </cell>
        </row>
        <row r="668">
          <cell r="C668" t="str">
            <v>081104</v>
          </cell>
          <cell r="D668" t="str">
            <v>SIERRA</v>
          </cell>
          <cell r="E668" t="str">
            <v>CUSCO</v>
          </cell>
          <cell r="F668" t="str">
            <v>PAUCARTAMBO</v>
          </cell>
          <cell r="G668" t="str">
            <v>COLQUEPATA</v>
          </cell>
          <cell r="H668">
            <v>8982.3564868246813</v>
          </cell>
          <cell r="I668">
            <v>1719.4502851973609</v>
          </cell>
          <cell r="J668">
            <v>7262.906201627321</v>
          </cell>
          <cell r="K668">
            <v>0.42469723111486574</v>
          </cell>
          <cell r="L668">
            <v>49.947244406521818</v>
          </cell>
          <cell r="M668">
            <v>2.2727037279344811</v>
          </cell>
          <cell r="N668">
            <v>3.0751576066179793</v>
          </cell>
          <cell r="O668">
            <v>3.2575401898846428</v>
          </cell>
          <cell r="P668">
            <v>2.5981561523333587</v>
          </cell>
          <cell r="Q668">
            <v>3.1322656690300437</v>
          </cell>
          <cell r="R668">
            <v>2.4737545766612929</v>
          </cell>
          <cell r="S668">
            <v>5.2653030350801826</v>
          </cell>
          <cell r="T668">
            <v>2.4510766829698922</v>
          </cell>
          <cell r="U668">
            <v>1.2589629650065228</v>
          </cell>
          <cell r="V668">
            <v>1.1564873705824636</v>
          </cell>
          <cell r="W668">
            <v>0.28560926249246249</v>
          </cell>
          <cell r="X668">
            <v>0.41751455269909699</v>
          </cell>
          <cell r="Y668">
            <v>8.2818552572980266</v>
          </cell>
          <cell r="Z668">
            <v>9.4224341926355688</v>
          </cell>
          <cell r="AA668">
            <v>0.76691559631581185</v>
          </cell>
          <cell r="AB668">
            <v>3.9370187559363568</v>
          </cell>
          <cell r="AC668">
            <v>100</v>
          </cell>
          <cell r="AD668">
            <v>0.52219948134456307</v>
          </cell>
        </row>
        <row r="669">
          <cell r="C669" t="str">
            <v>081105</v>
          </cell>
          <cell r="D669" t="str">
            <v>SIERRA</v>
          </cell>
          <cell r="E669" t="str">
            <v>CUSCO</v>
          </cell>
          <cell r="F669" t="str">
            <v>PAUCARTAMBO</v>
          </cell>
          <cell r="G669" t="str">
            <v>HUANCARANI</v>
          </cell>
          <cell r="H669">
            <v>7718.1138500002226</v>
          </cell>
          <cell r="I669">
            <v>2050.8533531651342</v>
          </cell>
          <cell r="J669">
            <v>5667.2604968350888</v>
          </cell>
          <cell r="K669">
            <v>0.39600000000000002</v>
          </cell>
          <cell r="L669">
            <v>49.947244406521818</v>
          </cell>
          <cell r="M669">
            <v>2.2727037279344811</v>
          </cell>
          <cell r="N669">
            <v>3.0751576066179793</v>
          </cell>
          <cell r="O669">
            <v>3.2575401898846428</v>
          </cell>
          <cell r="P669">
            <v>2.5981561523333587</v>
          </cell>
          <cell r="Q669">
            <v>3.1322656690300437</v>
          </cell>
          <cell r="R669">
            <v>2.4737545766612929</v>
          </cell>
          <cell r="S669">
            <v>5.2653030350801826</v>
          </cell>
          <cell r="T669">
            <v>2.4510766829698922</v>
          </cell>
          <cell r="U669">
            <v>1.2589629650065228</v>
          </cell>
          <cell r="V669">
            <v>1.1564873705824636</v>
          </cell>
          <cell r="W669">
            <v>0.28560926249246249</v>
          </cell>
          <cell r="X669">
            <v>0.41751455269909699</v>
          </cell>
          <cell r="Y669">
            <v>8.2818552572980266</v>
          </cell>
          <cell r="Z669">
            <v>9.4224341926355688</v>
          </cell>
          <cell r="AA669">
            <v>0.76691559631581185</v>
          </cell>
          <cell r="AB669">
            <v>3.9370187559363568</v>
          </cell>
          <cell r="AC669">
            <v>100</v>
          </cell>
          <cell r="AD669">
            <v>0.52219948134456307</v>
          </cell>
        </row>
        <row r="670">
          <cell r="C670" t="str">
            <v>081106</v>
          </cell>
          <cell r="D670" t="str">
            <v>SELVA</v>
          </cell>
          <cell r="E670" t="str">
            <v>CUSCO</v>
          </cell>
          <cell r="F670" t="str">
            <v>PAUCARTAMBO</v>
          </cell>
          <cell r="G670" t="str">
            <v>KOSÑIPATA</v>
          </cell>
          <cell r="H670">
            <v>4862.0159053350644</v>
          </cell>
          <cell r="I670">
            <v>2054.7939135413344</v>
          </cell>
          <cell r="J670">
            <v>2807.2219917937296</v>
          </cell>
          <cell r="K670">
            <v>0.54874591669857586</v>
          </cell>
          <cell r="L670">
            <v>67.677328249865369</v>
          </cell>
          <cell r="M670">
            <v>2.3077578890683896</v>
          </cell>
          <cell r="N670">
            <v>2.5156376952073227</v>
          </cell>
          <cell r="O670">
            <v>2.842748260635434</v>
          </cell>
          <cell r="P670">
            <v>1.5119507592891761</v>
          </cell>
          <cell r="Q670">
            <v>2.609125557350565</v>
          </cell>
          <cell r="R670">
            <v>1.830562067851373</v>
          </cell>
          <cell r="S670">
            <v>3.6903552827140542</v>
          </cell>
          <cell r="T670">
            <v>1.944559784598815</v>
          </cell>
          <cell r="U670">
            <v>0.97848672051696295</v>
          </cell>
          <cell r="V670">
            <v>0.87092523424878854</v>
          </cell>
          <cell r="W670">
            <v>0.41308053850296178</v>
          </cell>
          <cell r="X670">
            <v>0.41050205708131393</v>
          </cell>
          <cell r="Y670">
            <v>3.7084407539041462</v>
          </cell>
          <cell r="Z670">
            <v>2.8984952934841148</v>
          </cell>
          <cell r="AA670">
            <v>0.74733316101238556</v>
          </cell>
          <cell r="AB670">
            <v>3.0427106946688212</v>
          </cell>
          <cell r="AC670">
            <v>100</v>
          </cell>
          <cell r="AD670">
            <v>0.6998508613893375</v>
          </cell>
        </row>
        <row r="671">
          <cell r="C671" t="str">
            <v>081202</v>
          </cell>
          <cell r="D671" t="str">
            <v>SIERRA</v>
          </cell>
          <cell r="E671" t="str">
            <v>CUSCO</v>
          </cell>
          <cell r="F671" t="str">
            <v>QUISPICANCHI</v>
          </cell>
          <cell r="G671" t="str">
            <v>ANDAHUAYLILLAS</v>
          </cell>
          <cell r="H671">
            <v>6638.8868511298588</v>
          </cell>
          <cell r="I671">
            <v>4786.7330196352841</v>
          </cell>
          <cell r="J671">
            <v>1852.1538314945744</v>
          </cell>
          <cell r="K671">
            <v>0.42469723111486574</v>
          </cell>
          <cell r="L671">
            <v>49.947244406521818</v>
          </cell>
          <cell r="M671">
            <v>2.2727037279344811</v>
          </cell>
          <cell r="N671">
            <v>3.0751576066179793</v>
          </cell>
          <cell r="O671">
            <v>3.2575401898846428</v>
          </cell>
          <cell r="P671">
            <v>2.5981561523333587</v>
          </cell>
          <cell r="Q671">
            <v>3.1322656690300437</v>
          </cell>
          <cell r="R671">
            <v>2.4737545766612929</v>
          </cell>
          <cell r="S671">
            <v>5.2653030350801826</v>
          </cell>
          <cell r="T671">
            <v>2.4510766829698922</v>
          </cell>
          <cell r="U671">
            <v>1.2589629650065228</v>
          </cell>
          <cell r="V671">
            <v>1.1564873705824636</v>
          </cell>
          <cell r="W671">
            <v>0.28560926249246249</v>
          </cell>
          <cell r="X671">
            <v>0.41751455269909699</v>
          </cell>
          <cell r="Y671">
            <v>8.2818552572980266</v>
          </cell>
          <cell r="Z671">
            <v>9.4224341926355688</v>
          </cell>
          <cell r="AA671">
            <v>0.76691559631581185</v>
          </cell>
          <cell r="AB671">
            <v>3.9370187559363568</v>
          </cell>
          <cell r="AC671">
            <v>100</v>
          </cell>
          <cell r="AD671">
            <v>0.52219948134456307</v>
          </cell>
        </row>
        <row r="672">
          <cell r="C672" t="str">
            <v>081203</v>
          </cell>
          <cell r="D672" t="str">
            <v>SELVA</v>
          </cell>
          <cell r="E672" t="str">
            <v>CUSCO</v>
          </cell>
          <cell r="F672" t="str">
            <v>QUISPICANCHI</v>
          </cell>
          <cell r="G672" t="str">
            <v>CAMANTI</v>
          </cell>
          <cell r="H672">
            <v>2516.539393835691</v>
          </cell>
          <cell r="I672">
            <v>1978.0513009584877</v>
          </cell>
          <cell r="J672">
            <v>538.48809287720371</v>
          </cell>
          <cell r="K672">
            <v>0.3</v>
          </cell>
          <cell r="L672">
            <v>67.677328249865369</v>
          </cell>
          <cell r="M672">
            <v>2.3077578890683896</v>
          </cell>
          <cell r="N672">
            <v>2.5156376952073227</v>
          </cell>
          <cell r="O672">
            <v>2.842748260635434</v>
          </cell>
          <cell r="P672">
            <v>1.5119507592891761</v>
          </cell>
          <cell r="Q672">
            <v>2.609125557350565</v>
          </cell>
          <cell r="R672">
            <v>1.830562067851373</v>
          </cell>
          <cell r="S672">
            <v>3.6903552827140542</v>
          </cell>
          <cell r="T672">
            <v>1.944559784598815</v>
          </cell>
          <cell r="U672">
            <v>0.97848672051696295</v>
          </cell>
          <cell r="V672">
            <v>0.87092523424878854</v>
          </cell>
          <cell r="W672">
            <v>0.41308053850296178</v>
          </cell>
          <cell r="X672">
            <v>0.41050205708131393</v>
          </cell>
          <cell r="Y672">
            <v>3.7084407539041462</v>
          </cell>
          <cell r="Z672">
            <v>2.8984952934841148</v>
          </cell>
          <cell r="AA672">
            <v>0.74733316101238556</v>
          </cell>
          <cell r="AB672">
            <v>3.0427106946688212</v>
          </cell>
          <cell r="AC672">
            <v>100</v>
          </cell>
          <cell r="AD672">
            <v>0.6998508613893375</v>
          </cell>
        </row>
        <row r="673">
          <cell r="C673" t="str">
            <v>081204</v>
          </cell>
          <cell r="D673" t="str">
            <v>SIERRA</v>
          </cell>
          <cell r="E673" t="str">
            <v>CUSCO</v>
          </cell>
          <cell r="F673" t="str">
            <v>QUISPICANCHI</v>
          </cell>
          <cell r="G673" t="str">
            <v>CCARHUAYO</v>
          </cell>
          <cell r="H673">
            <v>3116.1131000107698</v>
          </cell>
          <cell r="I673">
            <v>863.47151228857444</v>
          </cell>
          <cell r="J673">
            <v>2252.6415877221953</v>
          </cell>
          <cell r="K673">
            <v>0.42469723111486574</v>
          </cell>
          <cell r="L673">
            <v>49.947244406521818</v>
          </cell>
          <cell r="M673">
            <v>2.2727037279344811</v>
          </cell>
          <cell r="N673">
            <v>3.0751576066179793</v>
          </cell>
          <cell r="O673">
            <v>3.2575401898846428</v>
          </cell>
          <cell r="P673">
            <v>2.5981561523333587</v>
          </cell>
          <cell r="Q673">
            <v>3.1322656690300437</v>
          </cell>
          <cell r="R673">
            <v>2.4737545766612929</v>
          </cell>
          <cell r="S673">
            <v>5.2653030350801826</v>
          </cell>
          <cell r="T673">
            <v>2.4510766829698922</v>
          </cell>
          <cell r="U673">
            <v>1.2589629650065228</v>
          </cell>
          <cell r="V673">
            <v>1.1564873705824636</v>
          </cell>
          <cell r="W673">
            <v>0.28560926249246249</v>
          </cell>
          <cell r="X673">
            <v>0.41751455269909699</v>
          </cell>
          <cell r="Y673">
            <v>8.2818552572980266</v>
          </cell>
          <cell r="Z673">
            <v>9.4224341926355688</v>
          </cell>
          <cell r="AA673">
            <v>0.76691559631581185</v>
          </cell>
          <cell r="AB673">
            <v>3.9370187559363568</v>
          </cell>
          <cell r="AC673">
            <v>100</v>
          </cell>
          <cell r="AD673">
            <v>0.52219948134456307</v>
          </cell>
        </row>
        <row r="674">
          <cell r="C674" t="str">
            <v>081206</v>
          </cell>
          <cell r="D674" t="str">
            <v>SIERRA</v>
          </cell>
          <cell r="E674" t="str">
            <v>CUSCO</v>
          </cell>
          <cell r="F674" t="str">
            <v>QUISPICANCHI</v>
          </cell>
          <cell r="G674" t="str">
            <v>CUSIPATA</v>
          </cell>
          <cell r="H674">
            <v>4671.4678756805697</v>
          </cell>
          <cell r="I674">
            <v>1441.8579027645594</v>
          </cell>
          <cell r="J674">
            <v>3229.6099729160105</v>
          </cell>
          <cell r="K674">
            <v>0.42469723111486574</v>
          </cell>
          <cell r="L674">
            <v>49.947244406521818</v>
          </cell>
          <cell r="M674">
            <v>2.2727037279344811</v>
          </cell>
          <cell r="N674">
            <v>3.0751576066179793</v>
          </cell>
          <cell r="O674">
            <v>3.2575401898846428</v>
          </cell>
          <cell r="P674">
            <v>2.5981561523333587</v>
          </cell>
          <cell r="Q674">
            <v>3.1322656690300437</v>
          </cell>
          <cell r="R674">
            <v>2.4737545766612929</v>
          </cell>
          <cell r="S674">
            <v>5.2653030350801826</v>
          </cell>
          <cell r="T674">
            <v>2.4510766829698922</v>
          </cell>
          <cell r="U674">
            <v>1.2589629650065228</v>
          </cell>
          <cell r="V674">
            <v>1.1564873705824636</v>
          </cell>
          <cell r="W674">
            <v>0.28560926249246249</v>
          </cell>
          <cell r="X674">
            <v>0.41751455269909699</v>
          </cell>
          <cell r="Y674">
            <v>8.2818552572980266</v>
          </cell>
          <cell r="Z674">
            <v>9.4224341926355688</v>
          </cell>
          <cell r="AA674">
            <v>0.76691559631581185</v>
          </cell>
          <cell r="AB674">
            <v>3.9370187559363568</v>
          </cell>
          <cell r="AC674">
            <v>100</v>
          </cell>
          <cell r="AD674">
            <v>0.52219948134456307</v>
          </cell>
        </row>
        <row r="675">
          <cell r="C675" t="str">
            <v>081207</v>
          </cell>
          <cell r="D675" t="str">
            <v>SIERRA</v>
          </cell>
          <cell r="E675" t="str">
            <v>CUSCO</v>
          </cell>
          <cell r="F675" t="str">
            <v>QUISPICANCHI</v>
          </cell>
          <cell r="G675" t="str">
            <v>HUARO</v>
          </cell>
          <cell r="H675">
            <v>4880.6717608332565</v>
          </cell>
          <cell r="I675">
            <v>3281.263911195972</v>
          </cell>
          <cell r="J675">
            <v>1599.4078496372842</v>
          </cell>
          <cell r="K675">
            <v>0.38</v>
          </cell>
          <cell r="L675">
            <v>45.99</v>
          </cell>
          <cell r="M675">
            <v>5.94</v>
          </cell>
          <cell r="N675">
            <v>3.83</v>
          </cell>
          <cell r="O675">
            <v>2.94</v>
          </cell>
          <cell r="P675">
            <v>3.55</v>
          </cell>
          <cell r="Q675">
            <v>3.44</v>
          </cell>
          <cell r="R675">
            <v>3.94</v>
          </cell>
          <cell r="S675">
            <v>5.54</v>
          </cell>
          <cell r="T675">
            <v>1.55</v>
          </cell>
          <cell r="U675">
            <v>0.38</v>
          </cell>
          <cell r="V675">
            <v>0.51</v>
          </cell>
          <cell r="W675">
            <v>0.06</v>
          </cell>
          <cell r="X675">
            <v>1.03</v>
          </cell>
          <cell r="Y675">
            <v>7.1</v>
          </cell>
          <cell r="Z675">
            <v>12.88</v>
          </cell>
          <cell r="AA675">
            <v>0.56999999999999995</v>
          </cell>
          <cell r="AB675">
            <v>0.75</v>
          </cell>
          <cell r="AC675">
            <v>99.999999999999986</v>
          </cell>
          <cell r="AD675">
            <v>0.51929999999999998</v>
          </cell>
        </row>
        <row r="676">
          <cell r="C676" t="str">
            <v>081208</v>
          </cell>
          <cell r="D676" t="str">
            <v>SIERRA</v>
          </cell>
          <cell r="E676" t="str">
            <v>CUSCO</v>
          </cell>
          <cell r="F676" t="str">
            <v>QUISPICANCHI</v>
          </cell>
          <cell r="G676" t="str">
            <v>LUCRE</v>
          </cell>
          <cell r="H676">
            <v>5019.895287675613</v>
          </cell>
          <cell r="I676">
            <v>4341.1201065619798</v>
          </cell>
          <cell r="J676">
            <v>678.77518111363338</v>
          </cell>
          <cell r="K676">
            <v>0.43</v>
          </cell>
          <cell r="L676">
            <v>49.947244406521818</v>
          </cell>
          <cell r="M676">
            <v>2.2727037279344811</v>
          </cell>
          <cell r="N676">
            <v>3.0751576066179793</v>
          </cell>
          <cell r="O676">
            <v>3.2575401898846428</v>
          </cell>
          <cell r="P676">
            <v>2.5981561523333587</v>
          </cell>
          <cell r="Q676">
            <v>3.1322656690300437</v>
          </cell>
          <cell r="R676">
            <v>2.4737545766612929</v>
          </cell>
          <cell r="S676">
            <v>5.2653030350801826</v>
          </cell>
          <cell r="T676">
            <v>2.4510766829698922</v>
          </cell>
          <cell r="U676">
            <v>1.2589629650065228</v>
          </cell>
          <cell r="V676">
            <v>1.1564873705824636</v>
          </cell>
          <cell r="W676">
            <v>0.28560926249246249</v>
          </cell>
          <cell r="X676">
            <v>0.41751455269909699</v>
          </cell>
          <cell r="Y676">
            <v>8.2818552572980266</v>
          </cell>
          <cell r="Z676">
            <v>9.4224341926355688</v>
          </cell>
          <cell r="AA676">
            <v>0.76691559631581185</v>
          </cell>
          <cell r="AB676">
            <v>3.9370187559363568</v>
          </cell>
          <cell r="AC676">
            <v>100</v>
          </cell>
          <cell r="AD676">
            <v>0.52219948134456307</v>
          </cell>
        </row>
        <row r="677">
          <cell r="C677" t="str">
            <v>081209</v>
          </cell>
          <cell r="D677" t="str">
            <v>SIERRA</v>
          </cell>
          <cell r="E677" t="str">
            <v>CUSCO</v>
          </cell>
          <cell r="F677" t="str">
            <v>QUISPICANCHI</v>
          </cell>
          <cell r="G677" t="str">
            <v>MARCAPATA</v>
          </cell>
          <cell r="H677">
            <v>4885.850679609207</v>
          </cell>
          <cell r="I677">
            <v>761.17449473740578</v>
          </cell>
          <cell r="J677">
            <v>4124.6766734568691</v>
          </cell>
          <cell r="K677">
            <v>0.42469723111486574</v>
          </cell>
          <cell r="L677">
            <v>49.947244406521818</v>
          </cell>
          <cell r="M677">
            <v>2.2727037279344811</v>
          </cell>
          <cell r="N677">
            <v>3.0751576066179793</v>
          </cell>
          <cell r="O677">
            <v>3.2575401898846428</v>
          </cell>
          <cell r="P677">
            <v>2.5981561523333587</v>
          </cell>
          <cell r="Q677">
            <v>3.1322656690300437</v>
          </cell>
          <cell r="R677">
            <v>2.4737545766612929</v>
          </cell>
          <cell r="S677">
            <v>5.2653030350801826</v>
          </cell>
          <cell r="T677">
            <v>2.4510766829698922</v>
          </cell>
          <cell r="U677">
            <v>1.2589629650065228</v>
          </cell>
          <cell r="V677">
            <v>1.1564873705824636</v>
          </cell>
          <cell r="W677">
            <v>0.28560926249246249</v>
          </cell>
          <cell r="X677">
            <v>0.41751455269909699</v>
          </cell>
          <cell r="Y677">
            <v>8.2818552572980266</v>
          </cell>
          <cell r="Z677">
            <v>9.4224341926355688</v>
          </cell>
          <cell r="AA677">
            <v>0.76691559631581185</v>
          </cell>
          <cell r="AB677">
            <v>3.9370187559363568</v>
          </cell>
          <cell r="AC677">
            <v>100</v>
          </cell>
          <cell r="AD677">
            <v>0.52219948134456307</v>
          </cell>
        </row>
        <row r="678">
          <cell r="C678" t="str">
            <v>081303</v>
          </cell>
          <cell r="D678" t="str">
            <v>SIERRA</v>
          </cell>
          <cell r="E678" t="str">
            <v>CUSCO</v>
          </cell>
          <cell r="F678" t="str">
            <v>URUBAMBA</v>
          </cell>
          <cell r="G678" t="str">
            <v>HUAYLLABAMBA</v>
          </cell>
          <cell r="H678">
            <v>6103.3776679574967</v>
          </cell>
          <cell r="I678">
            <v>2207.6271020907006</v>
          </cell>
          <cell r="J678">
            <v>3895.750565866796</v>
          </cell>
          <cell r="K678">
            <v>0.42469723111486574</v>
          </cell>
          <cell r="L678">
            <v>49.947244406521818</v>
          </cell>
          <cell r="M678">
            <v>2.2727037279344811</v>
          </cell>
          <cell r="N678">
            <v>3.0751576066179793</v>
          </cell>
          <cell r="O678">
            <v>3.2575401898846428</v>
          </cell>
          <cell r="P678">
            <v>2.5981561523333587</v>
          </cell>
          <cell r="Q678">
            <v>3.1322656690300437</v>
          </cell>
          <cell r="R678">
            <v>2.4737545766612929</v>
          </cell>
          <cell r="S678">
            <v>5.2653030350801826</v>
          </cell>
          <cell r="T678">
            <v>2.4510766829698922</v>
          </cell>
          <cell r="U678">
            <v>1.2589629650065228</v>
          </cell>
          <cell r="V678">
            <v>1.1564873705824636</v>
          </cell>
          <cell r="W678">
            <v>0.28560926249246249</v>
          </cell>
          <cell r="X678">
            <v>0.41751455269909699</v>
          </cell>
          <cell r="Y678">
            <v>8.2818552572980266</v>
          </cell>
          <cell r="Z678">
            <v>9.4224341926355688</v>
          </cell>
          <cell r="AA678">
            <v>0.76691559631581185</v>
          </cell>
          <cell r="AB678">
            <v>3.9370187559363568</v>
          </cell>
          <cell r="AC678">
            <v>100</v>
          </cell>
          <cell r="AD678">
            <v>0.52219948134456307</v>
          </cell>
        </row>
        <row r="679">
          <cell r="C679" t="str">
            <v>081304</v>
          </cell>
          <cell r="D679" t="str">
            <v>SIERRA</v>
          </cell>
          <cell r="E679" t="str">
            <v>CUSCO</v>
          </cell>
          <cell r="F679" t="str">
            <v>URUBAMBA</v>
          </cell>
          <cell r="G679" t="str">
            <v>MACHUPICCHU</v>
          </cell>
          <cell r="H679">
            <v>5626.7549618782978</v>
          </cell>
          <cell r="I679">
            <v>4706.931885319671</v>
          </cell>
          <cell r="J679">
            <v>919.82307655862724</v>
          </cell>
          <cell r="K679">
            <v>0.497</v>
          </cell>
          <cell r="L679">
            <v>59.69</v>
          </cell>
          <cell r="M679">
            <v>3.27</v>
          </cell>
          <cell r="N679">
            <v>2.42</v>
          </cell>
          <cell r="O679">
            <v>3</v>
          </cell>
          <cell r="P679">
            <v>2.76</v>
          </cell>
          <cell r="Q679">
            <v>1.78</v>
          </cell>
          <cell r="R679">
            <v>2.96</v>
          </cell>
          <cell r="S679">
            <v>3.87</v>
          </cell>
          <cell r="T679">
            <v>2.0699999999999998</v>
          </cell>
          <cell r="U679">
            <v>0.91</v>
          </cell>
          <cell r="V679">
            <v>2.69</v>
          </cell>
          <cell r="W679">
            <v>0.12</v>
          </cell>
          <cell r="X679">
            <v>0.43</v>
          </cell>
          <cell r="Y679">
            <v>10.210000000000001</v>
          </cell>
          <cell r="Z679">
            <v>1.25</v>
          </cell>
          <cell r="AA679">
            <v>0.54</v>
          </cell>
          <cell r="AB679">
            <v>2.0299999999999998</v>
          </cell>
          <cell r="AC679">
            <v>100.00000000000001</v>
          </cell>
          <cell r="AD679">
            <v>0.62960000000000005</v>
          </cell>
        </row>
        <row r="680">
          <cell r="C680" t="str">
            <v>081305</v>
          </cell>
          <cell r="D680" t="str">
            <v>SIERRA</v>
          </cell>
          <cell r="E680" t="str">
            <v>CUSCO</v>
          </cell>
          <cell r="F680" t="str">
            <v>URUBAMBA</v>
          </cell>
          <cell r="G680" t="str">
            <v>MARAS</v>
          </cell>
          <cell r="H680">
            <v>6685.3414450163227</v>
          </cell>
          <cell r="I680">
            <v>1752.9707341733194</v>
          </cell>
          <cell r="J680">
            <v>4932.3700423088585</v>
          </cell>
          <cell r="K680">
            <v>0.37</v>
          </cell>
          <cell r="L680">
            <v>34.39</v>
          </cell>
          <cell r="M680">
            <v>8.6199999999999992</v>
          </cell>
          <cell r="N680">
            <v>3.12</v>
          </cell>
          <cell r="O680">
            <v>3.58</v>
          </cell>
          <cell r="P680">
            <v>2.87</v>
          </cell>
          <cell r="Q680">
            <v>4.9000000000000004</v>
          </cell>
          <cell r="R680">
            <v>4.3899999999999997</v>
          </cell>
          <cell r="S680">
            <v>6.17</v>
          </cell>
          <cell r="T680">
            <v>6.02</v>
          </cell>
          <cell r="U680">
            <v>2.83</v>
          </cell>
          <cell r="V680">
            <v>2.0699999999999998</v>
          </cell>
          <cell r="W680">
            <v>0.19</v>
          </cell>
          <cell r="X680">
            <v>7.0000000000000007E-2</v>
          </cell>
          <cell r="Y680">
            <v>8.2899999999999991</v>
          </cell>
          <cell r="Z680">
            <v>9.92</v>
          </cell>
          <cell r="AA680">
            <v>0.13</v>
          </cell>
          <cell r="AB680">
            <v>2.44</v>
          </cell>
          <cell r="AC680">
            <v>99.999999999999957</v>
          </cell>
          <cell r="AD680">
            <v>0.43009999999999998</v>
          </cell>
        </row>
        <row r="681">
          <cell r="C681" t="str">
            <v>081307</v>
          </cell>
          <cell r="D681" t="str">
            <v>SIERRA</v>
          </cell>
          <cell r="E681" t="str">
            <v>CUSCO</v>
          </cell>
          <cell r="F681" t="str">
            <v>URUBAMBA</v>
          </cell>
          <cell r="G681" t="str">
            <v>YUCAY</v>
          </cell>
          <cell r="H681">
            <v>3354.4484012527769</v>
          </cell>
          <cell r="I681">
            <v>3279.310769733755</v>
          </cell>
          <cell r="J681">
            <v>75.137832785925539</v>
          </cell>
          <cell r="K681">
            <v>0.42469723111486574</v>
          </cell>
          <cell r="L681">
            <v>49.947244406521818</v>
          </cell>
          <cell r="M681">
            <v>2.2727037279344811</v>
          </cell>
          <cell r="N681">
            <v>3.0751576066179793</v>
          </cell>
          <cell r="O681">
            <v>3.2575401898846428</v>
          </cell>
          <cell r="P681">
            <v>2.5981561523333587</v>
          </cell>
          <cell r="Q681">
            <v>3.1322656690300437</v>
          </cell>
          <cell r="R681">
            <v>2.4737545766612929</v>
          </cell>
          <cell r="S681">
            <v>5.2653030350801826</v>
          </cell>
          <cell r="T681">
            <v>2.4510766829698922</v>
          </cell>
          <cell r="U681">
            <v>1.2589629650065228</v>
          </cell>
          <cell r="V681">
            <v>1.1564873705824636</v>
          </cell>
          <cell r="W681">
            <v>0.28560926249246249</v>
          </cell>
          <cell r="X681">
            <v>0.41751455269909699</v>
          </cell>
          <cell r="Y681">
            <v>8.2818552572980266</v>
          </cell>
          <cell r="Z681">
            <v>9.4224341926355688</v>
          </cell>
          <cell r="AA681">
            <v>0.76691559631581185</v>
          </cell>
          <cell r="AB681">
            <v>3.9370187559363568</v>
          </cell>
          <cell r="AC681">
            <v>100</v>
          </cell>
          <cell r="AD681">
            <v>0.52219948134456307</v>
          </cell>
        </row>
        <row r="682">
          <cell r="C682" t="str">
            <v>090102</v>
          </cell>
          <cell r="D682" t="str">
            <v>SIERRA</v>
          </cell>
          <cell r="E682" t="str">
            <v>HUANCAVELICA</v>
          </cell>
          <cell r="F682" t="str">
            <v>HUANCAVELICA</v>
          </cell>
          <cell r="G682" t="str">
            <v>ACOBAMBILLA</v>
          </cell>
          <cell r="H682">
            <v>2008.6727882435698</v>
          </cell>
          <cell r="I682">
            <v>397.47737654131055</v>
          </cell>
          <cell r="J682">
            <v>1611.1954117022594</v>
          </cell>
          <cell r="K682">
            <v>0.42469723111486574</v>
          </cell>
          <cell r="L682">
            <v>49.947244406521818</v>
          </cell>
          <cell r="M682">
            <v>2.2727037279344811</v>
          </cell>
          <cell r="N682">
            <v>3.0751576066179793</v>
          </cell>
          <cell r="O682">
            <v>3.2575401898846428</v>
          </cell>
          <cell r="P682">
            <v>2.5981561523333587</v>
          </cell>
          <cell r="Q682">
            <v>3.1322656690300437</v>
          </cell>
          <cell r="R682">
            <v>2.4737545766612929</v>
          </cell>
          <cell r="S682">
            <v>5.2653030350801826</v>
          </cell>
          <cell r="T682">
            <v>2.4510766829698922</v>
          </cell>
          <cell r="U682">
            <v>1.2589629650065228</v>
          </cell>
          <cell r="V682">
            <v>1.1564873705824636</v>
          </cell>
          <cell r="W682">
            <v>0.28560926249246249</v>
          </cell>
          <cell r="X682">
            <v>0.41751455269909699</v>
          </cell>
          <cell r="Y682">
            <v>8.2818552572980266</v>
          </cell>
          <cell r="Z682">
            <v>9.4224341926355688</v>
          </cell>
          <cell r="AA682">
            <v>0.76691559631581185</v>
          </cell>
          <cell r="AB682">
            <v>3.9370187559363568</v>
          </cell>
          <cell r="AC682">
            <v>100</v>
          </cell>
          <cell r="AD682">
            <v>0.52219948134456307</v>
          </cell>
        </row>
        <row r="683">
          <cell r="C683" t="str">
            <v>090104</v>
          </cell>
          <cell r="D683" t="str">
            <v>SIERRA</v>
          </cell>
          <cell r="E683" t="str">
            <v>HUANCAVELICA</v>
          </cell>
          <cell r="F683" t="str">
            <v>HUANCAVELICA</v>
          </cell>
          <cell r="G683" t="str">
            <v>CONAYCA</v>
          </cell>
          <cell r="H683">
            <v>859.74448092462751</v>
          </cell>
          <cell r="I683">
            <v>657.36742209636952</v>
          </cell>
          <cell r="J683">
            <v>202.37705882825801</v>
          </cell>
          <cell r="K683">
            <v>0.42469723111486574</v>
          </cell>
          <cell r="L683">
            <v>49.947244406521818</v>
          </cell>
          <cell r="M683">
            <v>2.2727037279344811</v>
          </cell>
          <cell r="N683">
            <v>3.0751576066179793</v>
          </cell>
          <cell r="O683">
            <v>3.2575401898846428</v>
          </cell>
          <cell r="P683">
            <v>2.5981561523333587</v>
          </cell>
          <cell r="Q683">
            <v>3.1322656690300437</v>
          </cell>
          <cell r="R683">
            <v>2.4737545766612929</v>
          </cell>
          <cell r="S683">
            <v>5.2653030350801826</v>
          </cell>
          <cell r="T683">
            <v>2.4510766829698922</v>
          </cell>
          <cell r="U683">
            <v>1.2589629650065228</v>
          </cell>
          <cell r="V683">
            <v>1.1564873705824636</v>
          </cell>
          <cell r="W683">
            <v>0.28560926249246249</v>
          </cell>
          <cell r="X683">
            <v>0.41751455269909699</v>
          </cell>
          <cell r="Y683">
            <v>8.2818552572980266</v>
          </cell>
          <cell r="Z683">
            <v>9.4224341926355688</v>
          </cell>
          <cell r="AA683">
            <v>0.76691559631581185</v>
          </cell>
          <cell r="AB683">
            <v>3.9370187559363568</v>
          </cell>
          <cell r="AC683">
            <v>100</v>
          </cell>
          <cell r="AD683">
            <v>0.52219948134456307</v>
          </cell>
        </row>
        <row r="684">
          <cell r="C684" t="str">
            <v>090105</v>
          </cell>
          <cell r="D684" t="str">
            <v>SIERRA</v>
          </cell>
          <cell r="E684" t="str">
            <v>HUANCAVELICA</v>
          </cell>
          <cell r="F684" t="str">
            <v>HUANCAVELICA</v>
          </cell>
          <cell r="G684" t="str">
            <v>CUENCA</v>
          </cell>
          <cell r="H684">
            <v>1112.4486801473113</v>
          </cell>
          <cell r="I684">
            <v>311.89245292357703</v>
          </cell>
          <cell r="J684">
            <v>800.55611597886627</v>
          </cell>
          <cell r="K684">
            <v>0.42469723111486574</v>
          </cell>
          <cell r="L684">
            <v>49.947244406521818</v>
          </cell>
          <cell r="M684">
            <v>2.2727037279344811</v>
          </cell>
          <cell r="N684">
            <v>3.0751576066179793</v>
          </cell>
          <cell r="O684">
            <v>3.2575401898846428</v>
          </cell>
          <cell r="P684">
            <v>2.5981561523333587</v>
          </cell>
          <cell r="Q684">
            <v>3.1322656690300437</v>
          </cell>
          <cell r="R684">
            <v>2.4737545766612929</v>
          </cell>
          <cell r="S684">
            <v>5.2653030350801826</v>
          </cell>
          <cell r="T684">
            <v>2.4510766829698922</v>
          </cell>
          <cell r="U684">
            <v>1.2589629650065228</v>
          </cell>
          <cell r="V684">
            <v>1.1564873705824636</v>
          </cell>
          <cell r="W684">
            <v>0.28560926249246249</v>
          </cell>
          <cell r="X684">
            <v>0.41751455269909699</v>
          </cell>
          <cell r="Y684">
            <v>8.2818552572980266</v>
          </cell>
          <cell r="Z684">
            <v>9.4224341926355688</v>
          </cell>
          <cell r="AA684">
            <v>0.76691559631581185</v>
          </cell>
          <cell r="AB684">
            <v>3.9370187559363568</v>
          </cell>
          <cell r="AC684">
            <v>100</v>
          </cell>
          <cell r="AD684">
            <v>0.52219948134456307</v>
          </cell>
        </row>
        <row r="685">
          <cell r="C685" t="str">
            <v>090106</v>
          </cell>
          <cell r="D685" t="str">
            <v>SIERRA</v>
          </cell>
          <cell r="E685" t="str">
            <v>HUANCAVELICA</v>
          </cell>
          <cell r="F685" t="str">
            <v>HUANCAVELICA</v>
          </cell>
          <cell r="G685" t="str">
            <v>HUACHOCOLPA</v>
          </cell>
          <cell r="H685">
            <v>1862.1306049725451</v>
          </cell>
          <cell r="I685">
            <v>1200.2703584251249</v>
          </cell>
          <cell r="J685">
            <v>661.86043276048076</v>
          </cell>
          <cell r="K685">
            <v>0.16</v>
          </cell>
          <cell r="L685">
            <v>47.21</v>
          </cell>
          <cell r="M685">
            <v>1.17</v>
          </cell>
          <cell r="N685">
            <v>2.81</v>
          </cell>
          <cell r="O685">
            <v>2.48</v>
          </cell>
          <cell r="P685">
            <v>0.62</v>
          </cell>
          <cell r="Q685">
            <v>4.37</v>
          </cell>
          <cell r="R685">
            <v>0.73</v>
          </cell>
          <cell r="S685">
            <v>7.18</v>
          </cell>
          <cell r="T685">
            <v>2.63</v>
          </cell>
          <cell r="U685">
            <v>0.44</v>
          </cell>
          <cell r="V685">
            <v>2.08</v>
          </cell>
          <cell r="W685">
            <v>0.11</v>
          </cell>
          <cell r="X685">
            <v>1.49</v>
          </cell>
          <cell r="Y685">
            <v>20.29</v>
          </cell>
          <cell r="Z685">
            <v>4.74</v>
          </cell>
          <cell r="AA685">
            <v>1.0900000000000001</v>
          </cell>
          <cell r="AB685">
            <v>0.56000000000000005</v>
          </cell>
          <cell r="AC685">
            <v>99.999999999999986</v>
          </cell>
          <cell r="AD685">
            <v>0.48380000000000001</v>
          </cell>
        </row>
        <row r="686">
          <cell r="C686" t="str">
            <v>090107</v>
          </cell>
          <cell r="D686" t="str">
            <v>SIERRA</v>
          </cell>
          <cell r="E686" t="str">
            <v>HUANCAVELICA</v>
          </cell>
          <cell r="F686" t="str">
            <v>HUANCAVELICA</v>
          </cell>
          <cell r="G686" t="str">
            <v>HUAYLLAHUARA</v>
          </cell>
          <cell r="H686">
            <v>668.21971905969383</v>
          </cell>
          <cell r="I686">
            <v>475.27074060543202</v>
          </cell>
          <cell r="J686">
            <v>192.94897845426186</v>
          </cell>
          <cell r="K686">
            <v>0.42469723111486574</v>
          </cell>
          <cell r="L686">
            <v>49.947244406521818</v>
          </cell>
          <cell r="M686">
            <v>2.2727037279344811</v>
          </cell>
          <cell r="N686">
            <v>3.0751576066179793</v>
          </cell>
          <cell r="O686">
            <v>3.2575401898846428</v>
          </cell>
          <cell r="P686">
            <v>2.5981561523333587</v>
          </cell>
          <cell r="Q686">
            <v>3.1322656690300437</v>
          </cell>
          <cell r="R686">
            <v>2.4737545766612929</v>
          </cell>
          <cell r="S686">
            <v>5.2653030350801826</v>
          </cell>
          <cell r="T686">
            <v>2.4510766829698922</v>
          </cell>
          <cell r="U686">
            <v>1.2589629650065228</v>
          </cell>
          <cell r="V686">
            <v>1.1564873705824636</v>
          </cell>
          <cell r="W686">
            <v>0.28560926249246249</v>
          </cell>
          <cell r="X686">
            <v>0.41751455269909699</v>
          </cell>
          <cell r="Y686">
            <v>8.2818552572980266</v>
          </cell>
          <cell r="Z686">
            <v>9.4224341926355688</v>
          </cell>
          <cell r="AA686">
            <v>0.76691559631581185</v>
          </cell>
          <cell r="AB686">
            <v>3.9370187559363568</v>
          </cell>
          <cell r="AC686">
            <v>100</v>
          </cell>
          <cell r="AD686">
            <v>0.52219948134456307</v>
          </cell>
        </row>
        <row r="687">
          <cell r="C687" t="str">
            <v>090108</v>
          </cell>
          <cell r="D687" t="str">
            <v>SIERRA</v>
          </cell>
          <cell r="E687" t="str">
            <v>HUANCAVELICA</v>
          </cell>
          <cell r="F687" t="str">
            <v>HUANCAVELICA</v>
          </cell>
          <cell r="G687" t="str">
            <v>IZCUCHACA</v>
          </cell>
          <cell r="H687">
            <v>884.94453522214951</v>
          </cell>
          <cell r="I687">
            <v>572.44504493814065</v>
          </cell>
          <cell r="J687">
            <v>312.49949028400891</v>
          </cell>
          <cell r="K687">
            <v>0.42469723111486574</v>
          </cell>
          <cell r="L687">
            <v>49.947244406521818</v>
          </cell>
          <cell r="M687">
            <v>2.2727037279344811</v>
          </cell>
          <cell r="N687">
            <v>3.0751576066179793</v>
          </cell>
          <cell r="O687">
            <v>3.2575401898846428</v>
          </cell>
          <cell r="P687">
            <v>2.5981561523333587</v>
          </cell>
          <cell r="Q687">
            <v>3.1322656690300437</v>
          </cell>
          <cell r="R687">
            <v>2.4737545766612929</v>
          </cell>
          <cell r="S687">
            <v>5.2653030350801826</v>
          </cell>
          <cell r="T687">
            <v>2.4510766829698922</v>
          </cell>
          <cell r="U687">
            <v>1.2589629650065228</v>
          </cell>
          <cell r="V687">
            <v>1.1564873705824636</v>
          </cell>
          <cell r="W687">
            <v>0.28560926249246249</v>
          </cell>
          <cell r="X687">
            <v>0.41751455269909699</v>
          </cell>
          <cell r="Y687">
            <v>8.2818552572980266</v>
          </cell>
          <cell r="Z687">
            <v>9.4224341926355688</v>
          </cell>
          <cell r="AA687">
            <v>0.76691559631581185</v>
          </cell>
          <cell r="AB687">
            <v>3.9370187559363568</v>
          </cell>
          <cell r="AC687">
            <v>100</v>
          </cell>
          <cell r="AD687">
            <v>0.52219948134456307</v>
          </cell>
        </row>
        <row r="688">
          <cell r="C688" t="str">
            <v>090109</v>
          </cell>
          <cell r="D688" t="str">
            <v>SIERRA</v>
          </cell>
          <cell r="E688" t="str">
            <v>HUANCAVELICA</v>
          </cell>
          <cell r="F688" t="str">
            <v>HUANCAVELICA</v>
          </cell>
          <cell r="G688" t="str">
            <v>LARIA</v>
          </cell>
          <cell r="H688">
            <v>722.75645058903251</v>
          </cell>
          <cell r="I688">
            <v>361.13328313341162</v>
          </cell>
          <cell r="J688">
            <v>361.62316745562089</v>
          </cell>
          <cell r="K688">
            <v>0.42469723111486574</v>
          </cell>
          <cell r="L688">
            <v>49.947244406521818</v>
          </cell>
          <cell r="M688">
            <v>2.2727037279344811</v>
          </cell>
          <cell r="N688">
            <v>3.0751576066179793</v>
          </cell>
          <cell r="O688">
            <v>3.2575401898846428</v>
          </cell>
          <cell r="P688">
            <v>2.5981561523333587</v>
          </cell>
          <cell r="Q688">
            <v>3.1322656690300437</v>
          </cell>
          <cell r="R688">
            <v>2.4737545766612929</v>
          </cell>
          <cell r="S688">
            <v>5.2653030350801826</v>
          </cell>
          <cell r="T688">
            <v>2.4510766829698922</v>
          </cell>
          <cell r="U688">
            <v>1.2589629650065228</v>
          </cell>
          <cell r="V688">
            <v>1.1564873705824636</v>
          </cell>
          <cell r="W688">
            <v>0.28560926249246249</v>
          </cell>
          <cell r="X688">
            <v>0.41751455269909699</v>
          </cell>
          <cell r="Y688">
            <v>8.2818552572980266</v>
          </cell>
          <cell r="Z688">
            <v>9.4224341926355688</v>
          </cell>
          <cell r="AA688">
            <v>0.76691559631581185</v>
          </cell>
          <cell r="AB688">
            <v>3.9370187559363568</v>
          </cell>
          <cell r="AC688">
            <v>100</v>
          </cell>
          <cell r="AD688">
            <v>0.52219948134456307</v>
          </cell>
        </row>
        <row r="689">
          <cell r="C689" t="str">
            <v>090110</v>
          </cell>
          <cell r="D689" t="str">
            <v>SIERRA</v>
          </cell>
          <cell r="E689" t="str">
            <v>HUANCAVELICA</v>
          </cell>
          <cell r="F689" t="str">
            <v>HUANCAVELICA</v>
          </cell>
          <cell r="G689" t="str">
            <v>MANTA</v>
          </cell>
          <cell r="H689">
            <v>943.64938873620338</v>
          </cell>
          <cell r="I689">
            <v>236.89034541053704</v>
          </cell>
          <cell r="J689">
            <v>706.75904332566643</v>
          </cell>
          <cell r="K689">
            <v>0.42469723111486574</v>
          </cell>
          <cell r="L689">
            <v>49.947244406521818</v>
          </cell>
          <cell r="M689">
            <v>2.2727037279344811</v>
          </cell>
          <cell r="N689">
            <v>3.0751576066179793</v>
          </cell>
          <cell r="O689">
            <v>3.2575401898846428</v>
          </cell>
          <cell r="P689">
            <v>2.5981561523333587</v>
          </cell>
          <cell r="Q689">
            <v>3.1322656690300437</v>
          </cell>
          <cell r="R689">
            <v>2.4737545766612929</v>
          </cell>
          <cell r="S689">
            <v>5.2653030350801826</v>
          </cell>
          <cell r="T689">
            <v>2.4510766829698922</v>
          </cell>
          <cell r="U689">
            <v>1.2589629650065228</v>
          </cell>
          <cell r="V689">
            <v>1.1564873705824636</v>
          </cell>
          <cell r="W689">
            <v>0.28560926249246249</v>
          </cell>
          <cell r="X689">
            <v>0.41751455269909699</v>
          </cell>
          <cell r="Y689">
            <v>8.2818552572980266</v>
          </cell>
          <cell r="Z689">
            <v>9.4224341926355688</v>
          </cell>
          <cell r="AA689">
            <v>0.76691559631581185</v>
          </cell>
          <cell r="AB689">
            <v>3.9370187559363568</v>
          </cell>
          <cell r="AC689">
            <v>100</v>
          </cell>
          <cell r="AD689">
            <v>0.52219948134456307</v>
          </cell>
        </row>
        <row r="690">
          <cell r="C690" t="str">
            <v>090111</v>
          </cell>
          <cell r="D690" t="str">
            <v>SIERRA</v>
          </cell>
          <cell r="E690" t="str">
            <v>HUANCAVELICA</v>
          </cell>
          <cell r="F690" t="str">
            <v>HUANCAVELICA</v>
          </cell>
          <cell r="G690" t="str">
            <v>MARISCAL CACERES</v>
          </cell>
          <cell r="H690">
            <v>504.59463673309079</v>
          </cell>
          <cell r="I690">
            <v>442.37398034787952</v>
          </cell>
          <cell r="J690">
            <v>62.220656385211299</v>
          </cell>
          <cell r="K690">
            <v>0.42469723111486574</v>
          </cell>
          <cell r="L690">
            <v>49.947244406521818</v>
          </cell>
          <cell r="M690">
            <v>2.2727037279344811</v>
          </cell>
          <cell r="N690">
            <v>3.0751576066179793</v>
          </cell>
          <cell r="O690">
            <v>3.2575401898846428</v>
          </cell>
          <cell r="P690">
            <v>2.5981561523333587</v>
          </cell>
          <cell r="Q690">
            <v>3.1322656690300437</v>
          </cell>
          <cell r="R690">
            <v>2.4737545766612929</v>
          </cell>
          <cell r="S690">
            <v>5.2653030350801826</v>
          </cell>
          <cell r="T690">
            <v>2.4510766829698922</v>
          </cell>
          <cell r="U690">
            <v>1.2589629650065228</v>
          </cell>
          <cell r="V690">
            <v>1.1564873705824636</v>
          </cell>
          <cell r="W690">
            <v>0.28560926249246249</v>
          </cell>
          <cell r="X690">
            <v>0.41751455269909699</v>
          </cell>
          <cell r="Y690">
            <v>8.2818552572980266</v>
          </cell>
          <cell r="Z690">
            <v>9.4224341926355688</v>
          </cell>
          <cell r="AA690">
            <v>0.76691559631581185</v>
          </cell>
          <cell r="AB690">
            <v>3.9370187559363568</v>
          </cell>
          <cell r="AC690">
            <v>100</v>
          </cell>
          <cell r="AD690">
            <v>0.52219948134456307</v>
          </cell>
        </row>
        <row r="691">
          <cell r="C691" t="str">
            <v>090112</v>
          </cell>
          <cell r="D691" t="str">
            <v>SIERRA</v>
          </cell>
          <cell r="E691" t="str">
            <v>HUANCAVELICA</v>
          </cell>
          <cell r="F691" t="str">
            <v>HUANCAVELICA</v>
          </cell>
          <cell r="G691" t="str">
            <v>MOYA</v>
          </cell>
          <cell r="H691">
            <v>948.15829378704711</v>
          </cell>
          <cell r="I691">
            <v>354.14195833676041</v>
          </cell>
          <cell r="J691">
            <v>594.01633545028665</v>
          </cell>
          <cell r="K691">
            <v>0.42469723111486574</v>
          </cell>
          <cell r="L691">
            <v>49.947244406521818</v>
          </cell>
          <cell r="M691">
            <v>2.2727037279344811</v>
          </cell>
          <cell r="N691">
            <v>3.0751576066179793</v>
          </cell>
          <cell r="O691">
            <v>3.2575401898846428</v>
          </cell>
          <cell r="P691">
            <v>2.5981561523333587</v>
          </cell>
          <cell r="Q691">
            <v>3.1322656690300437</v>
          </cell>
          <cell r="R691">
            <v>2.4737545766612929</v>
          </cell>
          <cell r="S691">
            <v>5.2653030350801826</v>
          </cell>
          <cell r="T691">
            <v>2.4510766829698922</v>
          </cell>
          <cell r="U691">
            <v>1.2589629650065228</v>
          </cell>
          <cell r="V691">
            <v>1.1564873705824636</v>
          </cell>
          <cell r="W691">
            <v>0.28560926249246249</v>
          </cell>
          <cell r="X691">
            <v>0.41751455269909699</v>
          </cell>
          <cell r="Y691">
            <v>8.2818552572980266</v>
          </cell>
          <cell r="Z691">
            <v>9.4224341926355688</v>
          </cell>
          <cell r="AA691">
            <v>0.76691559631581185</v>
          </cell>
          <cell r="AB691">
            <v>3.9370187559363568</v>
          </cell>
          <cell r="AC691">
            <v>100</v>
          </cell>
          <cell r="AD691">
            <v>0.52219948134456307</v>
          </cell>
        </row>
        <row r="692">
          <cell r="C692" t="str">
            <v>090113</v>
          </cell>
          <cell r="D692" t="str">
            <v>SIERRA</v>
          </cell>
          <cell r="E692" t="str">
            <v>HUANCAVELICA</v>
          </cell>
          <cell r="F692" t="str">
            <v>HUANCAVELICA</v>
          </cell>
          <cell r="G692" t="str">
            <v>NUEVO OCCORO</v>
          </cell>
          <cell r="H692">
            <v>1736.3630469476566</v>
          </cell>
          <cell r="I692">
            <v>511.87218624276255</v>
          </cell>
          <cell r="J692">
            <v>1224.490860704894</v>
          </cell>
          <cell r="K692">
            <v>0.42469723111486574</v>
          </cell>
          <cell r="L692">
            <v>49.947244406521818</v>
          </cell>
          <cell r="M692">
            <v>2.2727037279344811</v>
          </cell>
          <cell r="N692">
            <v>3.0751576066179793</v>
          </cell>
          <cell r="O692">
            <v>3.2575401898846428</v>
          </cell>
          <cell r="P692">
            <v>2.5981561523333587</v>
          </cell>
          <cell r="Q692">
            <v>3.1322656690300437</v>
          </cell>
          <cell r="R692">
            <v>2.4737545766612929</v>
          </cell>
          <cell r="S692">
            <v>5.2653030350801826</v>
          </cell>
          <cell r="T692">
            <v>2.4510766829698922</v>
          </cell>
          <cell r="U692">
            <v>1.2589629650065228</v>
          </cell>
          <cell r="V692">
            <v>1.1564873705824636</v>
          </cell>
          <cell r="W692">
            <v>0.28560926249246249</v>
          </cell>
          <cell r="X692">
            <v>0.41751455269909699</v>
          </cell>
          <cell r="Y692">
            <v>8.2818552572980266</v>
          </cell>
          <cell r="Z692">
            <v>9.4224341926355688</v>
          </cell>
          <cell r="AA692">
            <v>0.76691559631581185</v>
          </cell>
          <cell r="AB692">
            <v>3.9370187559363568</v>
          </cell>
          <cell r="AC692">
            <v>100</v>
          </cell>
          <cell r="AD692">
            <v>0.52219948134456307</v>
          </cell>
        </row>
        <row r="693">
          <cell r="C693" t="str">
            <v>090114</v>
          </cell>
          <cell r="D693" t="str">
            <v>SIERRA</v>
          </cell>
          <cell r="E693" t="str">
            <v>HUANCAVELICA</v>
          </cell>
          <cell r="F693" t="str">
            <v>HUANCAVELICA</v>
          </cell>
          <cell r="G693" t="str">
            <v>PALCA</v>
          </cell>
          <cell r="H693">
            <v>1981.5533132522703</v>
          </cell>
          <cell r="I693">
            <v>627.75628779365047</v>
          </cell>
          <cell r="J693">
            <v>1353.7970254586198</v>
          </cell>
          <cell r="K693">
            <v>0.42469723111486574</v>
          </cell>
          <cell r="L693">
            <v>49.947244406521818</v>
          </cell>
          <cell r="M693">
            <v>2.2727037279344811</v>
          </cell>
          <cell r="N693">
            <v>3.0751576066179793</v>
          </cell>
          <cell r="O693">
            <v>3.2575401898846428</v>
          </cell>
          <cell r="P693">
            <v>2.5981561523333587</v>
          </cell>
          <cell r="Q693">
            <v>3.1322656690300437</v>
          </cell>
          <cell r="R693">
            <v>2.4737545766612929</v>
          </cell>
          <cell r="S693">
            <v>5.2653030350801826</v>
          </cell>
          <cell r="T693">
            <v>2.4510766829698922</v>
          </cell>
          <cell r="U693">
            <v>1.2589629650065228</v>
          </cell>
          <cell r="V693">
            <v>1.1564873705824636</v>
          </cell>
          <cell r="W693">
            <v>0.28560926249246249</v>
          </cell>
          <cell r="X693">
            <v>0.41751455269909699</v>
          </cell>
          <cell r="Y693">
            <v>8.2818552572980266</v>
          </cell>
          <cell r="Z693">
            <v>9.4224341926355688</v>
          </cell>
          <cell r="AA693">
            <v>0.76691559631581185</v>
          </cell>
          <cell r="AB693">
            <v>3.9370187559363568</v>
          </cell>
          <cell r="AC693">
            <v>100</v>
          </cell>
          <cell r="AD693">
            <v>0.52219948134456307</v>
          </cell>
        </row>
        <row r="694">
          <cell r="C694" t="str">
            <v>090115</v>
          </cell>
          <cell r="D694" t="str">
            <v>SIERRA</v>
          </cell>
          <cell r="E694" t="str">
            <v>HUANCAVELICA</v>
          </cell>
          <cell r="F694" t="str">
            <v>HUANCAVELICA</v>
          </cell>
          <cell r="G694" t="str">
            <v>PILCHACA</v>
          </cell>
          <cell r="H694">
            <v>512.05006300142929</v>
          </cell>
          <cell r="I694">
            <v>348.20100672182878</v>
          </cell>
          <cell r="J694">
            <v>163.84905627960055</v>
          </cell>
          <cell r="K694">
            <v>0.42469723111486574</v>
          </cell>
          <cell r="L694">
            <v>49.947244406521818</v>
          </cell>
          <cell r="M694">
            <v>2.2727037279344811</v>
          </cell>
          <cell r="N694">
            <v>3.0751576066179793</v>
          </cell>
          <cell r="O694">
            <v>3.2575401898846428</v>
          </cell>
          <cell r="P694">
            <v>2.5981561523333587</v>
          </cell>
          <cell r="Q694">
            <v>3.1322656690300437</v>
          </cell>
          <cell r="R694">
            <v>2.4737545766612929</v>
          </cell>
          <cell r="S694">
            <v>5.2653030350801826</v>
          </cell>
          <cell r="T694">
            <v>2.4510766829698922</v>
          </cell>
          <cell r="U694">
            <v>1.2589629650065228</v>
          </cell>
          <cell r="V694">
            <v>1.1564873705824636</v>
          </cell>
          <cell r="W694">
            <v>0.28560926249246249</v>
          </cell>
          <cell r="X694">
            <v>0.41751455269909699</v>
          </cell>
          <cell r="Y694">
            <v>8.2818552572980266</v>
          </cell>
          <cell r="Z694">
            <v>9.4224341926355688</v>
          </cell>
          <cell r="AA694">
            <v>0.76691559631581185</v>
          </cell>
          <cell r="AB694">
            <v>3.9370187559363568</v>
          </cell>
          <cell r="AC694">
            <v>100</v>
          </cell>
          <cell r="AD694">
            <v>0.52219948134456307</v>
          </cell>
        </row>
        <row r="695">
          <cell r="C695" t="str">
            <v>090116</v>
          </cell>
          <cell r="D695" t="str">
            <v>SIERRA</v>
          </cell>
          <cell r="E695" t="str">
            <v>HUANCAVELICA</v>
          </cell>
          <cell r="F695" t="str">
            <v>HUANCAVELICA</v>
          </cell>
          <cell r="G695" t="str">
            <v>VILCA</v>
          </cell>
          <cell r="H695">
            <v>1897.8406394892997</v>
          </cell>
          <cell r="I695">
            <v>172.39927433901616</v>
          </cell>
          <cell r="J695">
            <v>1725.4413651502837</v>
          </cell>
          <cell r="K695">
            <v>0.42469723111486574</v>
          </cell>
          <cell r="L695">
            <v>49.947244406521818</v>
          </cell>
          <cell r="M695">
            <v>2.2727037279344811</v>
          </cell>
          <cell r="N695">
            <v>3.0751576066179793</v>
          </cell>
          <cell r="O695">
            <v>3.2575401898846428</v>
          </cell>
          <cell r="P695">
            <v>2.5981561523333587</v>
          </cell>
          <cell r="Q695">
            <v>3.1322656690300437</v>
          </cell>
          <cell r="R695">
            <v>2.4737545766612929</v>
          </cell>
          <cell r="S695">
            <v>5.2653030350801826</v>
          </cell>
          <cell r="T695">
            <v>2.4510766829698922</v>
          </cell>
          <cell r="U695">
            <v>1.2589629650065228</v>
          </cell>
          <cell r="V695">
            <v>1.1564873705824636</v>
          </cell>
          <cell r="W695">
            <v>0.28560926249246249</v>
          </cell>
          <cell r="X695">
            <v>0.41751455269909699</v>
          </cell>
          <cell r="Y695">
            <v>8.2818552572980266</v>
          </cell>
          <cell r="Z695">
            <v>9.4224341926355688</v>
          </cell>
          <cell r="AA695">
            <v>0.76691559631581185</v>
          </cell>
          <cell r="AB695">
            <v>3.9370187559363568</v>
          </cell>
          <cell r="AC695">
            <v>100</v>
          </cell>
          <cell r="AD695">
            <v>0.52219948134456307</v>
          </cell>
        </row>
        <row r="696">
          <cell r="C696" t="str">
            <v>090119</v>
          </cell>
          <cell r="D696" t="str">
            <v>SIERRA</v>
          </cell>
          <cell r="E696" t="str">
            <v>HUANCAVELICA</v>
          </cell>
          <cell r="F696" t="str">
            <v>HUANCAVELICA</v>
          </cell>
          <cell r="G696" t="str">
            <v>HUANDO</v>
          </cell>
          <cell r="H696">
            <v>6430.2787818799079</v>
          </cell>
          <cell r="I696">
            <v>2056.2141042490075</v>
          </cell>
          <cell r="J696">
            <v>4374.0646776309013</v>
          </cell>
          <cell r="K696">
            <v>0.48</v>
          </cell>
          <cell r="L696">
            <v>49.947244406521818</v>
          </cell>
          <cell r="M696">
            <v>2.2727037279344811</v>
          </cell>
          <cell r="N696">
            <v>3.0751576066179793</v>
          </cell>
          <cell r="O696">
            <v>3.2575401898846428</v>
          </cell>
          <cell r="P696">
            <v>2.5981561523333587</v>
          </cell>
          <cell r="Q696">
            <v>3.1322656690300437</v>
          </cell>
          <cell r="R696">
            <v>2.4737545766612929</v>
          </cell>
          <cell r="S696">
            <v>5.2653030350801826</v>
          </cell>
          <cell r="T696">
            <v>2.4510766829698922</v>
          </cell>
          <cell r="U696">
            <v>1.2589629650065228</v>
          </cell>
          <cell r="V696">
            <v>1.1564873705824636</v>
          </cell>
          <cell r="W696">
            <v>0.28560926249246249</v>
          </cell>
          <cell r="X696">
            <v>0.41751455269909699</v>
          </cell>
          <cell r="Y696">
            <v>8.2818552572980266</v>
          </cell>
          <cell r="Z696">
            <v>9.4224341926355688</v>
          </cell>
          <cell r="AA696">
            <v>0.76691559631581185</v>
          </cell>
          <cell r="AB696">
            <v>3.9370187559363568</v>
          </cell>
          <cell r="AC696">
            <v>100</v>
          </cell>
          <cell r="AD696">
            <v>0.52219948134456307</v>
          </cell>
        </row>
        <row r="697">
          <cell r="C697" t="str">
            <v>090201</v>
          </cell>
          <cell r="D697" t="str">
            <v>SIERRA</v>
          </cell>
          <cell r="E697" t="str">
            <v>HUANCAVELICA</v>
          </cell>
          <cell r="F697" t="str">
            <v>ACOBAMBA</v>
          </cell>
          <cell r="G697" t="str">
            <v>ACOBAMBA</v>
          </cell>
          <cell r="H697">
            <v>9309.0406822506466</v>
          </cell>
          <cell r="I697">
            <v>5854.1978246405333</v>
          </cell>
          <cell r="J697">
            <v>3454.8428576101128</v>
          </cell>
          <cell r="K697">
            <v>0.48499999999999999</v>
          </cell>
          <cell r="L697">
            <v>66.84</v>
          </cell>
          <cell r="M697">
            <v>0.63</v>
          </cell>
          <cell r="N697">
            <v>2.11</v>
          </cell>
          <cell r="O697">
            <v>2.34</v>
          </cell>
          <cell r="P697">
            <v>1.43</v>
          </cell>
          <cell r="Q697">
            <v>1.56</v>
          </cell>
          <cell r="R697">
            <v>1.53</v>
          </cell>
          <cell r="S697">
            <v>5.13</v>
          </cell>
          <cell r="T697">
            <v>1.65</v>
          </cell>
          <cell r="U697">
            <v>0.43</v>
          </cell>
          <cell r="V697">
            <v>0</v>
          </cell>
          <cell r="W697">
            <v>0.18</v>
          </cell>
          <cell r="X697">
            <v>0.1</v>
          </cell>
          <cell r="Y697">
            <v>2.89</v>
          </cell>
          <cell r="Z697">
            <v>12.29</v>
          </cell>
          <cell r="AA697">
            <v>0.19</v>
          </cell>
          <cell r="AB697">
            <v>0.7</v>
          </cell>
          <cell r="AC697">
            <v>100.00000000000001</v>
          </cell>
          <cell r="AD697">
            <v>0.67469999999999997</v>
          </cell>
        </row>
        <row r="698">
          <cell r="C698" t="str">
            <v>090202</v>
          </cell>
          <cell r="D698" t="str">
            <v>SIERRA</v>
          </cell>
          <cell r="E698" t="str">
            <v>HUANCAVELICA</v>
          </cell>
          <cell r="F698" t="str">
            <v>ACOBAMBA</v>
          </cell>
          <cell r="G698" t="str">
            <v>ANDABAMBA</v>
          </cell>
          <cell r="H698">
            <v>3218.1985562825848</v>
          </cell>
          <cell r="I698">
            <v>927.66021574195838</v>
          </cell>
          <cell r="J698">
            <v>2290.5383405406265</v>
          </cell>
          <cell r="K698">
            <v>0.41199999999999998</v>
          </cell>
          <cell r="L698">
            <v>54.04</v>
          </cell>
          <cell r="M698">
            <v>0.67</v>
          </cell>
          <cell r="N698">
            <v>4.37</v>
          </cell>
          <cell r="O698">
            <v>3.01</v>
          </cell>
          <cell r="P698">
            <v>2.15</v>
          </cell>
          <cell r="Q698">
            <v>2.94</v>
          </cell>
          <cell r="R698">
            <v>1.36</v>
          </cell>
          <cell r="S698">
            <v>6.42</v>
          </cell>
          <cell r="T698">
            <v>1.02</v>
          </cell>
          <cell r="U698">
            <v>2.0499999999999998</v>
          </cell>
          <cell r="V698">
            <v>1.51</v>
          </cell>
          <cell r="W698">
            <v>0.11</v>
          </cell>
          <cell r="X698">
            <v>0.35</v>
          </cell>
          <cell r="Y698">
            <v>3.9</v>
          </cell>
          <cell r="Z698">
            <v>13.68</v>
          </cell>
          <cell r="AA698">
            <v>1.82</v>
          </cell>
          <cell r="AB698">
            <v>0.6</v>
          </cell>
          <cell r="AC698">
            <v>99.999999999999972</v>
          </cell>
          <cell r="AD698">
            <v>0.54710000000000003</v>
          </cell>
        </row>
        <row r="699">
          <cell r="C699" t="str">
            <v>090203</v>
          </cell>
          <cell r="D699" t="str">
            <v>SIERRA</v>
          </cell>
          <cell r="E699" t="str">
            <v>HUANCAVELICA</v>
          </cell>
          <cell r="F699" t="str">
            <v>ACOBAMBA</v>
          </cell>
          <cell r="G699" t="str">
            <v>ANTA</v>
          </cell>
          <cell r="H699">
            <v>4666.3430176108377</v>
          </cell>
          <cell r="I699">
            <v>1622.7161180311514</v>
          </cell>
          <cell r="J699">
            <v>3043.6268995796868</v>
          </cell>
          <cell r="K699">
            <v>0.42469723111486574</v>
          </cell>
          <cell r="L699">
            <v>49.947244406521818</v>
          </cell>
          <cell r="M699">
            <v>2.2727037279344811</v>
          </cell>
          <cell r="N699">
            <v>3.0751576066179793</v>
          </cell>
          <cell r="O699">
            <v>3.2575401898846428</v>
          </cell>
          <cell r="P699">
            <v>2.5981561523333587</v>
          </cell>
          <cell r="Q699">
            <v>3.1322656690300437</v>
          </cell>
          <cell r="R699">
            <v>2.4737545766612929</v>
          </cell>
          <cell r="S699">
            <v>5.2653030350801826</v>
          </cell>
          <cell r="T699">
            <v>2.4510766829698922</v>
          </cell>
          <cell r="U699">
            <v>1.2589629650065228</v>
          </cell>
          <cell r="V699">
            <v>1.1564873705824636</v>
          </cell>
          <cell r="W699">
            <v>0.28560926249246249</v>
          </cell>
          <cell r="X699">
            <v>0.41751455269909699</v>
          </cell>
          <cell r="Y699">
            <v>8.2818552572980266</v>
          </cell>
          <cell r="Z699">
            <v>9.4224341926355688</v>
          </cell>
          <cell r="AA699">
            <v>0.76691559631581185</v>
          </cell>
          <cell r="AB699">
            <v>3.9370187559363568</v>
          </cell>
          <cell r="AC699">
            <v>100</v>
          </cell>
          <cell r="AD699">
            <v>0.52219948134456307</v>
          </cell>
        </row>
        <row r="700">
          <cell r="C700" t="str">
            <v>090204</v>
          </cell>
          <cell r="D700" t="str">
            <v>SIERRA</v>
          </cell>
          <cell r="E700" t="str">
            <v>HUANCAVELICA</v>
          </cell>
          <cell r="F700" t="str">
            <v>ACOBAMBA</v>
          </cell>
          <cell r="G700" t="str">
            <v>CAJA</v>
          </cell>
          <cell r="H700">
            <v>1852.4540671722191</v>
          </cell>
          <cell r="I700">
            <v>802.22320259338119</v>
          </cell>
          <cell r="J700">
            <v>1050.230864578838</v>
          </cell>
          <cell r="K700">
            <v>0.42469723111486574</v>
          </cell>
          <cell r="L700">
            <v>49.947244406521818</v>
          </cell>
          <cell r="M700">
            <v>2.2727037279344811</v>
          </cell>
          <cell r="N700">
            <v>3.0751576066179793</v>
          </cell>
          <cell r="O700">
            <v>3.2575401898846428</v>
          </cell>
          <cell r="P700">
            <v>2.5981561523333587</v>
          </cell>
          <cell r="Q700">
            <v>3.1322656690300437</v>
          </cell>
          <cell r="R700">
            <v>2.4737545766612929</v>
          </cell>
          <cell r="S700">
            <v>5.2653030350801826</v>
          </cell>
          <cell r="T700">
            <v>2.4510766829698922</v>
          </cell>
          <cell r="U700">
            <v>1.2589629650065228</v>
          </cell>
          <cell r="V700">
            <v>1.1564873705824636</v>
          </cell>
          <cell r="W700">
            <v>0.28560926249246249</v>
          </cell>
          <cell r="X700">
            <v>0.41751455269909699</v>
          </cell>
          <cell r="Y700">
            <v>8.2818552572980266</v>
          </cell>
          <cell r="Z700">
            <v>9.4224341926355688</v>
          </cell>
          <cell r="AA700">
            <v>0.76691559631581185</v>
          </cell>
          <cell r="AB700">
            <v>3.9370187559363568</v>
          </cell>
          <cell r="AC700">
            <v>100</v>
          </cell>
          <cell r="AD700">
            <v>0.52219948134456307</v>
          </cell>
        </row>
        <row r="701">
          <cell r="C701" t="str">
            <v>090205</v>
          </cell>
          <cell r="D701" t="str">
            <v>SIERRA</v>
          </cell>
          <cell r="E701" t="str">
            <v>HUANCAVELICA</v>
          </cell>
          <cell r="F701" t="str">
            <v>ACOBAMBA</v>
          </cell>
          <cell r="G701" t="str">
            <v>MARCAS</v>
          </cell>
          <cell r="H701">
            <v>1543.8626550991767</v>
          </cell>
          <cell r="I701">
            <v>649.05869532808606</v>
          </cell>
          <cell r="J701">
            <v>894.8039597710906</v>
          </cell>
          <cell r="K701">
            <v>0.42469723111486574</v>
          </cell>
          <cell r="L701">
            <v>49.947244406521818</v>
          </cell>
          <cell r="M701">
            <v>2.2727037279344811</v>
          </cell>
          <cell r="N701">
            <v>3.0751576066179793</v>
          </cell>
          <cell r="O701">
            <v>3.2575401898846428</v>
          </cell>
          <cell r="P701">
            <v>2.5981561523333587</v>
          </cell>
          <cell r="Q701">
            <v>3.1322656690300437</v>
          </cell>
          <cell r="R701">
            <v>2.4737545766612929</v>
          </cell>
          <cell r="S701">
            <v>5.2653030350801826</v>
          </cell>
          <cell r="T701">
            <v>2.4510766829698922</v>
          </cell>
          <cell r="U701">
            <v>1.2589629650065228</v>
          </cell>
          <cell r="V701">
            <v>1.1564873705824636</v>
          </cell>
          <cell r="W701">
            <v>0.28560926249246249</v>
          </cell>
          <cell r="X701">
            <v>0.41751455269909699</v>
          </cell>
          <cell r="Y701">
            <v>8.2818552572980266</v>
          </cell>
          <cell r="Z701">
            <v>9.4224341926355688</v>
          </cell>
          <cell r="AA701">
            <v>0.76691559631581185</v>
          </cell>
          <cell r="AB701">
            <v>3.9370187559363568</v>
          </cell>
          <cell r="AC701">
            <v>100</v>
          </cell>
          <cell r="AD701">
            <v>0.52219948134456307</v>
          </cell>
        </row>
        <row r="702">
          <cell r="C702" t="str">
            <v>090207</v>
          </cell>
          <cell r="D702" t="str">
            <v>SIERRA</v>
          </cell>
          <cell r="E702" t="str">
            <v>HUANCAVELICA</v>
          </cell>
          <cell r="F702" t="str">
            <v>ACOBAMBA</v>
          </cell>
          <cell r="G702" t="str">
            <v>POMACOCHA</v>
          </cell>
          <cell r="H702">
            <v>2907.2832597953343</v>
          </cell>
          <cell r="I702">
            <v>1216.8152077397172</v>
          </cell>
          <cell r="J702">
            <v>1690.4680520556171</v>
          </cell>
          <cell r="K702">
            <v>0.42469723111486574</v>
          </cell>
          <cell r="L702">
            <v>49.947244406521818</v>
          </cell>
          <cell r="M702">
            <v>2.2727037279344811</v>
          </cell>
          <cell r="N702">
            <v>3.0751576066179793</v>
          </cell>
          <cell r="O702">
            <v>3.2575401898846428</v>
          </cell>
          <cell r="P702">
            <v>2.5981561523333587</v>
          </cell>
          <cell r="Q702">
            <v>3.1322656690300437</v>
          </cell>
          <cell r="R702">
            <v>2.4737545766612929</v>
          </cell>
          <cell r="S702">
            <v>5.2653030350801826</v>
          </cell>
          <cell r="T702">
            <v>2.4510766829698922</v>
          </cell>
          <cell r="U702">
            <v>1.2589629650065228</v>
          </cell>
          <cell r="V702">
            <v>1.1564873705824636</v>
          </cell>
          <cell r="W702">
            <v>0.28560926249246249</v>
          </cell>
          <cell r="X702">
            <v>0.41751455269909699</v>
          </cell>
          <cell r="Y702">
            <v>8.2818552572980266</v>
          </cell>
          <cell r="Z702">
            <v>9.4224341926355688</v>
          </cell>
          <cell r="AA702">
            <v>0.76691559631581185</v>
          </cell>
          <cell r="AB702">
            <v>3.9370187559363568</v>
          </cell>
          <cell r="AC702">
            <v>100</v>
          </cell>
          <cell r="AD702">
            <v>0.52219948134456307</v>
          </cell>
        </row>
        <row r="703">
          <cell r="C703" t="str">
            <v>090208</v>
          </cell>
          <cell r="D703" t="str">
            <v>SIERRA</v>
          </cell>
          <cell r="E703" t="str">
            <v>HUANCAVELICA</v>
          </cell>
          <cell r="F703" t="str">
            <v>ACOBAMBA</v>
          </cell>
          <cell r="G703" t="str">
            <v>ROSARIO</v>
          </cell>
          <cell r="H703">
            <v>4980.9051124205334</v>
          </cell>
          <cell r="I703">
            <v>2085.7973497005764</v>
          </cell>
          <cell r="J703">
            <v>2895.107762719957</v>
          </cell>
          <cell r="K703">
            <v>0.46</v>
          </cell>
          <cell r="L703">
            <v>51.17</v>
          </cell>
          <cell r="M703">
            <v>0.42</v>
          </cell>
          <cell r="N703">
            <v>2.2599999999999998</v>
          </cell>
          <cell r="O703">
            <v>1.89</v>
          </cell>
          <cell r="P703">
            <v>1.66</v>
          </cell>
          <cell r="Q703">
            <v>0.65</v>
          </cell>
          <cell r="R703">
            <v>1.37</v>
          </cell>
          <cell r="S703">
            <v>3.66</v>
          </cell>
          <cell r="T703">
            <v>0.48</v>
          </cell>
          <cell r="U703">
            <v>0.74</v>
          </cell>
          <cell r="V703">
            <v>1.39</v>
          </cell>
          <cell r="W703">
            <v>0.14000000000000001</v>
          </cell>
          <cell r="X703">
            <v>0.43</v>
          </cell>
          <cell r="Y703">
            <v>6.27</v>
          </cell>
          <cell r="Z703">
            <v>20.65</v>
          </cell>
          <cell r="AA703">
            <v>0.31</v>
          </cell>
          <cell r="AB703">
            <v>6.51</v>
          </cell>
          <cell r="AC703">
            <v>100.00000000000001</v>
          </cell>
          <cell r="AD703">
            <v>0.51590000000000003</v>
          </cell>
        </row>
        <row r="704">
          <cell r="C704" t="str">
            <v>090302</v>
          </cell>
          <cell r="D704" t="str">
            <v>SIERRA</v>
          </cell>
          <cell r="E704" t="str">
            <v>HUANCAVELICA</v>
          </cell>
          <cell r="F704" t="str">
            <v>ANGARAES</v>
          </cell>
          <cell r="G704" t="str">
            <v>ANCHONGA</v>
          </cell>
          <cell r="H704">
            <v>7417.3347040689387</v>
          </cell>
          <cell r="I704">
            <v>1423.6928656341074</v>
          </cell>
          <cell r="J704">
            <v>5993.6418384348317</v>
          </cell>
          <cell r="K704">
            <v>0.5</v>
          </cell>
          <cell r="L704">
            <v>49.947244406521818</v>
          </cell>
          <cell r="M704">
            <v>2.2727037279344811</v>
          </cell>
          <cell r="N704">
            <v>3.0751576066179793</v>
          </cell>
          <cell r="O704">
            <v>3.2575401898846428</v>
          </cell>
          <cell r="P704">
            <v>2.5981561523333587</v>
          </cell>
          <cell r="Q704">
            <v>3.1322656690300437</v>
          </cell>
          <cell r="R704">
            <v>2.4737545766612929</v>
          </cell>
          <cell r="S704">
            <v>5.2653030350801826</v>
          </cell>
          <cell r="T704">
            <v>2.4510766829698922</v>
          </cell>
          <cell r="U704">
            <v>1.2589629650065228</v>
          </cell>
          <cell r="V704">
            <v>1.1564873705824636</v>
          </cell>
          <cell r="W704">
            <v>0.28560926249246249</v>
          </cell>
          <cell r="X704">
            <v>0.41751455269909699</v>
          </cell>
          <cell r="Y704">
            <v>8.2818552572980266</v>
          </cell>
          <cell r="Z704">
            <v>9.4224341926355688</v>
          </cell>
          <cell r="AA704">
            <v>0.76691559631581185</v>
          </cell>
          <cell r="AB704">
            <v>3.9370187559363568</v>
          </cell>
          <cell r="AC704">
            <v>100</v>
          </cell>
          <cell r="AD704">
            <v>0.52219948134456307</v>
          </cell>
        </row>
        <row r="705">
          <cell r="C705" t="str">
            <v>090303</v>
          </cell>
          <cell r="D705" t="str">
            <v>SIERRA</v>
          </cell>
          <cell r="E705" t="str">
            <v>HUANCAVELICA</v>
          </cell>
          <cell r="F705" t="str">
            <v>ANGARAES</v>
          </cell>
          <cell r="G705" t="str">
            <v>CALLANMARCA</v>
          </cell>
          <cell r="H705">
            <v>617.85623188335296</v>
          </cell>
          <cell r="I705">
            <v>495.67658309775317</v>
          </cell>
          <cell r="J705">
            <v>122.17964878559971</v>
          </cell>
          <cell r="K705">
            <v>0.42469723111486574</v>
          </cell>
          <cell r="L705">
            <v>49.947244406521818</v>
          </cell>
          <cell r="M705">
            <v>2.2727037279344811</v>
          </cell>
          <cell r="N705">
            <v>3.0751576066179793</v>
          </cell>
          <cell r="O705">
            <v>3.2575401898846428</v>
          </cell>
          <cell r="P705">
            <v>2.5981561523333587</v>
          </cell>
          <cell r="Q705">
            <v>3.1322656690300437</v>
          </cell>
          <cell r="R705">
            <v>2.4737545766612929</v>
          </cell>
          <cell r="S705">
            <v>5.2653030350801826</v>
          </cell>
          <cell r="T705">
            <v>2.4510766829698922</v>
          </cell>
          <cell r="U705">
            <v>1.2589629650065228</v>
          </cell>
          <cell r="V705">
            <v>1.1564873705824636</v>
          </cell>
          <cell r="W705">
            <v>0.28560926249246249</v>
          </cell>
          <cell r="X705">
            <v>0.41751455269909699</v>
          </cell>
          <cell r="Y705">
            <v>8.2818552572980266</v>
          </cell>
          <cell r="Z705">
            <v>9.4224341926355688</v>
          </cell>
          <cell r="AA705">
            <v>0.76691559631581185</v>
          </cell>
          <cell r="AB705">
            <v>3.9370187559363568</v>
          </cell>
          <cell r="AC705">
            <v>100</v>
          </cell>
          <cell r="AD705">
            <v>0.52219948134456307</v>
          </cell>
        </row>
        <row r="706">
          <cell r="C706" t="str">
            <v>090304</v>
          </cell>
          <cell r="D706" t="str">
            <v>SIERRA</v>
          </cell>
          <cell r="E706" t="str">
            <v>HUANCAVELICA</v>
          </cell>
          <cell r="F706" t="str">
            <v>ANGARAES</v>
          </cell>
          <cell r="G706" t="str">
            <v>CCOCHACCASA</v>
          </cell>
          <cell r="H706">
            <v>3079.8455159584696</v>
          </cell>
          <cell r="I706">
            <v>1189.7070566840137</v>
          </cell>
          <cell r="J706">
            <v>1890.138459274456</v>
          </cell>
          <cell r="K706">
            <v>0.21</v>
          </cell>
          <cell r="L706">
            <v>49.947244406521818</v>
          </cell>
          <cell r="M706">
            <v>2.2727037279344811</v>
          </cell>
          <cell r="N706">
            <v>3.0751576066179793</v>
          </cell>
          <cell r="O706">
            <v>3.2575401898846428</v>
          </cell>
          <cell r="P706">
            <v>2.5981561523333587</v>
          </cell>
          <cell r="Q706">
            <v>3.1322656690300437</v>
          </cell>
          <cell r="R706">
            <v>2.4737545766612929</v>
          </cell>
          <cell r="S706">
            <v>5.2653030350801826</v>
          </cell>
          <cell r="T706">
            <v>2.4510766829698922</v>
          </cell>
          <cell r="U706">
            <v>1.2589629650065228</v>
          </cell>
          <cell r="V706">
            <v>1.1564873705824636</v>
          </cell>
          <cell r="W706">
            <v>0.28560926249246249</v>
          </cell>
          <cell r="X706">
            <v>0.41751455269909699</v>
          </cell>
          <cell r="Y706">
            <v>8.2818552572980266</v>
          </cell>
          <cell r="Z706">
            <v>9.4224341926355688</v>
          </cell>
          <cell r="AA706">
            <v>0.76691559631581185</v>
          </cell>
          <cell r="AB706">
            <v>3.9370187559363568</v>
          </cell>
          <cell r="AC706">
            <v>100</v>
          </cell>
          <cell r="AD706">
            <v>0.52219948134456307</v>
          </cell>
        </row>
        <row r="707">
          <cell r="C707" t="str">
            <v>090305</v>
          </cell>
          <cell r="D707" t="str">
            <v>SIERRA</v>
          </cell>
          <cell r="E707" t="str">
            <v>HUANCAVELICA</v>
          </cell>
          <cell r="F707" t="str">
            <v>ANGARAES</v>
          </cell>
          <cell r="G707" t="str">
            <v>CHINCHO</v>
          </cell>
          <cell r="H707">
            <v>961.43713509953989</v>
          </cell>
          <cell r="I707">
            <v>78.340128302063931</v>
          </cell>
          <cell r="J707">
            <v>883.0970260262186</v>
          </cell>
          <cell r="K707">
            <v>0.42469723111486574</v>
          </cell>
          <cell r="L707">
            <v>49.947244406521818</v>
          </cell>
          <cell r="M707">
            <v>2.2727037279344811</v>
          </cell>
          <cell r="N707">
            <v>3.0751576066179793</v>
          </cell>
          <cell r="O707">
            <v>3.2575401898846428</v>
          </cell>
          <cell r="P707">
            <v>2.5981561523333587</v>
          </cell>
          <cell r="Q707">
            <v>3.1322656690300437</v>
          </cell>
          <cell r="R707">
            <v>2.4737545766612929</v>
          </cell>
          <cell r="S707">
            <v>5.2653030350801826</v>
          </cell>
          <cell r="T707">
            <v>2.4510766829698922</v>
          </cell>
          <cell r="U707">
            <v>1.2589629650065228</v>
          </cell>
          <cell r="V707">
            <v>1.1564873705824636</v>
          </cell>
          <cell r="W707">
            <v>0.28560926249246249</v>
          </cell>
          <cell r="X707">
            <v>0.41751455269909699</v>
          </cell>
          <cell r="Y707">
            <v>8.2818552572980266</v>
          </cell>
          <cell r="Z707">
            <v>9.4224341926355688</v>
          </cell>
          <cell r="AA707">
            <v>0.76691559631581185</v>
          </cell>
          <cell r="AB707">
            <v>3.9370187559363568</v>
          </cell>
          <cell r="AC707">
            <v>100</v>
          </cell>
          <cell r="AD707">
            <v>0.52219948134456307</v>
          </cell>
        </row>
        <row r="708">
          <cell r="C708" t="str">
            <v>090306</v>
          </cell>
          <cell r="D708" t="str">
            <v>SIERRA</v>
          </cell>
          <cell r="E708" t="str">
            <v>HUANCAVELICA</v>
          </cell>
          <cell r="F708" t="str">
            <v>ANGARAES</v>
          </cell>
          <cell r="G708" t="str">
            <v>CONGALLA</v>
          </cell>
          <cell r="H708">
            <v>3690.6717927363329</v>
          </cell>
          <cell r="I708">
            <v>1150.4624853738173</v>
          </cell>
          <cell r="J708">
            <v>2540.2093073625156</v>
          </cell>
          <cell r="K708">
            <v>0.42469723111486574</v>
          </cell>
          <cell r="L708">
            <v>49.947244406521818</v>
          </cell>
          <cell r="M708">
            <v>2.2727037279344811</v>
          </cell>
          <cell r="N708">
            <v>3.0751576066179793</v>
          </cell>
          <cell r="O708">
            <v>3.2575401898846428</v>
          </cell>
          <cell r="P708">
            <v>2.5981561523333587</v>
          </cell>
          <cell r="Q708">
            <v>3.1322656690300437</v>
          </cell>
          <cell r="R708">
            <v>2.4737545766612929</v>
          </cell>
          <cell r="S708">
            <v>5.2653030350801826</v>
          </cell>
          <cell r="T708">
            <v>2.4510766829698922</v>
          </cell>
          <cell r="U708">
            <v>1.2589629650065228</v>
          </cell>
          <cell r="V708">
            <v>1.1564873705824636</v>
          </cell>
          <cell r="W708">
            <v>0.28560926249246249</v>
          </cell>
          <cell r="X708">
            <v>0.41751455269909699</v>
          </cell>
          <cell r="Y708">
            <v>8.2818552572980266</v>
          </cell>
          <cell r="Z708">
            <v>9.4224341926355688</v>
          </cell>
          <cell r="AA708">
            <v>0.76691559631581185</v>
          </cell>
          <cell r="AB708">
            <v>3.9370187559363568</v>
          </cell>
          <cell r="AC708">
            <v>100</v>
          </cell>
          <cell r="AD708">
            <v>0.52219948134456307</v>
          </cell>
        </row>
        <row r="709">
          <cell r="C709" t="str">
            <v>090307</v>
          </cell>
          <cell r="D709" t="str">
            <v>SIERRA</v>
          </cell>
          <cell r="E709" t="str">
            <v>HUANCAVELICA</v>
          </cell>
          <cell r="F709" t="str">
            <v>ANGARAES</v>
          </cell>
          <cell r="G709" t="str">
            <v>HUANCA-HUANCA</v>
          </cell>
          <cell r="H709">
            <v>1372.2409714538694</v>
          </cell>
          <cell r="I709">
            <v>934.56745809060067</v>
          </cell>
          <cell r="J709">
            <v>437.67351336326874</v>
          </cell>
          <cell r="K709">
            <v>0.42469723111486574</v>
          </cell>
          <cell r="L709">
            <v>49.947244406521818</v>
          </cell>
          <cell r="M709">
            <v>2.2727037279344811</v>
          </cell>
          <cell r="N709">
            <v>3.0751576066179793</v>
          </cell>
          <cell r="O709">
            <v>3.2575401898846428</v>
          </cell>
          <cell r="P709">
            <v>2.5981561523333587</v>
          </cell>
          <cell r="Q709">
            <v>3.1322656690300437</v>
          </cell>
          <cell r="R709">
            <v>2.4737545766612929</v>
          </cell>
          <cell r="S709">
            <v>5.2653030350801826</v>
          </cell>
          <cell r="T709">
            <v>2.4510766829698922</v>
          </cell>
          <cell r="U709">
            <v>1.2589629650065228</v>
          </cell>
          <cell r="V709">
            <v>1.1564873705824636</v>
          </cell>
          <cell r="W709">
            <v>0.28560926249246249</v>
          </cell>
          <cell r="X709">
            <v>0.41751455269909699</v>
          </cell>
          <cell r="Y709">
            <v>8.2818552572980266</v>
          </cell>
          <cell r="Z709">
            <v>9.4224341926355688</v>
          </cell>
          <cell r="AA709">
            <v>0.76691559631581185</v>
          </cell>
          <cell r="AB709">
            <v>3.9370187559363568</v>
          </cell>
          <cell r="AC709">
            <v>100</v>
          </cell>
          <cell r="AD709">
            <v>0.52219948134456307</v>
          </cell>
        </row>
        <row r="710">
          <cell r="C710" t="str">
            <v>090308</v>
          </cell>
          <cell r="D710" t="str">
            <v>SIERRA</v>
          </cell>
          <cell r="E710" t="str">
            <v>HUANCAVELICA</v>
          </cell>
          <cell r="F710" t="str">
            <v>ANGARAES</v>
          </cell>
          <cell r="G710" t="str">
            <v>HUAYLLAY GRANDE</v>
          </cell>
          <cell r="H710">
            <v>1082.5518511003984</v>
          </cell>
          <cell r="I710">
            <v>989.13174004746816</v>
          </cell>
          <cell r="J710">
            <v>93.420046099819146</v>
          </cell>
          <cell r="K710">
            <v>0.42469723111486574</v>
          </cell>
          <cell r="L710">
            <v>49.947244406521818</v>
          </cell>
          <cell r="M710">
            <v>2.2727037279344811</v>
          </cell>
          <cell r="N710">
            <v>3.0751576066179793</v>
          </cell>
          <cell r="O710">
            <v>3.2575401898846428</v>
          </cell>
          <cell r="P710">
            <v>2.5981561523333587</v>
          </cell>
          <cell r="Q710">
            <v>3.1322656690300437</v>
          </cell>
          <cell r="R710">
            <v>2.4737545766612929</v>
          </cell>
          <cell r="S710">
            <v>5.2653030350801826</v>
          </cell>
          <cell r="T710">
            <v>2.4510766829698922</v>
          </cell>
          <cell r="U710">
            <v>1.2589629650065228</v>
          </cell>
          <cell r="V710">
            <v>1.1564873705824636</v>
          </cell>
          <cell r="W710">
            <v>0.28560926249246249</v>
          </cell>
          <cell r="X710">
            <v>0.41751455269909699</v>
          </cell>
          <cell r="Y710">
            <v>8.2818552572980266</v>
          </cell>
          <cell r="Z710">
            <v>9.4224341926355688</v>
          </cell>
          <cell r="AA710">
            <v>0.76691559631581185</v>
          </cell>
          <cell r="AB710">
            <v>3.9370187559363568</v>
          </cell>
          <cell r="AC710">
            <v>100</v>
          </cell>
          <cell r="AD710">
            <v>0.52219948134456307</v>
          </cell>
        </row>
        <row r="711">
          <cell r="C711" t="str">
            <v>090309</v>
          </cell>
          <cell r="D711" t="str">
            <v>SIERRA</v>
          </cell>
          <cell r="E711" t="str">
            <v>HUANCAVELICA</v>
          </cell>
          <cell r="F711" t="str">
            <v>ANGARAES</v>
          </cell>
          <cell r="G711" t="str">
            <v>JULCAMARCA</v>
          </cell>
          <cell r="H711">
            <v>1806.2149747765961</v>
          </cell>
          <cell r="I711">
            <v>1129.7675983580384</v>
          </cell>
          <cell r="J711">
            <v>676.44737641855772</v>
          </cell>
          <cell r="K711">
            <v>0.42469723111486574</v>
          </cell>
          <cell r="L711">
            <v>49.947244406521818</v>
          </cell>
          <cell r="M711">
            <v>2.2727037279344811</v>
          </cell>
          <cell r="N711">
            <v>3.0751576066179793</v>
          </cell>
          <cell r="O711">
            <v>3.2575401898846428</v>
          </cell>
          <cell r="P711">
            <v>2.5981561523333587</v>
          </cell>
          <cell r="Q711">
            <v>3.1322656690300437</v>
          </cell>
          <cell r="R711">
            <v>2.4737545766612929</v>
          </cell>
          <cell r="S711">
            <v>5.2653030350801826</v>
          </cell>
          <cell r="T711">
            <v>2.4510766829698922</v>
          </cell>
          <cell r="U711">
            <v>1.2589629650065228</v>
          </cell>
          <cell r="V711">
            <v>1.1564873705824636</v>
          </cell>
          <cell r="W711">
            <v>0.28560926249246249</v>
          </cell>
          <cell r="X711">
            <v>0.41751455269909699</v>
          </cell>
          <cell r="Y711">
            <v>8.2818552572980266</v>
          </cell>
          <cell r="Z711">
            <v>9.4224341926355688</v>
          </cell>
          <cell r="AA711">
            <v>0.76691559631581185</v>
          </cell>
          <cell r="AB711">
            <v>3.9370187559363568</v>
          </cell>
          <cell r="AC711">
            <v>100</v>
          </cell>
          <cell r="AD711">
            <v>0.52219948134456307</v>
          </cell>
        </row>
        <row r="712">
          <cell r="C712" t="str">
            <v>090310</v>
          </cell>
          <cell r="D712" t="str">
            <v>SIERRA</v>
          </cell>
          <cell r="E712" t="str">
            <v>HUANCAVELICA</v>
          </cell>
          <cell r="F712" t="str">
            <v>ANGARAES</v>
          </cell>
          <cell r="G712" t="str">
            <v>SAN ANTONIO DE ANTAPARCO</v>
          </cell>
          <cell r="H712">
            <v>2389.3611348571621</v>
          </cell>
          <cell r="I712">
            <v>385.88277902388569</v>
          </cell>
          <cell r="J712">
            <v>2003.4783558332765</v>
          </cell>
          <cell r="K712">
            <v>0.42469723111486574</v>
          </cell>
          <cell r="L712">
            <v>49.947244406521818</v>
          </cell>
          <cell r="M712">
            <v>2.2727037279344811</v>
          </cell>
          <cell r="N712">
            <v>3.0751576066179793</v>
          </cell>
          <cell r="O712">
            <v>3.2575401898846428</v>
          </cell>
          <cell r="P712">
            <v>2.5981561523333587</v>
          </cell>
          <cell r="Q712">
            <v>3.1322656690300437</v>
          </cell>
          <cell r="R712">
            <v>2.4737545766612929</v>
          </cell>
          <cell r="S712">
            <v>5.2653030350801826</v>
          </cell>
          <cell r="T712">
            <v>2.4510766829698922</v>
          </cell>
          <cell r="U712">
            <v>1.2589629650065228</v>
          </cell>
          <cell r="V712">
            <v>1.1564873705824636</v>
          </cell>
          <cell r="W712">
            <v>0.28560926249246249</v>
          </cell>
          <cell r="X712">
            <v>0.41751455269909699</v>
          </cell>
          <cell r="Y712">
            <v>8.2818552572980266</v>
          </cell>
          <cell r="Z712">
            <v>9.4224341926355688</v>
          </cell>
          <cell r="AA712">
            <v>0.76691559631581185</v>
          </cell>
          <cell r="AB712">
            <v>3.9370187559363568</v>
          </cell>
          <cell r="AC712">
            <v>100</v>
          </cell>
          <cell r="AD712">
            <v>0.52219948134456307</v>
          </cell>
        </row>
        <row r="713">
          <cell r="C713" t="str">
            <v>090311</v>
          </cell>
          <cell r="D713" t="str">
            <v>SIERRA</v>
          </cell>
          <cell r="E713" t="str">
            <v>HUANCAVELICA</v>
          </cell>
          <cell r="F713" t="str">
            <v>ANGARAES</v>
          </cell>
          <cell r="G713" t="str">
            <v>SANTO TOMAS DE PATA</v>
          </cell>
          <cell r="H713">
            <v>1480.7669388555375</v>
          </cell>
          <cell r="I713">
            <v>438.17093141955831</v>
          </cell>
          <cell r="J713">
            <v>1042.5960074359793</v>
          </cell>
          <cell r="K713">
            <v>0.42469723111486574</v>
          </cell>
          <cell r="L713">
            <v>49.947244406521818</v>
          </cell>
          <cell r="M713">
            <v>2.2727037279344811</v>
          </cell>
          <cell r="N713">
            <v>3.0751576066179793</v>
          </cell>
          <cell r="O713">
            <v>3.2575401898846428</v>
          </cell>
          <cell r="P713">
            <v>2.5981561523333587</v>
          </cell>
          <cell r="Q713">
            <v>3.1322656690300437</v>
          </cell>
          <cell r="R713">
            <v>2.4737545766612929</v>
          </cell>
          <cell r="S713">
            <v>5.2653030350801826</v>
          </cell>
          <cell r="T713">
            <v>2.4510766829698922</v>
          </cell>
          <cell r="U713">
            <v>1.2589629650065228</v>
          </cell>
          <cell r="V713">
            <v>1.1564873705824636</v>
          </cell>
          <cell r="W713">
            <v>0.28560926249246249</v>
          </cell>
          <cell r="X713">
            <v>0.41751455269909699</v>
          </cell>
          <cell r="Y713">
            <v>8.2818552572980266</v>
          </cell>
          <cell r="Z713">
            <v>9.4224341926355688</v>
          </cell>
          <cell r="AA713">
            <v>0.76691559631581185</v>
          </cell>
          <cell r="AB713">
            <v>3.9370187559363568</v>
          </cell>
          <cell r="AC713">
            <v>100</v>
          </cell>
          <cell r="AD713">
            <v>0.52219948134456307</v>
          </cell>
        </row>
        <row r="714">
          <cell r="C714" t="str">
            <v>090312</v>
          </cell>
          <cell r="D714" t="str">
            <v>SIERRA</v>
          </cell>
          <cell r="E714" t="str">
            <v>HUANCAVELICA</v>
          </cell>
          <cell r="F714" t="str">
            <v>ANGARAES</v>
          </cell>
          <cell r="G714" t="str">
            <v>SECCLLA</v>
          </cell>
          <cell r="H714">
            <v>3170.8563489137341</v>
          </cell>
          <cell r="I714">
            <v>569.65290439449439</v>
          </cell>
          <cell r="J714">
            <v>2601.2034445192398</v>
          </cell>
          <cell r="K714">
            <v>0.42469723111486574</v>
          </cell>
          <cell r="L714">
            <v>49.947244406521818</v>
          </cell>
          <cell r="M714">
            <v>2.2727037279344811</v>
          </cell>
          <cell r="N714">
            <v>3.0751576066179793</v>
          </cell>
          <cell r="O714">
            <v>3.2575401898846428</v>
          </cell>
          <cell r="P714">
            <v>2.5981561523333587</v>
          </cell>
          <cell r="Q714">
            <v>3.1322656690300437</v>
          </cell>
          <cell r="R714">
            <v>2.4737545766612929</v>
          </cell>
          <cell r="S714">
            <v>5.2653030350801826</v>
          </cell>
          <cell r="T714">
            <v>2.4510766829698922</v>
          </cell>
          <cell r="U714">
            <v>1.2589629650065228</v>
          </cell>
          <cell r="V714">
            <v>1.1564873705824636</v>
          </cell>
          <cell r="W714">
            <v>0.28560926249246249</v>
          </cell>
          <cell r="X714">
            <v>0.41751455269909699</v>
          </cell>
          <cell r="Y714">
            <v>8.2818552572980266</v>
          </cell>
          <cell r="Z714">
            <v>9.4224341926355688</v>
          </cell>
          <cell r="AA714">
            <v>0.76691559631581185</v>
          </cell>
          <cell r="AB714">
            <v>3.9370187559363568</v>
          </cell>
          <cell r="AC714">
            <v>100</v>
          </cell>
          <cell r="AD714">
            <v>0.52219948134456307</v>
          </cell>
        </row>
        <row r="715">
          <cell r="C715" t="str">
            <v>090401</v>
          </cell>
          <cell r="D715" t="str">
            <v>SIERRA</v>
          </cell>
          <cell r="E715" t="str">
            <v>HUANCAVELICA</v>
          </cell>
          <cell r="F715" t="str">
            <v>CASTROVIRREYNA</v>
          </cell>
          <cell r="G715" t="str">
            <v>CASTROVIRREYNA</v>
          </cell>
          <cell r="H715">
            <v>3082.5303457247865</v>
          </cell>
          <cell r="I715">
            <v>1769.1310563199572</v>
          </cell>
          <cell r="J715">
            <v>1313.3992894048292</v>
          </cell>
          <cell r="K715">
            <v>0.35</v>
          </cell>
          <cell r="L715">
            <v>49.947244406521818</v>
          </cell>
          <cell r="M715">
            <v>2.2727037279344811</v>
          </cell>
          <cell r="N715">
            <v>3.0751576066179793</v>
          </cell>
          <cell r="O715">
            <v>3.2575401898846428</v>
          </cell>
          <cell r="P715">
            <v>2.5981561523333587</v>
          </cell>
          <cell r="Q715">
            <v>3.1322656690300437</v>
          </cell>
          <cell r="R715">
            <v>2.4737545766612929</v>
          </cell>
          <cell r="S715">
            <v>5.2653030350801826</v>
          </cell>
          <cell r="T715">
            <v>2.4510766829698922</v>
          </cell>
          <cell r="U715">
            <v>1.2589629650065228</v>
          </cell>
          <cell r="V715">
            <v>1.1564873705824636</v>
          </cell>
          <cell r="W715">
            <v>0.28560926249246249</v>
          </cell>
          <cell r="X715">
            <v>0.41751455269909699</v>
          </cell>
          <cell r="Y715">
            <v>8.2818552572980266</v>
          </cell>
          <cell r="Z715">
            <v>9.4224341926355688</v>
          </cell>
          <cell r="AA715">
            <v>0.76691559631581185</v>
          </cell>
          <cell r="AB715">
            <v>3.9370187559363568</v>
          </cell>
          <cell r="AC715">
            <v>100</v>
          </cell>
          <cell r="AD715">
            <v>0.52219948134456307</v>
          </cell>
        </row>
        <row r="716">
          <cell r="C716" t="str">
            <v>090402</v>
          </cell>
          <cell r="D716" t="str">
            <v>SIERRA</v>
          </cell>
          <cell r="E716" t="str">
            <v>HUANCAVELICA</v>
          </cell>
          <cell r="F716" t="str">
            <v>CASTROVIRREYNA</v>
          </cell>
          <cell r="G716" t="str">
            <v>ARMA</v>
          </cell>
          <cell r="H716">
            <v>985.94040027227425</v>
          </cell>
          <cell r="I716">
            <v>317.59181189398515</v>
          </cell>
          <cell r="J716">
            <v>668.34858837828915</v>
          </cell>
          <cell r="K716">
            <v>0.42469723111486574</v>
          </cell>
          <cell r="L716">
            <v>49.947244406521818</v>
          </cell>
          <cell r="M716">
            <v>2.2727037279344811</v>
          </cell>
          <cell r="N716">
            <v>3.0751576066179793</v>
          </cell>
          <cell r="O716">
            <v>3.2575401898846428</v>
          </cell>
          <cell r="P716">
            <v>2.5981561523333587</v>
          </cell>
          <cell r="Q716">
            <v>3.1322656690300437</v>
          </cell>
          <cell r="R716">
            <v>2.4737545766612929</v>
          </cell>
          <cell r="S716">
            <v>5.2653030350801826</v>
          </cell>
          <cell r="T716">
            <v>2.4510766829698922</v>
          </cell>
          <cell r="U716">
            <v>1.2589629650065228</v>
          </cell>
          <cell r="V716">
            <v>1.1564873705824636</v>
          </cell>
          <cell r="W716">
            <v>0.28560926249246249</v>
          </cell>
          <cell r="X716">
            <v>0.41751455269909699</v>
          </cell>
          <cell r="Y716">
            <v>8.2818552572980266</v>
          </cell>
          <cell r="Z716">
            <v>9.4224341926355688</v>
          </cell>
          <cell r="AA716">
            <v>0.76691559631581185</v>
          </cell>
          <cell r="AB716">
            <v>3.9370187559363568</v>
          </cell>
          <cell r="AC716">
            <v>100</v>
          </cell>
          <cell r="AD716">
            <v>0.52219948134456307</v>
          </cell>
        </row>
        <row r="717">
          <cell r="C717" t="str">
            <v>090403</v>
          </cell>
          <cell r="D717" t="str">
            <v>SIERRA</v>
          </cell>
          <cell r="E717" t="str">
            <v>HUANCAVELICA</v>
          </cell>
          <cell r="F717" t="str">
            <v>CASTROVIRREYNA</v>
          </cell>
          <cell r="G717" t="str">
            <v>AURAHUA</v>
          </cell>
          <cell r="H717">
            <v>1504.2472029370213</v>
          </cell>
          <cell r="I717">
            <v>701.2078421434984</v>
          </cell>
          <cell r="J717">
            <v>803.03936079352286</v>
          </cell>
          <cell r="K717">
            <v>0.42469723111486574</v>
          </cell>
          <cell r="L717">
            <v>49.947244406521818</v>
          </cell>
          <cell r="M717">
            <v>2.2727037279344811</v>
          </cell>
          <cell r="N717">
            <v>3.0751576066179793</v>
          </cell>
          <cell r="O717">
            <v>3.2575401898846428</v>
          </cell>
          <cell r="P717">
            <v>2.5981561523333587</v>
          </cell>
          <cell r="Q717">
            <v>3.1322656690300437</v>
          </cell>
          <cell r="R717">
            <v>2.4737545766612929</v>
          </cell>
          <cell r="S717">
            <v>5.2653030350801826</v>
          </cell>
          <cell r="T717">
            <v>2.4510766829698922</v>
          </cell>
          <cell r="U717">
            <v>1.2589629650065228</v>
          </cell>
          <cell r="V717">
            <v>1.1564873705824636</v>
          </cell>
          <cell r="W717">
            <v>0.28560926249246249</v>
          </cell>
          <cell r="X717">
            <v>0.41751455269909699</v>
          </cell>
          <cell r="Y717">
            <v>8.2818552572980266</v>
          </cell>
          <cell r="Z717">
            <v>9.4224341926355688</v>
          </cell>
          <cell r="AA717">
            <v>0.76691559631581185</v>
          </cell>
          <cell r="AB717">
            <v>3.9370187559363568</v>
          </cell>
          <cell r="AC717">
            <v>100</v>
          </cell>
          <cell r="AD717">
            <v>0.52219948134456307</v>
          </cell>
        </row>
        <row r="718">
          <cell r="C718" t="str">
            <v>090404</v>
          </cell>
          <cell r="D718" t="str">
            <v>SIERRA</v>
          </cell>
          <cell r="E718" t="str">
            <v>HUANCAVELICA</v>
          </cell>
          <cell r="F718" t="str">
            <v>CASTROVIRREYNA</v>
          </cell>
          <cell r="G718" t="str">
            <v>CAPILLAS</v>
          </cell>
          <cell r="H718">
            <v>926.2286197889789</v>
          </cell>
          <cell r="I718">
            <v>177.99224239050432</v>
          </cell>
          <cell r="J718">
            <v>748.23637739847459</v>
          </cell>
          <cell r="K718">
            <v>0.42469723111486574</v>
          </cell>
          <cell r="L718">
            <v>49.947244406521818</v>
          </cell>
          <cell r="M718">
            <v>2.2727037279344811</v>
          </cell>
          <cell r="N718">
            <v>3.0751576066179793</v>
          </cell>
          <cell r="O718">
            <v>3.2575401898846428</v>
          </cell>
          <cell r="P718">
            <v>2.5981561523333587</v>
          </cell>
          <cell r="Q718">
            <v>3.1322656690300437</v>
          </cell>
          <cell r="R718">
            <v>2.4737545766612929</v>
          </cell>
          <cell r="S718">
            <v>5.2653030350801826</v>
          </cell>
          <cell r="T718">
            <v>2.4510766829698922</v>
          </cell>
          <cell r="U718">
            <v>1.2589629650065228</v>
          </cell>
          <cell r="V718">
            <v>1.1564873705824636</v>
          </cell>
          <cell r="W718">
            <v>0.28560926249246249</v>
          </cell>
          <cell r="X718">
            <v>0.41751455269909699</v>
          </cell>
          <cell r="Y718">
            <v>8.2818552572980266</v>
          </cell>
          <cell r="Z718">
            <v>9.4224341926355688</v>
          </cell>
          <cell r="AA718">
            <v>0.76691559631581185</v>
          </cell>
          <cell r="AB718">
            <v>3.9370187559363568</v>
          </cell>
          <cell r="AC718">
            <v>100</v>
          </cell>
          <cell r="AD718">
            <v>0.52219948134456307</v>
          </cell>
        </row>
        <row r="719">
          <cell r="C719" t="str">
            <v>090405</v>
          </cell>
          <cell r="D719" t="str">
            <v>SIERRA</v>
          </cell>
          <cell r="E719" t="str">
            <v>HUANCAVELICA</v>
          </cell>
          <cell r="F719" t="str">
            <v>CASTROVIRREYNA</v>
          </cell>
          <cell r="G719" t="str">
            <v>CHUPAMARCA</v>
          </cell>
          <cell r="H719">
            <v>918.56072176139071</v>
          </cell>
          <cell r="I719">
            <v>246.79613904068518</v>
          </cell>
          <cell r="J719">
            <v>671.76458272070556</v>
          </cell>
          <cell r="K719">
            <v>0.42469723111486574</v>
          </cell>
          <cell r="L719">
            <v>49.947244406521818</v>
          </cell>
          <cell r="M719">
            <v>2.2727037279344811</v>
          </cell>
          <cell r="N719">
            <v>3.0751576066179793</v>
          </cell>
          <cell r="O719">
            <v>3.2575401898846428</v>
          </cell>
          <cell r="P719">
            <v>2.5981561523333587</v>
          </cell>
          <cell r="Q719">
            <v>3.1322656690300437</v>
          </cell>
          <cell r="R719">
            <v>2.4737545766612929</v>
          </cell>
          <cell r="S719">
            <v>5.2653030350801826</v>
          </cell>
          <cell r="T719">
            <v>2.4510766829698922</v>
          </cell>
          <cell r="U719">
            <v>1.2589629650065228</v>
          </cell>
          <cell r="V719">
            <v>1.1564873705824636</v>
          </cell>
          <cell r="W719">
            <v>0.28560926249246249</v>
          </cell>
          <cell r="X719">
            <v>0.41751455269909699</v>
          </cell>
          <cell r="Y719">
            <v>8.2818552572980266</v>
          </cell>
          <cell r="Z719">
            <v>9.4224341926355688</v>
          </cell>
          <cell r="AA719">
            <v>0.76691559631581185</v>
          </cell>
          <cell r="AB719">
            <v>3.9370187559363568</v>
          </cell>
          <cell r="AC719">
            <v>100</v>
          </cell>
          <cell r="AD719">
            <v>0.52219948134456307</v>
          </cell>
        </row>
        <row r="720">
          <cell r="C720" t="str">
            <v>090406</v>
          </cell>
          <cell r="D720" t="str">
            <v>SIERRA</v>
          </cell>
          <cell r="E720" t="str">
            <v>HUANCAVELICA</v>
          </cell>
          <cell r="F720" t="str">
            <v>CASTROVIRREYNA</v>
          </cell>
          <cell r="G720" t="str">
            <v>COCAS</v>
          </cell>
          <cell r="H720">
            <v>730.24435787179846</v>
          </cell>
          <cell r="I720">
            <v>148.94429045332137</v>
          </cell>
          <cell r="J720">
            <v>581.30006741847706</v>
          </cell>
          <cell r="K720">
            <v>0.42469723111486574</v>
          </cell>
          <cell r="L720">
            <v>49.947244406521818</v>
          </cell>
          <cell r="M720">
            <v>2.2727037279344811</v>
          </cell>
          <cell r="N720">
            <v>3.0751576066179793</v>
          </cell>
          <cell r="O720">
            <v>3.2575401898846428</v>
          </cell>
          <cell r="P720">
            <v>2.5981561523333587</v>
          </cell>
          <cell r="Q720">
            <v>3.1322656690300437</v>
          </cell>
          <cell r="R720">
            <v>2.4737545766612929</v>
          </cell>
          <cell r="S720">
            <v>5.2653030350801826</v>
          </cell>
          <cell r="T720">
            <v>2.4510766829698922</v>
          </cell>
          <cell r="U720">
            <v>1.2589629650065228</v>
          </cell>
          <cell r="V720">
            <v>1.1564873705824636</v>
          </cell>
          <cell r="W720">
            <v>0.28560926249246249</v>
          </cell>
          <cell r="X720">
            <v>0.41751455269909699</v>
          </cell>
          <cell r="Y720">
            <v>8.2818552572980266</v>
          </cell>
          <cell r="Z720">
            <v>9.4224341926355688</v>
          </cell>
          <cell r="AA720">
            <v>0.76691559631581185</v>
          </cell>
          <cell r="AB720">
            <v>3.9370187559363568</v>
          </cell>
          <cell r="AC720">
            <v>100</v>
          </cell>
          <cell r="AD720">
            <v>0.52219948134456307</v>
          </cell>
        </row>
        <row r="721">
          <cell r="C721" t="str">
            <v>090407</v>
          </cell>
          <cell r="D721" t="str">
            <v>SIERRA</v>
          </cell>
          <cell r="E721" t="str">
            <v>HUANCAVELICA</v>
          </cell>
          <cell r="F721" t="str">
            <v>CASTROVIRREYNA</v>
          </cell>
          <cell r="G721" t="str">
            <v>HUACHOS</v>
          </cell>
          <cell r="H721">
            <v>923.26590517327463</v>
          </cell>
          <cell r="I721">
            <v>221.8964350770776</v>
          </cell>
          <cell r="J721">
            <v>701.36937776960667</v>
          </cell>
          <cell r="K721">
            <v>0.42469723111486574</v>
          </cell>
          <cell r="L721">
            <v>49.947244406521818</v>
          </cell>
          <cell r="M721">
            <v>2.2727037279344811</v>
          </cell>
          <cell r="N721">
            <v>3.0751576066179793</v>
          </cell>
          <cell r="O721">
            <v>3.2575401898846428</v>
          </cell>
          <cell r="P721">
            <v>2.5981561523333587</v>
          </cell>
          <cell r="Q721">
            <v>3.1322656690300437</v>
          </cell>
          <cell r="R721">
            <v>2.4737545766612929</v>
          </cell>
          <cell r="S721">
            <v>5.2653030350801826</v>
          </cell>
          <cell r="T721">
            <v>2.4510766829698922</v>
          </cell>
          <cell r="U721">
            <v>1.2589629650065228</v>
          </cell>
          <cell r="V721">
            <v>1.1564873705824636</v>
          </cell>
          <cell r="W721">
            <v>0.28560926249246249</v>
          </cell>
          <cell r="X721">
            <v>0.41751455269909699</v>
          </cell>
          <cell r="Y721">
            <v>8.2818552572980266</v>
          </cell>
          <cell r="Z721">
            <v>9.4224341926355688</v>
          </cell>
          <cell r="AA721">
            <v>0.76691559631581185</v>
          </cell>
          <cell r="AB721">
            <v>3.9370187559363568</v>
          </cell>
          <cell r="AC721">
            <v>100</v>
          </cell>
          <cell r="AD721">
            <v>0.52219948134456307</v>
          </cell>
        </row>
        <row r="722">
          <cell r="C722" t="str">
            <v>090408</v>
          </cell>
          <cell r="D722" t="str">
            <v>SIERRA</v>
          </cell>
          <cell r="E722" t="str">
            <v>HUANCAVELICA</v>
          </cell>
          <cell r="F722" t="str">
            <v>CASTROVIRREYNA</v>
          </cell>
          <cell r="G722" t="str">
            <v>HUAMATAMBO</v>
          </cell>
          <cell r="H722">
            <v>403.44076564909852</v>
          </cell>
          <cell r="I722">
            <v>151.44024605100373</v>
          </cell>
          <cell r="J722">
            <v>252.00051959809477</v>
          </cell>
          <cell r="K722">
            <v>0.42469723111486574</v>
          </cell>
          <cell r="L722">
            <v>49.947244406521818</v>
          </cell>
          <cell r="M722">
            <v>2.2727037279344811</v>
          </cell>
          <cell r="N722">
            <v>3.0751576066179793</v>
          </cell>
          <cell r="O722">
            <v>3.2575401898846428</v>
          </cell>
          <cell r="P722">
            <v>2.5981561523333587</v>
          </cell>
          <cell r="Q722">
            <v>3.1322656690300437</v>
          </cell>
          <cell r="R722">
            <v>2.4737545766612929</v>
          </cell>
          <cell r="S722">
            <v>5.2653030350801826</v>
          </cell>
          <cell r="T722">
            <v>2.4510766829698922</v>
          </cell>
          <cell r="U722">
            <v>1.2589629650065228</v>
          </cell>
          <cell r="V722">
            <v>1.1564873705824636</v>
          </cell>
          <cell r="W722">
            <v>0.28560926249246249</v>
          </cell>
          <cell r="X722">
            <v>0.41751455269909699</v>
          </cell>
          <cell r="Y722">
            <v>8.2818552572980266</v>
          </cell>
          <cell r="Z722">
            <v>9.4224341926355688</v>
          </cell>
          <cell r="AA722">
            <v>0.76691559631581185</v>
          </cell>
          <cell r="AB722">
            <v>3.9370187559363568</v>
          </cell>
          <cell r="AC722">
            <v>100</v>
          </cell>
          <cell r="AD722">
            <v>0.52219948134456307</v>
          </cell>
        </row>
        <row r="723">
          <cell r="C723" t="str">
            <v>090409</v>
          </cell>
          <cell r="D723" t="str">
            <v>SIERRA</v>
          </cell>
          <cell r="E723" t="str">
            <v>HUANCAVELICA</v>
          </cell>
          <cell r="F723" t="str">
            <v>CASTROVIRREYNA</v>
          </cell>
          <cell r="G723" t="str">
            <v>MOLLEPAMPA</v>
          </cell>
          <cell r="H723">
            <v>1191.874154019453</v>
          </cell>
          <cell r="I723">
            <v>144.88124247721967</v>
          </cell>
          <cell r="J723">
            <v>1046.9929115422333</v>
          </cell>
          <cell r="K723">
            <v>0.16</v>
          </cell>
          <cell r="L723">
            <v>47.21</v>
          </cell>
          <cell r="M723">
            <v>1.17</v>
          </cell>
          <cell r="N723">
            <v>2.81</v>
          </cell>
          <cell r="O723">
            <v>2.48</v>
          </cell>
          <cell r="P723">
            <v>0.62</v>
          </cell>
          <cell r="Q723">
            <v>4.37</v>
          </cell>
          <cell r="R723">
            <v>0.73</v>
          </cell>
          <cell r="S723">
            <v>7.18</v>
          </cell>
          <cell r="T723">
            <v>2.63</v>
          </cell>
          <cell r="U723">
            <v>0.44</v>
          </cell>
          <cell r="V723">
            <v>2.08</v>
          </cell>
          <cell r="W723">
            <v>0.11</v>
          </cell>
          <cell r="X723">
            <v>1.49</v>
          </cell>
          <cell r="Y723">
            <v>20.29</v>
          </cell>
          <cell r="Z723">
            <v>4.74</v>
          </cell>
          <cell r="AA723">
            <v>1.0900000000000001</v>
          </cell>
          <cell r="AB723">
            <v>0.56000000000000005</v>
          </cell>
          <cell r="AC723">
            <v>99.999999999999986</v>
          </cell>
          <cell r="AD723">
            <v>0.48380000000000001</v>
          </cell>
        </row>
        <row r="724">
          <cell r="C724" t="str">
            <v>090410</v>
          </cell>
          <cell r="D724" t="str">
            <v>SIERRA</v>
          </cell>
          <cell r="E724" t="str">
            <v>HUANCAVELICA</v>
          </cell>
          <cell r="F724" t="str">
            <v>CASTROVIRREYNA</v>
          </cell>
          <cell r="G724" t="str">
            <v>SAN JUAN</v>
          </cell>
          <cell r="H724">
            <v>718.40458603338982</v>
          </cell>
          <cell r="I724">
            <v>233.05914040472265</v>
          </cell>
          <cell r="J724">
            <v>485.34537378820852</v>
          </cell>
          <cell r="K724">
            <v>0.42469723111486574</v>
          </cell>
          <cell r="L724">
            <v>49.947244406521818</v>
          </cell>
          <cell r="M724">
            <v>2.2727037279344811</v>
          </cell>
          <cell r="N724">
            <v>3.0751576066179793</v>
          </cell>
          <cell r="O724">
            <v>3.2575401898846428</v>
          </cell>
          <cell r="P724">
            <v>2.5981561523333587</v>
          </cell>
          <cell r="Q724">
            <v>3.1322656690300437</v>
          </cell>
          <cell r="R724">
            <v>2.4737545766612929</v>
          </cell>
          <cell r="S724">
            <v>5.2653030350801826</v>
          </cell>
          <cell r="T724">
            <v>2.4510766829698922</v>
          </cell>
          <cell r="U724">
            <v>1.2589629650065228</v>
          </cell>
          <cell r="V724">
            <v>1.1564873705824636</v>
          </cell>
          <cell r="W724">
            <v>0.28560926249246249</v>
          </cell>
          <cell r="X724">
            <v>0.41751455269909699</v>
          </cell>
          <cell r="Y724">
            <v>8.2818552572980266</v>
          </cell>
          <cell r="Z724">
            <v>9.4224341926355688</v>
          </cell>
          <cell r="AA724">
            <v>0.76691559631581185</v>
          </cell>
          <cell r="AB724">
            <v>3.9370187559363568</v>
          </cell>
          <cell r="AC724">
            <v>100</v>
          </cell>
          <cell r="AD724">
            <v>0.52219948134456307</v>
          </cell>
        </row>
        <row r="725">
          <cell r="C725" t="str">
            <v>090411</v>
          </cell>
          <cell r="D725" t="str">
            <v>SIERRA</v>
          </cell>
          <cell r="E725" t="str">
            <v>HUANCAVELICA</v>
          </cell>
          <cell r="F725" t="str">
            <v>CASTROVIRREYNA</v>
          </cell>
          <cell r="G725" t="str">
            <v>SANTA ANA</v>
          </cell>
          <cell r="H725">
            <v>872.31046574096092</v>
          </cell>
          <cell r="I725">
            <v>198.08984334743815</v>
          </cell>
          <cell r="J725">
            <v>674.22062239352272</v>
          </cell>
          <cell r="K725">
            <v>0.42469723111486574</v>
          </cell>
          <cell r="L725">
            <v>49.947244406521818</v>
          </cell>
          <cell r="M725">
            <v>2.2727037279344811</v>
          </cell>
          <cell r="N725">
            <v>3.0751576066179793</v>
          </cell>
          <cell r="O725">
            <v>3.2575401898846428</v>
          </cell>
          <cell r="P725">
            <v>2.5981561523333587</v>
          </cell>
          <cell r="Q725">
            <v>3.1322656690300437</v>
          </cell>
          <cell r="R725">
            <v>2.4737545766612929</v>
          </cell>
          <cell r="S725">
            <v>5.2653030350801826</v>
          </cell>
          <cell r="T725">
            <v>2.4510766829698922</v>
          </cell>
          <cell r="U725">
            <v>1.2589629650065228</v>
          </cell>
          <cell r="V725">
            <v>1.1564873705824636</v>
          </cell>
          <cell r="W725">
            <v>0.28560926249246249</v>
          </cell>
          <cell r="X725">
            <v>0.41751455269909699</v>
          </cell>
          <cell r="Y725">
            <v>8.2818552572980266</v>
          </cell>
          <cell r="Z725">
            <v>9.4224341926355688</v>
          </cell>
          <cell r="AA725">
            <v>0.76691559631581185</v>
          </cell>
          <cell r="AB725">
            <v>3.9370187559363568</v>
          </cell>
          <cell r="AC725">
            <v>100</v>
          </cell>
          <cell r="AD725">
            <v>0.52219948134456307</v>
          </cell>
        </row>
        <row r="726">
          <cell r="C726" t="str">
            <v>090412</v>
          </cell>
          <cell r="D726" t="str">
            <v>SIERRA</v>
          </cell>
          <cell r="E726" t="str">
            <v>HUANCAVELICA</v>
          </cell>
          <cell r="F726" t="str">
            <v>CASTROVIRREYNA</v>
          </cell>
          <cell r="G726" t="str">
            <v>TANTARA</v>
          </cell>
          <cell r="H726">
            <v>671.87463193701603</v>
          </cell>
          <cell r="I726">
            <v>353.81912492258527</v>
          </cell>
          <cell r="J726">
            <v>318.0555070144307</v>
          </cell>
          <cell r="K726">
            <v>0.42469723111486574</v>
          </cell>
          <cell r="L726">
            <v>49.947244406521818</v>
          </cell>
          <cell r="M726">
            <v>2.2727037279344811</v>
          </cell>
          <cell r="N726">
            <v>3.0751576066179793</v>
          </cell>
          <cell r="O726">
            <v>3.2575401898846428</v>
          </cell>
          <cell r="P726">
            <v>2.5981561523333587</v>
          </cell>
          <cell r="Q726">
            <v>3.1322656690300437</v>
          </cell>
          <cell r="R726">
            <v>2.4737545766612929</v>
          </cell>
          <cell r="S726">
            <v>5.2653030350801826</v>
          </cell>
          <cell r="T726">
            <v>2.4510766829698922</v>
          </cell>
          <cell r="U726">
            <v>1.2589629650065228</v>
          </cell>
          <cell r="V726">
            <v>1.1564873705824636</v>
          </cell>
          <cell r="W726">
            <v>0.28560926249246249</v>
          </cell>
          <cell r="X726">
            <v>0.41751455269909699</v>
          </cell>
          <cell r="Y726">
            <v>8.2818552572980266</v>
          </cell>
          <cell r="Z726">
            <v>9.4224341926355688</v>
          </cell>
          <cell r="AA726">
            <v>0.76691559631581185</v>
          </cell>
          <cell r="AB726">
            <v>3.9370187559363568</v>
          </cell>
          <cell r="AC726">
            <v>100</v>
          </cell>
          <cell r="AD726">
            <v>0.52219948134456307</v>
          </cell>
        </row>
        <row r="727">
          <cell r="C727" t="str">
            <v>090413</v>
          </cell>
          <cell r="D727" t="str">
            <v>SIERRA</v>
          </cell>
          <cell r="E727" t="str">
            <v>HUANCAVELICA</v>
          </cell>
          <cell r="F727" t="str">
            <v>CASTROVIRREYNA</v>
          </cell>
          <cell r="G727" t="str">
            <v>TICRAPO</v>
          </cell>
          <cell r="H727">
            <v>1530.9263253841443</v>
          </cell>
          <cell r="I727">
            <v>965.03318754282384</v>
          </cell>
          <cell r="J727">
            <v>565.89313784132048</v>
          </cell>
          <cell r="K727">
            <v>0.42469723111486574</v>
          </cell>
          <cell r="L727">
            <v>49.947244406521818</v>
          </cell>
          <cell r="M727">
            <v>2.2727037279344811</v>
          </cell>
          <cell r="N727">
            <v>3.0751576066179793</v>
          </cell>
          <cell r="O727">
            <v>3.2575401898846428</v>
          </cell>
          <cell r="P727">
            <v>2.5981561523333587</v>
          </cell>
          <cell r="Q727">
            <v>3.1322656690300437</v>
          </cell>
          <cell r="R727">
            <v>2.4737545766612929</v>
          </cell>
          <cell r="S727">
            <v>5.2653030350801826</v>
          </cell>
          <cell r="T727">
            <v>2.4510766829698922</v>
          </cell>
          <cell r="U727">
            <v>1.2589629650065228</v>
          </cell>
          <cell r="V727">
            <v>1.1564873705824636</v>
          </cell>
          <cell r="W727">
            <v>0.28560926249246249</v>
          </cell>
          <cell r="X727">
            <v>0.41751455269909699</v>
          </cell>
          <cell r="Y727">
            <v>8.2818552572980266</v>
          </cell>
          <cell r="Z727">
            <v>9.4224341926355688</v>
          </cell>
          <cell r="AA727">
            <v>0.76691559631581185</v>
          </cell>
          <cell r="AB727">
            <v>3.9370187559363568</v>
          </cell>
          <cell r="AC727">
            <v>100</v>
          </cell>
          <cell r="AD727">
            <v>0.52219948134456307</v>
          </cell>
        </row>
        <row r="728">
          <cell r="C728" t="str">
            <v>090501</v>
          </cell>
          <cell r="D728" t="str">
            <v>SIERRA</v>
          </cell>
          <cell r="E728" t="str">
            <v>HUANCAVELICA</v>
          </cell>
          <cell r="F728" t="str">
            <v>CHURCAMPA</v>
          </cell>
          <cell r="G728" t="str">
            <v>CHURCAMPA</v>
          </cell>
          <cell r="H728">
            <v>5321.0884897719679</v>
          </cell>
          <cell r="I728">
            <v>3358.2107805897008</v>
          </cell>
          <cell r="J728">
            <v>1962.8777091822672</v>
          </cell>
          <cell r="K728">
            <v>0.51</v>
          </cell>
          <cell r="L728">
            <v>49.947244406521818</v>
          </cell>
          <cell r="M728">
            <v>2.2727037279344811</v>
          </cell>
          <cell r="N728">
            <v>3.0751576066179793</v>
          </cell>
          <cell r="O728">
            <v>3.2575401898846428</v>
          </cell>
          <cell r="P728">
            <v>2.5981561523333587</v>
          </cell>
          <cell r="Q728">
            <v>3.1322656690300437</v>
          </cell>
          <cell r="R728">
            <v>2.4737545766612929</v>
          </cell>
          <cell r="S728">
            <v>5.2653030350801826</v>
          </cell>
          <cell r="T728">
            <v>2.4510766829698922</v>
          </cell>
          <cell r="U728">
            <v>1.2589629650065228</v>
          </cell>
          <cell r="V728">
            <v>1.1564873705824636</v>
          </cell>
          <cell r="W728">
            <v>0.28560926249246249</v>
          </cell>
          <cell r="X728">
            <v>0.41751455269909699</v>
          </cell>
          <cell r="Y728">
            <v>8.2818552572980266</v>
          </cell>
          <cell r="Z728">
            <v>9.4224341926355688</v>
          </cell>
          <cell r="AA728">
            <v>0.76691559631581185</v>
          </cell>
          <cell r="AB728">
            <v>3.9370187559363568</v>
          </cell>
          <cell r="AC728">
            <v>100</v>
          </cell>
          <cell r="AD728">
            <v>0.52219948134456307</v>
          </cell>
        </row>
        <row r="729">
          <cell r="C729" t="str">
            <v>090502</v>
          </cell>
          <cell r="D729" t="str">
            <v>SIERRA</v>
          </cell>
          <cell r="E729" t="str">
            <v>HUANCAVELICA</v>
          </cell>
          <cell r="F729" t="str">
            <v>CHURCAMPA</v>
          </cell>
          <cell r="G729" t="str">
            <v>ANCO</v>
          </cell>
          <cell r="H729">
            <v>5666.7761901726335</v>
          </cell>
          <cell r="I729">
            <v>1123.9381893616978</v>
          </cell>
          <cell r="J729">
            <v>4542.8380008109352</v>
          </cell>
          <cell r="K729">
            <v>0.42469723111486574</v>
          </cell>
          <cell r="L729">
            <v>49.947244406521818</v>
          </cell>
          <cell r="M729">
            <v>2.2727037279344811</v>
          </cell>
          <cell r="N729">
            <v>3.0751576066179793</v>
          </cell>
          <cell r="O729">
            <v>3.2575401898846428</v>
          </cell>
          <cell r="P729">
            <v>2.5981561523333587</v>
          </cell>
          <cell r="Q729">
            <v>3.1322656690300437</v>
          </cell>
          <cell r="R729">
            <v>2.4737545766612929</v>
          </cell>
          <cell r="S729">
            <v>5.2653030350801826</v>
          </cell>
          <cell r="T729">
            <v>2.4510766829698922</v>
          </cell>
          <cell r="U729">
            <v>1.2589629650065228</v>
          </cell>
          <cell r="V729">
            <v>1.1564873705824636</v>
          </cell>
          <cell r="W729">
            <v>0.28560926249246249</v>
          </cell>
          <cell r="X729">
            <v>0.41751455269909699</v>
          </cell>
          <cell r="Y729">
            <v>8.2818552572980266</v>
          </cell>
          <cell r="Z729">
            <v>9.4224341926355688</v>
          </cell>
          <cell r="AA729">
            <v>0.76691559631581185</v>
          </cell>
          <cell r="AB729">
            <v>3.9370187559363568</v>
          </cell>
          <cell r="AC729">
            <v>100</v>
          </cell>
          <cell r="AD729">
            <v>0.52219948134456307</v>
          </cell>
        </row>
        <row r="730">
          <cell r="C730" t="str">
            <v>090503</v>
          </cell>
          <cell r="D730" t="str">
            <v>SIERRA</v>
          </cell>
          <cell r="E730" t="str">
            <v>HUANCAVELICA</v>
          </cell>
          <cell r="F730" t="str">
            <v>CHURCAMPA</v>
          </cell>
          <cell r="G730" t="str">
            <v>CHINCHIHUASI</v>
          </cell>
          <cell r="H730">
            <v>1966.8056732092366</v>
          </cell>
          <cell r="I730">
            <v>317.03412679821258</v>
          </cell>
          <cell r="J730">
            <v>1649.771546411024</v>
          </cell>
          <cell r="K730">
            <v>0.42469723111486574</v>
          </cell>
          <cell r="L730">
            <v>49.947244406521818</v>
          </cell>
          <cell r="M730">
            <v>2.2727037279344811</v>
          </cell>
          <cell r="N730">
            <v>3.0751576066179793</v>
          </cell>
          <cell r="O730">
            <v>3.2575401898846428</v>
          </cell>
          <cell r="P730">
            <v>2.5981561523333587</v>
          </cell>
          <cell r="Q730">
            <v>3.1322656690300437</v>
          </cell>
          <cell r="R730">
            <v>2.4737545766612929</v>
          </cell>
          <cell r="S730">
            <v>5.2653030350801826</v>
          </cell>
          <cell r="T730">
            <v>2.4510766829698922</v>
          </cell>
          <cell r="U730">
            <v>1.2589629650065228</v>
          </cell>
          <cell r="V730">
            <v>1.1564873705824636</v>
          </cell>
          <cell r="W730">
            <v>0.28560926249246249</v>
          </cell>
          <cell r="X730">
            <v>0.41751455269909699</v>
          </cell>
          <cell r="Y730">
            <v>8.2818552572980266</v>
          </cell>
          <cell r="Z730">
            <v>9.4224341926355688</v>
          </cell>
          <cell r="AA730">
            <v>0.76691559631581185</v>
          </cell>
          <cell r="AB730">
            <v>3.9370187559363568</v>
          </cell>
          <cell r="AC730">
            <v>100</v>
          </cell>
          <cell r="AD730">
            <v>0.52219948134456307</v>
          </cell>
        </row>
        <row r="731">
          <cell r="C731" t="str">
            <v>090504</v>
          </cell>
          <cell r="D731" t="str">
            <v>SIERRA</v>
          </cell>
          <cell r="E731" t="str">
            <v>HUANCAVELICA</v>
          </cell>
          <cell r="F731" t="str">
            <v>CHURCAMPA</v>
          </cell>
          <cell r="G731" t="str">
            <v>EL CARMEN</v>
          </cell>
          <cell r="H731">
            <v>2486.4535149559874</v>
          </cell>
          <cell r="I731">
            <v>177.47206177302229</v>
          </cell>
          <cell r="J731">
            <v>2308.9814034538949</v>
          </cell>
          <cell r="K731">
            <v>0.42469723111486574</v>
          </cell>
          <cell r="L731">
            <v>49.947244406521818</v>
          </cell>
          <cell r="M731">
            <v>2.2727037279344811</v>
          </cell>
          <cell r="N731">
            <v>3.0751576066179793</v>
          </cell>
          <cell r="O731">
            <v>3.2575401898846428</v>
          </cell>
          <cell r="P731">
            <v>2.5981561523333587</v>
          </cell>
          <cell r="Q731">
            <v>3.1322656690300437</v>
          </cell>
          <cell r="R731">
            <v>2.4737545766612929</v>
          </cell>
          <cell r="S731">
            <v>5.2653030350801826</v>
          </cell>
          <cell r="T731">
            <v>2.4510766829698922</v>
          </cell>
          <cell r="U731">
            <v>1.2589629650065228</v>
          </cell>
          <cell r="V731">
            <v>1.1564873705824636</v>
          </cell>
          <cell r="W731">
            <v>0.28560926249246249</v>
          </cell>
          <cell r="X731">
            <v>0.41751455269909699</v>
          </cell>
          <cell r="Y731">
            <v>8.2818552572980266</v>
          </cell>
          <cell r="Z731">
            <v>9.4224341926355688</v>
          </cell>
          <cell r="AA731">
            <v>0.76691559631581185</v>
          </cell>
          <cell r="AB731">
            <v>3.9370187559363568</v>
          </cell>
          <cell r="AC731">
            <v>100</v>
          </cell>
          <cell r="AD731">
            <v>0.52219948134456307</v>
          </cell>
        </row>
        <row r="732">
          <cell r="C732" t="str">
            <v>090505</v>
          </cell>
          <cell r="D732" t="str">
            <v>SIERRA</v>
          </cell>
          <cell r="E732" t="str">
            <v>HUANCAVELICA</v>
          </cell>
          <cell r="F732" t="str">
            <v>CHURCAMPA</v>
          </cell>
          <cell r="G732" t="str">
            <v>LA MERCED</v>
          </cell>
          <cell r="H732">
            <v>1123.7642847735772</v>
          </cell>
          <cell r="I732">
            <v>579.00347790031333</v>
          </cell>
          <cell r="J732">
            <v>544.76080687326373</v>
          </cell>
          <cell r="K732">
            <v>0.42469723111486574</v>
          </cell>
          <cell r="L732">
            <v>49.947244406521818</v>
          </cell>
          <cell r="M732">
            <v>2.2727037279344811</v>
          </cell>
          <cell r="N732">
            <v>3.0751576066179793</v>
          </cell>
          <cell r="O732">
            <v>3.2575401898846428</v>
          </cell>
          <cell r="P732">
            <v>2.5981561523333587</v>
          </cell>
          <cell r="Q732">
            <v>3.1322656690300437</v>
          </cell>
          <cell r="R732">
            <v>2.4737545766612929</v>
          </cell>
          <cell r="S732">
            <v>5.2653030350801826</v>
          </cell>
          <cell r="T732">
            <v>2.4510766829698922</v>
          </cell>
          <cell r="U732">
            <v>1.2589629650065228</v>
          </cell>
          <cell r="V732">
            <v>1.1564873705824636</v>
          </cell>
          <cell r="W732">
            <v>0.28560926249246249</v>
          </cell>
          <cell r="X732">
            <v>0.41751455269909699</v>
          </cell>
          <cell r="Y732">
            <v>8.2818552572980266</v>
          </cell>
          <cell r="Z732">
            <v>9.4224341926355688</v>
          </cell>
          <cell r="AA732">
            <v>0.76691559631581185</v>
          </cell>
          <cell r="AB732">
            <v>3.9370187559363568</v>
          </cell>
          <cell r="AC732">
            <v>100</v>
          </cell>
          <cell r="AD732">
            <v>0.52219948134456307</v>
          </cell>
        </row>
        <row r="733">
          <cell r="C733" t="str">
            <v>090506</v>
          </cell>
          <cell r="D733" t="str">
            <v>SIERRA</v>
          </cell>
          <cell r="E733" t="str">
            <v>HUANCAVELICA</v>
          </cell>
          <cell r="F733" t="str">
            <v>CHURCAMPA</v>
          </cell>
          <cell r="G733" t="str">
            <v>LOCROJA</v>
          </cell>
          <cell r="H733">
            <v>3421.7921207363743</v>
          </cell>
          <cell r="I733">
            <v>951.93675094225409</v>
          </cell>
          <cell r="J733">
            <v>2469.8553697941202</v>
          </cell>
          <cell r="K733">
            <v>0.42469723111486574</v>
          </cell>
          <cell r="L733">
            <v>49.947244406521818</v>
          </cell>
          <cell r="M733">
            <v>2.2727037279344811</v>
          </cell>
          <cell r="N733">
            <v>3.0751576066179793</v>
          </cell>
          <cell r="O733">
            <v>3.2575401898846428</v>
          </cell>
          <cell r="P733">
            <v>2.5981561523333587</v>
          </cell>
          <cell r="Q733">
            <v>3.1322656690300437</v>
          </cell>
          <cell r="R733">
            <v>2.4737545766612929</v>
          </cell>
          <cell r="S733">
            <v>5.2653030350801826</v>
          </cell>
          <cell r="T733">
            <v>2.4510766829698922</v>
          </cell>
          <cell r="U733">
            <v>1.2589629650065228</v>
          </cell>
          <cell r="V733">
            <v>1.1564873705824636</v>
          </cell>
          <cell r="W733">
            <v>0.28560926249246249</v>
          </cell>
          <cell r="X733">
            <v>0.41751455269909699</v>
          </cell>
          <cell r="Y733">
            <v>8.2818552572980266</v>
          </cell>
          <cell r="Z733">
            <v>9.4224341926355688</v>
          </cell>
          <cell r="AA733">
            <v>0.76691559631581185</v>
          </cell>
          <cell r="AB733">
            <v>3.9370187559363568</v>
          </cell>
          <cell r="AC733">
            <v>100</v>
          </cell>
          <cell r="AD733">
            <v>0.52219948134456307</v>
          </cell>
        </row>
        <row r="734">
          <cell r="C734" t="str">
            <v>090507</v>
          </cell>
          <cell r="D734" t="str">
            <v>SIERRA</v>
          </cell>
          <cell r="E734" t="str">
            <v>HUANCAVELICA</v>
          </cell>
          <cell r="F734" t="str">
            <v>CHURCAMPA</v>
          </cell>
          <cell r="G734" t="str">
            <v>PAUCARBAMBA</v>
          </cell>
          <cell r="H734">
            <v>4448.1616184949917</v>
          </cell>
          <cell r="I734">
            <v>787.61596105962485</v>
          </cell>
          <cell r="J734">
            <v>3660.5456574353675</v>
          </cell>
          <cell r="K734">
            <v>0.42469723111486574</v>
          </cell>
          <cell r="L734">
            <v>49.947244406521818</v>
          </cell>
          <cell r="M734">
            <v>2.2727037279344811</v>
          </cell>
          <cell r="N734">
            <v>3.0751576066179793</v>
          </cell>
          <cell r="O734">
            <v>3.2575401898846428</v>
          </cell>
          <cell r="P734">
            <v>2.5981561523333587</v>
          </cell>
          <cell r="Q734">
            <v>3.1322656690300437</v>
          </cell>
          <cell r="R734">
            <v>2.4737545766612929</v>
          </cell>
          <cell r="S734">
            <v>5.2653030350801826</v>
          </cell>
          <cell r="T734">
            <v>2.4510766829698922</v>
          </cell>
          <cell r="U734">
            <v>1.2589629650065228</v>
          </cell>
          <cell r="V734">
            <v>1.1564873705824636</v>
          </cell>
          <cell r="W734">
            <v>0.28560926249246249</v>
          </cell>
          <cell r="X734">
            <v>0.41751455269909699</v>
          </cell>
          <cell r="Y734">
            <v>8.2818552572980266</v>
          </cell>
          <cell r="Z734">
            <v>9.4224341926355688</v>
          </cell>
          <cell r="AA734">
            <v>0.76691559631581185</v>
          </cell>
          <cell r="AB734">
            <v>3.9370187559363568</v>
          </cell>
          <cell r="AC734">
            <v>100</v>
          </cell>
          <cell r="AD734">
            <v>0.52219948134456307</v>
          </cell>
        </row>
        <row r="735">
          <cell r="C735" t="str">
            <v>090508</v>
          </cell>
          <cell r="D735" t="str">
            <v>SIERRA</v>
          </cell>
          <cell r="E735" t="str">
            <v>HUANCAVELICA</v>
          </cell>
          <cell r="F735" t="str">
            <v>CHURCAMPA</v>
          </cell>
          <cell r="G735" t="str">
            <v>SAN MIGUEL DE MAYOCC</v>
          </cell>
          <cell r="H735">
            <v>755.55338029891038</v>
          </cell>
          <cell r="I735">
            <v>523.56600375179198</v>
          </cell>
          <cell r="J735">
            <v>231.98737654711834</v>
          </cell>
          <cell r="K735">
            <v>0.42469723111486574</v>
          </cell>
          <cell r="L735">
            <v>49.947244406521818</v>
          </cell>
          <cell r="M735">
            <v>2.2727037279344811</v>
          </cell>
          <cell r="N735">
            <v>3.0751576066179793</v>
          </cell>
          <cell r="O735">
            <v>3.2575401898846428</v>
          </cell>
          <cell r="P735">
            <v>2.5981561523333587</v>
          </cell>
          <cell r="Q735">
            <v>3.1322656690300437</v>
          </cell>
          <cell r="R735">
            <v>2.4737545766612929</v>
          </cell>
          <cell r="S735">
            <v>5.2653030350801826</v>
          </cell>
          <cell r="T735">
            <v>2.4510766829698922</v>
          </cell>
          <cell r="U735">
            <v>1.2589629650065228</v>
          </cell>
          <cell r="V735">
            <v>1.1564873705824636</v>
          </cell>
          <cell r="W735">
            <v>0.28560926249246249</v>
          </cell>
          <cell r="X735">
            <v>0.41751455269909699</v>
          </cell>
          <cell r="Y735">
            <v>8.2818552572980266</v>
          </cell>
          <cell r="Z735">
            <v>9.4224341926355688</v>
          </cell>
          <cell r="AA735">
            <v>0.76691559631581185</v>
          </cell>
          <cell r="AB735">
            <v>3.9370187559363568</v>
          </cell>
          <cell r="AC735">
            <v>100</v>
          </cell>
          <cell r="AD735">
            <v>0.52219948134456307</v>
          </cell>
        </row>
        <row r="736">
          <cell r="C736" t="str">
            <v>090509</v>
          </cell>
          <cell r="D736" t="str">
            <v>SIERRA</v>
          </cell>
          <cell r="E736" t="str">
            <v>HUANCAVELICA</v>
          </cell>
          <cell r="F736" t="str">
            <v>CHURCAMPA</v>
          </cell>
          <cell r="G736" t="str">
            <v>SAN PEDRO DE CORIS</v>
          </cell>
          <cell r="H736">
            <v>3476.3971534297007</v>
          </cell>
          <cell r="I736">
            <v>1971.1759371065334</v>
          </cell>
          <cell r="J736">
            <v>1505.2212163231675</v>
          </cell>
          <cell r="K736">
            <v>0.25</v>
          </cell>
          <cell r="L736">
            <v>49.947244406521818</v>
          </cell>
          <cell r="M736">
            <v>2.2727037279344811</v>
          </cell>
          <cell r="N736">
            <v>3.0751576066179793</v>
          </cell>
          <cell r="O736">
            <v>3.2575401898846428</v>
          </cell>
          <cell r="P736">
            <v>2.5981561523333587</v>
          </cell>
          <cell r="Q736">
            <v>3.1322656690300437</v>
          </cell>
          <cell r="R736">
            <v>2.4737545766612929</v>
          </cell>
          <cell r="S736">
            <v>5.2653030350801826</v>
          </cell>
          <cell r="T736">
            <v>2.4510766829698922</v>
          </cell>
          <cell r="U736">
            <v>1.2589629650065228</v>
          </cell>
          <cell r="V736">
            <v>1.1564873705824636</v>
          </cell>
          <cell r="W736">
            <v>0.28560926249246249</v>
          </cell>
          <cell r="X736">
            <v>0.41751455269909699</v>
          </cell>
          <cell r="Y736">
            <v>8.2818552572980266</v>
          </cell>
          <cell r="Z736">
            <v>9.4224341926355688</v>
          </cell>
          <cell r="AA736">
            <v>0.76691559631581185</v>
          </cell>
          <cell r="AB736">
            <v>3.9370187559363568</v>
          </cell>
          <cell r="AC736">
            <v>100</v>
          </cell>
          <cell r="AD736">
            <v>0.52219948134456307</v>
          </cell>
        </row>
        <row r="737">
          <cell r="C737" t="str">
            <v>090510</v>
          </cell>
          <cell r="D737" t="str">
            <v>SIERRA</v>
          </cell>
          <cell r="E737" t="str">
            <v>HUANCAVELICA</v>
          </cell>
          <cell r="F737" t="str">
            <v>CHURCAMPA</v>
          </cell>
          <cell r="G737" t="str">
            <v>PACHAMARCA</v>
          </cell>
          <cell r="H737">
            <v>1885.9626005766618</v>
          </cell>
          <cell r="I737">
            <v>203.92215793873231</v>
          </cell>
          <cell r="J737">
            <v>1682.0404426379293</v>
          </cell>
          <cell r="K737">
            <v>0.42469723111486574</v>
          </cell>
          <cell r="L737">
            <v>49.947244406521818</v>
          </cell>
          <cell r="M737">
            <v>2.2727037279344811</v>
          </cell>
          <cell r="N737">
            <v>3.0751576066179793</v>
          </cell>
          <cell r="O737">
            <v>3.2575401898846428</v>
          </cell>
          <cell r="P737">
            <v>2.5981561523333587</v>
          </cell>
          <cell r="Q737">
            <v>3.1322656690300437</v>
          </cell>
          <cell r="R737">
            <v>2.4737545766612929</v>
          </cell>
          <cell r="S737">
            <v>5.2653030350801826</v>
          </cell>
          <cell r="T737">
            <v>2.4510766829698922</v>
          </cell>
          <cell r="U737">
            <v>1.2589629650065228</v>
          </cell>
          <cell r="V737">
            <v>1.1564873705824636</v>
          </cell>
          <cell r="W737">
            <v>0.28560926249246249</v>
          </cell>
          <cell r="X737">
            <v>0.41751455269909699</v>
          </cell>
          <cell r="Y737">
            <v>8.2818552572980266</v>
          </cell>
          <cell r="Z737">
            <v>9.4224341926355688</v>
          </cell>
          <cell r="AA737">
            <v>0.76691559631581185</v>
          </cell>
          <cell r="AB737">
            <v>3.9370187559363568</v>
          </cell>
          <cell r="AC737">
            <v>100</v>
          </cell>
          <cell r="AD737">
            <v>0.52219948134456307</v>
          </cell>
        </row>
        <row r="738">
          <cell r="C738" t="str">
            <v>090511</v>
          </cell>
          <cell r="D738" t="str">
            <v>SIERRA</v>
          </cell>
          <cell r="E738" t="str">
            <v>HUANCAVELICA</v>
          </cell>
          <cell r="F738" t="str">
            <v>CHURCAMPA</v>
          </cell>
          <cell r="G738" t="str">
            <v>COSME</v>
          </cell>
          <cell r="H738">
            <v>2977.0976237372934</v>
          </cell>
          <cell r="I738">
            <v>940.77178039385603</v>
          </cell>
          <cell r="J738">
            <v>2036.3258433434373</v>
          </cell>
          <cell r="K738">
            <v>0.42469723111486574</v>
          </cell>
          <cell r="L738">
            <v>49.947244406521818</v>
          </cell>
          <cell r="M738">
            <v>2.2727037279344811</v>
          </cell>
          <cell r="N738">
            <v>3.0751576066179793</v>
          </cell>
          <cell r="O738">
            <v>3.2575401898846428</v>
          </cell>
          <cell r="P738">
            <v>2.5981561523333587</v>
          </cell>
          <cell r="Q738">
            <v>3.1322656690300437</v>
          </cell>
          <cell r="R738">
            <v>2.4737545766612929</v>
          </cell>
          <cell r="S738">
            <v>5.2653030350801826</v>
          </cell>
          <cell r="T738">
            <v>2.4510766829698922</v>
          </cell>
          <cell r="U738">
            <v>1.2589629650065228</v>
          </cell>
          <cell r="V738">
            <v>1.1564873705824636</v>
          </cell>
          <cell r="W738">
            <v>0.28560926249246249</v>
          </cell>
          <cell r="X738">
            <v>0.41751455269909699</v>
          </cell>
          <cell r="Y738">
            <v>8.2818552572980266</v>
          </cell>
          <cell r="Z738">
            <v>9.4224341926355688</v>
          </cell>
          <cell r="AA738">
            <v>0.76691559631581185</v>
          </cell>
          <cell r="AB738">
            <v>3.9370187559363568</v>
          </cell>
          <cell r="AC738">
            <v>100</v>
          </cell>
          <cell r="AD738">
            <v>0.52219948134456307</v>
          </cell>
        </row>
        <row r="739">
          <cell r="C739" t="str">
            <v>090601</v>
          </cell>
          <cell r="D739" t="str">
            <v>SIERRA</v>
          </cell>
          <cell r="E739" t="str">
            <v>HUANCAVELICA</v>
          </cell>
          <cell r="F739" t="str">
            <v>HUAYTARA</v>
          </cell>
          <cell r="G739" t="str">
            <v>HUAYTARA</v>
          </cell>
          <cell r="H739">
            <v>2281.0213746754366</v>
          </cell>
          <cell r="I739">
            <v>1206.1924697193599</v>
          </cell>
          <cell r="J739">
            <v>1074.8289049560767</v>
          </cell>
          <cell r="K739">
            <v>1.026</v>
          </cell>
          <cell r="L739">
            <v>62.26</v>
          </cell>
          <cell r="M739">
            <v>7.0000000000000007E-2</v>
          </cell>
          <cell r="N739">
            <v>4.3499999999999996</v>
          </cell>
          <cell r="O739">
            <v>3.57</v>
          </cell>
          <cell r="P739">
            <v>1.6</v>
          </cell>
          <cell r="Q739">
            <v>1.58</v>
          </cell>
          <cell r="R739">
            <v>0.78</v>
          </cell>
          <cell r="S739">
            <v>4.5599999999999996</v>
          </cell>
          <cell r="T739">
            <v>0.24</v>
          </cell>
          <cell r="U739">
            <v>0.84</v>
          </cell>
          <cell r="V739">
            <v>1.39</v>
          </cell>
          <cell r="W739">
            <v>0.01</v>
          </cell>
          <cell r="X739">
            <v>0.05</v>
          </cell>
          <cell r="Y739">
            <v>11.75</v>
          </cell>
          <cell r="Z739">
            <v>1.61</v>
          </cell>
          <cell r="AA739">
            <v>0.16</v>
          </cell>
          <cell r="AB739">
            <v>5.18</v>
          </cell>
          <cell r="AC739">
            <v>99.999999999999972</v>
          </cell>
          <cell r="AD739">
            <v>0.62329999999999997</v>
          </cell>
        </row>
        <row r="740">
          <cell r="C740" t="str">
            <v>090602</v>
          </cell>
          <cell r="D740" t="str">
            <v>SIERRA</v>
          </cell>
          <cell r="E740" t="str">
            <v>HUANCAVELICA</v>
          </cell>
          <cell r="F740" t="str">
            <v>HUAYTARA</v>
          </cell>
          <cell r="G740" t="str">
            <v>AYAVI</v>
          </cell>
          <cell r="H740">
            <v>799.97809829699929</v>
          </cell>
          <cell r="I740">
            <v>299.00789379827927</v>
          </cell>
          <cell r="J740">
            <v>500.97020449872002</v>
          </cell>
          <cell r="K740">
            <v>0.42469723111486574</v>
          </cell>
          <cell r="L740">
            <v>49.947244406521818</v>
          </cell>
          <cell r="M740">
            <v>2.2727037279344811</v>
          </cell>
          <cell r="N740">
            <v>3.0751576066179793</v>
          </cell>
          <cell r="O740">
            <v>3.2575401898846428</v>
          </cell>
          <cell r="P740">
            <v>2.5981561523333587</v>
          </cell>
          <cell r="Q740">
            <v>3.1322656690300437</v>
          </cell>
          <cell r="R740">
            <v>2.4737545766612929</v>
          </cell>
          <cell r="S740">
            <v>5.2653030350801826</v>
          </cell>
          <cell r="T740">
            <v>2.4510766829698922</v>
          </cell>
          <cell r="U740">
            <v>1.2589629650065228</v>
          </cell>
          <cell r="V740">
            <v>1.1564873705824636</v>
          </cell>
          <cell r="W740">
            <v>0.28560926249246249</v>
          </cell>
          <cell r="X740">
            <v>0.41751455269909699</v>
          </cell>
          <cell r="Y740">
            <v>8.2818552572980266</v>
          </cell>
          <cell r="Z740">
            <v>9.4224341926355688</v>
          </cell>
          <cell r="AA740">
            <v>0.76691559631581185</v>
          </cell>
          <cell r="AB740">
            <v>3.9370187559363568</v>
          </cell>
          <cell r="AC740">
            <v>100</v>
          </cell>
          <cell r="AD740">
            <v>0.52219948134456307</v>
          </cell>
        </row>
        <row r="741">
          <cell r="C741" t="str">
            <v>090603</v>
          </cell>
          <cell r="D741" t="str">
            <v>SIERRA</v>
          </cell>
          <cell r="E741" t="str">
            <v>HUANCAVELICA</v>
          </cell>
          <cell r="F741" t="str">
            <v>HUAYTARA</v>
          </cell>
          <cell r="G741" t="str">
            <v>CORDOVA</v>
          </cell>
          <cell r="H741">
            <v>987.24151311134858</v>
          </cell>
          <cell r="I741">
            <v>280.45951801072437</v>
          </cell>
          <cell r="J741">
            <v>706.78199510062427</v>
          </cell>
          <cell r="K741">
            <v>0.42469723111486574</v>
          </cell>
          <cell r="L741">
            <v>49.947244406521818</v>
          </cell>
          <cell r="M741">
            <v>2.2727037279344811</v>
          </cell>
          <cell r="N741">
            <v>3.0751576066179793</v>
          </cell>
          <cell r="O741">
            <v>3.2575401898846428</v>
          </cell>
          <cell r="P741">
            <v>2.5981561523333587</v>
          </cell>
          <cell r="Q741">
            <v>3.1322656690300437</v>
          </cell>
          <cell r="R741">
            <v>2.4737545766612929</v>
          </cell>
          <cell r="S741">
            <v>5.2653030350801826</v>
          </cell>
          <cell r="T741">
            <v>2.4510766829698922</v>
          </cell>
          <cell r="U741">
            <v>1.2589629650065228</v>
          </cell>
          <cell r="V741">
            <v>1.1564873705824636</v>
          </cell>
          <cell r="W741">
            <v>0.28560926249246249</v>
          </cell>
          <cell r="X741">
            <v>0.41751455269909699</v>
          </cell>
          <cell r="Y741">
            <v>8.2818552572980266</v>
          </cell>
          <cell r="Z741">
            <v>9.4224341926355688</v>
          </cell>
          <cell r="AA741">
            <v>0.76691559631581185</v>
          </cell>
          <cell r="AB741">
            <v>3.9370187559363568</v>
          </cell>
          <cell r="AC741">
            <v>100</v>
          </cell>
          <cell r="AD741">
            <v>0.52219948134456307</v>
          </cell>
        </row>
        <row r="742">
          <cell r="C742" t="str">
            <v>090604</v>
          </cell>
          <cell r="D742" t="str">
            <v>SIERRA</v>
          </cell>
          <cell r="E742" t="str">
            <v>HUANCAVELICA</v>
          </cell>
          <cell r="F742" t="str">
            <v>HUAYTARA</v>
          </cell>
          <cell r="G742" t="str">
            <v>HUAYACUNDO ARMA</v>
          </cell>
          <cell r="H742">
            <v>467.40433587937468</v>
          </cell>
          <cell r="I742">
            <v>281.90553035849365</v>
          </cell>
          <cell r="J742">
            <v>185.49880552088101</v>
          </cell>
          <cell r="K742">
            <v>0.42469723111486574</v>
          </cell>
          <cell r="L742">
            <v>49.947244406521818</v>
          </cell>
          <cell r="M742">
            <v>2.2727037279344811</v>
          </cell>
          <cell r="N742">
            <v>3.0751576066179793</v>
          </cell>
          <cell r="O742">
            <v>3.2575401898846428</v>
          </cell>
          <cell r="P742">
            <v>2.5981561523333587</v>
          </cell>
          <cell r="Q742">
            <v>3.1322656690300437</v>
          </cell>
          <cell r="R742">
            <v>2.4737545766612929</v>
          </cell>
          <cell r="S742">
            <v>5.2653030350801826</v>
          </cell>
          <cell r="T742">
            <v>2.4510766829698922</v>
          </cell>
          <cell r="U742">
            <v>1.2589629650065228</v>
          </cell>
          <cell r="V742">
            <v>1.1564873705824636</v>
          </cell>
          <cell r="W742">
            <v>0.28560926249246249</v>
          </cell>
          <cell r="X742">
            <v>0.41751455269909699</v>
          </cell>
          <cell r="Y742">
            <v>8.2818552572980266</v>
          </cell>
          <cell r="Z742">
            <v>9.4224341926355688</v>
          </cell>
          <cell r="AA742">
            <v>0.76691559631581185</v>
          </cell>
          <cell r="AB742">
            <v>3.9370187559363568</v>
          </cell>
          <cell r="AC742">
            <v>100</v>
          </cell>
          <cell r="AD742">
            <v>0.52219948134456307</v>
          </cell>
        </row>
        <row r="743">
          <cell r="C743" t="str">
            <v>090605</v>
          </cell>
          <cell r="D743" t="str">
            <v>SIERRA</v>
          </cell>
          <cell r="E743" t="str">
            <v>HUANCAVELICA</v>
          </cell>
          <cell r="F743" t="str">
            <v>HUAYTARA</v>
          </cell>
          <cell r="G743" t="str">
            <v>LARAMARCA</v>
          </cell>
          <cell r="H743">
            <v>864.52300561469747</v>
          </cell>
          <cell r="I743">
            <v>668.7383708866621</v>
          </cell>
          <cell r="J743">
            <v>195.78463472803529</v>
          </cell>
          <cell r="K743">
            <v>0.42469723111486574</v>
          </cell>
          <cell r="L743">
            <v>49.947244406521818</v>
          </cell>
          <cell r="M743">
            <v>2.2727037279344811</v>
          </cell>
          <cell r="N743">
            <v>3.0751576066179793</v>
          </cell>
          <cell r="O743">
            <v>3.2575401898846428</v>
          </cell>
          <cell r="P743">
            <v>2.5981561523333587</v>
          </cell>
          <cell r="Q743">
            <v>3.1322656690300437</v>
          </cell>
          <cell r="R743">
            <v>2.4737545766612929</v>
          </cell>
          <cell r="S743">
            <v>5.2653030350801826</v>
          </cell>
          <cell r="T743">
            <v>2.4510766829698922</v>
          </cell>
          <cell r="U743">
            <v>1.2589629650065228</v>
          </cell>
          <cell r="V743">
            <v>1.1564873705824636</v>
          </cell>
          <cell r="W743">
            <v>0.28560926249246249</v>
          </cell>
          <cell r="X743">
            <v>0.41751455269909699</v>
          </cell>
          <cell r="Y743">
            <v>8.2818552572980266</v>
          </cell>
          <cell r="Z743">
            <v>9.4224341926355688</v>
          </cell>
          <cell r="AA743">
            <v>0.76691559631581185</v>
          </cell>
          <cell r="AB743">
            <v>3.9370187559363568</v>
          </cell>
          <cell r="AC743">
            <v>100</v>
          </cell>
          <cell r="AD743">
            <v>0.52219948134456307</v>
          </cell>
        </row>
        <row r="744">
          <cell r="C744" t="str">
            <v>090606</v>
          </cell>
          <cell r="D744" t="str">
            <v>SIERRA</v>
          </cell>
          <cell r="E744" t="str">
            <v>HUANCAVELICA</v>
          </cell>
          <cell r="F744" t="str">
            <v>HUAYTARA</v>
          </cell>
          <cell r="G744" t="str">
            <v>OCOYO</v>
          </cell>
          <cell r="H744">
            <v>795.70821277034497</v>
          </cell>
          <cell r="I744">
            <v>120.55194264688176</v>
          </cell>
          <cell r="J744">
            <v>675.15627012346317</v>
          </cell>
          <cell r="K744">
            <v>0.42469723111486574</v>
          </cell>
          <cell r="L744">
            <v>49.947244406521818</v>
          </cell>
          <cell r="M744">
            <v>2.2727037279344811</v>
          </cell>
          <cell r="N744">
            <v>3.0751576066179793</v>
          </cell>
          <cell r="O744">
            <v>3.2575401898846428</v>
          </cell>
          <cell r="P744">
            <v>2.5981561523333587</v>
          </cell>
          <cell r="Q744">
            <v>3.1322656690300437</v>
          </cell>
          <cell r="R744">
            <v>2.4737545766612929</v>
          </cell>
          <cell r="S744">
            <v>5.2653030350801826</v>
          </cell>
          <cell r="T744">
            <v>2.4510766829698922</v>
          </cell>
          <cell r="U744">
            <v>1.2589629650065228</v>
          </cell>
          <cell r="V744">
            <v>1.1564873705824636</v>
          </cell>
          <cell r="W744">
            <v>0.28560926249246249</v>
          </cell>
          <cell r="X744">
            <v>0.41751455269909699</v>
          </cell>
          <cell r="Y744">
            <v>8.2818552572980266</v>
          </cell>
          <cell r="Z744">
            <v>9.4224341926355688</v>
          </cell>
          <cell r="AA744">
            <v>0.76691559631581185</v>
          </cell>
          <cell r="AB744">
            <v>3.9370187559363568</v>
          </cell>
          <cell r="AC744">
            <v>100</v>
          </cell>
          <cell r="AD744">
            <v>0.52219948134456307</v>
          </cell>
        </row>
        <row r="745">
          <cell r="C745" t="str">
            <v>090607</v>
          </cell>
          <cell r="D745" t="str">
            <v>SIERRA</v>
          </cell>
          <cell r="E745" t="str">
            <v>HUANCAVELICA</v>
          </cell>
          <cell r="F745" t="str">
            <v>HUAYTARA</v>
          </cell>
          <cell r="G745" t="str">
            <v>PILPICHACA</v>
          </cell>
          <cell r="H745">
            <v>2893.6345765629917</v>
          </cell>
          <cell r="I745">
            <v>755.57949463605996</v>
          </cell>
          <cell r="J745">
            <v>2138.0547925634742</v>
          </cell>
          <cell r="K745">
            <v>0.42469723111486574</v>
          </cell>
          <cell r="L745">
            <v>49.947244406521818</v>
          </cell>
          <cell r="M745">
            <v>2.2727037279344811</v>
          </cell>
          <cell r="N745">
            <v>3.0751576066179793</v>
          </cell>
          <cell r="O745">
            <v>3.2575401898846428</v>
          </cell>
          <cell r="P745">
            <v>2.5981561523333587</v>
          </cell>
          <cell r="Q745">
            <v>3.1322656690300437</v>
          </cell>
          <cell r="R745">
            <v>2.4737545766612929</v>
          </cell>
          <cell r="S745">
            <v>5.2653030350801826</v>
          </cell>
          <cell r="T745">
            <v>2.4510766829698922</v>
          </cell>
          <cell r="U745">
            <v>1.2589629650065228</v>
          </cell>
          <cell r="V745">
            <v>1.1564873705824636</v>
          </cell>
          <cell r="W745">
            <v>0.28560926249246249</v>
          </cell>
          <cell r="X745">
            <v>0.41751455269909699</v>
          </cell>
          <cell r="Y745">
            <v>8.2818552572980266</v>
          </cell>
          <cell r="Z745">
            <v>9.4224341926355688</v>
          </cell>
          <cell r="AA745">
            <v>0.76691559631581185</v>
          </cell>
          <cell r="AB745">
            <v>3.9370187559363568</v>
          </cell>
          <cell r="AC745">
            <v>100</v>
          </cell>
          <cell r="AD745">
            <v>0.52219948134456307</v>
          </cell>
        </row>
        <row r="746">
          <cell r="C746" t="str">
            <v>090608</v>
          </cell>
          <cell r="D746" t="str">
            <v>SIERRA</v>
          </cell>
          <cell r="E746" t="str">
            <v>HUANCAVELICA</v>
          </cell>
          <cell r="F746" t="str">
            <v>HUAYTARA</v>
          </cell>
          <cell r="G746" t="str">
            <v>QUERCO</v>
          </cell>
          <cell r="H746">
            <v>1117.9418378173646</v>
          </cell>
          <cell r="I746">
            <v>716.93039908890307</v>
          </cell>
          <cell r="J746">
            <v>401.0114387284616</v>
          </cell>
          <cell r="K746">
            <v>0.42469723111486574</v>
          </cell>
          <cell r="L746">
            <v>49.947244406521818</v>
          </cell>
          <cell r="M746">
            <v>2.2727037279344811</v>
          </cell>
          <cell r="N746">
            <v>3.0751576066179793</v>
          </cell>
          <cell r="O746">
            <v>3.2575401898846428</v>
          </cell>
          <cell r="P746">
            <v>2.5981561523333587</v>
          </cell>
          <cell r="Q746">
            <v>3.1322656690300437</v>
          </cell>
          <cell r="R746">
            <v>2.4737545766612929</v>
          </cell>
          <cell r="S746">
            <v>5.2653030350801826</v>
          </cell>
          <cell r="T746">
            <v>2.4510766829698922</v>
          </cell>
          <cell r="U746">
            <v>1.2589629650065228</v>
          </cell>
          <cell r="V746">
            <v>1.1564873705824636</v>
          </cell>
          <cell r="W746">
            <v>0.28560926249246249</v>
          </cell>
          <cell r="X746">
            <v>0.41751455269909699</v>
          </cell>
          <cell r="Y746">
            <v>8.2818552572980266</v>
          </cell>
          <cell r="Z746">
            <v>9.4224341926355688</v>
          </cell>
          <cell r="AA746">
            <v>0.76691559631581185</v>
          </cell>
          <cell r="AB746">
            <v>3.9370187559363568</v>
          </cell>
          <cell r="AC746">
            <v>100</v>
          </cell>
          <cell r="AD746">
            <v>0.52219948134456307</v>
          </cell>
        </row>
        <row r="747">
          <cell r="C747" t="str">
            <v>090609</v>
          </cell>
          <cell r="D747" t="str">
            <v>SIERRA</v>
          </cell>
          <cell r="E747" t="str">
            <v>HUANCAVELICA</v>
          </cell>
          <cell r="F747" t="str">
            <v>HUAYTARA</v>
          </cell>
          <cell r="G747" t="str">
            <v>QUITO-ARMA</v>
          </cell>
          <cell r="H747">
            <v>710.85310914317677</v>
          </cell>
          <cell r="I747">
            <v>137.75309626717601</v>
          </cell>
          <cell r="J747">
            <v>573.10001287600085</v>
          </cell>
          <cell r="K747">
            <v>0.42469723111486574</v>
          </cell>
          <cell r="L747">
            <v>49.947244406521818</v>
          </cell>
          <cell r="M747">
            <v>2.2727037279344811</v>
          </cell>
          <cell r="N747">
            <v>3.0751576066179793</v>
          </cell>
          <cell r="O747">
            <v>3.2575401898846428</v>
          </cell>
          <cell r="P747">
            <v>2.5981561523333587</v>
          </cell>
          <cell r="Q747">
            <v>3.1322656690300437</v>
          </cell>
          <cell r="R747">
            <v>2.4737545766612929</v>
          </cell>
          <cell r="S747">
            <v>5.2653030350801826</v>
          </cell>
          <cell r="T747">
            <v>2.4510766829698922</v>
          </cell>
          <cell r="U747">
            <v>1.2589629650065228</v>
          </cell>
          <cell r="V747">
            <v>1.1564873705824636</v>
          </cell>
          <cell r="W747">
            <v>0.28560926249246249</v>
          </cell>
          <cell r="X747">
            <v>0.41751455269909699</v>
          </cell>
          <cell r="Y747">
            <v>8.2818552572980266</v>
          </cell>
          <cell r="Z747">
            <v>9.4224341926355688</v>
          </cell>
          <cell r="AA747">
            <v>0.76691559631581185</v>
          </cell>
          <cell r="AB747">
            <v>3.9370187559363568</v>
          </cell>
          <cell r="AC747">
            <v>100</v>
          </cell>
          <cell r="AD747">
            <v>0.52219948134456307</v>
          </cell>
        </row>
        <row r="748">
          <cell r="C748" t="str">
            <v>090610</v>
          </cell>
          <cell r="D748" t="str">
            <v>SIERRA</v>
          </cell>
          <cell r="E748" t="str">
            <v>HUANCAVELICA</v>
          </cell>
          <cell r="F748" t="str">
            <v>HUAYTARA</v>
          </cell>
          <cell r="G748" t="str">
            <v>SAN ANTONIO DE CUSICANCHA</v>
          </cell>
          <cell r="H748">
            <v>1411.0154518838324</v>
          </cell>
          <cell r="I748">
            <v>148.40044591788794</v>
          </cell>
          <cell r="J748">
            <v>1262.6150059659444</v>
          </cell>
          <cell r="K748">
            <v>0.42469723111486574</v>
          </cell>
          <cell r="L748">
            <v>49.947244406521818</v>
          </cell>
          <cell r="M748">
            <v>2.2727037279344811</v>
          </cell>
          <cell r="N748">
            <v>3.0751576066179793</v>
          </cell>
          <cell r="O748">
            <v>3.2575401898846428</v>
          </cell>
          <cell r="P748">
            <v>2.5981561523333587</v>
          </cell>
          <cell r="Q748">
            <v>3.1322656690300437</v>
          </cell>
          <cell r="R748">
            <v>2.4737545766612929</v>
          </cell>
          <cell r="S748">
            <v>5.2653030350801826</v>
          </cell>
          <cell r="T748">
            <v>2.4510766829698922</v>
          </cell>
          <cell r="U748">
            <v>1.2589629650065228</v>
          </cell>
          <cell r="V748">
            <v>1.1564873705824636</v>
          </cell>
          <cell r="W748">
            <v>0.28560926249246249</v>
          </cell>
          <cell r="X748">
            <v>0.41751455269909699</v>
          </cell>
          <cell r="Y748">
            <v>8.2818552572980266</v>
          </cell>
          <cell r="Z748">
            <v>9.4224341926355688</v>
          </cell>
          <cell r="AA748">
            <v>0.76691559631581185</v>
          </cell>
          <cell r="AB748">
            <v>3.9370187559363568</v>
          </cell>
          <cell r="AC748">
            <v>100</v>
          </cell>
          <cell r="AD748">
            <v>0.52219948134456307</v>
          </cell>
        </row>
        <row r="749">
          <cell r="C749" t="str">
            <v>090611</v>
          </cell>
          <cell r="D749" t="str">
            <v>SIERRA</v>
          </cell>
          <cell r="E749" t="str">
            <v>HUANCAVELICA</v>
          </cell>
          <cell r="F749" t="str">
            <v>HUAYTARA</v>
          </cell>
          <cell r="G749" t="str">
            <v>SAN FRANCISCO DE SANGAYAICO</v>
          </cell>
          <cell r="H749">
            <v>964.94434445451361</v>
          </cell>
          <cell r="I749">
            <v>308.1118433893518</v>
          </cell>
          <cell r="J749">
            <v>656.83250106516175</v>
          </cell>
          <cell r="K749">
            <v>0.42469723111486574</v>
          </cell>
          <cell r="L749">
            <v>49.947244406521818</v>
          </cell>
          <cell r="M749">
            <v>2.2727037279344811</v>
          </cell>
          <cell r="N749">
            <v>3.0751576066179793</v>
          </cell>
          <cell r="O749">
            <v>3.2575401898846428</v>
          </cell>
          <cell r="P749">
            <v>2.5981561523333587</v>
          </cell>
          <cell r="Q749">
            <v>3.1322656690300437</v>
          </cell>
          <cell r="R749">
            <v>2.4737545766612929</v>
          </cell>
          <cell r="S749">
            <v>5.2653030350801826</v>
          </cell>
          <cell r="T749">
            <v>2.4510766829698922</v>
          </cell>
          <cell r="U749">
            <v>1.2589629650065228</v>
          </cell>
          <cell r="V749">
            <v>1.1564873705824636</v>
          </cell>
          <cell r="W749">
            <v>0.28560926249246249</v>
          </cell>
          <cell r="X749">
            <v>0.41751455269909699</v>
          </cell>
          <cell r="Y749">
            <v>8.2818552572980266</v>
          </cell>
          <cell r="Z749">
            <v>9.4224341926355688</v>
          </cell>
          <cell r="AA749">
            <v>0.76691559631581185</v>
          </cell>
          <cell r="AB749">
            <v>3.9370187559363568</v>
          </cell>
          <cell r="AC749">
            <v>100</v>
          </cell>
          <cell r="AD749">
            <v>0.52219948134456307</v>
          </cell>
        </row>
        <row r="750">
          <cell r="C750" t="str">
            <v>090612</v>
          </cell>
          <cell r="D750" t="str">
            <v>SIERRA</v>
          </cell>
          <cell r="E750" t="str">
            <v>HUANCAVELICA</v>
          </cell>
          <cell r="F750" t="str">
            <v>HUAYTARA</v>
          </cell>
          <cell r="G750" t="str">
            <v>SAN ISIDRO</v>
          </cell>
          <cell r="H750">
            <v>1102.0792946310698</v>
          </cell>
          <cell r="I750">
            <v>362.83194556698453</v>
          </cell>
          <cell r="J750">
            <v>739.24734906408537</v>
          </cell>
          <cell r="K750">
            <v>0.42469723111486574</v>
          </cell>
          <cell r="L750">
            <v>49.947244406521818</v>
          </cell>
          <cell r="M750">
            <v>2.2727037279344811</v>
          </cell>
          <cell r="N750">
            <v>3.0751576066179793</v>
          </cell>
          <cell r="O750">
            <v>3.2575401898846428</v>
          </cell>
          <cell r="P750">
            <v>2.5981561523333587</v>
          </cell>
          <cell r="Q750">
            <v>3.1322656690300437</v>
          </cell>
          <cell r="R750">
            <v>2.4737545766612929</v>
          </cell>
          <cell r="S750">
            <v>5.2653030350801826</v>
          </cell>
          <cell r="T750">
            <v>2.4510766829698922</v>
          </cell>
          <cell r="U750">
            <v>1.2589629650065228</v>
          </cell>
          <cell r="V750">
            <v>1.1564873705824636</v>
          </cell>
          <cell r="W750">
            <v>0.28560926249246249</v>
          </cell>
          <cell r="X750">
            <v>0.41751455269909699</v>
          </cell>
          <cell r="Y750">
            <v>8.2818552572980266</v>
          </cell>
          <cell r="Z750">
            <v>9.4224341926355688</v>
          </cell>
          <cell r="AA750">
            <v>0.76691559631581185</v>
          </cell>
          <cell r="AB750">
            <v>3.9370187559363568</v>
          </cell>
          <cell r="AC750">
            <v>100</v>
          </cell>
          <cell r="AD750">
            <v>0.52219948134456307</v>
          </cell>
        </row>
        <row r="751">
          <cell r="C751" t="str">
            <v>090613</v>
          </cell>
          <cell r="D751" t="str">
            <v>SIERRA</v>
          </cell>
          <cell r="E751" t="str">
            <v>HUANCAVELICA</v>
          </cell>
          <cell r="F751" t="str">
            <v>HUAYTARA</v>
          </cell>
          <cell r="G751" t="str">
            <v>SANTIAGO DE CHOCORVOS</v>
          </cell>
          <cell r="H751">
            <v>1701.5964305859829</v>
          </cell>
          <cell r="I751">
            <v>489.36518034579791</v>
          </cell>
          <cell r="J751">
            <v>1212.2312502401851</v>
          </cell>
          <cell r="K751">
            <v>0.42469723111486574</v>
          </cell>
          <cell r="L751">
            <v>49.947244406521818</v>
          </cell>
          <cell r="M751">
            <v>2.2727037279344811</v>
          </cell>
          <cell r="N751">
            <v>3.0751576066179793</v>
          </cell>
          <cell r="O751">
            <v>3.2575401898846428</v>
          </cell>
          <cell r="P751">
            <v>2.5981561523333587</v>
          </cell>
          <cell r="Q751">
            <v>3.1322656690300437</v>
          </cell>
          <cell r="R751">
            <v>2.4737545766612929</v>
          </cell>
          <cell r="S751">
            <v>5.2653030350801826</v>
          </cell>
          <cell r="T751">
            <v>2.4510766829698922</v>
          </cell>
          <cell r="U751">
            <v>1.2589629650065228</v>
          </cell>
          <cell r="V751">
            <v>1.1564873705824636</v>
          </cell>
          <cell r="W751">
            <v>0.28560926249246249</v>
          </cell>
          <cell r="X751">
            <v>0.41751455269909699</v>
          </cell>
          <cell r="Y751">
            <v>8.2818552572980266</v>
          </cell>
          <cell r="Z751">
            <v>9.4224341926355688</v>
          </cell>
          <cell r="AA751">
            <v>0.76691559631581185</v>
          </cell>
          <cell r="AB751">
            <v>3.9370187559363568</v>
          </cell>
          <cell r="AC751">
            <v>100</v>
          </cell>
          <cell r="AD751">
            <v>0.52219948134456307</v>
          </cell>
        </row>
        <row r="752">
          <cell r="C752" t="str">
            <v>090614</v>
          </cell>
          <cell r="D752" t="str">
            <v>SIERRA</v>
          </cell>
          <cell r="E752" t="str">
            <v>HUANCAVELICA</v>
          </cell>
          <cell r="F752" t="str">
            <v>HUAYTARA</v>
          </cell>
          <cell r="G752" t="str">
            <v>SANTIAGO DE QUIRAHUARA</v>
          </cell>
          <cell r="H752">
            <v>372.4087448883318</v>
          </cell>
          <cell r="I752">
            <v>217.45203576063668</v>
          </cell>
          <cell r="J752">
            <v>154.95670912769512</v>
          </cell>
          <cell r="K752">
            <v>0.42469723111486574</v>
          </cell>
          <cell r="L752">
            <v>49.947244406521818</v>
          </cell>
          <cell r="M752">
            <v>2.2727037279344811</v>
          </cell>
          <cell r="N752">
            <v>3.0751576066179793</v>
          </cell>
          <cell r="O752">
            <v>3.2575401898846428</v>
          </cell>
          <cell r="P752">
            <v>2.5981561523333587</v>
          </cell>
          <cell r="Q752">
            <v>3.1322656690300437</v>
          </cell>
          <cell r="R752">
            <v>2.4737545766612929</v>
          </cell>
          <cell r="S752">
            <v>5.2653030350801826</v>
          </cell>
          <cell r="T752">
            <v>2.4510766829698922</v>
          </cell>
          <cell r="U752">
            <v>1.2589629650065228</v>
          </cell>
          <cell r="V752">
            <v>1.1564873705824636</v>
          </cell>
          <cell r="W752">
            <v>0.28560926249246249</v>
          </cell>
          <cell r="X752">
            <v>0.41751455269909699</v>
          </cell>
          <cell r="Y752">
            <v>8.2818552572980266</v>
          </cell>
          <cell r="Z752">
            <v>9.4224341926355688</v>
          </cell>
          <cell r="AA752">
            <v>0.76691559631581185</v>
          </cell>
          <cell r="AB752">
            <v>3.9370187559363568</v>
          </cell>
          <cell r="AC752">
            <v>100</v>
          </cell>
          <cell r="AD752">
            <v>0.52219948134456307</v>
          </cell>
        </row>
        <row r="753">
          <cell r="C753" t="str">
            <v>090615</v>
          </cell>
          <cell r="D753" t="str">
            <v>SIERRA</v>
          </cell>
          <cell r="E753" t="str">
            <v>HUANCAVELICA</v>
          </cell>
          <cell r="F753" t="str">
            <v>HUAYTARA</v>
          </cell>
          <cell r="G753" t="str">
            <v>SANTO DOMINGO DE CAPILLAS</v>
          </cell>
          <cell r="H753">
            <v>759.83854851802664</v>
          </cell>
          <cell r="I753">
            <v>169.64869682449071</v>
          </cell>
          <cell r="J753">
            <v>590.18985169353596</v>
          </cell>
          <cell r="K753">
            <v>0.42469723111486574</v>
          </cell>
          <cell r="L753">
            <v>49.947244406521818</v>
          </cell>
          <cell r="M753">
            <v>2.2727037279344811</v>
          </cell>
          <cell r="N753">
            <v>3.0751576066179793</v>
          </cell>
          <cell r="O753">
            <v>3.2575401898846428</v>
          </cell>
          <cell r="P753">
            <v>2.5981561523333587</v>
          </cell>
          <cell r="Q753">
            <v>3.1322656690300437</v>
          </cell>
          <cell r="R753">
            <v>2.4737545766612929</v>
          </cell>
          <cell r="S753">
            <v>5.2653030350801826</v>
          </cell>
          <cell r="T753">
            <v>2.4510766829698922</v>
          </cell>
          <cell r="U753">
            <v>1.2589629650065228</v>
          </cell>
          <cell r="V753">
            <v>1.1564873705824636</v>
          </cell>
          <cell r="W753">
            <v>0.28560926249246249</v>
          </cell>
          <cell r="X753">
            <v>0.41751455269909699</v>
          </cell>
          <cell r="Y753">
            <v>8.2818552572980266</v>
          </cell>
          <cell r="Z753">
            <v>9.4224341926355688</v>
          </cell>
          <cell r="AA753">
            <v>0.76691559631581185</v>
          </cell>
          <cell r="AB753">
            <v>3.9370187559363568</v>
          </cell>
          <cell r="AC753">
            <v>100</v>
          </cell>
          <cell r="AD753">
            <v>0.52219948134456307</v>
          </cell>
        </row>
        <row r="754">
          <cell r="C754" t="str">
            <v>090616</v>
          </cell>
          <cell r="D754" t="str">
            <v>SIERRA</v>
          </cell>
          <cell r="E754" t="str">
            <v>HUANCAVELICA</v>
          </cell>
          <cell r="F754" t="str">
            <v>HUAYTARA</v>
          </cell>
          <cell r="G754" t="str">
            <v>TAMBO</v>
          </cell>
          <cell r="H754">
            <v>738.92472889684791</v>
          </cell>
          <cell r="I754">
            <v>316.8051104177768</v>
          </cell>
          <cell r="J754">
            <v>422.11961847907111</v>
          </cell>
          <cell r="K754">
            <v>0.42469723111486574</v>
          </cell>
          <cell r="L754">
            <v>49.947244406521818</v>
          </cell>
          <cell r="M754">
            <v>2.2727037279344811</v>
          </cell>
          <cell r="N754">
            <v>3.0751576066179793</v>
          </cell>
          <cell r="O754">
            <v>3.2575401898846428</v>
          </cell>
          <cell r="P754">
            <v>2.5981561523333587</v>
          </cell>
          <cell r="Q754">
            <v>3.1322656690300437</v>
          </cell>
          <cell r="R754">
            <v>2.4737545766612929</v>
          </cell>
          <cell r="S754">
            <v>5.2653030350801826</v>
          </cell>
          <cell r="T754">
            <v>2.4510766829698922</v>
          </cell>
          <cell r="U754">
            <v>1.2589629650065228</v>
          </cell>
          <cell r="V754">
            <v>1.1564873705824636</v>
          </cell>
          <cell r="W754">
            <v>0.28560926249246249</v>
          </cell>
          <cell r="X754">
            <v>0.41751455269909699</v>
          </cell>
          <cell r="Y754">
            <v>8.2818552572980266</v>
          </cell>
          <cell r="Z754">
            <v>9.4224341926355688</v>
          </cell>
          <cell r="AA754">
            <v>0.76691559631581185</v>
          </cell>
          <cell r="AB754">
            <v>3.9370187559363568</v>
          </cell>
          <cell r="AC754">
            <v>100</v>
          </cell>
          <cell r="AD754">
            <v>0.52219948134456307</v>
          </cell>
        </row>
        <row r="755">
          <cell r="C755" t="str">
            <v>090702</v>
          </cell>
          <cell r="D755" t="str">
            <v>SIERRA</v>
          </cell>
          <cell r="E755" t="str">
            <v>HUANCAVELICA</v>
          </cell>
          <cell r="F755" t="str">
            <v>TAYACAJA</v>
          </cell>
          <cell r="G755" t="str">
            <v>ACOSTAMBO</v>
          </cell>
          <cell r="H755">
            <v>3353.5314899280734</v>
          </cell>
          <cell r="I755">
            <v>927.63308884866615</v>
          </cell>
          <cell r="J755">
            <v>2425.8984010794074</v>
          </cell>
          <cell r="K755">
            <v>0.42469723111486574</v>
          </cell>
          <cell r="L755">
            <v>49.947244406521818</v>
          </cell>
          <cell r="M755">
            <v>2.2727037279344811</v>
          </cell>
          <cell r="N755">
            <v>3.0751576066179793</v>
          </cell>
          <cell r="O755">
            <v>3.2575401898846428</v>
          </cell>
          <cell r="P755">
            <v>2.5981561523333587</v>
          </cell>
          <cell r="Q755">
            <v>3.1322656690300437</v>
          </cell>
          <cell r="R755">
            <v>2.4737545766612929</v>
          </cell>
          <cell r="S755">
            <v>5.2653030350801826</v>
          </cell>
          <cell r="T755">
            <v>2.4510766829698922</v>
          </cell>
          <cell r="U755">
            <v>1.2589629650065228</v>
          </cell>
          <cell r="V755">
            <v>1.1564873705824636</v>
          </cell>
          <cell r="W755">
            <v>0.28560926249246249</v>
          </cell>
          <cell r="X755">
            <v>0.41751455269909699</v>
          </cell>
          <cell r="Y755">
            <v>8.2818552572980266</v>
          </cell>
          <cell r="Z755">
            <v>9.4224341926355688</v>
          </cell>
          <cell r="AA755">
            <v>0.76691559631581185</v>
          </cell>
          <cell r="AB755">
            <v>3.9370187559363568</v>
          </cell>
          <cell r="AC755">
            <v>100</v>
          </cell>
          <cell r="AD755">
            <v>0.52219948134456307</v>
          </cell>
        </row>
        <row r="756">
          <cell r="C756" t="str">
            <v>090703</v>
          </cell>
          <cell r="D756" t="str">
            <v>SIERRA</v>
          </cell>
          <cell r="E756" t="str">
            <v>HUANCAVELICA</v>
          </cell>
          <cell r="F756" t="str">
            <v>TAYACAJA</v>
          </cell>
          <cell r="G756" t="str">
            <v>ACRAQUIA</v>
          </cell>
          <cell r="H756">
            <v>3576.9466500923518</v>
          </cell>
          <cell r="I756">
            <v>912.05164531387288</v>
          </cell>
          <cell r="J756">
            <v>2664.8950047784788</v>
          </cell>
          <cell r="K756">
            <v>0.42469723111486574</v>
          </cell>
          <cell r="L756">
            <v>49.947244406521818</v>
          </cell>
          <cell r="M756">
            <v>2.2727037279344811</v>
          </cell>
          <cell r="N756">
            <v>3.0751576066179793</v>
          </cell>
          <cell r="O756">
            <v>3.2575401898846428</v>
          </cell>
          <cell r="P756">
            <v>2.5981561523333587</v>
          </cell>
          <cell r="Q756">
            <v>3.1322656690300437</v>
          </cell>
          <cell r="R756">
            <v>2.4737545766612929</v>
          </cell>
          <cell r="S756">
            <v>5.2653030350801826</v>
          </cell>
          <cell r="T756">
            <v>2.4510766829698922</v>
          </cell>
          <cell r="U756">
            <v>1.2589629650065228</v>
          </cell>
          <cell r="V756">
            <v>1.1564873705824636</v>
          </cell>
          <cell r="W756">
            <v>0.28560926249246249</v>
          </cell>
          <cell r="X756">
            <v>0.41751455269909699</v>
          </cell>
          <cell r="Y756">
            <v>8.2818552572980266</v>
          </cell>
          <cell r="Z756">
            <v>9.4224341926355688</v>
          </cell>
          <cell r="AA756">
            <v>0.76691559631581185</v>
          </cell>
          <cell r="AB756">
            <v>3.9370187559363568</v>
          </cell>
          <cell r="AC756">
            <v>100</v>
          </cell>
          <cell r="AD756">
            <v>0.52219948134456307</v>
          </cell>
        </row>
        <row r="757">
          <cell r="C757" t="str">
            <v>090704</v>
          </cell>
          <cell r="D757" t="str">
            <v>SIERRA</v>
          </cell>
          <cell r="E757" t="str">
            <v>HUANCAVELICA</v>
          </cell>
          <cell r="F757" t="str">
            <v>TAYACAJA</v>
          </cell>
          <cell r="G757" t="str">
            <v>AHUAYCHA</v>
          </cell>
          <cell r="H757">
            <v>3951.6110419000279</v>
          </cell>
          <cell r="I757">
            <v>859.38016778714632</v>
          </cell>
          <cell r="J757">
            <v>3092.2308741128813</v>
          </cell>
          <cell r="K757">
            <v>0.42469723111486574</v>
          </cell>
          <cell r="L757">
            <v>49.947244406521818</v>
          </cell>
          <cell r="M757">
            <v>2.2727037279344811</v>
          </cell>
          <cell r="N757">
            <v>3.0751576066179793</v>
          </cell>
          <cell r="O757">
            <v>3.2575401898846428</v>
          </cell>
          <cell r="P757">
            <v>2.5981561523333587</v>
          </cell>
          <cell r="Q757">
            <v>3.1322656690300437</v>
          </cell>
          <cell r="R757">
            <v>2.4737545766612929</v>
          </cell>
          <cell r="S757">
            <v>5.2653030350801826</v>
          </cell>
          <cell r="T757">
            <v>2.4510766829698922</v>
          </cell>
          <cell r="U757">
            <v>1.2589629650065228</v>
          </cell>
          <cell r="V757">
            <v>1.1564873705824636</v>
          </cell>
          <cell r="W757">
            <v>0.28560926249246249</v>
          </cell>
          <cell r="X757">
            <v>0.41751455269909699</v>
          </cell>
          <cell r="Y757">
            <v>8.2818552572980266</v>
          </cell>
          <cell r="Z757">
            <v>9.4224341926355688</v>
          </cell>
          <cell r="AA757">
            <v>0.76691559631581185</v>
          </cell>
          <cell r="AB757">
            <v>3.9370187559363568</v>
          </cell>
          <cell r="AC757">
            <v>100</v>
          </cell>
          <cell r="AD757">
            <v>0.52219948134456307</v>
          </cell>
        </row>
        <row r="758">
          <cell r="C758" t="str">
            <v>090706</v>
          </cell>
          <cell r="D758" t="str">
            <v>SIERRA</v>
          </cell>
          <cell r="E758" t="str">
            <v>HUANCAVELICA</v>
          </cell>
          <cell r="F758" t="str">
            <v>TAYACAJA</v>
          </cell>
          <cell r="G758" t="str">
            <v>DANIEL HERNANDEZ</v>
          </cell>
          <cell r="H758">
            <v>9558.9008087675429</v>
          </cell>
          <cell r="I758">
            <v>5546.7118279308734</v>
          </cell>
          <cell r="J758">
            <v>4012.1889808366695</v>
          </cell>
          <cell r="K758">
            <v>0.42469723111486574</v>
          </cell>
          <cell r="L758">
            <v>49.947244406521818</v>
          </cell>
          <cell r="M758">
            <v>2.2727037279344811</v>
          </cell>
          <cell r="N758">
            <v>3.0751576066179793</v>
          </cell>
          <cell r="O758">
            <v>3.2575401898846428</v>
          </cell>
          <cell r="P758">
            <v>2.5981561523333587</v>
          </cell>
          <cell r="Q758">
            <v>3.1322656690300437</v>
          </cell>
          <cell r="R758">
            <v>2.4737545766612929</v>
          </cell>
          <cell r="S758">
            <v>5.2653030350801826</v>
          </cell>
          <cell r="T758">
            <v>2.4510766829698922</v>
          </cell>
          <cell r="U758">
            <v>1.2589629650065228</v>
          </cell>
          <cell r="V758">
            <v>1.1564873705824636</v>
          </cell>
          <cell r="W758">
            <v>0.28560926249246249</v>
          </cell>
          <cell r="X758">
            <v>0.41751455269909699</v>
          </cell>
          <cell r="Y758">
            <v>8.2818552572980266</v>
          </cell>
          <cell r="Z758">
            <v>9.4224341926355688</v>
          </cell>
          <cell r="AA758">
            <v>0.76691559631581185</v>
          </cell>
          <cell r="AB758">
            <v>3.9370187559363568</v>
          </cell>
          <cell r="AC758">
            <v>100</v>
          </cell>
          <cell r="AD758">
            <v>0.52219948134456307</v>
          </cell>
        </row>
        <row r="759">
          <cell r="C759" t="str">
            <v>090707</v>
          </cell>
          <cell r="D759" t="str">
            <v>SIERRA</v>
          </cell>
          <cell r="E759" t="str">
            <v>HUANCAVELICA</v>
          </cell>
          <cell r="F759" t="str">
            <v>TAYACAJA</v>
          </cell>
          <cell r="G759" t="str">
            <v>HUACHOCOLPA</v>
          </cell>
          <cell r="H759">
            <v>3243.6503057367318</v>
          </cell>
          <cell r="I759">
            <v>951.48524465414016</v>
          </cell>
          <cell r="J759">
            <v>2292.1650610825914</v>
          </cell>
          <cell r="K759">
            <v>0.42469723111486574</v>
          </cell>
          <cell r="L759">
            <v>49.947244406521818</v>
          </cell>
          <cell r="M759">
            <v>2.2727037279344811</v>
          </cell>
          <cell r="N759">
            <v>3.0751576066179793</v>
          </cell>
          <cell r="O759">
            <v>3.2575401898846428</v>
          </cell>
          <cell r="P759">
            <v>2.5981561523333587</v>
          </cell>
          <cell r="Q759">
            <v>3.1322656690300437</v>
          </cell>
          <cell r="R759">
            <v>2.4737545766612929</v>
          </cell>
          <cell r="S759">
            <v>5.2653030350801826</v>
          </cell>
          <cell r="T759">
            <v>2.4510766829698922</v>
          </cell>
          <cell r="U759">
            <v>1.2589629650065228</v>
          </cell>
          <cell r="V759">
            <v>1.1564873705824636</v>
          </cell>
          <cell r="W759">
            <v>0.28560926249246249</v>
          </cell>
          <cell r="X759">
            <v>0.41751455269909699</v>
          </cell>
          <cell r="Y759">
            <v>8.2818552572980266</v>
          </cell>
          <cell r="Z759">
            <v>9.4224341926355688</v>
          </cell>
          <cell r="AA759">
            <v>0.76691559631581185</v>
          </cell>
          <cell r="AB759">
            <v>3.9370187559363568</v>
          </cell>
          <cell r="AC759">
            <v>100</v>
          </cell>
          <cell r="AD759">
            <v>0.52219948134456307</v>
          </cell>
        </row>
        <row r="760">
          <cell r="C760" t="str">
            <v>090709</v>
          </cell>
          <cell r="D760" t="str">
            <v>SIERRA</v>
          </cell>
          <cell r="E760" t="str">
            <v>HUANCAVELICA</v>
          </cell>
          <cell r="F760" t="str">
            <v>TAYACAJA</v>
          </cell>
          <cell r="G760" t="str">
            <v>HUARIBAMBA</v>
          </cell>
          <cell r="H760">
            <v>3059.1048476618748</v>
          </cell>
          <cell r="I760">
            <v>537.23203967377458</v>
          </cell>
          <cell r="J760">
            <v>2521.8728079881002</v>
          </cell>
          <cell r="K760">
            <v>0.42469723111486574</v>
          </cell>
          <cell r="L760">
            <v>49.947244406521818</v>
          </cell>
          <cell r="M760">
            <v>2.2727037279344811</v>
          </cell>
          <cell r="N760">
            <v>3.0751576066179793</v>
          </cell>
          <cell r="O760">
            <v>3.2575401898846428</v>
          </cell>
          <cell r="P760">
            <v>2.5981561523333587</v>
          </cell>
          <cell r="Q760">
            <v>3.1322656690300437</v>
          </cell>
          <cell r="R760">
            <v>2.4737545766612929</v>
          </cell>
          <cell r="S760">
            <v>5.2653030350801826</v>
          </cell>
          <cell r="T760">
            <v>2.4510766829698922</v>
          </cell>
          <cell r="U760">
            <v>1.2589629650065228</v>
          </cell>
          <cell r="V760">
            <v>1.1564873705824636</v>
          </cell>
          <cell r="W760">
            <v>0.28560926249246249</v>
          </cell>
          <cell r="X760">
            <v>0.41751455269909699</v>
          </cell>
          <cell r="Y760">
            <v>8.2818552572980266</v>
          </cell>
          <cell r="Z760">
            <v>9.4224341926355688</v>
          </cell>
          <cell r="AA760">
            <v>0.76691559631581185</v>
          </cell>
          <cell r="AB760">
            <v>3.9370187559363568</v>
          </cell>
          <cell r="AC760">
            <v>100</v>
          </cell>
          <cell r="AD760">
            <v>0.52219948134456307</v>
          </cell>
        </row>
        <row r="761">
          <cell r="C761" t="str">
            <v>090710</v>
          </cell>
          <cell r="D761" t="str">
            <v>SIERRA</v>
          </cell>
          <cell r="E761" t="str">
            <v>HUANCAVELICA</v>
          </cell>
          <cell r="F761" t="str">
            <v>TAYACAJA</v>
          </cell>
          <cell r="G761" t="str">
            <v>ÑAHUIMPUQUIO</v>
          </cell>
          <cell r="H761">
            <v>1490.1467100304285</v>
          </cell>
          <cell r="I761">
            <v>1121.9901697622849</v>
          </cell>
          <cell r="J761">
            <v>368.15654026814371</v>
          </cell>
          <cell r="K761">
            <v>0.42469723111486574</v>
          </cell>
          <cell r="L761">
            <v>49.947244406521818</v>
          </cell>
          <cell r="M761">
            <v>2.2727037279344811</v>
          </cell>
          <cell r="N761">
            <v>3.0751576066179793</v>
          </cell>
          <cell r="O761">
            <v>3.2575401898846428</v>
          </cell>
          <cell r="P761">
            <v>2.5981561523333587</v>
          </cell>
          <cell r="Q761">
            <v>3.1322656690300437</v>
          </cell>
          <cell r="R761">
            <v>2.4737545766612929</v>
          </cell>
          <cell r="S761">
            <v>5.2653030350801826</v>
          </cell>
          <cell r="T761">
            <v>2.4510766829698922</v>
          </cell>
          <cell r="U761">
            <v>1.2589629650065228</v>
          </cell>
          <cell r="V761">
            <v>1.1564873705824636</v>
          </cell>
          <cell r="W761">
            <v>0.28560926249246249</v>
          </cell>
          <cell r="X761">
            <v>0.41751455269909699</v>
          </cell>
          <cell r="Y761">
            <v>8.2818552572980266</v>
          </cell>
          <cell r="Z761">
            <v>9.4224341926355688</v>
          </cell>
          <cell r="AA761">
            <v>0.76691559631581185</v>
          </cell>
          <cell r="AB761">
            <v>3.9370187559363568</v>
          </cell>
          <cell r="AC761">
            <v>100</v>
          </cell>
          <cell r="AD761">
            <v>0.52219948134456307</v>
          </cell>
        </row>
        <row r="762">
          <cell r="C762" t="str">
            <v>090711</v>
          </cell>
          <cell r="D762" t="str">
            <v>SIERRA</v>
          </cell>
          <cell r="E762" t="str">
            <v>HUANCAVELICA</v>
          </cell>
          <cell r="F762" t="str">
            <v>TAYACAJA</v>
          </cell>
          <cell r="G762" t="str">
            <v>PAZOS</v>
          </cell>
          <cell r="H762">
            <v>5228.4443053343794</v>
          </cell>
          <cell r="I762">
            <v>2909.6893830280937</v>
          </cell>
          <cell r="J762">
            <v>2318.7549223062861</v>
          </cell>
          <cell r="K762">
            <v>0.42469723111486574</v>
          </cell>
          <cell r="L762">
            <v>49.947244406521818</v>
          </cell>
          <cell r="M762">
            <v>2.2727037279344811</v>
          </cell>
          <cell r="N762">
            <v>3.0751576066179793</v>
          </cell>
          <cell r="O762">
            <v>3.2575401898846428</v>
          </cell>
          <cell r="P762">
            <v>2.5981561523333587</v>
          </cell>
          <cell r="Q762">
            <v>3.1322656690300437</v>
          </cell>
          <cell r="R762">
            <v>2.4737545766612929</v>
          </cell>
          <cell r="S762">
            <v>5.2653030350801826</v>
          </cell>
          <cell r="T762">
            <v>2.4510766829698922</v>
          </cell>
          <cell r="U762">
            <v>1.2589629650065228</v>
          </cell>
          <cell r="V762">
            <v>1.1564873705824636</v>
          </cell>
          <cell r="W762">
            <v>0.28560926249246249</v>
          </cell>
          <cell r="X762">
            <v>0.41751455269909699</v>
          </cell>
          <cell r="Y762">
            <v>8.2818552572980266</v>
          </cell>
          <cell r="Z762">
            <v>9.4224341926355688</v>
          </cell>
          <cell r="AA762">
            <v>0.76691559631581185</v>
          </cell>
          <cell r="AB762">
            <v>3.9370187559363568</v>
          </cell>
          <cell r="AC762">
            <v>100</v>
          </cell>
          <cell r="AD762">
            <v>0.52219948134456307</v>
          </cell>
        </row>
        <row r="763">
          <cell r="C763" t="str">
            <v>090713</v>
          </cell>
          <cell r="D763" t="str">
            <v>SIERRA</v>
          </cell>
          <cell r="E763" t="str">
            <v>HUANCAVELICA</v>
          </cell>
          <cell r="F763" t="str">
            <v>TAYACAJA</v>
          </cell>
          <cell r="G763" t="str">
            <v>QUISHUAR</v>
          </cell>
          <cell r="H763">
            <v>742.46744320914058</v>
          </cell>
          <cell r="I763">
            <v>656.97164890290912</v>
          </cell>
          <cell r="J763">
            <v>85.495794306231431</v>
          </cell>
          <cell r="K763">
            <v>0.42469723111486574</v>
          </cell>
          <cell r="L763">
            <v>49.947244406521818</v>
          </cell>
          <cell r="M763">
            <v>2.2727037279344811</v>
          </cell>
          <cell r="N763">
            <v>3.0751576066179793</v>
          </cell>
          <cell r="O763">
            <v>3.2575401898846428</v>
          </cell>
          <cell r="P763">
            <v>2.5981561523333587</v>
          </cell>
          <cell r="Q763">
            <v>3.1322656690300437</v>
          </cell>
          <cell r="R763">
            <v>2.4737545766612929</v>
          </cell>
          <cell r="S763">
            <v>5.2653030350801826</v>
          </cell>
          <cell r="T763">
            <v>2.4510766829698922</v>
          </cell>
          <cell r="U763">
            <v>1.2589629650065228</v>
          </cell>
          <cell r="V763">
            <v>1.1564873705824636</v>
          </cell>
          <cell r="W763">
            <v>0.28560926249246249</v>
          </cell>
          <cell r="X763">
            <v>0.41751455269909699</v>
          </cell>
          <cell r="Y763">
            <v>8.2818552572980266</v>
          </cell>
          <cell r="Z763">
            <v>9.4224341926355688</v>
          </cell>
          <cell r="AA763">
            <v>0.76691559631581185</v>
          </cell>
          <cell r="AB763">
            <v>3.9370187559363568</v>
          </cell>
          <cell r="AC763">
            <v>100</v>
          </cell>
          <cell r="AD763">
            <v>0.52219948134456307</v>
          </cell>
        </row>
        <row r="764">
          <cell r="C764" t="str">
            <v>090714</v>
          </cell>
          <cell r="D764" t="str">
            <v>SIERRA</v>
          </cell>
          <cell r="E764" t="str">
            <v>HUANCAVELICA</v>
          </cell>
          <cell r="F764" t="str">
            <v>TAYACAJA</v>
          </cell>
          <cell r="G764" t="str">
            <v>SALCABAMBA</v>
          </cell>
          <cell r="H764">
            <v>3961.8214357960765</v>
          </cell>
          <cell r="I764">
            <v>249.93784419149273</v>
          </cell>
          <cell r="J764">
            <v>3711.8835916045837</v>
          </cell>
          <cell r="K764">
            <v>0.125</v>
          </cell>
          <cell r="L764">
            <v>37.68</v>
          </cell>
          <cell r="M764">
            <v>7.45</v>
          </cell>
          <cell r="N764">
            <v>4.5599999999999996</v>
          </cell>
          <cell r="O764">
            <v>5.55</v>
          </cell>
          <cell r="P764">
            <v>3.55</v>
          </cell>
          <cell r="Q764">
            <v>6.2</v>
          </cell>
          <cell r="R764">
            <v>1.33</v>
          </cell>
          <cell r="S764">
            <v>8.26</v>
          </cell>
          <cell r="T764">
            <v>2.13</v>
          </cell>
          <cell r="U764">
            <v>0.14000000000000001</v>
          </cell>
          <cell r="V764">
            <v>0.14000000000000001</v>
          </cell>
          <cell r="W764">
            <v>0.09</v>
          </cell>
          <cell r="X764">
            <v>1.29</v>
          </cell>
          <cell r="Y764">
            <v>3.04</v>
          </cell>
          <cell r="Z764">
            <v>16.82</v>
          </cell>
          <cell r="AA764">
            <v>0.97</v>
          </cell>
          <cell r="AB764">
            <v>0.8</v>
          </cell>
          <cell r="AC764">
            <v>100.00000000000001</v>
          </cell>
          <cell r="AD764">
            <v>0.45130000000000003</v>
          </cell>
        </row>
        <row r="765">
          <cell r="C765" t="str">
            <v>090715</v>
          </cell>
          <cell r="D765" t="str">
            <v>SIERRA</v>
          </cell>
          <cell r="E765" t="str">
            <v>HUANCAVELICA</v>
          </cell>
          <cell r="F765" t="str">
            <v>TAYACAJA</v>
          </cell>
          <cell r="G765" t="str">
            <v>SALCAHUASI</v>
          </cell>
          <cell r="H765">
            <v>2738.5407158067765</v>
          </cell>
          <cell r="I765">
            <v>265.48399573688579</v>
          </cell>
          <cell r="J765">
            <v>2473.0567200698906</v>
          </cell>
          <cell r="K765">
            <v>0.24</v>
          </cell>
          <cell r="L765">
            <v>46.46</v>
          </cell>
          <cell r="M765">
            <v>10.42</v>
          </cell>
          <cell r="N765">
            <v>4.17</v>
          </cell>
          <cell r="O765">
            <v>4.29</v>
          </cell>
          <cell r="P765">
            <v>5.18</v>
          </cell>
          <cell r="Q765">
            <v>2.17</v>
          </cell>
          <cell r="R765">
            <v>3.26</v>
          </cell>
          <cell r="S765">
            <v>2.35</v>
          </cell>
          <cell r="T765">
            <v>3.19</v>
          </cell>
          <cell r="U765">
            <v>0.18</v>
          </cell>
          <cell r="V765">
            <v>1.68</v>
          </cell>
          <cell r="W765">
            <v>0.4</v>
          </cell>
          <cell r="X765">
            <v>0.12</v>
          </cell>
          <cell r="Y765">
            <v>5.0999999999999996</v>
          </cell>
          <cell r="Z765">
            <v>1.47</v>
          </cell>
          <cell r="AA765">
            <v>0.97</v>
          </cell>
          <cell r="AB765">
            <v>8.59</v>
          </cell>
          <cell r="AC765">
            <v>100.00000000000003</v>
          </cell>
          <cell r="AD765">
            <v>0.56879999999999997</v>
          </cell>
        </row>
        <row r="766">
          <cell r="C766" t="str">
            <v>090716</v>
          </cell>
          <cell r="D766" t="str">
            <v>SIERRA</v>
          </cell>
          <cell r="E766" t="str">
            <v>HUANCAVELICA</v>
          </cell>
          <cell r="F766" t="str">
            <v>TAYACAJA</v>
          </cell>
          <cell r="G766" t="str">
            <v>SAN MARCOS DE ROCCHAC</v>
          </cell>
          <cell r="H766">
            <v>1843.6871241665826</v>
          </cell>
          <cell r="I766">
            <v>280.40932461389423</v>
          </cell>
          <cell r="J766">
            <v>1563.2777995526885</v>
          </cell>
          <cell r="K766">
            <v>0.42469723111486574</v>
          </cell>
          <cell r="L766">
            <v>49.947244406521818</v>
          </cell>
          <cell r="M766">
            <v>2.2727037279344811</v>
          </cell>
          <cell r="N766">
            <v>3.0751576066179793</v>
          </cell>
          <cell r="O766">
            <v>3.2575401898846428</v>
          </cell>
          <cell r="P766">
            <v>2.5981561523333587</v>
          </cell>
          <cell r="Q766">
            <v>3.1322656690300437</v>
          </cell>
          <cell r="R766">
            <v>2.4737545766612929</v>
          </cell>
          <cell r="S766">
            <v>5.2653030350801826</v>
          </cell>
          <cell r="T766">
            <v>2.4510766829698922</v>
          </cell>
          <cell r="U766">
            <v>1.2589629650065228</v>
          </cell>
          <cell r="V766">
            <v>1.1564873705824636</v>
          </cell>
          <cell r="W766">
            <v>0.28560926249246249</v>
          </cell>
          <cell r="X766">
            <v>0.41751455269909699</v>
          </cell>
          <cell r="Y766">
            <v>8.2818552572980266</v>
          </cell>
          <cell r="Z766">
            <v>9.4224341926355688</v>
          </cell>
          <cell r="AA766">
            <v>0.76691559631581185</v>
          </cell>
          <cell r="AB766">
            <v>3.9370187559363568</v>
          </cell>
          <cell r="AC766">
            <v>100</v>
          </cell>
          <cell r="AD766">
            <v>0.52219948134456307</v>
          </cell>
        </row>
        <row r="767">
          <cell r="C767" t="str">
            <v>090717</v>
          </cell>
          <cell r="D767" t="str">
            <v>SIERRA</v>
          </cell>
          <cell r="E767" t="str">
            <v>HUANCAVELICA</v>
          </cell>
          <cell r="F767" t="str">
            <v>TAYACAJA</v>
          </cell>
          <cell r="G767" t="str">
            <v>SURCUBAMBA</v>
          </cell>
          <cell r="H767">
            <v>4885.4089241026695</v>
          </cell>
          <cell r="I767">
            <v>594.74479701133487</v>
          </cell>
          <cell r="J767">
            <v>4290.6641270913342</v>
          </cell>
          <cell r="K767">
            <v>0.42469723111486574</v>
          </cell>
          <cell r="L767">
            <v>49.947244406521818</v>
          </cell>
          <cell r="M767">
            <v>2.2727037279344811</v>
          </cell>
          <cell r="N767">
            <v>3.0751576066179793</v>
          </cell>
          <cell r="O767">
            <v>3.2575401898846428</v>
          </cell>
          <cell r="P767">
            <v>2.5981561523333587</v>
          </cell>
          <cell r="Q767">
            <v>3.1322656690300437</v>
          </cell>
          <cell r="R767">
            <v>2.4737545766612929</v>
          </cell>
          <cell r="S767">
            <v>5.2653030350801826</v>
          </cell>
          <cell r="T767">
            <v>2.4510766829698922</v>
          </cell>
          <cell r="U767">
            <v>1.2589629650065228</v>
          </cell>
          <cell r="V767">
            <v>1.1564873705824636</v>
          </cell>
          <cell r="W767">
            <v>0.28560926249246249</v>
          </cell>
          <cell r="X767">
            <v>0.41751455269909699</v>
          </cell>
          <cell r="Y767">
            <v>8.2818552572980266</v>
          </cell>
          <cell r="Z767">
            <v>9.4224341926355688</v>
          </cell>
          <cell r="AA767">
            <v>0.76691559631581185</v>
          </cell>
          <cell r="AB767">
            <v>3.9370187559363568</v>
          </cell>
          <cell r="AC767">
            <v>100</v>
          </cell>
          <cell r="AD767">
            <v>0.52219948134456307</v>
          </cell>
        </row>
        <row r="768">
          <cell r="C768" t="str">
            <v>090718</v>
          </cell>
          <cell r="D768" t="str">
            <v>SIERRA</v>
          </cell>
          <cell r="E768" t="str">
            <v>HUANCAVELICA</v>
          </cell>
          <cell r="F768" t="str">
            <v>TAYACAJA</v>
          </cell>
          <cell r="G768" t="str">
            <v>TINTAY PUNCU</v>
          </cell>
          <cell r="H768">
            <v>3015.9951484355229</v>
          </cell>
          <cell r="I768">
            <v>486.31926490123823</v>
          </cell>
          <cell r="J768">
            <v>2529.6761851337997</v>
          </cell>
          <cell r="K768">
            <v>0.42469723111486574</v>
          </cell>
          <cell r="L768">
            <v>49.947244406521818</v>
          </cell>
          <cell r="M768">
            <v>2.2727037279344811</v>
          </cell>
          <cell r="N768">
            <v>3.0751576066179793</v>
          </cell>
          <cell r="O768">
            <v>3.2575401898846428</v>
          </cell>
          <cell r="P768">
            <v>2.5981561523333587</v>
          </cell>
          <cell r="Q768">
            <v>3.1322656690300437</v>
          </cell>
          <cell r="R768">
            <v>2.4737545766612929</v>
          </cell>
          <cell r="S768">
            <v>5.2653030350801826</v>
          </cell>
          <cell r="T768">
            <v>2.4510766829698922</v>
          </cell>
          <cell r="U768">
            <v>1.2589629650065228</v>
          </cell>
          <cell r="V768">
            <v>1.1564873705824636</v>
          </cell>
          <cell r="W768">
            <v>0.28560926249246249</v>
          </cell>
          <cell r="X768">
            <v>0.41751455269909699</v>
          </cell>
          <cell r="Y768">
            <v>8.2818552572980266</v>
          </cell>
          <cell r="Z768">
            <v>9.4224341926355688</v>
          </cell>
          <cell r="AA768">
            <v>0.76691559631581185</v>
          </cell>
          <cell r="AB768">
            <v>3.9370187559363568</v>
          </cell>
          <cell r="AC768">
            <v>100</v>
          </cell>
          <cell r="AD768">
            <v>0.52219948134456307</v>
          </cell>
        </row>
        <row r="769">
          <cell r="C769" t="str">
            <v>090719</v>
          </cell>
          <cell r="D769" t="str">
            <v>SIERRA</v>
          </cell>
          <cell r="E769" t="str">
            <v>HUANCAVELICA</v>
          </cell>
          <cell r="F769" t="str">
            <v>TAYACAJA</v>
          </cell>
          <cell r="G769" t="str">
            <v>QUICHUAS</v>
          </cell>
          <cell r="H769">
            <v>4116.4195283921254</v>
          </cell>
          <cell r="I769">
            <v>706.48050156029865</v>
          </cell>
          <cell r="J769">
            <v>3409.9390268318271</v>
          </cell>
          <cell r="K769">
            <v>0.4</v>
          </cell>
          <cell r="L769">
            <v>49.947244406521818</v>
          </cell>
          <cell r="M769">
            <v>2.2727037279344811</v>
          </cell>
          <cell r="N769">
            <v>3.0751576066179793</v>
          </cell>
          <cell r="O769">
            <v>3.2575401898846428</v>
          </cell>
          <cell r="P769">
            <v>2.5981561523333587</v>
          </cell>
          <cell r="Q769">
            <v>3.1322656690300437</v>
          </cell>
          <cell r="R769">
            <v>2.4737545766612929</v>
          </cell>
          <cell r="S769">
            <v>5.2653030350801826</v>
          </cell>
          <cell r="T769">
            <v>2.4510766829698922</v>
          </cell>
          <cell r="U769">
            <v>1.2589629650065228</v>
          </cell>
          <cell r="V769">
            <v>1.1564873705824636</v>
          </cell>
          <cell r="W769">
            <v>0.28560926249246249</v>
          </cell>
          <cell r="X769">
            <v>0.41751455269909699</v>
          </cell>
          <cell r="Y769">
            <v>8.2818552572980266</v>
          </cell>
          <cell r="Z769">
            <v>9.4224341926355688</v>
          </cell>
          <cell r="AA769">
            <v>0.76691559631581185</v>
          </cell>
          <cell r="AB769">
            <v>3.9370187559363568</v>
          </cell>
          <cell r="AC769">
            <v>100</v>
          </cell>
          <cell r="AD769">
            <v>0.52219948134456307</v>
          </cell>
        </row>
        <row r="770">
          <cell r="C770" t="str">
            <v>090720</v>
          </cell>
          <cell r="D770" t="str">
            <v>SIERRA</v>
          </cell>
          <cell r="E770" t="str">
            <v>HUANCAVELICA</v>
          </cell>
          <cell r="F770" t="str">
            <v>TAYACAJA</v>
          </cell>
          <cell r="G770" t="str">
            <v>ANDAYMARCA</v>
          </cell>
          <cell r="H770">
            <v>2523.2733766224947</v>
          </cell>
          <cell r="I770">
            <v>474.49171770769129</v>
          </cell>
          <cell r="J770">
            <v>2048.7816589148033</v>
          </cell>
          <cell r="K770">
            <v>0.42469723111486574</v>
          </cell>
          <cell r="L770">
            <v>49.947244406521818</v>
          </cell>
          <cell r="M770">
            <v>2.2727037279344811</v>
          </cell>
          <cell r="N770">
            <v>3.0751576066179793</v>
          </cell>
          <cell r="O770">
            <v>3.2575401898846428</v>
          </cell>
          <cell r="P770">
            <v>2.5981561523333587</v>
          </cell>
          <cell r="Q770">
            <v>3.1322656690300437</v>
          </cell>
          <cell r="R770">
            <v>2.4737545766612929</v>
          </cell>
          <cell r="S770">
            <v>5.2653030350801826</v>
          </cell>
          <cell r="T770">
            <v>2.4510766829698922</v>
          </cell>
          <cell r="U770">
            <v>1.2589629650065228</v>
          </cell>
          <cell r="V770">
            <v>1.1564873705824636</v>
          </cell>
          <cell r="W770">
            <v>0.28560926249246249</v>
          </cell>
          <cell r="X770">
            <v>0.41751455269909699</v>
          </cell>
          <cell r="Y770">
            <v>8.2818552572980266</v>
          </cell>
          <cell r="Z770">
            <v>9.4224341926355688</v>
          </cell>
          <cell r="AA770">
            <v>0.76691559631581185</v>
          </cell>
          <cell r="AB770">
            <v>3.9370187559363568</v>
          </cell>
          <cell r="AC770">
            <v>100</v>
          </cell>
          <cell r="AD770">
            <v>0.52219948134456307</v>
          </cell>
        </row>
        <row r="771">
          <cell r="C771" t="str">
            <v>090721</v>
          </cell>
          <cell r="D771" t="str">
            <v>SIERRA</v>
          </cell>
          <cell r="E771" t="str">
            <v>HUANCAVELICA</v>
          </cell>
          <cell r="F771" t="str">
            <v>TAYACAJA</v>
          </cell>
          <cell r="G771" t="str">
            <v>ROBLE</v>
          </cell>
          <cell r="H771">
            <v>1277.3553907778055</v>
          </cell>
          <cell r="I771">
            <v>526.20987435493305</v>
          </cell>
          <cell r="J771">
            <v>751.14551642287245</v>
          </cell>
          <cell r="K771">
            <v>0.42469723111486574</v>
          </cell>
          <cell r="L771">
            <v>49.947244406521818</v>
          </cell>
          <cell r="M771">
            <v>2.2727037279344811</v>
          </cell>
          <cell r="N771">
            <v>3.0751576066179793</v>
          </cell>
          <cell r="O771">
            <v>3.2575401898846428</v>
          </cell>
          <cell r="P771">
            <v>2.5981561523333587</v>
          </cell>
          <cell r="Q771">
            <v>3.1322656690300437</v>
          </cell>
          <cell r="R771">
            <v>2.4737545766612929</v>
          </cell>
          <cell r="S771">
            <v>5.2653030350801826</v>
          </cell>
          <cell r="T771">
            <v>2.4510766829698922</v>
          </cell>
          <cell r="U771">
            <v>1.2589629650065228</v>
          </cell>
          <cell r="V771">
            <v>1.1564873705824636</v>
          </cell>
          <cell r="W771">
            <v>0.28560926249246249</v>
          </cell>
          <cell r="X771">
            <v>0.41751455269909699</v>
          </cell>
          <cell r="Y771">
            <v>8.2818552572980266</v>
          </cell>
          <cell r="Z771">
            <v>9.4224341926355688</v>
          </cell>
          <cell r="AA771">
            <v>0.76691559631581185</v>
          </cell>
          <cell r="AB771">
            <v>3.9370187559363568</v>
          </cell>
          <cell r="AC771">
            <v>100</v>
          </cell>
          <cell r="AD771">
            <v>0.52219948134456307</v>
          </cell>
        </row>
        <row r="772">
          <cell r="C772" t="str">
            <v>090722</v>
          </cell>
          <cell r="D772" t="str">
            <v>SIERRA</v>
          </cell>
          <cell r="E772" t="str">
            <v>HUANCAVELICA</v>
          </cell>
          <cell r="F772" t="str">
            <v>TAYACAJA</v>
          </cell>
          <cell r="G772" t="str">
            <v>PICHOS</v>
          </cell>
          <cell r="H772">
            <v>1954.7047296760243</v>
          </cell>
          <cell r="I772">
            <v>967.75984684759999</v>
          </cell>
          <cell r="J772">
            <v>986.94488282842428</v>
          </cell>
          <cell r="K772">
            <v>0.42469723111486574</v>
          </cell>
          <cell r="L772">
            <v>49.947244406521818</v>
          </cell>
          <cell r="M772">
            <v>2.2727037279344811</v>
          </cell>
          <cell r="N772">
            <v>3.0751576066179793</v>
          </cell>
          <cell r="O772">
            <v>3.2575401898846428</v>
          </cell>
          <cell r="P772">
            <v>2.5981561523333587</v>
          </cell>
          <cell r="Q772">
            <v>3.1322656690300437</v>
          </cell>
          <cell r="R772">
            <v>2.4737545766612929</v>
          </cell>
          <cell r="S772">
            <v>5.2653030350801826</v>
          </cell>
          <cell r="T772">
            <v>2.4510766829698922</v>
          </cell>
          <cell r="U772">
            <v>1.2589629650065228</v>
          </cell>
          <cell r="V772">
            <v>1.1564873705824636</v>
          </cell>
          <cell r="W772">
            <v>0.28560926249246249</v>
          </cell>
          <cell r="X772">
            <v>0.41751455269909699</v>
          </cell>
          <cell r="Y772">
            <v>8.2818552572980266</v>
          </cell>
          <cell r="Z772">
            <v>9.4224341926355688</v>
          </cell>
          <cell r="AA772">
            <v>0.76691559631581185</v>
          </cell>
          <cell r="AB772">
            <v>3.9370187559363568</v>
          </cell>
          <cell r="AC772">
            <v>100</v>
          </cell>
          <cell r="AD772">
            <v>0.52219948134456307</v>
          </cell>
        </row>
        <row r="773">
          <cell r="C773" t="str">
            <v>090723</v>
          </cell>
          <cell r="D773" t="str">
            <v>SIERRA</v>
          </cell>
          <cell r="E773" t="str">
            <v>HUANCAVELICA</v>
          </cell>
          <cell r="F773" t="str">
            <v>TAYACAJA</v>
          </cell>
          <cell r="G773" t="str">
            <v>SANTIAGO DE TUCUMA</v>
          </cell>
          <cell r="H773">
            <v>1568.2298073054114</v>
          </cell>
          <cell r="I773">
            <v>598.68380430835703</v>
          </cell>
          <cell r="J773">
            <v>969.54600299705442</v>
          </cell>
          <cell r="K773">
            <v>0.42469723111486574</v>
          </cell>
          <cell r="L773">
            <v>49.947244406521818</v>
          </cell>
          <cell r="M773">
            <v>2.2727037279344811</v>
          </cell>
          <cell r="N773">
            <v>3.0751576066179793</v>
          </cell>
          <cell r="O773">
            <v>3.2575401898846428</v>
          </cell>
          <cell r="P773">
            <v>2.5981561523333587</v>
          </cell>
          <cell r="Q773">
            <v>3.1322656690300437</v>
          </cell>
          <cell r="R773">
            <v>2.4737545766612929</v>
          </cell>
          <cell r="S773">
            <v>5.2653030350801826</v>
          </cell>
          <cell r="T773">
            <v>2.4510766829698922</v>
          </cell>
          <cell r="U773">
            <v>1.2589629650065228</v>
          </cell>
          <cell r="V773">
            <v>1.1564873705824636</v>
          </cell>
          <cell r="W773">
            <v>0.28560926249246249</v>
          </cell>
          <cell r="X773">
            <v>0.41751455269909699</v>
          </cell>
          <cell r="Y773">
            <v>8.2818552572980266</v>
          </cell>
          <cell r="Z773">
            <v>9.4224341926355688</v>
          </cell>
          <cell r="AA773">
            <v>0.76691559631581185</v>
          </cell>
          <cell r="AB773">
            <v>3.9370187559363568</v>
          </cell>
          <cell r="AC773">
            <v>100</v>
          </cell>
          <cell r="AD773">
            <v>0.52219948134456307</v>
          </cell>
        </row>
        <row r="774">
          <cell r="C774" t="str">
            <v>100105</v>
          </cell>
          <cell r="D774" t="str">
            <v>SIERRA</v>
          </cell>
          <cell r="E774" t="str">
            <v>HUANUCO</v>
          </cell>
          <cell r="F774" t="str">
            <v>HUANUCO</v>
          </cell>
          <cell r="G774" t="str">
            <v>MARGOS</v>
          </cell>
          <cell r="H774">
            <v>4381.1123914196205</v>
          </cell>
          <cell r="I774">
            <v>2075.4148666171936</v>
          </cell>
          <cell r="J774">
            <v>2305.6975248024264</v>
          </cell>
          <cell r="K774">
            <v>0.42469723111486574</v>
          </cell>
          <cell r="L774">
            <v>49.947244406521818</v>
          </cell>
          <cell r="M774">
            <v>2.2727037279344811</v>
          </cell>
          <cell r="N774">
            <v>3.0751576066179793</v>
          </cell>
          <cell r="O774">
            <v>3.2575401898846428</v>
          </cell>
          <cell r="P774">
            <v>2.5981561523333587</v>
          </cell>
          <cell r="Q774">
            <v>3.1322656690300437</v>
          </cell>
          <cell r="R774">
            <v>2.4737545766612929</v>
          </cell>
          <cell r="S774">
            <v>5.2653030350801826</v>
          </cell>
          <cell r="T774">
            <v>2.4510766829698922</v>
          </cell>
          <cell r="U774">
            <v>1.2589629650065228</v>
          </cell>
          <cell r="V774">
            <v>1.1564873705824636</v>
          </cell>
          <cell r="W774">
            <v>0.28560926249246249</v>
          </cell>
          <cell r="X774">
            <v>0.41751455269909699</v>
          </cell>
          <cell r="Y774">
            <v>8.2818552572980266</v>
          </cell>
          <cell r="Z774">
            <v>9.4224341926355688</v>
          </cell>
          <cell r="AA774">
            <v>0.76691559631581185</v>
          </cell>
          <cell r="AB774">
            <v>3.9370187559363568</v>
          </cell>
          <cell r="AC774">
            <v>100</v>
          </cell>
          <cell r="AD774">
            <v>0.52219948134456307</v>
          </cell>
        </row>
        <row r="775">
          <cell r="C775" t="str">
            <v>100106</v>
          </cell>
          <cell r="D775" t="str">
            <v>SIERRA</v>
          </cell>
          <cell r="E775" t="str">
            <v>HUANUCO</v>
          </cell>
          <cell r="F775" t="str">
            <v>HUANUCO</v>
          </cell>
          <cell r="G775" t="str">
            <v>QUISQUI</v>
          </cell>
          <cell r="H775">
            <v>3482.2741938771319</v>
          </cell>
          <cell r="I775">
            <v>543.70244366907025</v>
          </cell>
          <cell r="J775">
            <v>2938.571750208062</v>
          </cell>
          <cell r="K775">
            <v>0.42469723111486574</v>
          </cell>
          <cell r="L775">
            <v>49.947244406521818</v>
          </cell>
          <cell r="M775">
            <v>2.2727037279344811</v>
          </cell>
          <cell r="N775">
            <v>3.0751576066179793</v>
          </cell>
          <cell r="O775">
            <v>3.2575401898846428</v>
          </cell>
          <cell r="P775">
            <v>2.5981561523333587</v>
          </cell>
          <cell r="Q775">
            <v>3.1322656690300437</v>
          </cell>
          <cell r="R775">
            <v>2.4737545766612929</v>
          </cell>
          <cell r="S775">
            <v>5.2653030350801826</v>
          </cell>
          <cell r="T775">
            <v>2.4510766829698922</v>
          </cell>
          <cell r="U775">
            <v>1.2589629650065228</v>
          </cell>
          <cell r="V775">
            <v>1.1564873705824636</v>
          </cell>
          <cell r="W775">
            <v>0.28560926249246249</v>
          </cell>
          <cell r="X775">
            <v>0.41751455269909699</v>
          </cell>
          <cell r="Y775">
            <v>8.2818552572980266</v>
          </cell>
          <cell r="Z775">
            <v>9.4224341926355688</v>
          </cell>
          <cell r="AA775">
            <v>0.76691559631581185</v>
          </cell>
          <cell r="AB775">
            <v>3.9370187559363568</v>
          </cell>
          <cell r="AC775">
            <v>100</v>
          </cell>
          <cell r="AD775">
            <v>0.52219948134456307</v>
          </cell>
        </row>
        <row r="776">
          <cell r="C776" t="str">
            <v>100107</v>
          </cell>
          <cell r="D776" t="str">
            <v>SIERRA</v>
          </cell>
          <cell r="E776" t="str">
            <v>HUANUCO</v>
          </cell>
          <cell r="F776" t="str">
            <v>HUANUCO</v>
          </cell>
          <cell r="G776" t="str">
            <v>SAN FRANCISCO DE CAYRAN</v>
          </cell>
          <cell r="H776">
            <v>4927.3563952422455</v>
          </cell>
          <cell r="I776">
            <v>618.54336668574717</v>
          </cell>
          <cell r="J776">
            <v>4308.8130285564985</v>
          </cell>
          <cell r="K776">
            <v>0.42469723111486574</v>
          </cell>
          <cell r="L776">
            <v>49.947244406521818</v>
          </cell>
          <cell r="M776">
            <v>2.2727037279344811</v>
          </cell>
          <cell r="N776">
            <v>3.0751576066179793</v>
          </cell>
          <cell r="O776">
            <v>3.2575401898846428</v>
          </cell>
          <cell r="P776">
            <v>2.5981561523333587</v>
          </cell>
          <cell r="Q776">
            <v>3.1322656690300437</v>
          </cell>
          <cell r="R776">
            <v>2.4737545766612929</v>
          </cell>
          <cell r="S776">
            <v>5.2653030350801826</v>
          </cell>
          <cell r="T776">
            <v>2.4510766829698922</v>
          </cell>
          <cell r="U776">
            <v>1.2589629650065228</v>
          </cell>
          <cell r="V776">
            <v>1.1564873705824636</v>
          </cell>
          <cell r="W776">
            <v>0.28560926249246249</v>
          </cell>
          <cell r="X776">
            <v>0.41751455269909699</v>
          </cell>
          <cell r="Y776">
            <v>8.2818552572980266</v>
          </cell>
          <cell r="Z776">
            <v>9.4224341926355688</v>
          </cell>
          <cell r="AA776">
            <v>0.76691559631581185</v>
          </cell>
          <cell r="AB776">
            <v>3.9370187559363568</v>
          </cell>
          <cell r="AC776">
            <v>100</v>
          </cell>
          <cell r="AD776">
            <v>0.52219948134456307</v>
          </cell>
        </row>
        <row r="777">
          <cell r="C777" t="str">
            <v>100108</v>
          </cell>
          <cell r="D777" t="str">
            <v>SIERRA</v>
          </cell>
          <cell r="E777" t="str">
            <v>HUANUCO</v>
          </cell>
          <cell r="F777" t="str">
            <v>HUANUCO</v>
          </cell>
          <cell r="G777" t="str">
            <v>SAN PEDRO DE CHAULAN</v>
          </cell>
          <cell r="H777">
            <v>2588.106060000749</v>
          </cell>
          <cell r="I777">
            <v>557.81786364983941</v>
          </cell>
          <cell r="J777">
            <v>2030.2881963509096</v>
          </cell>
          <cell r="K777">
            <v>0.42469723111486574</v>
          </cell>
          <cell r="L777">
            <v>49.947244406521818</v>
          </cell>
          <cell r="M777">
            <v>2.2727037279344811</v>
          </cell>
          <cell r="N777">
            <v>3.0751576066179793</v>
          </cell>
          <cell r="O777">
            <v>3.2575401898846428</v>
          </cell>
          <cell r="P777">
            <v>2.5981561523333587</v>
          </cell>
          <cell r="Q777">
            <v>3.1322656690300437</v>
          </cell>
          <cell r="R777">
            <v>2.4737545766612929</v>
          </cell>
          <cell r="S777">
            <v>5.2653030350801826</v>
          </cell>
          <cell r="T777">
            <v>2.4510766829698922</v>
          </cell>
          <cell r="U777">
            <v>1.2589629650065228</v>
          </cell>
          <cell r="V777">
            <v>1.1564873705824636</v>
          </cell>
          <cell r="W777">
            <v>0.28560926249246249</v>
          </cell>
          <cell r="X777">
            <v>0.41751455269909699</v>
          </cell>
          <cell r="Y777">
            <v>8.2818552572980266</v>
          </cell>
          <cell r="Z777">
            <v>9.4224341926355688</v>
          </cell>
          <cell r="AA777">
            <v>0.76691559631581185</v>
          </cell>
          <cell r="AB777">
            <v>3.9370187559363568</v>
          </cell>
          <cell r="AC777">
            <v>100</v>
          </cell>
          <cell r="AD777">
            <v>0.52219948134456307</v>
          </cell>
        </row>
        <row r="778">
          <cell r="C778" t="str">
            <v>100110</v>
          </cell>
          <cell r="D778" t="str">
            <v>SIERRA</v>
          </cell>
          <cell r="E778" t="str">
            <v>HUANUCO</v>
          </cell>
          <cell r="F778" t="str">
            <v>HUANUCO</v>
          </cell>
          <cell r="G778" t="str">
            <v>YARUMAYO</v>
          </cell>
          <cell r="H778">
            <v>1514.8488470800978</v>
          </cell>
          <cell r="I778">
            <v>315.72131255608571</v>
          </cell>
          <cell r="J778">
            <v>1199.1275345240122</v>
          </cell>
          <cell r="K778">
            <v>0.42469723111486574</v>
          </cell>
          <cell r="L778">
            <v>49.947244406521818</v>
          </cell>
          <cell r="M778">
            <v>2.2727037279344811</v>
          </cell>
          <cell r="N778">
            <v>3.0751576066179793</v>
          </cell>
          <cell r="O778">
            <v>3.2575401898846428</v>
          </cell>
          <cell r="P778">
            <v>2.5981561523333587</v>
          </cell>
          <cell r="Q778">
            <v>3.1322656690300437</v>
          </cell>
          <cell r="R778">
            <v>2.4737545766612929</v>
          </cell>
          <cell r="S778">
            <v>5.2653030350801826</v>
          </cell>
          <cell r="T778">
            <v>2.4510766829698922</v>
          </cell>
          <cell r="U778">
            <v>1.2589629650065228</v>
          </cell>
          <cell r="V778">
            <v>1.1564873705824636</v>
          </cell>
          <cell r="W778">
            <v>0.28560926249246249</v>
          </cell>
          <cell r="X778">
            <v>0.41751455269909699</v>
          </cell>
          <cell r="Y778">
            <v>8.2818552572980266</v>
          </cell>
          <cell r="Z778">
            <v>9.4224341926355688</v>
          </cell>
          <cell r="AA778">
            <v>0.76691559631581185</v>
          </cell>
          <cell r="AB778">
            <v>3.9370187559363568</v>
          </cell>
          <cell r="AC778">
            <v>100</v>
          </cell>
          <cell r="AD778">
            <v>0.52219948134456307</v>
          </cell>
        </row>
        <row r="779">
          <cell r="C779" t="str">
            <v>100112</v>
          </cell>
          <cell r="D779" t="str">
            <v>SIERRA</v>
          </cell>
          <cell r="E779" t="str">
            <v>HUANUCO</v>
          </cell>
          <cell r="F779" t="str">
            <v>HUANUCO</v>
          </cell>
          <cell r="G779" t="str">
            <v>YACUS</v>
          </cell>
          <cell r="H779">
            <v>5269.3178873065863</v>
          </cell>
          <cell r="I779">
            <v>2016.2697120798089</v>
          </cell>
          <cell r="J779">
            <v>3253.0481752267774</v>
          </cell>
          <cell r="K779">
            <v>0.42469723111486574</v>
          </cell>
          <cell r="L779">
            <v>49.947244406521818</v>
          </cell>
          <cell r="M779">
            <v>2.2727037279344811</v>
          </cell>
          <cell r="N779">
            <v>3.0751576066179793</v>
          </cell>
          <cell r="O779">
            <v>3.2575401898846428</v>
          </cell>
          <cell r="P779">
            <v>2.5981561523333587</v>
          </cell>
          <cell r="Q779">
            <v>3.1322656690300437</v>
          </cell>
          <cell r="R779">
            <v>2.4737545766612929</v>
          </cell>
          <cell r="S779">
            <v>5.2653030350801826</v>
          </cell>
          <cell r="T779">
            <v>2.4510766829698922</v>
          </cell>
          <cell r="U779">
            <v>1.2589629650065228</v>
          </cell>
          <cell r="V779">
            <v>1.1564873705824636</v>
          </cell>
          <cell r="W779">
            <v>0.28560926249246249</v>
          </cell>
          <cell r="X779">
            <v>0.41751455269909699</v>
          </cell>
          <cell r="Y779">
            <v>8.2818552572980266</v>
          </cell>
          <cell r="Z779">
            <v>9.4224341926355688</v>
          </cell>
          <cell r="AA779">
            <v>0.76691559631581185</v>
          </cell>
          <cell r="AB779">
            <v>3.9370187559363568</v>
          </cell>
          <cell r="AC779">
            <v>100</v>
          </cell>
          <cell r="AD779">
            <v>0.52219948134456307</v>
          </cell>
        </row>
        <row r="780">
          <cell r="C780" t="str">
            <v>100113</v>
          </cell>
          <cell r="D780" t="str">
            <v>SIERRA</v>
          </cell>
          <cell r="E780" t="str">
            <v>HUANUCO</v>
          </cell>
          <cell r="F780" t="str">
            <v>HUANUCO</v>
          </cell>
          <cell r="G780" t="str">
            <v>SAN PABLO DE PILLAO</v>
          </cell>
          <cell r="H780">
            <v>8434.0917539855382</v>
          </cell>
          <cell r="I780">
            <v>1239.3746018830177</v>
          </cell>
          <cell r="J780">
            <v>7194.7171521025202</v>
          </cell>
          <cell r="K780">
            <v>0.33</v>
          </cell>
          <cell r="L780">
            <v>49.947244406521818</v>
          </cell>
          <cell r="M780">
            <v>2.2727037279344811</v>
          </cell>
          <cell r="N780">
            <v>3.0751576066179793</v>
          </cell>
          <cell r="O780">
            <v>3.2575401898846428</v>
          </cell>
          <cell r="P780">
            <v>2.5981561523333587</v>
          </cell>
          <cell r="Q780">
            <v>3.1322656690300437</v>
          </cell>
          <cell r="R780">
            <v>2.4737545766612929</v>
          </cell>
          <cell r="S780">
            <v>5.2653030350801826</v>
          </cell>
          <cell r="T780">
            <v>2.4510766829698922</v>
          </cell>
          <cell r="U780">
            <v>1.2589629650065228</v>
          </cell>
          <cell r="V780">
            <v>1.1564873705824636</v>
          </cell>
          <cell r="W780">
            <v>0.28560926249246249</v>
          </cell>
          <cell r="X780">
            <v>0.41751455269909699</v>
          </cell>
          <cell r="Y780">
            <v>8.2818552572980266</v>
          </cell>
          <cell r="Z780">
            <v>9.4224341926355688</v>
          </cell>
          <cell r="AA780">
            <v>0.76691559631581185</v>
          </cell>
          <cell r="AB780">
            <v>3.9370187559363568</v>
          </cell>
          <cell r="AC780">
            <v>100</v>
          </cell>
          <cell r="AD780">
            <v>0.52219948134456307</v>
          </cell>
        </row>
        <row r="781">
          <cell r="C781" t="str">
            <v>100202</v>
          </cell>
          <cell r="D781" t="str">
            <v>SIERRA</v>
          </cell>
          <cell r="E781" t="str">
            <v>HUANUCO</v>
          </cell>
          <cell r="F781" t="str">
            <v>AMBO</v>
          </cell>
          <cell r="G781" t="str">
            <v>CAYNA</v>
          </cell>
          <cell r="H781">
            <v>2548.6976918970258</v>
          </cell>
          <cell r="I781">
            <v>1246.4933642644626</v>
          </cell>
          <cell r="J781">
            <v>1302.2043276325633</v>
          </cell>
          <cell r="K781">
            <v>0.66</v>
          </cell>
          <cell r="L781">
            <v>49.947244406521818</v>
          </cell>
          <cell r="M781">
            <v>2.2727037279344811</v>
          </cell>
          <cell r="N781">
            <v>3.0751576066179793</v>
          </cell>
          <cell r="O781">
            <v>3.2575401898846428</v>
          </cell>
          <cell r="P781">
            <v>2.5981561523333587</v>
          </cell>
          <cell r="Q781">
            <v>3.1322656690300437</v>
          </cell>
          <cell r="R781">
            <v>2.4737545766612929</v>
          </cell>
          <cell r="S781">
            <v>5.2653030350801826</v>
          </cell>
          <cell r="T781">
            <v>2.4510766829698922</v>
          </cell>
          <cell r="U781">
            <v>1.2589629650065228</v>
          </cell>
          <cell r="V781">
            <v>1.1564873705824636</v>
          </cell>
          <cell r="W781">
            <v>0.28560926249246249</v>
          </cell>
          <cell r="X781">
            <v>0.41751455269909699</v>
          </cell>
          <cell r="Y781">
            <v>8.2818552572980266</v>
          </cell>
          <cell r="Z781">
            <v>9.4224341926355688</v>
          </cell>
          <cell r="AA781">
            <v>0.76691559631581185</v>
          </cell>
          <cell r="AB781">
            <v>3.9370187559363568</v>
          </cell>
          <cell r="AC781">
            <v>100</v>
          </cell>
          <cell r="AD781">
            <v>0.52219948134456307</v>
          </cell>
        </row>
        <row r="782">
          <cell r="C782" t="str">
            <v>100203</v>
          </cell>
          <cell r="D782" t="str">
            <v>SIERRA</v>
          </cell>
          <cell r="E782" t="str">
            <v>HUANUCO</v>
          </cell>
          <cell r="F782" t="str">
            <v>AMBO</v>
          </cell>
          <cell r="G782" t="str">
            <v>COLPAS</v>
          </cell>
          <cell r="H782">
            <v>1747.0576273834183</v>
          </cell>
          <cell r="I782">
            <v>455.85642730366328</v>
          </cell>
          <cell r="J782">
            <v>1291.2012000797549</v>
          </cell>
          <cell r="K782">
            <v>0.42469723111486574</v>
          </cell>
          <cell r="L782">
            <v>49.947244406521818</v>
          </cell>
          <cell r="M782">
            <v>2.2727037279344811</v>
          </cell>
          <cell r="N782">
            <v>3.0751576066179793</v>
          </cell>
          <cell r="O782">
            <v>3.2575401898846428</v>
          </cell>
          <cell r="P782">
            <v>2.5981561523333587</v>
          </cell>
          <cell r="Q782">
            <v>3.1322656690300437</v>
          </cell>
          <cell r="R782">
            <v>2.4737545766612929</v>
          </cell>
          <cell r="S782">
            <v>5.2653030350801826</v>
          </cell>
          <cell r="T782">
            <v>2.4510766829698922</v>
          </cell>
          <cell r="U782">
            <v>1.2589629650065228</v>
          </cell>
          <cell r="V782">
            <v>1.1564873705824636</v>
          </cell>
          <cell r="W782">
            <v>0.28560926249246249</v>
          </cell>
          <cell r="X782">
            <v>0.41751455269909699</v>
          </cell>
          <cell r="Y782">
            <v>8.2818552572980266</v>
          </cell>
          <cell r="Z782">
            <v>9.4224341926355688</v>
          </cell>
          <cell r="AA782">
            <v>0.76691559631581185</v>
          </cell>
          <cell r="AB782">
            <v>3.9370187559363568</v>
          </cell>
          <cell r="AC782">
            <v>100</v>
          </cell>
          <cell r="AD782">
            <v>0.52219948134456307</v>
          </cell>
        </row>
        <row r="783">
          <cell r="C783" t="str">
            <v>100204</v>
          </cell>
          <cell r="D783" t="str">
            <v>SIERRA</v>
          </cell>
          <cell r="E783" t="str">
            <v>HUANUCO</v>
          </cell>
          <cell r="F783" t="str">
            <v>AMBO</v>
          </cell>
          <cell r="G783" t="str">
            <v>CONCHAMARCA</v>
          </cell>
          <cell r="H783">
            <v>4611.9806480541147</v>
          </cell>
          <cell r="I783">
            <v>917.47929704193245</v>
          </cell>
          <cell r="J783">
            <v>3694.5013510121821</v>
          </cell>
          <cell r="K783">
            <v>0.42469723111486574</v>
          </cell>
          <cell r="L783">
            <v>49.947244406521818</v>
          </cell>
          <cell r="M783">
            <v>2.2727037279344811</v>
          </cell>
          <cell r="N783">
            <v>3.0751576066179793</v>
          </cell>
          <cell r="O783">
            <v>3.2575401898846428</v>
          </cell>
          <cell r="P783">
            <v>2.5981561523333587</v>
          </cell>
          <cell r="Q783">
            <v>3.1322656690300437</v>
          </cell>
          <cell r="R783">
            <v>2.4737545766612929</v>
          </cell>
          <cell r="S783">
            <v>5.2653030350801826</v>
          </cell>
          <cell r="T783">
            <v>2.4510766829698922</v>
          </cell>
          <cell r="U783">
            <v>1.2589629650065228</v>
          </cell>
          <cell r="V783">
            <v>1.1564873705824636</v>
          </cell>
          <cell r="W783">
            <v>0.28560926249246249</v>
          </cell>
          <cell r="X783">
            <v>0.41751455269909699</v>
          </cell>
          <cell r="Y783">
            <v>8.2818552572980266</v>
          </cell>
          <cell r="Z783">
            <v>9.4224341926355688</v>
          </cell>
          <cell r="AA783">
            <v>0.76691559631581185</v>
          </cell>
          <cell r="AB783">
            <v>3.9370187559363568</v>
          </cell>
          <cell r="AC783">
            <v>100</v>
          </cell>
          <cell r="AD783">
            <v>0.52219948134456307</v>
          </cell>
        </row>
        <row r="784">
          <cell r="C784" t="str">
            <v>100205</v>
          </cell>
          <cell r="D784" t="str">
            <v>SIERRA</v>
          </cell>
          <cell r="E784" t="str">
            <v>HUANUCO</v>
          </cell>
          <cell r="F784" t="str">
            <v>AMBO</v>
          </cell>
          <cell r="G784" t="str">
            <v>HUACAR</v>
          </cell>
          <cell r="H784">
            <v>8115.3146501731089</v>
          </cell>
          <cell r="I784">
            <v>2127.2033182641403</v>
          </cell>
          <cell r="J784">
            <v>5988.1113319089682</v>
          </cell>
          <cell r="K784">
            <v>0.42469723111486574</v>
          </cell>
          <cell r="L784">
            <v>49.947244406521818</v>
          </cell>
          <cell r="M784">
            <v>2.2727037279344811</v>
          </cell>
          <cell r="N784">
            <v>3.0751576066179793</v>
          </cell>
          <cell r="O784">
            <v>3.2575401898846428</v>
          </cell>
          <cell r="P784">
            <v>2.5981561523333587</v>
          </cell>
          <cell r="Q784">
            <v>3.1322656690300437</v>
          </cell>
          <cell r="R784">
            <v>2.4737545766612929</v>
          </cell>
          <cell r="S784">
            <v>5.2653030350801826</v>
          </cell>
          <cell r="T784">
            <v>2.4510766829698922</v>
          </cell>
          <cell r="U784">
            <v>1.2589629650065228</v>
          </cell>
          <cell r="V784">
            <v>1.1564873705824636</v>
          </cell>
          <cell r="W784">
            <v>0.28560926249246249</v>
          </cell>
          <cell r="X784">
            <v>0.41751455269909699</v>
          </cell>
          <cell r="Y784">
            <v>8.2818552572980266</v>
          </cell>
          <cell r="Z784">
            <v>9.4224341926355688</v>
          </cell>
          <cell r="AA784">
            <v>0.76691559631581185</v>
          </cell>
          <cell r="AB784">
            <v>3.9370187559363568</v>
          </cell>
          <cell r="AC784">
            <v>100</v>
          </cell>
          <cell r="AD784">
            <v>0.52219948134456307</v>
          </cell>
        </row>
        <row r="785">
          <cell r="C785" t="str">
            <v>100206</v>
          </cell>
          <cell r="D785" t="str">
            <v>SIERRA</v>
          </cell>
          <cell r="E785" t="str">
            <v>HUANUCO</v>
          </cell>
          <cell r="F785" t="str">
            <v>AMBO</v>
          </cell>
          <cell r="G785" t="str">
            <v>SAN FRANCISCO</v>
          </cell>
          <cell r="H785">
            <v>1518.3544172853258</v>
          </cell>
          <cell r="I785">
            <v>722.749608640362</v>
          </cell>
          <cell r="J785">
            <v>795.60480864496367</v>
          </cell>
          <cell r="K785">
            <v>0.20599999999999999</v>
          </cell>
          <cell r="L785">
            <v>36</v>
          </cell>
          <cell r="M785">
            <v>8</v>
          </cell>
          <cell r="N785">
            <v>5</v>
          </cell>
          <cell r="O785">
            <v>5</v>
          </cell>
          <cell r="P785">
            <v>5</v>
          </cell>
          <cell r="Q785">
            <v>5</v>
          </cell>
          <cell r="R785">
            <v>2</v>
          </cell>
          <cell r="S785">
            <v>13</v>
          </cell>
          <cell r="T785">
            <v>1</v>
          </cell>
          <cell r="U785">
            <v>3</v>
          </cell>
          <cell r="V785">
            <v>3</v>
          </cell>
          <cell r="W785">
            <v>1</v>
          </cell>
          <cell r="X785">
            <v>1</v>
          </cell>
          <cell r="Y785">
            <v>7</v>
          </cell>
          <cell r="Z785">
            <v>3</v>
          </cell>
          <cell r="AA785">
            <v>1</v>
          </cell>
          <cell r="AB785">
            <v>1</v>
          </cell>
          <cell r="AC785">
            <v>100</v>
          </cell>
          <cell r="AD785">
            <v>0.44</v>
          </cell>
        </row>
        <row r="786">
          <cell r="C786" t="str">
            <v>100207</v>
          </cell>
          <cell r="D786" t="str">
            <v>SIERRA</v>
          </cell>
          <cell r="E786" t="str">
            <v>HUANUCO</v>
          </cell>
          <cell r="F786" t="str">
            <v>AMBO</v>
          </cell>
          <cell r="G786" t="str">
            <v>SAN RAFAEL</v>
          </cell>
          <cell r="H786">
            <v>9163.0059145714094</v>
          </cell>
          <cell r="I786">
            <v>3038.0844084341138</v>
          </cell>
          <cell r="J786">
            <v>6124.9215061372961</v>
          </cell>
          <cell r="K786">
            <v>0.42469723111486574</v>
          </cell>
          <cell r="L786">
            <v>49.947244406521818</v>
          </cell>
          <cell r="M786">
            <v>2.2727037279344811</v>
          </cell>
          <cell r="N786">
            <v>3.0751576066179793</v>
          </cell>
          <cell r="O786">
            <v>3.2575401898846428</v>
          </cell>
          <cell r="P786">
            <v>2.5981561523333587</v>
          </cell>
          <cell r="Q786">
            <v>3.1322656690300437</v>
          </cell>
          <cell r="R786">
            <v>2.4737545766612929</v>
          </cell>
          <cell r="S786">
            <v>5.2653030350801826</v>
          </cell>
          <cell r="T786">
            <v>2.4510766829698922</v>
          </cell>
          <cell r="U786">
            <v>1.2589629650065228</v>
          </cell>
          <cell r="V786">
            <v>1.1564873705824636</v>
          </cell>
          <cell r="W786">
            <v>0.28560926249246249</v>
          </cell>
          <cell r="X786">
            <v>0.41751455269909699</v>
          </cell>
          <cell r="Y786">
            <v>8.2818552572980266</v>
          </cell>
          <cell r="Z786">
            <v>9.4224341926355688</v>
          </cell>
          <cell r="AA786">
            <v>0.76691559631581185</v>
          </cell>
          <cell r="AB786">
            <v>3.9370187559363568</v>
          </cell>
          <cell r="AC786">
            <v>100</v>
          </cell>
          <cell r="AD786">
            <v>0.52219948134456307</v>
          </cell>
        </row>
        <row r="787">
          <cell r="C787" t="str">
            <v>100208</v>
          </cell>
          <cell r="D787" t="str">
            <v>SIERRA</v>
          </cell>
          <cell r="E787" t="str">
            <v>HUANUCO</v>
          </cell>
          <cell r="F787" t="str">
            <v>AMBO</v>
          </cell>
          <cell r="G787" t="str">
            <v>TOMAY KICHWA</v>
          </cell>
          <cell r="H787">
            <v>3503.360362810291</v>
          </cell>
          <cell r="I787">
            <v>1993.9939545953184</v>
          </cell>
          <cell r="J787">
            <v>1509.3664082149726</v>
          </cell>
          <cell r="K787">
            <v>0.33100000000000002</v>
          </cell>
          <cell r="L787">
            <v>49.947244406521818</v>
          </cell>
          <cell r="M787">
            <v>2.2727037279344811</v>
          </cell>
          <cell r="N787">
            <v>3.0751576066179793</v>
          </cell>
          <cell r="O787">
            <v>3.2575401898846428</v>
          </cell>
          <cell r="P787">
            <v>2.5981561523333587</v>
          </cell>
          <cell r="Q787">
            <v>3.1322656690300437</v>
          </cell>
          <cell r="R787">
            <v>2.4737545766612929</v>
          </cell>
          <cell r="S787">
            <v>5.2653030350801826</v>
          </cell>
          <cell r="T787">
            <v>2.4510766829698922</v>
          </cell>
          <cell r="U787">
            <v>1.2589629650065228</v>
          </cell>
          <cell r="V787">
            <v>1.1564873705824636</v>
          </cell>
          <cell r="W787">
            <v>0.28560926249246249</v>
          </cell>
          <cell r="X787">
            <v>0.41751455269909699</v>
          </cell>
          <cell r="Y787">
            <v>8.2818552572980266</v>
          </cell>
          <cell r="Z787">
            <v>9.4224341926355688</v>
          </cell>
          <cell r="AA787">
            <v>0.76691559631581185</v>
          </cell>
          <cell r="AB787">
            <v>3.9370187559363568</v>
          </cell>
          <cell r="AC787">
            <v>100</v>
          </cell>
          <cell r="AD787">
            <v>0.52219948134456307</v>
          </cell>
        </row>
        <row r="788">
          <cell r="C788" t="str">
            <v>100301</v>
          </cell>
          <cell r="D788" t="str">
            <v>SIERRA</v>
          </cell>
          <cell r="E788" t="str">
            <v>HUANUCO</v>
          </cell>
          <cell r="F788" t="str">
            <v>DOS DE MAYO</v>
          </cell>
          <cell r="G788" t="str">
            <v>LA UNION</v>
          </cell>
          <cell r="H788">
            <v>7051.9935802642558</v>
          </cell>
          <cell r="I788">
            <v>5708.8271606069275</v>
          </cell>
          <cell r="J788">
            <v>1343.1664196573279</v>
          </cell>
          <cell r="K788">
            <v>0.55000000000000004</v>
          </cell>
          <cell r="L788">
            <v>39.18</v>
          </cell>
          <cell r="M788">
            <v>1</v>
          </cell>
          <cell r="N788">
            <v>9.7200000000000006</v>
          </cell>
          <cell r="O788">
            <v>5.76</v>
          </cell>
          <cell r="P788">
            <v>2.67</v>
          </cell>
          <cell r="Q788">
            <v>5.36</v>
          </cell>
          <cell r="R788">
            <v>2.94</v>
          </cell>
          <cell r="S788">
            <v>8</v>
          </cell>
          <cell r="T788">
            <v>0.99</v>
          </cell>
          <cell r="U788">
            <v>1.1200000000000001</v>
          </cell>
          <cell r="V788">
            <v>0.55000000000000004</v>
          </cell>
          <cell r="W788">
            <v>0.19</v>
          </cell>
          <cell r="X788">
            <v>1.99</v>
          </cell>
          <cell r="Y788">
            <v>11.35</v>
          </cell>
          <cell r="Z788">
            <v>7.48</v>
          </cell>
          <cell r="AA788">
            <v>0.91</v>
          </cell>
          <cell r="AB788">
            <v>0.79</v>
          </cell>
          <cell r="AC788">
            <v>99.999999999999986</v>
          </cell>
          <cell r="AD788">
            <v>0.40179999999999999</v>
          </cell>
        </row>
        <row r="789">
          <cell r="C789" t="str">
            <v>100307</v>
          </cell>
          <cell r="D789" t="str">
            <v>SIERRA</v>
          </cell>
          <cell r="E789" t="str">
            <v>HUANUCO</v>
          </cell>
          <cell r="F789" t="str">
            <v>DOS DE MAYO</v>
          </cell>
          <cell r="G789" t="str">
            <v>CHUQUIS</v>
          </cell>
          <cell r="H789">
            <v>3353.6953808446106</v>
          </cell>
          <cell r="I789">
            <v>1317.8563989228653</v>
          </cell>
          <cell r="J789">
            <v>2035.8389819217452</v>
          </cell>
          <cell r="K789">
            <v>0.42469723111486574</v>
          </cell>
          <cell r="L789">
            <v>49.947244406521818</v>
          </cell>
          <cell r="M789">
            <v>2.2727037279344811</v>
          </cell>
          <cell r="N789">
            <v>3.0751576066179793</v>
          </cell>
          <cell r="O789">
            <v>3.2575401898846428</v>
          </cell>
          <cell r="P789">
            <v>2.5981561523333587</v>
          </cell>
          <cell r="Q789">
            <v>3.1322656690300437</v>
          </cell>
          <cell r="R789">
            <v>2.4737545766612929</v>
          </cell>
          <cell r="S789">
            <v>5.2653030350801826</v>
          </cell>
          <cell r="T789">
            <v>2.4510766829698922</v>
          </cell>
          <cell r="U789">
            <v>1.2589629650065228</v>
          </cell>
          <cell r="V789">
            <v>1.1564873705824636</v>
          </cell>
          <cell r="W789">
            <v>0.28560926249246249</v>
          </cell>
          <cell r="X789">
            <v>0.41751455269909699</v>
          </cell>
          <cell r="Y789">
            <v>8.2818552572980266</v>
          </cell>
          <cell r="Z789">
            <v>9.4224341926355688</v>
          </cell>
          <cell r="AA789">
            <v>0.76691559631581185</v>
          </cell>
          <cell r="AB789">
            <v>3.9370187559363568</v>
          </cell>
          <cell r="AC789">
            <v>100</v>
          </cell>
          <cell r="AD789">
            <v>0.52219948134456307</v>
          </cell>
        </row>
        <row r="790">
          <cell r="C790" t="str">
            <v>100311</v>
          </cell>
          <cell r="D790" t="str">
            <v>SELVA</v>
          </cell>
          <cell r="E790" t="str">
            <v>HUANUCO</v>
          </cell>
          <cell r="F790" t="str">
            <v>DOS DE MAYO</v>
          </cell>
          <cell r="G790" t="str">
            <v>MARIAS</v>
          </cell>
          <cell r="H790">
            <v>5821.1442391667924</v>
          </cell>
          <cell r="I790">
            <v>2132.9534021654526</v>
          </cell>
          <cell r="J790">
            <v>3688.1908370013398</v>
          </cell>
          <cell r="K790">
            <v>0.54874591669857586</v>
          </cell>
          <cell r="L790">
            <v>67.677328249865369</v>
          </cell>
          <cell r="M790">
            <v>2.3077578890683896</v>
          </cell>
          <cell r="N790">
            <v>2.5156376952073227</v>
          </cell>
          <cell r="O790">
            <v>2.842748260635434</v>
          </cell>
          <cell r="P790">
            <v>1.5119507592891761</v>
          </cell>
          <cell r="Q790">
            <v>2.609125557350565</v>
          </cell>
          <cell r="R790">
            <v>1.830562067851373</v>
          </cell>
          <cell r="S790">
            <v>3.6903552827140542</v>
          </cell>
          <cell r="T790">
            <v>1.944559784598815</v>
          </cell>
          <cell r="U790">
            <v>0.97848672051696295</v>
          </cell>
          <cell r="V790">
            <v>0.87092523424878854</v>
          </cell>
          <cell r="W790">
            <v>0.41308053850296178</v>
          </cell>
          <cell r="X790">
            <v>0.41050205708131393</v>
          </cell>
          <cell r="Y790">
            <v>3.7084407539041462</v>
          </cell>
          <cell r="Z790">
            <v>2.8984952934841148</v>
          </cell>
          <cell r="AA790">
            <v>0.74733316101238556</v>
          </cell>
          <cell r="AB790">
            <v>3.0427106946688212</v>
          </cell>
          <cell r="AC790">
            <v>100</v>
          </cell>
          <cell r="AD790">
            <v>0.6998508613893375</v>
          </cell>
        </row>
        <row r="791">
          <cell r="C791" t="str">
            <v>100313</v>
          </cell>
          <cell r="D791" t="str">
            <v>SIERRA</v>
          </cell>
          <cell r="E791" t="str">
            <v>HUANUCO</v>
          </cell>
          <cell r="F791" t="str">
            <v>DOS DE MAYO</v>
          </cell>
          <cell r="G791" t="str">
            <v>PACHAS</v>
          </cell>
          <cell r="H791">
            <v>5415.6487602417137</v>
          </cell>
          <cell r="I791">
            <v>1987.7840913785396</v>
          </cell>
          <cell r="J791">
            <v>3427.8646688631738</v>
          </cell>
          <cell r="K791">
            <v>0.42469723111486574</v>
          </cell>
          <cell r="L791">
            <v>49.947244406521818</v>
          </cell>
          <cell r="M791">
            <v>2.2727037279344811</v>
          </cell>
          <cell r="N791">
            <v>3.0751576066179793</v>
          </cell>
          <cell r="O791">
            <v>3.2575401898846428</v>
          </cell>
          <cell r="P791">
            <v>2.5981561523333587</v>
          </cell>
          <cell r="Q791">
            <v>3.1322656690300437</v>
          </cell>
          <cell r="R791">
            <v>2.4737545766612929</v>
          </cell>
          <cell r="S791">
            <v>5.2653030350801826</v>
          </cell>
          <cell r="T791">
            <v>2.4510766829698922</v>
          </cell>
          <cell r="U791">
            <v>1.2589629650065228</v>
          </cell>
          <cell r="V791">
            <v>1.1564873705824636</v>
          </cell>
          <cell r="W791">
            <v>0.28560926249246249</v>
          </cell>
          <cell r="X791">
            <v>0.41751455269909699</v>
          </cell>
          <cell r="Y791">
            <v>8.2818552572980266</v>
          </cell>
          <cell r="Z791">
            <v>9.4224341926355688</v>
          </cell>
          <cell r="AA791">
            <v>0.76691559631581185</v>
          </cell>
          <cell r="AB791">
            <v>3.9370187559363568</v>
          </cell>
          <cell r="AC791">
            <v>100</v>
          </cell>
          <cell r="AD791">
            <v>0.52219948134456307</v>
          </cell>
        </row>
        <row r="792">
          <cell r="C792" t="str">
            <v>100316</v>
          </cell>
          <cell r="D792" t="str">
            <v>SIERRA</v>
          </cell>
          <cell r="E792" t="str">
            <v>HUANUCO</v>
          </cell>
          <cell r="F792" t="str">
            <v>DOS DE MAYO</v>
          </cell>
          <cell r="G792" t="str">
            <v>QUIVILLA</v>
          </cell>
          <cell r="H792">
            <v>1195.9792346713418</v>
          </cell>
          <cell r="I792">
            <v>673.28308804402252</v>
          </cell>
          <cell r="J792">
            <v>522.69614662731931</v>
          </cell>
          <cell r="K792">
            <v>0.42469723111486574</v>
          </cell>
          <cell r="L792">
            <v>49.947244406521818</v>
          </cell>
          <cell r="M792">
            <v>2.2727037279344811</v>
          </cell>
          <cell r="N792">
            <v>3.0751576066179793</v>
          </cell>
          <cell r="O792">
            <v>3.2575401898846428</v>
          </cell>
          <cell r="P792">
            <v>2.5981561523333587</v>
          </cell>
          <cell r="Q792">
            <v>3.1322656690300437</v>
          </cell>
          <cell r="R792">
            <v>2.4737545766612929</v>
          </cell>
          <cell r="S792">
            <v>5.2653030350801826</v>
          </cell>
          <cell r="T792">
            <v>2.4510766829698922</v>
          </cell>
          <cell r="U792">
            <v>1.2589629650065228</v>
          </cell>
          <cell r="V792">
            <v>1.1564873705824636</v>
          </cell>
          <cell r="W792">
            <v>0.28560926249246249</v>
          </cell>
          <cell r="X792">
            <v>0.41751455269909699</v>
          </cell>
          <cell r="Y792">
            <v>8.2818552572980266</v>
          </cell>
          <cell r="Z792">
            <v>9.4224341926355688</v>
          </cell>
          <cell r="AA792">
            <v>0.76691559631581185</v>
          </cell>
          <cell r="AB792">
            <v>3.9370187559363568</v>
          </cell>
          <cell r="AC792">
            <v>100</v>
          </cell>
          <cell r="AD792">
            <v>0.52219948134456307</v>
          </cell>
        </row>
        <row r="793">
          <cell r="C793" t="str">
            <v>100317</v>
          </cell>
          <cell r="D793" t="str">
            <v>SIERRA</v>
          </cell>
          <cell r="E793" t="str">
            <v>HUANUCO</v>
          </cell>
          <cell r="F793" t="str">
            <v>DOS DE MAYO</v>
          </cell>
          <cell r="G793" t="str">
            <v>RIPAN</v>
          </cell>
          <cell r="H793">
            <v>5487.7937609437449</v>
          </cell>
          <cell r="I793">
            <v>3230.1538222478148</v>
          </cell>
          <cell r="J793">
            <v>2257.6399386959301</v>
          </cell>
          <cell r="K793">
            <v>0.42469723111486574</v>
          </cell>
          <cell r="L793">
            <v>49.947244406521818</v>
          </cell>
          <cell r="M793">
            <v>2.2727037279344811</v>
          </cell>
          <cell r="N793">
            <v>3.0751576066179793</v>
          </cell>
          <cell r="O793">
            <v>3.2575401898846428</v>
          </cell>
          <cell r="P793">
            <v>2.5981561523333587</v>
          </cell>
          <cell r="Q793">
            <v>3.1322656690300437</v>
          </cell>
          <cell r="R793">
            <v>2.4737545766612929</v>
          </cell>
          <cell r="S793">
            <v>5.2653030350801826</v>
          </cell>
          <cell r="T793">
            <v>2.4510766829698922</v>
          </cell>
          <cell r="U793">
            <v>1.2589629650065228</v>
          </cell>
          <cell r="V793">
            <v>1.1564873705824636</v>
          </cell>
          <cell r="W793">
            <v>0.28560926249246249</v>
          </cell>
          <cell r="X793">
            <v>0.41751455269909699</v>
          </cell>
          <cell r="Y793">
            <v>8.2818552572980266</v>
          </cell>
          <cell r="Z793">
            <v>9.4224341926355688</v>
          </cell>
          <cell r="AA793">
            <v>0.76691559631581185</v>
          </cell>
          <cell r="AB793">
            <v>3.9370187559363568</v>
          </cell>
          <cell r="AC793">
            <v>100</v>
          </cell>
          <cell r="AD793">
            <v>0.52219948134456307</v>
          </cell>
        </row>
        <row r="794">
          <cell r="C794" t="str">
            <v>100321</v>
          </cell>
          <cell r="D794" t="str">
            <v>SIERRA</v>
          </cell>
          <cell r="E794" t="str">
            <v>HUANUCO</v>
          </cell>
          <cell r="F794" t="str">
            <v>DOS DE MAYO</v>
          </cell>
          <cell r="G794" t="str">
            <v>SHUNQUI</v>
          </cell>
          <cell r="H794">
            <v>1680.3652613976906</v>
          </cell>
          <cell r="I794">
            <v>488.59241344945639</v>
          </cell>
          <cell r="J794">
            <v>1191.7728479482344</v>
          </cell>
          <cell r="K794">
            <v>0.42469723111486574</v>
          </cell>
          <cell r="L794">
            <v>49.947244406521818</v>
          </cell>
          <cell r="M794">
            <v>2.2727037279344811</v>
          </cell>
          <cell r="N794">
            <v>3.0751576066179793</v>
          </cell>
          <cell r="O794">
            <v>3.2575401898846428</v>
          </cell>
          <cell r="P794">
            <v>2.5981561523333587</v>
          </cell>
          <cell r="Q794">
            <v>3.1322656690300437</v>
          </cell>
          <cell r="R794">
            <v>2.4737545766612929</v>
          </cell>
          <cell r="S794">
            <v>5.2653030350801826</v>
          </cell>
          <cell r="T794">
            <v>2.4510766829698922</v>
          </cell>
          <cell r="U794">
            <v>1.2589629650065228</v>
          </cell>
          <cell r="V794">
            <v>1.1564873705824636</v>
          </cell>
          <cell r="W794">
            <v>0.28560926249246249</v>
          </cell>
          <cell r="X794">
            <v>0.41751455269909699</v>
          </cell>
          <cell r="Y794">
            <v>8.2818552572980266</v>
          </cell>
          <cell r="Z794">
            <v>9.4224341926355688</v>
          </cell>
          <cell r="AA794">
            <v>0.76691559631581185</v>
          </cell>
          <cell r="AB794">
            <v>3.9370187559363568</v>
          </cell>
          <cell r="AC794">
            <v>100</v>
          </cell>
          <cell r="AD794">
            <v>0.52219948134456307</v>
          </cell>
        </row>
        <row r="795">
          <cell r="C795" t="str">
            <v>100322</v>
          </cell>
          <cell r="D795" t="str">
            <v>SIERRA</v>
          </cell>
          <cell r="E795" t="str">
            <v>HUANUCO</v>
          </cell>
          <cell r="F795" t="str">
            <v>DOS DE MAYO</v>
          </cell>
          <cell r="G795" t="str">
            <v>SILLAPATA</v>
          </cell>
          <cell r="H795">
            <v>1796.9489315178221</v>
          </cell>
          <cell r="I795">
            <v>483.63317146231765</v>
          </cell>
          <cell r="J795">
            <v>1313.3155803606112</v>
          </cell>
          <cell r="K795">
            <v>0.42469723111486574</v>
          </cell>
          <cell r="L795">
            <v>49.947244406521818</v>
          </cell>
          <cell r="M795">
            <v>2.2727037279344811</v>
          </cell>
          <cell r="N795">
            <v>3.0751576066179793</v>
          </cell>
          <cell r="O795">
            <v>3.2575401898846428</v>
          </cell>
          <cell r="P795">
            <v>2.5981561523333587</v>
          </cell>
          <cell r="Q795">
            <v>3.1322656690300437</v>
          </cell>
          <cell r="R795">
            <v>2.4737545766612929</v>
          </cell>
          <cell r="S795">
            <v>5.2653030350801826</v>
          </cell>
          <cell r="T795">
            <v>2.4510766829698922</v>
          </cell>
          <cell r="U795">
            <v>1.2589629650065228</v>
          </cell>
          <cell r="V795">
            <v>1.1564873705824636</v>
          </cell>
          <cell r="W795">
            <v>0.28560926249246249</v>
          </cell>
          <cell r="X795">
            <v>0.41751455269909699</v>
          </cell>
          <cell r="Y795">
            <v>8.2818552572980266</v>
          </cell>
          <cell r="Z795">
            <v>9.4224341926355688</v>
          </cell>
          <cell r="AA795">
            <v>0.76691559631581185</v>
          </cell>
          <cell r="AB795">
            <v>3.9370187559363568</v>
          </cell>
          <cell r="AC795">
            <v>100</v>
          </cell>
          <cell r="AD795">
            <v>0.52219948134456307</v>
          </cell>
        </row>
        <row r="796">
          <cell r="C796" t="str">
            <v>100323</v>
          </cell>
          <cell r="D796" t="str">
            <v>SIERRA</v>
          </cell>
          <cell r="E796" t="str">
            <v>HUANUCO</v>
          </cell>
          <cell r="F796" t="str">
            <v>DOS DE MAYO</v>
          </cell>
          <cell r="G796" t="str">
            <v>YANAS</v>
          </cell>
          <cell r="H796">
            <v>2313.5516916578317</v>
          </cell>
          <cell r="I796">
            <v>861.79314668398979</v>
          </cell>
          <cell r="J796">
            <v>1451.7585449738419</v>
          </cell>
          <cell r="K796">
            <v>0.42469723111486574</v>
          </cell>
          <cell r="L796">
            <v>49.947244406521818</v>
          </cell>
          <cell r="M796">
            <v>2.2727037279344811</v>
          </cell>
          <cell r="N796">
            <v>3.0751576066179793</v>
          </cell>
          <cell r="O796">
            <v>3.2575401898846428</v>
          </cell>
          <cell r="P796">
            <v>2.5981561523333587</v>
          </cell>
          <cell r="Q796">
            <v>3.1322656690300437</v>
          </cell>
          <cell r="R796">
            <v>2.4737545766612929</v>
          </cell>
          <cell r="S796">
            <v>5.2653030350801826</v>
          </cell>
          <cell r="T796">
            <v>2.4510766829698922</v>
          </cell>
          <cell r="U796">
            <v>1.2589629650065228</v>
          </cell>
          <cell r="V796">
            <v>1.1564873705824636</v>
          </cell>
          <cell r="W796">
            <v>0.28560926249246249</v>
          </cell>
          <cell r="X796">
            <v>0.41751455269909699</v>
          </cell>
          <cell r="Y796">
            <v>8.2818552572980266</v>
          </cell>
          <cell r="Z796">
            <v>9.4224341926355688</v>
          </cell>
          <cell r="AA796">
            <v>0.76691559631581185</v>
          </cell>
          <cell r="AB796">
            <v>3.9370187559363568</v>
          </cell>
          <cell r="AC796">
            <v>100</v>
          </cell>
          <cell r="AD796">
            <v>0.52219948134456307</v>
          </cell>
        </row>
        <row r="797">
          <cell r="C797" t="str">
            <v>100401</v>
          </cell>
          <cell r="D797" t="str">
            <v>SIERRA</v>
          </cell>
          <cell r="E797" t="str">
            <v>HUANUCO</v>
          </cell>
          <cell r="F797" t="str">
            <v>HUACAYBAMBA</v>
          </cell>
          <cell r="G797" t="str">
            <v>HUACAYBAMBA</v>
          </cell>
          <cell r="H797">
            <v>5926.3726796011933</v>
          </cell>
          <cell r="I797">
            <v>2596.6283368219038</v>
          </cell>
          <cell r="J797">
            <v>3329.7443427792896</v>
          </cell>
          <cell r="K797">
            <v>0.38200000000000001</v>
          </cell>
          <cell r="L797">
            <v>48.09</v>
          </cell>
          <cell r="M797">
            <v>0.01</v>
          </cell>
          <cell r="N797">
            <v>0.85</v>
          </cell>
          <cell r="O797">
            <v>2.3199999999999998</v>
          </cell>
          <cell r="P797">
            <v>2.2200000000000002</v>
          </cell>
          <cell r="Q797">
            <v>1.56</v>
          </cell>
          <cell r="R797">
            <v>0.97</v>
          </cell>
          <cell r="S797">
            <v>6.27</v>
          </cell>
          <cell r="T797">
            <v>0.15</v>
          </cell>
          <cell r="U797">
            <v>0.77</v>
          </cell>
          <cell r="V797">
            <v>0.62</v>
          </cell>
          <cell r="W797">
            <v>0.24</v>
          </cell>
          <cell r="X797">
            <v>0.24</v>
          </cell>
          <cell r="Y797">
            <v>6.53</v>
          </cell>
          <cell r="Z797">
            <v>28.99</v>
          </cell>
          <cell r="AA797">
            <v>0.06</v>
          </cell>
          <cell r="AB797">
            <v>0.11</v>
          </cell>
          <cell r="AC797">
            <v>100</v>
          </cell>
          <cell r="AD797">
            <v>0.48100000000000004</v>
          </cell>
        </row>
        <row r="798">
          <cell r="C798" t="str">
            <v>100402</v>
          </cell>
          <cell r="D798" t="str">
            <v>SIERRA</v>
          </cell>
          <cell r="E798" t="str">
            <v>HUANUCO</v>
          </cell>
          <cell r="F798" t="str">
            <v>HUACAYBAMBA</v>
          </cell>
          <cell r="G798" t="str">
            <v>CANCHABAMBA</v>
          </cell>
          <cell r="H798">
            <v>2768.7309918055757</v>
          </cell>
          <cell r="I798">
            <v>534.77817608245357</v>
          </cell>
          <cell r="J798">
            <v>2233.9525388500228</v>
          </cell>
          <cell r="K798">
            <v>0.42469723111486574</v>
          </cell>
          <cell r="L798">
            <v>49.947244406521818</v>
          </cell>
          <cell r="M798">
            <v>2.2727037279344811</v>
          </cell>
          <cell r="N798">
            <v>3.0751576066179793</v>
          </cell>
          <cell r="O798">
            <v>3.2575401898846428</v>
          </cell>
          <cell r="P798">
            <v>2.5981561523333587</v>
          </cell>
          <cell r="Q798">
            <v>3.1322656690300437</v>
          </cell>
          <cell r="R798">
            <v>2.4737545766612929</v>
          </cell>
          <cell r="S798">
            <v>5.2653030350801826</v>
          </cell>
          <cell r="T798">
            <v>2.4510766829698922</v>
          </cell>
          <cell r="U798">
            <v>1.2589629650065228</v>
          </cell>
          <cell r="V798">
            <v>1.1564873705824636</v>
          </cell>
          <cell r="W798">
            <v>0.28560926249246249</v>
          </cell>
          <cell r="X798">
            <v>0.41751455269909699</v>
          </cell>
          <cell r="Y798">
            <v>8.2818552572980266</v>
          </cell>
          <cell r="Z798">
            <v>9.4224341926355688</v>
          </cell>
          <cell r="AA798">
            <v>0.76691559631581185</v>
          </cell>
          <cell r="AB798">
            <v>3.9370187559363568</v>
          </cell>
          <cell r="AC798">
            <v>100</v>
          </cell>
          <cell r="AD798">
            <v>0.52219948134456307</v>
          </cell>
        </row>
        <row r="799">
          <cell r="C799" t="str">
            <v>100403</v>
          </cell>
          <cell r="D799" t="str">
            <v>SIERRA</v>
          </cell>
          <cell r="E799" t="str">
            <v>HUANUCO</v>
          </cell>
          <cell r="F799" t="str">
            <v>HUACAYBAMBA</v>
          </cell>
          <cell r="G799" t="str">
            <v>COCHABAMBA</v>
          </cell>
          <cell r="H799">
            <v>1577.8291244259926</v>
          </cell>
          <cell r="I799">
            <v>470.7082402880709</v>
          </cell>
          <cell r="J799">
            <v>1107.1208841379216</v>
          </cell>
          <cell r="K799">
            <v>0.42469723111486574</v>
          </cell>
          <cell r="L799">
            <v>49.947244406521818</v>
          </cell>
          <cell r="M799">
            <v>2.2727037279344811</v>
          </cell>
          <cell r="N799">
            <v>3.0751576066179793</v>
          </cell>
          <cell r="O799">
            <v>3.2575401898846428</v>
          </cell>
          <cell r="P799">
            <v>2.5981561523333587</v>
          </cell>
          <cell r="Q799">
            <v>3.1322656690300437</v>
          </cell>
          <cell r="R799">
            <v>2.4737545766612929</v>
          </cell>
          <cell r="S799">
            <v>5.2653030350801826</v>
          </cell>
          <cell r="T799">
            <v>2.4510766829698922</v>
          </cell>
          <cell r="U799">
            <v>1.2589629650065228</v>
          </cell>
          <cell r="V799">
            <v>1.1564873705824636</v>
          </cell>
          <cell r="W799">
            <v>0.28560926249246249</v>
          </cell>
          <cell r="X799">
            <v>0.41751455269909699</v>
          </cell>
          <cell r="Y799">
            <v>8.2818552572980266</v>
          </cell>
          <cell r="Z799">
            <v>9.4224341926355688</v>
          </cell>
          <cell r="AA799">
            <v>0.76691559631581185</v>
          </cell>
          <cell r="AB799">
            <v>3.9370187559363568</v>
          </cell>
          <cell r="AC799">
            <v>100</v>
          </cell>
          <cell r="AD799">
            <v>0.52219948134456307</v>
          </cell>
        </row>
        <row r="800">
          <cell r="C800" t="str">
            <v>100404</v>
          </cell>
          <cell r="D800" t="str">
            <v>SIERRA</v>
          </cell>
          <cell r="E800" t="str">
            <v>HUANUCO</v>
          </cell>
          <cell r="F800" t="str">
            <v>HUACAYBAMBA</v>
          </cell>
          <cell r="G800" t="str">
            <v>PINRA</v>
          </cell>
          <cell r="H800">
            <v>6564.0329964573766</v>
          </cell>
          <cell r="I800">
            <v>615.98415058444198</v>
          </cell>
          <cell r="J800">
            <v>5948.0490427939239</v>
          </cell>
          <cell r="K800">
            <v>0.42469723111486574</v>
          </cell>
          <cell r="L800">
            <v>49.947244406521818</v>
          </cell>
          <cell r="M800">
            <v>2.2727037279344811</v>
          </cell>
          <cell r="N800">
            <v>3.0751576066179793</v>
          </cell>
          <cell r="O800">
            <v>3.2575401898846428</v>
          </cell>
          <cell r="P800">
            <v>2.5981561523333587</v>
          </cell>
          <cell r="Q800">
            <v>3.1322656690300437</v>
          </cell>
          <cell r="R800">
            <v>2.4737545766612929</v>
          </cell>
          <cell r="S800">
            <v>5.2653030350801826</v>
          </cell>
          <cell r="T800">
            <v>2.4510766829698922</v>
          </cell>
          <cell r="U800">
            <v>1.2589629650065228</v>
          </cell>
          <cell r="V800">
            <v>1.1564873705824636</v>
          </cell>
          <cell r="W800">
            <v>0.28560926249246249</v>
          </cell>
          <cell r="X800">
            <v>0.41751455269909699</v>
          </cell>
          <cell r="Y800">
            <v>8.2818552572980266</v>
          </cell>
          <cell r="Z800">
            <v>9.4224341926355688</v>
          </cell>
          <cell r="AA800">
            <v>0.76691559631581185</v>
          </cell>
          <cell r="AB800">
            <v>3.9370187559363568</v>
          </cell>
          <cell r="AC800">
            <v>100</v>
          </cell>
          <cell r="AD800">
            <v>0.52219948134456307</v>
          </cell>
        </row>
        <row r="801">
          <cell r="C801" t="str">
            <v>100502</v>
          </cell>
          <cell r="D801" t="str">
            <v>SIERRA</v>
          </cell>
          <cell r="E801" t="str">
            <v>HUANUCO</v>
          </cell>
          <cell r="F801" t="str">
            <v>HUAMALIES</v>
          </cell>
          <cell r="G801" t="str">
            <v>ARANCAY</v>
          </cell>
          <cell r="H801">
            <v>1369.4627722960183</v>
          </cell>
          <cell r="I801">
            <v>363.31217396138112</v>
          </cell>
          <cell r="J801">
            <v>1006.1505983346373</v>
          </cell>
          <cell r="K801">
            <v>0.42469723111486574</v>
          </cell>
          <cell r="L801">
            <v>49.947244406521818</v>
          </cell>
          <cell r="M801">
            <v>2.2727037279344811</v>
          </cell>
          <cell r="N801">
            <v>3.0751576066179793</v>
          </cell>
          <cell r="O801">
            <v>3.2575401898846428</v>
          </cell>
          <cell r="P801">
            <v>2.5981561523333587</v>
          </cell>
          <cell r="Q801">
            <v>3.1322656690300437</v>
          </cell>
          <cell r="R801">
            <v>2.4737545766612929</v>
          </cell>
          <cell r="S801">
            <v>5.2653030350801826</v>
          </cell>
          <cell r="T801">
            <v>2.4510766829698922</v>
          </cell>
          <cell r="U801">
            <v>1.2589629650065228</v>
          </cell>
          <cell r="V801">
            <v>1.1564873705824636</v>
          </cell>
          <cell r="W801">
            <v>0.28560926249246249</v>
          </cell>
          <cell r="X801">
            <v>0.41751455269909699</v>
          </cell>
          <cell r="Y801">
            <v>8.2818552572980266</v>
          </cell>
          <cell r="Z801">
            <v>9.4224341926355688</v>
          </cell>
          <cell r="AA801">
            <v>0.76691559631581185</v>
          </cell>
          <cell r="AB801">
            <v>3.9370187559363568</v>
          </cell>
          <cell r="AC801">
            <v>100</v>
          </cell>
          <cell r="AD801">
            <v>0.52219948134456307</v>
          </cell>
        </row>
        <row r="802">
          <cell r="C802" t="str">
            <v>100503</v>
          </cell>
          <cell r="D802" t="str">
            <v>SIERRA</v>
          </cell>
          <cell r="E802" t="str">
            <v>HUANUCO</v>
          </cell>
          <cell r="F802" t="str">
            <v>HUAMALIES</v>
          </cell>
          <cell r="G802" t="str">
            <v>CHAVIN DE PARIARCA</v>
          </cell>
          <cell r="H802">
            <v>3929.8402608322758</v>
          </cell>
          <cell r="I802">
            <v>1869.3802118989402</v>
          </cell>
          <cell r="J802">
            <v>2060.4600489333357</v>
          </cell>
          <cell r="K802">
            <v>0.4</v>
          </cell>
          <cell r="L802">
            <v>30.45</v>
          </cell>
          <cell r="M802">
            <v>8.68</v>
          </cell>
          <cell r="N802">
            <v>3.17</v>
          </cell>
          <cell r="O802">
            <v>7.33</v>
          </cell>
          <cell r="P802">
            <v>1.1000000000000001</v>
          </cell>
          <cell r="Q802">
            <v>6.12</v>
          </cell>
          <cell r="R802">
            <v>1.39</v>
          </cell>
          <cell r="S802">
            <v>5.13</v>
          </cell>
          <cell r="T802">
            <v>4.3600000000000003</v>
          </cell>
          <cell r="U802">
            <v>0</v>
          </cell>
          <cell r="V802">
            <v>0</v>
          </cell>
          <cell r="W802">
            <v>0</v>
          </cell>
          <cell r="X802">
            <v>0</v>
          </cell>
          <cell r="Y802">
            <v>14.19</v>
          </cell>
          <cell r="Z802">
            <v>15</v>
          </cell>
          <cell r="AA802">
            <v>1.8</v>
          </cell>
          <cell r="AB802">
            <v>1.28</v>
          </cell>
          <cell r="AC802">
            <v>100</v>
          </cell>
          <cell r="AD802">
            <v>0.39129999999999998</v>
          </cell>
        </row>
        <row r="803">
          <cell r="C803" t="str">
            <v>100504</v>
          </cell>
          <cell r="D803" t="str">
            <v>SIERRA</v>
          </cell>
          <cell r="E803" t="str">
            <v>HUANUCO</v>
          </cell>
          <cell r="F803" t="str">
            <v>HUAMALIES</v>
          </cell>
          <cell r="G803" t="str">
            <v>JACAS GRANDE</v>
          </cell>
          <cell r="H803">
            <v>5984.5581231882607</v>
          </cell>
          <cell r="I803">
            <v>1083.8872599231186</v>
          </cell>
          <cell r="J803">
            <v>4900.6708632651416</v>
          </cell>
          <cell r="K803">
            <v>0.42469723111486574</v>
          </cell>
          <cell r="L803">
            <v>49.947244406521818</v>
          </cell>
          <cell r="M803">
            <v>2.2727037279344811</v>
          </cell>
          <cell r="N803">
            <v>3.0751576066179793</v>
          </cell>
          <cell r="O803">
            <v>3.2575401898846428</v>
          </cell>
          <cell r="P803">
            <v>2.5981561523333587</v>
          </cell>
          <cell r="Q803">
            <v>3.1322656690300437</v>
          </cell>
          <cell r="R803">
            <v>2.4737545766612929</v>
          </cell>
          <cell r="S803">
            <v>5.2653030350801826</v>
          </cell>
          <cell r="T803">
            <v>2.4510766829698922</v>
          </cell>
          <cell r="U803">
            <v>1.2589629650065228</v>
          </cell>
          <cell r="V803">
            <v>1.1564873705824636</v>
          </cell>
          <cell r="W803">
            <v>0.28560926249246249</v>
          </cell>
          <cell r="X803">
            <v>0.41751455269909699</v>
          </cell>
          <cell r="Y803">
            <v>8.2818552572980266</v>
          </cell>
          <cell r="Z803">
            <v>9.4224341926355688</v>
          </cell>
          <cell r="AA803">
            <v>0.76691559631581185</v>
          </cell>
          <cell r="AB803">
            <v>3.9370187559363568</v>
          </cell>
          <cell r="AC803">
            <v>100</v>
          </cell>
          <cell r="AD803">
            <v>0.52219948134456307</v>
          </cell>
        </row>
        <row r="804">
          <cell r="C804" t="str">
            <v>100505</v>
          </cell>
          <cell r="D804" t="str">
            <v>SELVA</v>
          </cell>
          <cell r="E804" t="str">
            <v>HUANUCO</v>
          </cell>
          <cell r="F804" t="str">
            <v>HUAMALIES</v>
          </cell>
          <cell r="G804" t="str">
            <v>JIRCAN</v>
          </cell>
          <cell r="H804">
            <v>1388.9118370509627</v>
          </cell>
          <cell r="I804">
            <v>308.57954292022578</v>
          </cell>
          <cell r="J804">
            <v>1080.3324330219207</v>
          </cell>
          <cell r="K804">
            <v>0.54874591669857586</v>
          </cell>
          <cell r="L804">
            <v>67.677328249865369</v>
          </cell>
          <cell r="M804">
            <v>2.3077578890683896</v>
          </cell>
          <cell r="N804">
            <v>2.5156376952073227</v>
          </cell>
          <cell r="O804">
            <v>2.842748260635434</v>
          </cell>
          <cell r="P804">
            <v>1.5119507592891761</v>
          </cell>
          <cell r="Q804">
            <v>2.609125557350565</v>
          </cell>
          <cell r="R804">
            <v>1.830562067851373</v>
          </cell>
          <cell r="S804">
            <v>3.6903552827140542</v>
          </cell>
          <cell r="T804">
            <v>1.944559784598815</v>
          </cell>
          <cell r="U804">
            <v>0.97848672051696295</v>
          </cell>
          <cell r="V804">
            <v>0.87092523424878854</v>
          </cell>
          <cell r="W804">
            <v>0.41308053850296178</v>
          </cell>
          <cell r="X804">
            <v>0.41050205708131393</v>
          </cell>
          <cell r="Y804">
            <v>3.7084407539041462</v>
          </cell>
          <cell r="Z804">
            <v>2.8984952934841148</v>
          </cell>
          <cell r="AA804">
            <v>0.74733316101238556</v>
          </cell>
          <cell r="AB804">
            <v>3.0427106946688212</v>
          </cell>
          <cell r="AC804">
            <v>100</v>
          </cell>
          <cell r="AD804">
            <v>0.6998508613893375</v>
          </cell>
        </row>
        <row r="805">
          <cell r="C805" t="str">
            <v>100506</v>
          </cell>
          <cell r="D805" t="str">
            <v>SIERRA</v>
          </cell>
          <cell r="E805" t="str">
            <v>HUANUCO</v>
          </cell>
          <cell r="F805" t="str">
            <v>HUAMALIES</v>
          </cell>
          <cell r="G805" t="str">
            <v>MIRAFLORES</v>
          </cell>
          <cell r="H805">
            <v>3173.6204344231901</v>
          </cell>
          <cell r="I805">
            <v>2032.4534895957772</v>
          </cell>
          <cell r="J805">
            <v>1141.1666274653694</v>
          </cell>
          <cell r="K805">
            <v>0.42469723111486574</v>
          </cell>
          <cell r="L805">
            <v>49.947244406521818</v>
          </cell>
          <cell r="M805">
            <v>2.2727037279344811</v>
          </cell>
          <cell r="N805">
            <v>3.0751576066179793</v>
          </cell>
          <cell r="O805">
            <v>3.2575401898846428</v>
          </cell>
          <cell r="P805">
            <v>2.5981561523333587</v>
          </cell>
          <cell r="Q805">
            <v>3.1322656690300437</v>
          </cell>
          <cell r="R805">
            <v>2.4737545766612929</v>
          </cell>
          <cell r="S805">
            <v>5.2653030350801826</v>
          </cell>
          <cell r="T805">
            <v>2.4510766829698922</v>
          </cell>
          <cell r="U805">
            <v>1.2589629650065228</v>
          </cell>
          <cell r="V805">
            <v>1.1564873705824636</v>
          </cell>
          <cell r="W805">
            <v>0.28560926249246249</v>
          </cell>
          <cell r="X805">
            <v>0.41751455269909699</v>
          </cell>
          <cell r="Y805">
            <v>8.2818552572980266</v>
          </cell>
          <cell r="Z805">
            <v>9.4224341926355688</v>
          </cell>
          <cell r="AA805">
            <v>0.76691559631581185</v>
          </cell>
          <cell r="AB805">
            <v>3.9370187559363568</v>
          </cell>
          <cell r="AC805">
            <v>100</v>
          </cell>
          <cell r="AD805">
            <v>0.52219948134456307</v>
          </cell>
        </row>
        <row r="806">
          <cell r="C806" t="str">
            <v>100508</v>
          </cell>
          <cell r="D806" t="str">
            <v>SIERRA</v>
          </cell>
          <cell r="E806" t="str">
            <v>HUANUCO</v>
          </cell>
          <cell r="F806" t="str">
            <v>HUAMALIES</v>
          </cell>
          <cell r="G806" t="str">
            <v>PUNCHAO</v>
          </cell>
          <cell r="H806">
            <v>2022.7641939352295</v>
          </cell>
          <cell r="I806">
            <v>1606.4971231482657</v>
          </cell>
          <cell r="J806">
            <v>416.26686851054421</v>
          </cell>
          <cell r="K806">
            <v>0.42469723111486574</v>
          </cell>
          <cell r="L806">
            <v>49.947244406521818</v>
          </cell>
          <cell r="M806">
            <v>2.2727037279344811</v>
          </cell>
          <cell r="N806">
            <v>3.0751576066179793</v>
          </cell>
          <cell r="O806">
            <v>3.2575401898846428</v>
          </cell>
          <cell r="P806">
            <v>2.5981561523333587</v>
          </cell>
          <cell r="Q806">
            <v>3.1322656690300437</v>
          </cell>
          <cell r="R806">
            <v>2.4737545766612929</v>
          </cell>
          <cell r="S806">
            <v>5.2653030350801826</v>
          </cell>
          <cell r="T806">
            <v>2.4510766829698922</v>
          </cell>
          <cell r="U806">
            <v>1.2589629650065228</v>
          </cell>
          <cell r="V806">
            <v>1.1564873705824636</v>
          </cell>
          <cell r="W806">
            <v>0.28560926249246249</v>
          </cell>
          <cell r="X806">
            <v>0.41751455269909699</v>
          </cell>
          <cell r="Y806">
            <v>8.2818552572980266</v>
          </cell>
          <cell r="Z806">
            <v>9.4224341926355688</v>
          </cell>
          <cell r="AA806">
            <v>0.76691559631581185</v>
          </cell>
          <cell r="AB806">
            <v>3.9370187559363568</v>
          </cell>
          <cell r="AC806">
            <v>100</v>
          </cell>
          <cell r="AD806">
            <v>0.52219948134456307</v>
          </cell>
        </row>
        <row r="807">
          <cell r="C807" t="str">
            <v>100509</v>
          </cell>
          <cell r="D807" t="str">
            <v>SIERRA</v>
          </cell>
          <cell r="E807" t="str">
            <v>HUANUCO</v>
          </cell>
          <cell r="F807" t="str">
            <v>HUAMALIES</v>
          </cell>
          <cell r="G807" t="str">
            <v>PUÑOS</v>
          </cell>
          <cell r="H807">
            <v>4229.5172257305621</v>
          </cell>
          <cell r="I807">
            <v>1209.2447748914446</v>
          </cell>
          <cell r="J807">
            <v>3020.2724508391179</v>
          </cell>
          <cell r="K807">
            <v>0.42469723111486574</v>
          </cell>
          <cell r="L807">
            <v>49.947244406521818</v>
          </cell>
          <cell r="M807">
            <v>2.2727037279344811</v>
          </cell>
          <cell r="N807">
            <v>3.0751576066179793</v>
          </cell>
          <cell r="O807">
            <v>3.2575401898846428</v>
          </cell>
          <cell r="P807">
            <v>2.5981561523333587</v>
          </cell>
          <cell r="Q807">
            <v>3.1322656690300437</v>
          </cell>
          <cell r="R807">
            <v>2.4737545766612929</v>
          </cell>
          <cell r="S807">
            <v>5.2653030350801826</v>
          </cell>
          <cell r="T807">
            <v>2.4510766829698922</v>
          </cell>
          <cell r="U807">
            <v>1.2589629650065228</v>
          </cell>
          <cell r="V807">
            <v>1.1564873705824636</v>
          </cell>
          <cell r="W807">
            <v>0.28560926249246249</v>
          </cell>
          <cell r="X807">
            <v>0.41751455269909699</v>
          </cell>
          <cell r="Y807">
            <v>8.2818552572980266</v>
          </cell>
          <cell r="Z807">
            <v>9.4224341926355688</v>
          </cell>
          <cell r="AA807">
            <v>0.76691559631581185</v>
          </cell>
          <cell r="AB807">
            <v>3.9370187559363568</v>
          </cell>
          <cell r="AC807">
            <v>100</v>
          </cell>
          <cell r="AD807">
            <v>0.52219948134456307</v>
          </cell>
        </row>
        <row r="808">
          <cell r="C808" t="str">
            <v>100510</v>
          </cell>
          <cell r="D808" t="str">
            <v>SIERRA</v>
          </cell>
          <cell r="E808" t="str">
            <v>HUANUCO</v>
          </cell>
          <cell r="F808" t="str">
            <v>HUAMALIES</v>
          </cell>
          <cell r="G808" t="str">
            <v>SINGA</v>
          </cell>
          <cell r="H808">
            <v>3157.7721146062358</v>
          </cell>
          <cell r="I808">
            <v>1098.9694302113196</v>
          </cell>
          <cell r="J808">
            <v>2058.8026843949165</v>
          </cell>
          <cell r="K808">
            <v>0.42469723111486574</v>
          </cell>
          <cell r="L808">
            <v>49.947244406521818</v>
          </cell>
          <cell r="M808">
            <v>2.2727037279344811</v>
          </cell>
          <cell r="N808">
            <v>3.0751576066179793</v>
          </cell>
          <cell r="O808">
            <v>3.2575401898846428</v>
          </cell>
          <cell r="P808">
            <v>2.5981561523333587</v>
          </cell>
          <cell r="Q808">
            <v>3.1322656690300437</v>
          </cell>
          <cell r="R808">
            <v>2.4737545766612929</v>
          </cell>
          <cell r="S808">
            <v>5.2653030350801826</v>
          </cell>
          <cell r="T808">
            <v>2.4510766829698922</v>
          </cell>
          <cell r="U808">
            <v>1.2589629650065228</v>
          </cell>
          <cell r="V808">
            <v>1.1564873705824636</v>
          </cell>
          <cell r="W808">
            <v>0.28560926249246249</v>
          </cell>
          <cell r="X808">
            <v>0.41751455269909699</v>
          </cell>
          <cell r="Y808">
            <v>8.2818552572980266</v>
          </cell>
          <cell r="Z808">
            <v>9.4224341926355688</v>
          </cell>
          <cell r="AA808">
            <v>0.76691559631581185</v>
          </cell>
          <cell r="AB808">
            <v>3.9370187559363568</v>
          </cell>
          <cell r="AC808">
            <v>100</v>
          </cell>
          <cell r="AD808">
            <v>0.52219948134456307</v>
          </cell>
        </row>
        <row r="809">
          <cell r="C809" t="str">
            <v>100511</v>
          </cell>
          <cell r="D809" t="str">
            <v>SIERRA</v>
          </cell>
          <cell r="E809" t="str">
            <v>HUANUCO</v>
          </cell>
          <cell r="F809" t="str">
            <v>HUAMALIES</v>
          </cell>
          <cell r="G809" t="str">
            <v>TANTAMAYO</v>
          </cell>
          <cell r="H809">
            <v>1800.752588518174</v>
          </cell>
          <cell r="I809">
            <v>216.43353406555244</v>
          </cell>
          <cell r="J809">
            <v>1584.3188743773628</v>
          </cell>
          <cell r="K809">
            <v>0.42469723111486574</v>
          </cell>
          <cell r="L809">
            <v>49.947244406521818</v>
          </cell>
          <cell r="M809">
            <v>2.2727037279344811</v>
          </cell>
          <cell r="N809">
            <v>3.0751576066179793</v>
          </cell>
          <cell r="O809">
            <v>3.2575401898846428</v>
          </cell>
          <cell r="P809">
            <v>2.5981561523333587</v>
          </cell>
          <cell r="Q809">
            <v>3.1322656690300437</v>
          </cell>
          <cell r="R809">
            <v>2.4737545766612929</v>
          </cell>
          <cell r="S809">
            <v>5.2653030350801826</v>
          </cell>
          <cell r="T809">
            <v>2.4510766829698922</v>
          </cell>
          <cell r="U809">
            <v>1.2589629650065228</v>
          </cell>
          <cell r="V809">
            <v>1.1564873705824636</v>
          </cell>
          <cell r="W809">
            <v>0.28560926249246249</v>
          </cell>
          <cell r="X809">
            <v>0.41751455269909699</v>
          </cell>
          <cell r="Y809">
            <v>8.2818552572980266</v>
          </cell>
          <cell r="Z809">
            <v>9.4224341926355688</v>
          </cell>
          <cell r="AA809">
            <v>0.76691559631581185</v>
          </cell>
          <cell r="AB809">
            <v>3.9370187559363568</v>
          </cell>
          <cell r="AC809">
            <v>100</v>
          </cell>
          <cell r="AD809">
            <v>0.52219948134456307</v>
          </cell>
        </row>
        <row r="810">
          <cell r="C810" t="str">
            <v>100602</v>
          </cell>
          <cell r="D810" t="str">
            <v>SELVA</v>
          </cell>
          <cell r="E810" t="str">
            <v>HUANUCO</v>
          </cell>
          <cell r="F810" t="str">
            <v>LEONCIO PRADO</v>
          </cell>
          <cell r="G810" t="str">
            <v>DANIEL ALOMIA ROBLES</v>
          </cell>
          <cell r="H810">
            <v>6839.0159614713375</v>
          </cell>
          <cell r="I810">
            <v>1135.5926121416621</v>
          </cell>
          <cell r="J810">
            <v>5703.424033231272</v>
          </cell>
          <cell r="K810">
            <v>0.54874591669857586</v>
          </cell>
          <cell r="L810">
            <v>67.677328249865369</v>
          </cell>
          <cell r="M810">
            <v>2.3077578890683896</v>
          </cell>
          <cell r="N810">
            <v>2.5156376952073227</v>
          </cell>
          <cell r="O810">
            <v>2.842748260635434</v>
          </cell>
          <cell r="P810">
            <v>1.5119507592891761</v>
          </cell>
          <cell r="Q810">
            <v>2.609125557350565</v>
          </cell>
          <cell r="R810">
            <v>1.830562067851373</v>
          </cell>
          <cell r="S810">
            <v>3.6903552827140542</v>
          </cell>
          <cell r="T810">
            <v>1.944559784598815</v>
          </cell>
          <cell r="U810">
            <v>0.97848672051696295</v>
          </cell>
          <cell r="V810">
            <v>0.87092523424878854</v>
          </cell>
          <cell r="W810">
            <v>0.41308053850296178</v>
          </cell>
          <cell r="X810">
            <v>0.41050205708131393</v>
          </cell>
          <cell r="Y810">
            <v>3.7084407539041462</v>
          </cell>
          <cell r="Z810">
            <v>2.8984952934841148</v>
          </cell>
          <cell r="AA810">
            <v>0.74733316101238556</v>
          </cell>
          <cell r="AB810">
            <v>3.0427106946688212</v>
          </cell>
          <cell r="AC810">
            <v>100</v>
          </cell>
          <cell r="AD810">
            <v>0.6998508613893375</v>
          </cell>
        </row>
        <row r="811">
          <cell r="C811" t="str">
            <v>100603</v>
          </cell>
          <cell r="D811" t="str">
            <v>SELVA</v>
          </cell>
          <cell r="E811" t="str">
            <v>HUANUCO</v>
          </cell>
          <cell r="F811" t="str">
            <v>LEONCIO PRADO</v>
          </cell>
          <cell r="G811" t="str">
            <v>HERMILIO Valdizán</v>
          </cell>
          <cell r="H811">
            <v>3708.6079382514718</v>
          </cell>
          <cell r="I811">
            <v>315.22210654289438</v>
          </cell>
          <cell r="J811">
            <v>3393.3859058807361</v>
          </cell>
          <cell r="K811">
            <v>0.54874591669857586</v>
          </cell>
          <cell r="L811">
            <v>67.677328249865369</v>
          </cell>
          <cell r="M811">
            <v>2.3077578890683896</v>
          </cell>
          <cell r="N811">
            <v>2.5156376952073227</v>
          </cell>
          <cell r="O811">
            <v>2.842748260635434</v>
          </cell>
          <cell r="P811">
            <v>1.5119507592891761</v>
          </cell>
          <cell r="Q811">
            <v>2.609125557350565</v>
          </cell>
          <cell r="R811">
            <v>1.830562067851373</v>
          </cell>
          <cell r="S811">
            <v>3.6903552827140542</v>
          </cell>
          <cell r="T811">
            <v>1.944559784598815</v>
          </cell>
          <cell r="U811">
            <v>0.97848672051696295</v>
          </cell>
          <cell r="V811">
            <v>0.87092523424878854</v>
          </cell>
          <cell r="W811">
            <v>0.41308053850296178</v>
          </cell>
          <cell r="X811">
            <v>0.41050205708131393</v>
          </cell>
          <cell r="Y811">
            <v>3.7084407539041462</v>
          </cell>
          <cell r="Z811">
            <v>2.8984952934841148</v>
          </cell>
          <cell r="AA811">
            <v>0.74733316101238556</v>
          </cell>
          <cell r="AB811">
            <v>3.0427106946688212</v>
          </cell>
          <cell r="AC811">
            <v>100</v>
          </cell>
          <cell r="AD811">
            <v>0.6998508613893375</v>
          </cell>
        </row>
        <row r="812">
          <cell r="C812" t="str">
            <v>100605</v>
          </cell>
          <cell r="D812" t="str">
            <v>SELVA</v>
          </cell>
          <cell r="E812" t="str">
            <v>HUANUCO</v>
          </cell>
          <cell r="F812" t="str">
            <v>LEONCIO PRADO</v>
          </cell>
          <cell r="G812" t="str">
            <v>LUYANDO</v>
          </cell>
          <cell r="H812">
            <v>9366.564341833262</v>
          </cell>
          <cell r="I812">
            <v>5063.388591785435</v>
          </cell>
          <cell r="J812">
            <v>4303.175750047827</v>
          </cell>
          <cell r="K812">
            <v>0.41</v>
          </cell>
          <cell r="L812">
            <v>58.97</v>
          </cell>
          <cell r="M812">
            <v>8.41</v>
          </cell>
          <cell r="N812">
            <v>1.0900000000000001</v>
          </cell>
          <cell r="O812">
            <v>2.33</v>
          </cell>
          <cell r="P812">
            <v>0.76</v>
          </cell>
          <cell r="Q812">
            <v>1.55</v>
          </cell>
          <cell r="R812">
            <v>1.79</v>
          </cell>
          <cell r="S812">
            <v>4.38</v>
          </cell>
          <cell r="T812">
            <v>2.4300000000000002</v>
          </cell>
          <cell r="U812">
            <v>1.08</v>
          </cell>
          <cell r="V812">
            <v>3.32</v>
          </cell>
          <cell r="W812">
            <v>0.09</v>
          </cell>
          <cell r="X812">
            <v>0.55000000000000004</v>
          </cell>
          <cell r="Y812">
            <v>10.23</v>
          </cell>
          <cell r="Z812">
            <v>0.56000000000000005</v>
          </cell>
          <cell r="AA812">
            <v>0.26</v>
          </cell>
          <cell r="AB812">
            <v>2.2000000000000002</v>
          </cell>
          <cell r="AC812">
            <v>100.00000000000001</v>
          </cell>
          <cell r="AD812">
            <v>0.67379999999999995</v>
          </cell>
        </row>
        <row r="813">
          <cell r="C813" t="str">
            <v>100607</v>
          </cell>
          <cell r="D813" t="str">
            <v>SELVA</v>
          </cell>
          <cell r="E813" t="str">
            <v>HUANUCO</v>
          </cell>
          <cell r="F813" t="str">
            <v>LEONCIO PRADO</v>
          </cell>
          <cell r="G813" t="str">
            <v>PUCAYACU</v>
          </cell>
          <cell r="H813">
            <v>3907.3699252052284</v>
          </cell>
          <cell r="I813">
            <v>903.89149406073295</v>
          </cell>
          <cell r="J813">
            <v>3003.4784311444951</v>
          </cell>
          <cell r="K813">
            <v>0.52</v>
          </cell>
          <cell r="L813">
            <v>67.677328249865369</v>
          </cell>
          <cell r="M813">
            <v>2.3077578890683896</v>
          </cell>
          <cell r="N813">
            <v>2.5156376952073227</v>
          </cell>
          <cell r="O813">
            <v>2.842748260635434</v>
          </cell>
          <cell r="P813">
            <v>1.5119507592891761</v>
          </cell>
          <cell r="Q813">
            <v>2.609125557350565</v>
          </cell>
          <cell r="R813">
            <v>1.830562067851373</v>
          </cell>
          <cell r="S813">
            <v>3.6903552827140542</v>
          </cell>
          <cell r="T813">
            <v>1.944559784598815</v>
          </cell>
          <cell r="U813">
            <v>0.97848672051696295</v>
          </cell>
          <cell r="V813">
            <v>0.87092523424878854</v>
          </cell>
          <cell r="W813">
            <v>0.41308053850296178</v>
          </cell>
          <cell r="X813">
            <v>0.41050205708131393</v>
          </cell>
          <cell r="Y813">
            <v>3.7084407539041462</v>
          </cell>
          <cell r="Z813">
            <v>2.8984952934841148</v>
          </cell>
          <cell r="AA813">
            <v>0.74733316101238556</v>
          </cell>
          <cell r="AB813">
            <v>3.0427106946688212</v>
          </cell>
          <cell r="AC813">
            <v>100</v>
          </cell>
          <cell r="AD813">
            <v>0.6998508613893375</v>
          </cell>
        </row>
        <row r="814">
          <cell r="C814" t="str">
            <v>100609</v>
          </cell>
          <cell r="D814" t="str">
            <v>SELVA</v>
          </cell>
          <cell r="E814" t="str">
            <v>HUANUCO</v>
          </cell>
          <cell r="F814" t="str">
            <v>LEONCIO PRADO</v>
          </cell>
          <cell r="G814" t="str">
            <v>PUEBLO NUEVO</v>
          </cell>
          <cell r="H814">
            <v>4436.2249944447267</v>
          </cell>
          <cell r="I814">
            <v>734.84691803228611</v>
          </cell>
          <cell r="J814">
            <v>3701.3780764124404</v>
          </cell>
          <cell r="K814">
            <v>0.54874591669857586</v>
          </cell>
          <cell r="L814">
            <v>67.677328249865369</v>
          </cell>
          <cell r="M814">
            <v>2.3077578890683896</v>
          </cell>
          <cell r="N814">
            <v>2.5156376952073227</v>
          </cell>
          <cell r="O814">
            <v>2.842748260635434</v>
          </cell>
          <cell r="P814">
            <v>1.5119507592891761</v>
          </cell>
          <cell r="Q814">
            <v>2.609125557350565</v>
          </cell>
          <cell r="R814">
            <v>1.830562067851373</v>
          </cell>
          <cell r="S814">
            <v>3.6903552827140542</v>
          </cell>
          <cell r="T814">
            <v>1.944559784598815</v>
          </cell>
          <cell r="U814">
            <v>0.97848672051696295</v>
          </cell>
          <cell r="V814">
            <v>0.87092523424878854</v>
          </cell>
          <cell r="W814">
            <v>0.41308053850296178</v>
          </cell>
          <cell r="X814">
            <v>0.41050205708131393</v>
          </cell>
          <cell r="Y814">
            <v>3.7084407539041462</v>
          </cell>
          <cell r="Z814">
            <v>2.8984952934841148</v>
          </cell>
          <cell r="AA814">
            <v>0.74733316101238556</v>
          </cell>
          <cell r="AB814">
            <v>3.0427106946688212</v>
          </cell>
          <cell r="AC814">
            <v>100</v>
          </cell>
          <cell r="AD814">
            <v>0.6998508613893375</v>
          </cell>
        </row>
        <row r="815">
          <cell r="C815" t="str">
            <v>100610</v>
          </cell>
          <cell r="D815" t="str">
            <v>SELVA</v>
          </cell>
          <cell r="E815" t="str">
            <v>HUANUCO</v>
          </cell>
          <cell r="F815" t="str">
            <v>LEONCIO PRADO</v>
          </cell>
          <cell r="G815" t="str">
            <v>SANTO DOMINGO DE ANDA</v>
          </cell>
          <cell r="H815">
            <v>2711.3234588180185</v>
          </cell>
          <cell r="I815">
            <v>328.55275409264988</v>
          </cell>
          <cell r="J815">
            <v>2382.7707047253684</v>
          </cell>
          <cell r="K815">
            <v>0.54874591669857586</v>
          </cell>
          <cell r="L815">
            <v>67.677328249865369</v>
          </cell>
          <cell r="M815">
            <v>2.3077578890683896</v>
          </cell>
          <cell r="N815">
            <v>2.5156376952073227</v>
          </cell>
          <cell r="O815">
            <v>2.842748260635434</v>
          </cell>
          <cell r="P815">
            <v>1.5119507592891761</v>
          </cell>
          <cell r="Q815">
            <v>2.609125557350565</v>
          </cell>
          <cell r="R815">
            <v>1.830562067851373</v>
          </cell>
          <cell r="S815">
            <v>3.6903552827140542</v>
          </cell>
          <cell r="T815">
            <v>1.944559784598815</v>
          </cell>
          <cell r="U815">
            <v>0.97848672051696295</v>
          </cell>
          <cell r="V815">
            <v>0.87092523424878854</v>
          </cell>
          <cell r="W815">
            <v>0.41308053850296178</v>
          </cell>
          <cell r="X815">
            <v>0.41050205708131393</v>
          </cell>
          <cell r="Y815">
            <v>3.7084407539041462</v>
          </cell>
          <cell r="Z815">
            <v>2.8984952934841148</v>
          </cell>
          <cell r="AA815">
            <v>0.74733316101238556</v>
          </cell>
          <cell r="AB815">
            <v>3.0427106946688212</v>
          </cell>
          <cell r="AC815">
            <v>100</v>
          </cell>
          <cell r="AD815">
            <v>0.6998508613893375</v>
          </cell>
        </row>
        <row r="816">
          <cell r="C816" t="str">
            <v>100702</v>
          </cell>
          <cell r="D816" t="str">
            <v>SELVA</v>
          </cell>
          <cell r="E816" t="str">
            <v>HUANUCO</v>
          </cell>
          <cell r="F816" t="str">
            <v>MARAÑON</v>
          </cell>
          <cell r="G816" t="str">
            <v>CHOLON</v>
          </cell>
          <cell r="H816">
            <v>5780.3897443326459</v>
          </cell>
          <cell r="I816">
            <v>2341.5595842845296</v>
          </cell>
          <cell r="J816">
            <v>3438.8301600481163</v>
          </cell>
          <cell r="K816">
            <v>0.54874591669857586</v>
          </cell>
          <cell r="L816">
            <v>67.677328249865369</v>
          </cell>
          <cell r="M816">
            <v>2.3077578890683896</v>
          </cell>
          <cell r="N816">
            <v>2.5156376952073227</v>
          </cell>
          <cell r="O816">
            <v>2.842748260635434</v>
          </cell>
          <cell r="P816">
            <v>1.5119507592891761</v>
          </cell>
          <cell r="Q816">
            <v>2.609125557350565</v>
          </cell>
          <cell r="R816">
            <v>1.830562067851373</v>
          </cell>
          <cell r="S816">
            <v>3.6903552827140542</v>
          </cell>
          <cell r="T816">
            <v>1.944559784598815</v>
          </cell>
          <cell r="U816">
            <v>0.97848672051696295</v>
          </cell>
          <cell r="V816">
            <v>0.87092523424878854</v>
          </cell>
          <cell r="W816">
            <v>0.41308053850296178</v>
          </cell>
          <cell r="X816">
            <v>0.41050205708131393</v>
          </cell>
          <cell r="Y816">
            <v>3.7084407539041462</v>
          </cell>
          <cell r="Z816">
            <v>2.8984952934841148</v>
          </cell>
          <cell r="AA816">
            <v>0.74733316101238556</v>
          </cell>
          <cell r="AB816">
            <v>3.0427106946688212</v>
          </cell>
          <cell r="AC816">
            <v>100</v>
          </cell>
          <cell r="AD816">
            <v>0.6998508613893375</v>
          </cell>
        </row>
        <row r="817">
          <cell r="C817" t="str">
            <v>100703</v>
          </cell>
          <cell r="D817" t="str">
            <v>SIERRA</v>
          </cell>
          <cell r="E817" t="str">
            <v>HUANUCO</v>
          </cell>
          <cell r="F817" t="str">
            <v>MARAÑON</v>
          </cell>
          <cell r="G817" t="str">
            <v>SAN BUENAVENTURA</v>
          </cell>
          <cell r="H817">
            <v>2168.3053513238351</v>
          </cell>
          <cell r="I817">
            <v>424.92778680123996</v>
          </cell>
          <cell r="J817">
            <v>1743.3773476920599</v>
          </cell>
          <cell r="K817">
            <v>0.42469723111486574</v>
          </cell>
          <cell r="L817">
            <v>49.947244406521818</v>
          </cell>
          <cell r="M817">
            <v>2.2727037279344811</v>
          </cell>
          <cell r="N817">
            <v>3.0751576066179793</v>
          </cell>
          <cell r="O817">
            <v>3.2575401898846428</v>
          </cell>
          <cell r="P817">
            <v>2.5981561523333587</v>
          </cell>
          <cell r="Q817">
            <v>3.1322656690300437</v>
          </cell>
          <cell r="R817">
            <v>2.4737545766612929</v>
          </cell>
          <cell r="S817">
            <v>5.2653030350801826</v>
          </cell>
          <cell r="T817">
            <v>2.4510766829698922</v>
          </cell>
          <cell r="U817">
            <v>1.2589629650065228</v>
          </cell>
          <cell r="V817">
            <v>1.1564873705824636</v>
          </cell>
          <cell r="W817">
            <v>0.28560926249246249</v>
          </cell>
          <cell r="X817">
            <v>0.41751455269909699</v>
          </cell>
          <cell r="Y817">
            <v>8.2818552572980266</v>
          </cell>
          <cell r="Z817">
            <v>9.4224341926355688</v>
          </cell>
          <cell r="AA817">
            <v>0.76691559631581185</v>
          </cell>
          <cell r="AB817">
            <v>3.9370187559363568</v>
          </cell>
          <cell r="AC817">
            <v>100</v>
          </cell>
          <cell r="AD817">
            <v>0.52219948134456307</v>
          </cell>
        </row>
        <row r="818">
          <cell r="C818" t="str">
            <v>100704</v>
          </cell>
          <cell r="D818" t="str">
            <v>SIERRA</v>
          </cell>
          <cell r="E818" t="str">
            <v>HUANUCO</v>
          </cell>
          <cell r="F818" t="str">
            <v>MARAÑON</v>
          </cell>
          <cell r="G818" t="str">
            <v>LA MORADA</v>
          </cell>
          <cell r="H818">
            <v>3255.4228825762439</v>
          </cell>
          <cell r="I818">
            <v>1332.6415389228525</v>
          </cell>
          <cell r="J818">
            <v>1922.7813436533913</v>
          </cell>
          <cell r="K818">
            <v>0.42469723111486574</v>
          </cell>
          <cell r="L818">
            <v>49.947244406521818</v>
          </cell>
          <cell r="M818">
            <v>2.2727037279344811</v>
          </cell>
          <cell r="N818">
            <v>3.0751576066179793</v>
          </cell>
          <cell r="O818">
            <v>3.2575401898846428</v>
          </cell>
          <cell r="P818">
            <v>2.5981561523333587</v>
          </cell>
          <cell r="Q818">
            <v>3.1322656690300437</v>
          </cell>
          <cell r="R818">
            <v>2.4737545766612929</v>
          </cell>
          <cell r="S818">
            <v>5.2653030350801826</v>
          </cell>
          <cell r="T818">
            <v>2.4510766829698922</v>
          </cell>
          <cell r="U818">
            <v>1.2589629650065228</v>
          </cell>
          <cell r="V818">
            <v>1.1564873705824636</v>
          </cell>
          <cell r="W818">
            <v>0.28560926249246249</v>
          </cell>
          <cell r="X818">
            <v>0.41751455269909699</v>
          </cell>
          <cell r="Y818">
            <v>8.2818552572980266</v>
          </cell>
          <cell r="Z818">
            <v>9.4224341926355688</v>
          </cell>
          <cell r="AA818">
            <v>0.76691559631581185</v>
          </cell>
          <cell r="AB818">
            <v>3.9370187559363568</v>
          </cell>
          <cell r="AC818">
            <v>100</v>
          </cell>
          <cell r="AD818">
            <v>0.52219948134456307</v>
          </cell>
        </row>
        <row r="819">
          <cell r="C819" t="str">
            <v>100705</v>
          </cell>
          <cell r="D819" t="str">
            <v>SIERRA</v>
          </cell>
          <cell r="E819" t="str">
            <v>HUANUCO</v>
          </cell>
          <cell r="F819" t="str">
            <v>MARAÑON</v>
          </cell>
          <cell r="G819" t="str">
            <v>SANTA ROSA DE ALTO YANAJANCA</v>
          </cell>
          <cell r="H819">
            <v>2494.7199074229411</v>
          </cell>
          <cell r="I819">
            <v>1146.3998864180178</v>
          </cell>
          <cell r="J819">
            <v>1348.3200210049233</v>
          </cell>
          <cell r="K819">
            <v>0.42469723111486574</v>
          </cell>
          <cell r="L819">
            <v>49.947244406521818</v>
          </cell>
          <cell r="M819">
            <v>2.2727037279344811</v>
          </cell>
          <cell r="N819">
            <v>3.0751576066179793</v>
          </cell>
          <cell r="O819">
            <v>3.2575401898846428</v>
          </cell>
          <cell r="P819">
            <v>2.5981561523333587</v>
          </cell>
          <cell r="Q819">
            <v>3.1322656690300437</v>
          </cell>
          <cell r="R819">
            <v>2.4737545766612929</v>
          </cell>
          <cell r="S819">
            <v>5.2653030350801826</v>
          </cell>
          <cell r="T819">
            <v>2.4510766829698922</v>
          </cell>
          <cell r="U819">
            <v>1.2589629650065228</v>
          </cell>
          <cell r="V819">
            <v>1.1564873705824636</v>
          </cell>
          <cell r="W819">
            <v>0.28560926249246249</v>
          </cell>
          <cell r="X819">
            <v>0.41751455269909699</v>
          </cell>
          <cell r="Y819">
            <v>8.2818552572980266</v>
          </cell>
          <cell r="Z819">
            <v>9.4224341926355688</v>
          </cell>
          <cell r="AA819">
            <v>0.76691559631581185</v>
          </cell>
          <cell r="AB819">
            <v>3.9370187559363568</v>
          </cell>
          <cell r="AC819">
            <v>100</v>
          </cell>
          <cell r="AD819">
            <v>0.52219948134456307</v>
          </cell>
        </row>
        <row r="820">
          <cell r="C820" t="str">
            <v>100902</v>
          </cell>
          <cell r="D820" t="str">
            <v>SELVA</v>
          </cell>
          <cell r="E820" t="str">
            <v>HUANUCO</v>
          </cell>
          <cell r="F820" t="str">
            <v>PUERTO INCA</v>
          </cell>
          <cell r="G820" t="str">
            <v>CODO DEL POZUZO</v>
          </cell>
          <cell r="H820">
            <v>7928.4920234924566</v>
          </cell>
          <cell r="I820">
            <v>2447.1457128841957</v>
          </cell>
          <cell r="J820">
            <v>5481.34631060826</v>
          </cell>
          <cell r="K820">
            <v>0.54874591669857586</v>
          </cell>
          <cell r="L820">
            <v>67.677328249865369</v>
          </cell>
          <cell r="M820">
            <v>2.3077578890683896</v>
          </cell>
          <cell r="N820">
            <v>2.5156376952073227</v>
          </cell>
          <cell r="O820">
            <v>2.842748260635434</v>
          </cell>
          <cell r="P820">
            <v>1.5119507592891761</v>
          </cell>
          <cell r="Q820">
            <v>2.609125557350565</v>
          </cell>
          <cell r="R820">
            <v>1.830562067851373</v>
          </cell>
          <cell r="S820">
            <v>3.6903552827140542</v>
          </cell>
          <cell r="T820">
            <v>1.944559784598815</v>
          </cell>
          <cell r="U820">
            <v>0.97848672051696295</v>
          </cell>
          <cell r="V820">
            <v>0.87092523424878854</v>
          </cell>
          <cell r="W820">
            <v>0.41308053850296178</v>
          </cell>
          <cell r="X820">
            <v>0.41050205708131393</v>
          </cell>
          <cell r="Y820">
            <v>3.7084407539041462</v>
          </cell>
          <cell r="Z820">
            <v>2.8984952934841148</v>
          </cell>
          <cell r="AA820">
            <v>0.74733316101238556</v>
          </cell>
          <cell r="AB820">
            <v>3.0427106946688212</v>
          </cell>
          <cell r="AC820">
            <v>100</v>
          </cell>
          <cell r="AD820">
            <v>0.6998508613893375</v>
          </cell>
        </row>
        <row r="821">
          <cell r="C821" t="str">
            <v>100903</v>
          </cell>
          <cell r="D821" t="str">
            <v>SELVA</v>
          </cell>
          <cell r="E821" t="str">
            <v>HUANUCO</v>
          </cell>
          <cell r="F821" t="str">
            <v>PUERTO INCA</v>
          </cell>
          <cell r="G821" t="str">
            <v>HONORIA</v>
          </cell>
          <cell r="H821">
            <v>4886.6556022536242</v>
          </cell>
          <cell r="I821">
            <v>1438.4159077914076</v>
          </cell>
          <cell r="J821">
            <v>3448.2396944622164</v>
          </cell>
          <cell r="K821">
            <v>0.54874591669857586</v>
          </cell>
          <cell r="L821">
            <v>67.677328249865369</v>
          </cell>
          <cell r="M821">
            <v>2.3077578890683896</v>
          </cell>
          <cell r="N821">
            <v>2.5156376952073227</v>
          </cell>
          <cell r="O821">
            <v>2.842748260635434</v>
          </cell>
          <cell r="P821">
            <v>1.5119507592891761</v>
          </cell>
          <cell r="Q821">
            <v>2.609125557350565</v>
          </cell>
          <cell r="R821">
            <v>1.830562067851373</v>
          </cell>
          <cell r="S821">
            <v>3.6903552827140542</v>
          </cell>
          <cell r="T821">
            <v>1.944559784598815</v>
          </cell>
          <cell r="U821">
            <v>0.97848672051696295</v>
          </cell>
          <cell r="V821">
            <v>0.87092523424878854</v>
          </cell>
          <cell r="W821">
            <v>0.41308053850296178</v>
          </cell>
          <cell r="X821">
            <v>0.41050205708131393</v>
          </cell>
          <cell r="Y821">
            <v>3.7084407539041462</v>
          </cell>
          <cell r="Z821">
            <v>2.8984952934841148</v>
          </cell>
          <cell r="AA821">
            <v>0.74733316101238556</v>
          </cell>
          <cell r="AB821">
            <v>3.0427106946688212</v>
          </cell>
          <cell r="AC821">
            <v>100</v>
          </cell>
          <cell r="AD821">
            <v>0.6998508613893375</v>
          </cell>
        </row>
        <row r="822">
          <cell r="C822" t="str">
            <v>100904</v>
          </cell>
          <cell r="D822" t="str">
            <v>SELVA</v>
          </cell>
          <cell r="E822" t="str">
            <v>HUANUCO</v>
          </cell>
          <cell r="F822" t="str">
            <v>PUERTO INCA</v>
          </cell>
          <cell r="G822" t="str">
            <v>TOURNAVISTA</v>
          </cell>
          <cell r="H822">
            <v>6311.9937958956289</v>
          </cell>
          <cell r="I822">
            <v>1517.8584032859933</v>
          </cell>
          <cell r="J822">
            <v>4794.1353926096353</v>
          </cell>
          <cell r="K822">
            <v>0.74</v>
          </cell>
          <cell r="L822">
            <v>67.677328249865369</v>
          </cell>
          <cell r="M822">
            <v>2.3077578890683896</v>
          </cell>
          <cell r="N822">
            <v>2.5156376952073227</v>
          </cell>
          <cell r="O822">
            <v>2.842748260635434</v>
          </cell>
          <cell r="P822">
            <v>1.5119507592891761</v>
          </cell>
          <cell r="Q822">
            <v>2.609125557350565</v>
          </cell>
          <cell r="R822">
            <v>1.830562067851373</v>
          </cell>
          <cell r="S822">
            <v>3.6903552827140542</v>
          </cell>
          <cell r="T822">
            <v>1.944559784598815</v>
          </cell>
          <cell r="U822">
            <v>0.97848672051696295</v>
          </cell>
          <cell r="V822">
            <v>0.87092523424878854</v>
          </cell>
          <cell r="W822">
            <v>0.41308053850296178</v>
          </cell>
          <cell r="X822">
            <v>0.41050205708131393</v>
          </cell>
          <cell r="Y822">
            <v>3.7084407539041462</v>
          </cell>
          <cell r="Z822">
            <v>2.8984952934841148</v>
          </cell>
          <cell r="AA822">
            <v>0.74733316101238556</v>
          </cell>
          <cell r="AB822">
            <v>3.0427106946688212</v>
          </cell>
          <cell r="AC822">
            <v>100</v>
          </cell>
          <cell r="AD822">
            <v>0.6998508613893375</v>
          </cell>
        </row>
        <row r="823">
          <cell r="C823" t="str">
            <v>100905</v>
          </cell>
          <cell r="D823" t="str">
            <v>SELVA</v>
          </cell>
          <cell r="E823" t="str">
            <v>HUANUCO</v>
          </cell>
          <cell r="F823" t="str">
            <v>PUERTO INCA</v>
          </cell>
          <cell r="G823" t="str">
            <v>YUYAPICHIS</v>
          </cell>
          <cell r="H823">
            <v>6657.2371948379414</v>
          </cell>
          <cell r="I823">
            <v>1386.3809631282327</v>
          </cell>
          <cell r="J823">
            <v>5270.8568974334285</v>
          </cell>
          <cell r="K823">
            <v>0.54874591669857586</v>
          </cell>
          <cell r="L823">
            <v>67.677328249865369</v>
          </cell>
          <cell r="M823">
            <v>2.3077578890683896</v>
          </cell>
          <cell r="N823">
            <v>2.5156376952073227</v>
          </cell>
          <cell r="O823">
            <v>2.842748260635434</v>
          </cell>
          <cell r="P823">
            <v>1.5119507592891761</v>
          </cell>
          <cell r="Q823">
            <v>2.609125557350565</v>
          </cell>
          <cell r="R823">
            <v>1.830562067851373</v>
          </cell>
          <cell r="S823">
            <v>3.6903552827140542</v>
          </cell>
          <cell r="T823">
            <v>1.944559784598815</v>
          </cell>
          <cell r="U823">
            <v>0.97848672051696295</v>
          </cell>
          <cell r="V823">
            <v>0.87092523424878854</v>
          </cell>
          <cell r="W823">
            <v>0.41308053850296178</v>
          </cell>
          <cell r="X823">
            <v>0.41050205708131393</v>
          </cell>
          <cell r="Y823">
            <v>3.7084407539041462</v>
          </cell>
          <cell r="Z823">
            <v>2.8984952934841148</v>
          </cell>
          <cell r="AA823">
            <v>0.74733316101238556</v>
          </cell>
          <cell r="AB823">
            <v>3.0427106946688212</v>
          </cell>
          <cell r="AC823">
            <v>100</v>
          </cell>
          <cell r="AD823">
            <v>0.6998508613893375</v>
          </cell>
        </row>
        <row r="824">
          <cell r="C824" t="str">
            <v>101001</v>
          </cell>
          <cell r="D824" t="str">
            <v>SIERRA</v>
          </cell>
          <cell r="E824" t="str">
            <v>HUANUCO</v>
          </cell>
          <cell r="F824" t="str">
            <v>LAURICOCHA</v>
          </cell>
          <cell r="G824" t="str">
            <v>JESUS</v>
          </cell>
          <cell r="H824">
            <v>4191.2177308644523</v>
          </cell>
          <cell r="I824">
            <v>2278.965839600311</v>
          </cell>
          <cell r="J824">
            <v>1912.2518912641415</v>
          </cell>
          <cell r="K824">
            <v>0.29299999999999998</v>
          </cell>
          <cell r="L824">
            <v>49.947244406521818</v>
          </cell>
          <cell r="M824">
            <v>2.2727037279344811</v>
          </cell>
          <cell r="N824">
            <v>3.0751576066179793</v>
          </cell>
          <cell r="O824">
            <v>3.2575401898846428</v>
          </cell>
          <cell r="P824">
            <v>2.5981561523333587</v>
          </cell>
          <cell r="Q824">
            <v>3.1322656690300437</v>
          </cell>
          <cell r="R824">
            <v>2.4737545766612929</v>
          </cell>
          <cell r="S824">
            <v>5.2653030350801826</v>
          </cell>
          <cell r="T824">
            <v>2.4510766829698922</v>
          </cell>
          <cell r="U824">
            <v>1.2589629650065228</v>
          </cell>
          <cell r="V824">
            <v>1.1564873705824636</v>
          </cell>
          <cell r="W824">
            <v>0.28560926249246249</v>
          </cell>
          <cell r="X824">
            <v>0.41751455269909699</v>
          </cell>
          <cell r="Y824">
            <v>8.2818552572980266</v>
          </cell>
          <cell r="Z824">
            <v>9.4224341926355688</v>
          </cell>
          <cell r="AA824">
            <v>0.76691559631581185</v>
          </cell>
          <cell r="AB824">
            <v>3.9370187559363568</v>
          </cell>
          <cell r="AC824">
            <v>100</v>
          </cell>
          <cell r="AD824">
            <v>0.52219948134456307</v>
          </cell>
        </row>
        <row r="825">
          <cell r="C825" t="str">
            <v>101002</v>
          </cell>
          <cell r="D825" t="str">
            <v>SIERRA</v>
          </cell>
          <cell r="E825" t="str">
            <v>HUANUCO</v>
          </cell>
          <cell r="F825" t="str">
            <v>LAURICOCHA</v>
          </cell>
          <cell r="G825" t="str">
            <v>BAÑOS</v>
          </cell>
          <cell r="H825">
            <v>1888.3144715744206</v>
          </cell>
          <cell r="I825">
            <v>882.88936210540101</v>
          </cell>
          <cell r="J825">
            <v>1005.4251094690196</v>
          </cell>
          <cell r="K825">
            <v>0.42469723111486574</v>
          </cell>
          <cell r="L825">
            <v>49.947244406521818</v>
          </cell>
          <cell r="M825">
            <v>2.2727037279344811</v>
          </cell>
          <cell r="N825">
            <v>3.0751576066179793</v>
          </cell>
          <cell r="O825">
            <v>3.2575401898846428</v>
          </cell>
          <cell r="P825">
            <v>2.5981561523333587</v>
          </cell>
          <cell r="Q825">
            <v>3.1322656690300437</v>
          </cell>
          <cell r="R825">
            <v>2.4737545766612929</v>
          </cell>
          <cell r="S825">
            <v>5.2653030350801826</v>
          </cell>
          <cell r="T825">
            <v>2.4510766829698922</v>
          </cell>
          <cell r="U825">
            <v>1.2589629650065228</v>
          </cell>
          <cell r="V825">
            <v>1.1564873705824636</v>
          </cell>
          <cell r="W825">
            <v>0.28560926249246249</v>
          </cell>
          <cell r="X825">
            <v>0.41751455269909699</v>
          </cell>
          <cell r="Y825">
            <v>8.2818552572980266</v>
          </cell>
          <cell r="Z825">
            <v>9.4224341926355688</v>
          </cell>
          <cell r="AA825">
            <v>0.76691559631581185</v>
          </cell>
          <cell r="AB825">
            <v>3.9370187559363568</v>
          </cell>
          <cell r="AC825">
            <v>100</v>
          </cell>
          <cell r="AD825">
            <v>0.52219948134456307</v>
          </cell>
        </row>
        <row r="826">
          <cell r="C826" t="str">
            <v>101003</v>
          </cell>
          <cell r="D826" t="str">
            <v>SIERRA</v>
          </cell>
          <cell r="E826" t="str">
            <v>HUANUCO</v>
          </cell>
          <cell r="F826" t="str">
            <v>LAURICOCHA</v>
          </cell>
          <cell r="G826" t="str">
            <v>JIVIA</v>
          </cell>
          <cell r="H826">
            <v>971.21594325283638</v>
          </cell>
          <cell r="I826">
            <v>325.57333941547961</v>
          </cell>
          <cell r="J826">
            <v>645.64270095895108</v>
          </cell>
          <cell r="K826">
            <v>0.42469723111486574</v>
          </cell>
          <cell r="L826">
            <v>49.947244406521818</v>
          </cell>
          <cell r="M826">
            <v>2.2727037279344811</v>
          </cell>
          <cell r="N826">
            <v>3.0751576066179793</v>
          </cell>
          <cell r="O826">
            <v>3.2575401898846428</v>
          </cell>
          <cell r="P826">
            <v>2.5981561523333587</v>
          </cell>
          <cell r="Q826">
            <v>3.1322656690300437</v>
          </cell>
          <cell r="R826">
            <v>2.4737545766612929</v>
          </cell>
          <cell r="S826">
            <v>5.2653030350801826</v>
          </cell>
          <cell r="T826">
            <v>2.4510766829698922</v>
          </cell>
          <cell r="U826">
            <v>1.2589629650065228</v>
          </cell>
          <cell r="V826">
            <v>1.1564873705824636</v>
          </cell>
          <cell r="W826">
            <v>0.28560926249246249</v>
          </cell>
          <cell r="X826">
            <v>0.41751455269909699</v>
          </cell>
          <cell r="Y826">
            <v>8.2818552572980266</v>
          </cell>
          <cell r="Z826">
            <v>9.4224341926355688</v>
          </cell>
          <cell r="AA826">
            <v>0.76691559631581185</v>
          </cell>
          <cell r="AB826">
            <v>3.9370187559363568</v>
          </cell>
          <cell r="AC826">
            <v>100</v>
          </cell>
          <cell r="AD826">
            <v>0.52219948134456307</v>
          </cell>
        </row>
        <row r="827">
          <cell r="C827" t="str">
            <v>101004</v>
          </cell>
          <cell r="D827" t="str">
            <v>SIERRA</v>
          </cell>
          <cell r="E827" t="str">
            <v>HUANUCO</v>
          </cell>
          <cell r="F827" t="str">
            <v>LAURICOCHA</v>
          </cell>
          <cell r="G827" t="str">
            <v>QUEROPALCA</v>
          </cell>
          <cell r="H827">
            <v>1002.3216306951608</v>
          </cell>
          <cell r="I827">
            <v>740.16881840201654</v>
          </cell>
          <cell r="J827">
            <v>262.15271206098117</v>
          </cell>
          <cell r="K827">
            <v>0.42469723111486574</v>
          </cell>
          <cell r="L827">
            <v>49.947244406521818</v>
          </cell>
          <cell r="M827">
            <v>2.2727037279344811</v>
          </cell>
          <cell r="N827">
            <v>3.0751576066179793</v>
          </cell>
          <cell r="O827">
            <v>3.2575401898846428</v>
          </cell>
          <cell r="P827">
            <v>2.5981561523333587</v>
          </cell>
          <cell r="Q827">
            <v>3.1322656690300437</v>
          </cell>
          <cell r="R827">
            <v>2.4737545766612929</v>
          </cell>
          <cell r="S827">
            <v>5.2653030350801826</v>
          </cell>
          <cell r="T827">
            <v>2.4510766829698922</v>
          </cell>
          <cell r="U827">
            <v>1.2589629650065228</v>
          </cell>
          <cell r="V827">
            <v>1.1564873705824636</v>
          </cell>
          <cell r="W827">
            <v>0.28560926249246249</v>
          </cell>
          <cell r="X827">
            <v>0.41751455269909699</v>
          </cell>
          <cell r="Y827">
            <v>8.2818552572980266</v>
          </cell>
          <cell r="Z827">
            <v>9.4224341926355688</v>
          </cell>
          <cell r="AA827">
            <v>0.76691559631581185</v>
          </cell>
          <cell r="AB827">
            <v>3.9370187559363568</v>
          </cell>
          <cell r="AC827">
            <v>100</v>
          </cell>
          <cell r="AD827">
            <v>0.52219948134456307</v>
          </cell>
        </row>
        <row r="828">
          <cell r="C828" t="str">
            <v>101005</v>
          </cell>
          <cell r="D828" t="str">
            <v>SIERRA</v>
          </cell>
          <cell r="E828" t="str">
            <v>HUANUCO</v>
          </cell>
          <cell r="F828" t="str">
            <v>LAURICOCHA</v>
          </cell>
          <cell r="G828" t="str">
            <v>RONDOS</v>
          </cell>
          <cell r="H828">
            <v>3538.995572810602</v>
          </cell>
          <cell r="I828">
            <v>1137.155719848419</v>
          </cell>
          <cell r="J828">
            <v>2401.8398529621827</v>
          </cell>
          <cell r="K828">
            <v>0.42469723111486574</v>
          </cell>
          <cell r="L828">
            <v>49.947244406521818</v>
          </cell>
          <cell r="M828">
            <v>2.2727037279344811</v>
          </cell>
          <cell r="N828">
            <v>3.0751576066179793</v>
          </cell>
          <cell r="O828">
            <v>3.2575401898846428</v>
          </cell>
          <cell r="P828">
            <v>2.5981561523333587</v>
          </cell>
          <cell r="Q828">
            <v>3.1322656690300437</v>
          </cell>
          <cell r="R828">
            <v>2.4737545766612929</v>
          </cell>
          <cell r="S828">
            <v>5.2653030350801826</v>
          </cell>
          <cell r="T828">
            <v>2.4510766829698922</v>
          </cell>
          <cell r="U828">
            <v>1.2589629650065228</v>
          </cell>
          <cell r="V828">
            <v>1.1564873705824636</v>
          </cell>
          <cell r="W828">
            <v>0.28560926249246249</v>
          </cell>
          <cell r="X828">
            <v>0.41751455269909699</v>
          </cell>
          <cell r="Y828">
            <v>8.2818552572980266</v>
          </cell>
          <cell r="Z828">
            <v>9.4224341926355688</v>
          </cell>
          <cell r="AA828">
            <v>0.76691559631581185</v>
          </cell>
          <cell r="AB828">
            <v>3.9370187559363568</v>
          </cell>
          <cell r="AC828">
            <v>100</v>
          </cell>
          <cell r="AD828">
            <v>0.52219948134456307</v>
          </cell>
        </row>
        <row r="829">
          <cell r="C829" t="str">
            <v>101006</v>
          </cell>
          <cell r="D829" t="str">
            <v>SIERRA</v>
          </cell>
          <cell r="E829" t="str">
            <v>HUANUCO</v>
          </cell>
          <cell r="F829" t="str">
            <v>LAURICOCHA</v>
          </cell>
          <cell r="G829" t="str">
            <v>SAN FRANCISCO DE ASIS</v>
          </cell>
          <cell r="H829">
            <v>1273.9809669480651</v>
          </cell>
          <cell r="I829">
            <v>724.90663602215159</v>
          </cell>
          <cell r="J829">
            <v>549.0743309259135</v>
          </cell>
          <cell r="K829">
            <v>0.42469723111486574</v>
          </cell>
          <cell r="L829">
            <v>49.947244406521818</v>
          </cell>
          <cell r="M829">
            <v>2.2727037279344811</v>
          </cell>
          <cell r="N829">
            <v>3.0751576066179793</v>
          </cell>
          <cell r="O829">
            <v>3.2575401898846428</v>
          </cell>
          <cell r="P829">
            <v>2.5981561523333587</v>
          </cell>
          <cell r="Q829">
            <v>3.1322656690300437</v>
          </cell>
          <cell r="R829">
            <v>2.4737545766612929</v>
          </cell>
          <cell r="S829">
            <v>5.2653030350801826</v>
          </cell>
          <cell r="T829">
            <v>2.4510766829698922</v>
          </cell>
          <cell r="U829">
            <v>1.2589629650065228</v>
          </cell>
          <cell r="V829">
            <v>1.1564873705824636</v>
          </cell>
          <cell r="W829">
            <v>0.28560926249246249</v>
          </cell>
          <cell r="X829">
            <v>0.41751455269909699</v>
          </cell>
          <cell r="Y829">
            <v>8.2818552572980266</v>
          </cell>
          <cell r="Z829">
            <v>9.4224341926355688</v>
          </cell>
          <cell r="AA829">
            <v>0.76691559631581185</v>
          </cell>
          <cell r="AB829">
            <v>3.9370187559363568</v>
          </cell>
          <cell r="AC829">
            <v>100</v>
          </cell>
          <cell r="AD829">
            <v>0.52219948134456307</v>
          </cell>
        </row>
        <row r="830">
          <cell r="C830" t="str">
            <v>101007</v>
          </cell>
          <cell r="D830" t="str">
            <v>SIERRA</v>
          </cell>
          <cell r="E830" t="str">
            <v>HUANUCO</v>
          </cell>
          <cell r="F830" t="str">
            <v>LAURICOCHA</v>
          </cell>
          <cell r="G830" t="str">
            <v>SAN MIGUEL DE CAURI</v>
          </cell>
          <cell r="H830">
            <v>5942.3794714347896</v>
          </cell>
          <cell r="I830">
            <v>1727.4907147644462</v>
          </cell>
          <cell r="J830">
            <v>4214.8887566703434</v>
          </cell>
          <cell r="K830">
            <v>0.42469723111486574</v>
          </cell>
          <cell r="L830">
            <v>49.947244406521818</v>
          </cell>
          <cell r="M830">
            <v>2.2727037279344811</v>
          </cell>
          <cell r="N830">
            <v>3.0751576066179793</v>
          </cell>
          <cell r="O830">
            <v>3.2575401898846428</v>
          </cell>
          <cell r="P830">
            <v>2.5981561523333587</v>
          </cell>
          <cell r="Q830">
            <v>3.1322656690300437</v>
          </cell>
          <cell r="R830">
            <v>2.4737545766612929</v>
          </cell>
          <cell r="S830">
            <v>5.2653030350801826</v>
          </cell>
          <cell r="T830">
            <v>2.4510766829698922</v>
          </cell>
          <cell r="U830">
            <v>1.2589629650065228</v>
          </cell>
          <cell r="V830">
            <v>1.1564873705824636</v>
          </cell>
          <cell r="W830">
            <v>0.28560926249246249</v>
          </cell>
          <cell r="X830">
            <v>0.41751455269909699</v>
          </cell>
          <cell r="Y830">
            <v>8.2818552572980266</v>
          </cell>
          <cell r="Z830">
            <v>9.4224341926355688</v>
          </cell>
          <cell r="AA830">
            <v>0.76691559631581185</v>
          </cell>
          <cell r="AB830">
            <v>3.9370187559363568</v>
          </cell>
          <cell r="AC830">
            <v>100</v>
          </cell>
          <cell r="AD830">
            <v>0.52219948134456307</v>
          </cell>
        </row>
        <row r="831">
          <cell r="C831" t="str">
            <v>101101</v>
          </cell>
          <cell r="D831" t="str">
            <v>SIERRA</v>
          </cell>
          <cell r="E831" t="str">
            <v>HUANUCO</v>
          </cell>
          <cell r="F831" t="str">
            <v>YAROWILCA</v>
          </cell>
          <cell r="G831" t="str">
            <v>CHAVINILLO</v>
          </cell>
          <cell r="H831">
            <v>4849.6582738039324</v>
          </cell>
          <cell r="I831">
            <v>2012.7400943336793</v>
          </cell>
          <cell r="J831">
            <v>2836.9181794702531</v>
          </cell>
          <cell r="K831">
            <v>0.49</v>
          </cell>
          <cell r="L831">
            <v>40</v>
          </cell>
          <cell r="M831">
            <v>4.3099999999999996</v>
          </cell>
          <cell r="N831">
            <v>4.26</v>
          </cell>
          <cell r="O831">
            <v>3.77</v>
          </cell>
          <cell r="P831">
            <v>5.1100000000000003</v>
          </cell>
          <cell r="Q831">
            <v>4.79</v>
          </cell>
          <cell r="R831">
            <v>3.86</v>
          </cell>
          <cell r="S831">
            <v>3.44</v>
          </cell>
          <cell r="T831">
            <v>5.44</v>
          </cell>
          <cell r="U831">
            <v>2.38</v>
          </cell>
          <cell r="V831">
            <v>2.72</v>
          </cell>
          <cell r="W831">
            <v>0.2</v>
          </cell>
          <cell r="X831">
            <v>0.13</v>
          </cell>
          <cell r="Y831">
            <v>7.62</v>
          </cell>
          <cell r="Z831">
            <v>11.51</v>
          </cell>
          <cell r="AA831">
            <v>0.34</v>
          </cell>
          <cell r="AB831">
            <v>0.12</v>
          </cell>
          <cell r="AC831">
            <v>100.00000000000001</v>
          </cell>
          <cell r="AD831">
            <v>0.44310000000000005</v>
          </cell>
        </row>
        <row r="832">
          <cell r="C832" t="str">
            <v>101102</v>
          </cell>
          <cell r="D832" t="str">
            <v>SIERRA</v>
          </cell>
          <cell r="E832" t="str">
            <v>HUANUCO</v>
          </cell>
          <cell r="F832" t="str">
            <v>YAROWILCA</v>
          </cell>
          <cell r="G832" t="str">
            <v>CAHUAC</v>
          </cell>
          <cell r="H832">
            <v>1101.2957293588713</v>
          </cell>
          <cell r="I832">
            <v>627.19749914272256</v>
          </cell>
          <cell r="J832">
            <v>474.09823021614864</v>
          </cell>
          <cell r="K832">
            <v>0.42469723111486574</v>
          </cell>
          <cell r="L832">
            <v>49.947244406521818</v>
          </cell>
          <cell r="M832">
            <v>2.2727037279344811</v>
          </cell>
          <cell r="N832">
            <v>3.0751576066179793</v>
          </cell>
          <cell r="O832">
            <v>3.2575401898846428</v>
          </cell>
          <cell r="P832">
            <v>2.5981561523333587</v>
          </cell>
          <cell r="Q832">
            <v>3.1322656690300437</v>
          </cell>
          <cell r="R832">
            <v>2.4737545766612929</v>
          </cell>
          <cell r="S832">
            <v>5.2653030350801826</v>
          </cell>
          <cell r="T832">
            <v>2.4510766829698922</v>
          </cell>
          <cell r="U832">
            <v>1.2589629650065228</v>
          </cell>
          <cell r="V832">
            <v>1.1564873705824636</v>
          </cell>
          <cell r="W832">
            <v>0.28560926249246249</v>
          </cell>
          <cell r="X832">
            <v>0.41751455269909699</v>
          </cell>
          <cell r="Y832">
            <v>8.2818552572980266</v>
          </cell>
          <cell r="Z832">
            <v>9.4224341926355688</v>
          </cell>
          <cell r="AA832">
            <v>0.76691559631581185</v>
          </cell>
          <cell r="AB832">
            <v>3.9370187559363568</v>
          </cell>
          <cell r="AC832">
            <v>100</v>
          </cell>
          <cell r="AD832">
            <v>0.52219948134456307</v>
          </cell>
        </row>
        <row r="833">
          <cell r="C833" t="str">
            <v>101103</v>
          </cell>
          <cell r="D833" t="str">
            <v>SIERRA</v>
          </cell>
          <cell r="E833" t="str">
            <v>HUANUCO</v>
          </cell>
          <cell r="F833" t="str">
            <v>YAROWILCA</v>
          </cell>
          <cell r="G833" t="str">
            <v>CHACABAMBA</v>
          </cell>
          <cell r="H833">
            <v>1054.1278971477554</v>
          </cell>
          <cell r="I833">
            <v>223.20820901176631</v>
          </cell>
          <cell r="J833">
            <v>830.91968813598919</v>
          </cell>
          <cell r="K833">
            <v>0.42469723111486574</v>
          </cell>
          <cell r="L833">
            <v>49.947244406521818</v>
          </cell>
          <cell r="M833">
            <v>2.2727037279344811</v>
          </cell>
          <cell r="N833">
            <v>3.0751576066179793</v>
          </cell>
          <cell r="O833">
            <v>3.2575401898846428</v>
          </cell>
          <cell r="P833">
            <v>2.5981561523333587</v>
          </cell>
          <cell r="Q833">
            <v>3.1322656690300437</v>
          </cell>
          <cell r="R833">
            <v>2.4737545766612929</v>
          </cell>
          <cell r="S833">
            <v>5.2653030350801826</v>
          </cell>
          <cell r="T833">
            <v>2.4510766829698922</v>
          </cell>
          <cell r="U833">
            <v>1.2589629650065228</v>
          </cell>
          <cell r="V833">
            <v>1.1564873705824636</v>
          </cell>
          <cell r="W833">
            <v>0.28560926249246249</v>
          </cell>
          <cell r="X833">
            <v>0.41751455269909699</v>
          </cell>
          <cell r="Y833">
            <v>8.2818552572980266</v>
          </cell>
          <cell r="Z833">
            <v>9.4224341926355688</v>
          </cell>
          <cell r="AA833">
            <v>0.76691559631581185</v>
          </cell>
          <cell r="AB833">
            <v>3.9370187559363568</v>
          </cell>
          <cell r="AC833">
            <v>100</v>
          </cell>
          <cell r="AD833">
            <v>0.52219948134456307</v>
          </cell>
        </row>
        <row r="834">
          <cell r="C834" t="str">
            <v>101104</v>
          </cell>
          <cell r="D834" t="str">
            <v>SIERRA</v>
          </cell>
          <cell r="E834" t="str">
            <v>HUANUCO</v>
          </cell>
          <cell r="F834" t="str">
            <v>YAROWILCA</v>
          </cell>
          <cell r="G834" t="str">
            <v>APARICIO POMARES</v>
          </cell>
          <cell r="H834">
            <v>4931.9520527618733</v>
          </cell>
          <cell r="I834">
            <v>1366.8441510736573</v>
          </cell>
          <cell r="J834">
            <v>3565.1079016882159</v>
          </cell>
          <cell r="K834">
            <v>0.42469723111486574</v>
          </cell>
          <cell r="L834">
            <v>49.947244406521818</v>
          </cell>
          <cell r="M834">
            <v>2.2727037279344811</v>
          </cell>
          <cell r="N834">
            <v>3.0751576066179793</v>
          </cell>
          <cell r="O834">
            <v>3.2575401898846428</v>
          </cell>
          <cell r="P834">
            <v>2.5981561523333587</v>
          </cell>
          <cell r="Q834">
            <v>3.1322656690300437</v>
          </cell>
          <cell r="R834">
            <v>2.4737545766612929</v>
          </cell>
          <cell r="S834">
            <v>5.2653030350801826</v>
          </cell>
          <cell r="T834">
            <v>2.4510766829698922</v>
          </cell>
          <cell r="U834">
            <v>1.2589629650065228</v>
          </cell>
          <cell r="V834">
            <v>1.1564873705824636</v>
          </cell>
          <cell r="W834">
            <v>0.28560926249246249</v>
          </cell>
          <cell r="X834">
            <v>0.41751455269909699</v>
          </cell>
          <cell r="Y834">
            <v>8.2818552572980266</v>
          </cell>
          <cell r="Z834">
            <v>9.4224341926355688</v>
          </cell>
          <cell r="AA834">
            <v>0.76691559631581185</v>
          </cell>
          <cell r="AB834">
            <v>3.9370187559363568</v>
          </cell>
          <cell r="AC834">
            <v>100</v>
          </cell>
          <cell r="AD834">
            <v>0.52219948134456307</v>
          </cell>
        </row>
        <row r="835">
          <cell r="C835" t="str">
            <v>101105</v>
          </cell>
          <cell r="D835" t="str">
            <v>SIERRA</v>
          </cell>
          <cell r="E835" t="str">
            <v>HUANUCO</v>
          </cell>
          <cell r="F835" t="str">
            <v>YAROWILCA</v>
          </cell>
          <cell r="G835" t="str">
            <v>JACAS CHICO</v>
          </cell>
          <cell r="H835">
            <v>1100.1214778851459</v>
          </cell>
          <cell r="I835">
            <v>385.34461061762829</v>
          </cell>
          <cell r="J835">
            <v>714.77686726751745</v>
          </cell>
          <cell r="K835">
            <v>0.36199999999999999</v>
          </cell>
          <cell r="L835">
            <v>49.947244406521818</v>
          </cell>
          <cell r="M835">
            <v>2.2727037279344811</v>
          </cell>
          <cell r="N835">
            <v>3.0751576066179793</v>
          </cell>
          <cell r="O835">
            <v>3.2575401898846428</v>
          </cell>
          <cell r="P835">
            <v>2.5981561523333587</v>
          </cell>
          <cell r="Q835">
            <v>3.1322656690300437</v>
          </cell>
          <cell r="R835">
            <v>2.4737545766612929</v>
          </cell>
          <cell r="S835">
            <v>5.2653030350801826</v>
          </cell>
          <cell r="T835">
            <v>2.4510766829698922</v>
          </cell>
          <cell r="U835">
            <v>1.2589629650065228</v>
          </cell>
          <cell r="V835">
            <v>1.1564873705824636</v>
          </cell>
          <cell r="W835">
            <v>0.28560926249246249</v>
          </cell>
          <cell r="X835">
            <v>0.41751455269909699</v>
          </cell>
          <cell r="Y835">
            <v>8.2818552572980266</v>
          </cell>
          <cell r="Z835">
            <v>9.4224341926355688</v>
          </cell>
          <cell r="AA835">
            <v>0.76691559631581185</v>
          </cell>
          <cell r="AB835">
            <v>3.9370187559363568</v>
          </cell>
          <cell r="AC835">
            <v>100</v>
          </cell>
          <cell r="AD835">
            <v>0.52219948134456307</v>
          </cell>
        </row>
        <row r="836">
          <cell r="C836" t="str">
            <v>101106</v>
          </cell>
          <cell r="D836" t="str">
            <v>SIERRA</v>
          </cell>
          <cell r="E836" t="str">
            <v>HUANUCO</v>
          </cell>
          <cell r="F836" t="str">
            <v>YAROWILCA</v>
          </cell>
          <cell r="G836" t="str">
            <v>OBAS</v>
          </cell>
          <cell r="H836">
            <v>3955.5070877088492</v>
          </cell>
          <cell r="I836">
            <v>1244.2411451040255</v>
          </cell>
          <cell r="J836">
            <v>2711.2659426048235</v>
          </cell>
          <cell r="K836">
            <v>0.42469723111486574</v>
          </cell>
          <cell r="L836">
            <v>49.947244406521818</v>
          </cell>
          <cell r="M836">
            <v>2.2727037279344811</v>
          </cell>
          <cell r="N836">
            <v>3.0751576066179793</v>
          </cell>
          <cell r="O836">
            <v>3.2575401898846428</v>
          </cell>
          <cell r="P836">
            <v>2.5981561523333587</v>
          </cell>
          <cell r="Q836">
            <v>3.1322656690300437</v>
          </cell>
          <cell r="R836">
            <v>2.4737545766612929</v>
          </cell>
          <cell r="S836">
            <v>5.2653030350801826</v>
          </cell>
          <cell r="T836">
            <v>2.4510766829698922</v>
          </cell>
          <cell r="U836">
            <v>1.2589629650065228</v>
          </cell>
          <cell r="V836">
            <v>1.1564873705824636</v>
          </cell>
          <cell r="W836">
            <v>0.28560926249246249</v>
          </cell>
          <cell r="X836">
            <v>0.41751455269909699</v>
          </cell>
          <cell r="Y836">
            <v>8.2818552572980266</v>
          </cell>
          <cell r="Z836">
            <v>9.4224341926355688</v>
          </cell>
          <cell r="AA836">
            <v>0.76691559631581185</v>
          </cell>
          <cell r="AB836">
            <v>3.9370187559363568</v>
          </cell>
          <cell r="AC836">
            <v>100</v>
          </cell>
          <cell r="AD836">
            <v>0.52219948134456307</v>
          </cell>
        </row>
        <row r="837">
          <cell r="C837" t="str">
            <v>101107</v>
          </cell>
          <cell r="D837" t="str">
            <v>SIERRA</v>
          </cell>
          <cell r="E837" t="str">
            <v>HUANUCO</v>
          </cell>
          <cell r="F837" t="str">
            <v>YAROWILCA</v>
          </cell>
          <cell r="G837" t="str">
            <v>PAMPAMARCA</v>
          </cell>
          <cell r="H837">
            <v>1114.3623799520349</v>
          </cell>
          <cell r="I837">
            <v>336.49877037093017</v>
          </cell>
          <cell r="J837">
            <v>777.8636095811047</v>
          </cell>
          <cell r="K837">
            <v>0.42469723111486574</v>
          </cell>
          <cell r="L837">
            <v>49.947244406521818</v>
          </cell>
          <cell r="M837">
            <v>2.2727037279344811</v>
          </cell>
          <cell r="N837">
            <v>3.0751576066179793</v>
          </cell>
          <cell r="O837">
            <v>3.2575401898846428</v>
          </cell>
          <cell r="P837">
            <v>2.5981561523333587</v>
          </cell>
          <cell r="Q837">
            <v>3.1322656690300437</v>
          </cell>
          <cell r="R837">
            <v>2.4737545766612929</v>
          </cell>
          <cell r="S837">
            <v>5.2653030350801826</v>
          </cell>
          <cell r="T837">
            <v>2.4510766829698922</v>
          </cell>
          <cell r="U837">
            <v>1.2589629650065228</v>
          </cell>
          <cell r="V837">
            <v>1.1564873705824636</v>
          </cell>
          <cell r="W837">
            <v>0.28560926249246249</v>
          </cell>
          <cell r="X837">
            <v>0.41751455269909699</v>
          </cell>
          <cell r="Y837">
            <v>8.2818552572980266</v>
          </cell>
          <cell r="Z837">
            <v>9.4224341926355688</v>
          </cell>
          <cell r="AA837">
            <v>0.76691559631581185</v>
          </cell>
          <cell r="AB837">
            <v>3.9370187559363568</v>
          </cell>
          <cell r="AC837">
            <v>100</v>
          </cell>
          <cell r="AD837">
            <v>0.52219948134456307</v>
          </cell>
        </row>
        <row r="838">
          <cell r="C838" t="str">
            <v>101108</v>
          </cell>
          <cell r="D838" t="str">
            <v>SIERRA</v>
          </cell>
          <cell r="E838" t="str">
            <v>HUANUCO</v>
          </cell>
          <cell r="F838" t="str">
            <v>YAROWILCA</v>
          </cell>
          <cell r="G838" t="str">
            <v>CHORAS</v>
          </cell>
          <cell r="H838">
            <v>2038.566573451159</v>
          </cell>
          <cell r="I838">
            <v>514.4477679163582</v>
          </cell>
          <cell r="J838">
            <v>1524.1188055348009</v>
          </cell>
          <cell r="K838">
            <v>0.42469723111486574</v>
          </cell>
          <cell r="L838">
            <v>49.947244406521818</v>
          </cell>
          <cell r="M838">
            <v>2.2727037279344811</v>
          </cell>
          <cell r="N838">
            <v>3.0751576066179793</v>
          </cell>
          <cell r="O838">
            <v>3.2575401898846428</v>
          </cell>
          <cell r="P838">
            <v>2.5981561523333587</v>
          </cell>
          <cell r="Q838">
            <v>3.1322656690300437</v>
          </cell>
          <cell r="R838">
            <v>2.4737545766612929</v>
          </cell>
          <cell r="S838">
            <v>5.2653030350801826</v>
          </cell>
          <cell r="T838">
            <v>2.4510766829698922</v>
          </cell>
          <cell r="U838">
            <v>1.2589629650065228</v>
          </cell>
          <cell r="V838">
            <v>1.1564873705824636</v>
          </cell>
          <cell r="W838">
            <v>0.28560926249246249</v>
          </cell>
          <cell r="X838">
            <v>0.41751455269909699</v>
          </cell>
          <cell r="Y838">
            <v>8.2818552572980266</v>
          </cell>
          <cell r="Z838">
            <v>9.4224341926355688</v>
          </cell>
          <cell r="AA838">
            <v>0.76691559631581185</v>
          </cell>
          <cell r="AB838">
            <v>3.9370187559363568</v>
          </cell>
          <cell r="AC838">
            <v>100</v>
          </cell>
          <cell r="AD838">
            <v>0.52219948134456307</v>
          </cell>
        </row>
        <row r="839">
          <cell r="C839" t="str">
            <v>110104</v>
          </cell>
          <cell r="D839" t="str">
            <v>COSTA</v>
          </cell>
          <cell r="E839" t="str">
            <v>ICA</v>
          </cell>
          <cell r="F839" t="str">
            <v>ICA</v>
          </cell>
          <cell r="G839" t="str">
            <v>OCUCAJE</v>
          </cell>
          <cell r="H839">
            <v>4792.0361692782481</v>
          </cell>
          <cell r="I839">
            <v>3116.0957956338048</v>
          </cell>
          <cell r="J839">
            <v>1675.9403736444435</v>
          </cell>
          <cell r="K839">
            <v>1</v>
          </cell>
          <cell r="L839">
            <v>45.124890059397991</v>
          </cell>
          <cell r="M839">
            <v>4.8513279337683048</v>
          </cell>
          <cell r="N839">
            <v>4.0889745699701754</v>
          </cell>
          <cell r="O839">
            <v>3.8767572117192004</v>
          </cell>
          <cell r="P839">
            <v>2.6152378008537944</v>
          </cell>
          <cell r="Q839">
            <v>3.2229286722750854</v>
          </cell>
          <cell r="R839">
            <v>2.8138961662809843</v>
          </cell>
          <cell r="S839">
            <v>4.0966977719484392</v>
          </cell>
          <cell r="T839">
            <v>2.0501190466245061</v>
          </cell>
          <cell r="U839">
            <v>1.5910080116289758</v>
          </cell>
          <cell r="V839">
            <v>1.0672976833944579</v>
          </cell>
          <cell r="W839">
            <v>0.23236280398659995</v>
          </cell>
          <cell r="X839">
            <v>0.61879721138503418</v>
          </cell>
          <cell r="Y839">
            <v>9.9732251192554777</v>
          </cell>
          <cell r="Z839">
            <v>8.3492499227241215</v>
          </cell>
          <cell r="AA839">
            <v>0.69684225695691782</v>
          </cell>
          <cell r="AB839">
            <v>4.7303877578299272</v>
          </cell>
          <cell r="AC839">
            <v>99.999999999999986</v>
          </cell>
          <cell r="AD839">
            <v>0.49976217993166294</v>
          </cell>
        </row>
        <row r="840">
          <cell r="C840" t="str">
            <v>110105</v>
          </cell>
          <cell r="D840" t="str">
            <v>COSTA</v>
          </cell>
          <cell r="E840" t="str">
            <v>ICA</v>
          </cell>
          <cell r="F840" t="str">
            <v>ICA</v>
          </cell>
          <cell r="G840" t="str">
            <v>PACHACUTEC</v>
          </cell>
          <cell r="H840">
            <v>7745.4809145454483</v>
          </cell>
          <cell r="I840">
            <v>7433.5665253762463</v>
          </cell>
          <cell r="J840">
            <v>311.91423425958419</v>
          </cell>
          <cell r="K840">
            <v>0.35</v>
          </cell>
          <cell r="L840">
            <v>49.4</v>
          </cell>
          <cell r="M840">
            <v>0.8</v>
          </cell>
          <cell r="N840">
            <v>3.7</v>
          </cell>
          <cell r="O840">
            <v>2.6</v>
          </cell>
          <cell r="P840">
            <v>1.4</v>
          </cell>
          <cell r="Q840">
            <v>2.6</v>
          </cell>
          <cell r="R840">
            <v>3.5</v>
          </cell>
          <cell r="S840">
            <v>4.4000000000000004</v>
          </cell>
          <cell r="T840">
            <v>0.4</v>
          </cell>
          <cell r="U840">
            <v>0.6</v>
          </cell>
          <cell r="V840">
            <v>0.5</v>
          </cell>
          <cell r="W840">
            <v>0.1</v>
          </cell>
          <cell r="X840">
            <v>1.3</v>
          </cell>
          <cell r="Y840">
            <v>6.9</v>
          </cell>
          <cell r="Z840">
            <v>12.8</v>
          </cell>
          <cell r="AA840">
            <v>0.4</v>
          </cell>
          <cell r="AB840">
            <v>8.6</v>
          </cell>
          <cell r="AC840">
            <v>100</v>
          </cell>
          <cell r="AD840">
            <v>0.502</v>
          </cell>
        </row>
        <row r="841">
          <cell r="C841" t="str">
            <v>110107</v>
          </cell>
          <cell r="D841" t="str">
            <v>COSTA</v>
          </cell>
          <cell r="E841" t="str">
            <v>ICA</v>
          </cell>
          <cell r="F841" t="str">
            <v>ICA</v>
          </cell>
          <cell r="G841" t="str">
            <v>PUEBLO NUEVO</v>
          </cell>
          <cell r="H841">
            <v>6874.8619875245859</v>
          </cell>
          <cell r="I841">
            <v>4604.0318243149304</v>
          </cell>
          <cell r="J841">
            <v>2270.8308506958547</v>
          </cell>
          <cell r="K841">
            <v>0.45671972081568668</v>
          </cell>
          <cell r="L841">
            <v>45.124890059397991</v>
          </cell>
          <cell r="M841">
            <v>4.8513279337683048</v>
          </cell>
          <cell r="N841">
            <v>4.0889745699701754</v>
          </cell>
          <cell r="O841">
            <v>3.8767572117192004</v>
          </cell>
          <cell r="P841">
            <v>2.6152378008537944</v>
          </cell>
          <cell r="Q841">
            <v>3.2229286722750854</v>
          </cell>
          <cell r="R841">
            <v>2.8138961662809843</v>
          </cell>
          <cell r="S841">
            <v>4.0966977719484392</v>
          </cell>
          <cell r="T841">
            <v>2.0501190466245061</v>
          </cell>
          <cell r="U841">
            <v>1.5910080116289758</v>
          </cell>
          <cell r="V841">
            <v>1.0672976833944579</v>
          </cell>
          <cell r="W841">
            <v>0.23236280398659995</v>
          </cell>
          <cell r="X841">
            <v>0.61879721138503418</v>
          </cell>
          <cell r="Y841">
            <v>9.9732251192554777</v>
          </cell>
          <cell r="Z841">
            <v>8.3492499227241215</v>
          </cell>
          <cell r="AA841">
            <v>0.69684225695691782</v>
          </cell>
          <cell r="AB841">
            <v>4.7303877578299272</v>
          </cell>
          <cell r="AC841">
            <v>99.999999999999986</v>
          </cell>
          <cell r="AD841">
            <v>0.49976217993166294</v>
          </cell>
        </row>
        <row r="842">
          <cell r="C842" t="str">
            <v>110109</v>
          </cell>
          <cell r="D842" t="str">
            <v>SIERRA</v>
          </cell>
          <cell r="E842" t="str">
            <v>ICA</v>
          </cell>
          <cell r="F842" t="str">
            <v>ICA</v>
          </cell>
          <cell r="G842" t="str">
            <v>SAN JOSE DE LOS MOLINOS</v>
          </cell>
          <cell r="H842">
            <v>7514.6672193536715</v>
          </cell>
          <cell r="I842">
            <v>6071.2717323951538</v>
          </cell>
          <cell r="J842">
            <v>1443.395486958517</v>
          </cell>
          <cell r="K842">
            <v>0.48</v>
          </cell>
          <cell r="L842">
            <v>43.32</v>
          </cell>
          <cell r="M842">
            <v>2.41</v>
          </cell>
          <cell r="N842">
            <v>4.5999999999999996</v>
          </cell>
          <cell r="O842">
            <v>2.8</v>
          </cell>
          <cell r="P842">
            <v>3.02</v>
          </cell>
          <cell r="Q842">
            <v>2.67</v>
          </cell>
          <cell r="R842">
            <v>4.57</v>
          </cell>
          <cell r="S842">
            <v>4.1500000000000004</v>
          </cell>
          <cell r="T842">
            <v>3.45</v>
          </cell>
          <cell r="U842">
            <v>1.18</v>
          </cell>
          <cell r="V842">
            <v>1.41</v>
          </cell>
          <cell r="W842">
            <v>0.15</v>
          </cell>
          <cell r="X842">
            <v>0.45</v>
          </cell>
          <cell r="Y842">
            <v>12.67</v>
          </cell>
          <cell r="Z842">
            <v>12.97</v>
          </cell>
          <cell r="AA842">
            <v>0.18</v>
          </cell>
          <cell r="AB842">
            <v>0</v>
          </cell>
          <cell r="AC842">
            <v>100.00000000000003</v>
          </cell>
          <cell r="AD842">
            <v>0.45730000000000004</v>
          </cell>
        </row>
        <row r="843">
          <cell r="C843" t="str">
            <v>110113</v>
          </cell>
          <cell r="D843" t="str">
            <v>COSTA</v>
          </cell>
          <cell r="E843" t="str">
            <v>ICA</v>
          </cell>
          <cell r="F843" t="str">
            <v>ICA</v>
          </cell>
          <cell r="G843" t="str">
            <v>TATE</v>
          </cell>
          <cell r="H843">
            <v>4903.2421727440524</v>
          </cell>
          <cell r="I843">
            <v>4665.714412169812</v>
          </cell>
          <cell r="J843">
            <v>237.52776057424009</v>
          </cell>
          <cell r="K843">
            <v>0.46</v>
          </cell>
          <cell r="L843">
            <v>52.3</v>
          </cell>
          <cell r="M843">
            <v>0.03</v>
          </cell>
          <cell r="N843">
            <v>2.81</v>
          </cell>
          <cell r="O843">
            <v>1.73</v>
          </cell>
          <cell r="P843">
            <v>1.1499999999999999</v>
          </cell>
          <cell r="Q843">
            <v>2.91</v>
          </cell>
          <cell r="R843">
            <v>2.25</v>
          </cell>
          <cell r="S843">
            <v>9.0399999999999991</v>
          </cell>
          <cell r="T843">
            <v>3.36</v>
          </cell>
          <cell r="U843">
            <v>1.89</v>
          </cell>
          <cell r="V843">
            <v>1.34</v>
          </cell>
          <cell r="W843">
            <v>0.04</v>
          </cell>
          <cell r="X843">
            <v>0.28000000000000003</v>
          </cell>
          <cell r="Y843">
            <v>5.79</v>
          </cell>
          <cell r="Z843">
            <v>11.55</v>
          </cell>
          <cell r="AA843">
            <v>0.61</v>
          </cell>
          <cell r="AB843">
            <v>2.92</v>
          </cell>
          <cell r="AC843">
            <v>100.00000000000001</v>
          </cell>
          <cell r="AD843">
            <v>0.52329999999999999</v>
          </cell>
        </row>
        <row r="844">
          <cell r="C844" t="str">
            <v>110114</v>
          </cell>
          <cell r="D844" t="str">
            <v>SIERRA</v>
          </cell>
          <cell r="E844" t="str">
            <v>ICA</v>
          </cell>
          <cell r="F844" t="str">
            <v>ICA</v>
          </cell>
          <cell r="G844" t="str">
            <v>YAUCA DEL ROSARIO</v>
          </cell>
          <cell r="H844">
            <v>1208.1703363468741</v>
          </cell>
          <cell r="I844">
            <v>99.864883253243121</v>
          </cell>
          <cell r="J844">
            <v>1108.305513502148</v>
          </cell>
          <cell r="K844">
            <v>0.42469723111486574</v>
          </cell>
          <cell r="L844">
            <v>49.947244406521818</v>
          </cell>
          <cell r="M844">
            <v>2.2727037279344811</v>
          </cell>
          <cell r="N844">
            <v>3.0751576066179793</v>
          </cell>
          <cell r="O844">
            <v>3.2575401898846428</v>
          </cell>
          <cell r="P844">
            <v>2.5981561523333587</v>
          </cell>
          <cell r="Q844">
            <v>3.1322656690300437</v>
          </cell>
          <cell r="R844">
            <v>2.4737545766612929</v>
          </cell>
          <cell r="S844">
            <v>5.2653030350801826</v>
          </cell>
          <cell r="T844">
            <v>2.4510766829698922</v>
          </cell>
          <cell r="U844">
            <v>1.2589629650065228</v>
          </cell>
          <cell r="V844">
            <v>1.1564873705824636</v>
          </cell>
          <cell r="W844">
            <v>0.28560926249246249</v>
          </cell>
          <cell r="X844">
            <v>0.41751455269909699</v>
          </cell>
          <cell r="Y844">
            <v>8.2818552572980266</v>
          </cell>
          <cell r="Z844">
            <v>9.4224341926355688</v>
          </cell>
          <cell r="AA844">
            <v>0.76691559631581185</v>
          </cell>
          <cell r="AB844">
            <v>3.9370187559363568</v>
          </cell>
          <cell r="AC844">
            <v>100</v>
          </cell>
          <cell r="AD844">
            <v>0.52219948134456307</v>
          </cell>
        </row>
        <row r="845">
          <cell r="C845" t="str">
            <v>110202</v>
          </cell>
          <cell r="D845" t="str">
            <v>COSTA</v>
          </cell>
          <cell r="E845" t="str">
            <v>ICA</v>
          </cell>
          <cell r="F845" t="str">
            <v>CHINCHA</v>
          </cell>
          <cell r="G845" t="str">
            <v>ALTO LARAN</v>
          </cell>
          <cell r="H845">
            <v>8281.4594746889798</v>
          </cell>
          <cell r="I845">
            <v>5991.2582953854308</v>
          </cell>
          <cell r="J845">
            <v>2290.2020074494963</v>
          </cell>
          <cell r="K845">
            <v>0.31</v>
          </cell>
          <cell r="L845">
            <v>45.124890059397991</v>
          </cell>
          <cell r="M845">
            <v>4.8513279337683048</v>
          </cell>
          <cell r="N845">
            <v>4.0889745699701754</v>
          </cell>
          <cell r="O845">
            <v>3.8767572117192004</v>
          </cell>
          <cell r="P845">
            <v>2.6152378008537944</v>
          </cell>
          <cell r="Q845">
            <v>3.2229286722750854</v>
          </cell>
          <cell r="R845">
            <v>2.8138961662809843</v>
          </cell>
          <cell r="S845">
            <v>4.0966977719484392</v>
          </cell>
          <cell r="T845">
            <v>2.0501190466245061</v>
          </cell>
          <cell r="U845">
            <v>1.5910080116289758</v>
          </cell>
          <cell r="V845">
            <v>1.0672976833944579</v>
          </cell>
          <cell r="W845">
            <v>0.23236280398659995</v>
          </cell>
          <cell r="X845">
            <v>0.61879721138503418</v>
          </cell>
          <cell r="Y845">
            <v>9.9732251192554777</v>
          </cell>
          <cell r="Z845">
            <v>8.3492499227241215</v>
          </cell>
          <cell r="AA845">
            <v>0.69684225695691782</v>
          </cell>
          <cell r="AB845">
            <v>4.7303877578299272</v>
          </cell>
          <cell r="AC845">
            <v>99.999999999999986</v>
          </cell>
          <cell r="AD845">
            <v>0.49976217993166294</v>
          </cell>
        </row>
        <row r="846">
          <cell r="C846" t="str">
            <v>110203</v>
          </cell>
          <cell r="D846" t="str">
            <v>SIERRA</v>
          </cell>
          <cell r="E846" t="str">
            <v>ICA</v>
          </cell>
          <cell r="F846" t="str">
            <v>CHINCHA</v>
          </cell>
          <cell r="G846" t="str">
            <v>CHAVIN</v>
          </cell>
          <cell r="H846">
            <v>2247.9275302421497</v>
          </cell>
          <cell r="I846">
            <v>147.47389190646749</v>
          </cell>
          <cell r="J846">
            <v>2100.4535933771317</v>
          </cell>
          <cell r="K846">
            <v>0.42469723111486574</v>
          </cell>
          <cell r="L846">
            <v>49.947244406521818</v>
          </cell>
          <cell r="M846">
            <v>2.2727037279344811</v>
          </cell>
          <cell r="N846">
            <v>3.0751576066179793</v>
          </cell>
          <cell r="O846">
            <v>3.2575401898846428</v>
          </cell>
          <cell r="P846">
            <v>2.5981561523333587</v>
          </cell>
          <cell r="Q846">
            <v>3.1322656690300437</v>
          </cell>
          <cell r="R846">
            <v>2.4737545766612929</v>
          </cell>
          <cell r="S846">
            <v>5.2653030350801826</v>
          </cell>
          <cell r="T846">
            <v>2.4510766829698922</v>
          </cell>
          <cell r="U846">
            <v>1.2589629650065228</v>
          </cell>
          <cell r="V846">
            <v>1.1564873705824636</v>
          </cell>
          <cell r="W846">
            <v>0.28560926249246249</v>
          </cell>
          <cell r="X846">
            <v>0.41751455269909699</v>
          </cell>
          <cell r="Y846">
            <v>8.2818552572980266</v>
          </cell>
          <cell r="Z846">
            <v>9.4224341926355688</v>
          </cell>
          <cell r="AA846">
            <v>0.76691559631581185</v>
          </cell>
          <cell r="AB846">
            <v>3.9370187559363568</v>
          </cell>
          <cell r="AC846">
            <v>100</v>
          </cell>
          <cell r="AD846">
            <v>0.52219948134456307</v>
          </cell>
        </row>
        <row r="847">
          <cell r="C847" t="str">
            <v>110208</v>
          </cell>
          <cell r="D847" t="str">
            <v>SIERRA</v>
          </cell>
          <cell r="E847" t="str">
            <v>ICA</v>
          </cell>
          <cell r="F847" t="str">
            <v>CHINCHA</v>
          </cell>
          <cell r="G847" t="str">
            <v>SAN JUAN DE YANAC</v>
          </cell>
          <cell r="H847">
            <v>1385.554515204831</v>
          </cell>
          <cell r="I847">
            <v>405.33870831601547</v>
          </cell>
          <cell r="J847">
            <v>980.21580688881545</v>
          </cell>
          <cell r="K847">
            <v>0.42469723111486574</v>
          </cell>
          <cell r="L847">
            <v>49.947244406521818</v>
          </cell>
          <cell r="M847">
            <v>2.2727037279344811</v>
          </cell>
          <cell r="N847">
            <v>3.0751576066179793</v>
          </cell>
          <cell r="O847">
            <v>3.2575401898846428</v>
          </cell>
          <cell r="P847">
            <v>2.5981561523333587</v>
          </cell>
          <cell r="Q847">
            <v>3.1322656690300437</v>
          </cell>
          <cell r="R847">
            <v>2.4737545766612929</v>
          </cell>
          <cell r="S847">
            <v>5.2653030350801826</v>
          </cell>
          <cell r="T847">
            <v>2.4510766829698922</v>
          </cell>
          <cell r="U847">
            <v>1.2589629650065228</v>
          </cell>
          <cell r="V847">
            <v>1.1564873705824636</v>
          </cell>
          <cell r="W847">
            <v>0.28560926249246249</v>
          </cell>
          <cell r="X847">
            <v>0.41751455269909699</v>
          </cell>
          <cell r="Y847">
            <v>8.2818552572980266</v>
          </cell>
          <cell r="Z847">
            <v>9.4224341926355688</v>
          </cell>
          <cell r="AA847">
            <v>0.76691559631581185</v>
          </cell>
          <cell r="AB847">
            <v>3.9370187559363568</v>
          </cell>
          <cell r="AC847">
            <v>100</v>
          </cell>
          <cell r="AD847">
            <v>0.52219948134456307</v>
          </cell>
        </row>
        <row r="848">
          <cell r="C848" t="str">
            <v>110209</v>
          </cell>
          <cell r="D848" t="str">
            <v>SIERRA</v>
          </cell>
          <cell r="E848" t="str">
            <v>ICA</v>
          </cell>
          <cell r="F848" t="str">
            <v>CHINCHA</v>
          </cell>
          <cell r="G848" t="str">
            <v>SAN PEDRO DE HUACARPANA</v>
          </cell>
          <cell r="H848">
            <v>987.05817222590872</v>
          </cell>
          <cell r="I848">
            <v>278.38337231065861</v>
          </cell>
          <cell r="J848">
            <v>708.6747012094329</v>
          </cell>
          <cell r="K848">
            <v>0.42469723111486574</v>
          </cell>
          <cell r="L848">
            <v>49.947244406521818</v>
          </cell>
          <cell r="M848">
            <v>2.2727037279344811</v>
          </cell>
          <cell r="N848">
            <v>3.0751576066179793</v>
          </cell>
          <cell r="O848">
            <v>3.2575401898846428</v>
          </cell>
          <cell r="P848">
            <v>2.5981561523333587</v>
          </cell>
          <cell r="Q848">
            <v>3.1322656690300437</v>
          </cell>
          <cell r="R848">
            <v>2.4737545766612929</v>
          </cell>
          <cell r="S848">
            <v>5.2653030350801826</v>
          </cell>
          <cell r="T848">
            <v>2.4510766829698922</v>
          </cell>
          <cell r="U848">
            <v>1.2589629650065228</v>
          </cell>
          <cell r="V848">
            <v>1.1564873705824636</v>
          </cell>
          <cell r="W848">
            <v>0.28560926249246249</v>
          </cell>
          <cell r="X848">
            <v>0.41751455269909699</v>
          </cell>
          <cell r="Y848">
            <v>8.2818552572980266</v>
          </cell>
          <cell r="Z848">
            <v>9.4224341926355688</v>
          </cell>
          <cell r="AA848">
            <v>0.76691559631581185</v>
          </cell>
          <cell r="AB848">
            <v>3.9370187559363568</v>
          </cell>
          <cell r="AC848">
            <v>100</v>
          </cell>
          <cell r="AD848">
            <v>0.52219948134456307</v>
          </cell>
        </row>
        <row r="849">
          <cell r="C849" t="str">
            <v>110211</v>
          </cell>
          <cell r="D849" t="str">
            <v>COSTA</v>
          </cell>
          <cell r="E849" t="str">
            <v>ICA</v>
          </cell>
          <cell r="F849" t="str">
            <v>CHINCHA</v>
          </cell>
          <cell r="G849" t="str">
            <v>TAMBO DE MORA</v>
          </cell>
          <cell r="H849">
            <v>6145.0281606734588</v>
          </cell>
          <cell r="I849">
            <v>5781.0857953434925</v>
          </cell>
          <cell r="J849">
            <v>363.94224242940271</v>
          </cell>
          <cell r="K849">
            <v>0.41</v>
          </cell>
          <cell r="L849">
            <v>44.89</v>
          </cell>
          <cell r="M849">
            <v>0.49</v>
          </cell>
          <cell r="N849">
            <v>4.4800000000000004</v>
          </cell>
          <cell r="O849">
            <v>2.84</v>
          </cell>
          <cell r="P849">
            <v>1.68</v>
          </cell>
          <cell r="Q849">
            <v>2.86</v>
          </cell>
          <cell r="R849">
            <v>4.59</v>
          </cell>
          <cell r="S849">
            <v>4.76</v>
          </cell>
          <cell r="T849">
            <v>0.15</v>
          </cell>
          <cell r="U849">
            <v>1.7</v>
          </cell>
          <cell r="V849">
            <v>0.26</v>
          </cell>
          <cell r="W849">
            <v>0.25</v>
          </cell>
          <cell r="X849">
            <v>0.31</v>
          </cell>
          <cell r="Y849">
            <v>18.170000000000002</v>
          </cell>
          <cell r="Z849">
            <v>5.65</v>
          </cell>
          <cell r="AA849">
            <v>0.33</v>
          </cell>
          <cell r="AB849">
            <v>6.59</v>
          </cell>
          <cell r="AC849">
            <v>100.00000000000003</v>
          </cell>
          <cell r="AD849">
            <v>0.45380000000000004</v>
          </cell>
        </row>
        <row r="850">
          <cell r="C850" t="str">
            <v>110302</v>
          </cell>
          <cell r="D850" t="str">
            <v>COSTA</v>
          </cell>
          <cell r="E850" t="str">
            <v>ICA</v>
          </cell>
          <cell r="F850" t="str">
            <v>NAZCA</v>
          </cell>
          <cell r="G850" t="str">
            <v>CHANGUILLO</v>
          </cell>
          <cell r="H850">
            <v>2089.9039572941474</v>
          </cell>
          <cell r="I850">
            <v>1113.5915302780681</v>
          </cell>
          <cell r="J850">
            <v>976.31242701607903</v>
          </cell>
          <cell r="K850">
            <v>0.45671972081568668</v>
          </cell>
          <cell r="L850">
            <v>45.124890059397991</v>
          </cell>
          <cell r="M850">
            <v>4.8513279337683048</v>
          </cell>
          <cell r="N850">
            <v>4.0889745699701754</v>
          </cell>
          <cell r="O850">
            <v>3.8767572117192004</v>
          </cell>
          <cell r="P850">
            <v>2.6152378008537944</v>
          </cell>
          <cell r="Q850">
            <v>3.2229286722750854</v>
          </cell>
          <cell r="R850">
            <v>2.8138961662809843</v>
          </cell>
          <cell r="S850">
            <v>4.0966977719484392</v>
          </cell>
          <cell r="T850">
            <v>2.0501190466245061</v>
          </cell>
          <cell r="U850">
            <v>1.5910080116289758</v>
          </cell>
          <cell r="V850">
            <v>1.0672976833944579</v>
          </cell>
          <cell r="W850">
            <v>0.23236280398659995</v>
          </cell>
          <cell r="X850">
            <v>0.61879721138503418</v>
          </cell>
          <cell r="Y850">
            <v>9.9732251192554777</v>
          </cell>
          <cell r="Z850">
            <v>8.3492499227241215</v>
          </cell>
          <cell r="AA850">
            <v>0.69684225695691782</v>
          </cell>
          <cell r="AB850">
            <v>4.7303877578299272</v>
          </cell>
          <cell r="AC850">
            <v>99.999999999999986</v>
          </cell>
          <cell r="AD850">
            <v>0.49976217993166294</v>
          </cell>
        </row>
        <row r="851">
          <cell r="C851" t="str">
            <v>110303</v>
          </cell>
          <cell r="D851" t="str">
            <v>COSTA</v>
          </cell>
          <cell r="E851" t="str">
            <v>ICA</v>
          </cell>
          <cell r="F851" t="str">
            <v>NAZCA</v>
          </cell>
          <cell r="G851" t="str">
            <v>EL INGENIO</v>
          </cell>
          <cell r="H851">
            <v>3405.3031634703721</v>
          </cell>
          <cell r="I851">
            <v>2123.0202523407352</v>
          </cell>
          <cell r="J851">
            <v>1282.2829111296369</v>
          </cell>
          <cell r="K851">
            <v>0.45671972081568668</v>
          </cell>
          <cell r="L851">
            <v>45.124890059397991</v>
          </cell>
          <cell r="M851">
            <v>4.8513279337683048</v>
          </cell>
          <cell r="N851">
            <v>4.0889745699701754</v>
          </cell>
          <cell r="O851">
            <v>3.8767572117192004</v>
          </cell>
          <cell r="P851">
            <v>2.6152378008537944</v>
          </cell>
          <cell r="Q851">
            <v>3.2229286722750854</v>
          </cell>
          <cell r="R851">
            <v>2.8138961662809843</v>
          </cell>
          <cell r="S851">
            <v>4.0966977719484392</v>
          </cell>
          <cell r="T851">
            <v>2.0501190466245061</v>
          </cell>
          <cell r="U851">
            <v>1.5910080116289758</v>
          </cell>
          <cell r="V851">
            <v>1.0672976833944579</v>
          </cell>
          <cell r="W851">
            <v>0.23236280398659995</v>
          </cell>
          <cell r="X851">
            <v>0.61879721138503418</v>
          </cell>
          <cell r="Y851">
            <v>9.9732251192554777</v>
          </cell>
          <cell r="Z851">
            <v>8.3492499227241215</v>
          </cell>
          <cell r="AA851">
            <v>0.69684225695691782</v>
          </cell>
          <cell r="AB851">
            <v>4.7303877578299272</v>
          </cell>
          <cell r="AC851">
            <v>99.999999999999986</v>
          </cell>
          <cell r="AD851">
            <v>0.49976217993166294</v>
          </cell>
        </row>
        <row r="852">
          <cell r="C852" t="str">
            <v>110401</v>
          </cell>
          <cell r="D852" t="str">
            <v>SIERRA</v>
          </cell>
          <cell r="E852" t="str">
            <v>ICA</v>
          </cell>
          <cell r="F852" t="str">
            <v>PALPA</v>
          </cell>
          <cell r="G852" t="str">
            <v>PALPA</v>
          </cell>
          <cell r="H852">
            <v>8296.6953505008296</v>
          </cell>
          <cell r="I852">
            <v>7356.3777675783276</v>
          </cell>
          <cell r="J852">
            <v>940.31758292250231</v>
          </cell>
          <cell r="K852">
            <v>0.41099999999999998</v>
          </cell>
          <cell r="L852">
            <v>52.43</v>
          </cell>
          <cell r="M852">
            <v>1.46</v>
          </cell>
          <cell r="N852">
            <v>2.72</v>
          </cell>
          <cell r="O852">
            <v>1.62</v>
          </cell>
          <cell r="P852">
            <v>1.39</v>
          </cell>
          <cell r="Q852">
            <v>1.46</v>
          </cell>
          <cell r="R852">
            <v>1.79</v>
          </cell>
          <cell r="S852">
            <v>5.97</v>
          </cell>
          <cell r="T852">
            <v>1.96</v>
          </cell>
          <cell r="U852">
            <v>1.52</v>
          </cell>
          <cell r="V852">
            <v>0.91</v>
          </cell>
          <cell r="W852">
            <v>0.05</v>
          </cell>
          <cell r="X852">
            <v>0.16</v>
          </cell>
          <cell r="Y852">
            <v>6.98</v>
          </cell>
          <cell r="Z852">
            <v>16.43</v>
          </cell>
          <cell r="AA852">
            <v>1.18</v>
          </cell>
          <cell r="AB852">
            <v>1.97</v>
          </cell>
          <cell r="AC852">
            <v>100</v>
          </cell>
          <cell r="AD852">
            <v>0.53890000000000005</v>
          </cell>
        </row>
        <row r="853">
          <cell r="C853" t="str">
            <v>110402</v>
          </cell>
          <cell r="D853" t="str">
            <v>SIERRA</v>
          </cell>
          <cell r="E853" t="str">
            <v>ICA</v>
          </cell>
          <cell r="F853" t="str">
            <v>PALPA</v>
          </cell>
          <cell r="G853" t="str">
            <v>LLIPATA</v>
          </cell>
          <cell r="H853">
            <v>1671.2227786765652</v>
          </cell>
          <cell r="I853">
            <v>1221.3770693837484</v>
          </cell>
          <cell r="J853">
            <v>449.84570929281693</v>
          </cell>
          <cell r="K853">
            <v>0.42469723111486574</v>
          </cell>
          <cell r="L853">
            <v>49.947244406521818</v>
          </cell>
          <cell r="M853">
            <v>2.2727037279344811</v>
          </cell>
          <cell r="N853">
            <v>3.0751576066179793</v>
          </cell>
          <cell r="O853">
            <v>3.2575401898846428</v>
          </cell>
          <cell r="P853">
            <v>2.5981561523333587</v>
          </cell>
          <cell r="Q853">
            <v>3.1322656690300437</v>
          </cell>
          <cell r="R853">
            <v>2.4737545766612929</v>
          </cell>
          <cell r="S853">
            <v>5.2653030350801826</v>
          </cell>
          <cell r="T853">
            <v>2.4510766829698922</v>
          </cell>
          <cell r="U853">
            <v>1.2589629650065228</v>
          </cell>
          <cell r="V853">
            <v>1.1564873705824636</v>
          </cell>
          <cell r="W853">
            <v>0.28560926249246249</v>
          </cell>
          <cell r="X853">
            <v>0.41751455269909699</v>
          </cell>
          <cell r="Y853">
            <v>8.2818552572980266</v>
          </cell>
          <cell r="Z853">
            <v>9.4224341926355688</v>
          </cell>
          <cell r="AA853">
            <v>0.76691559631581185</v>
          </cell>
          <cell r="AB853">
            <v>3.9370187559363568</v>
          </cell>
          <cell r="AC853">
            <v>100</v>
          </cell>
          <cell r="AD853">
            <v>0.52219948134456307</v>
          </cell>
        </row>
        <row r="854">
          <cell r="C854" t="str">
            <v>110403</v>
          </cell>
          <cell r="D854" t="str">
            <v>SIERRA</v>
          </cell>
          <cell r="E854" t="str">
            <v>ICA</v>
          </cell>
          <cell r="F854" t="str">
            <v>PALPA</v>
          </cell>
          <cell r="G854" t="str">
            <v>RIO GRANDE</v>
          </cell>
          <cell r="H854">
            <v>2840.4379957930846</v>
          </cell>
          <cell r="I854">
            <v>1487.8092083130357</v>
          </cell>
          <cell r="J854">
            <v>1352.6287874800487</v>
          </cell>
          <cell r="K854">
            <v>0.42469723111486574</v>
          </cell>
          <cell r="L854">
            <v>49.947244406521818</v>
          </cell>
          <cell r="M854">
            <v>2.2727037279344811</v>
          </cell>
          <cell r="N854">
            <v>3.0751576066179793</v>
          </cell>
          <cell r="O854">
            <v>3.2575401898846428</v>
          </cell>
          <cell r="P854">
            <v>2.5981561523333587</v>
          </cell>
          <cell r="Q854">
            <v>3.1322656690300437</v>
          </cell>
          <cell r="R854">
            <v>2.4737545766612929</v>
          </cell>
          <cell r="S854">
            <v>5.2653030350801826</v>
          </cell>
          <cell r="T854">
            <v>2.4510766829698922</v>
          </cell>
          <cell r="U854">
            <v>1.2589629650065228</v>
          </cell>
          <cell r="V854">
            <v>1.1564873705824636</v>
          </cell>
          <cell r="W854">
            <v>0.28560926249246249</v>
          </cell>
          <cell r="X854">
            <v>0.41751455269909699</v>
          </cell>
          <cell r="Y854">
            <v>8.2818552572980266</v>
          </cell>
          <cell r="Z854">
            <v>9.4224341926355688</v>
          </cell>
          <cell r="AA854">
            <v>0.76691559631581185</v>
          </cell>
          <cell r="AB854">
            <v>3.9370187559363568</v>
          </cell>
          <cell r="AC854">
            <v>100</v>
          </cell>
          <cell r="AD854">
            <v>0.52219948134456307</v>
          </cell>
        </row>
        <row r="855">
          <cell r="C855" t="str">
            <v>110404</v>
          </cell>
          <cell r="D855" t="str">
            <v>SIERRA</v>
          </cell>
          <cell r="E855" t="str">
            <v>ICA</v>
          </cell>
          <cell r="F855" t="str">
            <v>PALPA</v>
          </cell>
          <cell r="G855" t="str">
            <v>SANTA CRUZ</v>
          </cell>
          <cell r="H855">
            <v>1012.7198390125898</v>
          </cell>
          <cell r="I855">
            <v>438.68157428880983</v>
          </cell>
          <cell r="J855">
            <v>574.03826472378</v>
          </cell>
          <cell r="K855">
            <v>0.42469723111486574</v>
          </cell>
          <cell r="L855">
            <v>49.947244406521818</v>
          </cell>
          <cell r="M855">
            <v>2.2727037279344811</v>
          </cell>
          <cell r="N855">
            <v>3.0751576066179793</v>
          </cell>
          <cell r="O855">
            <v>3.2575401898846428</v>
          </cell>
          <cell r="P855">
            <v>2.5981561523333587</v>
          </cell>
          <cell r="Q855">
            <v>3.1322656690300437</v>
          </cell>
          <cell r="R855">
            <v>2.4737545766612929</v>
          </cell>
          <cell r="S855">
            <v>5.2653030350801826</v>
          </cell>
          <cell r="T855">
            <v>2.4510766829698922</v>
          </cell>
          <cell r="U855">
            <v>1.2589629650065228</v>
          </cell>
          <cell r="V855">
            <v>1.1564873705824636</v>
          </cell>
          <cell r="W855">
            <v>0.28560926249246249</v>
          </cell>
          <cell r="X855">
            <v>0.41751455269909699</v>
          </cell>
          <cell r="Y855">
            <v>8.2818552572980266</v>
          </cell>
          <cell r="Z855">
            <v>9.4224341926355688</v>
          </cell>
          <cell r="AA855">
            <v>0.76691559631581185</v>
          </cell>
          <cell r="AB855">
            <v>3.9370187559363568</v>
          </cell>
          <cell r="AC855">
            <v>100</v>
          </cell>
          <cell r="AD855">
            <v>0.52219948134456307</v>
          </cell>
        </row>
        <row r="856">
          <cell r="C856" t="str">
            <v>110405</v>
          </cell>
          <cell r="D856" t="str">
            <v>SIERRA</v>
          </cell>
          <cell r="E856" t="str">
            <v>ICA</v>
          </cell>
          <cell r="F856" t="str">
            <v>PALPA</v>
          </cell>
          <cell r="G856" t="str">
            <v>TIBILLO</v>
          </cell>
          <cell r="H856">
            <v>358.57420883250808</v>
          </cell>
          <cell r="I856">
            <v>243.92932091548059</v>
          </cell>
          <cell r="J856">
            <v>114.64488791702748</v>
          </cell>
          <cell r="K856">
            <v>0.42469723111486574</v>
          </cell>
          <cell r="L856">
            <v>49.947244406521818</v>
          </cell>
          <cell r="M856">
            <v>2.2727037279344811</v>
          </cell>
          <cell r="N856">
            <v>3.0751576066179793</v>
          </cell>
          <cell r="O856">
            <v>3.2575401898846428</v>
          </cell>
          <cell r="P856">
            <v>2.5981561523333587</v>
          </cell>
          <cell r="Q856">
            <v>3.1322656690300437</v>
          </cell>
          <cell r="R856">
            <v>2.4737545766612929</v>
          </cell>
          <cell r="S856">
            <v>5.2653030350801826</v>
          </cell>
          <cell r="T856">
            <v>2.4510766829698922</v>
          </cell>
          <cell r="U856">
            <v>1.2589629650065228</v>
          </cell>
          <cell r="V856">
            <v>1.1564873705824636</v>
          </cell>
          <cell r="W856">
            <v>0.28560926249246249</v>
          </cell>
          <cell r="X856">
            <v>0.41751455269909699</v>
          </cell>
          <cell r="Y856">
            <v>8.2818552572980266</v>
          </cell>
          <cell r="Z856">
            <v>9.4224341926355688</v>
          </cell>
          <cell r="AA856">
            <v>0.76691559631581185</v>
          </cell>
          <cell r="AB856">
            <v>3.9370187559363568</v>
          </cell>
          <cell r="AC856">
            <v>100</v>
          </cell>
          <cell r="AD856">
            <v>0.52219948134456307</v>
          </cell>
        </row>
        <row r="857">
          <cell r="C857" t="str">
            <v>110502</v>
          </cell>
          <cell r="D857" t="str">
            <v>SIERRA</v>
          </cell>
          <cell r="E857" t="str">
            <v>ICA</v>
          </cell>
          <cell r="F857" t="str">
            <v>PISCO</v>
          </cell>
          <cell r="G857" t="str">
            <v>HUANCANO</v>
          </cell>
          <cell r="H857">
            <v>1450.4815560605768</v>
          </cell>
          <cell r="I857">
            <v>469.26472465400838</v>
          </cell>
          <cell r="J857">
            <v>981.21697645472409</v>
          </cell>
          <cell r="K857">
            <v>0.42469723111486574</v>
          </cell>
          <cell r="L857">
            <v>49.947244406521818</v>
          </cell>
          <cell r="M857">
            <v>2.2727037279344811</v>
          </cell>
          <cell r="N857">
            <v>3.0751576066179793</v>
          </cell>
          <cell r="O857">
            <v>3.2575401898846428</v>
          </cell>
          <cell r="P857">
            <v>2.5981561523333587</v>
          </cell>
          <cell r="Q857">
            <v>3.1322656690300437</v>
          </cell>
          <cell r="R857">
            <v>2.4737545766612929</v>
          </cell>
          <cell r="S857">
            <v>5.2653030350801826</v>
          </cell>
          <cell r="T857">
            <v>2.4510766829698922</v>
          </cell>
          <cell r="U857">
            <v>1.2589629650065228</v>
          </cell>
          <cell r="V857">
            <v>1.1564873705824636</v>
          </cell>
          <cell r="W857">
            <v>0.28560926249246249</v>
          </cell>
          <cell r="X857">
            <v>0.41751455269909699</v>
          </cell>
          <cell r="Y857">
            <v>8.2818552572980266</v>
          </cell>
          <cell r="Z857">
            <v>9.4224341926355688</v>
          </cell>
          <cell r="AA857">
            <v>0.76691559631581185</v>
          </cell>
          <cell r="AB857">
            <v>3.9370187559363568</v>
          </cell>
          <cell r="AC857">
            <v>100</v>
          </cell>
          <cell r="AD857">
            <v>0.52219948134456307</v>
          </cell>
        </row>
        <row r="858">
          <cell r="C858" t="str">
            <v>110503</v>
          </cell>
          <cell r="D858" t="str">
            <v>COSTA</v>
          </cell>
          <cell r="E858" t="str">
            <v>ICA</v>
          </cell>
          <cell r="F858" t="str">
            <v>PISCO</v>
          </cell>
          <cell r="G858" t="str">
            <v>HUMAY</v>
          </cell>
          <cell r="H858">
            <v>5647.1626851988567</v>
          </cell>
          <cell r="I858">
            <v>3499.3281708218142</v>
          </cell>
          <cell r="J858">
            <v>2147.8345143770425</v>
          </cell>
          <cell r="K858">
            <v>0.36</v>
          </cell>
          <cell r="L858">
            <v>54.31</v>
          </cell>
          <cell r="M858">
            <v>2.99</v>
          </cell>
          <cell r="N858">
            <v>3.75</v>
          </cell>
          <cell r="O858">
            <v>2.3199999999999998</v>
          </cell>
          <cell r="P858">
            <v>1.41</v>
          </cell>
          <cell r="Q858">
            <v>3.02</v>
          </cell>
          <cell r="R858">
            <v>1.38</v>
          </cell>
          <cell r="S858">
            <v>4.47</v>
          </cell>
          <cell r="T858">
            <v>0.41</v>
          </cell>
          <cell r="U858">
            <v>1.1399999999999999</v>
          </cell>
          <cell r="V858">
            <v>0.56000000000000005</v>
          </cell>
          <cell r="W858">
            <v>0</v>
          </cell>
          <cell r="X858">
            <v>0.12</v>
          </cell>
          <cell r="Y858">
            <v>12.41</v>
          </cell>
          <cell r="Z858">
            <v>7.84</v>
          </cell>
          <cell r="AA858">
            <v>7.0000000000000007E-2</v>
          </cell>
          <cell r="AB858">
            <v>3.8</v>
          </cell>
          <cell r="AC858">
            <v>99.999999999999986</v>
          </cell>
          <cell r="AD858">
            <v>0.57300000000000006</v>
          </cell>
        </row>
        <row r="859">
          <cell r="C859" t="str">
            <v>110505</v>
          </cell>
          <cell r="D859" t="str">
            <v>COSTA</v>
          </cell>
          <cell r="E859" t="str">
            <v>ICA</v>
          </cell>
          <cell r="F859" t="str">
            <v>PISCO</v>
          </cell>
          <cell r="G859" t="str">
            <v>PARACAS</v>
          </cell>
          <cell r="H859">
            <v>7958.9041214380195</v>
          </cell>
          <cell r="I859">
            <v>7777.8836225383848</v>
          </cell>
          <cell r="J859">
            <v>181.02073766675855</v>
          </cell>
          <cell r="K859">
            <v>0.45671972081568668</v>
          </cell>
          <cell r="L859">
            <v>45.124890059397991</v>
          </cell>
          <cell r="M859">
            <v>4.8513279337683048</v>
          </cell>
          <cell r="N859">
            <v>4.0889745699701754</v>
          </cell>
          <cell r="O859">
            <v>3.8767572117192004</v>
          </cell>
          <cell r="P859">
            <v>2.6152378008537944</v>
          </cell>
          <cell r="Q859">
            <v>3.2229286722750854</v>
          </cell>
          <cell r="R859">
            <v>2.8138961662809843</v>
          </cell>
          <cell r="S859">
            <v>4.0966977719484392</v>
          </cell>
          <cell r="T859">
            <v>2.0501190466245061</v>
          </cell>
          <cell r="U859">
            <v>1.5910080116289758</v>
          </cell>
          <cell r="V859">
            <v>1.0672976833944579</v>
          </cell>
          <cell r="W859">
            <v>0.23236280398659995</v>
          </cell>
          <cell r="X859">
            <v>0.61879721138503418</v>
          </cell>
          <cell r="Y859">
            <v>9.9732251192554777</v>
          </cell>
          <cell r="Z859">
            <v>8.3492499227241215</v>
          </cell>
          <cell r="AA859">
            <v>0.69684225695691782</v>
          </cell>
          <cell r="AB859">
            <v>4.7303877578299272</v>
          </cell>
          <cell r="AC859">
            <v>99.999999999999986</v>
          </cell>
          <cell r="AD859">
            <v>0.49976217993166294</v>
          </cell>
        </row>
        <row r="860">
          <cell r="C860" t="str">
            <v>120104</v>
          </cell>
          <cell r="D860" t="str">
            <v>SIERRA</v>
          </cell>
          <cell r="E860" t="str">
            <v>JUNIN</v>
          </cell>
          <cell r="F860" t="str">
            <v>HUANCAYO</v>
          </cell>
          <cell r="G860" t="str">
            <v>CARHUACALLANGA</v>
          </cell>
          <cell r="H860">
            <v>501.00920865028098</v>
          </cell>
          <cell r="I860">
            <v>501.00920865028098</v>
          </cell>
          <cell r="J860">
            <v>0</v>
          </cell>
          <cell r="K860">
            <v>0.42469723111486574</v>
          </cell>
          <cell r="L860">
            <v>49.947244406521818</v>
          </cell>
          <cell r="M860">
            <v>2.2727037279344811</v>
          </cell>
          <cell r="N860">
            <v>3.0751576066179793</v>
          </cell>
          <cell r="O860">
            <v>3.2575401898846428</v>
          </cell>
          <cell r="P860">
            <v>2.5981561523333587</v>
          </cell>
          <cell r="Q860">
            <v>3.1322656690300437</v>
          </cell>
          <cell r="R860">
            <v>2.4737545766612929</v>
          </cell>
          <cell r="S860">
            <v>5.2653030350801826</v>
          </cell>
          <cell r="T860">
            <v>2.4510766829698922</v>
          </cell>
          <cell r="U860">
            <v>1.2589629650065228</v>
          </cell>
          <cell r="V860">
            <v>1.1564873705824636</v>
          </cell>
          <cell r="W860">
            <v>0.28560926249246249</v>
          </cell>
          <cell r="X860">
            <v>0.41751455269909699</v>
          </cell>
          <cell r="Y860">
            <v>8.2818552572980266</v>
          </cell>
          <cell r="Z860">
            <v>9.4224341926355688</v>
          </cell>
          <cell r="AA860">
            <v>0.76691559631581185</v>
          </cell>
          <cell r="AB860">
            <v>3.9370187559363568</v>
          </cell>
          <cell r="AC860">
            <v>100</v>
          </cell>
          <cell r="AD860">
            <v>0.52219948134456307</v>
          </cell>
        </row>
        <row r="861">
          <cell r="C861" t="str">
            <v>120105</v>
          </cell>
          <cell r="D861" t="str">
            <v>SIERRA</v>
          </cell>
          <cell r="E861" t="str">
            <v>JUNIN</v>
          </cell>
          <cell r="F861" t="str">
            <v>HUANCAYO</v>
          </cell>
          <cell r="G861" t="str">
            <v>CHACAPAMPA</v>
          </cell>
          <cell r="H861">
            <v>966.49295169405843</v>
          </cell>
          <cell r="I861">
            <v>501.36116329274546</v>
          </cell>
          <cell r="J861">
            <v>465.13178840131297</v>
          </cell>
          <cell r="K861">
            <v>0.42469723111486574</v>
          </cell>
          <cell r="L861">
            <v>49.947244406521818</v>
          </cell>
          <cell r="M861">
            <v>2.2727037279344811</v>
          </cell>
          <cell r="N861">
            <v>3.0751576066179793</v>
          </cell>
          <cell r="O861">
            <v>3.2575401898846428</v>
          </cell>
          <cell r="P861">
            <v>2.5981561523333587</v>
          </cell>
          <cell r="Q861">
            <v>3.1322656690300437</v>
          </cell>
          <cell r="R861">
            <v>2.4737545766612929</v>
          </cell>
          <cell r="S861">
            <v>5.2653030350801826</v>
          </cell>
          <cell r="T861">
            <v>2.4510766829698922</v>
          </cell>
          <cell r="U861">
            <v>1.2589629650065228</v>
          </cell>
          <cell r="V861">
            <v>1.1564873705824636</v>
          </cell>
          <cell r="W861">
            <v>0.28560926249246249</v>
          </cell>
          <cell r="X861">
            <v>0.41751455269909699</v>
          </cell>
          <cell r="Y861">
            <v>8.2818552572980266</v>
          </cell>
          <cell r="Z861">
            <v>9.4224341926355688</v>
          </cell>
          <cell r="AA861">
            <v>0.76691559631581185</v>
          </cell>
          <cell r="AB861">
            <v>3.9370187559363568</v>
          </cell>
          <cell r="AC861">
            <v>100</v>
          </cell>
          <cell r="AD861">
            <v>0.52219948134456307</v>
          </cell>
        </row>
        <row r="862">
          <cell r="C862" t="str">
            <v>120106</v>
          </cell>
          <cell r="D862" t="str">
            <v>SIERRA</v>
          </cell>
          <cell r="E862" t="str">
            <v>JUNIN</v>
          </cell>
          <cell r="F862" t="str">
            <v>HUANCAYO</v>
          </cell>
          <cell r="G862" t="str">
            <v>CHICCHE</v>
          </cell>
          <cell r="H862">
            <v>738.99094278673317</v>
          </cell>
          <cell r="I862">
            <v>434.09066970235494</v>
          </cell>
          <cell r="J862">
            <v>304.90027308437823</v>
          </cell>
          <cell r="K862">
            <v>0.42469723111486574</v>
          </cell>
          <cell r="L862">
            <v>49.947244406521818</v>
          </cell>
          <cell r="M862">
            <v>2.2727037279344811</v>
          </cell>
          <cell r="N862">
            <v>3.0751576066179793</v>
          </cell>
          <cell r="O862">
            <v>3.2575401898846428</v>
          </cell>
          <cell r="P862">
            <v>2.5981561523333587</v>
          </cell>
          <cell r="Q862">
            <v>3.1322656690300437</v>
          </cell>
          <cell r="R862">
            <v>2.4737545766612929</v>
          </cell>
          <cell r="S862">
            <v>5.2653030350801826</v>
          </cell>
          <cell r="T862">
            <v>2.4510766829698922</v>
          </cell>
          <cell r="U862">
            <v>1.2589629650065228</v>
          </cell>
          <cell r="V862">
            <v>1.1564873705824636</v>
          </cell>
          <cell r="W862">
            <v>0.28560926249246249</v>
          </cell>
          <cell r="X862">
            <v>0.41751455269909699</v>
          </cell>
          <cell r="Y862">
            <v>8.2818552572980266</v>
          </cell>
          <cell r="Z862">
            <v>9.4224341926355688</v>
          </cell>
          <cell r="AA862">
            <v>0.76691559631581185</v>
          </cell>
          <cell r="AB862">
            <v>3.9370187559363568</v>
          </cell>
          <cell r="AC862">
            <v>100</v>
          </cell>
          <cell r="AD862">
            <v>0.52219948134456307</v>
          </cell>
        </row>
        <row r="863">
          <cell r="C863" t="str">
            <v>120108</v>
          </cell>
          <cell r="D863" t="str">
            <v>SIERRA</v>
          </cell>
          <cell r="E863" t="str">
            <v>JUNIN</v>
          </cell>
          <cell r="F863" t="str">
            <v>HUANCAYO</v>
          </cell>
          <cell r="G863" t="str">
            <v>CHONGOS ALTO</v>
          </cell>
          <cell r="H863">
            <v>1530.1331381927344</v>
          </cell>
          <cell r="I863">
            <v>896.37525037700425</v>
          </cell>
          <cell r="J863">
            <v>633.7578878157301</v>
          </cell>
          <cell r="K863">
            <v>0.42469723111486574</v>
          </cell>
          <cell r="L863">
            <v>49.947244406521818</v>
          </cell>
          <cell r="M863">
            <v>2.2727037279344811</v>
          </cell>
          <cell r="N863">
            <v>3.0751576066179793</v>
          </cell>
          <cell r="O863">
            <v>3.2575401898846428</v>
          </cell>
          <cell r="P863">
            <v>2.5981561523333587</v>
          </cell>
          <cell r="Q863">
            <v>3.1322656690300437</v>
          </cell>
          <cell r="R863">
            <v>2.4737545766612929</v>
          </cell>
          <cell r="S863">
            <v>5.2653030350801826</v>
          </cell>
          <cell r="T863">
            <v>2.4510766829698922</v>
          </cell>
          <cell r="U863">
            <v>1.2589629650065228</v>
          </cell>
          <cell r="V863">
            <v>1.1564873705824636</v>
          </cell>
          <cell r="W863">
            <v>0.28560926249246249</v>
          </cell>
          <cell r="X863">
            <v>0.41751455269909699</v>
          </cell>
          <cell r="Y863">
            <v>8.2818552572980266</v>
          </cell>
          <cell r="Z863">
            <v>9.4224341926355688</v>
          </cell>
          <cell r="AA863">
            <v>0.76691559631581185</v>
          </cell>
          <cell r="AB863">
            <v>3.9370187559363568</v>
          </cell>
          <cell r="AC863">
            <v>100</v>
          </cell>
          <cell r="AD863">
            <v>0.52219948134456307</v>
          </cell>
        </row>
        <row r="864">
          <cell r="C864" t="str">
            <v>120111</v>
          </cell>
          <cell r="D864" t="str">
            <v>SIERRA</v>
          </cell>
          <cell r="E864" t="str">
            <v>JUNIN</v>
          </cell>
          <cell r="F864" t="str">
            <v>HUANCAYO</v>
          </cell>
          <cell r="G864" t="str">
            <v>CHUPURO</v>
          </cell>
          <cell r="H864">
            <v>2072.4071340755058</v>
          </cell>
          <cell r="I864">
            <v>835.94769463489047</v>
          </cell>
          <cell r="J864">
            <v>1236.4594394406154</v>
          </cell>
          <cell r="K864">
            <v>0.42469723111486574</v>
          </cell>
          <cell r="L864">
            <v>49.947244406521818</v>
          </cell>
          <cell r="M864">
            <v>2.2727037279344811</v>
          </cell>
          <cell r="N864">
            <v>3.0751576066179793</v>
          </cell>
          <cell r="O864">
            <v>3.2575401898846428</v>
          </cell>
          <cell r="P864">
            <v>2.5981561523333587</v>
          </cell>
          <cell r="Q864">
            <v>3.1322656690300437</v>
          </cell>
          <cell r="R864">
            <v>2.4737545766612929</v>
          </cell>
          <cell r="S864">
            <v>5.2653030350801826</v>
          </cell>
          <cell r="T864">
            <v>2.4510766829698922</v>
          </cell>
          <cell r="U864">
            <v>1.2589629650065228</v>
          </cell>
          <cell r="V864">
            <v>1.1564873705824636</v>
          </cell>
          <cell r="W864">
            <v>0.28560926249246249</v>
          </cell>
          <cell r="X864">
            <v>0.41751455269909699</v>
          </cell>
          <cell r="Y864">
            <v>8.2818552572980266</v>
          </cell>
          <cell r="Z864">
            <v>9.4224341926355688</v>
          </cell>
          <cell r="AA864">
            <v>0.76691559631581185</v>
          </cell>
          <cell r="AB864">
            <v>3.9370187559363568</v>
          </cell>
          <cell r="AC864">
            <v>100</v>
          </cell>
          <cell r="AD864">
            <v>0.52219948134456307</v>
          </cell>
        </row>
        <row r="865">
          <cell r="C865" t="str">
            <v>120112</v>
          </cell>
          <cell r="D865" t="str">
            <v>SIERRA</v>
          </cell>
          <cell r="E865" t="str">
            <v>JUNIN</v>
          </cell>
          <cell r="F865" t="str">
            <v>HUANCAYO</v>
          </cell>
          <cell r="G865" t="str">
            <v>COLCA</v>
          </cell>
          <cell r="H865">
            <v>1002.6682705603399</v>
          </cell>
          <cell r="I865">
            <v>625.91205829151818</v>
          </cell>
          <cell r="J865">
            <v>376.75621226882174</v>
          </cell>
          <cell r="K865">
            <v>0.42469723111486574</v>
          </cell>
          <cell r="L865">
            <v>49.947244406521818</v>
          </cell>
          <cell r="M865">
            <v>2.2727037279344811</v>
          </cell>
          <cell r="N865">
            <v>3.0751576066179793</v>
          </cell>
          <cell r="O865">
            <v>3.2575401898846428</v>
          </cell>
          <cell r="P865">
            <v>2.5981561523333587</v>
          </cell>
          <cell r="Q865">
            <v>3.1322656690300437</v>
          </cell>
          <cell r="R865">
            <v>2.4737545766612929</v>
          </cell>
          <cell r="S865">
            <v>5.2653030350801826</v>
          </cell>
          <cell r="T865">
            <v>2.4510766829698922</v>
          </cell>
          <cell r="U865">
            <v>1.2589629650065228</v>
          </cell>
          <cell r="V865">
            <v>1.1564873705824636</v>
          </cell>
          <cell r="W865">
            <v>0.28560926249246249</v>
          </cell>
          <cell r="X865">
            <v>0.41751455269909699</v>
          </cell>
          <cell r="Y865">
            <v>8.2818552572980266</v>
          </cell>
          <cell r="Z865">
            <v>9.4224341926355688</v>
          </cell>
          <cell r="AA865">
            <v>0.76691559631581185</v>
          </cell>
          <cell r="AB865">
            <v>3.9370187559363568</v>
          </cell>
          <cell r="AC865">
            <v>100</v>
          </cell>
          <cell r="AD865">
            <v>0.52219948134456307</v>
          </cell>
        </row>
        <row r="866">
          <cell r="C866" t="str">
            <v>120113</v>
          </cell>
          <cell r="D866" t="str">
            <v>SIERRA</v>
          </cell>
          <cell r="E866" t="str">
            <v>JUNIN</v>
          </cell>
          <cell r="F866" t="str">
            <v>HUANCAYO</v>
          </cell>
          <cell r="G866" t="str">
            <v>CULLHUAS</v>
          </cell>
          <cell r="H866">
            <v>1328.3550269054731</v>
          </cell>
          <cell r="I866">
            <v>692.47373372936886</v>
          </cell>
          <cell r="J866">
            <v>635.88129317610424</v>
          </cell>
          <cell r="K866">
            <v>0.42469723111486574</v>
          </cell>
          <cell r="L866">
            <v>49.947244406521818</v>
          </cell>
          <cell r="M866">
            <v>2.2727037279344811</v>
          </cell>
          <cell r="N866">
            <v>3.0751576066179793</v>
          </cell>
          <cell r="O866">
            <v>3.2575401898846428</v>
          </cell>
          <cell r="P866">
            <v>2.5981561523333587</v>
          </cell>
          <cell r="Q866">
            <v>3.1322656690300437</v>
          </cell>
          <cell r="R866">
            <v>2.4737545766612929</v>
          </cell>
          <cell r="S866">
            <v>5.2653030350801826</v>
          </cell>
          <cell r="T866">
            <v>2.4510766829698922</v>
          </cell>
          <cell r="U866">
            <v>1.2589629650065228</v>
          </cell>
          <cell r="V866">
            <v>1.1564873705824636</v>
          </cell>
          <cell r="W866">
            <v>0.28560926249246249</v>
          </cell>
          <cell r="X866">
            <v>0.41751455269909699</v>
          </cell>
          <cell r="Y866">
            <v>8.2818552572980266</v>
          </cell>
          <cell r="Z866">
            <v>9.4224341926355688</v>
          </cell>
          <cell r="AA866">
            <v>0.76691559631581185</v>
          </cell>
          <cell r="AB866">
            <v>3.9370187559363568</v>
          </cell>
          <cell r="AC866">
            <v>100</v>
          </cell>
          <cell r="AD866">
            <v>0.52219948134456307</v>
          </cell>
        </row>
        <row r="867">
          <cell r="C867" t="str">
            <v>120116</v>
          </cell>
          <cell r="D867" t="str">
            <v>SIERRA</v>
          </cell>
          <cell r="E867" t="str">
            <v>JUNIN</v>
          </cell>
          <cell r="F867" t="str">
            <v>HUANCAYO</v>
          </cell>
          <cell r="G867" t="str">
            <v>HUACRAPUQUIO</v>
          </cell>
          <cell r="H867">
            <v>1407.4243359405286</v>
          </cell>
          <cell r="I867">
            <v>1336.7243448186266</v>
          </cell>
          <cell r="J867">
            <v>70.699977047658777</v>
          </cell>
          <cell r="K867">
            <v>0.42469723111486574</v>
          </cell>
          <cell r="L867">
            <v>49.947244406521818</v>
          </cell>
          <cell r="M867">
            <v>2.2727037279344811</v>
          </cell>
          <cell r="N867">
            <v>3.0751576066179793</v>
          </cell>
          <cell r="O867">
            <v>3.2575401898846428</v>
          </cell>
          <cell r="P867">
            <v>2.5981561523333587</v>
          </cell>
          <cell r="Q867">
            <v>3.1322656690300437</v>
          </cell>
          <cell r="R867">
            <v>2.4737545766612929</v>
          </cell>
          <cell r="S867">
            <v>5.2653030350801826</v>
          </cell>
          <cell r="T867">
            <v>2.4510766829698922</v>
          </cell>
          <cell r="U867">
            <v>1.2589629650065228</v>
          </cell>
          <cell r="V867">
            <v>1.1564873705824636</v>
          </cell>
          <cell r="W867">
            <v>0.28560926249246249</v>
          </cell>
          <cell r="X867">
            <v>0.41751455269909699</v>
          </cell>
          <cell r="Y867">
            <v>8.2818552572980266</v>
          </cell>
          <cell r="Z867">
            <v>9.4224341926355688</v>
          </cell>
          <cell r="AA867">
            <v>0.76691559631581185</v>
          </cell>
          <cell r="AB867">
            <v>3.9370187559363568</v>
          </cell>
          <cell r="AC867">
            <v>100</v>
          </cell>
          <cell r="AD867">
            <v>0.52219948134456307</v>
          </cell>
        </row>
        <row r="868">
          <cell r="C868" t="str">
            <v>120117</v>
          </cell>
          <cell r="D868" t="str">
            <v>SIERRA</v>
          </cell>
          <cell r="E868" t="str">
            <v>JUNIN</v>
          </cell>
          <cell r="F868" t="str">
            <v>HUANCAYO</v>
          </cell>
          <cell r="G868" t="str">
            <v>HUALHUAS</v>
          </cell>
          <cell r="H868">
            <v>5651.0433686311871</v>
          </cell>
          <cell r="I868">
            <v>5651.0433686311871</v>
          </cell>
          <cell r="J868">
            <v>0</v>
          </cell>
          <cell r="K868">
            <v>0.42469723111486574</v>
          </cell>
          <cell r="L868">
            <v>49.947244406521818</v>
          </cell>
          <cell r="M868">
            <v>2.2727037279344811</v>
          </cell>
          <cell r="N868">
            <v>3.0751576066179793</v>
          </cell>
          <cell r="O868">
            <v>3.2575401898846428</v>
          </cell>
          <cell r="P868">
            <v>2.5981561523333587</v>
          </cell>
          <cell r="Q868">
            <v>3.1322656690300437</v>
          </cell>
          <cell r="R868">
            <v>2.4737545766612929</v>
          </cell>
          <cell r="S868">
            <v>5.2653030350801826</v>
          </cell>
          <cell r="T868">
            <v>2.4510766829698922</v>
          </cell>
          <cell r="U868">
            <v>1.2589629650065228</v>
          </cell>
          <cell r="V868">
            <v>1.1564873705824636</v>
          </cell>
          <cell r="W868">
            <v>0.28560926249246249</v>
          </cell>
          <cell r="X868">
            <v>0.41751455269909699</v>
          </cell>
          <cell r="Y868">
            <v>8.2818552572980266</v>
          </cell>
          <cell r="Z868">
            <v>9.4224341926355688</v>
          </cell>
          <cell r="AA868">
            <v>0.76691559631581185</v>
          </cell>
          <cell r="AB868">
            <v>3.9370187559363568</v>
          </cell>
          <cell r="AC868">
            <v>100</v>
          </cell>
          <cell r="AD868">
            <v>0.52219948134456307</v>
          </cell>
        </row>
        <row r="869">
          <cell r="C869" t="str">
            <v>120120</v>
          </cell>
          <cell r="D869" t="str">
            <v>SIERRA</v>
          </cell>
          <cell r="E869" t="str">
            <v>JUNIN</v>
          </cell>
          <cell r="F869" t="str">
            <v>HUANCAYO</v>
          </cell>
          <cell r="G869" t="str">
            <v>HUASICANCHA</v>
          </cell>
          <cell r="H869">
            <v>852.19518863150711</v>
          </cell>
          <cell r="I869">
            <v>643.29632638370913</v>
          </cell>
          <cell r="J869">
            <v>208.89886224779792</v>
          </cell>
          <cell r="K869">
            <v>0.42469723111486574</v>
          </cell>
          <cell r="L869">
            <v>49.947244406521818</v>
          </cell>
          <cell r="M869">
            <v>2.2727037279344811</v>
          </cell>
          <cell r="N869">
            <v>3.0751576066179793</v>
          </cell>
          <cell r="O869">
            <v>3.2575401898846428</v>
          </cell>
          <cell r="P869">
            <v>2.5981561523333587</v>
          </cell>
          <cell r="Q869">
            <v>3.1322656690300437</v>
          </cell>
          <cell r="R869">
            <v>2.4737545766612929</v>
          </cell>
          <cell r="S869">
            <v>5.2653030350801826</v>
          </cell>
          <cell r="T869">
            <v>2.4510766829698922</v>
          </cell>
          <cell r="U869">
            <v>1.2589629650065228</v>
          </cell>
          <cell r="V869">
            <v>1.1564873705824636</v>
          </cell>
          <cell r="W869">
            <v>0.28560926249246249</v>
          </cell>
          <cell r="X869">
            <v>0.41751455269909699</v>
          </cell>
          <cell r="Y869">
            <v>8.2818552572980266</v>
          </cell>
          <cell r="Z869">
            <v>9.4224341926355688</v>
          </cell>
          <cell r="AA869">
            <v>0.76691559631581185</v>
          </cell>
          <cell r="AB869">
            <v>3.9370187559363568</v>
          </cell>
          <cell r="AC869">
            <v>100</v>
          </cell>
          <cell r="AD869">
            <v>0.52219948134456307</v>
          </cell>
        </row>
        <row r="870">
          <cell r="C870" t="str">
            <v>120122</v>
          </cell>
          <cell r="D870" t="str">
            <v>SIERRA</v>
          </cell>
          <cell r="E870" t="str">
            <v>JUNIN</v>
          </cell>
          <cell r="F870" t="str">
            <v>HUANCAYO</v>
          </cell>
          <cell r="G870" t="str">
            <v>INGENIO</v>
          </cell>
          <cell r="H870">
            <v>2459.5063357932945</v>
          </cell>
          <cell r="I870">
            <v>2192.6543254711264</v>
          </cell>
          <cell r="J870">
            <v>266.85201032216798</v>
          </cell>
          <cell r="K870">
            <v>0.42469723111486574</v>
          </cell>
          <cell r="L870">
            <v>49.947244406521818</v>
          </cell>
          <cell r="M870">
            <v>2.2727037279344811</v>
          </cell>
          <cell r="N870">
            <v>3.0751576066179793</v>
          </cell>
          <cell r="O870">
            <v>3.2575401898846428</v>
          </cell>
          <cell r="P870">
            <v>2.5981561523333587</v>
          </cell>
          <cell r="Q870">
            <v>3.1322656690300437</v>
          </cell>
          <cell r="R870">
            <v>2.4737545766612929</v>
          </cell>
          <cell r="S870">
            <v>5.2653030350801826</v>
          </cell>
          <cell r="T870">
            <v>2.4510766829698922</v>
          </cell>
          <cell r="U870">
            <v>1.2589629650065228</v>
          </cell>
          <cell r="V870">
            <v>1.1564873705824636</v>
          </cell>
          <cell r="W870">
            <v>0.28560926249246249</v>
          </cell>
          <cell r="X870">
            <v>0.41751455269909699</v>
          </cell>
          <cell r="Y870">
            <v>8.2818552572980266</v>
          </cell>
          <cell r="Z870">
            <v>9.4224341926355688</v>
          </cell>
          <cell r="AA870">
            <v>0.76691559631581185</v>
          </cell>
          <cell r="AB870">
            <v>3.9370187559363568</v>
          </cell>
          <cell r="AC870">
            <v>100</v>
          </cell>
          <cell r="AD870">
            <v>0.52219948134456307</v>
          </cell>
        </row>
        <row r="871">
          <cell r="C871" t="str">
            <v>120124</v>
          </cell>
          <cell r="D871" t="str">
            <v>SIERRA</v>
          </cell>
          <cell r="E871" t="str">
            <v>JUNIN</v>
          </cell>
          <cell r="F871" t="str">
            <v>HUANCAYO</v>
          </cell>
          <cell r="G871" t="str">
            <v>PARIAHUANCA</v>
          </cell>
          <cell r="H871">
            <v>5373.1745897174224</v>
          </cell>
          <cell r="I871">
            <v>149.38258201475841</v>
          </cell>
          <cell r="J871">
            <v>5223.7917390439343</v>
          </cell>
          <cell r="K871">
            <v>0.42469723111486574</v>
          </cell>
          <cell r="L871">
            <v>49.947244406521818</v>
          </cell>
          <cell r="M871">
            <v>2.2727037279344811</v>
          </cell>
          <cell r="N871">
            <v>3.0751576066179793</v>
          </cell>
          <cell r="O871">
            <v>3.2575401898846428</v>
          </cell>
          <cell r="P871">
            <v>2.5981561523333587</v>
          </cell>
          <cell r="Q871">
            <v>3.1322656690300437</v>
          </cell>
          <cell r="R871">
            <v>2.4737545766612929</v>
          </cell>
          <cell r="S871">
            <v>5.2653030350801826</v>
          </cell>
          <cell r="T871">
            <v>2.4510766829698922</v>
          </cell>
          <cell r="U871">
            <v>1.2589629650065228</v>
          </cell>
          <cell r="V871">
            <v>1.1564873705824636</v>
          </cell>
          <cell r="W871">
            <v>0.28560926249246249</v>
          </cell>
          <cell r="X871">
            <v>0.41751455269909699</v>
          </cell>
          <cell r="Y871">
            <v>8.2818552572980266</v>
          </cell>
          <cell r="Z871">
            <v>9.4224341926355688</v>
          </cell>
          <cell r="AA871">
            <v>0.76691559631581185</v>
          </cell>
          <cell r="AB871">
            <v>3.9370187559363568</v>
          </cell>
          <cell r="AC871">
            <v>100</v>
          </cell>
          <cell r="AD871">
            <v>0.52219948134456307</v>
          </cell>
        </row>
        <row r="872">
          <cell r="C872" t="str">
            <v>120126</v>
          </cell>
          <cell r="D872" t="str">
            <v>SIERRA</v>
          </cell>
          <cell r="E872" t="str">
            <v>JUNIN</v>
          </cell>
          <cell r="F872" t="str">
            <v>HUANCAYO</v>
          </cell>
          <cell r="G872" t="str">
            <v>PUCARA</v>
          </cell>
          <cell r="H872">
            <v>4926.6112625733122</v>
          </cell>
          <cell r="I872">
            <v>2838.7050342555963</v>
          </cell>
          <cell r="J872">
            <v>2087.9062283177159</v>
          </cell>
          <cell r="K872">
            <v>0.53300000000000003</v>
          </cell>
          <cell r="L872">
            <v>35.06</v>
          </cell>
          <cell r="M872">
            <v>3.7</v>
          </cell>
          <cell r="N872">
            <v>2.29</v>
          </cell>
          <cell r="O872">
            <v>2.06</v>
          </cell>
          <cell r="P872">
            <v>6.61</v>
          </cell>
          <cell r="Q872">
            <v>4.45</v>
          </cell>
          <cell r="R872">
            <v>2.88</v>
          </cell>
          <cell r="S872">
            <v>5.67</v>
          </cell>
          <cell r="T872">
            <v>1.1000000000000001</v>
          </cell>
          <cell r="U872">
            <v>1.37</v>
          </cell>
          <cell r="V872">
            <v>0.84</v>
          </cell>
          <cell r="W872">
            <v>3.36</v>
          </cell>
          <cell r="X872">
            <v>0.69</v>
          </cell>
          <cell r="Y872">
            <v>5.31</v>
          </cell>
          <cell r="Z872">
            <v>4.34</v>
          </cell>
          <cell r="AA872">
            <v>1.44</v>
          </cell>
          <cell r="AB872">
            <v>18.829999999999998</v>
          </cell>
          <cell r="AC872">
            <v>100.00000000000001</v>
          </cell>
          <cell r="AD872">
            <v>0.38760000000000006</v>
          </cell>
        </row>
        <row r="873">
          <cell r="C873" t="str">
            <v>120127</v>
          </cell>
          <cell r="D873" t="str">
            <v>SIERRA</v>
          </cell>
          <cell r="E873" t="str">
            <v>JUNIN</v>
          </cell>
          <cell r="F873" t="str">
            <v>HUANCAYO</v>
          </cell>
          <cell r="G873" t="str">
            <v>QUICHUAY</v>
          </cell>
          <cell r="H873">
            <v>1918.3707879423143</v>
          </cell>
          <cell r="I873">
            <v>1160.448579469022</v>
          </cell>
          <cell r="J873">
            <v>757.92220847329236</v>
          </cell>
          <cell r="K873">
            <v>0.42469723111486574</v>
          </cell>
          <cell r="L873">
            <v>49.947244406521818</v>
          </cell>
          <cell r="M873">
            <v>2.2727037279344811</v>
          </cell>
          <cell r="N873">
            <v>3.0751576066179793</v>
          </cell>
          <cell r="O873">
            <v>3.2575401898846428</v>
          </cell>
          <cell r="P873">
            <v>2.5981561523333587</v>
          </cell>
          <cell r="Q873">
            <v>3.1322656690300437</v>
          </cell>
          <cell r="R873">
            <v>2.4737545766612929</v>
          </cell>
          <cell r="S873">
            <v>5.2653030350801826</v>
          </cell>
          <cell r="T873">
            <v>2.4510766829698922</v>
          </cell>
          <cell r="U873">
            <v>1.2589629650065228</v>
          </cell>
          <cell r="V873">
            <v>1.1564873705824636</v>
          </cell>
          <cell r="W873">
            <v>0.28560926249246249</v>
          </cell>
          <cell r="X873">
            <v>0.41751455269909699</v>
          </cell>
          <cell r="Y873">
            <v>8.2818552572980266</v>
          </cell>
          <cell r="Z873">
            <v>9.4224341926355688</v>
          </cell>
          <cell r="AA873">
            <v>0.76691559631581185</v>
          </cell>
          <cell r="AB873">
            <v>3.9370187559363568</v>
          </cell>
          <cell r="AC873">
            <v>100</v>
          </cell>
          <cell r="AD873">
            <v>0.52219948134456307</v>
          </cell>
        </row>
        <row r="874">
          <cell r="C874" t="str">
            <v>120128</v>
          </cell>
          <cell r="D874" t="str">
            <v>SIERRA</v>
          </cell>
          <cell r="E874" t="str">
            <v>JUNIN</v>
          </cell>
          <cell r="F874" t="str">
            <v>HUANCAYO</v>
          </cell>
          <cell r="G874" t="str">
            <v>QUILCAS</v>
          </cell>
          <cell r="H874">
            <v>3999.7293173338617</v>
          </cell>
          <cell r="I874">
            <v>3028.9298164290608</v>
          </cell>
          <cell r="J874">
            <v>970.79950090480077</v>
          </cell>
          <cell r="K874">
            <v>0.3</v>
          </cell>
          <cell r="L874">
            <v>49.947244406521818</v>
          </cell>
          <cell r="M874">
            <v>2.2727037279344811</v>
          </cell>
          <cell r="N874">
            <v>3.0751576066179793</v>
          </cell>
          <cell r="O874">
            <v>3.2575401898846428</v>
          </cell>
          <cell r="P874">
            <v>2.5981561523333587</v>
          </cell>
          <cell r="Q874">
            <v>3.1322656690300437</v>
          </cell>
          <cell r="R874">
            <v>2.4737545766612929</v>
          </cell>
          <cell r="S874">
            <v>5.2653030350801826</v>
          </cell>
          <cell r="T874">
            <v>2.4510766829698922</v>
          </cell>
          <cell r="U874">
            <v>1.2589629650065228</v>
          </cell>
          <cell r="V874">
            <v>1.1564873705824636</v>
          </cell>
          <cell r="W874">
            <v>0.28560926249246249</v>
          </cell>
          <cell r="X874">
            <v>0.41751455269909699</v>
          </cell>
          <cell r="Y874">
            <v>8.2818552572980266</v>
          </cell>
          <cell r="Z874">
            <v>9.4224341926355688</v>
          </cell>
          <cell r="AA874">
            <v>0.76691559631581185</v>
          </cell>
          <cell r="AB874">
            <v>3.9370187559363568</v>
          </cell>
          <cell r="AC874">
            <v>100</v>
          </cell>
          <cell r="AD874">
            <v>0.52219948134456307</v>
          </cell>
        </row>
        <row r="875">
          <cell r="C875" t="str">
            <v>120132</v>
          </cell>
          <cell r="D875" t="str">
            <v>SIERRA</v>
          </cell>
          <cell r="E875" t="str">
            <v>JUNIN</v>
          </cell>
          <cell r="F875" t="str">
            <v>HUANCAYO</v>
          </cell>
          <cell r="G875" t="str">
            <v>SAÑO</v>
          </cell>
          <cell r="H875">
            <v>5960.1850410942607</v>
          </cell>
          <cell r="I875">
            <v>5936.0015902900213</v>
          </cell>
          <cell r="J875">
            <v>24.183170675543032</v>
          </cell>
          <cell r="K875">
            <v>0.42469723111486574</v>
          </cell>
          <cell r="L875">
            <v>49.947244406521818</v>
          </cell>
          <cell r="M875">
            <v>2.2727037279344811</v>
          </cell>
          <cell r="N875">
            <v>3.0751576066179793</v>
          </cell>
          <cell r="O875">
            <v>3.2575401898846428</v>
          </cell>
          <cell r="P875">
            <v>2.5981561523333587</v>
          </cell>
          <cell r="Q875">
            <v>3.1322656690300437</v>
          </cell>
          <cell r="R875">
            <v>2.4737545766612929</v>
          </cell>
          <cell r="S875">
            <v>5.2653030350801826</v>
          </cell>
          <cell r="T875">
            <v>2.4510766829698922</v>
          </cell>
          <cell r="U875">
            <v>1.2589629650065228</v>
          </cell>
          <cell r="V875">
            <v>1.1564873705824636</v>
          </cell>
          <cell r="W875">
            <v>0.28560926249246249</v>
          </cell>
          <cell r="X875">
            <v>0.41751455269909699</v>
          </cell>
          <cell r="Y875">
            <v>8.2818552572980266</v>
          </cell>
          <cell r="Z875">
            <v>9.4224341926355688</v>
          </cell>
          <cell r="AA875">
            <v>0.76691559631581185</v>
          </cell>
          <cell r="AB875">
            <v>3.9370187559363568</v>
          </cell>
          <cell r="AC875">
            <v>100</v>
          </cell>
          <cell r="AD875">
            <v>0.52219948134456307</v>
          </cell>
        </row>
        <row r="876">
          <cell r="C876" t="str">
            <v>120135</v>
          </cell>
          <cell r="D876" t="str">
            <v>SIERRA</v>
          </cell>
          <cell r="E876" t="str">
            <v>JUNIN</v>
          </cell>
          <cell r="F876" t="str">
            <v>HUANCAYO</v>
          </cell>
          <cell r="G876" t="str">
            <v>SANTO DOMINGO DE ACOBAMBA</v>
          </cell>
          <cell r="H876">
            <v>6548.5086094407097</v>
          </cell>
          <cell r="I876">
            <v>384.15620831699789</v>
          </cell>
          <cell r="J876">
            <v>6164.3521391833674</v>
          </cell>
          <cell r="K876">
            <v>0.42469723111486574</v>
          </cell>
          <cell r="L876">
            <v>49.947244406521818</v>
          </cell>
          <cell r="M876">
            <v>2.2727037279344811</v>
          </cell>
          <cell r="N876">
            <v>3.0751576066179793</v>
          </cell>
          <cell r="O876">
            <v>3.2575401898846428</v>
          </cell>
          <cell r="P876">
            <v>2.5981561523333587</v>
          </cell>
          <cell r="Q876">
            <v>3.1322656690300437</v>
          </cell>
          <cell r="R876">
            <v>2.4737545766612929</v>
          </cell>
          <cell r="S876">
            <v>5.2653030350801826</v>
          </cell>
          <cell r="T876">
            <v>2.4510766829698922</v>
          </cell>
          <cell r="U876">
            <v>1.2589629650065228</v>
          </cell>
          <cell r="V876">
            <v>1.1564873705824636</v>
          </cell>
          <cell r="W876">
            <v>0.28560926249246249</v>
          </cell>
          <cell r="X876">
            <v>0.41751455269909699</v>
          </cell>
          <cell r="Y876">
            <v>8.2818552572980266</v>
          </cell>
          <cell r="Z876">
            <v>9.4224341926355688</v>
          </cell>
          <cell r="AA876">
            <v>0.76691559631581185</v>
          </cell>
          <cell r="AB876">
            <v>3.9370187559363568</v>
          </cell>
          <cell r="AC876">
            <v>100</v>
          </cell>
          <cell r="AD876">
            <v>0.52219948134456307</v>
          </cell>
        </row>
        <row r="877">
          <cell r="C877" t="str">
            <v>120136</v>
          </cell>
          <cell r="D877" t="str">
            <v>SIERRA</v>
          </cell>
          <cell r="E877" t="str">
            <v>JUNIN</v>
          </cell>
          <cell r="F877" t="str">
            <v>HUANCAYO</v>
          </cell>
          <cell r="G877" t="str">
            <v>VIQUES</v>
          </cell>
          <cell r="H877">
            <v>2808.8868560494052</v>
          </cell>
          <cell r="I877">
            <v>2753.4290366296227</v>
          </cell>
          <cell r="J877">
            <v>55.457875597519759</v>
          </cell>
          <cell r="K877">
            <v>0.42469723111486574</v>
          </cell>
          <cell r="L877">
            <v>49.947244406521818</v>
          </cell>
          <cell r="M877">
            <v>2.2727037279344811</v>
          </cell>
          <cell r="N877">
            <v>3.0751576066179793</v>
          </cell>
          <cell r="O877">
            <v>3.2575401898846428</v>
          </cell>
          <cell r="P877">
            <v>2.5981561523333587</v>
          </cell>
          <cell r="Q877">
            <v>3.1322656690300437</v>
          </cell>
          <cell r="R877">
            <v>2.4737545766612929</v>
          </cell>
          <cell r="S877">
            <v>5.2653030350801826</v>
          </cell>
          <cell r="T877">
            <v>2.4510766829698922</v>
          </cell>
          <cell r="U877">
            <v>1.2589629650065228</v>
          </cell>
          <cell r="V877">
            <v>1.1564873705824636</v>
          </cell>
          <cell r="W877">
            <v>0.28560926249246249</v>
          </cell>
          <cell r="X877">
            <v>0.41751455269909699</v>
          </cell>
          <cell r="Y877">
            <v>8.2818552572980266</v>
          </cell>
          <cell r="Z877">
            <v>9.4224341926355688</v>
          </cell>
          <cell r="AA877">
            <v>0.76691559631581185</v>
          </cell>
          <cell r="AB877">
            <v>3.9370187559363568</v>
          </cell>
          <cell r="AC877">
            <v>100</v>
          </cell>
          <cell r="AD877">
            <v>0.52219948134456307</v>
          </cell>
        </row>
        <row r="878">
          <cell r="C878" t="str">
            <v>120202</v>
          </cell>
          <cell r="D878" t="str">
            <v>SIERRA</v>
          </cell>
          <cell r="E878" t="str">
            <v>JUNIN</v>
          </cell>
          <cell r="F878" t="str">
            <v>CONCEPCION</v>
          </cell>
          <cell r="G878" t="str">
            <v>ACO</v>
          </cell>
          <cell r="H878">
            <v>1663.877081368144</v>
          </cell>
          <cell r="I878">
            <v>1480.1870482375984</v>
          </cell>
          <cell r="J878">
            <v>183.69003313054546</v>
          </cell>
          <cell r="K878">
            <v>0.29799999999999999</v>
          </cell>
          <cell r="L878">
            <v>49.947244406521818</v>
          </cell>
          <cell r="M878">
            <v>2.2727037279344811</v>
          </cell>
          <cell r="N878">
            <v>3.0751576066179793</v>
          </cell>
          <cell r="O878">
            <v>3.2575401898846428</v>
          </cell>
          <cell r="P878">
            <v>2.5981561523333587</v>
          </cell>
          <cell r="Q878">
            <v>3.1322656690300437</v>
          </cell>
          <cell r="R878">
            <v>2.4737545766612929</v>
          </cell>
          <cell r="S878">
            <v>5.2653030350801826</v>
          </cell>
          <cell r="T878">
            <v>2.4510766829698922</v>
          </cell>
          <cell r="U878">
            <v>1.2589629650065228</v>
          </cell>
          <cell r="V878">
            <v>1.1564873705824636</v>
          </cell>
          <cell r="W878">
            <v>0.28560926249246249</v>
          </cell>
          <cell r="X878">
            <v>0.41751455269909699</v>
          </cell>
          <cell r="Y878">
            <v>8.2818552572980266</v>
          </cell>
          <cell r="Z878">
            <v>9.4224341926355688</v>
          </cell>
          <cell r="AA878">
            <v>0.76691559631581185</v>
          </cell>
          <cell r="AB878">
            <v>3.9370187559363568</v>
          </cell>
          <cell r="AC878">
            <v>100</v>
          </cell>
          <cell r="AD878">
            <v>0.52219948134456307</v>
          </cell>
        </row>
        <row r="879">
          <cell r="C879" t="str">
            <v>120203</v>
          </cell>
          <cell r="D879" t="str">
            <v>SIERRA</v>
          </cell>
          <cell r="E879" t="str">
            <v>JUNIN</v>
          </cell>
          <cell r="F879" t="str">
            <v>CONCEPCION</v>
          </cell>
          <cell r="G879" t="str">
            <v>ANDAMARCA</v>
          </cell>
          <cell r="H879">
            <v>3558.1739901634405</v>
          </cell>
          <cell r="I879">
            <v>427.94372070135108</v>
          </cell>
          <cell r="J879">
            <v>3130.2302694620894</v>
          </cell>
          <cell r="K879">
            <v>0.42469723111486574</v>
          </cell>
          <cell r="L879">
            <v>49.947244406521818</v>
          </cell>
          <cell r="M879">
            <v>2.2727037279344811</v>
          </cell>
          <cell r="N879">
            <v>3.0751576066179793</v>
          </cell>
          <cell r="O879">
            <v>3.2575401898846428</v>
          </cell>
          <cell r="P879">
            <v>2.5981561523333587</v>
          </cell>
          <cell r="Q879">
            <v>3.1322656690300437</v>
          </cell>
          <cell r="R879">
            <v>2.4737545766612929</v>
          </cell>
          <cell r="S879">
            <v>5.2653030350801826</v>
          </cell>
          <cell r="T879">
            <v>2.4510766829698922</v>
          </cell>
          <cell r="U879">
            <v>1.2589629650065228</v>
          </cell>
          <cell r="V879">
            <v>1.1564873705824636</v>
          </cell>
          <cell r="W879">
            <v>0.28560926249246249</v>
          </cell>
          <cell r="X879">
            <v>0.41751455269909699</v>
          </cell>
          <cell r="Y879">
            <v>8.2818552572980266</v>
          </cell>
          <cell r="Z879">
            <v>9.4224341926355688</v>
          </cell>
          <cell r="AA879">
            <v>0.76691559631581185</v>
          </cell>
          <cell r="AB879">
            <v>3.9370187559363568</v>
          </cell>
          <cell r="AC879">
            <v>100</v>
          </cell>
          <cell r="AD879">
            <v>0.52219948134456307</v>
          </cell>
        </row>
        <row r="880">
          <cell r="C880" t="str">
            <v>120204</v>
          </cell>
          <cell r="D880" t="str">
            <v>SIERRA</v>
          </cell>
          <cell r="E880" t="str">
            <v>JUNIN</v>
          </cell>
          <cell r="F880" t="str">
            <v>CONCEPCION</v>
          </cell>
          <cell r="G880" t="str">
            <v>CHAMBARA</v>
          </cell>
          <cell r="H880">
            <v>2691.0985460004563</v>
          </cell>
          <cell r="I880">
            <v>857.58259982844027</v>
          </cell>
          <cell r="J880">
            <v>1833.5159461720161</v>
          </cell>
          <cell r="K880">
            <v>0.42469723111486574</v>
          </cell>
          <cell r="L880">
            <v>49.947244406521818</v>
          </cell>
          <cell r="M880">
            <v>2.2727037279344811</v>
          </cell>
          <cell r="N880">
            <v>3.0751576066179793</v>
          </cell>
          <cell r="O880">
            <v>3.2575401898846428</v>
          </cell>
          <cell r="P880">
            <v>2.5981561523333587</v>
          </cell>
          <cell r="Q880">
            <v>3.1322656690300437</v>
          </cell>
          <cell r="R880">
            <v>2.4737545766612929</v>
          </cell>
          <cell r="S880">
            <v>5.2653030350801826</v>
          </cell>
          <cell r="T880">
            <v>2.4510766829698922</v>
          </cell>
          <cell r="U880">
            <v>1.2589629650065228</v>
          </cell>
          <cell r="V880">
            <v>1.1564873705824636</v>
          </cell>
          <cell r="W880">
            <v>0.28560926249246249</v>
          </cell>
          <cell r="X880">
            <v>0.41751455269909699</v>
          </cell>
          <cell r="Y880">
            <v>8.2818552572980266</v>
          </cell>
          <cell r="Z880">
            <v>9.4224341926355688</v>
          </cell>
          <cell r="AA880">
            <v>0.76691559631581185</v>
          </cell>
          <cell r="AB880">
            <v>3.9370187559363568</v>
          </cell>
          <cell r="AC880">
            <v>100</v>
          </cell>
          <cell r="AD880">
            <v>0.52219948134456307</v>
          </cell>
        </row>
        <row r="881">
          <cell r="C881" t="str">
            <v>120205</v>
          </cell>
          <cell r="D881" t="str">
            <v>SIERRA</v>
          </cell>
          <cell r="E881" t="str">
            <v>JUNIN</v>
          </cell>
          <cell r="F881" t="str">
            <v>CONCEPCION</v>
          </cell>
          <cell r="G881" t="str">
            <v>COCHAS</v>
          </cell>
          <cell r="H881">
            <v>1983.066009791549</v>
          </cell>
          <cell r="I881">
            <v>393.53350044510353</v>
          </cell>
          <cell r="J881">
            <v>1589.5325093464455</v>
          </cell>
          <cell r="K881">
            <v>0.42469723111486574</v>
          </cell>
          <cell r="L881">
            <v>49.947244406521818</v>
          </cell>
          <cell r="M881">
            <v>2.2727037279344811</v>
          </cell>
          <cell r="N881">
            <v>3.0751576066179793</v>
          </cell>
          <cell r="O881">
            <v>3.2575401898846428</v>
          </cell>
          <cell r="P881">
            <v>2.5981561523333587</v>
          </cell>
          <cell r="Q881">
            <v>3.1322656690300437</v>
          </cell>
          <cell r="R881">
            <v>2.4737545766612929</v>
          </cell>
          <cell r="S881">
            <v>5.2653030350801826</v>
          </cell>
          <cell r="T881">
            <v>2.4510766829698922</v>
          </cell>
          <cell r="U881">
            <v>1.2589629650065228</v>
          </cell>
          <cell r="V881">
            <v>1.1564873705824636</v>
          </cell>
          <cell r="W881">
            <v>0.28560926249246249</v>
          </cell>
          <cell r="X881">
            <v>0.41751455269909699</v>
          </cell>
          <cell r="Y881">
            <v>8.2818552572980266</v>
          </cell>
          <cell r="Z881">
            <v>9.4224341926355688</v>
          </cell>
          <cell r="AA881">
            <v>0.76691559631581185</v>
          </cell>
          <cell r="AB881">
            <v>3.9370187559363568</v>
          </cell>
          <cell r="AC881">
            <v>100</v>
          </cell>
          <cell r="AD881">
            <v>0.52219948134456307</v>
          </cell>
        </row>
        <row r="882">
          <cell r="C882" t="str">
            <v>120206</v>
          </cell>
          <cell r="D882" t="str">
            <v>SIERRA</v>
          </cell>
          <cell r="E882" t="str">
            <v>JUNIN</v>
          </cell>
          <cell r="F882" t="str">
            <v>CONCEPCION</v>
          </cell>
          <cell r="G882" t="str">
            <v>COMAS</v>
          </cell>
          <cell r="H882">
            <v>5585.9137718837055</v>
          </cell>
          <cell r="I882">
            <v>998.01454574150569</v>
          </cell>
          <cell r="J882">
            <v>4587.8992261422</v>
          </cell>
          <cell r="K882">
            <v>0.42469723111486574</v>
          </cell>
          <cell r="L882">
            <v>49.947244406521818</v>
          </cell>
          <cell r="M882">
            <v>2.2727037279344811</v>
          </cell>
          <cell r="N882">
            <v>3.0751576066179793</v>
          </cell>
          <cell r="O882">
            <v>3.2575401898846428</v>
          </cell>
          <cell r="P882">
            <v>2.5981561523333587</v>
          </cell>
          <cell r="Q882">
            <v>3.1322656690300437</v>
          </cell>
          <cell r="R882">
            <v>2.4737545766612929</v>
          </cell>
          <cell r="S882">
            <v>5.2653030350801826</v>
          </cell>
          <cell r="T882">
            <v>2.4510766829698922</v>
          </cell>
          <cell r="U882">
            <v>1.2589629650065228</v>
          </cell>
          <cell r="V882">
            <v>1.1564873705824636</v>
          </cell>
          <cell r="W882">
            <v>0.28560926249246249</v>
          </cell>
          <cell r="X882">
            <v>0.41751455269909699</v>
          </cell>
          <cell r="Y882">
            <v>8.2818552572980266</v>
          </cell>
          <cell r="Z882">
            <v>9.4224341926355688</v>
          </cell>
          <cell r="AA882">
            <v>0.76691559631581185</v>
          </cell>
          <cell r="AB882">
            <v>3.9370187559363568</v>
          </cell>
          <cell r="AC882">
            <v>100</v>
          </cell>
          <cell r="AD882">
            <v>0.52219948134456307</v>
          </cell>
        </row>
        <row r="883">
          <cell r="C883" t="str">
            <v>120207</v>
          </cell>
          <cell r="D883" t="str">
            <v>SIERRA</v>
          </cell>
          <cell r="E883" t="str">
            <v>JUNIN</v>
          </cell>
          <cell r="F883" t="str">
            <v>CONCEPCION</v>
          </cell>
          <cell r="G883" t="str">
            <v>HEROINAS TOLEDO</v>
          </cell>
          <cell r="H883">
            <v>991.42107968242749</v>
          </cell>
          <cell r="I883">
            <v>134.86211719022887</v>
          </cell>
          <cell r="J883">
            <v>856.5589624921987</v>
          </cell>
          <cell r="K883">
            <v>0.42469723111486574</v>
          </cell>
          <cell r="L883">
            <v>49.947244406521818</v>
          </cell>
          <cell r="M883">
            <v>2.2727037279344811</v>
          </cell>
          <cell r="N883">
            <v>3.0751576066179793</v>
          </cell>
          <cell r="O883">
            <v>3.2575401898846428</v>
          </cell>
          <cell r="P883">
            <v>2.5981561523333587</v>
          </cell>
          <cell r="Q883">
            <v>3.1322656690300437</v>
          </cell>
          <cell r="R883">
            <v>2.4737545766612929</v>
          </cell>
          <cell r="S883">
            <v>5.2653030350801826</v>
          </cell>
          <cell r="T883">
            <v>2.4510766829698922</v>
          </cell>
          <cell r="U883">
            <v>1.2589629650065228</v>
          </cell>
          <cell r="V883">
            <v>1.1564873705824636</v>
          </cell>
          <cell r="W883">
            <v>0.28560926249246249</v>
          </cell>
          <cell r="X883">
            <v>0.41751455269909699</v>
          </cell>
          <cell r="Y883">
            <v>8.2818552572980266</v>
          </cell>
          <cell r="Z883">
            <v>9.4224341926355688</v>
          </cell>
          <cell r="AA883">
            <v>0.76691559631581185</v>
          </cell>
          <cell r="AB883">
            <v>3.9370187559363568</v>
          </cell>
          <cell r="AC883">
            <v>100</v>
          </cell>
          <cell r="AD883">
            <v>0.52219948134456307</v>
          </cell>
        </row>
        <row r="884">
          <cell r="C884" t="str">
            <v>120208</v>
          </cell>
          <cell r="D884" t="str">
            <v>SIERRA</v>
          </cell>
          <cell r="E884" t="str">
            <v>JUNIN</v>
          </cell>
          <cell r="F884" t="str">
            <v>CONCEPCION</v>
          </cell>
          <cell r="G884" t="str">
            <v>MANZANARES</v>
          </cell>
          <cell r="H884">
            <v>1520.9823369509165</v>
          </cell>
          <cell r="I884">
            <v>1421.5724523901417</v>
          </cell>
          <cell r="J884">
            <v>99.409793301834739</v>
          </cell>
          <cell r="K884">
            <v>0.42469723111486574</v>
          </cell>
          <cell r="L884">
            <v>49.947244406521818</v>
          </cell>
          <cell r="M884">
            <v>2.2727037279344811</v>
          </cell>
          <cell r="N884">
            <v>3.0751576066179793</v>
          </cell>
          <cell r="O884">
            <v>3.2575401898846428</v>
          </cell>
          <cell r="P884">
            <v>2.5981561523333587</v>
          </cell>
          <cell r="Q884">
            <v>3.1322656690300437</v>
          </cell>
          <cell r="R884">
            <v>2.4737545766612929</v>
          </cell>
          <cell r="S884">
            <v>5.2653030350801826</v>
          </cell>
          <cell r="T884">
            <v>2.4510766829698922</v>
          </cell>
          <cell r="U884">
            <v>1.2589629650065228</v>
          </cell>
          <cell r="V884">
            <v>1.1564873705824636</v>
          </cell>
          <cell r="W884">
            <v>0.28560926249246249</v>
          </cell>
          <cell r="X884">
            <v>0.41751455269909699</v>
          </cell>
          <cell r="Y884">
            <v>8.2818552572980266</v>
          </cell>
          <cell r="Z884">
            <v>9.4224341926355688</v>
          </cell>
          <cell r="AA884">
            <v>0.76691559631581185</v>
          </cell>
          <cell r="AB884">
            <v>3.9370187559363568</v>
          </cell>
          <cell r="AC884">
            <v>100</v>
          </cell>
          <cell r="AD884">
            <v>0.52219948134456307</v>
          </cell>
        </row>
        <row r="885">
          <cell r="C885" t="str">
            <v>120209</v>
          </cell>
          <cell r="D885" t="str">
            <v>SIERRA</v>
          </cell>
          <cell r="E885" t="str">
            <v>JUNIN</v>
          </cell>
          <cell r="F885" t="str">
            <v>CONCEPCION</v>
          </cell>
          <cell r="G885" t="str">
            <v>MARISCAL CASTILLA</v>
          </cell>
          <cell r="H885">
            <v>1457.3602236416712</v>
          </cell>
          <cell r="I885">
            <v>377.09705862806521</v>
          </cell>
          <cell r="J885">
            <v>1080.2631650136061</v>
          </cell>
          <cell r="K885">
            <v>0.42469723111486574</v>
          </cell>
          <cell r="L885">
            <v>49.947244406521818</v>
          </cell>
          <cell r="M885">
            <v>2.2727037279344811</v>
          </cell>
          <cell r="N885">
            <v>3.0751576066179793</v>
          </cell>
          <cell r="O885">
            <v>3.2575401898846428</v>
          </cell>
          <cell r="P885">
            <v>2.5981561523333587</v>
          </cell>
          <cell r="Q885">
            <v>3.1322656690300437</v>
          </cell>
          <cell r="R885">
            <v>2.4737545766612929</v>
          </cell>
          <cell r="S885">
            <v>5.2653030350801826</v>
          </cell>
          <cell r="T885">
            <v>2.4510766829698922</v>
          </cell>
          <cell r="U885">
            <v>1.2589629650065228</v>
          </cell>
          <cell r="V885">
            <v>1.1564873705824636</v>
          </cell>
          <cell r="W885">
            <v>0.28560926249246249</v>
          </cell>
          <cell r="X885">
            <v>0.41751455269909699</v>
          </cell>
          <cell r="Y885">
            <v>8.2818552572980266</v>
          </cell>
          <cell r="Z885">
            <v>9.4224341926355688</v>
          </cell>
          <cell r="AA885">
            <v>0.76691559631581185</v>
          </cell>
          <cell r="AB885">
            <v>3.9370187559363568</v>
          </cell>
          <cell r="AC885">
            <v>100</v>
          </cell>
          <cell r="AD885">
            <v>0.52219948134456307</v>
          </cell>
        </row>
        <row r="886">
          <cell r="C886" t="str">
            <v>120210</v>
          </cell>
          <cell r="D886" t="str">
            <v>SIERRA</v>
          </cell>
          <cell r="E886" t="str">
            <v>JUNIN</v>
          </cell>
          <cell r="F886" t="str">
            <v>CONCEPCION</v>
          </cell>
          <cell r="G886" t="str">
            <v>MATAHUASI</v>
          </cell>
          <cell r="H886">
            <v>6111.217943914532</v>
          </cell>
          <cell r="I886">
            <v>4598.2411060332197</v>
          </cell>
          <cell r="J886">
            <v>1512.9768378813133</v>
          </cell>
          <cell r="K886">
            <v>0.56000000000000005</v>
          </cell>
          <cell r="L886">
            <v>46.9</v>
          </cell>
          <cell r="M886">
            <v>2.6</v>
          </cell>
          <cell r="N886">
            <v>3.7</v>
          </cell>
          <cell r="O886">
            <v>2.4</v>
          </cell>
          <cell r="P886">
            <v>5.5</v>
          </cell>
          <cell r="Q886">
            <v>5</v>
          </cell>
          <cell r="R886">
            <v>3.2</v>
          </cell>
          <cell r="S886">
            <v>7.4</v>
          </cell>
          <cell r="T886">
            <v>1.5</v>
          </cell>
          <cell r="U886">
            <v>0.6</v>
          </cell>
          <cell r="V886">
            <v>0.5</v>
          </cell>
          <cell r="W886">
            <v>0.2</v>
          </cell>
          <cell r="X886">
            <v>0.4</v>
          </cell>
          <cell r="Y886">
            <v>8.8000000000000007</v>
          </cell>
          <cell r="Z886">
            <v>7.1</v>
          </cell>
          <cell r="AA886">
            <v>0.3</v>
          </cell>
          <cell r="AB886">
            <v>3.9</v>
          </cell>
          <cell r="AC886">
            <v>100</v>
          </cell>
          <cell r="AD886">
            <v>0.495</v>
          </cell>
        </row>
        <row r="887">
          <cell r="C887" t="str">
            <v>120211</v>
          </cell>
          <cell r="D887" t="str">
            <v>SIERRA</v>
          </cell>
          <cell r="E887" t="str">
            <v>JUNIN</v>
          </cell>
          <cell r="F887" t="str">
            <v>CONCEPCION</v>
          </cell>
          <cell r="G887" t="str">
            <v>MITO</v>
          </cell>
          <cell r="H887">
            <v>1447.4235042487601</v>
          </cell>
          <cell r="I887">
            <v>979.98850500085359</v>
          </cell>
          <cell r="J887">
            <v>467.43499924790655</v>
          </cell>
          <cell r="K887">
            <v>0.42469723111486574</v>
          </cell>
          <cell r="L887">
            <v>49.947244406521818</v>
          </cell>
          <cell r="M887">
            <v>2.2727037279344811</v>
          </cell>
          <cell r="N887">
            <v>3.0751576066179793</v>
          </cell>
          <cell r="O887">
            <v>3.2575401898846428</v>
          </cell>
          <cell r="P887">
            <v>2.5981561523333587</v>
          </cell>
          <cell r="Q887">
            <v>3.1322656690300437</v>
          </cell>
          <cell r="R887">
            <v>2.4737545766612929</v>
          </cell>
          <cell r="S887">
            <v>5.2653030350801826</v>
          </cell>
          <cell r="T887">
            <v>2.4510766829698922</v>
          </cell>
          <cell r="U887">
            <v>1.2589629650065228</v>
          </cell>
          <cell r="V887">
            <v>1.1564873705824636</v>
          </cell>
          <cell r="W887">
            <v>0.28560926249246249</v>
          </cell>
          <cell r="X887">
            <v>0.41751455269909699</v>
          </cell>
          <cell r="Y887">
            <v>8.2818552572980266</v>
          </cell>
          <cell r="Z887">
            <v>9.4224341926355688</v>
          </cell>
          <cell r="AA887">
            <v>0.76691559631581185</v>
          </cell>
          <cell r="AB887">
            <v>3.9370187559363568</v>
          </cell>
          <cell r="AC887">
            <v>100</v>
          </cell>
          <cell r="AD887">
            <v>0.52219948134456307</v>
          </cell>
        </row>
        <row r="888">
          <cell r="C888" t="str">
            <v>120212</v>
          </cell>
          <cell r="D888" t="str">
            <v>SIERRA</v>
          </cell>
          <cell r="E888" t="str">
            <v>JUNIN</v>
          </cell>
          <cell r="F888" t="str">
            <v>CONCEPCION</v>
          </cell>
          <cell r="G888" t="str">
            <v>NUEVE DE JULIO</v>
          </cell>
          <cell r="H888">
            <v>2419.0681084677835</v>
          </cell>
          <cell r="I888">
            <v>2128.0334110333765</v>
          </cell>
          <cell r="J888">
            <v>291.03469743440718</v>
          </cell>
          <cell r="K888">
            <v>0.4</v>
          </cell>
          <cell r="L888">
            <v>49.947244406521818</v>
          </cell>
          <cell r="M888">
            <v>2.2727037279344811</v>
          </cell>
          <cell r="N888">
            <v>3.0751576066179793</v>
          </cell>
          <cell r="O888">
            <v>3.2575401898846428</v>
          </cell>
          <cell r="P888">
            <v>2.5981561523333587</v>
          </cell>
          <cell r="Q888">
            <v>3.1322656690300437</v>
          </cell>
          <cell r="R888">
            <v>2.4737545766612929</v>
          </cell>
          <cell r="S888">
            <v>5.2653030350801826</v>
          </cell>
          <cell r="T888">
            <v>2.4510766829698922</v>
          </cell>
          <cell r="U888">
            <v>1.2589629650065228</v>
          </cell>
          <cell r="V888">
            <v>1.1564873705824636</v>
          </cell>
          <cell r="W888">
            <v>0.28560926249246249</v>
          </cell>
          <cell r="X888">
            <v>0.41751455269909699</v>
          </cell>
          <cell r="Y888">
            <v>8.2818552572980266</v>
          </cell>
          <cell r="Z888">
            <v>9.4224341926355688</v>
          </cell>
          <cell r="AA888">
            <v>0.76691559631581185</v>
          </cell>
          <cell r="AB888">
            <v>3.9370187559363568</v>
          </cell>
          <cell r="AC888">
            <v>100</v>
          </cell>
          <cell r="AD888">
            <v>0.52219948134456307</v>
          </cell>
        </row>
        <row r="889">
          <cell r="C889" t="str">
            <v>120213</v>
          </cell>
          <cell r="D889" t="str">
            <v>SIERRA</v>
          </cell>
          <cell r="E889" t="str">
            <v>JUNIN</v>
          </cell>
          <cell r="F889" t="str">
            <v>CONCEPCION</v>
          </cell>
          <cell r="G889" t="str">
            <v>ORCOTUNA</v>
          </cell>
          <cell r="H889">
            <v>5024.838548335124</v>
          </cell>
          <cell r="I889">
            <v>4393.097756619658</v>
          </cell>
          <cell r="J889">
            <v>631.74079171546578</v>
          </cell>
          <cell r="K889">
            <v>0.28699999999999998</v>
          </cell>
          <cell r="L889">
            <v>49.4</v>
          </cell>
          <cell r="M889">
            <v>2.1800000000000002</v>
          </cell>
          <cell r="N889">
            <v>1.44</v>
          </cell>
          <cell r="O889">
            <v>2.37</v>
          </cell>
          <cell r="P889">
            <v>3.18</v>
          </cell>
          <cell r="Q889">
            <v>2.84</v>
          </cell>
          <cell r="R889">
            <v>1.54</v>
          </cell>
          <cell r="S889">
            <v>9.4700000000000006</v>
          </cell>
          <cell r="T889">
            <v>2.56</v>
          </cell>
          <cell r="U889">
            <v>0.39</v>
          </cell>
          <cell r="V889">
            <v>0.36</v>
          </cell>
          <cell r="W889">
            <v>0.1</v>
          </cell>
          <cell r="X889">
            <v>0.37</v>
          </cell>
          <cell r="Y889">
            <v>9.3699999999999992</v>
          </cell>
          <cell r="Z889">
            <v>11.7</v>
          </cell>
          <cell r="AA889">
            <v>0.66</v>
          </cell>
          <cell r="AB889">
            <v>2.0699999999999998</v>
          </cell>
          <cell r="AC889">
            <v>100</v>
          </cell>
          <cell r="AD889">
            <v>0.51580000000000004</v>
          </cell>
        </row>
        <row r="890">
          <cell r="C890" t="str">
            <v>120214</v>
          </cell>
          <cell r="D890" t="str">
            <v>SIERRA</v>
          </cell>
          <cell r="E890" t="str">
            <v>JUNIN</v>
          </cell>
          <cell r="F890" t="str">
            <v>CONCEPCION</v>
          </cell>
          <cell r="G890" t="str">
            <v>SAN JOSE DE QUERO</v>
          </cell>
          <cell r="H890">
            <v>5746.0660754307628</v>
          </cell>
          <cell r="I890">
            <v>2547.8516663746036</v>
          </cell>
          <cell r="J890">
            <v>3198.2144090561592</v>
          </cell>
          <cell r="K890">
            <v>0.42469723111486574</v>
          </cell>
          <cell r="L890">
            <v>49.947244406521818</v>
          </cell>
          <cell r="M890">
            <v>2.2727037279344811</v>
          </cell>
          <cell r="N890">
            <v>3.0751576066179793</v>
          </cell>
          <cell r="O890">
            <v>3.2575401898846428</v>
          </cell>
          <cell r="P890">
            <v>2.5981561523333587</v>
          </cell>
          <cell r="Q890">
            <v>3.1322656690300437</v>
          </cell>
          <cell r="R890">
            <v>2.4737545766612929</v>
          </cell>
          <cell r="S890">
            <v>5.2653030350801826</v>
          </cell>
          <cell r="T890">
            <v>2.4510766829698922</v>
          </cell>
          <cell r="U890">
            <v>1.2589629650065228</v>
          </cell>
          <cell r="V890">
            <v>1.1564873705824636</v>
          </cell>
          <cell r="W890">
            <v>0.28560926249246249</v>
          </cell>
          <cell r="X890">
            <v>0.41751455269909699</v>
          </cell>
          <cell r="Y890">
            <v>8.2818552572980266</v>
          </cell>
          <cell r="Z890">
            <v>9.4224341926355688</v>
          </cell>
          <cell r="AA890">
            <v>0.76691559631581185</v>
          </cell>
          <cell r="AB890">
            <v>3.9370187559363568</v>
          </cell>
          <cell r="AC890">
            <v>100</v>
          </cell>
          <cell r="AD890">
            <v>0.52219948134456307</v>
          </cell>
        </row>
        <row r="891">
          <cell r="C891" t="str">
            <v>120215</v>
          </cell>
          <cell r="D891" t="str">
            <v>SIERRA</v>
          </cell>
          <cell r="E891" t="str">
            <v>JUNIN</v>
          </cell>
          <cell r="F891" t="str">
            <v>CONCEPCION</v>
          </cell>
          <cell r="G891" t="str">
            <v>SANTA ROSA DE OCOPA</v>
          </cell>
          <cell r="H891">
            <v>2079.2729770993997</v>
          </cell>
          <cell r="I891">
            <v>1900.4417778672023</v>
          </cell>
          <cell r="J891">
            <v>178.83115764673769</v>
          </cell>
          <cell r="K891">
            <v>0.25</v>
          </cell>
          <cell r="L891">
            <v>49.947244406521818</v>
          </cell>
          <cell r="M891">
            <v>2.2727037279344811</v>
          </cell>
          <cell r="N891">
            <v>3.0751576066179793</v>
          </cell>
          <cell r="O891">
            <v>3.2575401898846428</v>
          </cell>
          <cell r="P891">
            <v>2.5981561523333587</v>
          </cell>
          <cell r="Q891">
            <v>3.1322656690300437</v>
          </cell>
          <cell r="R891">
            <v>2.4737545766612929</v>
          </cell>
          <cell r="S891">
            <v>5.2653030350801826</v>
          </cell>
          <cell r="T891">
            <v>2.4510766829698922</v>
          </cell>
          <cell r="U891">
            <v>1.2589629650065228</v>
          </cell>
          <cell r="V891">
            <v>1.1564873705824636</v>
          </cell>
          <cell r="W891">
            <v>0.28560926249246249</v>
          </cell>
          <cell r="X891">
            <v>0.41751455269909699</v>
          </cell>
          <cell r="Y891">
            <v>8.2818552572980266</v>
          </cell>
          <cell r="Z891">
            <v>9.4224341926355688</v>
          </cell>
          <cell r="AA891">
            <v>0.76691559631581185</v>
          </cell>
          <cell r="AB891">
            <v>3.9370187559363568</v>
          </cell>
          <cell r="AC891">
            <v>100</v>
          </cell>
          <cell r="AD891">
            <v>0.52219948134456307</v>
          </cell>
        </row>
        <row r="892">
          <cell r="C892" t="str">
            <v>120304</v>
          </cell>
          <cell r="D892" t="str">
            <v>SELVA</v>
          </cell>
          <cell r="E892" t="str">
            <v>JUNIN</v>
          </cell>
          <cell r="F892" t="str">
            <v>CHANCHAMAYO</v>
          </cell>
          <cell r="G892" t="str">
            <v>SAN LUIS DE SHUARO</v>
          </cell>
          <cell r="H892">
            <v>4189.7341179715986</v>
          </cell>
          <cell r="I892">
            <v>1846.0986629173528</v>
          </cell>
          <cell r="J892">
            <v>2343.6354550542455</v>
          </cell>
          <cell r="K892">
            <v>0.54874591669857586</v>
          </cell>
          <cell r="L892">
            <v>67.677328249865369</v>
          </cell>
          <cell r="M892">
            <v>2.3077578890683896</v>
          </cell>
          <cell r="N892">
            <v>2.5156376952073227</v>
          </cell>
          <cell r="O892">
            <v>2.842748260635434</v>
          </cell>
          <cell r="P892">
            <v>1.5119507592891761</v>
          </cell>
          <cell r="Q892">
            <v>2.609125557350565</v>
          </cell>
          <cell r="R892">
            <v>1.830562067851373</v>
          </cell>
          <cell r="S892">
            <v>3.6903552827140542</v>
          </cell>
          <cell r="T892">
            <v>1.944559784598815</v>
          </cell>
          <cell r="U892">
            <v>0.97848672051696295</v>
          </cell>
          <cell r="V892">
            <v>0.87092523424878854</v>
          </cell>
          <cell r="W892">
            <v>0.41308053850296178</v>
          </cell>
          <cell r="X892">
            <v>0.41050205708131393</v>
          </cell>
          <cell r="Y892">
            <v>3.7084407539041462</v>
          </cell>
          <cell r="Z892">
            <v>2.8984952934841148</v>
          </cell>
          <cell r="AA892">
            <v>0.74733316101238556</v>
          </cell>
          <cell r="AB892">
            <v>3.0427106946688212</v>
          </cell>
          <cell r="AC892">
            <v>100</v>
          </cell>
          <cell r="AD892">
            <v>0.6998508613893375</v>
          </cell>
        </row>
        <row r="893">
          <cell r="C893" t="str">
            <v>120306</v>
          </cell>
          <cell r="D893" t="str">
            <v>SELVA</v>
          </cell>
          <cell r="E893" t="str">
            <v>JUNIN</v>
          </cell>
          <cell r="F893" t="str">
            <v>CHANCHAMAYO</v>
          </cell>
          <cell r="G893" t="str">
            <v>VITOC</v>
          </cell>
          <cell r="H893">
            <v>1774.315618512632</v>
          </cell>
          <cell r="I893">
            <v>477.45218666962074</v>
          </cell>
          <cell r="J893">
            <v>1296.8634318430111</v>
          </cell>
          <cell r="K893">
            <v>0.504</v>
          </cell>
          <cell r="L893">
            <v>71.2</v>
          </cell>
          <cell r="M893">
            <v>1.07</v>
          </cell>
          <cell r="N893">
            <v>3.09</v>
          </cell>
          <cell r="O893">
            <v>2.1800000000000002</v>
          </cell>
          <cell r="P893">
            <v>2.4</v>
          </cell>
          <cell r="Q893">
            <v>1.96</v>
          </cell>
          <cell r="R893">
            <v>1.96</v>
          </cell>
          <cell r="S893">
            <v>5.49</v>
          </cell>
          <cell r="T893">
            <v>2.4500000000000002</v>
          </cell>
          <cell r="U893">
            <v>1.71</v>
          </cell>
          <cell r="V893">
            <v>0.27</v>
          </cell>
          <cell r="W893">
            <v>0.02</v>
          </cell>
          <cell r="X893">
            <v>0.03</v>
          </cell>
          <cell r="Y893">
            <v>2.58</v>
          </cell>
          <cell r="Z893">
            <v>1.05</v>
          </cell>
          <cell r="AA893">
            <v>0.62</v>
          </cell>
          <cell r="AB893">
            <v>1.92</v>
          </cell>
          <cell r="AC893">
            <v>99.999999999999986</v>
          </cell>
          <cell r="AD893">
            <v>0.72270000000000001</v>
          </cell>
        </row>
        <row r="894">
          <cell r="C894" t="str">
            <v>120402</v>
          </cell>
          <cell r="D894" t="str">
            <v>SIERRA</v>
          </cell>
          <cell r="E894" t="str">
            <v>JUNIN</v>
          </cell>
          <cell r="F894" t="str">
            <v>JAUJA</v>
          </cell>
          <cell r="G894" t="str">
            <v>ACOLLA</v>
          </cell>
          <cell r="H894">
            <v>6295.2454848319794</v>
          </cell>
          <cell r="I894">
            <v>4568.617659004236</v>
          </cell>
          <cell r="J894">
            <v>1726.6278258277425</v>
          </cell>
          <cell r="K894">
            <v>0.46</v>
          </cell>
          <cell r="L894">
            <v>53.21</v>
          </cell>
          <cell r="M894">
            <v>3.34</v>
          </cell>
          <cell r="N894">
            <v>2.74</v>
          </cell>
          <cell r="O894">
            <v>2.89</v>
          </cell>
          <cell r="P894">
            <v>2.08</v>
          </cell>
          <cell r="Q894">
            <v>2.0099999999999998</v>
          </cell>
          <cell r="R894">
            <v>2.14</v>
          </cell>
          <cell r="S894">
            <v>6.92</v>
          </cell>
          <cell r="T894">
            <v>2.46</v>
          </cell>
          <cell r="U894">
            <v>1.07</v>
          </cell>
          <cell r="V894">
            <v>1.21</v>
          </cell>
          <cell r="W894">
            <v>0.23</v>
          </cell>
          <cell r="X894">
            <v>0.36</v>
          </cell>
          <cell r="Y894">
            <v>11.32</v>
          </cell>
          <cell r="Z894">
            <v>6.62</v>
          </cell>
          <cell r="AA894">
            <v>0.57999999999999996</v>
          </cell>
          <cell r="AB894">
            <v>0.82</v>
          </cell>
          <cell r="AC894">
            <v>99.999999999999986</v>
          </cell>
          <cell r="AD894">
            <v>0.5655</v>
          </cell>
        </row>
        <row r="895">
          <cell r="C895" t="str">
            <v>120403</v>
          </cell>
          <cell r="D895" t="str">
            <v>SIERRA</v>
          </cell>
          <cell r="E895" t="str">
            <v>JUNIN</v>
          </cell>
          <cell r="F895" t="str">
            <v>JAUJA</v>
          </cell>
          <cell r="G895" t="str">
            <v>APATA</v>
          </cell>
          <cell r="H895">
            <v>4589.8770356133746</v>
          </cell>
          <cell r="I895">
            <v>1783.9075755016404</v>
          </cell>
          <cell r="J895">
            <v>2805.969460111734</v>
          </cell>
          <cell r="K895">
            <v>0.28299999999999997</v>
          </cell>
          <cell r="L895">
            <v>49.947244406521818</v>
          </cell>
          <cell r="M895">
            <v>2.2727037279344811</v>
          </cell>
          <cell r="N895">
            <v>3.0751576066179793</v>
          </cell>
          <cell r="O895">
            <v>3.2575401898846428</v>
          </cell>
          <cell r="P895">
            <v>2.5981561523333587</v>
          </cell>
          <cell r="Q895">
            <v>3.1322656690300437</v>
          </cell>
          <cell r="R895">
            <v>2.4737545766612929</v>
          </cell>
          <cell r="S895">
            <v>5.2653030350801826</v>
          </cell>
          <cell r="T895">
            <v>2.4510766829698922</v>
          </cell>
          <cell r="U895">
            <v>1.2589629650065228</v>
          </cell>
          <cell r="V895">
            <v>1.1564873705824636</v>
          </cell>
          <cell r="W895">
            <v>0.28560926249246249</v>
          </cell>
          <cell r="X895">
            <v>0.41751455269909699</v>
          </cell>
          <cell r="Y895">
            <v>8.2818552572980266</v>
          </cell>
          <cell r="Z895">
            <v>9.4224341926355688</v>
          </cell>
          <cell r="AA895">
            <v>0.76691559631581185</v>
          </cell>
          <cell r="AB895">
            <v>3.9370187559363568</v>
          </cell>
          <cell r="AC895">
            <v>100</v>
          </cell>
          <cell r="AD895">
            <v>0.52219948134456307</v>
          </cell>
        </row>
        <row r="896">
          <cell r="C896" t="str">
            <v>120404</v>
          </cell>
          <cell r="D896" t="str">
            <v>SIERRA</v>
          </cell>
          <cell r="E896" t="str">
            <v>JUNIN</v>
          </cell>
          <cell r="F896" t="str">
            <v>JAUJA</v>
          </cell>
          <cell r="G896" t="str">
            <v>ATAURA</v>
          </cell>
          <cell r="H896">
            <v>1355.447043538185</v>
          </cell>
          <cell r="I896">
            <v>1067.7088143394728</v>
          </cell>
          <cell r="J896">
            <v>287.73822919871219</v>
          </cell>
          <cell r="K896">
            <v>0.42469723111486574</v>
          </cell>
          <cell r="L896">
            <v>49.947244406521818</v>
          </cell>
          <cell r="M896">
            <v>2.2727037279344811</v>
          </cell>
          <cell r="N896">
            <v>3.0751576066179793</v>
          </cell>
          <cell r="O896">
            <v>3.2575401898846428</v>
          </cell>
          <cell r="P896">
            <v>2.5981561523333587</v>
          </cell>
          <cell r="Q896">
            <v>3.1322656690300437</v>
          </cell>
          <cell r="R896">
            <v>2.4737545766612929</v>
          </cell>
          <cell r="S896">
            <v>5.2653030350801826</v>
          </cell>
          <cell r="T896">
            <v>2.4510766829698922</v>
          </cell>
          <cell r="U896">
            <v>1.2589629650065228</v>
          </cell>
          <cell r="V896">
            <v>1.1564873705824636</v>
          </cell>
          <cell r="W896">
            <v>0.28560926249246249</v>
          </cell>
          <cell r="X896">
            <v>0.41751455269909699</v>
          </cell>
          <cell r="Y896">
            <v>8.2818552572980266</v>
          </cell>
          <cell r="Z896">
            <v>9.4224341926355688</v>
          </cell>
          <cell r="AA896">
            <v>0.76691559631581185</v>
          </cell>
          <cell r="AB896">
            <v>3.9370187559363568</v>
          </cell>
          <cell r="AC896">
            <v>100</v>
          </cell>
          <cell r="AD896">
            <v>0.52219948134456307</v>
          </cell>
        </row>
        <row r="897">
          <cell r="C897" t="str">
            <v>120405</v>
          </cell>
          <cell r="D897" t="str">
            <v>SIERRA</v>
          </cell>
          <cell r="E897" t="str">
            <v>JUNIN</v>
          </cell>
          <cell r="F897" t="str">
            <v>JAUJA</v>
          </cell>
          <cell r="G897" t="str">
            <v>CANCHAYLLO</v>
          </cell>
          <cell r="H897">
            <v>1686.3282699149372</v>
          </cell>
          <cell r="I897">
            <v>1418.6604190222249</v>
          </cell>
          <cell r="J897">
            <v>267.66785089271218</v>
          </cell>
          <cell r="K897">
            <v>0.42469723111486574</v>
          </cell>
          <cell r="L897">
            <v>49.947244406521818</v>
          </cell>
          <cell r="M897">
            <v>2.2727037279344811</v>
          </cell>
          <cell r="N897">
            <v>3.0751576066179793</v>
          </cell>
          <cell r="O897">
            <v>3.2575401898846428</v>
          </cell>
          <cell r="P897">
            <v>2.5981561523333587</v>
          </cell>
          <cell r="Q897">
            <v>3.1322656690300437</v>
          </cell>
          <cell r="R897">
            <v>2.4737545766612929</v>
          </cell>
          <cell r="S897">
            <v>5.2653030350801826</v>
          </cell>
          <cell r="T897">
            <v>2.4510766829698922</v>
          </cell>
          <cell r="U897">
            <v>1.2589629650065228</v>
          </cell>
          <cell r="V897">
            <v>1.1564873705824636</v>
          </cell>
          <cell r="W897">
            <v>0.28560926249246249</v>
          </cell>
          <cell r="X897">
            <v>0.41751455269909699</v>
          </cell>
          <cell r="Y897">
            <v>8.2818552572980266</v>
          </cell>
          <cell r="Z897">
            <v>9.4224341926355688</v>
          </cell>
          <cell r="AA897">
            <v>0.76691559631581185</v>
          </cell>
          <cell r="AB897">
            <v>3.9370187559363568</v>
          </cell>
          <cell r="AC897">
            <v>100</v>
          </cell>
          <cell r="AD897">
            <v>0.52219948134456307</v>
          </cell>
        </row>
        <row r="898">
          <cell r="C898" t="str">
            <v>120406</v>
          </cell>
          <cell r="D898" t="str">
            <v>SIERRA</v>
          </cell>
          <cell r="E898" t="str">
            <v>JUNIN</v>
          </cell>
          <cell r="F898" t="str">
            <v>JAUJA</v>
          </cell>
          <cell r="G898" t="str">
            <v>CURICACA</v>
          </cell>
          <cell r="H898">
            <v>1475.2732303862513</v>
          </cell>
          <cell r="I898">
            <v>452.37542292847144</v>
          </cell>
          <cell r="J898">
            <v>1022.8978074577798</v>
          </cell>
          <cell r="K898">
            <v>0.42469723111486574</v>
          </cell>
          <cell r="L898">
            <v>49.947244406521818</v>
          </cell>
          <cell r="M898">
            <v>2.2727037279344811</v>
          </cell>
          <cell r="N898">
            <v>3.0751576066179793</v>
          </cell>
          <cell r="O898">
            <v>3.2575401898846428</v>
          </cell>
          <cell r="P898">
            <v>2.5981561523333587</v>
          </cell>
          <cell r="Q898">
            <v>3.1322656690300437</v>
          </cell>
          <cell r="R898">
            <v>2.4737545766612929</v>
          </cell>
          <cell r="S898">
            <v>5.2653030350801826</v>
          </cell>
          <cell r="T898">
            <v>2.4510766829698922</v>
          </cell>
          <cell r="U898">
            <v>1.2589629650065228</v>
          </cell>
          <cell r="V898">
            <v>1.1564873705824636</v>
          </cell>
          <cell r="W898">
            <v>0.28560926249246249</v>
          </cell>
          <cell r="X898">
            <v>0.41751455269909699</v>
          </cell>
          <cell r="Y898">
            <v>8.2818552572980266</v>
          </cell>
          <cell r="Z898">
            <v>9.4224341926355688</v>
          </cell>
          <cell r="AA898">
            <v>0.76691559631581185</v>
          </cell>
          <cell r="AB898">
            <v>3.9370187559363568</v>
          </cell>
          <cell r="AC898">
            <v>100</v>
          </cell>
          <cell r="AD898">
            <v>0.52219948134456307</v>
          </cell>
        </row>
        <row r="899">
          <cell r="C899" t="str">
            <v>120407</v>
          </cell>
          <cell r="D899" t="str">
            <v>SIERRA</v>
          </cell>
          <cell r="E899" t="str">
            <v>JUNIN</v>
          </cell>
          <cell r="F899" t="str">
            <v>JAUJA</v>
          </cell>
          <cell r="G899" t="str">
            <v>EL MANTARO</v>
          </cell>
          <cell r="H899">
            <v>2703.1029586131253</v>
          </cell>
          <cell r="I899">
            <v>2553.9262750155513</v>
          </cell>
          <cell r="J899">
            <v>149.17684578375179</v>
          </cell>
          <cell r="K899">
            <v>0.215</v>
          </cell>
          <cell r="L899">
            <v>32.659999999999997</v>
          </cell>
          <cell r="M899">
            <v>0.62</v>
          </cell>
          <cell r="N899">
            <v>5.15</v>
          </cell>
          <cell r="O899">
            <v>2.27</v>
          </cell>
          <cell r="P899">
            <v>7.94</v>
          </cell>
          <cell r="Q899">
            <v>5.22</v>
          </cell>
          <cell r="R899">
            <v>2.14</v>
          </cell>
          <cell r="S899">
            <v>5.7</v>
          </cell>
          <cell r="T899">
            <v>1.58</v>
          </cell>
          <cell r="U899">
            <v>1.66</v>
          </cell>
          <cell r="V899">
            <v>1.01</v>
          </cell>
          <cell r="W899">
            <v>0</v>
          </cell>
          <cell r="X899">
            <v>1.54</v>
          </cell>
          <cell r="Y899">
            <v>13.42</v>
          </cell>
          <cell r="Z899">
            <v>10.61</v>
          </cell>
          <cell r="AA899">
            <v>0.25</v>
          </cell>
          <cell r="AB899">
            <v>8.23</v>
          </cell>
          <cell r="AC899">
            <v>100.00000000000001</v>
          </cell>
          <cell r="AD899">
            <v>0.33279999999999993</v>
          </cell>
        </row>
        <row r="900">
          <cell r="C900" t="str">
            <v>120408</v>
          </cell>
          <cell r="D900" t="str">
            <v>SIERRA</v>
          </cell>
          <cell r="E900" t="str">
            <v>JUNIN</v>
          </cell>
          <cell r="F900" t="str">
            <v>JAUJA</v>
          </cell>
          <cell r="G900" t="str">
            <v>HUAMALI</v>
          </cell>
          <cell r="H900">
            <v>1680.8492795273482</v>
          </cell>
          <cell r="I900">
            <v>1312.2163410617272</v>
          </cell>
          <cell r="J900">
            <v>368.63293846562107</v>
          </cell>
          <cell r="K900">
            <v>0.42469723111486574</v>
          </cell>
          <cell r="L900">
            <v>49.947244406521818</v>
          </cell>
          <cell r="M900">
            <v>2.2727037279344811</v>
          </cell>
          <cell r="N900">
            <v>3.0751576066179793</v>
          </cell>
          <cell r="O900">
            <v>3.2575401898846428</v>
          </cell>
          <cell r="P900">
            <v>2.5981561523333587</v>
          </cell>
          <cell r="Q900">
            <v>3.1322656690300437</v>
          </cell>
          <cell r="R900">
            <v>2.4737545766612929</v>
          </cell>
          <cell r="S900">
            <v>5.2653030350801826</v>
          </cell>
          <cell r="T900">
            <v>2.4510766829698922</v>
          </cell>
          <cell r="U900">
            <v>1.2589629650065228</v>
          </cell>
          <cell r="V900">
            <v>1.1564873705824636</v>
          </cell>
          <cell r="W900">
            <v>0.28560926249246249</v>
          </cell>
          <cell r="X900">
            <v>0.41751455269909699</v>
          </cell>
          <cell r="Y900">
            <v>8.2818552572980266</v>
          </cell>
          <cell r="Z900">
            <v>9.4224341926355688</v>
          </cell>
          <cell r="AA900">
            <v>0.76691559631581185</v>
          </cell>
          <cell r="AB900">
            <v>3.9370187559363568</v>
          </cell>
          <cell r="AC900">
            <v>100</v>
          </cell>
          <cell r="AD900">
            <v>0.52219948134456307</v>
          </cell>
        </row>
        <row r="901">
          <cell r="C901" t="str">
            <v>120409</v>
          </cell>
          <cell r="D901" t="str">
            <v>SIERRA</v>
          </cell>
          <cell r="E901" t="str">
            <v>JUNIN</v>
          </cell>
          <cell r="F901" t="str">
            <v>JAUJA</v>
          </cell>
          <cell r="G901" t="str">
            <v>HUARIPAMPA</v>
          </cell>
          <cell r="H901">
            <v>1074.6102611916704</v>
          </cell>
          <cell r="I901">
            <v>1046.2704244614715</v>
          </cell>
          <cell r="J901">
            <v>28.339825984096358</v>
          </cell>
          <cell r="K901">
            <v>0.42469723111486574</v>
          </cell>
          <cell r="L901">
            <v>49.947244406521818</v>
          </cell>
          <cell r="M901">
            <v>2.2727037279344811</v>
          </cell>
          <cell r="N901">
            <v>3.0751576066179793</v>
          </cell>
          <cell r="O901">
            <v>3.2575401898846428</v>
          </cell>
          <cell r="P901">
            <v>2.5981561523333587</v>
          </cell>
          <cell r="Q901">
            <v>3.1322656690300437</v>
          </cell>
          <cell r="R901">
            <v>2.4737545766612929</v>
          </cell>
          <cell r="S901">
            <v>5.2653030350801826</v>
          </cell>
          <cell r="T901">
            <v>2.4510766829698922</v>
          </cell>
          <cell r="U901">
            <v>1.2589629650065228</v>
          </cell>
          <cell r="V901">
            <v>1.1564873705824636</v>
          </cell>
          <cell r="W901">
            <v>0.28560926249246249</v>
          </cell>
          <cell r="X901">
            <v>0.41751455269909699</v>
          </cell>
          <cell r="Y901">
            <v>8.2818552572980266</v>
          </cell>
          <cell r="Z901">
            <v>9.4224341926355688</v>
          </cell>
          <cell r="AA901">
            <v>0.76691559631581185</v>
          </cell>
          <cell r="AB901">
            <v>3.9370187559363568</v>
          </cell>
          <cell r="AC901">
            <v>100</v>
          </cell>
          <cell r="AD901">
            <v>0.52219948134456307</v>
          </cell>
        </row>
        <row r="902">
          <cell r="C902" t="str">
            <v>120410</v>
          </cell>
          <cell r="D902" t="str">
            <v>SIERRA</v>
          </cell>
          <cell r="E902" t="str">
            <v>JUNIN</v>
          </cell>
          <cell r="F902" t="str">
            <v>JAUJA</v>
          </cell>
          <cell r="G902" t="str">
            <v>HUERTAS</v>
          </cell>
          <cell r="H902">
            <v>2160.3189162347835</v>
          </cell>
          <cell r="I902">
            <v>1580.0200978487615</v>
          </cell>
          <cell r="J902">
            <v>580.29881838602205</v>
          </cell>
          <cell r="K902">
            <v>0.42469723111486574</v>
          </cell>
          <cell r="L902">
            <v>49.947244406521818</v>
          </cell>
          <cell r="M902">
            <v>2.2727037279344811</v>
          </cell>
          <cell r="N902">
            <v>3.0751576066179793</v>
          </cell>
          <cell r="O902">
            <v>3.2575401898846428</v>
          </cell>
          <cell r="P902">
            <v>2.5981561523333587</v>
          </cell>
          <cell r="Q902">
            <v>3.1322656690300437</v>
          </cell>
          <cell r="R902">
            <v>2.4737545766612929</v>
          </cell>
          <cell r="S902">
            <v>5.2653030350801826</v>
          </cell>
          <cell r="T902">
            <v>2.4510766829698922</v>
          </cell>
          <cell r="U902">
            <v>1.2589629650065228</v>
          </cell>
          <cell r="V902">
            <v>1.1564873705824636</v>
          </cell>
          <cell r="W902">
            <v>0.28560926249246249</v>
          </cell>
          <cell r="X902">
            <v>0.41751455269909699</v>
          </cell>
          <cell r="Y902">
            <v>8.2818552572980266</v>
          </cell>
          <cell r="Z902">
            <v>9.4224341926355688</v>
          </cell>
          <cell r="AA902">
            <v>0.76691559631581185</v>
          </cell>
          <cell r="AB902">
            <v>3.9370187559363568</v>
          </cell>
          <cell r="AC902">
            <v>100</v>
          </cell>
          <cell r="AD902">
            <v>0.52219948134456307</v>
          </cell>
        </row>
        <row r="903">
          <cell r="C903" t="str">
            <v>120411</v>
          </cell>
          <cell r="D903" t="str">
            <v>SIERRA</v>
          </cell>
          <cell r="E903" t="str">
            <v>JUNIN</v>
          </cell>
          <cell r="F903" t="str">
            <v>JAUJA</v>
          </cell>
          <cell r="G903" t="str">
            <v>JANJAILLO</v>
          </cell>
          <cell r="H903">
            <v>567.29724505502531</v>
          </cell>
          <cell r="I903">
            <v>193.38005797545901</v>
          </cell>
          <cell r="J903">
            <v>373.91724380929077</v>
          </cell>
          <cell r="K903">
            <v>0.38</v>
          </cell>
          <cell r="L903">
            <v>37.909999999999997</v>
          </cell>
          <cell r="M903">
            <v>6.12</v>
          </cell>
          <cell r="N903">
            <v>2.14</v>
          </cell>
          <cell r="O903">
            <v>2.02</v>
          </cell>
          <cell r="P903">
            <v>4.78</v>
          </cell>
          <cell r="Q903">
            <v>2.5499999999999998</v>
          </cell>
          <cell r="R903">
            <v>3.65</v>
          </cell>
          <cell r="S903">
            <v>4.16</v>
          </cell>
          <cell r="T903">
            <v>4.5199999999999996</v>
          </cell>
          <cell r="U903">
            <v>2.46</v>
          </cell>
          <cell r="V903">
            <v>1.1599999999999999</v>
          </cell>
          <cell r="W903">
            <v>0.19</v>
          </cell>
          <cell r="X903">
            <v>0.39</v>
          </cell>
          <cell r="Y903">
            <v>9.31</v>
          </cell>
          <cell r="Z903">
            <v>17.18</v>
          </cell>
          <cell r="AA903">
            <v>0.31</v>
          </cell>
          <cell r="AB903">
            <v>1.1499999999999999</v>
          </cell>
          <cell r="AC903">
            <v>100</v>
          </cell>
          <cell r="AD903">
            <v>0.44029999999999991</v>
          </cell>
        </row>
        <row r="904">
          <cell r="C904" t="str">
            <v>120412</v>
          </cell>
          <cell r="D904" t="str">
            <v>SIERRA</v>
          </cell>
          <cell r="E904" t="str">
            <v>JUNIN</v>
          </cell>
          <cell r="F904" t="str">
            <v>JAUJA</v>
          </cell>
          <cell r="G904" t="str">
            <v>JULCAN</v>
          </cell>
          <cell r="H904">
            <v>762.87260520231416</v>
          </cell>
          <cell r="I904">
            <v>762.87260520231416</v>
          </cell>
          <cell r="J904">
            <v>0</v>
          </cell>
          <cell r="K904">
            <v>0.42469723111486574</v>
          </cell>
          <cell r="L904">
            <v>49.947244406521818</v>
          </cell>
          <cell r="M904">
            <v>2.2727037279344811</v>
          </cell>
          <cell r="N904">
            <v>3.0751576066179793</v>
          </cell>
          <cell r="O904">
            <v>3.2575401898846428</v>
          </cell>
          <cell r="P904">
            <v>2.5981561523333587</v>
          </cell>
          <cell r="Q904">
            <v>3.1322656690300437</v>
          </cell>
          <cell r="R904">
            <v>2.4737545766612929</v>
          </cell>
          <cell r="S904">
            <v>5.2653030350801826</v>
          </cell>
          <cell r="T904">
            <v>2.4510766829698922</v>
          </cell>
          <cell r="U904">
            <v>1.2589629650065228</v>
          </cell>
          <cell r="V904">
            <v>1.1564873705824636</v>
          </cell>
          <cell r="W904">
            <v>0.28560926249246249</v>
          </cell>
          <cell r="X904">
            <v>0.41751455269909699</v>
          </cell>
          <cell r="Y904">
            <v>8.2818552572980266</v>
          </cell>
          <cell r="Z904">
            <v>9.4224341926355688</v>
          </cell>
          <cell r="AA904">
            <v>0.76691559631581185</v>
          </cell>
          <cell r="AB904">
            <v>3.9370187559363568</v>
          </cell>
          <cell r="AC904">
            <v>100</v>
          </cell>
          <cell r="AD904">
            <v>0.52219948134456307</v>
          </cell>
        </row>
        <row r="905">
          <cell r="C905" t="str">
            <v>120413</v>
          </cell>
          <cell r="D905" t="str">
            <v>SIERRA</v>
          </cell>
          <cell r="E905" t="str">
            <v>JUNIN</v>
          </cell>
          <cell r="F905" t="str">
            <v>JAUJA</v>
          </cell>
          <cell r="G905" t="str">
            <v>LEONOR ORDOÑEZ</v>
          </cell>
          <cell r="H905">
            <v>1605.3287819399795</v>
          </cell>
          <cell r="I905">
            <v>1360.2901124016355</v>
          </cell>
          <cell r="J905">
            <v>245.03866953834401</v>
          </cell>
          <cell r="K905">
            <v>0.42469723111486574</v>
          </cell>
          <cell r="L905">
            <v>49.947244406521818</v>
          </cell>
          <cell r="M905">
            <v>2.2727037279344811</v>
          </cell>
          <cell r="N905">
            <v>3.0751576066179793</v>
          </cell>
          <cell r="O905">
            <v>3.2575401898846428</v>
          </cell>
          <cell r="P905">
            <v>2.5981561523333587</v>
          </cell>
          <cell r="Q905">
            <v>3.1322656690300437</v>
          </cell>
          <cell r="R905">
            <v>2.4737545766612929</v>
          </cell>
          <cell r="S905">
            <v>5.2653030350801826</v>
          </cell>
          <cell r="T905">
            <v>2.4510766829698922</v>
          </cell>
          <cell r="U905">
            <v>1.2589629650065228</v>
          </cell>
          <cell r="V905">
            <v>1.1564873705824636</v>
          </cell>
          <cell r="W905">
            <v>0.28560926249246249</v>
          </cell>
          <cell r="X905">
            <v>0.41751455269909699</v>
          </cell>
          <cell r="Y905">
            <v>8.2818552572980266</v>
          </cell>
          <cell r="Z905">
            <v>9.4224341926355688</v>
          </cell>
          <cell r="AA905">
            <v>0.76691559631581185</v>
          </cell>
          <cell r="AB905">
            <v>3.9370187559363568</v>
          </cell>
          <cell r="AC905">
            <v>100</v>
          </cell>
          <cell r="AD905">
            <v>0.52219948134456307</v>
          </cell>
        </row>
        <row r="906">
          <cell r="C906" t="str">
            <v>120414</v>
          </cell>
          <cell r="D906" t="str">
            <v>SIERRA</v>
          </cell>
          <cell r="E906" t="str">
            <v>JUNIN</v>
          </cell>
          <cell r="F906" t="str">
            <v>JAUJA</v>
          </cell>
          <cell r="G906" t="str">
            <v>LLOCLLAPAMPA</v>
          </cell>
          <cell r="H906">
            <v>1187.4897095099946</v>
          </cell>
          <cell r="I906">
            <v>835.25164316733105</v>
          </cell>
          <cell r="J906">
            <v>352.23806634266356</v>
          </cell>
          <cell r="K906">
            <v>0.42469723111486574</v>
          </cell>
          <cell r="L906">
            <v>49.947244406521818</v>
          </cell>
          <cell r="M906">
            <v>2.2727037279344811</v>
          </cell>
          <cell r="N906">
            <v>3.0751576066179793</v>
          </cell>
          <cell r="O906">
            <v>3.2575401898846428</v>
          </cell>
          <cell r="P906">
            <v>2.5981561523333587</v>
          </cell>
          <cell r="Q906">
            <v>3.1322656690300437</v>
          </cell>
          <cell r="R906">
            <v>2.4737545766612929</v>
          </cell>
          <cell r="S906">
            <v>5.2653030350801826</v>
          </cell>
          <cell r="T906">
            <v>2.4510766829698922</v>
          </cell>
          <cell r="U906">
            <v>1.2589629650065228</v>
          </cell>
          <cell r="V906">
            <v>1.1564873705824636</v>
          </cell>
          <cell r="W906">
            <v>0.28560926249246249</v>
          </cell>
          <cell r="X906">
            <v>0.41751455269909699</v>
          </cell>
          <cell r="Y906">
            <v>8.2818552572980266</v>
          </cell>
          <cell r="Z906">
            <v>9.4224341926355688</v>
          </cell>
          <cell r="AA906">
            <v>0.76691559631581185</v>
          </cell>
          <cell r="AB906">
            <v>3.9370187559363568</v>
          </cell>
          <cell r="AC906">
            <v>100</v>
          </cell>
          <cell r="AD906">
            <v>0.52219948134456307</v>
          </cell>
        </row>
        <row r="907">
          <cell r="C907" t="str">
            <v>120415</v>
          </cell>
          <cell r="D907" t="str">
            <v>SIERRA</v>
          </cell>
          <cell r="E907" t="str">
            <v>JUNIN</v>
          </cell>
          <cell r="F907" t="str">
            <v>JAUJA</v>
          </cell>
          <cell r="G907" t="str">
            <v>MARCO</v>
          </cell>
          <cell r="H907">
            <v>1499.0255621887961</v>
          </cell>
          <cell r="I907">
            <v>1128.4805340560104</v>
          </cell>
          <cell r="J907">
            <v>370.54502813278583</v>
          </cell>
          <cell r="K907">
            <v>0.38</v>
          </cell>
          <cell r="L907">
            <v>37.909999999999997</v>
          </cell>
          <cell r="M907">
            <v>6.12</v>
          </cell>
          <cell r="N907">
            <v>2.14</v>
          </cell>
          <cell r="O907">
            <v>2.02</v>
          </cell>
          <cell r="P907">
            <v>4.78</v>
          </cell>
          <cell r="Q907">
            <v>2.5499999999999998</v>
          </cell>
          <cell r="R907">
            <v>3.65</v>
          </cell>
          <cell r="S907">
            <v>4.16</v>
          </cell>
          <cell r="T907">
            <v>4.5199999999999996</v>
          </cell>
          <cell r="U907">
            <v>2.46</v>
          </cell>
          <cell r="V907">
            <v>1.1599999999999999</v>
          </cell>
          <cell r="W907">
            <v>0.19</v>
          </cell>
          <cell r="X907">
            <v>0.39</v>
          </cell>
          <cell r="Y907">
            <v>9.31</v>
          </cell>
          <cell r="Z907">
            <v>17.18</v>
          </cell>
          <cell r="AA907">
            <v>0.31</v>
          </cell>
          <cell r="AB907">
            <v>1.1499999999999999</v>
          </cell>
          <cell r="AC907">
            <v>100</v>
          </cell>
          <cell r="AD907">
            <v>0.44029999999999991</v>
          </cell>
        </row>
        <row r="908">
          <cell r="C908" t="str">
            <v>120416</v>
          </cell>
          <cell r="D908" t="str">
            <v>SIERRA</v>
          </cell>
          <cell r="E908" t="str">
            <v>JUNIN</v>
          </cell>
          <cell r="F908" t="str">
            <v>JAUJA</v>
          </cell>
          <cell r="G908" t="str">
            <v>MASMA</v>
          </cell>
          <cell r="H908">
            <v>1810.0654940677068</v>
          </cell>
          <cell r="I908">
            <v>702.14775499373684</v>
          </cell>
          <cell r="J908">
            <v>1107.9177390739699</v>
          </cell>
          <cell r="K908">
            <v>0.42469723111486574</v>
          </cell>
          <cell r="L908">
            <v>49.947244406521818</v>
          </cell>
          <cell r="M908">
            <v>2.2727037279344811</v>
          </cell>
          <cell r="N908">
            <v>3.0751576066179793</v>
          </cell>
          <cell r="O908">
            <v>3.2575401898846428</v>
          </cell>
          <cell r="P908">
            <v>2.5981561523333587</v>
          </cell>
          <cell r="Q908">
            <v>3.1322656690300437</v>
          </cell>
          <cell r="R908">
            <v>2.4737545766612929</v>
          </cell>
          <cell r="S908">
            <v>5.2653030350801826</v>
          </cell>
          <cell r="T908">
            <v>2.4510766829698922</v>
          </cell>
          <cell r="U908">
            <v>1.2589629650065228</v>
          </cell>
          <cell r="V908">
            <v>1.1564873705824636</v>
          </cell>
          <cell r="W908">
            <v>0.28560926249246249</v>
          </cell>
          <cell r="X908">
            <v>0.41751455269909699</v>
          </cell>
          <cell r="Y908">
            <v>8.2818552572980266</v>
          </cell>
          <cell r="Z908">
            <v>9.4224341926355688</v>
          </cell>
          <cell r="AA908">
            <v>0.76691559631581185</v>
          </cell>
          <cell r="AB908">
            <v>3.9370187559363568</v>
          </cell>
          <cell r="AC908">
            <v>100</v>
          </cell>
          <cell r="AD908">
            <v>0.52219948134456307</v>
          </cell>
        </row>
        <row r="909">
          <cell r="C909" t="str">
            <v>120417</v>
          </cell>
          <cell r="D909" t="str">
            <v>SIERRA</v>
          </cell>
          <cell r="E909" t="str">
            <v>JUNIN</v>
          </cell>
          <cell r="F909" t="str">
            <v>JAUJA</v>
          </cell>
          <cell r="G909" t="str">
            <v>MASMA CHICCHE</v>
          </cell>
          <cell r="H909">
            <v>754.15600003369752</v>
          </cell>
          <cell r="I909">
            <v>246.89906040863207</v>
          </cell>
          <cell r="J909">
            <v>507.25693962506546</v>
          </cell>
          <cell r="K909">
            <v>0.42469723111486574</v>
          </cell>
          <cell r="L909">
            <v>49.947244406521818</v>
          </cell>
          <cell r="M909">
            <v>2.2727037279344811</v>
          </cell>
          <cell r="N909">
            <v>3.0751576066179793</v>
          </cell>
          <cell r="O909">
            <v>3.2575401898846428</v>
          </cell>
          <cell r="P909">
            <v>2.5981561523333587</v>
          </cell>
          <cell r="Q909">
            <v>3.1322656690300437</v>
          </cell>
          <cell r="R909">
            <v>2.4737545766612929</v>
          </cell>
          <cell r="S909">
            <v>5.2653030350801826</v>
          </cell>
          <cell r="T909">
            <v>2.4510766829698922</v>
          </cell>
          <cell r="U909">
            <v>1.2589629650065228</v>
          </cell>
          <cell r="V909">
            <v>1.1564873705824636</v>
          </cell>
          <cell r="W909">
            <v>0.28560926249246249</v>
          </cell>
          <cell r="X909">
            <v>0.41751455269909699</v>
          </cell>
          <cell r="Y909">
            <v>8.2818552572980266</v>
          </cell>
          <cell r="Z909">
            <v>9.4224341926355688</v>
          </cell>
          <cell r="AA909">
            <v>0.76691559631581185</v>
          </cell>
          <cell r="AB909">
            <v>3.9370187559363568</v>
          </cell>
          <cell r="AC909">
            <v>100</v>
          </cell>
          <cell r="AD909">
            <v>0.52219948134456307</v>
          </cell>
        </row>
        <row r="910">
          <cell r="C910" t="str">
            <v>120418</v>
          </cell>
          <cell r="D910" t="str">
            <v>SIERRA</v>
          </cell>
          <cell r="E910" t="str">
            <v>JUNIN</v>
          </cell>
          <cell r="F910" t="str">
            <v>JAUJA</v>
          </cell>
          <cell r="G910" t="str">
            <v>MOLINOS</v>
          </cell>
          <cell r="H910">
            <v>1622.6682803393187</v>
          </cell>
          <cell r="I910">
            <v>1238.6940134270333</v>
          </cell>
          <cell r="J910">
            <v>383.97426691228543</v>
          </cell>
          <cell r="K910">
            <v>0.42469723111486574</v>
          </cell>
          <cell r="L910">
            <v>49.947244406521818</v>
          </cell>
          <cell r="M910">
            <v>2.2727037279344811</v>
          </cell>
          <cell r="N910">
            <v>3.0751576066179793</v>
          </cell>
          <cell r="O910">
            <v>3.2575401898846428</v>
          </cell>
          <cell r="P910">
            <v>2.5981561523333587</v>
          </cell>
          <cell r="Q910">
            <v>3.1322656690300437</v>
          </cell>
          <cell r="R910">
            <v>2.4737545766612929</v>
          </cell>
          <cell r="S910">
            <v>5.2653030350801826</v>
          </cell>
          <cell r="T910">
            <v>2.4510766829698922</v>
          </cell>
          <cell r="U910">
            <v>1.2589629650065228</v>
          </cell>
          <cell r="V910">
            <v>1.1564873705824636</v>
          </cell>
          <cell r="W910">
            <v>0.28560926249246249</v>
          </cell>
          <cell r="X910">
            <v>0.41751455269909699</v>
          </cell>
          <cell r="Y910">
            <v>8.2818552572980266</v>
          </cell>
          <cell r="Z910">
            <v>9.4224341926355688</v>
          </cell>
          <cell r="AA910">
            <v>0.76691559631581185</v>
          </cell>
          <cell r="AB910">
            <v>3.9370187559363568</v>
          </cell>
          <cell r="AC910">
            <v>100</v>
          </cell>
          <cell r="AD910">
            <v>0.52219948134456307</v>
          </cell>
        </row>
        <row r="911">
          <cell r="C911" t="str">
            <v>120419</v>
          </cell>
          <cell r="D911" t="str">
            <v>SELVA</v>
          </cell>
          <cell r="E911" t="str">
            <v>JUNIN</v>
          </cell>
          <cell r="F911" t="str">
            <v>JAUJA</v>
          </cell>
          <cell r="G911" t="str">
            <v>MONOBAMBA</v>
          </cell>
          <cell r="H911">
            <v>1815.845597091723</v>
          </cell>
          <cell r="I911">
            <v>452.28228684930002</v>
          </cell>
          <cell r="J911">
            <v>1363.5634918269825</v>
          </cell>
          <cell r="K911">
            <v>0.54874591669857586</v>
          </cell>
          <cell r="L911">
            <v>67.677328249865369</v>
          </cell>
          <cell r="M911">
            <v>2.3077578890683896</v>
          </cell>
          <cell r="N911">
            <v>2.5156376952073227</v>
          </cell>
          <cell r="O911">
            <v>2.842748260635434</v>
          </cell>
          <cell r="P911">
            <v>1.5119507592891761</v>
          </cell>
          <cell r="Q911">
            <v>2.609125557350565</v>
          </cell>
          <cell r="R911">
            <v>1.830562067851373</v>
          </cell>
          <cell r="S911">
            <v>3.6903552827140542</v>
          </cell>
          <cell r="T911">
            <v>1.944559784598815</v>
          </cell>
          <cell r="U911">
            <v>0.97848672051696295</v>
          </cell>
          <cell r="V911">
            <v>0.87092523424878854</v>
          </cell>
          <cell r="W911">
            <v>0.41308053850296178</v>
          </cell>
          <cell r="X911">
            <v>0.41050205708131393</v>
          </cell>
          <cell r="Y911">
            <v>3.7084407539041462</v>
          </cell>
          <cell r="Z911">
            <v>2.8984952934841148</v>
          </cell>
          <cell r="AA911">
            <v>0.74733316101238556</v>
          </cell>
          <cell r="AB911">
            <v>3.0427106946688212</v>
          </cell>
          <cell r="AC911">
            <v>100</v>
          </cell>
          <cell r="AD911">
            <v>0.6998508613893375</v>
          </cell>
        </row>
        <row r="912">
          <cell r="C912" t="str">
            <v>120420</v>
          </cell>
          <cell r="D912" t="str">
            <v>SIERRA</v>
          </cell>
          <cell r="E912" t="str">
            <v>JUNIN</v>
          </cell>
          <cell r="F912" t="str">
            <v>JAUJA</v>
          </cell>
          <cell r="G912" t="str">
            <v>MUQUI</v>
          </cell>
          <cell r="H912">
            <v>1047.5073311996894</v>
          </cell>
          <cell r="I912">
            <v>1043.4301184144608</v>
          </cell>
          <cell r="J912">
            <v>4.077200215140576</v>
          </cell>
          <cell r="K912">
            <v>0.42469723111486574</v>
          </cell>
          <cell r="L912">
            <v>49.947244406521818</v>
          </cell>
          <cell r="M912">
            <v>2.2727037279344811</v>
          </cell>
          <cell r="N912">
            <v>3.0751576066179793</v>
          </cell>
          <cell r="O912">
            <v>3.2575401898846428</v>
          </cell>
          <cell r="P912">
            <v>2.5981561523333587</v>
          </cell>
          <cell r="Q912">
            <v>3.1322656690300437</v>
          </cell>
          <cell r="R912">
            <v>2.4737545766612929</v>
          </cell>
          <cell r="S912">
            <v>5.2653030350801826</v>
          </cell>
          <cell r="T912">
            <v>2.4510766829698922</v>
          </cell>
          <cell r="U912">
            <v>1.2589629650065228</v>
          </cell>
          <cell r="V912">
            <v>1.1564873705824636</v>
          </cell>
          <cell r="W912">
            <v>0.28560926249246249</v>
          </cell>
          <cell r="X912">
            <v>0.41751455269909699</v>
          </cell>
          <cell r="Y912">
            <v>8.2818552572980266</v>
          </cell>
          <cell r="Z912">
            <v>9.4224341926355688</v>
          </cell>
          <cell r="AA912">
            <v>0.76691559631581185</v>
          </cell>
          <cell r="AB912">
            <v>3.9370187559363568</v>
          </cell>
          <cell r="AC912">
            <v>100</v>
          </cell>
          <cell r="AD912">
            <v>0.52219948134456307</v>
          </cell>
        </row>
        <row r="913">
          <cell r="C913" t="str">
            <v>120421</v>
          </cell>
          <cell r="D913" t="str">
            <v>SIERRA</v>
          </cell>
          <cell r="E913" t="str">
            <v>JUNIN</v>
          </cell>
          <cell r="F913" t="str">
            <v>JAUJA</v>
          </cell>
          <cell r="G913" t="str">
            <v>MUQUIYAUYO</v>
          </cell>
          <cell r="H913">
            <v>2362.5145245612257</v>
          </cell>
          <cell r="I913">
            <v>2336.6643631363818</v>
          </cell>
          <cell r="J913">
            <v>25.850161424844018</v>
          </cell>
          <cell r="K913">
            <v>0.37</v>
          </cell>
          <cell r="L913">
            <v>48.74</v>
          </cell>
          <cell r="M913">
            <v>6.45</v>
          </cell>
          <cell r="N913">
            <v>5.22</v>
          </cell>
          <cell r="O913">
            <v>2.2599999999999998</v>
          </cell>
          <cell r="P913">
            <v>0.62</v>
          </cell>
          <cell r="Q913">
            <v>1.73</v>
          </cell>
          <cell r="R913">
            <v>2.73</v>
          </cell>
          <cell r="S913">
            <v>2.77</v>
          </cell>
          <cell r="T913">
            <v>3</v>
          </cell>
          <cell r="U913">
            <v>1.68</v>
          </cell>
          <cell r="V913">
            <v>0.56000000000000005</v>
          </cell>
          <cell r="W913">
            <v>0.25</v>
          </cell>
          <cell r="X913">
            <v>0.18</v>
          </cell>
          <cell r="Y913">
            <v>7.96</v>
          </cell>
          <cell r="Z913">
            <v>10.86</v>
          </cell>
          <cell r="AA913">
            <v>0.46</v>
          </cell>
          <cell r="AB913">
            <v>4.53</v>
          </cell>
          <cell r="AC913">
            <v>100</v>
          </cell>
          <cell r="AD913">
            <v>0.55190000000000006</v>
          </cell>
        </row>
        <row r="914">
          <cell r="C914" t="str">
            <v>120422</v>
          </cell>
          <cell r="D914" t="str">
            <v>SIERRA</v>
          </cell>
          <cell r="E914" t="str">
            <v>JUNIN</v>
          </cell>
          <cell r="F914" t="str">
            <v>JAUJA</v>
          </cell>
          <cell r="G914" t="str">
            <v>PACA</v>
          </cell>
          <cell r="H914">
            <v>907.95787139838967</v>
          </cell>
          <cell r="I914">
            <v>606.82946674290542</v>
          </cell>
          <cell r="J914">
            <v>301.12840465548436</v>
          </cell>
          <cell r="K914">
            <v>0.46400000000000002</v>
          </cell>
          <cell r="L914">
            <v>39.92</v>
          </cell>
          <cell r="M914">
            <v>2.93</v>
          </cell>
          <cell r="N914">
            <v>2.56</v>
          </cell>
          <cell r="O914">
            <v>2.02</v>
          </cell>
          <cell r="P914">
            <v>5.52</v>
          </cell>
          <cell r="Q914">
            <v>2.0699999999999998</v>
          </cell>
          <cell r="R914">
            <v>4</v>
          </cell>
          <cell r="S914">
            <v>5.49</v>
          </cell>
          <cell r="T914">
            <v>3.59</v>
          </cell>
          <cell r="U914">
            <v>2.81</v>
          </cell>
          <cell r="V914">
            <v>1.1000000000000001</v>
          </cell>
          <cell r="W914">
            <v>0.09</v>
          </cell>
          <cell r="X914">
            <v>0.38</v>
          </cell>
          <cell r="Y914">
            <v>7.84</v>
          </cell>
          <cell r="Z914">
            <v>18.04</v>
          </cell>
          <cell r="AA914">
            <v>0.81</v>
          </cell>
          <cell r="AB914">
            <v>0.83</v>
          </cell>
          <cell r="AC914">
            <v>100.00000000000001</v>
          </cell>
          <cell r="AD914">
            <v>0.42849999999999999</v>
          </cell>
        </row>
        <row r="915">
          <cell r="C915" t="str">
            <v>120423</v>
          </cell>
          <cell r="D915" t="str">
            <v>SIERRA</v>
          </cell>
          <cell r="E915" t="str">
            <v>JUNIN</v>
          </cell>
          <cell r="F915" t="str">
            <v>JAUJA</v>
          </cell>
          <cell r="G915" t="str">
            <v>PACCHA</v>
          </cell>
          <cell r="H915">
            <v>1467.6861623669474</v>
          </cell>
          <cell r="I915">
            <v>462.60323042599543</v>
          </cell>
          <cell r="J915">
            <v>1005.082931940952</v>
          </cell>
          <cell r="K915">
            <v>0.42469723111486574</v>
          </cell>
          <cell r="L915">
            <v>49.947244406521818</v>
          </cell>
          <cell r="M915">
            <v>2.2727037279344811</v>
          </cell>
          <cell r="N915">
            <v>3.0751576066179793</v>
          </cell>
          <cell r="O915">
            <v>3.2575401898846428</v>
          </cell>
          <cell r="P915">
            <v>2.5981561523333587</v>
          </cell>
          <cell r="Q915">
            <v>3.1322656690300437</v>
          </cell>
          <cell r="R915">
            <v>2.4737545766612929</v>
          </cell>
          <cell r="S915">
            <v>5.2653030350801826</v>
          </cell>
          <cell r="T915">
            <v>2.4510766829698922</v>
          </cell>
          <cell r="U915">
            <v>1.2589629650065228</v>
          </cell>
          <cell r="V915">
            <v>1.1564873705824636</v>
          </cell>
          <cell r="W915">
            <v>0.28560926249246249</v>
          </cell>
          <cell r="X915">
            <v>0.41751455269909699</v>
          </cell>
          <cell r="Y915">
            <v>8.2818552572980266</v>
          </cell>
          <cell r="Z915">
            <v>9.4224341926355688</v>
          </cell>
          <cell r="AA915">
            <v>0.76691559631581185</v>
          </cell>
          <cell r="AB915">
            <v>3.9370187559363568</v>
          </cell>
          <cell r="AC915">
            <v>100</v>
          </cell>
          <cell r="AD915">
            <v>0.52219948134456307</v>
          </cell>
        </row>
        <row r="916">
          <cell r="C916" t="str">
            <v>120424</v>
          </cell>
          <cell r="D916" t="str">
            <v>SIERRA</v>
          </cell>
          <cell r="E916" t="str">
            <v>JUNIN</v>
          </cell>
          <cell r="F916" t="str">
            <v>JAUJA</v>
          </cell>
          <cell r="G916" t="str">
            <v>PANCAN</v>
          </cell>
          <cell r="H916">
            <v>1269.3987039415806</v>
          </cell>
          <cell r="I916">
            <v>677.25442024198708</v>
          </cell>
          <cell r="J916">
            <v>592.14428369959353</v>
          </cell>
          <cell r="K916">
            <v>0.42469723111486574</v>
          </cell>
          <cell r="L916">
            <v>49.947244406521818</v>
          </cell>
          <cell r="M916">
            <v>2.2727037279344811</v>
          </cell>
          <cell r="N916">
            <v>3.0751576066179793</v>
          </cell>
          <cell r="O916">
            <v>3.2575401898846428</v>
          </cell>
          <cell r="P916">
            <v>2.5981561523333587</v>
          </cell>
          <cell r="Q916">
            <v>3.1322656690300437</v>
          </cell>
          <cell r="R916">
            <v>2.4737545766612929</v>
          </cell>
          <cell r="S916">
            <v>5.2653030350801826</v>
          </cell>
          <cell r="T916">
            <v>2.4510766829698922</v>
          </cell>
          <cell r="U916">
            <v>1.2589629650065228</v>
          </cell>
          <cell r="V916">
            <v>1.1564873705824636</v>
          </cell>
          <cell r="W916">
            <v>0.28560926249246249</v>
          </cell>
          <cell r="X916">
            <v>0.41751455269909699</v>
          </cell>
          <cell r="Y916">
            <v>8.2818552572980266</v>
          </cell>
          <cell r="Z916">
            <v>9.4224341926355688</v>
          </cell>
          <cell r="AA916">
            <v>0.76691559631581185</v>
          </cell>
          <cell r="AB916">
            <v>3.9370187559363568</v>
          </cell>
          <cell r="AC916">
            <v>100</v>
          </cell>
          <cell r="AD916">
            <v>0.52219948134456307</v>
          </cell>
        </row>
        <row r="917">
          <cell r="C917" t="str">
            <v>120425</v>
          </cell>
          <cell r="D917" t="str">
            <v>SIERRA</v>
          </cell>
          <cell r="E917" t="str">
            <v>JUNIN</v>
          </cell>
          <cell r="F917" t="str">
            <v>JAUJA</v>
          </cell>
          <cell r="G917" t="str">
            <v>PARCO</v>
          </cell>
          <cell r="H917">
            <v>1181.6471549120065</v>
          </cell>
          <cell r="I917">
            <v>934.37508045154243</v>
          </cell>
          <cell r="J917">
            <v>247.27207446046393</v>
          </cell>
          <cell r="K917">
            <v>0.22</v>
          </cell>
          <cell r="L917">
            <v>41.58</v>
          </cell>
          <cell r="M917">
            <v>2.41</v>
          </cell>
          <cell r="N917">
            <v>2.1800000000000002</v>
          </cell>
          <cell r="O917">
            <v>1.85</v>
          </cell>
          <cell r="P917">
            <v>2.04</v>
          </cell>
          <cell r="Q917">
            <v>2.09</v>
          </cell>
          <cell r="R917">
            <v>2.13</v>
          </cell>
          <cell r="S917">
            <v>6.69</v>
          </cell>
          <cell r="T917">
            <v>4.6100000000000003</v>
          </cell>
          <cell r="U917">
            <v>0.9</v>
          </cell>
          <cell r="V917">
            <v>0.92</v>
          </cell>
          <cell r="W917">
            <v>0.19</v>
          </cell>
          <cell r="X917">
            <v>4.75</v>
          </cell>
          <cell r="Y917">
            <v>7.74</v>
          </cell>
          <cell r="Z917">
            <v>13.64</v>
          </cell>
          <cell r="AA917">
            <v>0.23</v>
          </cell>
          <cell r="AB917">
            <v>6.05</v>
          </cell>
          <cell r="AC917">
            <v>100</v>
          </cell>
          <cell r="AD917">
            <v>0.43989999999999996</v>
          </cell>
        </row>
        <row r="918">
          <cell r="C918" t="str">
            <v>120426</v>
          </cell>
          <cell r="D918" t="str">
            <v>SIERRA</v>
          </cell>
          <cell r="E918" t="str">
            <v>JUNIN</v>
          </cell>
          <cell r="F918" t="str">
            <v>JAUJA</v>
          </cell>
          <cell r="G918" t="str">
            <v>POMACANCHA</v>
          </cell>
          <cell r="H918">
            <v>1448.4317916462392</v>
          </cell>
          <cell r="I918">
            <v>511.55742985997699</v>
          </cell>
          <cell r="J918">
            <v>936.87436178626206</v>
          </cell>
          <cell r="K918">
            <v>0.42469723111486574</v>
          </cell>
          <cell r="L918">
            <v>49.947244406521818</v>
          </cell>
          <cell r="M918">
            <v>2.2727037279344811</v>
          </cell>
          <cell r="N918">
            <v>3.0751576066179793</v>
          </cell>
          <cell r="O918">
            <v>3.2575401898846428</v>
          </cell>
          <cell r="P918">
            <v>2.5981561523333587</v>
          </cell>
          <cell r="Q918">
            <v>3.1322656690300437</v>
          </cell>
          <cell r="R918">
            <v>2.4737545766612929</v>
          </cell>
          <cell r="S918">
            <v>5.2653030350801826</v>
          </cell>
          <cell r="T918">
            <v>2.4510766829698922</v>
          </cell>
          <cell r="U918">
            <v>1.2589629650065228</v>
          </cell>
          <cell r="V918">
            <v>1.1564873705824636</v>
          </cell>
          <cell r="W918">
            <v>0.28560926249246249</v>
          </cell>
          <cell r="X918">
            <v>0.41751455269909699</v>
          </cell>
          <cell r="Y918">
            <v>8.2818552572980266</v>
          </cell>
          <cell r="Z918">
            <v>9.4224341926355688</v>
          </cell>
          <cell r="AA918">
            <v>0.76691559631581185</v>
          </cell>
          <cell r="AB918">
            <v>3.9370187559363568</v>
          </cell>
          <cell r="AC918">
            <v>100</v>
          </cell>
          <cell r="AD918">
            <v>0.52219948134456307</v>
          </cell>
        </row>
        <row r="919">
          <cell r="C919" t="str">
            <v>120427</v>
          </cell>
          <cell r="D919" t="str">
            <v>SIERRA</v>
          </cell>
          <cell r="E919" t="str">
            <v>JUNIN</v>
          </cell>
          <cell r="F919" t="str">
            <v>JAUJA</v>
          </cell>
          <cell r="G919" t="str">
            <v>RICRAN</v>
          </cell>
          <cell r="H919">
            <v>1290.6870108382136</v>
          </cell>
          <cell r="I919">
            <v>706.657333731574</v>
          </cell>
          <cell r="J919">
            <v>584.02967710663961</v>
          </cell>
          <cell r="K919">
            <v>0.42469723111486574</v>
          </cell>
          <cell r="L919">
            <v>49.947244406521818</v>
          </cell>
          <cell r="M919">
            <v>2.2727037279344811</v>
          </cell>
          <cell r="N919">
            <v>3.0751576066179793</v>
          </cell>
          <cell r="O919">
            <v>3.2575401898846428</v>
          </cell>
          <cell r="P919">
            <v>2.5981561523333587</v>
          </cell>
          <cell r="Q919">
            <v>3.1322656690300437</v>
          </cell>
          <cell r="R919">
            <v>2.4737545766612929</v>
          </cell>
          <cell r="S919">
            <v>5.2653030350801826</v>
          </cell>
          <cell r="T919">
            <v>2.4510766829698922</v>
          </cell>
          <cell r="U919">
            <v>1.2589629650065228</v>
          </cell>
          <cell r="V919">
            <v>1.1564873705824636</v>
          </cell>
          <cell r="W919">
            <v>0.28560926249246249</v>
          </cell>
          <cell r="X919">
            <v>0.41751455269909699</v>
          </cell>
          <cell r="Y919">
            <v>8.2818552572980266</v>
          </cell>
          <cell r="Z919">
            <v>9.4224341926355688</v>
          </cell>
          <cell r="AA919">
            <v>0.76691559631581185</v>
          </cell>
          <cell r="AB919">
            <v>3.9370187559363568</v>
          </cell>
          <cell r="AC919">
            <v>100</v>
          </cell>
          <cell r="AD919">
            <v>0.52219948134456307</v>
          </cell>
        </row>
        <row r="920">
          <cell r="C920" t="str">
            <v>120428</v>
          </cell>
          <cell r="D920" t="str">
            <v>SIERRA</v>
          </cell>
          <cell r="E920" t="str">
            <v>JUNIN</v>
          </cell>
          <cell r="F920" t="str">
            <v>JAUJA</v>
          </cell>
          <cell r="G920" t="str">
            <v>SAN LORENZO</v>
          </cell>
          <cell r="H920">
            <v>2709.5217233314106</v>
          </cell>
          <cell r="I920">
            <v>2304.5923722490456</v>
          </cell>
          <cell r="J920">
            <v>404.92935108236463</v>
          </cell>
          <cell r="K920">
            <v>0.42469723111486574</v>
          </cell>
          <cell r="L920">
            <v>49.947244406521818</v>
          </cell>
          <cell r="M920">
            <v>2.2727037279344811</v>
          </cell>
          <cell r="N920">
            <v>3.0751576066179793</v>
          </cell>
          <cell r="O920">
            <v>3.2575401898846428</v>
          </cell>
          <cell r="P920">
            <v>2.5981561523333587</v>
          </cell>
          <cell r="Q920">
            <v>3.1322656690300437</v>
          </cell>
          <cell r="R920">
            <v>2.4737545766612929</v>
          </cell>
          <cell r="S920">
            <v>5.2653030350801826</v>
          </cell>
          <cell r="T920">
            <v>2.4510766829698922</v>
          </cell>
          <cell r="U920">
            <v>1.2589629650065228</v>
          </cell>
          <cell r="V920">
            <v>1.1564873705824636</v>
          </cell>
          <cell r="W920">
            <v>0.28560926249246249</v>
          </cell>
          <cell r="X920">
            <v>0.41751455269909699</v>
          </cell>
          <cell r="Y920">
            <v>8.2818552572980266</v>
          </cell>
          <cell r="Z920">
            <v>9.4224341926355688</v>
          </cell>
          <cell r="AA920">
            <v>0.76691559631581185</v>
          </cell>
          <cell r="AB920">
            <v>3.9370187559363568</v>
          </cell>
          <cell r="AC920">
            <v>100</v>
          </cell>
          <cell r="AD920">
            <v>0.52219948134456307</v>
          </cell>
        </row>
        <row r="921">
          <cell r="C921" t="str">
            <v>120429</v>
          </cell>
          <cell r="D921" t="str">
            <v>SIERRA</v>
          </cell>
          <cell r="E921" t="str">
            <v>JUNIN</v>
          </cell>
          <cell r="F921" t="str">
            <v>JAUJA</v>
          </cell>
          <cell r="G921" t="str">
            <v>SAN PEDRO DE CHUNAN</v>
          </cell>
          <cell r="H921">
            <v>700.16090503143778</v>
          </cell>
          <cell r="I921">
            <v>697.10456264879451</v>
          </cell>
          <cell r="J921">
            <v>3.0563178770115558</v>
          </cell>
          <cell r="K921">
            <v>0.42469723111486574</v>
          </cell>
          <cell r="L921">
            <v>49.947244406521818</v>
          </cell>
          <cell r="M921">
            <v>2.2727037279344811</v>
          </cell>
          <cell r="N921">
            <v>3.0751576066179793</v>
          </cell>
          <cell r="O921">
            <v>3.2575401898846428</v>
          </cell>
          <cell r="P921">
            <v>2.5981561523333587</v>
          </cell>
          <cell r="Q921">
            <v>3.1322656690300437</v>
          </cell>
          <cell r="R921">
            <v>2.4737545766612929</v>
          </cell>
          <cell r="S921">
            <v>5.2653030350801826</v>
          </cell>
          <cell r="T921">
            <v>2.4510766829698922</v>
          </cell>
          <cell r="U921">
            <v>1.2589629650065228</v>
          </cell>
          <cell r="V921">
            <v>1.1564873705824636</v>
          </cell>
          <cell r="W921">
            <v>0.28560926249246249</v>
          </cell>
          <cell r="X921">
            <v>0.41751455269909699</v>
          </cell>
          <cell r="Y921">
            <v>8.2818552572980266</v>
          </cell>
          <cell r="Z921">
            <v>9.4224341926355688</v>
          </cell>
          <cell r="AA921">
            <v>0.76691559631581185</v>
          </cell>
          <cell r="AB921">
            <v>3.9370187559363568</v>
          </cell>
          <cell r="AC921">
            <v>100</v>
          </cell>
          <cell r="AD921">
            <v>0.52219948134456307</v>
          </cell>
        </row>
        <row r="922">
          <cell r="C922" t="str">
            <v>120430</v>
          </cell>
          <cell r="D922" t="str">
            <v>SIERRA</v>
          </cell>
          <cell r="E922" t="str">
            <v>JUNIN</v>
          </cell>
          <cell r="F922" t="str">
            <v>JAUJA</v>
          </cell>
          <cell r="G922" t="str">
            <v>SAUSA</v>
          </cell>
          <cell r="H922">
            <v>3256.6390926163936</v>
          </cell>
          <cell r="I922">
            <v>3256.6390926163936</v>
          </cell>
          <cell r="J922">
            <v>0</v>
          </cell>
          <cell r="K922">
            <v>0.29699999999999999</v>
          </cell>
          <cell r="L922">
            <v>49.947244406521818</v>
          </cell>
          <cell r="M922">
            <v>2.2727037279344811</v>
          </cell>
          <cell r="N922">
            <v>3.0751576066179793</v>
          </cell>
          <cell r="O922">
            <v>3.2575401898846428</v>
          </cell>
          <cell r="P922">
            <v>2.5981561523333587</v>
          </cell>
          <cell r="Q922">
            <v>3.1322656690300437</v>
          </cell>
          <cell r="R922">
            <v>2.4737545766612929</v>
          </cell>
          <cell r="S922">
            <v>5.2653030350801826</v>
          </cell>
          <cell r="T922">
            <v>2.4510766829698922</v>
          </cell>
          <cell r="U922">
            <v>1.2589629650065228</v>
          </cell>
          <cell r="V922">
            <v>1.1564873705824636</v>
          </cell>
          <cell r="W922">
            <v>0.28560926249246249</v>
          </cell>
          <cell r="X922">
            <v>0.41751455269909699</v>
          </cell>
          <cell r="Y922">
            <v>8.2818552572980266</v>
          </cell>
          <cell r="Z922">
            <v>9.4224341926355688</v>
          </cell>
          <cell r="AA922">
            <v>0.76691559631581185</v>
          </cell>
          <cell r="AB922">
            <v>3.9370187559363568</v>
          </cell>
          <cell r="AC922">
            <v>100</v>
          </cell>
          <cell r="AD922">
            <v>0.52219948134456307</v>
          </cell>
        </row>
        <row r="923">
          <cell r="C923" t="str">
            <v>120431</v>
          </cell>
          <cell r="D923" t="str">
            <v>SIERRA</v>
          </cell>
          <cell r="E923" t="str">
            <v>JUNIN</v>
          </cell>
          <cell r="F923" t="str">
            <v>JAUJA</v>
          </cell>
          <cell r="G923" t="str">
            <v>SINCOS</v>
          </cell>
          <cell r="H923">
            <v>4210.497060437835</v>
          </cell>
          <cell r="I923">
            <v>2293.1828033624424</v>
          </cell>
          <cell r="J923">
            <v>1917.3142570753928</v>
          </cell>
          <cell r="K923">
            <v>0.16</v>
          </cell>
          <cell r="L923">
            <v>33.74</v>
          </cell>
          <cell r="M923">
            <v>4.04</v>
          </cell>
          <cell r="N923">
            <v>2.5099999999999998</v>
          </cell>
          <cell r="O923">
            <v>2.84</v>
          </cell>
          <cell r="P923">
            <v>2.2999999999999998</v>
          </cell>
          <cell r="Q923">
            <v>2.96</v>
          </cell>
          <cell r="R923">
            <v>4.25</v>
          </cell>
          <cell r="S923">
            <v>5.32</v>
          </cell>
          <cell r="T923">
            <v>6.3</v>
          </cell>
          <cell r="U923">
            <v>1.37</v>
          </cell>
          <cell r="V923">
            <v>1.1499999999999999</v>
          </cell>
          <cell r="W923">
            <v>0.63</v>
          </cell>
          <cell r="X923">
            <v>0.75</v>
          </cell>
          <cell r="Y923">
            <v>3.81</v>
          </cell>
          <cell r="Z923">
            <v>23.96</v>
          </cell>
          <cell r="AA923">
            <v>1.1499999999999999</v>
          </cell>
          <cell r="AB923">
            <v>2.92</v>
          </cell>
          <cell r="AC923">
            <v>100.00000000000001</v>
          </cell>
          <cell r="AD923">
            <v>0.37780000000000002</v>
          </cell>
        </row>
        <row r="924">
          <cell r="C924" t="str">
            <v>120432</v>
          </cell>
          <cell r="D924" t="str">
            <v>SIERRA</v>
          </cell>
          <cell r="E924" t="str">
            <v>JUNIN</v>
          </cell>
          <cell r="F924" t="str">
            <v>JAUJA</v>
          </cell>
          <cell r="G924" t="str">
            <v>TUNAN MARCA</v>
          </cell>
          <cell r="H924">
            <v>1033.1429875270151</v>
          </cell>
          <cell r="I924">
            <v>900.50519798793175</v>
          </cell>
          <cell r="J924">
            <v>132.63778953908326</v>
          </cell>
          <cell r="K924">
            <v>0.42469723111486574</v>
          </cell>
          <cell r="L924">
            <v>49.947244406521818</v>
          </cell>
          <cell r="M924">
            <v>2.2727037279344811</v>
          </cell>
          <cell r="N924">
            <v>3.0751576066179793</v>
          </cell>
          <cell r="O924">
            <v>3.2575401898846428</v>
          </cell>
          <cell r="P924">
            <v>2.5981561523333587</v>
          </cell>
          <cell r="Q924">
            <v>3.1322656690300437</v>
          </cell>
          <cell r="R924">
            <v>2.4737545766612929</v>
          </cell>
          <cell r="S924">
            <v>5.2653030350801826</v>
          </cell>
          <cell r="T924">
            <v>2.4510766829698922</v>
          </cell>
          <cell r="U924">
            <v>1.2589629650065228</v>
          </cell>
          <cell r="V924">
            <v>1.1564873705824636</v>
          </cell>
          <cell r="W924">
            <v>0.28560926249246249</v>
          </cell>
          <cell r="X924">
            <v>0.41751455269909699</v>
          </cell>
          <cell r="Y924">
            <v>8.2818552572980266</v>
          </cell>
          <cell r="Z924">
            <v>9.4224341926355688</v>
          </cell>
          <cell r="AA924">
            <v>0.76691559631581185</v>
          </cell>
          <cell r="AB924">
            <v>3.9370187559363568</v>
          </cell>
          <cell r="AC924">
            <v>100</v>
          </cell>
          <cell r="AD924">
            <v>0.52219948134456307</v>
          </cell>
        </row>
        <row r="925">
          <cell r="C925" t="str">
            <v>120433</v>
          </cell>
          <cell r="D925" t="str">
            <v>SIERRA</v>
          </cell>
          <cell r="E925" t="str">
            <v>JUNIN</v>
          </cell>
          <cell r="F925" t="str">
            <v>JAUJA</v>
          </cell>
          <cell r="G925" t="str">
            <v>YAULI</v>
          </cell>
          <cell r="H925">
            <v>1105.6680450342155</v>
          </cell>
          <cell r="I925">
            <v>930.77347367070331</v>
          </cell>
          <cell r="J925">
            <v>174.8945713635122</v>
          </cell>
          <cell r="K925">
            <v>0.47199999999999998</v>
          </cell>
          <cell r="L925">
            <v>37.909999999999997</v>
          </cell>
          <cell r="M925">
            <v>6.12</v>
          </cell>
          <cell r="N925">
            <v>2.5299999999999998</v>
          </cell>
          <cell r="O925">
            <v>2.02</v>
          </cell>
          <cell r="P925">
            <v>4.78</v>
          </cell>
          <cell r="Q925">
            <v>2.5499999999999998</v>
          </cell>
          <cell r="R925">
            <v>3.65</v>
          </cell>
          <cell r="S925">
            <v>4.16</v>
          </cell>
          <cell r="T925">
            <v>4.5199999999999996</v>
          </cell>
          <cell r="U925">
            <v>2.46</v>
          </cell>
          <cell r="V925">
            <v>1.1599999999999999</v>
          </cell>
          <cell r="W925">
            <v>0.56000000000000005</v>
          </cell>
          <cell r="X925">
            <v>0.39</v>
          </cell>
          <cell r="Y925">
            <v>9.31</v>
          </cell>
          <cell r="Z925">
            <v>17.190000000000001</v>
          </cell>
          <cell r="AA925">
            <v>0.69</v>
          </cell>
          <cell r="AB925">
            <v>0</v>
          </cell>
          <cell r="AC925">
            <v>99.999999999999986</v>
          </cell>
          <cell r="AD925">
            <v>0.44029999999999991</v>
          </cell>
        </row>
        <row r="926">
          <cell r="C926" t="str">
            <v>120434</v>
          </cell>
          <cell r="D926" t="str">
            <v>SIERRA</v>
          </cell>
          <cell r="E926" t="str">
            <v>JUNIN</v>
          </cell>
          <cell r="F926" t="str">
            <v>JAUJA</v>
          </cell>
          <cell r="G926" t="str">
            <v>YAUYOS</v>
          </cell>
          <cell r="H926">
            <v>9874.2829901036639</v>
          </cell>
          <cell r="I926">
            <v>9488.647805066661</v>
          </cell>
          <cell r="J926">
            <v>385.63498755134367</v>
          </cell>
          <cell r="K926">
            <v>0.48499999999999999</v>
          </cell>
          <cell r="L926">
            <v>59.32</v>
          </cell>
          <cell r="M926">
            <v>2.75</v>
          </cell>
          <cell r="N926">
            <v>2.25</v>
          </cell>
          <cell r="O926">
            <v>2.38</v>
          </cell>
          <cell r="P926">
            <v>1.71</v>
          </cell>
          <cell r="Q926">
            <v>2.77</v>
          </cell>
          <cell r="R926">
            <v>1.76</v>
          </cell>
          <cell r="S926">
            <v>7.4</v>
          </cell>
          <cell r="T926">
            <v>2.02</v>
          </cell>
          <cell r="U926">
            <v>0.88</v>
          </cell>
          <cell r="V926">
            <v>1.03</v>
          </cell>
          <cell r="W926">
            <v>0.22</v>
          </cell>
          <cell r="X926">
            <v>0.3</v>
          </cell>
          <cell r="Y926">
            <v>8.4499999999999993</v>
          </cell>
          <cell r="Z926">
            <v>5.62</v>
          </cell>
          <cell r="AA926">
            <v>0.49</v>
          </cell>
          <cell r="AB926">
            <v>0.65</v>
          </cell>
          <cell r="AC926">
            <v>99.999999999999986</v>
          </cell>
          <cell r="AD926">
            <v>0.62070000000000003</v>
          </cell>
        </row>
        <row r="927">
          <cell r="C927" t="str">
            <v>120502</v>
          </cell>
          <cell r="D927" t="str">
            <v>SIERRA</v>
          </cell>
          <cell r="E927" t="str">
            <v>JUNIN</v>
          </cell>
          <cell r="F927" t="str">
            <v>JUNIN</v>
          </cell>
          <cell r="G927" t="str">
            <v>CARHUAMAYO</v>
          </cell>
          <cell r="H927">
            <v>6702.4030724869508</v>
          </cell>
          <cell r="I927">
            <v>6407.6421092038909</v>
          </cell>
          <cell r="J927">
            <v>294.76109733112156</v>
          </cell>
          <cell r="K927">
            <v>0.25</v>
          </cell>
          <cell r="L927">
            <v>40.590000000000003</v>
          </cell>
          <cell r="M927">
            <v>1.26</v>
          </cell>
          <cell r="N927">
            <v>2.73</v>
          </cell>
          <cell r="O927">
            <v>3.74</v>
          </cell>
          <cell r="P927">
            <v>2.46</v>
          </cell>
          <cell r="Q927">
            <v>2.02</v>
          </cell>
          <cell r="R927">
            <v>3.27</v>
          </cell>
          <cell r="S927">
            <v>8.0399999999999991</v>
          </cell>
          <cell r="T927">
            <v>0.36</v>
          </cell>
          <cell r="U927">
            <v>0.69</v>
          </cell>
          <cell r="V927">
            <v>1.01</v>
          </cell>
          <cell r="W927">
            <v>0.49</v>
          </cell>
          <cell r="X927">
            <v>0.53</v>
          </cell>
          <cell r="Y927">
            <v>14.43</v>
          </cell>
          <cell r="Z927">
            <v>7.17</v>
          </cell>
          <cell r="AA927">
            <v>0.56000000000000005</v>
          </cell>
          <cell r="AB927">
            <v>10.65</v>
          </cell>
          <cell r="AC927">
            <v>100.00000000000001</v>
          </cell>
          <cell r="AD927">
            <v>0.41850000000000004</v>
          </cell>
        </row>
        <row r="928">
          <cell r="C928" t="str">
            <v>120503</v>
          </cell>
          <cell r="D928" t="str">
            <v>SIERRA</v>
          </cell>
          <cell r="E928" t="str">
            <v>JUNIN</v>
          </cell>
          <cell r="F928" t="str">
            <v>JUNIN</v>
          </cell>
          <cell r="G928" t="str">
            <v>ONDORES</v>
          </cell>
          <cell r="H928">
            <v>1185.158447850288</v>
          </cell>
          <cell r="I928">
            <v>544.47672393886523</v>
          </cell>
          <cell r="J928">
            <v>640.68172391142286</v>
          </cell>
          <cell r="K928">
            <v>0.29099999999999998</v>
          </cell>
          <cell r="L928">
            <v>49.947244406521818</v>
          </cell>
          <cell r="M928">
            <v>2.2727037279344811</v>
          </cell>
          <cell r="N928">
            <v>3.0751576066179793</v>
          </cell>
          <cell r="O928">
            <v>3.2575401898846428</v>
          </cell>
          <cell r="P928">
            <v>2.5981561523333587</v>
          </cell>
          <cell r="Q928">
            <v>3.1322656690300437</v>
          </cell>
          <cell r="R928">
            <v>2.4737545766612929</v>
          </cell>
          <cell r="S928">
            <v>5.2653030350801826</v>
          </cell>
          <cell r="T928">
            <v>2.4510766829698922</v>
          </cell>
          <cell r="U928">
            <v>1.2589629650065228</v>
          </cell>
          <cell r="V928">
            <v>1.1564873705824636</v>
          </cell>
          <cell r="W928">
            <v>0.28560926249246249</v>
          </cell>
          <cell r="X928">
            <v>0.41751455269909699</v>
          </cell>
          <cell r="Y928">
            <v>8.2818552572980266</v>
          </cell>
          <cell r="Z928">
            <v>9.4224341926355688</v>
          </cell>
          <cell r="AA928">
            <v>0.76691559631581185</v>
          </cell>
          <cell r="AB928">
            <v>3.9370187559363568</v>
          </cell>
          <cell r="AC928">
            <v>100</v>
          </cell>
          <cell r="AD928">
            <v>0.52219948134456307</v>
          </cell>
        </row>
        <row r="929">
          <cell r="C929" t="str">
            <v>120504</v>
          </cell>
          <cell r="D929" t="str">
            <v>SIERRA</v>
          </cell>
          <cell r="E929" t="str">
            <v>JUNIN</v>
          </cell>
          <cell r="F929" t="str">
            <v>JUNIN</v>
          </cell>
          <cell r="G929" t="str">
            <v>ULCUMAYO</v>
          </cell>
          <cell r="H929">
            <v>4189.1617875843858</v>
          </cell>
          <cell r="I929">
            <v>973.66509064694344</v>
          </cell>
          <cell r="J929">
            <v>3215.4966969374427</v>
          </cell>
          <cell r="K929">
            <v>0.28000000000000003</v>
          </cell>
          <cell r="L929">
            <v>35.72</v>
          </cell>
          <cell r="M929">
            <v>11.58</v>
          </cell>
          <cell r="N929">
            <v>4.93</v>
          </cell>
          <cell r="O929">
            <v>1.97</v>
          </cell>
          <cell r="P929">
            <v>3.9</v>
          </cell>
          <cell r="Q929">
            <v>2.94</v>
          </cell>
          <cell r="R929">
            <v>2.14</v>
          </cell>
          <cell r="S929">
            <v>4.7</v>
          </cell>
          <cell r="T929">
            <v>1.52</v>
          </cell>
          <cell r="U929">
            <v>0.95</v>
          </cell>
          <cell r="V929">
            <v>1.29</v>
          </cell>
          <cell r="W929">
            <v>0</v>
          </cell>
          <cell r="X929">
            <v>0.17</v>
          </cell>
          <cell r="Y929">
            <v>4.1399999999999997</v>
          </cell>
          <cell r="Z929">
            <v>16.3</v>
          </cell>
          <cell r="AA929">
            <v>0.31</v>
          </cell>
          <cell r="AB929">
            <v>7.44</v>
          </cell>
          <cell r="AC929">
            <v>100</v>
          </cell>
          <cell r="AD929">
            <v>0.47299999999999998</v>
          </cell>
        </row>
        <row r="930">
          <cell r="C930" t="str">
            <v>120602</v>
          </cell>
          <cell r="D930" t="str">
            <v>SELVA</v>
          </cell>
          <cell r="E930" t="str">
            <v>JUNIN</v>
          </cell>
          <cell r="F930" t="str">
            <v>SATIPO</v>
          </cell>
          <cell r="G930" t="str">
            <v>COVIRIALI</v>
          </cell>
          <cell r="H930">
            <v>6331.6212747567633</v>
          </cell>
          <cell r="I930">
            <v>342.92345747039997</v>
          </cell>
          <cell r="J930">
            <v>5988.6975007052997</v>
          </cell>
          <cell r="K930">
            <v>0.54874591669857586</v>
          </cell>
          <cell r="L930">
            <v>67.677328249865369</v>
          </cell>
          <cell r="M930">
            <v>2.3077578890683896</v>
          </cell>
          <cell r="N930">
            <v>2.5156376952073227</v>
          </cell>
          <cell r="O930">
            <v>2.842748260635434</v>
          </cell>
          <cell r="P930">
            <v>1.5119507592891761</v>
          </cell>
          <cell r="Q930">
            <v>2.609125557350565</v>
          </cell>
          <cell r="R930">
            <v>1.830562067851373</v>
          </cell>
          <cell r="S930">
            <v>3.6903552827140542</v>
          </cell>
          <cell r="T930">
            <v>1.944559784598815</v>
          </cell>
          <cell r="U930">
            <v>0.97848672051696295</v>
          </cell>
          <cell r="V930">
            <v>0.87092523424878854</v>
          </cell>
          <cell r="W930">
            <v>0.41308053850296178</v>
          </cell>
          <cell r="X930">
            <v>0.41050205708131393</v>
          </cell>
          <cell r="Y930">
            <v>3.7084407539041462</v>
          </cell>
          <cell r="Z930">
            <v>2.8984952934841148</v>
          </cell>
          <cell r="AA930">
            <v>0.74733316101238556</v>
          </cell>
          <cell r="AB930">
            <v>3.0427106946688212</v>
          </cell>
          <cell r="AC930">
            <v>100</v>
          </cell>
          <cell r="AD930">
            <v>0.6998508613893375</v>
          </cell>
        </row>
        <row r="931">
          <cell r="C931" t="str">
            <v>120603</v>
          </cell>
          <cell r="D931" t="str">
            <v>SELVA</v>
          </cell>
          <cell r="E931" t="str">
            <v>JUNIN</v>
          </cell>
          <cell r="F931" t="str">
            <v>SATIPO</v>
          </cell>
          <cell r="G931" t="str">
            <v>LLAYLLA</v>
          </cell>
          <cell r="H931">
            <v>7119.4572501635157</v>
          </cell>
          <cell r="I931">
            <v>1674.8722525812675</v>
          </cell>
          <cell r="J931">
            <v>5444.5849975822484</v>
          </cell>
          <cell r="K931">
            <v>0.27</v>
          </cell>
          <cell r="L931">
            <v>67.677328249865369</v>
          </cell>
          <cell r="M931">
            <v>2.3077578890683896</v>
          </cell>
          <cell r="N931">
            <v>2.5156376952073227</v>
          </cell>
          <cell r="O931">
            <v>2.842748260635434</v>
          </cell>
          <cell r="P931">
            <v>1.5119507592891761</v>
          </cell>
          <cell r="Q931">
            <v>2.609125557350565</v>
          </cell>
          <cell r="R931">
            <v>1.830562067851373</v>
          </cell>
          <cell r="S931">
            <v>3.6903552827140542</v>
          </cell>
          <cell r="T931">
            <v>1.944559784598815</v>
          </cell>
          <cell r="U931">
            <v>0.97848672051696295</v>
          </cell>
          <cell r="V931">
            <v>0.87092523424878854</v>
          </cell>
          <cell r="W931">
            <v>0.41308053850296178</v>
          </cell>
          <cell r="X931">
            <v>0.41050205708131393</v>
          </cell>
          <cell r="Y931">
            <v>3.7084407539041462</v>
          </cell>
          <cell r="Z931">
            <v>2.8984952934841148</v>
          </cell>
          <cell r="AA931">
            <v>0.74733316101238556</v>
          </cell>
          <cell r="AB931">
            <v>3.0427106946688212</v>
          </cell>
          <cell r="AC931">
            <v>100</v>
          </cell>
          <cell r="AD931">
            <v>0.6998508613893375</v>
          </cell>
        </row>
        <row r="932">
          <cell r="C932" t="str">
            <v>120605</v>
          </cell>
          <cell r="D932" t="str">
            <v>SELVA</v>
          </cell>
          <cell r="E932" t="str">
            <v>JUNIN</v>
          </cell>
          <cell r="F932" t="str">
            <v>SATIPO</v>
          </cell>
          <cell r="G932" t="str">
            <v>PAMPA HERMOSA</v>
          </cell>
          <cell r="H932">
            <v>3834.4092623236716</v>
          </cell>
          <cell r="I932">
            <v>381.34105034394815</v>
          </cell>
          <cell r="J932">
            <v>3453.0680586033527</v>
          </cell>
          <cell r="K932">
            <v>0.4</v>
          </cell>
          <cell r="L932">
            <v>67.677328249865369</v>
          </cell>
          <cell r="M932">
            <v>2.3077578890683896</v>
          </cell>
          <cell r="N932">
            <v>2.5156376952073227</v>
          </cell>
          <cell r="O932">
            <v>2.842748260635434</v>
          </cell>
          <cell r="P932">
            <v>1.5119507592891761</v>
          </cell>
          <cell r="Q932">
            <v>2.609125557350565</v>
          </cell>
          <cell r="R932">
            <v>1.830562067851373</v>
          </cell>
          <cell r="S932">
            <v>3.6903552827140542</v>
          </cell>
          <cell r="T932">
            <v>1.944559784598815</v>
          </cell>
          <cell r="U932">
            <v>0.97848672051696295</v>
          </cell>
          <cell r="V932">
            <v>0.87092523424878854</v>
          </cell>
          <cell r="W932">
            <v>0.41308053850296178</v>
          </cell>
          <cell r="X932">
            <v>0.41050205708131393</v>
          </cell>
          <cell r="Y932">
            <v>3.7084407539041462</v>
          </cell>
          <cell r="Z932">
            <v>2.8984952934841148</v>
          </cell>
          <cell r="AA932">
            <v>0.74733316101238556</v>
          </cell>
          <cell r="AB932">
            <v>3.0427106946688212</v>
          </cell>
          <cell r="AC932">
            <v>100</v>
          </cell>
          <cell r="AD932">
            <v>0.6998508613893375</v>
          </cell>
        </row>
        <row r="933">
          <cell r="C933" t="str">
            <v>120609</v>
          </cell>
          <cell r="D933" t="str">
            <v>SELVA</v>
          </cell>
          <cell r="E933" t="str">
            <v>JUNIN</v>
          </cell>
          <cell r="F933" t="str">
            <v>SATIPO</v>
          </cell>
          <cell r="G933" t="str">
            <v>Vizcatán DEL ENE</v>
          </cell>
          <cell r="H933">
            <v>5101.2712378860133</v>
          </cell>
          <cell r="I933">
            <v>555.91205340287581</v>
          </cell>
          <cell r="J933">
            <v>4545.3596946102616</v>
          </cell>
          <cell r="K933">
            <v>0.45</v>
          </cell>
          <cell r="L933">
            <v>51.58</v>
          </cell>
          <cell r="M933">
            <v>3.05</v>
          </cell>
          <cell r="N933">
            <v>2.68</v>
          </cell>
          <cell r="O933">
            <v>3.68</v>
          </cell>
          <cell r="P933">
            <v>1.42</v>
          </cell>
          <cell r="Q933">
            <v>2.68</v>
          </cell>
          <cell r="R933">
            <v>2.99</v>
          </cell>
          <cell r="S933">
            <v>2.36</v>
          </cell>
          <cell r="T933">
            <v>2.15</v>
          </cell>
          <cell r="U933">
            <v>1.68</v>
          </cell>
          <cell r="V933">
            <v>0.95</v>
          </cell>
          <cell r="W933">
            <v>1.58</v>
          </cell>
          <cell r="X933">
            <v>0.84</v>
          </cell>
          <cell r="Y933">
            <v>4.82</v>
          </cell>
          <cell r="Z933">
            <v>3.68</v>
          </cell>
          <cell r="AA933">
            <v>1.26</v>
          </cell>
          <cell r="AB933">
            <v>12.6</v>
          </cell>
          <cell r="AC933">
            <v>100.00000000000001</v>
          </cell>
          <cell r="AD933">
            <v>0.54630000000000001</v>
          </cell>
        </row>
        <row r="934">
          <cell r="C934" t="str">
            <v>120702</v>
          </cell>
          <cell r="D934" t="str">
            <v>SIERRA</v>
          </cell>
          <cell r="E934" t="str">
            <v>JUNIN</v>
          </cell>
          <cell r="F934" t="str">
            <v>TARMA</v>
          </cell>
          <cell r="G934" t="str">
            <v>ACOBAMBA</v>
          </cell>
          <cell r="H934">
            <v>9743.8701929510698</v>
          </cell>
          <cell r="I934">
            <v>6120.6568835051021</v>
          </cell>
          <cell r="J934">
            <v>3623.2133094459678</v>
          </cell>
          <cell r="K934">
            <v>0.35699999999999998</v>
          </cell>
          <cell r="L934">
            <v>57.3</v>
          </cell>
          <cell r="M934">
            <v>1.23</v>
          </cell>
          <cell r="N934">
            <v>2.82</v>
          </cell>
          <cell r="O934">
            <v>2.31</v>
          </cell>
          <cell r="P934">
            <v>1.81</v>
          </cell>
          <cell r="Q934">
            <v>1.31</v>
          </cell>
          <cell r="R934">
            <v>1.33</v>
          </cell>
          <cell r="S934">
            <v>2.94</v>
          </cell>
          <cell r="T934">
            <v>0.25</v>
          </cell>
          <cell r="U934">
            <v>1.1599999999999999</v>
          </cell>
          <cell r="V934">
            <v>1.43</v>
          </cell>
          <cell r="W934">
            <v>0.03</v>
          </cell>
          <cell r="X934">
            <v>0.09</v>
          </cell>
          <cell r="Y934">
            <v>6.91</v>
          </cell>
          <cell r="Z934">
            <v>9.74</v>
          </cell>
          <cell r="AA934">
            <v>0.31</v>
          </cell>
          <cell r="AB934">
            <v>9.0299999999999994</v>
          </cell>
          <cell r="AC934">
            <v>100</v>
          </cell>
          <cell r="AD934">
            <v>0.58529999999999993</v>
          </cell>
        </row>
        <row r="935">
          <cell r="C935" t="str">
            <v>120703</v>
          </cell>
          <cell r="D935" t="str">
            <v>SIERRA</v>
          </cell>
          <cell r="E935" t="str">
            <v>JUNIN</v>
          </cell>
          <cell r="F935" t="str">
            <v>TARMA</v>
          </cell>
          <cell r="G935" t="str">
            <v>HUARICOLCA</v>
          </cell>
          <cell r="H935">
            <v>1914.0828090427672</v>
          </cell>
          <cell r="I935">
            <v>1319.1491216023417</v>
          </cell>
          <cell r="J935">
            <v>594.93368744042573</v>
          </cell>
          <cell r="K935">
            <v>0.42469723111486574</v>
          </cell>
          <cell r="L935">
            <v>49.947244406521818</v>
          </cell>
          <cell r="M935">
            <v>2.2727037279344811</v>
          </cell>
          <cell r="N935">
            <v>3.0751576066179793</v>
          </cell>
          <cell r="O935">
            <v>3.2575401898846428</v>
          </cell>
          <cell r="P935">
            <v>2.5981561523333587</v>
          </cell>
          <cell r="Q935">
            <v>3.1322656690300437</v>
          </cell>
          <cell r="R935">
            <v>2.4737545766612929</v>
          </cell>
          <cell r="S935">
            <v>5.2653030350801826</v>
          </cell>
          <cell r="T935">
            <v>2.4510766829698922</v>
          </cell>
          <cell r="U935">
            <v>1.2589629650065228</v>
          </cell>
          <cell r="V935">
            <v>1.1564873705824636</v>
          </cell>
          <cell r="W935">
            <v>0.28560926249246249</v>
          </cell>
          <cell r="X935">
            <v>0.41751455269909699</v>
          </cell>
          <cell r="Y935">
            <v>8.2818552572980266</v>
          </cell>
          <cell r="Z935">
            <v>9.4224341926355688</v>
          </cell>
          <cell r="AA935">
            <v>0.76691559631581185</v>
          </cell>
          <cell r="AB935">
            <v>3.9370187559363568</v>
          </cell>
          <cell r="AC935">
            <v>100</v>
          </cell>
          <cell r="AD935">
            <v>0.52219948134456307</v>
          </cell>
        </row>
        <row r="936">
          <cell r="C936" t="str">
            <v>120705</v>
          </cell>
          <cell r="D936" t="str">
            <v>SIERRA</v>
          </cell>
          <cell r="E936" t="str">
            <v>JUNIN</v>
          </cell>
          <cell r="F936" t="str">
            <v>TARMA</v>
          </cell>
          <cell r="G936" t="str">
            <v>LA UNION</v>
          </cell>
          <cell r="H936">
            <v>3642.9093352514146</v>
          </cell>
          <cell r="I936">
            <v>2988.4967379759173</v>
          </cell>
          <cell r="J936">
            <v>654.41259727549755</v>
          </cell>
          <cell r="K936">
            <v>0.54</v>
          </cell>
          <cell r="L936">
            <v>38.5</v>
          </cell>
          <cell r="M936">
            <v>6.25</v>
          </cell>
          <cell r="N936">
            <v>1.71</v>
          </cell>
          <cell r="O936">
            <v>4.3099999999999996</v>
          </cell>
          <cell r="P936">
            <v>7.31</v>
          </cell>
          <cell r="Q936">
            <v>2.37</v>
          </cell>
          <cell r="R936">
            <v>2.2999999999999998</v>
          </cell>
          <cell r="S936">
            <v>6.49</v>
          </cell>
          <cell r="T936">
            <v>2.4900000000000002</v>
          </cell>
          <cell r="U936">
            <v>0.28000000000000003</v>
          </cell>
          <cell r="V936">
            <v>0.43</v>
          </cell>
          <cell r="W936">
            <v>0.26</v>
          </cell>
          <cell r="X936">
            <v>0.42</v>
          </cell>
          <cell r="Y936">
            <v>5.46</v>
          </cell>
          <cell r="Z936">
            <v>17.25</v>
          </cell>
          <cell r="AA936">
            <v>0</v>
          </cell>
          <cell r="AB936">
            <v>4.17</v>
          </cell>
          <cell r="AC936">
            <v>100</v>
          </cell>
          <cell r="AD936">
            <v>0.44750000000000001</v>
          </cell>
        </row>
        <row r="937">
          <cell r="C937" t="str">
            <v>120706</v>
          </cell>
          <cell r="D937" t="str">
            <v>SIERRA</v>
          </cell>
          <cell r="E937" t="str">
            <v>JUNIN</v>
          </cell>
          <cell r="F937" t="str">
            <v>TARMA</v>
          </cell>
          <cell r="G937" t="str">
            <v>PALCA</v>
          </cell>
          <cell r="H937">
            <v>5910.1657052633336</v>
          </cell>
          <cell r="I937">
            <v>3252.9983483865876</v>
          </cell>
          <cell r="J937">
            <v>2657.167356876746</v>
          </cell>
          <cell r="K937">
            <v>0.42469723111486574</v>
          </cell>
          <cell r="L937">
            <v>49.947244406521818</v>
          </cell>
          <cell r="M937">
            <v>2.2727037279344811</v>
          </cell>
          <cell r="N937">
            <v>3.0751576066179793</v>
          </cell>
          <cell r="O937">
            <v>3.2575401898846428</v>
          </cell>
          <cell r="P937">
            <v>2.5981561523333587</v>
          </cell>
          <cell r="Q937">
            <v>3.1322656690300437</v>
          </cell>
          <cell r="R937">
            <v>2.4737545766612929</v>
          </cell>
          <cell r="S937">
            <v>5.2653030350801826</v>
          </cell>
          <cell r="T937">
            <v>2.4510766829698922</v>
          </cell>
          <cell r="U937">
            <v>1.2589629650065228</v>
          </cell>
          <cell r="V937">
            <v>1.1564873705824636</v>
          </cell>
          <cell r="W937">
            <v>0.28560926249246249</v>
          </cell>
          <cell r="X937">
            <v>0.41751455269909699</v>
          </cell>
          <cell r="Y937">
            <v>8.2818552572980266</v>
          </cell>
          <cell r="Z937">
            <v>9.4224341926355688</v>
          </cell>
          <cell r="AA937">
            <v>0.76691559631581185</v>
          </cell>
          <cell r="AB937">
            <v>3.9370187559363568</v>
          </cell>
          <cell r="AC937">
            <v>100</v>
          </cell>
          <cell r="AD937">
            <v>0.52219948134456307</v>
          </cell>
        </row>
        <row r="938">
          <cell r="C938" t="str">
            <v>120707</v>
          </cell>
          <cell r="D938" t="str">
            <v>SIERRA</v>
          </cell>
          <cell r="E938" t="str">
            <v>JUNIN</v>
          </cell>
          <cell r="F938" t="str">
            <v>TARMA</v>
          </cell>
          <cell r="G938" t="str">
            <v>PALCAMAYO</v>
          </cell>
          <cell r="H938">
            <v>3358.7447122186545</v>
          </cell>
          <cell r="I938">
            <v>1898.9533145408629</v>
          </cell>
          <cell r="J938">
            <v>1459.7913976777916</v>
          </cell>
          <cell r="K938">
            <v>0.42469723111486574</v>
          </cell>
          <cell r="L938">
            <v>49.947244406521818</v>
          </cell>
          <cell r="M938">
            <v>2.2727037279344811</v>
          </cell>
          <cell r="N938">
            <v>3.0751576066179793</v>
          </cell>
          <cell r="O938">
            <v>3.2575401898846428</v>
          </cell>
          <cell r="P938">
            <v>2.5981561523333587</v>
          </cell>
          <cell r="Q938">
            <v>3.1322656690300437</v>
          </cell>
          <cell r="R938">
            <v>2.4737545766612929</v>
          </cell>
          <cell r="S938">
            <v>5.2653030350801826</v>
          </cell>
          <cell r="T938">
            <v>2.4510766829698922</v>
          </cell>
          <cell r="U938">
            <v>1.2589629650065228</v>
          </cell>
          <cell r="V938">
            <v>1.1564873705824636</v>
          </cell>
          <cell r="W938">
            <v>0.28560926249246249</v>
          </cell>
          <cell r="X938">
            <v>0.41751455269909699</v>
          </cell>
          <cell r="Y938">
            <v>8.2818552572980266</v>
          </cell>
          <cell r="Z938">
            <v>9.4224341926355688</v>
          </cell>
          <cell r="AA938">
            <v>0.76691559631581185</v>
          </cell>
          <cell r="AB938">
            <v>3.9370187559363568</v>
          </cell>
          <cell r="AC938">
            <v>100</v>
          </cell>
          <cell r="AD938">
            <v>0.52219948134456307</v>
          </cell>
        </row>
        <row r="939">
          <cell r="C939" t="str">
            <v>120708</v>
          </cell>
          <cell r="D939" t="str">
            <v>SIERRA</v>
          </cell>
          <cell r="E939" t="str">
            <v>JUNIN</v>
          </cell>
          <cell r="F939" t="str">
            <v>TARMA</v>
          </cell>
          <cell r="G939" t="str">
            <v>SAN PEDRO DE CAJAS</v>
          </cell>
          <cell r="H939">
            <v>3527.6841352958122</v>
          </cell>
          <cell r="I939">
            <v>2872.5734363402221</v>
          </cell>
          <cell r="J939">
            <v>655.11034618717645</v>
          </cell>
          <cell r="K939">
            <v>0.22</v>
          </cell>
          <cell r="L939">
            <v>37.630000000000003</v>
          </cell>
          <cell r="M939">
            <v>2.93</v>
          </cell>
          <cell r="N939">
            <v>1.87</v>
          </cell>
          <cell r="O939">
            <v>2.64</v>
          </cell>
          <cell r="P939">
            <v>11.21</v>
          </cell>
          <cell r="Q939">
            <v>4.17</v>
          </cell>
          <cell r="R939">
            <v>2.37</v>
          </cell>
          <cell r="S939">
            <v>3.78</v>
          </cell>
          <cell r="T939">
            <v>0.3</v>
          </cell>
          <cell r="U939">
            <v>0.63</v>
          </cell>
          <cell r="V939">
            <v>0.23</v>
          </cell>
          <cell r="W939">
            <v>0.06</v>
          </cell>
          <cell r="X939">
            <v>0.4</v>
          </cell>
          <cell r="Y939">
            <v>19.04</v>
          </cell>
          <cell r="Z939">
            <v>3.26</v>
          </cell>
          <cell r="AA939">
            <v>0.28999999999999998</v>
          </cell>
          <cell r="AB939">
            <v>9.19</v>
          </cell>
          <cell r="AC939">
            <v>100</v>
          </cell>
          <cell r="AD939">
            <v>0.40560000000000002</v>
          </cell>
        </row>
        <row r="940">
          <cell r="C940" t="str">
            <v>120709</v>
          </cell>
          <cell r="D940" t="str">
            <v>SIERRA</v>
          </cell>
          <cell r="E940" t="str">
            <v>JUNIN</v>
          </cell>
          <cell r="F940" t="str">
            <v>TARMA</v>
          </cell>
          <cell r="G940" t="str">
            <v>TAPO</v>
          </cell>
          <cell r="H940">
            <v>4590.4748309396246</v>
          </cell>
          <cell r="I940">
            <v>853.08603877460712</v>
          </cell>
          <cell r="J940">
            <v>3737.3887921650171</v>
          </cell>
          <cell r="K940">
            <v>0.43</v>
          </cell>
          <cell r="L940">
            <v>66.040000000000006</v>
          </cell>
          <cell r="M940">
            <v>1.35</v>
          </cell>
          <cell r="N940">
            <v>2.57</v>
          </cell>
          <cell r="O940">
            <v>2.04</v>
          </cell>
          <cell r="P940">
            <v>2.3199999999999998</v>
          </cell>
          <cell r="Q940">
            <v>2.4500000000000002</v>
          </cell>
          <cell r="R940">
            <v>1.67</v>
          </cell>
          <cell r="S940">
            <v>2.57</v>
          </cell>
          <cell r="T940">
            <v>2.1800000000000002</v>
          </cell>
          <cell r="U940">
            <v>1.55</v>
          </cell>
          <cell r="V940">
            <v>0.54</v>
          </cell>
          <cell r="W940">
            <v>0.13</v>
          </cell>
          <cell r="X940">
            <v>0.33</v>
          </cell>
          <cell r="Y940">
            <v>6.53</v>
          </cell>
          <cell r="Z940">
            <v>5.4</v>
          </cell>
          <cell r="AA940">
            <v>0.38</v>
          </cell>
          <cell r="AB940">
            <v>1.95</v>
          </cell>
          <cell r="AC940">
            <v>100</v>
          </cell>
          <cell r="AD940">
            <v>0.67390000000000005</v>
          </cell>
        </row>
        <row r="941">
          <cell r="C941" t="str">
            <v>120802</v>
          </cell>
          <cell r="D941" t="str">
            <v>SIERRA</v>
          </cell>
          <cell r="E941" t="str">
            <v>JUNIN</v>
          </cell>
          <cell r="F941" t="str">
            <v>YAULI</v>
          </cell>
          <cell r="G941" t="str">
            <v>CHACAPALPA</v>
          </cell>
          <cell r="H941">
            <v>686.13520640238266</v>
          </cell>
          <cell r="I941">
            <v>256.81183106633182</v>
          </cell>
          <cell r="J941">
            <v>429.32337533605084</v>
          </cell>
          <cell r="K941">
            <v>0.42469723111486574</v>
          </cell>
          <cell r="L941">
            <v>49.947244406521818</v>
          </cell>
          <cell r="M941">
            <v>2.2727037279344811</v>
          </cell>
          <cell r="N941">
            <v>3.0751576066179793</v>
          </cell>
          <cell r="O941">
            <v>3.2575401898846428</v>
          </cell>
          <cell r="P941">
            <v>2.5981561523333587</v>
          </cell>
          <cell r="Q941">
            <v>3.1322656690300437</v>
          </cell>
          <cell r="R941">
            <v>2.4737545766612929</v>
          </cell>
          <cell r="S941">
            <v>5.2653030350801826</v>
          </cell>
          <cell r="T941">
            <v>2.4510766829698922</v>
          </cell>
          <cell r="U941">
            <v>1.2589629650065228</v>
          </cell>
          <cell r="V941">
            <v>1.1564873705824636</v>
          </cell>
          <cell r="W941">
            <v>0.28560926249246249</v>
          </cell>
          <cell r="X941">
            <v>0.41751455269909699</v>
          </cell>
          <cell r="Y941">
            <v>8.2818552572980266</v>
          </cell>
          <cell r="Z941">
            <v>9.4224341926355688</v>
          </cell>
          <cell r="AA941">
            <v>0.76691559631581185</v>
          </cell>
          <cell r="AB941">
            <v>3.9370187559363568</v>
          </cell>
          <cell r="AC941">
            <v>100</v>
          </cell>
          <cell r="AD941">
            <v>0.52219948134456307</v>
          </cell>
        </row>
        <row r="942">
          <cell r="C942" t="str">
            <v>120803</v>
          </cell>
          <cell r="D942" t="str">
            <v>SIERRA</v>
          </cell>
          <cell r="E942" t="str">
            <v>JUNIN</v>
          </cell>
          <cell r="F942" t="str">
            <v>YAULI</v>
          </cell>
          <cell r="G942" t="str">
            <v>HUAY-HUAY</v>
          </cell>
          <cell r="H942">
            <v>2072.7018634852902</v>
          </cell>
          <cell r="I942">
            <v>1952.0190047540455</v>
          </cell>
          <cell r="J942">
            <v>120.68287945826332</v>
          </cell>
          <cell r="K942">
            <v>0.31</v>
          </cell>
          <cell r="L942">
            <v>38.83</v>
          </cell>
          <cell r="M942">
            <v>2.42</v>
          </cell>
          <cell r="N942">
            <v>4.8499999999999996</v>
          </cell>
          <cell r="O942">
            <v>5.32</v>
          </cell>
          <cell r="P942">
            <v>3.34</v>
          </cell>
          <cell r="Q942">
            <v>4.32</v>
          </cell>
          <cell r="R942">
            <v>3.57</v>
          </cell>
          <cell r="S942">
            <v>5</v>
          </cell>
          <cell r="T942">
            <v>6.81</v>
          </cell>
          <cell r="U942">
            <v>1.65</v>
          </cell>
          <cell r="V942">
            <v>0.7</v>
          </cell>
          <cell r="W942">
            <v>2.0299999999999998</v>
          </cell>
          <cell r="X942">
            <v>1.26</v>
          </cell>
          <cell r="Y942">
            <v>2.29</v>
          </cell>
          <cell r="Z942">
            <v>2.97</v>
          </cell>
          <cell r="AA942">
            <v>3.11</v>
          </cell>
          <cell r="AB942">
            <v>11.53</v>
          </cell>
          <cell r="AC942">
            <v>100.00000000000003</v>
          </cell>
          <cell r="AD942">
            <v>0.41249999999999998</v>
          </cell>
        </row>
        <row r="943">
          <cell r="C943" t="str">
            <v>120804</v>
          </cell>
          <cell r="D943" t="str">
            <v>SIERRA</v>
          </cell>
          <cell r="E943" t="str">
            <v>JUNIN</v>
          </cell>
          <cell r="F943" t="str">
            <v>YAULI</v>
          </cell>
          <cell r="G943" t="str">
            <v>MARCAPOMACOCHA</v>
          </cell>
          <cell r="H943">
            <v>822.08172020988025</v>
          </cell>
          <cell r="I943">
            <v>554.13536381886468</v>
          </cell>
          <cell r="J943">
            <v>267.94635639101563</v>
          </cell>
          <cell r="K943">
            <v>0.42469723111486574</v>
          </cell>
          <cell r="L943">
            <v>49.947244406521818</v>
          </cell>
          <cell r="M943">
            <v>2.2727037279344811</v>
          </cell>
          <cell r="N943">
            <v>3.0751576066179793</v>
          </cell>
          <cell r="O943">
            <v>3.2575401898846428</v>
          </cell>
          <cell r="P943">
            <v>2.5981561523333587</v>
          </cell>
          <cell r="Q943">
            <v>3.1322656690300437</v>
          </cell>
          <cell r="R943">
            <v>2.4737545766612929</v>
          </cell>
          <cell r="S943">
            <v>5.2653030350801826</v>
          </cell>
          <cell r="T943">
            <v>2.4510766829698922</v>
          </cell>
          <cell r="U943">
            <v>1.2589629650065228</v>
          </cell>
          <cell r="V943">
            <v>1.1564873705824636</v>
          </cell>
          <cell r="W943">
            <v>0.28560926249246249</v>
          </cell>
          <cell r="X943">
            <v>0.41751455269909699</v>
          </cell>
          <cell r="Y943">
            <v>8.2818552572980266</v>
          </cell>
          <cell r="Z943">
            <v>9.4224341926355688</v>
          </cell>
          <cell r="AA943">
            <v>0.76691559631581185</v>
          </cell>
          <cell r="AB943">
            <v>3.9370187559363568</v>
          </cell>
          <cell r="AC943">
            <v>100</v>
          </cell>
          <cell r="AD943">
            <v>0.52219948134456307</v>
          </cell>
        </row>
        <row r="944">
          <cell r="C944" t="str">
            <v>120805</v>
          </cell>
          <cell r="D944" t="str">
            <v>SIERRA</v>
          </cell>
          <cell r="E944" t="str">
            <v>JUNIN</v>
          </cell>
          <cell r="F944" t="str">
            <v>YAULI</v>
          </cell>
          <cell r="G944" t="str">
            <v>MOROCOCHA</v>
          </cell>
          <cell r="H944">
            <v>5185.0862322692947</v>
          </cell>
          <cell r="I944">
            <v>4638.2182984035917</v>
          </cell>
          <cell r="J944">
            <v>546.86793386570309</v>
          </cell>
          <cell r="K944">
            <v>0.377</v>
          </cell>
          <cell r="L944">
            <v>61.77</v>
          </cell>
          <cell r="M944">
            <v>2.2400000000000002</v>
          </cell>
          <cell r="N944">
            <v>2.93</v>
          </cell>
          <cell r="O944">
            <v>3.02</v>
          </cell>
          <cell r="P944">
            <v>1.54</v>
          </cell>
          <cell r="Q944">
            <v>2.4500000000000002</v>
          </cell>
          <cell r="R944">
            <v>1.56</v>
          </cell>
          <cell r="S944">
            <v>5.58</v>
          </cell>
          <cell r="T944">
            <v>0.78</v>
          </cell>
          <cell r="U944">
            <v>0.7</v>
          </cell>
          <cell r="V944">
            <v>0.78</v>
          </cell>
          <cell r="W944">
            <v>0.16</v>
          </cell>
          <cell r="X944">
            <v>0.53</v>
          </cell>
          <cell r="Y944">
            <v>7.5</v>
          </cell>
          <cell r="Z944">
            <v>3.25</v>
          </cell>
          <cell r="AA944">
            <v>0.86</v>
          </cell>
          <cell r="AB944">
            <v>4.3499999999999996</v>
          </cell>
          <cell r="AC944">
            <v>100.00000000000001</v>
          </cell>
          <cell r="AD944">
            <v>0.6401</v>
          </cell>
        </row>
        <row r="945">
          <cell r="C945" t="str">
            <v>120806</v>
          </cell>
          <cell r="D945" t="str">
            <v>SIERRA</v>
          </cell>
          <cell r="E945" t="str">
            <v>JUNIN</v>
          </cell>
          <cell r="F945" t="str">
            <v>YAULI</v>
          </cell>
          <cell r="G945" t="str">
            <v>PACCHA</v>
          </cell>
          <cell r="H945">
            <v>1654.6442092176837</v>
          </cell>
          <cell r="I945">
            <v>1229.4466465577552</v>
          </cell>
          <cell r="J945">
            <v>425.19756265992851</v>
          </cell>
          <cell r="K945">
            <v>0.26600000000000001</v>
          </cell>
          <cell r="L945">
            <v>53.47</v>
          </cell>
          <cell r="M945">
            <v>3.56</v>
          </cell>
          <cell r="N945">
            <v>3.26</v>
          </cell>
          <cell r="O945">
            <v>2.1800000000000002</v>
          </cell>
          <cell r="P945">
            <v>2</v>
          </cell>
          <cell r="Q945">
            <v>1.59</v>
          </cell>
          <cell r="R945">
            <v>1.78</v>
          </cell>
          <cell r="S945">
            <v>4.38</v>
          </cell>
          <cell r="T945">
            <v>0.05</v>
          </cell>
          <cell r="U945">
            <v>1.23</v>
          </cell>
          <cell r="V945">
            <v>0.44</v>
          </cell>
          <cell r="W945">
            <v>0.18</v>
          </cell>
          <cell r="X945">
            <v>0.38</v>
          </cell>
          <cell r="Y945">
            <v>16.899999999999999</v>
          </cell>
          <cell r="Z945">
            <v>2.33</v>
          </cell>
          <cell r="AA945">
            <v>0.75</v>
          </cell>
          <cell r="AB945">
            <v>5.52</v>
          </cell>
          <cell r="AC945">
            <v>100</v>
          </cell>
          <cell r="AD945">
            <v>0.57030000000000003</v>
          </cell>
        </row>
        <row r="946">
          <cell r="C946" t="str">
            <v>120807</v>
          </cell>
          <cell r="D946" t="str">
            <v>SIERRA</v>
          </cell>
          <cell r="E946" t="str">
            <v>JUNIN</v>
          </cell>
          <cell r="F946" t="str">
            <v>YAULI</v>
          </cell>
          <cell r="G946" t="str">
            <v>SANTA BÁRBARA DE CARHUACAYAN</v>
          </cell>
          <cell r="H946">
            <v>1070.9290811538046</v>
          </cell>
          <cell r="I946">
            <v>608.03508592511685</v>
          </cell>
          <cell r="J946">
            <v>462.8939952286878</v>
          </cell>
          <cell r="K946">
            <v>0.42469723111486574</v>
          </cell>
          <cell r="L946">
            <v>49.947244406521818</v>
          </cell>
          <cell r="M946">
            <v>2.2727037279344811</v>
          </cell>
          <cell r="N946">
            <v>3.0751576066179793</v>
          </cell>
          <cell r="O946">
            <v>3.2575401898846428</v>
          </cell>
          <cell r="P946">
            <v>2.5981561523333587</v>
          </cell>
          <cell r="Q946">
            <v>3.1322656690300437</v>
          </cell>
          <cell r="R946">
            <v>2.4737545766612929</v>
          </cell>
          <cell r="S946">
            <v>5.2653030350801826</v>
          </cell>
          <cell r="T946">
            <v>2.4510766829698922</v>
          </cell>
          <cell r="U946">
            <v>1.2589629650065228</v>
          </cell>
          <cell r="V946">
            <v>1.1564873705824636</v>
          </cell>
          <cell r="W946">
            <v>0.28560926249246249</v>
          </cell>
          <cell r="X946">
            <v>0.41751455269909699</v>
          </cell>
          <cell r="Y946">
            <v>8.2818552572980266</v>
          </cell>
          <cell r="Z946">
            <v>9.4224341926355688</v>
          </cell>
          <cell r="AA946">
            <v>0.76691559631581185</v>
          </cell>
          <cell r="AB946">
            <v>3.9370187559363568</v>
          </cell>
          <cell r="AC946">
            <v>100</v>
          </cell>
          <cell r="AD946">
            <v>0.52219948134456307</v>
          </cell>
        </row>
        <row r="947">
          <cell r="C947" t="str">
            <v>120808</v>
          </cell>
          <cell r="D947" t="str">
            <v>SIERRA</v>
          </cell>
          <cell r="E947" t="str">
            <v>JUNIN</v>
          </cell>
          <cell r="F947" t="str">
            <v>YAULI</v>
          </cell>
          <cell r="G947" t="str">
            <v>SANTA ROSA DE SACCO</v>
          </cell>
          <cell r="H947">
            <v>8828.6723759923334</v>
          </cell>
          <cell r="I947">
            <v>8807.6760273477485</v>
          </cell>
          <cell r="J947">
            <v>20.996419273963976</v>
          </cell>
          <cell r="K947">
            <v>0.38</v>
          </cell>
          <cell r="L947">
            <v>43.1</v>
          </cell>
          <cell r="M947">
            <v>0.43</v>
          </cell>
          <cell r="N947">
            <v>2.0499999999999998</v>
          </cell>
          <cell r="O947">
            <v>2.93</v>
          </cell>
          <cell r="P947">
            <v>2</v>
          </cell>
          <cell r="Q947">
            <v>2.48</v>
          </cell>
          <cell r="R947">
            <v>1.28</v>
          </cell>
          <cell r="S947">
            <v>3.58</v>
          </cell>
          <cell r="T947">
            <v>2.41</v>
          </cell>
          <cell r="U947">
            <v>0.88</v>
          </cell>
          <cell r="V947">
            <v>0.35</v>
          </cell>
          <cell r="W947">
            <v>0.16</v>
          </cell>
          <cell r="X947">
            <v>0.67</v>
          </cell>
          <cell r="Y947">
            <v>21.12</v>
          </cell>
          <cell r="Z947">
            <v>14.66</v>
          </cell>
          <cell r="AA947">
            <v>0.1</v>
          </cell>
          <cell r="AB947">
            <v>1.8</v>
          </cell>
          <cell r="AC947">
            <v>99.999999999999986</v>
          </cell>
          <cell r="AD947">
            <v>0.43530000000000002</v>
          </cell>
        </row>
        <row r="948">
          <cell r="C948" t="str">
            <v>120809</v>
          </cell>
          <cell r="D948" t="str">
            <v>SIERRA</v>
          </cell>
          <cell r="E948" t="str">
            <v>JUNIN</v>
          </cell>
          <cell r="F948" t="str">
            <v>YAULI</v>
          </cell>
          <cell r="G948" t="str">
            <v>SUITUCANCHA</v>
          </cell>
          <cell r="H948">
            <v>724.50561224906835</v>
          </cell>
          <cell r="I948">
            <v>439.16849543773202</v>
          </cell>
          <cell r="J948">
            <v>285.33711681133633</v>
          </cell>
          <cell r="K948">
            <v>0.42469723111486574</v>
          </cell>
          <cell r="L948">
            <v>49.947244406521818</v>
          </cell>
          <cell r="M948">
            <v>2.2727037279344811</v>
          </cell>
          <cell r="N948">
            <v>3.0751576066179793</v>
          </cell>
          <cell r="O948">
            <v>3.2575401898846428</v>
          </cell>
          <cell r="P948">
            <v>2.5981561523333587</v>
          </cell>
          <cell r="Q948">
            <v>3.1322656690300437</v>
          </cell>
          <cell r="R948">
            <v>2.4737545766612929</v>
          </cell>
          <cell r="S948">
            <v>5.2653030350801826</v>
          </cell>
          <cell r="T948">
            <v>2.4510766829698922</v>
          </cell>
          <cell r="U948">
            <v>1.2589629650065228</v>
          </cell>
          <cell r="V948">
            <v>1.1564873705824636</v>
          </cell>
          <cell r="W948">
            <v>0.28560926249246249</v>
          </cell>
          <cell r="X948">
            <v>0.41751455269909699</v>
          </cell>
          <cell r="Y948">
            <v>8.2818552572980266</v>
          </cell>
          <cell r="Z948">
            <v>9.4224341926355688</v>
          </cell>
          <cell r="AA948">
            <v>0.76691559631581185</v>
          </cell>
          <cell r="AB948">
            <v>3.9370187559363568</v>
          </cell>
          <cell r="AC948">
            <v>100</v>
          </cell>
          <cell r="AD948">
            <v>0.52219948134456307</v>
          </cell>
        </row>
        <row r="949">
          <cell r="C949" t="str">
            <v>120810</v>
          </cell>
          <cell r="D949" t="str">
            <v>SIERRA</v>
          </cell>
          <cell r="E949" t="str">
            <v>JUNIN</v>
          </cell>
          <cell r="F949" t="str">
            <v>YAULI</v>
          </cell>
          <cell r="G949" t="str">
            <v>YAULI</v>
          </cell>
          <cell r="H949">
            <v>5435.9221753738957</v>
          </cell>
          <cell r="I949">
            <v>4434.7617523166255</v>
          </cell>
          <cell r="J949">
            <v>1001.1604230572697</v>
          </cell>
          <cell r="K949">
            <v>0.30199999999999999</v>
          </cell>
          <cell r="L949">
            <v>67.180000000000007</v>
          </cell>
          <cell r="M949">
            <v>0.23</v>
          </cell>
          <cell r="N949">
            <v>2.48</v>
          </cell>
          <cell r="O949">
            <v>2.04</v>
          </cell>
          <cell r="P949">
            <v>3.26</v>
          </cell>
          <cell r="Q949">
            <v>3.1</v>
          </cell>
          <cell r="R949">
            <v>1.67</v>
          </cell>
          <cell r="S949">
            <v>3.05</v>
          </cell>
          <cell r="T949">
            <v>0.18</v>
          </cell>
          <cell r="U949">
            <v>2.11</v>
          </cell>
          <cell r="V949">
            <v>0.73</v>
          </cell>
          <cell r="W949">
            <v>0</v>
          </cell>
          <cell r="X949">
            <v>0.22</v>
          </cell>
          <cell r="Y949">
            <v>8.89</v>
          </cell>
          <cell r="Z949">
            <v>1.02</v>
          </cell>
          <cell r="AA949">
            <v>0.65</v>
          </cell>
          <cell r="AB949">
            <v>3.19</v>
          </cell>
          <cell r="AC949">
            <v>100.00000000000003</v>
          </cell>
          <cell r="AD949">
            <v>0.67410000000000014</v>
          </cell>
        </row>
        <row r="950">
          <cell r="C950" t="str">
            <v>120902</v>
          </cell>
          <cell r="D950" t="str">
            <v>SIERRA</v>
          </cell>
          <cell r="E950" t="str">
            <v>JUNIN</v>
          </cell>
          <cell r="F950" t="str">
            <v>CHUPACA</v>
          </cell>
          <cell r="G950" t="str">
            <v>AHUAC</v>
          </cell>
          <cell r="H950">
            <v>6683.3988637376842</v>
          </cell>
          <cell r="I950">
            <v>3698.3289369373169</v>
          </cell>
          <cell r="J950">
            <v>2985.0699268003677</v>
          </cell>
          <cell r="K950">
            <v>0.23</v>
          </cell>
          <cell r="L950">
            <v>49.947244406521818</v>
          </cell>
          <cell r="M950">
            <v>2.2727037279344811</v>
          </cell>
          <cell r="N950">
            <v>3.0751576066179793</v>
          </cell>
          <cell r="O950">
            <v>3.2575401898846428</v>
          </cell>
          <cell r="P950">
            <v>2.5981561523333587</v>
          </cell>
          <cell r="Q950">
            <v>3.1322656690300437</v>
          </cell>
          <cell r="R950">
            <v>2.4737545766612929</v>
          </cell>
          <cell r="S950">
            <v>5.2653030350801826</v>
          </cell>
          <cell r="T950">
            <v>2.4510766829698922</v>
          </cell>
          <cell r="U950">
            <v>1.2589629650065228</v>
          </cell>
          <cell r="V950">
            <v>1.1564873705824636</v>
          </cell>
          <cell r="W950">
            <v>0.28560926249246249</v>
          </cell>
          <cell r="X950">
            <v>0.41751455269909699</v>
          </cell>
          <cell r="Y950">
            <v>8.2818552572980266</v>
          </cell>
          <cell r="Z950">
            <v>9.4224341926355688</v>
          </cell>
          <cell r="AA950">
            <v>0.76691559631581185</v>
          </cell>
          <cell r="AB950">
            <v>3.9370187559363568</v>
          </cell>
          <cell r="AC950">
            <v>100</v>
          </cell>
          <cell r="AD950">
            <v>0.52219948134456307</v>
          </cell>
        </row>
        <row r="951">
          <cell r="C951" t="str">
            <v>120903</v>
          </cell>
          <cell r="D951" t="str">
            <v>SIERRA</v>
          </cell>
          <cell r="E951" t="str">
            <v>JUNIN</v>
          </cell>
          <cell r="F951" t="str">
            <v>CHUPACA</v>
          </cell>
          <cell r="G951" t="str">
            <v>CHONGOS BAJO</v>
          </cell>
          <cell r="H951">
            <v>4698.9364651192145</v>
          </cell>
          <cell r="I951">
            <v>3875.2796276816207</v>
          </cell>
          <cell r="J951">
            <v>823.65683743759371</v>
          </cell>
          <cell r="K951">
            <v>0.42469723111486574</v>
          </cell>
          <cell r="L951">
            <v>49.947244406521818</v>
          </cell>
          <cell r="M951">
            <v>2.2727037279344811</v>
          </cell>
          <cell r="N951">
            <v>3.0751576066179793</v>
          </cell>
          <cell r="O951">
            <v>3.2575401898846428</v>
          </cell>
          <cell r="P951">
            <v>2.5981561523333587</v>
          </cell>
          <cell r="Q951">
            <v>3.1322656690300437</v>
          </cell>
          <cell r="R951">
            <v>2.4737545766612929</v>
          </cell>
          <cell r="S951">
            <v>5.2653030350801826</v>
          </cell>
          <cell r="T951">
            <v>2.4510766829698922</v>
          </cell>
          <cell r="U951">
            <v>1.2589629650065228</v>
          </cell>
          <cell r="V951">
            <v>1.1564873705824636</v>
          </cell>
          <cell r="W951">
            <v>0.28560926249246249</v>
          </cell>
          <cell r="X951">
            <v>0.41751455269909699</v>
          </cell>
          <cell r="Y951">
            <v>8.2818552572980266</v>
          </cell>
          <cell r="Z951">
            <v>9.4224341926355688</v>
          </cell>
          <cell r="AA951">
            <v>0.76691559631581185</v>
          </cell>
          <cell r="AB951">
            <v>3.9370187559363568</v>
          </cell>
          <cell r="AC951">
            <v>100</v>
          </cell>
          <cell r="AD951">
            <v>0.52219948134456307</v>
          </cell>
        </row>
        <row r="952">
          <cell r="C952" t="str">
            <v>120904</v>
          </cell>
          <cell r="D952" t="str">
            <v>SIERRA</v>
          </cell>
          <cell r="E952" t="str">
            <v>JUNIN</v>
          </cell>
          <cell r="F952" t="str">
            <v>CHUPACA</v>
          </cell>
          <cell r="G952" t="str">
            <v>HUACHAC</v>
          </cell>
          <cell r="H952">
            <v>3096.6526876030853</v>
          </cell>
          <cell r="I952">
            <v>1890.2742168301133</v>
          </cell>
          <cell r="J952">
            <v>1206.3784707729719</v>
          </cell>
          <cell r="K952">
            <v>0.42469723111486574</v>
          </cell>
          <cell r="L952">
            <v>49.947244406521818</v>
          </cell>
          <cell r="M952">
            <v>2.2727037279344811</v>
          </cell>
          <cell r="N952">
            <v>3.0751576066179793</v>
          </cell>
          <cell r="O952">
            <v>3.2575401898846428</v>
          </cell>
          <cell r="P952">
            <v>2.5981561523333587</v>
          </cell>
          <cell r="Q952">
            <v>3.1322656690300437</v>
          </cell>
          <cell r="R952">
            <v>2.4737545766612929</v>
          </cell>
          <cell r="S952">
            <v>5.2653030350801826</v>
          </cell>
          <cell r="T952">
            <v>2.4510766829698922</v>
          </cell>
          <cell r="U952">
            <v>1.2589629650065228</v>
          </cell>
          <cell r="V952">
            <v>1.1564873705824636</v>
          </cell>
          <cell r="W952">
            <v>0.28560926249246249</v>
          </cell>
          <cell r="X952">
            <v>0.41751455269909699</v>
          </cell>
          <cell r="Y952">
            <v>8.2818552572980266</v>
          </cell>
          <cell r="Z952">
            <v>9.4224341926355688</v>
          </cell>
          <cell r="AA952">
            <v>0.76691559631581185</v>
          </cell>
          <cell r="AB952">
            <v>3.9370187559363568</v>
          </cell>
          <cell r="AC952">
            <v>100</v>
          </cell>
          <cell r="AD952">
            <v>0.52219948134456307</v>
          </cell>
        </row>
        <row r="953">
          <cell r="C953" t="str">
            <v>120905</v>
          </cell>
          <cell r="D953" t="str">
            <v>SIERRA</v>
          </cell>
          <cell r="E953" t="str">
            <v>JUNIN</v>
          </cell>
          <cell r="F953" t="str">
            <v>CHUPACA</v>
          </cell>
          <cell r="G953" t="str">
            <v>HUAMANCACA CHICO</v>
          </cell>
          <cell r="H953">
            <v>9796.2850959089537</v>
          </cell>
          <cell r="I953">
            <v>8264.2773771290776</v>
          </cell>
          <cell r="J953">
            <v>1532.0077187798749</v>
          </cell>
          <cell r="K953">
            <v>0.28999999999999998</v>
          </cell>
          <cell r="L953">
            <v>38.14</v>
          </cell>
          <cell r="M953">
            <v>0.59</v>
          </cell>
          <cell r="N953">
            <v>3.45</v>
          </cell>
          <cell r="O953">
            <v>6.71</v>
          </cell>
          <cell r="P953">
            <v>4.9400000000000004</v>
          </cell>
          <cell r="Q953">
            <v>1.71</v>
          </cell>
          <cell r="R953">
            <v>4.9800000000000004</v>
          </cell>
          <cell r="S953">
            <v>7.03</v>
          </cell>
          <cell r="T953">
            <v>2.1</v>
          </cell>
          <cell r="U953">
            <v>2.0699999999999998</v>
          </cell>
          <cell r="V953">
            <v>0.77</v>
          </cell>
          <cell r="W953">
            <v>0.21</v>
          </cell>
          <cell r="X953">
            <v>0.28999999999999998</v>
          </cell>
          <cell r="Y953">
            <v>9.43</v>
          </cell>
          <cell r="Z953">
            <v>14.92</v>
          </cell>
          <cell r="AA953">
            <v>0.44</v>
          </cell>
          <cell r="AB953">
            <v>2.2200000000000002</v>
          </cell>
          <cell r="AC953">
            <v>99.999999999999986</v>
          </cell>
          <cell r="AD953">
            <v>0.38730000000000003</v>
          </cell>
        </row>
        <row r="954">
          <cell r="C954" t="str">
            <v>120906</v>
          </cell>
          <cell r="D954" t="str">
            <v>SIERRA</v>
          </cell>
          <cell r="E954" t="str">
            <v>JUNIN</v>
          </cell>
          <cell r="F954" t="str">
            <v>CHUPACA</v>
          </cell>
          <cell r="G954" t="str">
            <v>SAN JUAN DE ISCOS</v>
          </cell>
          <cell r="H954">
            <v>2303.4721056387957</v>
          </cell>
          <cell r="I954">
            <v>1139.0024590194266</v>
          </cell>
          <cell r="J954">
            <v>1164.4696466193691</v>
          </cell>
          <cell r="K954">
            <v>0.2</v>
          </cell>
          <cell r="L954">
            <v>64.400000000000006</v>
          </cell>
          <cell r="M954">
            <v>0.3</v>
          </cell>
          <cell r="N954">
            <v>2.39</v>
          </cell>
          <cell r="O954">
            <v>1.35</v>
          </cell>
          <cell r="P954">
            <v>4.53</v>
          </cell>
          <cell r="Q954">
            <v>5.0199999999999996</v>
          </cell>
          <cell r="R954">
            <v>0</v>
          </cell>
          <cell r="S954">
            <v>5.98</v>
          </cell>
          <cell r="T954">
            <v>1.99</v>
          </cell>
          <cell r="U954">
            <v>2.66</v>
          </cell>
          <cell r="V954">
            <v>0.08</v>
          </cell>
          <cell r="W954">
            <v>0.04</v>
          </cell>
          <cell r="X954">
            <v>0</v>
          </cell>
          <cell r="Y954">
            <v>4.07</v>
          </cell>
          <cell r="Z954">
            <v>0.03</v>
          </cell>
          <cell r="AA954">
            <v>0</v>
          </cell>
          <cell r="AB954">
            <v>7.16</v>
          </cell>
          <cell r="AC954">
            <v>100</v>
          </cell>
          <cell r="AD954">
            <v>0.64700000000000002</v>
          </cell>
        </row>
        <row r="955">
          <cell r="C955" t="str">
            <v>120907</v>
          </cell>
          <cell r="D955" t="str">
            <v>SIERRA</v>
          </cell>
          <cell r="E955" t="str">
            <v>JUNIN</v>
          </cell>
          <cell r="F955" t="str">
            <v>CHUPACA</v>
          </cell>
          <cell r="G955" t="str">
            <v>SAN JUAN DE JARPA</v>
          </cell>
          <cell r="H955">
            <v>2702.5790615948163</v>
          </cell>
          <cell r="I955">
            <v>1084.3525537888142</v>
          </cell>
          <cell r="J955">
            <v>1618.226507806002</v>
          </cell>
          <cell r="K955">
            <v>0.42469723111486574</v>
          </cell>
          <cell r="L955">
            <v>49.947244406521818</v>
          </cell>
          <cell r="M955">
            <v>2.2727037279344811</v>
          </cell>
          <cell r="N955">
            <v>3.0751576066179793</v>
          </cell>
          <cell r="O955">
            <v>3.2575401898846428</v>
          </cell>
          <cell r="P955">
            <v>2.5981561523333587</v>
          </cell>
          <cell r="Q955">
            <v>3.1322656690300437</v>
          </cell>
          <cell r="R955">
            <v>2.4737545766612929</v>
          </cell>
          <cell r="S955">
            <v>5.2653030350801826</v>
          </cell>
          <cell r="T955">
            <v>2.4510766829698922</v>
          </cell>
          <cell r="U955">
            <v>1.2589629650065228</v>
          </cell>
          <cell r="V955">
            <v>1.1564873705824636</v>
          </cell>
          <cell r="W955">
            <v>0.28560926249246249</v>
          </cell>
          <cell r="X955">
            <v>0.41751455269909699</v>
          </cell>
          <cell r="Y955">
            <v>8.2818552572980266</v>
          </cell>
          <cell r="Z955">
            <v>9.4224341926355688</v>
          </cell>
          <cell r="AA955">
            <v>0.76691559631581185</v>
          </cell>
          <cell r="AB955">
            <v>3.9370187559363568</v>
          </cell>
          <cell r="AC955">
            <v>100</v>
          </cell>
          <cell r="AD955">
            <v>0.52219948134456307</v>
          </cell>
        </row>
        <row r="956">
          <cell r="C956" t="str">
            <v>120908</v>
          </cell>
          <cell r="D956" t="str">
            <v>SIERRA</v>
          </cell>
          <cell r="E956" t="str">
            <v>JUNIN</v>
          </cell>
          <cell r="F956" t="str">
            <v>CHUPACA</v>
          </cell>
          <cell r="G956" t="str">
            <v>TRES DE DICIEMBRE</v>
          </cell>
          <cell r="H956">
            <v>2911.4585283117494</v>
          </cell>
          <cell r="I956">
            <v>2911.4585283117494</v>
          </cell>
          <cell r="J956">
            <v>0</v>
          </cell>
          <cell r="K956">
            <v>0.55000000000000004</v>
          </cell>
          <cell r="L956">
            <v>46.77</v>
          </cell>
          <cell r="M956">
            <v>1.02</v>
          </cell>
          <cell r="N956">
            <v>3.25</v>
          </cell>
          <cell r="O956">
            <v>4.2699999999999996</v>
          </cell>
          <cell r="P956">
            <v>4.6900000000000004</v>
          </cell>
          <cell r="Q956">
            <v>3.47</v>
          </cell>
          <cell r="R956">
            <v>3.7</v>
          </cell>
          <cell r="S956">
            <v>2.86</v>
          </cell>
          <cell r="T956">
            <v>3.79</v>
          </cell>
          <cell r="U956">
            <v>2.64</v>
          </cell>
          <cell r="V956">
            <v>0.94</v>
          </cell>
          <cell r="W956">
            <v>0.18</v>
          </cell>
          <cell r="X956">
            <v>0.13</v>
          </cell>
          <cell r="Y956">
            <v>8.5399999999999991</v>
          </cell>
          <cell r="Z956">
            <v>13.55</v>
          </cell>
          <cell r="AA956">
            <v>0.1</v>
          </cell>
          <cell r="AB956">
            <v>0.1</v>
          </cell>
          <cell r="AC956">
            <v>99.999999999999986</v>
          </cell>
          <cell r="AD956">
            <v>0.47790000000000005</v>
          </cell>
        </row>
        <row r="957">
          <cell r="C957" t="str">
            <v>120909</v>
          </cell>
          <cell r="D957" t="str">
            <v>SIERRA</v>
          </cell>
          <cell r="E957" t="str">
            <v>JUNIN</v>
          </cell>
          <cell r="F957" t="str">
            <v>CHUPACA</v>
          </cell>
          <cell r="G957" t="str">
            <v>YANACANCHA</v>
          </cell>
          <cell r="H957">
            <v>2710.9996076123857</v>
          </cell>
          <cell r="I957">
            <v>535.68918486483528</v>
          </cell>
          <cell r="J957">
            <v>2175.3104227475505</v>
          </cell>
          <cell r="K957">
            <v>0.42469723111486574</v>
          </cell>
          <cell r="L957">
            <v>49.947244406521818</v>
          </cell>
          <cell r="M957">
            <v>2.2727037279344811</v>
          </cell>
          <cell r="N957">
            <v>3.0751576066179793</v>
          </cell>
          <cell r="O957">
            <v>3.2575401898846428</v>
          </cell>
          <cell r="P957">
            <v>2.5981561523333587</v>
          </cell>
          <cell r="Q957">
            <v>3.1322656690300437</v>
          </cell>
          <cell r="R957">
            <v>2.4737545766612929</v>
          </cell>
          <cell r="S957">
            <v>5.2653030350801826</v>
          </cell>
          <cell r="T957">
            <v>2.4510766829698922</v>
          </cell>
          <cell r="U957">
            <v>1.2589629650065228</v>
          </cell>
          <cell r="V957">
            <v>1.1564873705824636</v>
          </cell>
          <cell r="W957">
            <v>0.28560926249246249</v>
          </cell>
          <cell r="X957">
            <v>0.41751455269909699</v>
          </cell>
          <cell r="Y957">
            <v>8.2818552572980266</v>
          </cell>
          <cell r="Z957">
            <v>9.4224341926355688</v>
          </cell>
          <cell r="AA957">
            <v>0.76691559631581185</v>
          </cell>
          <cell r="AB957">
            <v>3.9370187559363568</v>
          </cell>
          <cell r="AC957">
            <v>100</v>
          </cell>
          <cell r="AD957">
            <v>0.52219948134456307</v>
          </cell>
        </row>
        <row r="958">
          <cell r="C958" t="str">
            <v>130108</v>
          </cell>
          <cell r="D958" t="str">
            <v>COSTA</v>
          </cell>
          <cell r="E958" t="str">
            <v>LA LIBERTAD</v>
          </cell>
          <cell r="F958" t="str">
            <v>TRUJILLO</v>
          </cell>
          <cell r="G958" t="str">
            <v>POROTO</v>
          </cell>
          <cell r="H958">
            <v>3801.9120091966056</v>
          </cell>
          <cell r="I958">
            <v>1269.9047643406261</v>
          </cell>
          <cell r="J958">
            <v>2532.0076250471802</v>
          </cell>
          <cell r="K958">
            <v>0.45671972081568668</v>
          </cell>
          <cell r="L958">
            <v>45.124890059397991</v>
          </cell>
          <cell r="M958">
            <v>4.8513279337683048</v>
          </cell>
          <cell r="N958">
            <v>4.0889745699701754</v>
          </cell>
          <cell r="O958">
            <v>3.8767572117192004</v>
          </cell>
          <cell r="P958">
            <v>2.6152378008537944</v>
          </cell>
          <cell r="Q958">
            <v>3.2229286722750854</v>
          </cell>
          <cell r="R958">
            <v>2.8138961662809843</v>
          </cell>
          <cell r="S958">
            <v>4.0966977719484392</v>
          </cell>
          <cell r="T958">
            <v>2.0501190466245061</v>
          </cell>
          <cell r="U958">
            <v>1.5910080116289758</v>
          </cell>
          <cell r="V958">
            <v>1.0672976833944579</v>
          </cell>
          <cell r="W958">
            <v>0.23236280398659995</v>
          </cell>
          <cell r="X958">
            <v>0.61879721138503418</v>
          </cell>
          <cell r="Y958">
            <v>9.9732251192554777</v>
          </cell>
          <cell r="Z958">
            <v>8.3492499227241215</v>
          </cell>
          <cell r="AA958">
            <v>0.69684225695691782</v>
          </cell>
          <cell r="AB958">
            <v>4.7303877578299272</v>
          </cell>
          <cell r="AC958">
            <v>99.999999999999986</v>
          </cell>
          <cell r="AD958">
            <v>0.49976217993166294</v>
          </cell>
        </row>
        <row r="959">
          <cell r="C959" t="str">
            <v>130110</v>
          </cell>
          <cell r="D959" t="str">
            <v>COSTA</v>
          </cell>
          <cell r="E959" t="str">
            <v>LA LIBERTAD</v>
          </cell>
          <cell r="F959" t="str">
            <v>TRUJILLO</v>
          </cell>
          <cell r="G959" t="str">
            <v>SIMBAL</v>
          </cell>
          <cell r="H959">
            <v>4365.2878671058006</v>
          </cell>
          <cell r="I959">
            <v>954.88096573097789</v>
          </cell>
          <cell r="J959">
            <v>3410.4073379036095</v>
          </cell>
          <cell r="K959">
            <v>0.45671972081568668</v>
          </cell>
          <cell r="L959">
            <v>45.124890059397991</v>
          </cell>
          <cell r="M959">
            <v>4.8513279337683048</v>
          </cell>
          <cell r="N959">
            <v>4.0889745699701754</v>
          </cell>
          <cell r="O959">
            <v>3.8767572117192004</v>
          </cell>
          <cell r="P959">
            <v>2.6152378008537944</v>
          </cell>
          <cell r="Q959">
            <v>3.2229286722750854</v>
          </cell>
          <cell r="R959">
            <v>2.8138961662809843</v>
          </cell>
          <cell r="S959">
            <v>4.0966977719484392</v>
          </cell>
          <cell r="T959">
            <v>2.0501190466245061</v>
          </cell>
          <cell r="U959">
            <v>1.5910080116289758</v>
          </cell>
          <cell r="V959">
            <v>1.0672976833944579</v>
          </cell>
          <cell r="W959">
            <v>0.23236280398659995</v>
          </cell>
          <cell r="X959">
            <v>0.61879721138503418</v>
          </cell>
          <cell r="Y959">
            <v>9.9732251192554777</v>
          </cell>
          <cell r="Z959">
            <v>8.3492499227241215</v>
          </cell>
          <cell r="AA959">
            <v>0.69684225695691782</v>
          </cell>
          <cell r="AB959">
            <v>4.7303877578299272</v>
          </cell>
          <cell r="AC959">
            <v>99.999999999999986</v>
          </cell>
          <cell r="AD959">
            <v>0.49976217993166294</v>
          </cell>
        </row>
        <row r="960">
          <cell r="C960" t="str">
            <v>130201</v>
          </cell>
          <cell r="D960" t="str">
            <v>COSTA</v>
          </cell>
          <cell r="E960" t="str">
            <v>LA LIBERTAD</v>
          </cell>
          <cell r="F960" t="str">
            <v>ASCOPE</v>
          </cell>
          <cell r="G960" t="str">
            <v>ASCOPE</v>
          </cell>
          <cell r="H960">
            <v>6719.4911196992125</v>
          </cell>
          <cell r="I960">
            <v>6222.5498100436334</v>
          </cell>
          <cell r="J960">
            <v>496.94110807084559</v>
          </cell>
          <cell r="K960">
            <v>0.48</v>
          </cell>
          <cell r="L960">
            <v>45.124890059397991</v>
          </cell>
          <cell r="M960">
            <v>4.8513279337683048</v>
          </cell>
          <cell r="N960">
            <v>4.0889745699701754</v>
          </cell>
          <cell r="O960">
            <v>3.8767572117192004</v>
          </cell>
          <cell r="P960">
            <v>2.6152378008537944</v>
          </cell>
          <cell r="Q960">
            <v>3.2229286722750854</v>
          </cell>
          <cell r="R960">
            <v>2.8138961662809843</v>
          </cell>
          <cell r="S960">
            <v>4.0966977719484392</v>
          </cell>
          <cell r="T960">
            <v>2.0501190466245061</v>
          </cell>
          <cell r="U960">
            <v>1.5910080116289758</v>
          </cell>
          <cell r="V960">
            <v>1.0672976833944579</v>
          </cell>
          <cell r="W960">
            <v>0.23236280398659995</v>
          </cell>
          <cell r="X960">
            <v>0.61879721138503418</v>
          </cell>
          <cell r="Y960">
            <v>9.9732251192554777</v>
          </cell>
          <cell r="Z960">
            <v>8.3492499227241215</v>
          </cell>
          <cell r="AA960">
            <v>0.69684225695691782</v>
          </cell>
          <cell r="AB960">
            <v>4.7303877578299272</v>
          </cell>
          <cell r="AC960">
            <v>99.999999999999986</v>
          </cell>
          <cell r="AD960">
            <v>0.49976217993166294</v>
          </cell>
        </row>
        <row r="961">
          <cell r="C961" t="str">
            <v>130203</v>
          </cell>
          <cell r="D961" t="str">
            <v>COSTA</v>
          </cell>
          <cell r="E961" t="str">
            <v>LA LIBERTAD</v>
          </cell>
          <cell r="F961" t="str">
            <v>ASCOPE</v>
          </cell>
          <cell r="G961" t="str">
            <v>CHOCOPE</v>
          </cell>
          <cell r="H961">
            <v>9626.6151618155054</v>
          </cell>
          <cell r="I961">
            <v>7492.2020481377722</v>
          </cell>
          <cell r="J961">
            <v>2134.4131136777337</v>
          </cell>
          <cell r="K961">
            <v>0.53</v>
          </cell>
          <cell r="L961">
            <v>45.124890059397991</v>
          </cell>
          <cell r="M961">
            <v>4.8513279337683048</v>
          </cell>
          <cell r="N961">
            <v>4.0889745699701754</v>
          </cell>
          <cell r="O961">
            <v>3.8767572117192004</v>
          </cell>
          <cell r="P961">
            <v>2.6152378008537944</v>
          </cell>
          <cell r="Q961">
            <v>3.2229286722750854</v>
          </cell>
          <cell r="R961">
            <v>2.8138961662809843</v>
          </cell>
          <cell r="S961">
            <v>4.0966977719484392</v>
          </cell>
          <cell r="T961">
            <v>2.0501190466245061</v>
          </cell>
          <cell r="U961">
            <v>1.5910080116289758</v>
          </cell>
          <cell r="V961">
            <v>1.0672976833944579</v>
          </cell>
          <cell r="W961">
            <v>0.23236280398659995</v>
          </cell>
          <cell r="X961">
            <v>0.61879721138503418</v>
          </cell>
          <cell r="Y961">
            <v>9.9732251192554777</v>
          </cell>
          <cell r="Z961">
            <v>8.3492499227241215</v>
          </cell>
          <cell r="AA961">
            <v>0.69684225695691782</v>
          </cell>
          <cell r="AB961">
            <v>4.7303877578299272</v>
          </cell>
          <cell r="AC961">
            <v>99.999999999999986</v>
          </cell>
          <cell r="AD961">
            <v>0.49976217993166294</v>
          </cell>
        </row>
        <row r="962">
          <cell r="C962" t="str">
            <v>130204</v>
          </cell>
          <cell r="D962" t="str">
            <v>COSTA</v>
          </cell>
          <cell r="E962" t="str">
            <v>LA LIBERTAD</v>
          </cell>
          <cell r="F962" t="str">
            <v>ASCOPE</v>
          </cell>
          <cell r="G962" t="str">
            <v>MAGDALENA DE CAO</v>
          </cell>
          <cell r="H962">
            <v>2633.2872156603626</v>
          </cell>
          <cell r="I962">
            <v>2182.2372417217734</v>
          </cell>
          <cell r="J962">
            <v>451.05023726731059</v>
          </cell>
          <cell r="K962">
            <v>0.45671972081568668</v>
          </cell>
          <cell r="L962">
            <v>45.124890059397991</v>
          </cell>
          <cell r="M962">
            <v>4.8513279337683048</v>
          </cell>
          <cell r="N962">
            <v>4.0889745699701754</v>
          </cell>
          <cell r="O962">
            <v>3.8767572117192004</v>
          </cell>
          <cell r="P962">
            <v>2.6152378008537944</v>
          </cell>
          <cell r="Q962">
            <v>3.2229286722750854</v>
          </cell>
          <cell r="R962">
            <v>2.8138961662809843</v>
          </cell>
          <cell r="S962">
            <v>4.0966977719484392</v>
          </cell>
          <cell r="T962">
            <v>2.0501190466245061</v>
          </cell>
          <cell r="U962">
            <v>1.5910080116289758</v>
          </cell>
          <cell r="V962">
            <v>1.0672976833944579</v>
          </cell>
          <cell r="W962">
            <v>0.23236280398659995</v>
          </cell>
          <cell r="X962">
            <v>0.61879721138503418</v>
          </cell>
          <cell r="Y962">
            <v>9.9732251192554777</v>
          </cell>
          <cell r="Z962">
            <v>8.3492499227241215</v>
          </cell>
          <cell r="AA962">
            <v>0.69684225695691782</v>
          </cell>
          <cell r="AB962">
            <v>4.7303877578299272</v>
          </cell>
          <cell r="AC962">
            <v>99.999999999999986</v>
          </cell>
          <cell r="AD962">
            <v>0.49976217993166294</v>
          </cell>
        </row>
        <row r="963">
          <cell r="C963" t="str">
            <v>130206</v>
          </cell>
          <cell r="D963" t="str">
            <v>COSTA</v>
          </cell>
          <cell r="E963" t="str">
            <v>LA LIBERTAD</v>
          </cell>
          <cell r="F963" t="str">
            <v>ASCOPE</v>
          </cell>
          <cell r="G963" t="str">
            <v>RAZURI</v>
          </cell>
          <cell r="H963">
            <v>9056.3195312933058</v>
          </cell>
          <cell r="I963">
            <v>6183.1179362188632</v>
          </cell>
          <cell r="J963">
            <v>2873.2015950744426</v>
          </cell>
          <cell r="K963">
            <v>0.57999999999999996</v>
          </cell>
          <cell r="L963">
            <v>48.16</v>
          </cell>
          <cell r="M963">
            <v>0.98</v>
          </cell>
          <cell r="N963">
            <v>4.03</v>
          </cell>
          <cell r="O963">
            <v>3.29</v>
          </cell>
          <cell r="P963">
            <v>3.45</v>
          </cell>
          <cell r="Q963">
            <v>2.76</v>
          </cell>
          <cell r="R963">
            <v>2</v>
          </cell>
          <cell r="S963">
            <v>1.83</v>
          </cell>
          <cell r="T963">
            <v>1.61</v>
          </cell>
          <cell r="U963">
            <v>1.74</v>
          </cell>
          <cell r="V963">
            <v>1.07</v>
          </cell>
          <cell r="W963">
            <v>0.35</v>
          </cell>
          <cell r="X963">
            <v>1.2</v>
          </cell>
          <cell r="Y963">
            <v>1.79</v>
          </cell>
          <cell r="Z963">
            <v>14.88</v>
          </cell>
          <cell r="AA963">
            <v>2.75</v>
          </cell>
          <cell r="AB963">
            <v>8.11</v>
          </cell>
          <cell r="AC963">
            <v>99.999999999999972</v>
          </cell>
          <cell r="AD963">
            <v>0.49139999999999995</v>
          </cell>
        </row>
        <row r="964">
          <cell r="C964" t="str">
            <v>130301</v>
          </cell>
          <cell r="D964" t="str">
            <v>SIERRA</v>
          </cell>
          <cell r="E964" t="str">
            <v>LA LIBERTAD</v>
          </cell>
          <cell r="F964" t="str">
            <v>BOLIVAR</v>
          </cell>
          <cell r="G964" t="str">
            <v>BOLIVAR</v>
          </cell>
          <cell r="H964">
            <v>4878.0989278361822</v>
          </cell>
          <cell r="I964">
            <v>1703.1584842505429</v>
          </cell>
          <cell r="J964">
            <v>3174.9399557757461</v>
          </cell>
          <cell r="K964">
            <v>0.42469723111486574</v>
          </cell>
          <cell r="L964">
            <v>49.947244406521818</v>
          </cell>
          <cell r="M964">
            <v>2.2727037279344811</v>
          </cell>
          <cell r="N964">
            <v>3.0751576066179793</v>
          </cell>
          <cell r="O964">
            <v>3.2575401898846428</v>
          </cell>
          <cell r="P964">
            <v>2.5981561523333587</v>
          </cell>
          <cell r="Q964">
            <v>3.1322656690300437</v>
          </cell>
          <cell r="R964">
            <v>2.4737545766612929</v>
          </cell>
          <cell r="S964">
            <v>5.2653030350801826</v>
          </cell>
          <cell r="T964">
            <v>2.4510766829698922</v>
          </cell>
          <cell r="U964">
            <v>1.2589629650065228</v>
          </cell>
          <cell r="V964">
            <v>1.1564873705824636</v>
          </cell>
          <cell r="W964">
            <v>0.28560926249246249</v>
          </cell>
          <cell r="X964">
            <v>0.41751455269909699</v>
          </cell>
          <cell r="Y964">
            <v>8.2818552572980266</v>
          </cell>
          <cell r="Z964">
            <v>9.4224341926355688</v>
          </cell>
          <cell r="AA964">
            <v>0.76691559631581185</v>
          </cell>
          <cell r="AB964">
            <v>3.9370187559363568</v>
          </cell>
          <cell r="AC964">
            <v>100</v>
          </cell>
          <cell r="AD964">
            <v>0.52219948134456307</v>
          </cell>
        </row>
        <row r="965">
          <cell r="C965" t="str">
            <v>130302</v>
          </cell>
          <cell r="D965" t="str">
            <v>SIERRA</v>
          </cell>
          <cell r="E965" t="str">
            <v>LA LIBERTAD</v>
          </cell>
          <cell r="F965" t="str">
            <v>BOLIVAR</v>
          </cell>
          <cell r="G965" t="str">
            <v>BAMBAMARCA</v>
          </cell>
          <cell r="H965">
            <v>3131.996851394842</v>
          </cell>
          <cell r="I965">
            <v>683.69674707775584</v>
          </cell>
          <cell r="J965">
            <v>2448.3001043170862</v>
          </cell>
          <cell r="K965">
            <v>0.42469723111486574</v>
          </cell>
          <cell r="L965">
            <v>49.947244406521818</v>
          </cell>
          <cell r="M965">
            <v>2.2727037279344811</v>
          </cell>
          <cell r="N965">
            <v>3.0751576066179793</v>
          </cell>
          <cell r="O965">
            <v>3.2575401898846428</v>
          </cell>
          <cell r="P965">
            <v>2.5981561523333587</v>
          </cell>
          <cell r="Q965">
            <v>3.1322656690300437</v>
          </cell>
          <cell r="R965">
            <v>2.4737545766612929</v>
          </cell>
          <cell r="S965">
            <v>5.2653030350801826</v>
          </cell>
          <cell r="T965">
            <v>2.4510766829698922</v>
          </cell>
          <cell r="U965">
            <v>1.2589629650065228</v>
          </cell>
          <cell r="V965">
            <v>1.1564873705824636</v>
          </cell>
          <cell r="W965">
            <v>0.28560926249246249</v>
          </cell>
          <cell r="X965">
            <v>0.41751455269909699</v>
          </cell>
          <cell r="Y965">
            <v>8.2818552572980266</v>
          </cell>
          <cell r="Z965">
            <v>9.4224341926355688</v>
          </cell>
          <cell r="AA965">
            <v>0.76691559631581185</v>
          </cell>
          <cell r="AB965">
            <v>3.9370187559363568</v>
          </cell>
          <cell r="AC965">
            <v>100</v>
          </cell>
          <cell r="AD965">
            <v>0.52219948134456307</v>
          </cell>
        </row>
        <row r="966">
          <cell r="C966" t="str">
            <v>130303</v>
          </cell>
          <cell r="D966" t="str">
            <v>SIERRA</v>
          </cell>
          <cell r="E966" t="str">
            <v>LA LIBERTAD</v>
          </cell>
          <cell r="F966" t="str">
            <v>BOLIVAR</v>
          </cell>
          <cell r="G966" t="str">
            <v>CONDORMARCA</v>
          </cell>
          <cell r="H966">
            <v>2102.9900571775352</v>
          </cell>
          <cell r="I966">
            <v>382.37154056817951</v>
          </cell>
          <cell r="J966">
            <v>1720.6185166093555</v>
          </cell>
          <cell r="K966">
            <v>0.42469723111486574</v>
          </cell>
          <cell r="L966">
            <v>49.947244406521818</v>
          </cell>
          <cell r="M966">
            <v>2.2727037279344811</v>
          </cell>
          <cell r="N966">
            <v>3.0751576066179793</v>
          </cell>
          <cell r="O966">
            <v>3.2575401898846428</v>
          </cell>
          <cell r="P966">
            <v>2.5981561523333587</v>
          </cell>
          <cell r="Q966">
            <v>3.1322656690300437</v>
          </cell>
          <cell r="R966">
            <v>2.4737545766612929</v>
          </cell>
          <cell r="S966">
            <v>5.2653030350801826</v>
          </cell>
          <cell r="T966">
            <v>2.4510766829698922</v>
          </cell>
          <cell r="U966">
            <v>1.2589629650065228</v>
          </cell>
          <cell r="V966">
            <v>1.1564873705824636</v>
          </cell>
          <cell r="W966">
            <v>0.28560926249246249</v>
          </cell>
          <cell r="X966">
            <v>0.41751455269909699</v>
          </cell>
          <cell r="Y966">
            <v>8.2818552572980266</v>
          </cell>
          <cell r="Z966">
            <v>9.4224341926355688</v>
          </cell>
          <cell r="AA966">
            <v>0.76691559631581185</v>
          </cell>
          <cell r="AB966">
            <v>3.9370187559363568</v>
          </cell>
          <cell r="AC966">
            <v>100</v>
          </cell>
          <cell r="AD966">
            <v>0.52219948134456307</v>
          </cell>
        </row>
        <row r="967">
          <cell r="C967" t="str">
            <v>130304</v>
          </cell>
          <cell r="D967" t="str">
            <v>SIERRA</v>
          </cell>
          <cell r="E967" t="str">
            <v>LA LIBERTAD</v>
          </cell>
          <cell r="F967" t="str">
            <v>BOLIVAR</v>
          </cell>
          <cell r="G967" t="str">
            <v>LONGOTEA</v>
          </cell>
          <cell r="H967">
            <v>2290.7299193856356</v>
          </cell>
          <cell r="I967">
            <v>1314.2753663935966</v>
          </cell>
          <cell r="J967">
            <v>976.45455299203888</v>
          </cell>
          <cell r="K967">
            <v>0.42469723111486574</v>
          </cell>
          <cell r="L967">
            <v>49.947244406521818</v>
          </cell>
          <cell r="M967">
            <v>2.2727037279344811</v>
          </cell>
          <cell r="N967">
            <v>3.0751576066179793</v>
          </cell>
          <cell r="O967">
            <v>3.2575401898846428</v>
          </cell>
          <cell r="P967">
            <v>2.5981561523333587</v>
          </cell>
          <cell r="Q967">
            <v>3.1322656690300437</v>
          </cell>
          <cell r="R967">
            <v>2.4737545766612929</v>
          </cell>
          <cell r="S967">
            <v>5.2653030350801826</v>
          </cell>
          <cell r="T967">
            <v>2.4510766829698922</v>
          </cell>
          <cell r="U967">
            <v>1.2589629650065228</v>
          </cell>
          <cell r="V967">
            <v>1.1564873705824636</v>
          </cell>
          <cell r="W967">
            <v>0.28560926249246249</v>
          </cell>
          <cell r="X967">
            <v>0.41751455269909699</v>
          </cell>
          <cell r="Y967">
            <v>8.2818552572980266</v>
          </cell>
          <cell r="Z967">
            <v>9.4224341926355688</v>
          </cell>
          <cell r="AA967">
            <v>0.76691559631581185</v>
          </cell>
          <cell r="AB967">
            <v>3.9370187559363568</v>
          </cell>
          <cell r="AC967">
            <v>100</v>
          </cell>
          <cell r="AD967">
            <v>0.52219948134456307</v>
          </cell>
        </row>
        <row r="968">
          <cell r="C968" t="str">
            <v>130305</v>
          </cell>
          <cell r="D968" t="str">
            <v>SIERRA</v>
          </cell>
          <cell r="E968" t="str">
            <v>LA LIBERTAD</v>
          </cell>
          <cell r="F968" t="str">
            <v>BOLIVAR</v>
          </cell>
          <cell r="G968" t="str">
            <v>UCHUMARCA</v>
          </cell>
          <cell r="H968">
            <v>2397.8306807796757</v>
          </cell>
          <cell r="I968">
            <v>1106.579916317442</v>
          </cell>
          <cell r="J968">
            <v>1291.2507644622337</v>
          </cell>
          <cell r="K968">
            <v>0.42469723111486574</v>
          </cell>
          <cell r="L968">
            <v>49.947244406521818</v>
          </cell>
          <cell r="M968">
            <v>2.2727037279344811</v>
          </cell>
          <cell r="N968">
            <v>3.0751576066179793</v>
          </cell>
          <cell r="O968">
            <v>3.2575401898846428</v>
          </cell>
          <cell r="P968">
            <v>2.5981561523333587</v>
          </cell>
          <cell r="Q968">
            <v>3.1322656690300437</v>
          </cell>
          <cell r="R968">
            <v>2.4737545766612929</v>
          </cell>
          <cell r="S968">
            <v>5.2653030350801826</v>
          </cell>
          <cell r="T968">
            <v>2.4510766829698922</v>
          </cell>
          <cell r="U968">
            <v>1.2589629650065228</v>
          </cell>
          <cell r="V968">
            <v>1.1564873705824636</v>
          </cell>
          <cell r="W968">
            <v>0.28560926249246249</v>
          </cell>
          <cell r="X968">
            <v>0.41751455269909699</v>
          </cell>
          <cell r="Y968">
            <v>8.2818552572980266</v>
          </cell>
          <cell r="Z968">
            <v>9.4224341926355688</v>
          </cell>
          <cell r="AA968">
            <v>0.76691559631581185</v>
          </cell>
          <cell r="AB968">
            <v>3.9370187559363568</v>
          </cell>
          <cell r="AC968">
            <v>100</v>
          </cell>
          <cell r="AD968">
            <v>0.52219948134456307</v>
          </cell>
        </row>
        <row r="969">
          <cell r="C969" t="str">
            <v>130306</v>
          </cell>
          <cell r="D969" t="str">
            <v>SIERRA</v>
          </cell>
          <cell r="E969" t="str">
            <v>LA LIBERTAD</v>
          </cell>
          <cell r="F969" t="str">
            <v>BOLIVAR</v>
          </cell>
          <cell r="G969" t="str">
            <v>UCUNCHA</v>
          </cell>
          <cell r="H969">
            <v>887.55472034208151</v>
          </cell>
          <cell r="I969">
            <v>666.44593458932559</v>
          </cell>
          <cell r="J969">
            <v>221.10878575275581</v>
          </cell>
          <cell r="K969">
            <v>0.42469723111486574</v>
          </cell>
          <cell r="L969">
            <v>49.947244406521818</v>
          </cell>
          <cell r="M969">
            <v>2.2727037279344811</v>
          </cell>
          <cell r="N969">
            <v>3.0751576066179793</v>
          </cell>
          <cell r="O969">
            <v>3.2575401898846428</v>
          </cell>
          <cell r="P969">
            <v>2.5981561523333587</v>
          </cell>
          <cell r="Q969">
            <v>3.1322656690300437</v>
          </cell>
          <cell r="R969">
            <v>2.4737545766612929</v>
          </cell>
          <cell r="S969">
            <v>5.2653030350801826</v>
          </cell>
          <cell r="T969">
            <v>2.4510766829698922</v>
          </cell>
          <cell r="U969">
            <v>1.2589629650065228</v>
          </cell>
          <cell r="V969">
            <v>1.1564873705824636</v>
          </cell>
          <cell r="W969">
            <v>0.28560926249246249</v>
          </cell>
          <cell r="X969">
            <v>0.41751455269909699</v>
          </cell>
          <cell r="Y969">
            <v>8.2818552572980266</v>
          </cell>
          <cell r="Z969">
            <v>9.4224341926355688</v>
          </cell>
          <cell r="AA969">
            <v>0.76691559631581185</v>
          </cell>
          <cell r="AB969">
            <v>3.9370187559363568</v>
          </cell>
          <cell r="AC969">
            <v>100</v>
          </cell>
          <cell r="AD969">
            <v>0.52219948134456307</v>
          </cell>
        </row>
        <row r="970">
          <cell r="C970" t="str">
            <v>130502</v>
          </cell>
          <cell r="D970" t="str">
            <v>SIERRA</v>
          </cell>
          <cell r="E970" t="str">
            <v>LA LIBERTAD</v>
          </cell>
          <cell r="F970" t="str">
            <v>JULCAN</v>
          </cell>
          <cell r="G970" t="str">
            <v>CALAMARCA</v>
          </cell>
          <cell r="H970">
            <v>5109.4297669593243</v>
          </cell>
          <cell r="I970">
            <v>672.51796327351053</v>
          </cell>
          <cell r="J970">
            <v>4436.9118036858135</v>
          </cell>
          <cell r="K970">
            <v>0.42469723111486574</v>
          </cell>
          <cell r="L970">
            <v>49.947244406521818</v>
          </cell>
          <cell r="M970">
            <v>2.2727037279344811</v>
          </cell>
          <cell r="N970">
            <v>3.0751576066179793</v>
          </cell>
          <cell r="O970">
            <v>3.2575401898846428</v>
          </cell>
          <cell r="P970">
            <v>2.5981561523333587</v>
          </cell>
          <cell r="Q970">
            <v>3.1322656690300437</v>
          </cell>
          <cell r="R970">
            <v>2.4737545766612929</v>
          </cell>
          <cell r="S970">
            <v>5.2653030350801826</v>
          </cell>
          <cell r="T970">
            <v>2.4510766829698922</v>
          </cell>
          <cell r="U970">
            <v>1.2589629650065228</v>
          </cell>
          <cell r="V970">
            <v>1.1564873705824636</v>
          </cell>
          <cell r="W970">
            <v>0.28560926249246249</v>
          </cell>
          <cell r="X970">
            <v>0.41751455269909699</v>
          </cell>
          <cell r="Y970">
            <v>8.2818552572980266</v>
          </cell>
          <cell r="Z970">
            <v>9.4224341926355688</v>
          </cell>
          <cell r="AA970">
            <v>0.76691559631581185</v>
          </cell>
          <cell r="AB970">
            <v>3.9370187559363568</v>
          </cell>
          <cell r="AC970">
            <v>100</v>
          </cell>
          <cell r="AD970">
            <v>0.52219948134456307</v>
          </cell>
        </row>
        <row r="971">
          <cell r="C971" t="str">
            <v>130503</v>
          </cell>
          <cell r="D971" t="str">
            <v>SIERRA</v>
          </cell>
          <cell r="E971" t="str">
            <v>LA LIBERTAD</v>
          </cell>
          <cell r="F971" t="str">
            <v>JULCAN</v>
          </cell>
          <cell r="G971" t="str">
            <v>CARABAMBA</v>
          </cell>
          <cell r="H971">
            <v>6781.6875381305244</v>
          </cell>
          <cell r="I971">
            <v>1353.4953023788742</v>
          </cell>
          <cell r="J971">
            <v>5428.1922357516505</v>
          </cell>
          <cell r="K971">
            <v>0.42469723111486574</v>
          </cell>
          <cell r="L971">
            <v>49.947244406521818</v>
          </cell>
          <cell r="M971">
            <v>2.2727037279344811</v>
          </cell>
          <cell r="N971">
            <v>3.0751576066179793</v>
          </cell>
          <cell r="O971">
            <v>3.2575401898846428</v>
          </cell>
          <cell r="P971">
            <v>2.5981561523333587</v>
          </cell>
          <cell r="Q971">
            <v>3.1322656690300437</v>
          </cell>
          <cell r="R971">
            <v>2.4737545766612929</v>
          </cell>
          <cell r="S971">
            <v>5.2653030350801826</v>
          </cell>
          <cell r="T971">
            <v>2.4510766829698922</v>
          </cell>
          <cell r="U971">
            <v>1.2589629650065228</v>
          </cell>
          <cell r="V971">
            <v>1.1564873705824636</v>
          </cell>
          <cell r="W971">
            <v>0.28560926249246249</v>
          </cell>
          <cell r="X971">
            <v>0.41751455269909699</v>
          </cell>
          <cell r="Y971">
            <v>8.2818552572980266</v>
          </cell>
          <cell r="Z971">
            <v>9.4224341926355688</v>
          </cell>
          <cell r="AA971">
            <v>0.76691559631581185</v>
          </cell>
          <cell r="AB971">
            <v>3.9370187559363568</v>
          </cell>
          <cell r="AC971">
            <v>100</v>
          </cell>
          <cell r="AD971">
            <v>0.52219948134456307</v>
          </cell>
        </row>
        <row r="972">
          <cell r="C972" t="str">
            <v>130504</v>
          </cell>
          <cell r="D972" t="str">
            <v>SIERRA</v>
          </cell>
          <cell r="E972" t="str">
            <v>LA LIBERTAD</v>
          </cell>
          <cell r="F972" t="str">
            <v>JULCAN</v>
          </cell>
          <cell r="G972" t="str">
            <v>HUASO</v>
          </cell>
          <cell r="H972">
            <v>6116.915916253839</v>
          </cell>
          <cell r="I972">
            <v>701.63961679071338</v>
          </cell>
          <cell r="J972">
            <v>5415.2769111547168</v>
          </cell>
          <cell r="K972">
            <v>0.42469723111486574</v>
          </cell>
          <cell r="L972">
            <v>49.947244406521818</v>
          </cell>
          <cell r="M972">
            <v>2.2727037279344811</v>
          </cell>
          <cell r="N972">
            <v>3.0751576066179793</v>
          </cell>
          <cell r="O972">
            <v>3.2575401898846428</v>
          </cell>
          <cell r="P972">
            <v>2.5981561523333587</v>
          </cell>
          <cell r="Q972">
            <v>3.1322656690300437</v>
          </cell>
          <cell r="R972">
            <v>2.4737545766612929</v>
          </cell>
          <cell r="S972">
            <v>5.2653030350801826</v>
          </cell>
          <cell r="T972">
            <v>2.4510766829698922</v>
          </cell>
          <cell r="U972">
            <v>1.2589629650065228</v>
          </cell>
          <cell r="V972">
            <v>1.1564873705824636</v>
          </cell>
          <cell r="W972">
            <v>0.28560926249246249</v>
          </cell>
          <cell r="X972">
            <v>0.41751455269909699</v>
          </cell>
          <cell r="Y972">
            <v>8.2818552572980266</v>
          </cell>
          <cell r="Z972">
            <v>9.4224341926355688</v>
          </cell>
          <cell r="AA972">
            <v>0.76691559631581185</v>
          </cell>
          <cell r="AB972">
            <v>3.9370187559363568</v>
          </cell>
          <cell r="AC972">
            <v>100</v>
          </cell>
          <cell r="AD972">
            <v>0.52219948134456307</v>
          </cell>
        </row>
        <row r="973">
          <cell r="C973" t="str">
            <v>130604</v>
          </cell>
          <cell r="D973" t="str">
            <v>SIERRA</v>
          </cell>
          <cell r="E973" t="str">
            <v>LA LIBERTAD</v>
          </cell>
          <cell r="F973" t="str">
            <v>OTUZCO</v>
          </cell>
          <cell r="G973" t="str">
            <v>CHARAT</v>
          </cell>
          <cell r="H973">
            <v>2575.9015317983581</v>
          </cell>
          <cell r="I973">
            <v>763.14946731824057</v>
          </cell>
          <cell r="J973">
            <v>1812.7520644801177</v>
          </cell>
          <cell r="K973">
            <v>0.42469723111486574</v>
          </cell>
          <cell r="L973">
            <v>49.947244406521818</v>
          </cell>
          <cell r="M973">
            <v>2.2727037279344811</v>
          </cell>
          <cell r="N973">
            <v>3.0751576066179793</v>
          </cell>
          <cell r="O973">
            <v>3.2575401898846428</v>
          </cell>
          <cell r="P973">
            <v>2.5981561523333587</v>
          </cell>
          <cell r="Q973">
            <v>3.1322656690300437</v>
          </cell>
          <cell r="R973">
            <v>2.4737545766612929</v>
          </cell>
          <cell r="S973">
            <v>5.2653030350801826</v>
          </cell>
          <cell r="T973">
            <v>2.4510766829698922</v>
          </cell>
          <cell r="U973">
            <v>1.2589629650065228</v>
          </cell>
          <cell r="V973">
            <v>1.1564873705824636</v>
          </cell>
          <cell r="W973">
            <v>0.28560926249246249</v>
          </cell>
          <cell r="X973">
            <v>0.41751455269909699</v>
          </cell>
          <cell r="Y973">
            <v>8.2818552572980266</v>
          </cell>
          <cell r="Z973">
            <v>9.4224341926355688</v>
          </cell>
          <cell r="AA973">
            <v>0.76691559631581185</v>
          </cell>
          <cell r="AB973">
            <v>3.9370187559363568</v>
          </cell>
          <cell r="AC973">
            <v>100</v>
          </cell>
          <cell r="AD973">
            <v>0.52219948134456307</v>
          </cell>
        </row>
        <row r="974">
          <cell r="C974" t="str">
            <v>130605</v>
          </cell>
          <cell r="D974" t="str">
            <v>SIERRA</v>
          </cell>
          <cell r="E974" t="str">
            <v>LA LIBERTAD</v>
          </cell>
          <cell r="F974" t="str">
            <v>OTUZCO</v>
          </cell>
          <cell r="G974" t="str">
            <v>HUARANCHAL</v>
          </cell>
          <cell r="H974">
            <v>4135.5810652005621</v>
          </cell>
          <cell r="I974">
            <v>2115.0746987092516</v>
          </cell>
          <cell r="J974">
            <v>2020.5063664913105</v>
          </cell>
          <cell r="K974">
            <v>0.42469723111486574</v>
          </cell>
          <cell r="L974">
            <v>49.947244406521818</v>
          </cell>
          <cell r="M974">
            <v>2.2727037279344811</v>
          </cell>
          <cell r="N974">
            <v>3.0751576066179793</v>
          </cell>
          <cell r="O974">
            <v>3.2575401898846428</v>
          </cell>
          <cell r="P974">
            <v>2.5981561523333587</v>
          </cell>
          <cell r="Q974">
            <v>3.1322656690300437</v>
          </cell>
          <cell r="R974">
            <v>2.4737545766612929</v>
          </cell>
          <cell r="S974">
            <v>5.2653030350801826</v>
          </cell>
          <cell r="T974">
            <v>2.4510766829698922</v>
          </cell>
          <cell r="U974">
            <v>1.2589629650065228</v>
          </cell>
          <cell r="V974">
            <v>1.1564873705824636</v>
          </cell>
          <cell r="W974">
            <v>0.28560926249246249</v>
          </cell>
          <cell r="X974">
            <v>0.41751455269909699</v>
          </cell>
          <cell r="Y974">
            <v>8.2818552572980266</v>
          </cell>
          <cell r="Z974">
            <v>9.4224341926355688</v>
          </cell>
          <cell r="AA974">
            <v>0.76691559631581185</v>
          </cell>
          <cell r="AB974">
            <v>3.9370187559363568</v>
          </cell>
          <cell r="AC974">
            <v>100</v>
          </cell>
          <cell r="AD974">
            <v>0.52219948134456307</v>
          </cell>
        </row>
        <row r="975">
          <cell r="C975" t="str">
            <v>130606</v>
          </cell>
          <cell r="D975" t="str">
            <v>SIERRA</v>
          </cell>
          <cell r="E975" t="str">
            <v>LA LIBERTAD</v>
          </cell>
          <cell r="F975" t="str">
            <v>OTUZCO</v>
          </cell>
          <cell r="G975" t="str">
            <v>LA CUESTA</v>
          </cell>
          <cell r="H975">
            <v>652.29302567781497</v>
          </cell>
          <cell r="I975">
            <v>75.812952597311735</v>
          </cell>
          <cell r="J975">
            <v>576.48007308050319</v>
          </cell>
          <cell r="K975">
            <v>0.42469723111486574</v>
          </cell>
          <cell r="L975">
            <v>49.947244406521818</v>
          </cell>
          <cell r="M975">
            <v>2.2727037279344811</v>
          </cell>
          <cell r="N975">
            <v>3.0751576066179793</v>
          </cell>
          <cell r="O975">
            <v>3.2575401898846428</v>
          </cell>
          <cell r="P975">
            <v>2.5981561523333587</v>
          </cell>
          <cell r="Q975">
            <v>3.1322656690300437</v>
          </cell>
          <cell r="R975">
            <v>2.4737545766612929</v>
          </cell>
          <cell r="S975">
            <v>5.2653030350801826</v>
          </cell>
          <cell r="T975">
            <v>2.4510766829698922</v>
          </cell>
          <cell r="U975">
            <v>1.2589629650065228</v>
          </cell>
          <cell r="V975">
            <v>1.1564873705824636</v>
          </cell>
          <cell r="W975">
            <v>0.28560926249246249</v>
          </cell>
          <cell r="X975">
            <v>0.41751455269909699</v>
          </cell>
          <cell r="Y975">
            <v>8.2818552572980266</v>
          </cell>
          <cell r="Z975">
            <v>9.4224341926355688</v>
          </cell>
          <cell r="AA975">
            <v>0.76691559631581185</v>
          </cell>
          <cell r="AB975">
            <v>3.9370187559363568</v>
          </cell>
          <cell r="AC975">
            <v>100</v>
          </cell>
          <cell r="AD975">
            <v>0.52219948134456307</v>
          </cell>
        </row>
        <row r="976">
          <cell r="C976" t="str">
            <v>130608</v>
          </cell>
          <cell r="D976" t="str">
            <v>SIERRA</v>
          </cell>
          <cell r="E976" t="str">
            <v>LA LIBERTAD</v>
          </cell>
          <cell r="F976" t="str">
            <v>OTUZCO</v>
          </cell>
          <cell r="G976" t="str">
            <v>MACHE</v>
          </cell>
          <cell r="H976">
            <v>2843.2768679982719</v>
          </cell>
          <cell r="I976">
            <v>942.20707881107489</v>
          </cell>
          <cell r="J976">
            <v>1901.0697891871971</v>
          </cell>
          <cell r="K976">
            <v>0.42469723111486574</v>
          </cell>
          <cell r="L976">
            <v>49.947244406521818</v>
          </cell>
          <cell r="M976">
            <v>2.2727037279344811</v>
          </cell>
          <cell r="N976">
            <v>3.0751576066179793</v>
          </cell>
          <cell r="O976">
            <v>3.2575401898846428</v>
          </cell>
          <cell r="P976">
            <v>2.5981561523333587</v>
          </cell>
          <cell r="Q976">
            <v>3.1322656690300437</v>
          </cell>
          <cell r="R976">
            <v>2.4737545766612929</v>
          </cell>
          <cell r="S976">
            <v>5.2653030350801826</v>
          </cell>
          <cell r="T976">
            <v>2.4510766829698922</v>
          </cell>
          <cell r="U976">
            <v>1.2589629650065228</v>
          </cell>
          <cell r="V976">
            <v>1.1564873705824636</v>
          </cell>
          <cell r="W976">
            <v>0.28560926249246249</v>
          </cell>
          <cell r="X976">
            <v>0.41751455269909699</v>
          </cell>
          <cell r="Y976">
            <v>8.2818552572980266</v>
          </cell>
          <cell r="Z976">
            <v>9.4224341926355688</v>
          </cell>
          <cell r="AA976">
            <v>0.76691559631581185</v>
          </cell>
          <cell r="AB976">
            <v>3.9370187559363568</v>
          </cell>
          <cell r="AC976">
            <v>100</v>
          </cell>
          <cell r="AD976">
            <v>0.52219948134456307</v>
          </cell>
        </row>
        <row r="977">
          <cell r="C977" t="str">
            <v>130610</v>
          </cell>
          <cell r="D977" t="str">
            <v>SIERRA</v>
          </cell>
          <cell r="E977" t="str">
            <v>LA LIBERTAD</v>
          </cell>
          <cell r="F977" t="str">
            <v>OTUZCO</v>
          </cell>
          <cell r="G977" t="str">
            <v>PARANDAY</v>
          </cell>
          <cell r="H977">
            <v>541.57677867405152</v>
          </cell>
          <cell r="I977">
            <v>144.36384343459039</v>
          </cell>
          <cell r="J977">
            <v>397.21298939713904</v>
          </cell>
          <cell r="K977">
            <v>0.42469723111486574</v>
          </cell>
          <cell r="L977">
            <v>49.947244406521818</v>
          </cell>
          <cell r="M977">
            <v>2.2727037279344811</v>
          </cell>
          <cell r="N977">
            <v>3.0751576066179793</v>
          </cell>
          <cell r="O977">
            <v>3.2575401898846428</v>
          </cell>
          <cell r="P977">
            <v>2.5981561523333587</v>
          </cell>
          <cell r="Q977">
            <v>3.1322656690300437</v>
          </cell>
          <cell r="R977">
            <v>2.4737545766612929</v>
          </cell>
          <cell r="S977">
            <v>5.2653030350801826</v>
          </cell>
          <cell r="T977">
            <v>2.4510766829698922</v>
          </cell>
          <cell r="U977">
            <v>1.2589629650065228</v>
          </cell>
          <cell r="V977">
            <v>1.1564873705824636</v>
          </cell>
          <cell r="W977">
            <v>0.28560926249246249</v>
          </cell>
          <cell r="X977">
            <v>0.41751455269909699</v>
          </cell>
          <cell r="Y977">
            <v>8.2818552572980266</v>
          </cell>
          <cell r="Z977">
            <v>9.4224341926355688</v>
          </cell>
          <cell r="AA977">
            <v>0.76691559631581185</v>
          </cell>
          <cell r="AB977">
            <v>3.9370187559363568</v>
          </cell>
          <cell r="AC977">
            <v>100</v>
          </cell>
          <cell r="AD977">
            <v>0.52219948134456307</v>
          </cell>
        </row>
        <row r="978">
          <cell r="C978" t="str">
            <v>130611</v>
          </cell>
          <cell r="D978" t="str">
            <v>SIERRA</v>
          </cell>
          <cell r="E978" t="str">
            <v>LA LIBERTAD</v>
          </cell>
          <cell r="F978" t="str">
            <v>OTUZCO</v>
          </cell>
          <cell r="G978" t="str">
            <v>SALPO</v>
          </cell>
          <cell r="H978">
            <v>6381.5075063204113</v>
          </cell>
          <cell r="I978">
            <v>1252.6988576012056</v>
          </cell>
          <cell r="J978">
            <v>5128.8086487192058</v>
          </cell>
          <cell r="K978">
            <v>0.42469723111486574</v>
          </cell>
          <cell r="L978">
            <v>49.947244406521818</v>
          </cell>
          <cell r="M978">
            <v>2.2727037279344811</v>
          </cell>
          <cell r="N978">
            <v>3.0751576066179793</v>
          </cell>
          <cell r="O978">
            <v>3.2575401898846428</v>
          </cell>
          <cell r="P978">
            <v>2.5981561523333587</v>
          </cell>
          <cell r="Q978">
            <v>3.1322656690300437</v>
          </cell>
          <cell r="R978">
            <v>2.4737545766612929</v>
          </cell>
          <cell r="S978">
            <v>5.2653030350801826</v>
          </cell>
          <cell r="T978">
            <v>2.4510766829698922</v>
          </cell>
          <cell r="U978">
            <v>1.2589629650065228</v>
          </cell>
          <cell r="V978">
            <v>1.1564873705824636</v>
          </cell>
          <cell r="W978">
            <v>0.28560926249246249</v>
          </cell>
          <cell r="X978">
            <v>0.41751455269909699</v>
          </cell>
          <cell r="Y978">
            <v>8.2818552572980266</v>
          </cell>
          <cell r="Z978">
            <v>9.4224341926355688</v>
          </cell>
          <cell r="AA978">
            <v>0.76691559631581185</v>
          </cell>
          <cell r="AB978">
            <v>3.9370187559363568</v>
          </cell>
          <cell r="AC978">
            <v>100</v>
          </cell>
          <cell r="AD978">
            <v>0.52219948134456307</v>
          </cell>
        </row>
        <row r="979">
          <cell r="C979" t="str">
            <v>130613</v>
          </cell>
          <cell r="D979" t="str">
            <v>SIERRA</v>
          </cell>
          <cell r="E979" t="str">
            <v>LA LIBERTAD</v>
          </cell>
          <cell r="F979" t="str">
            <v>OTUZCO</v>
          </cell>
          <cell r="G979" t="str">
            <v>SINSICAP</v>
          </cell>
          <cell r="H979">
            <v>7460.2763024930682</v>
          </cell>
          <cell r="I979">
            <v>2300.5559905326277</v>
          </cell>
          <cell r="J979">
            <v>5159.7203119604401</v>
          </cell>
          <cell r="K979">
            <v>0.42469723111486574</v>
          </cell>
          <cell r="L979">
            <v>49.947244406521818</v>
          </cell>
          <cell r="M979">
            <v>2.2727037279344811</v>
          </cell>
          <cell r="N979">
            <v>3.0751576066179793</v>
          </cell>
          <cell r="O979">
            <v>3.2575401898846428</v>
          </cell>
          <cell r="P979">
            <v>2.5981561523333587</v>
          </cell>
          <cell r="Q979">
            <v>3.1322656690300437</v>
          </cell>
          <cell r="R979">
            <v>2.4737545766612929</v>
          </cell>
          <cell r="S979">
            <v>5.2653030350801826</v>
          </cell>
          <cell r="T979">
            <v>2.4510766829698922</v>
          </cell>
          <cell r="U979">
            <v>1.2589629650065228</v>
          </cell>
          <cell r="V979">
            <v>1.1564873705824636</v>
          </cell>
          <cell r="W979">
            <v>0.28560926249246249</v>
          </cell>
          <cell r="X979">
            <v>0.41751455269909699</v>
          </cell>
          <cell r="Y979">
            <v>8.2818552572980266</v>
          </cell>
          <cell r="Z979">
            <v>9.4224341926355688</v>
          </cell>
          <cell r="AA979">
            <v>0.76691559631581185</v>
          </cell>
          <cell r="AB979">
            <v>3.9370187559363568</v>
          </cell>
          <cell r="AC979">
            <v>100</v>
          </cell>
          <cell r="AD979">
            <v>0.52219948134456307</v>
          </cell>
        </row>
        <row r="980">
          <cell r="C980" t="str">
            <v>130703</v>
          </cell>
          <cell r="D980" t="str">
            <v>COSTA</v>
          </cell>
          <cell r="E980" t="str">
            <v>LA LIBERTAD</v>
          </cell>
          <cell r="F980" t="str">
            <v>PACASMAYO</v>
          </cell>
          <cell r="G980" t="str">
            <v>JEQUETEPEQUE</v>
          </cell>
          <cell r="H980">
            <v>4335.269258302199</v>
          </cell>
          <cell r="I980">
            <v>3993.4866010969477</v>
          </cell>
          <cell r="J980">
            <v>341.782787263329</v>
          </cell>
          <cell r="K980">
            <v>0.45</v>
          </cell>
          <cell r="L980">
            <v>43.68</v>
          </cell>
          <cell r="M980">
            <v>3.85</v>
          </cell>
          <cell r="N980">
            <v>4.45</v>
          </cell>
          <cell r="O980">
            <v>2.37</v>
          </cell>
          <cell r="P980">
            <v>1.75</v>
          </cell>
          <cell r="Q980">
            <v>1.32</v>
          </cell>
          <cell r="R980">
            <v>1.1499999999999999</v>
          </cell>
          <cell r="S980">
            <v>6.92</v>
          </cell>
          <cell r="T980">
            <v>1.28</v>
          </cell>
          <cell r="U980">
            <v>1.27</v>
          </cell>
          <cell r="V980">
            <v>0.33</v>
          </cell>
          <cell r="W980">
            <v>0.28000000000000003</v>
          </cell>
          <cell r="X980">
            <v>0.1</v>
          </cell>
          <cell r="Y980">
            <v>10.039999999999999</v>
          </cell>
          <cell r="Z980">
            <v>20.2</v>
          </cell>
          <cell r="AA980">
            <v>0.21</v>
          </cell>
          <cell r="AB980">
            <v>0.8</v>
          </cell>
          <cell r="AC980">
            <v>99.999999999999986</v>
          </cell>
          <cell r="AD980">
            <v>0.4753</v>
          </cell>
        </row>
        <row r="981">
          <cell r="C981" t="str">
            <v>130802</v>
          </cell>
          <cell r="D981" t="str">
            <v>SIERRA</v>
          </cell>
          <cell r="E981" t="str">
            <v>LA LIBERTAD</v>
          </cell>
          <cell r="F981" t="str">
            <v>PATAZ</v>
          </cell>
          <cell r="G981" t="str">
            <v>BULDIBUYO</v>
          </cell>
          <cell r="H981">
            <v>4092.5397432358795</v>
          </cell>
          <cell r="I981">
            <v>1111.2522275285303</v>
          </cell>
          <cell r="J981">
            <v>2981.2875157073495</v>
          </cell>
          <cell r="K981">
            <v>0.42469723111486574</v>
          </cell>
          <cell r="L981">
            <v>49.947244406521818</v>
          </cell>
          <cell r="M981">
            <v>2.2727037279344811</v>
          </cell>
          <cell r="N981">
            <v>3.0751576066179793</v>
          </cell>
          <cell r="O981">
            <v>3.2575401898846428</v>
          </cell>
          <cell r="P981">
            <v>2.5981561523333587</v>
          </cell>
          <cell r="Q981">
            <v>3.1322656690300437</v>
          </cell>
          <cell r="R981">
            <v>2.4737545766612929</v>
          </cell>
          <cell r="S981">
            <v>5.2653030350801826</v>
          </cell>
          <cell r="T981">
            <v>2.4510766829698922</v>
          </cell>
          <cell r="U981">
            <v>1.2589629650065228</v>
          </cell>
          <cell r="V981">
            <v>1.1564873705824636</v>
          </cell>
          <cell r="W981">
            <v>0.28560926249246249</v>
          </cell>
          <cell r="X981">
            <v>0.41751455269909699</v>
          </cell>
          <cell r="Y981">
            <v>8.2818552572980266</v>
          </cell>
          <cell r="Z981">
            <v>9.4224341926355688</v>
          </cell>
          <cell r="AA981">
            <v>0.76691559631581185</v>
          </cell>
          <cell r="AB981">
            <v>3.9370187559363568</v>
          </cell>
          <cell r="AC981">
            <v>100</v>
          </cell>
          <cell r="AD981">
            <v>0.52219948134456307</v>
          </cell>
        </row>
        <row r="982">
          <cell r="C982" t="str">
            <v>130804</v>
          </cell>
          <cell r="D982" t="str">
            <v>SIERRA</v>
          </cell>
          <cell r="E982" t="str">
            <v>LA LIBERTAD</v>
          </cell>
          <cell r="F982" t="str">
            <v>PATAZ</v>
          </cell>
          <cell r="G982" t="str">
            <v>HUANCASPATA</v>
          </cell>
          <cell r="H982">
            <v>6377.8755294329194</v>
          </cell>
          <cell r="I982">
            <v>1265.2359318658202</v>
          </cell>
          <cell r="J982">
            <v>5112.6402353546528</v>
          </cell>
          <cell r="K982">
            <v>0.42469723111486574</v>
          </cell>
          <cell r="L982">
            <v>49.947244406521818</v>
          </cell>
          <cell r="M982">
            <v>2.2727037279344811</v>
          </cell>
          <cell r="N982">
            <v>3.0751576066179793</v>
          </cell>
          <cell r="O982">
            <v>3.2575401898846428</v>
          </cell>
          <cell r="P982">
            <v>2.5981561523333587</v>
          </cell>
          <cell r="Q982">
            <v>3.1322656690300437</v>
          </cell>
          <cell r="R982">
            <v>2.4737545766612929</v>
          </cell>
          <cell r="S982">
            <v>5.2653030350801826</v>
          </cell>
          <cell r="T982">
            <v>2.4510766829698922</v>
          </cell>
          <cell r="U982">
            <v>1.2589629650065228</v>
          </cell>
          <cell r="V982">
            <v>1.1564873705824636</v>
          </cell>
          <cell r="W982">
            <v>0.28560926249246249</v>
          </cell>
          <cell r="X982">
            <v>0.41751455269909699</v>
          </cell>
          <cell r="Y982">
            <v>8.2818552572980266</v>
          </cell>
          <cell r="Z982">
            <v>9.4224341926355688</v>
          </cell>
          <cell r="AA982">
            <v>0.76691559631581185</v>
          </cell>
          <cell r="AB982">
            <v>3.9370187559363568</v>
          </cell>
          <cell r="AC982">
            <v>100</v>
          </cell>
          <cell r="AD982">
            <v>0.52219948134456307</v>
          </cell>
        </row>
        <row r="983">
          <cell r="C983" t="str">
            <v>130805</v>
          </cell>
          <cell r="D983" t="str">
            <v>SIERRA</v>
          </cell>
          <cell r="E983" t="str">
            <v>LA LIBERTAD</v>
          </cell>
          <cell r="F983" t="str">
            <v>PATAZ</v>
          </cell>
          <cell r="G983" t="str">
            <v>HUAYLILLAS</v>
          </cell>
          <cell r="H983">
            <v>1148.190847702484</v>
          </cell>
          <cell r="I983">
            <v>446.11382366018665</v>
          </cell>
          <cell r="J983">
            <v>702.07702404229735</v>
          </cell>
          <cell r="K983">
            <v>0.42469723111486574</v>
          </cell>
          <cell r="L983">
            <v>49.947244406521818</v>
          </cell>
          <cell r="M983">
            <v>2.2727037279344811</v>
          </cell>
          <cell r="N983">
            <v>3.0751576066179793</v>
          </cell>
          <cell r="O983">
            <v>3.2575401898846428</v>
          </cell>
          <cell r="P983">
            <v>2.5981561523333587</v>
          </cell>
          <cell r="Q983">
            <v>3.1322656690300437</v>
          </cell>
          <cell r="R983">
            <v>2.4737545766612929</v>
          </cell>
          <cell r="S983">
            <v>5.2653030350801826</v>
          </cell>
          <cell r="T983">
            <v>2.4510766829698922</v>
          </cell>
          <cell r="U983">
            <v>1.2589629650065228</v>
          </cell>
          <cell r="V983">
            <v>1.1564873705824636</v>
          </cell>
          <cell r="W983">
            <v>0.28560926249246249</v>
          </cell>
          <cell r="X983">
            <v>0.41751455269909699</v>
          </cell>
          <cell r="Y983">
            <v>8.2818552572980266</v>
          </cell>
          <cell r="Z983">
            <v>9.4224341926355688</v>
          </cell>
          <cell r="AA983">
            <v>0.76691559631581185</v>
          </cell>
          <cell r="AB983">
            <v>3.9370187559363568</v>
          </cell>
          <cell r="AC983">
            <v>100</v>
          </cell>
          <cell r="AD983">
            <v>0.52219948134456307</v>
          </cell>
        </row>
        <row r="984">
          <cell r="C984" t="str">
            <v>130806</v>
          </cell>
          <cell r="D984" t="str">
            <v>SIERRA</v>
          </cell>
          <cell r="E984" t="str">
            <v>LA LIBERTAD</v>
          </cell>
          <cell r="F984" t="str">
            <v>PATAZ</v>
          </cell>
          <cell r="G984" t="str">
            <v>HUAYO</v>
          </cell>
          <cell r="H984">
            <v>3733.6544229207302</v>
          </cell>
          <cell r="I984">
            <v>354.05460825128466</v>
          </cell>
          <cell r="J984">
            <v>3379.5998146694455</v>
          </cell>
          <cell r="K984">
            <v>0.42469723111486574</v>
          </cell>
          <cell r="L984">
            <v>49.947244406521818</v>
          </cell>
          <cell r="M984">
            <v>2.2727037279344811</v>
          </cell>
          <cell r="N984">
            <v>3.0751576066179793</v>
          </cell>
          <cell r="O984">
            <v>3.2575401898846428</v>
          </cell>
          <cell r="P984">
            <v>2.5981561523333587</v>
          </cell>
          <cell r="Q984">
            <v>3.1322656690300437</v>
          </cell>
          <cell r="R984">
            <v>2.4737545766612929</v>
          </cell>
          <cell r="S984">
            <v>5.2653030350801826</v>
          </cell>
          <cell r="T984">
            <v>2.4510766829698922</v>
          </cell>
          <cell r="U984">
            <v>1.2589629650065228</v>
          </cell>
          <cell r="V984">
            <v>1.1564873705824636</v>
          </cell>
          <cell r="W984">
            <v>0.28560926249246249</v>
          </cell>
          <cell r="X984">
            <v>0.41751455269909699</v>
          </cell>
          <cell r="Y984">
            <v>8.2818552572980266</v>
          </cell>
          <cell r="Z984">
            <v>9.4224341926355688</v>
          </cell>
          <cell r="AA984">
            <v>0.76691559631581185</v>
          </cell>
          <cell r="AB984">
            <v>3.9370187559363568</v>
          </cell>
          <cell r="AC984">
            <v>100</v>
          </cell>
          <cell r="AD984">
            <v>0.52219948134456307</v>
          </cell>
        </row>
        <row r="985">
          <cell r="C985" t="str">
            <v>130807</v>
          </cell>
          <cell r="D985" t="str">
            <v>SIERRA</v>
          </cell>
          <cell r="E985" t="str">
            <v>LA LIBERTAD</v>
          </cell>
          <cell r="F985" t="str">
            <v>PATAZ</v>
          </cell>
          <cell r="G985" t="str">
            <v>ONGON</v>
          </cell>
          <cell r="H985">
            <v>1370.7380978451065</v>
          </cell>
          <cell r="I985">
            <v>146.08257471116826</v>
          </cell>
          <cell r="J985">
            <v>1224.6555231339382</v>
          </cell>
          <cell r="K985">
            <v>0.42469723111486574</v>
          </cell>
          <cell r="L985">
            <v>49.947244406521818</v>
          </cell>
          <cell r="M985">
            <v>2.2727037279344811</v>
          </cell>
          <cell r="N985">
            <v>3.0751576066179793</v>
          </cell>
          <cell r="O985">
            <v>3.2575401898846428</v>
          </cell>
          <cell r="P985">
            <v>2.5981561523333587</v>
          </cell>
          <cell r="Q985">
            <v>3.1322656690300437</v>
          </cell>
          <cell r="R985">
            <v>2.4737545766612929</v>
          </cell>
          <cell r="S985">
            <v>5.2653030350801826</v>
          </cell>
          <cell r="T985">
            <v>2.4510766829698922</v>
          </cell>
          <cell r="U985">
            <v>1.2589629650065228</v>
          </cell>
          <cell r="V985">
            <v>1.1564873705824636</v>
          </cell>
          <cell r="W985">
            <v>0.28560926249246249</v>
          </cell>
          <cell r="X985">
            <v>0.41751455269909699</v>
          </cell>
          <cell r="Y985">
            <v>8.2818552572980266</v>
          </cell>
          <cell r="Z985">
            <v>9.4224341926355688</v>
          </cell>
          <cell r="AA985">
            <v>0.76691559631581185</v>
          </cell>
          <cell r="AB985">
            <v>3.9370187559363568</v>
          </cell>
          <cell r="AC985">
            <v>100</v>
          </cell>
          <cell r="AD985">
            <v>0.52219948134456307</v>
          </cell>
        </row>
        <row r="986">
          <cell r="C986" t="str">
            <v>130810</v>
          </cell>
          <cell r="D986" t="str">
            <v>SIERRA</v>
          </cell>
          <cell r="E986" t="str">
            <v>LA LIBERTAD</v>
          </cell>
          <cell r="F986" t="str">
            <v>PATAZ</v>
          </cell>
          <cell r="G986" t="str">
            <v>PIAS</v>
          </cell>
          <cell r="H986">
            <v>1813.6229542947658</v>
          </cell>
          <cell r="I986">
            <v>539.65638677338313</v>
          </cell>
          <cell r="J986">
            <v>1273.966567521383</v>
          </cell>
          <cell r="K986">
            <v>0.42469723111486574</v>
          </cell>
          <cell r="L986">
            <v>49.947244406521818</v>
          </cell>
          <cell r="M986">
            <v>2.2727037279344811</v>
          </cell>
          <cell r="N986">
            <v>3.0751576066179793</v>
          </cell>
          <cell r="O986">
            <v>3.2575401898846428</v>
          </cell>
          <cell r="P986">
            <v>2.5981561523333587</v>
          </cell>
          <cell r="Q986">
            <v>3.1322656690300437</v>
          </cell>
          <cell r="R986">
            <v>2.4737545766612929</v>
          </cell>
          <cell r="S986">
            <v>5.2653030350801826</v>
          </cell>
          <cell r="T986">
            <v>2.4510766829698922</v>
          </cell>
          <cell r="U986">
            <v>1.2589629650065228</v>
          </cell>
          <cell r="V986">
            <v>1.1564873705824636</v>
          </cell>
          <cell r="W986">
            <v>0.28560926249246249</v>
          </cell>
          <cell r="X986">
            <v>0.41751455269909699</v>
          </cell>
          <cell r="Y986">
            <v>8.2818552572980266</v>
          </cell>
          <cell r="Z986">
            <v>9.4224341926355688</v>
          </cell>
          <cell r="AA986">
            <v>0.76691559631581185</v>
          </cell>
          <cell r="AB986">
            <v>3.9370187559363568</v>
          </cell>
          <cell r="AC986">
            <v>100</v>
          </cell>
          <cell r="AD986">
            <v>0.52219948134456307</v>
          </cell>
        </row>
        <row r="987">
          <cell r="C987" t="str">
            <v>130811</v>
          </cell>
          <cell r="D987" t="str">
            <v>SIERRA</v>
          </cell>
          <cell r="E987" t="str">
            <v>LA LIBERTAD</v>
          </cell>
          <cell r="F987" t="str">
            <v>PATAZ</v>
          </cell>
          <cell r="G987" t="str">
            <v>SANTIAGO DE CHALLAS</v>
          </cell>
          <cell r="H987">
            <v>2303.9376139862834</v>
          </cell>
          <cell r="I987">
            <v>1093.0172640827905</v>
          </cell>
          <cell r="J987">
            <v>1210.9203499034929</v>
          </cell>
          <cell r="K987">
            <v>0.42469723111486574</v>
          </cell>
          <cell r="L987">
            <v>49.947244406521818</v>
          </cell>
          <cell r="M987">
            <v>2.2727037279344811</v>
          </cell>
          <cell r="N987">
            <v>3.0751576066179793</v>
          </cell>
          <cell r="O987">
            <v>3.2575401898846428</v>
          </cell>
          <cell r="P987">
            <v>2.5981561523333587</v>
          </cell>
          <cell r="Q987">
            <v>3.1322656690300437</v>
          </cell>
          <cell r="R987">
            <v>2.4737545766612929</v>
          </cell>
          <cell r="S987">
            <v>5.2653030350801826</v>
          </cell>
          <cell r="T987">
            <v>2.4510766829698922</v>
          </cell>
          <cell r="U987">
            <v>1.2589629650065228</v>
          </cell>
          <cell r="V987">
            <v>1.1564873705824636</v>
          </cell>
          <cell r="W987">
            <v>0.28560926249246249</v>
          </cell>
          <cell r="X987">
            <v>0.41751455269909699</v>
          </cell>
          <cell r="Y987">
            <v>8.2818552572980266</v>
          </cell>
          <cell r="Z987">
            <v>9.4224341926355688</v>
          </cell>
          <cell r="AA987">
            <v>0.76691559631581185</v>
          </cell>
          <cell r="AB987">
            <v>3.9370187559363568</v>
          </cell>
          <cell r="AC987">
            <v>100</v>
          </cell>
          <cell r="AD987">
            <v>0.52219948134456307</v>
          </cell>
        </row>
        <row r="988">
          <cell r="C988" t="str">
            <v>130812</v>
          </cell>
          <cell r="D988" t="str">
            <v>SIERRA</v>
          </cell>
          <cell r="E988" t="str">
            <v>LA LIBERTAD</v>
          </cell>
          <cell r="F988" t="str">
            <v>PATAZ</v>
          </cell>
          <cell r="G988" t="str">
            <v>TAURIJA</v>
          </cell>
          <cell r="H988">
            <v>2969.4124963812556</v>
          </cell>
          <cell r="I988">
            <v>975.40508834379943</v>
          </cell>
          <cell r="J988">
            <v>1994.0071110962065</v>
          </cell>
          <cell r="K988">
            <v>0.42469723111486574</v>
          </cell>
          <cell r="L988">
            <v>49.947244406521818</v>
          </cell>
          <cell r="M988">
            <v>2.2727037279344811</v>
          </cell>
          <cell r="N988">
            <v>3.0751576066179793</v>
          </cell>
          <cell r="O988">
            <v>3.2575401898846428</v>
          </cell>
          <cell r="P988">
            <v>2.5981561523333587</v>
          </cell>
          <cell r="Q988">
            <v>3.1322656690300437</v>
          </cell>
          <cell r="R988">
            <v>2.4737545766612929</v>
          </cell>
          <cell r="S988">
            <v>5.2653030350801826</v>
          </cell>
          <cell r="T988">
            <v>2.4510766829698922</v>
          </cell>
          <cell r="U988">
            <v>1.2589629650065228</v>
          </cell>
          <cell r="V988">
            <v>1.1564873705824636</v>
          </cell>
          <cell r="W988">
            <v>0.28560926249246249</v>
          </cell>
          <cell r="X988">
            <v>0.41751455269909699</v>
          </cell>
          <cell r="Y988">
            <v>8.2818552572980266</v>
          </cell>
          <cell r="Z988">
            <v>9.4224341926355688</v>
          </cell>
          <cell r="AA988">
            <v>0.76691559631581185</v>
          </cell>
          <cell r="AB988">
            <v>3.9370187559363568</v>
          </cell>
          <cell r="AC988">
            <v>100</v>
          </cell>
          <cell r="AD988">
            <v>0.52219948134456307</v>
          </cell>
        </row>
        <row r="989">
          <cell r="C989" t="str">
            <v>130813</v>
          </cell>
          <cell r="D989" t="str">
            <v>SIERRA</v>
          </cell>
          <cell r="E989" t="str">
            <v>LA LIBERTAD</v>
          </cell>
          <cell r="F989" t="str">
            <v>PATAZ</v>
          </cell>
          <cell r="G989" t="str">
            <v>URPAY</v>
          </cell>
          <cell r="H989">
            <v>2119.0624634962901</v>
          </cell>
          <cell r="I989">
            <v>519.1230484636551</v>
          </cell>
          <cell r="J989">
            <v>1599.9394150326348</v>
          </cell>
          <cell r="K989">
            <v>0.42469723111486574</v>
          </cell>
          <cell r="L989">
            <v>49.947244406521818</v>
          </cell>
          <cell r="M989">
            <v>2.2727037279344811</v>
          </cell>
          <cell r="N989">
            <v>3.0751576066179793</v>
          </cell>
          <cell r="O989">
            <v>3.2575401898846428</v>
          </cell>
          <cell r="P989">
            <v>2.5981561523333587</v>
          </cell>
          <cell r="Q989">
            <v>3.1322656690300437</v>
          </cell>
          <cell r="R989">
            <v>2.4737545766612929</v>
          </cell>
          <cell r="S989">
            <v>5.2653030350801826</v>
          </cell>
          <cell r="T989">
            <v>2.4510766829698922</v>
          </cell>
          <cell r="U989">
            <v>1.2589629650065228</v>
          </cell>
          <cell r="V989">
            <v>1.1564873705824636</v>
          </cell>
          <cell r="W989">
            <v>0.28560926249246249</v>
          </cell>
          <cell r="X989">
            <v>0.41751455269909699</v>
          </cell>
          <cell r="Y989">
            <v>8.2818552572980266</v>
          </cell>
          <cell r="Z989">
            <v>9.4224341926355688</v>
          </cell>
          <cell r="AA989">
            <v>0.76691559631581185</v>
          </cell>
          <cell r="AB989">
            <v>3.9370187559363568</v>
          </cell>
          <cell r="AC989">
            <v>100</v>
          </cell>
          <cell r="AD989">
            <v>0.52219948134456307</v>
          </cell>
        </row>
        <row r="990">
          <cell r="C990" t="str">
            <v>130903</v>
          </cell>
          <cell r="D990" t="str">
            <v>SIERRA</v>
          </cell>
          <cell r="E990" t="str">
            <v>LA LIBERTAD</v>
          </cell>
          <cell r="F990" t="str">
            <v>SANCHEZ CARRION</v>
          </cell>
          <cell r="G990" t="str">
            <v>COCHORCO</v>
          </cell>
          <cell r="H990">
            <v>9669.5745884846328</v>
          </cell>
          <cell r="I990">
            <v>1088.0514753349739</v>
          </cell>
          <cell r="J990">
            <v>8581.5231131496603</v>
          </cell>
          <cell r="K990">
            <v>0.42469723111486574</v>
          </cell>
          <cell r="L990">
            <v>49.947244406521818</v>
          </cell>
          <cell r="M990">
            <v>2.2727037279344811</v>
          </cell>
          <cell r="N990">
            <v>3.0751576066179793</v>
          </cell>
          <cell r="O990">
            <v>3.2575401898846428</v>
          </cell>
          <cell r="P990">
            <v>2.5981561523333587</v>
          </cell>
          <cell r="Q990">
            <v>3.1322656690300437</v>
          </cell>
          <cell r="R990">
            <v>2.4737545766612929</v>
          </cell>
          <cell r="S990">
            <v>5.2653030350801826</v>
          </cell>
          <cell r="T990">
            <v>2.4510766829698922</v>
          </cell>
          <cell r="U990">
            <v>1.2589629650065228</v>
          </cell>
          <cell r="V990">
            <v>1.1564873705824636</v>
          </cell>
          <cell r="W990">
            <v>0.28560926249246249</v>
          </cell>
          <cell r="X990">
            <v>0.41751455269909699</v>
          </cell>
          <cell r="Y990">
            <v>8.2818552572980266</v>
          </cell>
          <cell r="Z990">
            <v>9.4224341926355688</v>
          </cell>
          <cell r="AA990">
            <v>0.76691559631581185</v>
          </cell>
          <cell r="AB990">
            <v>3.9370187559363568</v>
          </cell>
          <cell r="AC990">
            <v>100</v>
          </cell>
          <cell r="AD990">
            <v>0.52219948134456307</v>
          </cell>
        </row>
        <row r="991">
          <cell r="C991" t="str">
            <v>130904</v>
          </cell>
          <cell r="D991" t="str">
            <v>SIERRA</v>
          </cell>
          <cell r="E991" t="str">
            <v>LA LIBERTAD</v>
          </cell>
          <cell r="F991" t="str">
            <v>SANCHEZ CARRION</v>
          </cell>
          <cell r="G991" t="str">
            <v>CURGOS</v>
          </cell>
          <cell r="H991">
            <v>8533.6705851004099</v>
          </cell>
          <cell r="I991">
            <v>2123.7012089469072</v>
          </cell>
          <cell r="J991">
            <v>6409.9693761535027</v>
          </cell>
          <cell r="K991">
            <v>0.42469723111486574</v>
          </cell>
          <cell r="L991">
            <v>49.947244406521818</v>
          </cell>
          <cell r="M991">
            <v>2.2727037279344811</v>
          </cell>
          <cell r="N991">
            <v>3.0751576066179793</v>
          </cell>
          <cell r="O991">
            <v>3.2575401898846428</v>
          </cell>
          <cell r="P991">
            <v>2.5981561523333587</v>
          </cell>
          <cell r="Q991">
            <v>3.1322656690300437</v>
          </cell>
          <cell r="R991">
            <v>2.4737545766612929</v>
          </cell>
          <cell r="S991">
            <v>5.2653030350801826</v>
          </cell>
          <cell r="T991">
            <v>2.4510766829698922</v>
          </cell>
          <cell r="U991">
            <v>1.2589629650065228</v>
          </cell>
          <cell r="V991">
            <v>1.1564873705824636</v>
          </cell>
          <cell r="W991">
            <v>0.28560926249246249</v>
          </cell>
          <cell r="X991">
            <v>0.41751455269909699</v>
          </cell>
          <cell r="Y991">
            <v>8.2818552572980266</v>
          </cell>
          <cell r="Z991">
            <v>9.4224341926355688</v>
          </cell>
          <cell r="AA991">
            <v>0.76691559631581185</v>
          </cell>
          <cell r="AB991">
            <v>3.9370187559363568</v>
          </cell>
          <cell r="AC991">
            <v>100</v>
          </cell>
          <cell r="AD991">
            <v>0.52219948134456307</v>
          </cell>
        </row>
        <row r="992">
          <cell r="C992" t="str">
            <v>130907</v>
          </cell>
          <cell r="D992" t="str">
            <v>SIERRA</v>
          </cell>
          <cell r="E992" t="str">
            <v>LA LIBERTAD</v>
          </cell>
          <cell r="F992" t="str">
            <v>SANCHEZ CARRION</v>
          </cell>
          <cell r="G992" t="str">
            <v>SARIN</v>
          </cell>
          <cell r="H992">
            <v>9602.7560257165023</v>
          </cell>
          <cell r="I992">
            <v>2179.03915211914</v>
          </cell>
          <cell r="J992">
            <v>7423.7159133217592</v>
          </cell>
          <cell r="K992">
            <v>0.42469723111486574</v>
          </cell>
          <cell r="L992">
            <v>49.947244406521818</v>
          </cell>
          <cell r="M992">
            <v>2.2727037279344811</v>
          </cell>
          <cell r="N992">
            <v>3.0751576066179793</v>
          </cell>
          <cell r="O992">
            <v>3.2575401898846428</v>
          </cell>
          <cell r="P992">
            <v>2.5981561523333587</v>
          </cell>
          <cell r="Q992">
            <v>3.1322656690300437</v>
          </cell>
          <cell r="R992">
            <v>2.4737545766612929</v>
          </cell>
          <cell r="S992">
            <v>5.2653030350801826</v>
          </cell>
          <cell r="T992">
            <v>2.4510766829698922</v>
          </cell>
          <cell r="U992">
            <v>1.2589629650065228</v>
          </cell>
          <cell r="V992">
            <v>1.1564873705824636</v>
          </cell>
          <cell r="W992">
            <v>0.28560926249246249</v>
          </cell>
          <cell r="X992">
            <v>0.41751455269909699</v>
          </cell>
          <cell r="Y992">
            <v>8.2818552572980266</v>
          </cell>
          <cell r="Z992">
            <v>9.4224341926355688</v>
          </cell>
          <cell r="AA992">
            <v>0.76691559631581185</v>
          </cell>
          <cell r="AB992">
            <v>3.9370187559363568</v>
          </cell>
          <cell r="AC992">
            <v>100</v>
          </cell>
          <cell r="AD992">
            <v>0.52219948134456307</v>
          </cell>
        </row>
        <row r="993">
          <cell r="C993" t="str">
            <v>131002</v>
          </cell>
          <cell r="D993" t="str">
            <v>SIERRA</v>
          </cell>
          <cell r="E993" t="str">
            <v>LA LIBERTAD</v>
          </cell>
          <cell r="F993" t="str">
            <v>SANTIAGO DE CHUCO</v>
          </cell>
          <cell r="G993" t="str">
            <v>ANGASMARCA</v>
          </cell>
          <cell r="H993">
            <v>4996.0556575672399</v>
          </cell>
          <cell r="I993">
            <v>1861.4888707475957</v>
          </cell>
          <cell r="J993">
            <v>3134.5667868196442</v>
          </cell>
          <cell r="K993">
            <v>0.42469723111486574</v>
          </cell>
          <cell r="L993">
            <v>49.947244406521818</v>
          </cell>
          <cell r="M993">
            <v>2.2727037279344811</v>
          </cell>
          <cell r="N993">
            <v>3.0751576066179793</v>
          </cell>
          <cell r="O993">
            <v>3.2575401898846428</v>
          </cell>
          <cell r="P993">
            <v>2.5981561523333587</v>
          </cell>
          <cell r="Q993">
            <v>3.1322656690300437</v>
          </cell>
          <cell r="R993">
            <v>2.4737545766612929</v>
          </cell>
          <cell r="S993">
            <v>5.2653030350801826</v>
          </cell>
          <cell r="T993">
            <v>2.4510766829698922</v>
          </cell>
          <cell r="U993">
            <v>1.2589629650065228</v>
          </cell>
          <cell r="V993">
            <v>1.1564873705824636</v>
          </cell>
          <cell r="W993">
            <v>0.28560926249246249</v>
          </cell>
          <cell r="X993">
            <v>0.41751455269909699</v>
          </cell>
          <cell r="Y993">
            <v>8.2818552572980266</v>
          </cell>
          <cell r="Z993">
            <v>9.4224341926355688</v>
          </cell>
          <cell r="AA993">
            <v>0.76691559631581185</v>
          </cell>
          <cell r="AB993">
            <v>3.9370187559363568</v>
          </cell>
          <cell r="AC993">
            <v>100</v>
          </cell>
          <cell r="AD993">
            <v>0.52219948134456307</v>
          </cell>
        </row>
        <row r="994">
          <cell r="C994" t="str">
            <v>131003</v>
          </cell>
          <cell r="D994" t="str">
            <v>SIERRA</v>
          </cell>
          <cell r="E994" t="str">
            <v>LA LIBERTAD</v>
          </cell>
          <cell r="F994" t="str">
            <v>SANTIAGO DE CHUCO</v>
          </cell>
          <cell r="G994" t="str">
            <v>CACHICADAN</v>
          </cell>
          <cell r="H994">
            <v>5758.0103156511204</v>
          </cell>
          <cell r="I994">
            <v>2672.4071718989667</v>
          </cell>
          <cell r="J994">
            <v>3085.6031437521538</v>
          </cell>
          <cell r="K994">
            <v>0.43</v>
          </cell>
          <cell r="L994">
            <v>49.947244406521818</v>
          </cell>
          <cell r="M994">
            <v>2.2727037279344811</v>
          </cell>
          <cell r="N994">
            <v>3.0751576066179793</v>
          </cell>
          <cell r="O994">
            <v>3.2575401898846428</v>
          </cell>
          <cell r="P994">
            <v>2.5981561523333587</v>
          </cell>
          <cell r="Q994">
            <v>3.1322656690300437</v>
          </cell>
          <cell r="R994">
            <v>2.4737545766612929</v>
          </cell>
          <cell r="S994">
            <v>5.2653030350801826</v>
          </cell>
          <cell r="T994">
            <v>2.4510766829698922</v>
          </cell>
          <cell r="U994">
            <v>1.2589629650065228</v>
          </cell>
          <cell r="V994">
            <v>1.1564873705824636</v>
          </cell>
          <cell r="W994">
            <v>0.28560926249246249</v>
          </cell>
          <cell r="X994">
            <v>0.41751455269909699</v>
          </cell>
          <cell r="Y994">
            <v>8.2818552572980266</v>
          </cell>
          <cell r="Z994">
            <v>9.4224341926355688</v>
          </cell>
          <cell r="AA994">
            <v>0.76691559631581185</v>
          </cell>
          <cell r="AB994">
            <v>3.9370187559363568</v>
          </cell>
          <cell r="AC994">
            <v>100</v>
          </cell>
          <cell r="AD994">
            <v>0.52219948134456307</v>
          </cell>
        </row>
        <row r="995">
          <cell r="C995" t="str">
            <v>131004</v>
          </cell>
          <cell r="D995" t="str">
            <v>SIERRA</v>
          </cell>
          <cell r="E995" t="str">
            <v>LA LIBERTAD</v>
          </cell>
          <cell r="F995" t="str">
            <v>SANTIAGO DE CHUCO</v>
          </cell>
          <cell r="G995" t="str">
            <v>MOLLEBAMBA</v>
          </cell>
          <cell r="H995">
            <v>1817.1855590167725</v>
          </cell>
          <cell r="I995">
            <v>997.11388480043786</v>
          </cell>
          <cell r="J995">
            <v>820.07167421633449</v>
          </cell>
          <cell r="K995">
            <v>0.42469723111486574</v>
          </cell>
          <cell r="L995">
            <v>49.947244406521818</v>
          </cell>
          <cell r="M995">
            <v>2.2727037279344811</v>
          </cell>
          <cell r="N995">
            <v>3.0751576066179793</v>
          </cell>
          <cell r="O995">
            <v>3.2575401898846428</v>
          </cell>
          <cell r="P995">
            <v>2.5981561523333587</v>
          </cell>
          <cell r="Q995">
            <v>3.1322656690300437</v>
          </cell>
          <cell r="R995">
            <v>2.4737545766612929</v>
          </cell>
          <cell r="S995">
            <v>5.2653030350801826</v>
          </cell>
          <cell r="T995">
            <v>2.4510766829698922</v>
          </cell>
          <cell r="U995">
            <v>1.2589629650065228</v>
          </cell>
          <cell r="V995">
            <v>1.1564873705824636</v>
          </cell>
          <cell r="W995">
            <v>0.28560926249246249</v>
          </cell>
          <cell r="X995">
            <v>0.41751455269909699</v>
          </cell>
          <cell r="Y995">
            <v>8.2818552572980266</v>
          </cell>
          <cell r="Z995">
            <v>9.4224341926355688</v>
          </cell>
          <cell r="AA995">
            <v>0.76691559631581185</v>
          </cell>
          <cell r="AB995">
            <v>3.9370187559363568</v>
          </cell>
          <cell r="AC995">
            <v>100</v>
          </cell>
          <cell r="AD995">
            <v>0.52219948134456307</v>
          </cell>
        </row>
        <row r="996">
          <cell r="C996" t="str">
            <v>131005</v>
          </cell>
          <cell r="D996" t="str">
            <v>SIERRA</v>
          </cell>
          <cell r="E996" t="str">
            <v>LA LIBERTAD</v>
          </cell>
          <cell r="F996" t="str">
            <v>SANTIAGO DE CHUCO</v>
          </cell>
          <cell r="G996" t="str">
            <v>MOLLEPATA</v>
          </cell>
          <cell r="H996">
            <v>2423.868952131379</v>
          </cell>
          <cell r="I996">
            <v>165.53151292357322</v>
          </cell>
          <cell r="J996">
            <v>2258.3376088786326</v>
          </cell>
          <cell r="K996">
            <v>0.42469723111486574</v>
          </cell>
          <cell r="L996">
            <v>49.947244406521818</v>
          </cell>
          <cell r="M996">
            <v>2.2727037279344811</v>
          </cell>
          <cell r="N996">
            <v>3.0751576066179793</v>
          </cell>
          <cell r="O996">
            <v>3.2575401898846428</v>
          </cell>
          <cell r="P996">
            <v>2.5981561523333587</v>
          </cell>
          <cell r="Q996">
            <v>3.1322656690300437</v>
          </cell>
          <cell r="R996">
            <v>2.4737545766612929</v>
          </cell>
          <cell r="S996">
            <v>5.2653030350801826</v>
          </cell>
          <cell r="T996">
            <v>2.4510766829698922</v>
          </cell>
          <cell r="U996">
            <v>1.2589629650065228</v>
          </cell>
          <cell r="V996">
            <v>1.1564873705824636</v>
          </cell>
          <cell r="W996">
            <v>0.28560926249246249</v>
          </cell>
          <cell r="X996">
            <v>0.41751455269909699</v>
          </cell>
          <cell r="Y996">
            <v>8.2818552572980266</v>
          </cell>
          <cell r="Z996">
            <v>9.4224341926355688</v>
          </cell>
          <cell r="AA996">
            <v>0.76691559631581185</v>
          </cell>
          <cell r="AB996">
            <v>3.9370187559363568</v>
          </cell>
          <cell r="AC996">
            <v>100</v>
          </cell>
          <cell r="AD996">
            <v>0.52219948134456307</v>
          </cell>
        </row>
        <row r="997">
          <cell r="C997" t="str">
            <v>131007</v>
          </cell>
          <cell r="D997" t="str">
            <v>SIERRA</v>
          </cell>
          <cell r="E997" t="str">
            <v>LA LIBERTAD</v>
          </cell>
          <cell r="F997" t="str">
            <v>SANTIAGO DE CHUCO</v>
          </cell>
          <cell r="G997" t="str">
            <v>SANTA CRUZ DE CHUCA</v>
          </cell>
          <cell r="H997">
            <v>3001.2586776965927</v>
          </cell>
          <cell r="I997">
            <v>612.18353953836902</v>
          </cell>
          <cell r="J997">
            <v>2389.0748380323557</v>
          </cell>
          <cell r="K997">
            <v>0.42469723111486574</v>
          </cell>
          <cell r="L997">
            <v>49.947244406521818</v>
          </cell>
          <cell r="M997">
            <v>2.2727037279344811</v>
          </cell>
          <cell r="N997">
            <v>3.0751576066179793</v>
          </cell>
          <cell r="O997">
            <v>3.2575401898846428</v>
          </cell>
          <cell r="P997">
            <v>2.5981561523333587</v>
          </cell>
          <cell r="Q997">
            <v>3.1322656690300437</v>
          </cell>
          <cell r="R997">
            <v>2.4737545766612929</v>
          </cell>
          <cell r="S997">
            <v>5.2653030350801826</v>
          </cell>
          <cell r="T997">
            <v>2.4510766829698922</v>
          </cell>
          <cell r="U997">
            <v>1.2589629650065228</v>
          </cell>
          <cell r="V997">
            <v>1.1564873705824636</v>
          </cell>
          <cell r="W997">
            <v>0.28560926249246249</v>
          </cell>
          <cell r="X997">
            <v>0.41751455269909699</v>
          </cell>
          <cell r="Y997">
            <v>8.2818552572980266</v>
          </cell>
          <cell r="Z997">
            <v>9.4224341926355688</v>
          </cell>
          <cell r="AA997">
            <v>0.76691559631581185</v>
          </cell>
          <cell r="AB997">
            <v>3.9370187559363568</v>
          </cell>
          <cell r="AC997">
            <v>100</v>
          </cell>
          <cell r="AD997">
            <v>0.52219948134456307</v>
          </cell>
        </row>
        <row r="998">
          <cell r="C998" t="str">
            <v>131008</v>
          </cell>
          <cell r="D998" t="str">
            <v>SIERRA</v>
          </cell>
          <cell r="E998" t="str">
            <v>LA LIBERTAD</v>
          </cell>
          <cell r="F998" t="str">
            <v>SANTIAGO DE CHUCO</v>
          </cell>
          <cell r="G998" t="str">
            <v>SITABAMBA</v>
          </cell>
          <cell r="H998">
            <v>3602.1205603287999</v>
          </cell>
          <cell r="I998">
            <v>842.4729619511005</v>
          </cell>
          <cell r="J998">
            <v>2759.6475983776995</v>
          </cell>
          <cell r="K998">
            <v>0.42469723111486574</v>
          </cell>
          <cell r="L998">
            <v>49.947244406521818</v>
          </cell>
          <cell r="M998">
            <v>2.2727037279344811</v>
          </cell>
          <cell r="N998">
            <v>3.0751576066179793</v>
          </cell>
          <cell r="O998">
            <v>3.2575401898846428</v>
          </cell>
          <cell r="P998">
            <v>2.5981561523333587</v>
          </cell>
          <cell r="Q998">
            <v>3.1322656690300437</v>
          </cell>
          <cell r="R998">
            <v>2.4737545766612929</v>
          </cell>
          <cell r="S998">
            <v>5.2653030350801826</v>
          </cell>
          <cell r="T998">
            <v>2.4510766829698922</v>
          </cell>
          <cell r="U998">
            <v>1.2589629650065228</v>
          </cell>
          <cell r="V998">
            <v>1.1564873705824636</v>
          </cell>
          <cell r="W998">
            <v>0.28560926249246249</v>
          </cell>
          <cell r="X998">
            <v>0.41751455269909699</v>
          </cell>
          <cell r="Y998">
            <v>8.2818552572980266</v>
          </cell>
          <cell r="Z998">
            <v>9.4224341926355688</v>
          </cell>
          <cell r="AA998">
            <v>0.76691559631581185</v>
          </cell>
          <cell r="AB998">
            <v>3.9370187559363568</v>
          </cell>
          <cell r="AC998">
            <v>100</v>
          </cell>
          <cell r="AD998">
            <v>0.52219948134456307</v>
          </cell>
        </row>
        <row r="999">
          <cell r="C999" t="str">
            <v>131102</v>
          </cell>
          <cell r="D999" t="str">
            <v>SIERRA</v>
          </cell>
          <cell r="E999" t="str">
            <v>LA LIBERTAD</v>
          </cell>
          <cell r="F999" t="str">
            <v>GRAN CHIMU</v>
          </cell>
          <cell r="G999" t="str">
            <v>LUCMA</v>
          </cell>
          <cell r="H999">
            <v>4857.3495853127979</v>
          </cell>
          <cell r="I999">
            <v>612.94748696574629</v>
          </cell>
          <cell r="J999">
            <v>4244.4020983470509</v>
          </cell>
          <cell r="K999">
            <v>0.42469723111486574</v>
          </cell>
          <cell r="L999">
            <v>49.947244406521818</v>
          </cell>
          <cell r="M999">
            <v>2.2727037279344811</v>
          </cell>
          <cell r="N999">
            <v>3.0751576066179793</v>
          </cell>
          <cell r="O999">
            <v>3.2575401898846428</v>
          </cell>
          <cell r="P999">
            <v>2.5981561523333587</v>
          </cell>
          <cell r="Q999">
            <v>3.1322656690300437</v>
          </cell>
          <cell r="R999">
            <v>2.4737545766612929</v>
          </cell>
          <cell r="S999">
            <v>5.2653030350801826</v>
          </cell>
          <cell r="T999">
            <v>2.4510766829698922</v>
          </cell>
          <cell r="U999">
            <v>1.2589629650065228</v>
          </cell>
          <cell r="V999">
            <v>1.1564873705824636</v>
          </cell>
          <cell r="W999">
            <v>0.28560926249246249</v>
          </cell>
          <cell r="X999">
            <v>0.41751455269909699</v>
          </cell>
          <cell r="Y999">
            <v>8.2818552572980266</v>
          </cell>
          <cell r="Z999">
            <v>9.4224341926355688</v>
          </cell>
          <cell r="AA999">
            <v>0.76691559631581185</v>
          </cell>
          <cell r="AB999">
            <v>3.9370187559363568</v>
          </cell>
          <cell r="AC999">
            <v>100</v>
          </cell>
          <cell r="AD999">
            <v>0.52219948134456307</v>
          </cell>
        </row>
        <row r="1000">
          <cell r="C1000" t="str">
            <v>131103</v>
          </cell>
          <cell r="D1000" t="str">
            <v>SIERRA</v>
          </cell>
          <cell r="E1000" t="str">
            <v>LA LIBERTAD</v>
          </cell>
          <cell r="F1000" t="str">
            <v>GRAN CHIMU</v>
          </cell>
          <cell r="G1000" t="str">
            <v>COMPIN</v>
          </cell>
          <cell r="H1000">
            <v>2488.910180739314</v>
          </cell>
          <cell r="I1000">
            <v>531.58790756877261</v>
          </cell>
          <cell r="J1000">
            <v>1957.3222731705412</v>
          </cell>
          <cell r="K1000">
            <v>0.42469723111486574</v>
          </cell>
          <cell r="L1000">
            <v>49.947244406521818</v>
          </cell>
          <cell r="M1000">
            <v>2.2727037279344811</v>
          </cell>
          <cell r="N1000">
            <v>3.0751576066179793</v>
          </cell>
          <cell r="O1000">
            <v>3.2575401898846428</v>
          </cell>
          <cell r="P1000">
            <v>2.5981561523333587</v>
          </cell>
          <cell r="Q1000">
            <v>3.1322656690300437</v>
          </cell>
          <cell r="R1000">
            <v>2.4737545766612929</v>
          </cell>
          <cell r="S1000">
            <v>5.2653030350801826</v>
          </cell>
          <cell r="T1000">
            <v>2.4510766829698922</v>
          </cell>
          <cell r="U1000">
            <v>1.2589629650065228</v>
          </cell>
          <cell r="V1000">
            <v>1.1564873705824636</v>
          </cell>
          <cell r="W1000">
            <v>0.28560926249246249</v>
          </cell>
          <cell r="X1000">
            <v>0.41751455269909699</v>
          </cell>
          <cell r="Y1000">
            <v>8.2818552572980266</v>
          </cell>
          <cell r="Z1000">
            <v>9.4224341926355688</v>
          </cell>
          <cell r="AA1000">
            <v>0.76691559631581185</v>
          </cell>
          <cell r="AB1000">
            <v>3.9370187559363568</v>
          </cell>
          <cell r="AC1000">
            <v>100</v>
          </cell>
          <cell r="AD1000">
            <v>0.52219948134456307</v>
          </cell>
        </row>
        <row r="1001">
          <cell r="C1001" t="str">
            <v>131104</v>
          </cell>
          <cell r="D1001" t="str">
            <v>SIERRA</v>
          </cell>
          <cell r="E1001" t="str">
            <v>LA LIBERTAD</v>
          </cell>
          <cell r="F1001" t="str">
            <v>GRAN CHIMU</v>
          </cell>
          <cell r="G1001" t="str">
            <v>SAYAPULLO</v>
          </cell>
          <cell r="H1001">
            <v>6531.8705164141329</v>
          </cell>
          <cell r="I1001">
            <v>1686.4042086112656</v>
          </cell>
          <cell r="J1001">
            <v>4845.466307802868</v>
          </cell>
          <cell r="K1001">
            <v>0.42469723111486574</v>
          </cell>
          <cell r="L1001">
            <v>49.947244406521818</v>
          </cell>
          <cell r="M1001">
            <v>2.2727037279344811</v>
          </cell>
          <cell r="N1001">
            <v>3.0751576066179793</v>
          </cell>
          <cell r="O1001">
            <v>3.2575401898846428</v>
          </cell>
          <cell r="P1001">
            <v>2.5981561523333587</v>
          </cell>
          <cell r="Q1001">
            <v>3.1322656690300437</v>
          </cell>
          <cell r="R1001">
            <v>2.4737545766612929</v>
          </cell>
          <cell r="S1001">
            <v>5.2653030350801826</v>
          </cell>
          <cell r="T1001">
            <v>2.4510766829698922</v>
          </cell>
          <cell r="U1001">
            <v>1.2589629650065228</v>
          </cell>
          <cell r="V1001">
            <v>1.1564873705824636</v>
          </cell>
          <cell r="W1001">
            <v>0.28560926249246249</v>
          </cell>
          <cell r="X1001">
            <v>0.41751455269909699</v>
          </cell>
          <cell r="Y1001">
            <v>8.2818552572980266</v>
          </cell>
          <cell r="Z1001">
            <v>9.4224341926355688</v>
          </cell>
          <cell r="AA1001">
            <v>0.76691559631581185</v>
          </cell>
          <cell r="AB1001">
            <v>3.9370187559363568</v>
          </cell>
          <cell r="AC1001">
            <v>100</v>
          </cell>
          <cell r="AD1001">
            <v>0.52219948134456307</v>
          </cell>
        </row>
        <row r="1002">
          <cell r="C1002" t="str">
            <v>131203</v>
          </cell>
          <cell r="D1002" t="str">
            <v>COSTA</v>
          </cell>
          <cell r="E1002" t="str">
            <v>LA LIBERTAD</v>
          </cell>
          <cell r="F1002" t="str">
            <v>VIRU</v>
          </cell>
          <cell r="G1002" t="str">
            <v>GUADALUPITO</v>
          </cell>
          <cell r="H1002">
            <v>7291.8228982272649</v>
          </cell>
          <cell r="I1002">
            <v>6997.8610790904204</v>
          </cell>
          <cell r="J1002">
            <v>293.96167330038617</v>
          </cell>
          <cell r="K1002">
            <v>0.39700000000000002</v>
          </cell>
          <cell r="L1002">
            <v>45.124890059397991</v>
          </cell>
          <cell r="M1002">
            <v>4.8513279337683048</v>
          </cell>
          <cell r="N1002">
            <v>4.0889745699701754</v>
          </cell>
          <cell r="O1002">
            <v>3.8767572117192004</v>
          </cell>
          <cell r="P1002">
            <v>2.6152378008537944</v>
          </cell>
          <cell r="Q1002">
            <v>3.2229286722750854</v>
          </cell>
          <cell r="R1002">
            <v>2.8138961662809843</v>
          </cell>
          <cell r="S1002">
            <v>4.0966977719484392</v>
          </cell>
          <cell r="T1002">
            <v>2.0501190466245061</v>
          </cell>
          <cell r="U1002">
            <v>1.5910080116289758</v>
          </cell>
          <cell r="V1002">
            <v>1.0672976833944579</v>
          </cell>
          <cell r="W1002">
            <v>0.23236280398659995</v>
          </cell>
          <cell r="X1002">
            <v>0.61879721138503418</v>
          </cell>
          <cell r="Y1002">
            <v>9.9732251192554777</v>
          </cell>
          <cell r="Z1002">
            <v>8.3492499227241215</v>
          </cell>
          <cell r="AA1002">
            <v>0.69684225695691782</v>
          </cell>
          <cell r="AB1002">
            <v>4.7303877578299272</v>
          </cell>
          <cell r="AC1002">
            <v>99.999999999999986</v>
          </cell>
          <cell r="AD1002">
            <v>0.49976217993166294</v>
          </cell>
        </row>
        <row r="1003">
          <cell r="C1003" t="str">
            <v>140104</v>
          </cell>
          <cell r="D1003" t="str">
            <v>COSTA</v>
          </cell>
          <cell r="E1003" t="str">
            <v>LAMBAYEQUE</v>
          </cell>
          <cell r="F1003" t="str">
            <v>CHICLAYO</v>
          </cell>
          <cell r="G1003" t="str">
            <v>ETEN PUERTO</v>
          </cell>
          <cell r="H1003">
            <v>2364.0840348462298</v>
          </cell>
          <cell r="I1003">
            <v>2364.0840348462298</v>
          </cell>
          <cell r="J1003">
            <v>0</v>
          </cell>
          <cell r="K1003">
            <v>0.59</v>
          </cell>
          <cell r="L1003">
            <v>58.42</v>
          </cell>
          <cell r="M1003">
            <v>1.73</v>
          </cell>
          <cell r="N1003">
            <v>4.43</v>
          </cell>
          <cell r="O1003">
            <v>2.54</v>
          </cell>
          <cell r="P1003">
            <v>1.39</v>
          </cell>
          <cell r="Q1003">
            <v>2.46</v>
          </cell>
          <cell r="R1003">
            <v>0.19</v>
          </cell>
          <cell r="S1003">
            <v>2.12</v>
          </cell>
          <cell r="T1003">
            <v>1.32</v>
          </cell>
          <cell r="U1003">
            <v>0.39</v>
          </cell>
          <cell r="V1003">
            <v>0.28000000000000003</v>
          </cell>
          <cell r="W1003">
            <v>0.19</v>
          </cell>
          <cell r="X1003">
            <v>0.31</v>
          </cell>
          <cell r="Y1003">
            <v>9.31</v>
          </cell>
          <cell r="Z1003">
            <v>11.42</v>
          </cell>
          <cell r="AA1003">
            <v>0.2</v>
          </cell>
          <cell r="AB1003">
            <v>3.3</v>
          </cell>
          <cell r="AC1003">
            <v>100</v>
          </cell>
          <cell r="AD1003">
            <v>0.60150000000000003</v>
          </cell>
        </row>
        <row r="1004">
          <cell r="C1004" t="str">
            <v>140109</v>
          </cell>
          <cell r="D1004" t="str">
            <v>COSTA</v>
          </cell>
          <cell r="E1004" t="str">
            <v>LAMBAYEQUE</v>
          </cell>
          <cell r="F1004" t="str">
            <v>CHICLAYO</v>
          </cell>
          <cell r="G1004" t="str">
            <v>NUEVA ARICA</v>
          </cell>
          <cell r="H1004">
            <v>2471.8034785184395</v>
          </cell>
          <cell r="I1004">
            <v>2195.7672968583711</v>
          </cell>
          <cell r="J1004">
            <v>276.03593447972037</v>
          </cell>
          <cell r="K1004">
            <v>0.45671972081568668</v>
          </cell>
          <cell r="L1004">
            <v>45.124890059397991</v>
          </cell>
          <cell r="M1004">
            <v>4.8513279337683048</v>
          </cell>
          <cell r="N1004">
            <v>4.0889745699701754</v>
          </cell>
          <cell r="O1004">
            <v>3.8767572117192004</v>
          </cell>
          <cell r="P1004">
            <v>2.6152378008537944</v>
          </cell>
          <cell r="Q1004">
            <v>3.2229286722750854</v>
          </cell>
          <cell r="R1004">
            <v>2.8138961662809843</v>
          </cell>
          <cell r="S1004">
            <v>4.0966977719484392</v>
          </cell>
          <cell r="T1004">
            <v>2.0501190466245061</v>
          </cell>
          <cell r="U1004">
            <v>1.5910080116289758</v>
          </cell>
          <cell r="V1004">
            <v>1.0672976833944579</v>
          </cell>
          <cell r="W1004">
            <v>0.23236280398659995</v>
          </cell>
          <cell r="X1004">
            <v>0.61879721138503418</v>
          </cell>
          <cell r="Y1004">
            <v>9.9732251192554777</v>
          </cell>
          <cell r="Z1004">
            <v>8.3492499227241215</v>
          </cell>
          <cell r="AA1004">
            <v>0.69684225695691782</v>
          </cell>
          <cell r="AB1004">
            <v>4.7303877578299272</v>
          </cell>
          <cell r="AC1004">
            <v>99.999999999999986</v>
          </cell>
          <cell r="AD1004">
            <v>0.49976217993166294</v>
          </cell>
        </row>
        <row r="1005">
          <cell r="C1005" t="str">
            <v>140110</v>
          </cell>
          <cell r="D1005" t="str">
            <v>COSTA</v>
          </cell>
          <cell r="E1005" t="str">
            <v>LAMBAYEQUE</v>
          </cell>
          <cell r="F1005" t="str">
            <v>CHICLAYO</v>
          </cell>
          <cell r="G1005" t="str">
            <v>OYOTUN</v>
          </cell>
          <cell r="H1005">
            <v>8374.9930811444065</v>
          </cell>
          <cell r="I1005">
            <v>6706.4314845976924</v>
          </cell>
          <cell r="J1005">
            <v>1668.5615965467136</v>
          </cell>
          <cell r="K1005">
            <v>0.45671972081568668</v>
          </cell>
          <cell r="L1005">
            <v>45.124890059397991</v>
          </cell>
          <cell r="M1005">
            <v>4.8513279337683048</v>
          </cell>
          <cell r="N1005">
            <v>4.0889745699701754</v>
          </cell>
          <cell r="O1005">
            <v>3.8767572117192004</v>
          </cell>
          <cell r="P1005">
            <v>2.6152378008537944</v>
          </cell>
          <cell r="Q1005">
            <v>3.2229286722750854</v>
          </cell>
          <cell r="R1005">
            <v>2.8138961662809843</v>
          </cell>
          <cell r="S1005">
            <v>4.0966977719484392</v>
          </cell>
          <cell r="T1005">
            <v>2.0501190466245061</v>
          </cell>
          <cell r="U1005">
            <v>1.5910080116289758</v>
          </cell>
          <cell r="V1005">
            <v>1.0672976833944579</v>
          </cell>
          <cell r="W1005">
            <v>0.23236280398659995</v>
          </cell>
          <cell r="X1005">
            <v>0.61879721138503418</v>
          </cell>
          <cell r="Y1005">
            <v>9.9732251192554777</v>
          </cell>
          <cell r="Z1005">
            <v>8.3492499227241215</v>
          </cell>
          <cell r="AA1005">
            <v>0.69684225695691782</v>
          </cell>
          <cell r="AB1005">
            <v>4.7303877578299272</v>
          </cell>
          <cell r="AC1005">
            <v>99.999999999999986</v>
          </cell>
          <cell r="AD1005">
            <v>0.49976217993166294</v>
          </cell>
        </row>
        <row r="1006">
          <cell r="C1006" t="str">
            <v>140119</v>
          </cell>
          <cell r="D1006" t="str">
            <v>COSTA</v>
          </cell>
          <cell r="E1006" t="str">
            <v>LAMBAYEQUE</v>
          </cell>
          <cell r="F1006" t="str">
            <v>CHICLAYO</v>
          </cell>
          <cell r="G1006" t="str">
            <v>PUCALA</v>
          </cell>
          <cell r="H1006">
            <v>8869.6912450902073</v>
          </cell>
          <cell r="I1006">
            <v>7690.9855579624264</v>
          </cell>
          <cell r="J1006">
            <v>1178.7056871277807</v>
          </cell>
          <cell r="K1006">
            <v>0.64900000000000002</v>
          </cell>
          <cell r="L1006">
            <v>53.54</v>
          </cell>
          <cell r="M1006">
            <v>1.63</v>
          </cell>
          <cell r="N1006">
            <v>1.47</v>
          </cell>
          <cell r="O1006">
            <v>6.51</v>
          </cell>
          <cell r="P1006">
            <v>1.18</v>
          </cell>
          <cell r="Q1006">
            <v>1.39</v>
          </cell>
          <cell r="R1006">
            <v>0.97</v>
          </cell>
          <cell r="S1006">
            <v>0.61</v>
          </cell>
          <cell r="T1006">
            <v>0.59</v>
          </cell>
          <cell r="U1006">
            <v>0.11</v>
          </cell>
          <cell r="V1006">
            <v>0.06</v>
          </cell>
          <cell r="W1006">
            <v>0.08</v>
          </cell>
          <cell r="X1006">
            <v>0.49</v>
          </cell>
          <cell r="Y1006">
            <v>7.98</v>
          </cell>
          <cell r="Z1006">
            <v>6.89</v>
          </cell>
          <cell r="AA1006">
            <v>0.27</v>
          </cell>
          <cell r="AB1006">
            <v>16.23</v>
          </cell>
          <cell r="AC1006">
            <v>100</v>
          </cell>
          <cell r="AD1006">
            <v>0.55169999999999997</v>
          </cell>
        </row>
        <row r="1007">
          <cell r="C1007" t="str">
            <v>140204</v>
          </cell>
          <cell r="D1007" t="str">
            <v>COSTA</v>
          </cell>
          <cell r="E1007" t="str">
            <v>LAMBAYEQUE</v>
          </cell>
          <cell r="F1007" t="str">
            <v>FERREÑAFE</v>
          </cell>
          <cell r="G1007" t="str">
            <v>MANUEL ANTONIO MESONES MURO</v>
          </cell>
          <cell r="H1007">
            <v>4077.6459996420504</v>
          </cell>
          <cell r="I1007">
            <v>1941.9401696925297</v>
          </cell>
          <cell r="J1007">
            <v>2135.7058299495206</v>
          </cell>
          <cell r="K1007">
            <v>0.45671972081568668</v>
          </cell>
          <cell r="L1007">
            <v>45.124890059397991</v>
          </cell>
          <cell r="M1007">
            <v>4.8513279337683048</v>
          </cell>
          <cell r="N1007">
            <v>4.0889745699701754</v>
          </cell>
          <cell r="O1007">
            <v>3.8767572117192004</v>
          </cell>
          <cell r="P1007">
            <v>2.6152378008537944</v>
          </cell>
          <cell r="Q1007">
            <v>3.2229286722750854</v>
          </cell>
          <cell r="R1007">
            <v>2.8138961662809843</v>
          </cell>
          <cell r="S1007">
            <v>4.0966977719484392</v>
          </cell>
          <cell r="T1007">
            <v>2.0501190466245061</v>
          </cell>
          <cell r="U1007">
            <v>1.5910080116289758</v>
          </cell>
          <cell r="V1007">
            <v>1.0672976833944579</v>
          </cell>
          <cell r="W1007">
            <v>0.23236280398659995</v>
          </cell>
          <cell r="X1007">
            <v>0.61879721138503418</v>
          </cell>
          <cell r="Y1007">
            <v>9.9732251192554777</v>
          </cell>
          <cell r="Z1007">
            <v>8.3492499227241215</v>
          </cell>
          <cell r="AA1007">
            <v>0.69684225695691782</v>
          </cell>
          <cell r="AB1007">
            <v>4.7303877578299272</v>
          </cell>
          <cell r="AC1007">
            <v>99.999999999999986</v>
          </cell>
          <cell r="AD1007">
            <v>0.49976217993166294</v>
          </cell>
        </row>
        <row r="1008">
          <cell r="C1008" t="str">
            <v>140302</v>
          </cell>
          <cell r="D1008" t="str">
            <v>COSTA</v>
          </cell>
          <cell r="E1008" t="str">
            <v>LAMBAYEQUE</v>
          </cell>
          <cell r="F1008" t="str">
            <v>LAMBAYEQUE</v>
          </cell>
          <cell r="G1008" t="str">
            <v>CHOCHOPE</v>
          </cell>
          <cell r="H1008">
            <v>1491.2405465121508</v>
          </cell>
          <cell r="I1008">
            <v>463.87497746162188</v>
          </cell>
          <cell r="J1008">
            <v>1027.3655690505288</v>
          </cell>
          <cell r="K1008">
            <v>0.45671972081568668</v>
          </cell>
          <cell r="L1008">
            <v>45.124890059397991</v>
          </cell>
          <cell r="M1008">
            <v>4.8513279337683048</v>
          </cell>
          <cell r="N1008">
            <v>4.0889745699701754</v>
          </cell>
          <cell r="O1008">
            <v>3.8767572117192004</v>
          </cell>
          <cell r="P1008">
            <v>2.6152378008537944</v>
          </cell>
          <cell r="Q1008">
            <v>3.2229286722750854</v>
          </cell>
          <cell r="R1008">
            <v>2.8138961662809843</v>
          </cell>
          <cell r="S1008">
            <v>4.0966977719484392</v>
          </cell>
          <cell r="T1008">
            <v>2.0501190466245061</v>
          </cell>
          <cell r="U1008">
            <v>1.5910080116289758</v>
          </cell>
          <cell r="V1008">
            <v>1.0672976833944579</v>
          </cell>
          <cell r="W1008">
            <v>0.23236280398659995</v>
          </cell>
          <cell r="X1008">
            <v>0.61879721138503418</v>
          </cell>
          <cell r="Y1008">
            <v>9.9732251192554777</v>
          </cell>
          <cell r="Z1008">
            <v>8.3492499227241215</v>
          </cell>
          <cell r="AA1008">
            <v>0.69684225695691782</v>
          </cell>
          <cell r="AB1008">
            <v>4.7303877578299272</v>
          </cell>
          <cell r="AC1008">
            <v>99.999999999999986</v>
          </cell>
          <cell r="AD1008">
            <v>0.49976217993166294</v>
          </cell>
        </row>
        <row r="1009">
          <cell r="C1009" t="str">
            <v>140303</v>
          </cell>
          <cell r="D1009" t="str">
            <v>COSTA</v>
          </cell>
          <cell r="E1009" t="str">
            <v>LAMBAYEQUE</v>
          </cell>
          <cell r="F1009" t="str">
            <v>LAMBAYEQUE</v>
          </cell>
          <cell r="G1009" t="str">
            <v>ILLIMO</v>
          </cell>
          <cell r="H1009">
            <v>9233.2758012859431</v>
          </cell>
          <cell r="I1009">
            <v>5168.6372911643102</v>
          </cell>
          <cell r="J1009">
            <v>4064.6385101216333</v>
          </cell>
          <cell r="K1009">
            <v>0.46</v>
          </cell>
          <cell r="L1009">
            <v>34.520000000000003</v>
          </cell>
          <cell r="M1009">
            <v>14.3</v>
          </cell>
          <cell r="N1009">
            <v>5.33</v>
          </cell>
          <cell r="O1009">
            <v>4.96</v>
          </cell>
          <cell r="P1009">
            <v>1.78</v>
          </cell>
          <cell r="Q1009">
            <v>1.93</v>
          </cell>
          <cell r="R1009">
            <v>2.41</v>
          </cell>
          <cell r="S1009">
            <v>7.3</v>
          </cell>
          <cell r="T1009">
            <v>1.85</v>
          </cell>
          <cell r="U1009">
            <v>2.63</v>
          </cell>
          <cell r="V1009">
            <v>0.85</v>
          </cell>
          <cell r="W1009">
            <v>7.0000000000000007E-2</v>
          </cell>
          <cell r="X1009">
            <v>0.26</v>
          </cell>
          <cell r="Y1009">
            <v>5.85</v>
          </cell>
          <cell r="Z1009">
            <v>11.89</v>
          </cell>
          <cell r="AA1009">
            <v>0.41</v>
          </cell>
          <cell r="AB1009">
            <v>3.66</v>
          </cell>
          <cell r="AC1009">
            <v>99.999999999999972</v>
          </cell>
          <cell r="AD1009">
            <v>0.48820000000000008</v>
          </cell>
        </row>
        <row r="1010">
          <cell r="C1010" t="str">
            <v>140309</v>
          </cell>
          <cell r="D1010" t="str">
            <v>COSTA</v>
          </cell>
          <cell r="E1010" t="str">
            <v>LAMBAYEQUE</v>
          </cell>
          <cell r="F1010" t="str">
            <v>LAMBAYEQUE</v>
          </cell>
          <cell r="G1010" t="str">
            <v>PACORA</v>
          </cell>
          <cell r="H1010">
            <v>8364.7926594276996</v>
          </cell>
          <cell r="I1010">
            <v>4005.0250837670155</v>
          </cell>
          <cell r="J1010">
            <v>4359.7675756606841</v>
          </cell>
          <cell r="K1010">
            <v>0.37</v>
          </cell>
          <cell r="L1010">
            <v>45.69</v>
          </cell>
          <cell r="M1010">
            <v>5.12</v>
          </cell>
          <cell r="N1010">
            <v>4.71</v>
          </cell>
          <cell r="O1010">
            <v>4.5</v>
          </cell>
          <cell r="P1010">
            <v>4.93</v>
          </cell>
          <cell r="Q1010">
            <v>3.87</v>
          </cell>
          <cell r="R1010">
            <v>3.38</v>
          </cell>
          <cell r="S1010">
            <v>4.97</v>
          </cell>
          <cell r="T1010">
            <v>2.48</v>
          </cell>
          <cell r="U1010">
            <v>1.39</v>
          </cell>
          <cell r="V1010">
            <v>1.27</v>
          </cell>
          <cell r="W1010">
            <v>0.45</v>
          </cell>
          <cell r="X1010">
            <v>0.36</v>
          </cell>
          <cell r="Y1010">
            <v>6.37</v>
          </cell>
          <cell r="Z1010">
            <v>7.29</v>
          </cell>
          <cell r="AA1010">
            <v>0.59</v>
          </cell>
          <cell r="AB1010">
            <v>2.63</v>
          </cell>
          <cell r="AC1010">
            <v>100</v>
          </cell>
          <cell r="AD1010">
            <v>0.5081</v>
          </cell>
        </row>
        <row r="1011">
          <cell r="C1011" t="str">
            <v>150301</v>
          </cell>
          <cell r="D1011" t="str">
            <v>SIERRA</v>
          </cell>
          <cell r="E1011" t="str">
            <v xml:space="preserve">LIMA </v>
          </cell>
          <cell r="F1011" t="str">
            <v>CAJATAMBO</v>
          </cell>
          <cell r="G1011" t="str">
            <v>CAJATAMBO</v>
          </cell>
          <cell r="H1011">
            <v>2167.7648423600758</v>
          </cell>
          <cell r="I1011">
            <v>1832.1705657965015</v>
          </cell>
          <cell r="J1011">
            <v>335.59427656357417</v>
          </cell>
          <cell r="K1011">
            <v>0.42469723111486574</v>
          </cell>
          <cell r="L1011">
            <v>49.947244406521818</v>
          </cell>
          <cell r="M1011">
            <v>2.2727037279344811</v>
          </cell>
          <cell r="N1011">
            <v>3.0751576066179793</v>
          </cell>
          <cell r="O1011">
            <v>3.2575401898846428</v>
          </cell>
          <cell r="P1011">
            <v>2.5981561523333587</v>
          </cell>
          <cell r="Q1011">
            <v>3.1322656690300437</v>
          </cell>
          <cell r="R1011">
            <v>2.4737545766612929</v>
          </cell>
          <cell r="S1011">
            <v>5.2653030350801826</v>
          </cell>
          <cell r="T1011">
            <v>2.4510766829698922</v>
          </cell>
          <cell r="U1011">
            <v>1.2589629650065228</v>
          </cell>
          <cell r="V1011">
            <v>1.1564873705824636</v>
          </cell>
          <cell r="W1011">
            <v>0.28560926249246249</v>
          </cell>
          <cell r="X1011">
            <v>0.41751455269909699</v>
          </cell>
          <cell r="Y1011">
            <v>8.2818552572980266</v>
          </cell>
          <cell r="Z1011">
            <v>9.4224341926355688</v>
          </cell>
          <cell r="AA1011">
            <v>0.76691559631581185</v>
          </cell>
          <cell r="AB1011">
            <v>3.9370187559363568</v>
          </cell>
          <cell r="AC1011">
            <v>100</v>
          </cell>
          <cell r="AD1011">
            <v>0.52219948134456307</v>
          </cell>
        </row>
        <row r="1012">
          <cell r="C1012" t="str">
            <v>150302</v>
          </cell>
          <cell r="D1012" t="str">
            <v>SIERRA</v>
          </cell>
          <cell r="E1012" t="str">
            <v xml:space="preserve">LIMA </v>
          </cell>
          <cell r="F1012" t="str">
            <v>CAJATAMBO</v>
          </cell>
          <cell r="G1012" t="str">
            <v>COPA</v>
          </cell>
          <cell r="H1012">
            <v>916.36069838461833</v>
          </cell>
          <cell r="I1012">
            <v>911.09299890995442</v>
          </cell>
          <cell r="J1012">
            <v>5.2677462090595952</v>
          </cell>
          <cell r="K1012">
            <v>0.42469723111486574</v>
          </cell>
          <cell r="L1012">
            <v>49.947244406521818</v>
          </cell>
          <cell r="M1012">
            <v>2.2727037279344811</v>
          </cell>
          <cell r="N1012">
            <v>3.0751576066179793</v>
          </cell>
          <cell r="O1012">
            <v>3.2575401898846428</v>
          </cell>
          <cell r="P1012">
            <v>2.5981561523333587</v>
          </cell>
          <cell r="Q1012">
            <v>3.1322656690300437</v>
          </cell>
          <cell r="R1012">
            <v>2.4737545766612929</v>
          </cell>
          <cell r="S1012">
            <v>5.2653030350801826</v>
          </cell>
          <cell r="T1012">
            <v>2.4510766829698922</v>
          </cell>
          <cell r="U1012">
            <v>1.2589629650065228</v>
          </cell>
          <cell r="V1012">
            <v>1.1564873705824636</v>
          </cell>
          <cell r="W1012">
            <v>0.28560926249246249</v>
          </cell>
          <cell r="X1012">
            <v>0.41751455269909699</v>
          </cell>
          <cell r="Y1012">
            <v>8.2818552572980266</v>
          </cell>
          <cell r="Z1012">
            <v>9.4224341926355688</v>
          </cell>
          <cell r="AA1012">
            <v>0.76691559631581185</v>
          </cell>
          <cell r="AB1012">
            <v>3.9370187559363568</v>
          </cell>
          <cell r="AC1012">
            <v>100</v>
          </cell>
          <cell r="AD1012">
            <v>0.52219948134456307</v>
          </cell>
        </row>
        <row r="1013">
          <cell r="C1013" t="str">
            <v>150303</v>
          </cell>
          <cell r="D1013" t="str">
            <v>SIERRA</v>
          </cell>
          <cell r="E1013" t="str">
            <v xml:space="preserve">LIMA </v>
          </cell>
          <cell r="F1013" t="str">
            <v>CAJATAMBO</v>
          </cell>
          <cell r="G1013" t="str">
            <v>GORGOR</v>
          </cell>
          <cell r="H1013">
            <v>1783.7313557032714</v>
          </cell>
          <cell r="I1013">
            <v>463.65991788506813</v>
          </cell>
          <cell r="J1013">
            <v>1320.0714378182033</v>
          </cell>
          <cell r="K1013">
            <v>0.42469723111486574</v>
          </cell>
          <cell r="L1013">
            <v>49.947244406521818</v>
          </cell>
          <cell r="M1013">
            <v>2.2727037279344811</v>
          </cell>
          <cell r="N1013">
            <v>3.0751576066179793</v>
          </cell>
          <cell r="O1013">
            <v>3.2575401898846428</v>
          </cell>
          <cell r="P1013">
            <v>2.5981561523333587</v>
          </cell>
          <cell r="Q1013">
            <v>3.1322656690300437</v>
          </cell>
          <cell r="R1013">
            <v>2.4737545766612929</v>
          </cell>
          <cell r="S1013">
            <v>5.2653030350801826</v>
          </cell>
          <cell r="T1013">
            <v>2.4510766829698922</v>
          </cell>
          <cell r="U1013">
            <v>1.2589629650065228</v>
          </cell>
          <cell r="V1013">
            <v>1.1564873705824636</v>
          </cell>
          <cell r="W1013">
            <v>0.28560926249246249</v>
          </cell>
          <cell r="X1013">
            <v>0.41751455269909699</v>
          </cell>
          <cell r="Y1013">
            <v>8.2818552572980266</v>
          </cell>
          <cell r="Z1013">
            <v>9.4224341926355688</v>
          </cell>
          <cell r="AA1013">
            <v>0.76691559631581185</v>
          </cell>
          <cell r="AB1013">
            <v>3.9370187559363568</v>
          </cell>
          <cell r="AC1013">
            <v>100</v>
          </cell>
          <cell r="AD1013">
            <v>0.52219948134456307</v>
          </cell>
        </row>
        <row r="1014">
          <cell r="C1014" t="str">
            <v>150304</v>
          </cell>
          <cell r="D1014" t="str">
            <v>SIERRA</v>
          </cell>
          <cell r="E1014" t="str">
            <v xml:space="preserve">LIMA </v>
          </cell>
          <cell r="F1014" t="str">
            <v>CAJATAMBO</v>
          </cell>
          <cell r="G1014" t="str">
            <v>HUANCAPON</v>
          </cell>
          <cell r="H1014">
            <v>1034.5987216597202</v>
          </cell>
          <cell r="I1014">
            <v>718.87333356698844</v>
          </cell>
          <cell r="J1014">
            <v>315.72538809273186</v>
          </cell>
          <cell r="K1014">
            <v>0.42469723111486574</v>
          </cell>
          <cell r="L1014">
            <v>49.947244406521818</v>
          </cell>
          <cell r="M1014">
            <v>2.2727037279344811</v>
          </cell>
          <cell r="N1014">
            <v>3.0751576066179793</v>
          </cell>
          <cell r="O1014">
            <v>3.2575401898846428</v>
          </cell>
          <cell r="P1014">
            <v>2.5981561523333587</v>
          </cell>
          <cell r="Q1014">
            <v>3.1322656690300437</v>
          </cell>
          <cell r="R1014">
            <v>2.4737545766612929</v>
          </cell>
          <cell r="S1014">
            <v>5.2653030350801826</v>
          </cell>
          <cell r="T1014">
            <v>2.4510766829698922</v>
          </cell>
          <cell r="U1014">
            <v>1.2589629650065228</v>
          </cell>
          <cell r="V1014">
            <v>1.1564873705824636</v>
          </cell>
          <cell r="W1014">
            <v>0.28560926249246249</v>
          </cell>
          <cell r="X1014">
            <v>0.41751455269909699</v>
          </cell>
          <cell r="Y1014">
            <v>8.2818552572980266</v>
          </cell>
          <cell r="Z1014">
            <v>9.4224341926355688</v>
          </cell>
          <cell r="AA1014">
            <v>0.76691559631581185</v>
          </cell>
          <cell r="AB1014">
            <v>3.9370187559363568</v>
          </cell>
          <cell r="AC1014">
            <v>100</v>
          </cell>
          <cell r="AD1014">
            <v>0.52219948134456307</v>
          </cell>
        </row>
        <row r="1015">
          <cell r="C1015" t="str">
            <v>150305</v>
          </cell>
          <cell r="D1015" t="str">
            <v>SIERRA</v>
          </cell>
          <cell r="E1015" t="str">
            <v xml:space="preserve">LIMA </v>
          </cell>
          <cell r="F1015" t="str">
            <v>CAJATAMBO</v>
          </cell>
          <cell r="G1015" t="str">
            <v>MANAS</v>
          </cell>
          <cell r="H1015">
            <v>1041.3185088371524</v>
          </cell>
          <cell r="I1015">
            <v>602.47325462534093</v>
          </cell>
          <cell r="J1015">
            <v>438.84525421181149</v>
          </cell>
          <cell r="K1015">
            <v>0.42469723111486574</v>
          </cell>
          <cell r="L1015">
            <v>49.947244406521818</v>
          </cell>
          <cell r="M1015">
            <v>2.2727037279344811</v>
          </cell>
          <cell r="N1015">
            <v>3.0751576066179793</v>
          </cell>
          <cell r="O1015">
            <v>3.2575401898846428</v>
          </cell>
          <cell r="P1015">
            <v>2.5981561523333587</v>
          </cell>
          <cell r="Q1015">
            <v>3.1322656690300437</v>
          </cell>
          <cell r="R1015">
            <v>2.4737545766612929</v>
          </cell>
          <cell r="S1015">
            <v>5.2653030350801826</v>
          </cell>
          <cell r="T1015">
            <v>2.4510766829698922</v>
          </cell>
          <cell r="U1015">
            <v>1.2589629650065228</v>
          </cell>
          <cell r="V1015">
            <v>1.1564873705824636</v>
          </cell>
          <cell r="W1015">
            <v>0.28560926249246249</v>
          </cell>
          <cell r="X1015">
            <v>0.41751455269909699</v>
          </cell>
          <cell r="Y1015">
            <v>8.2818552572980266</v>
          </cell>
          <cell r="Z1015">
            <v>9.4224341926355688</v>
          </cell>
          <cell r="AA1015">
            <v>0.76691559631581185</v>
          </cell>
          <cell r="AB1015">
            <v>3.9370187559363568</v>
          </cell>
          <cell r="AC1015">
            <v>100</v>
          </cell>
          <cell r="AD1015">
            <v>0.52219948134456307</v>
          </cell>
        </row>
        <row r="1016">
          <cell r="C1016" t="str">
            <v>150401</v>
          </cell>
          <cell r="D1016" t="str">
            <v>SIERRA</v>
          </cell>
          <cell r="E1016" t="str">
            <v xml:space="preserve">LIMA </v>
          </cell>
          <cell r="F1016" t="str">
            <v>CANTA</v>
          </cell>
          <cell r="G1016" t="str">
            <v>CANTA</v>
          </cell>
          <cell r="H1016">
            <v>2471.4871932105698</v>
          </cell>
          <cell r="I1016">
            <v>2330.0313765584433</v>
          </cell>
          <cell r="J1016">
            <v>141.45584136699824</v>
          </cell>
          <cell r="K1016">
            <v>0.51</v>
          </cell>
          <cell r="L1016">
            <v>37.35</v>
          </cell>
          <cell r="M1016">
            <v>1.39</v>
          </cell>
          <cell r="N1016">
            <v>6.41</v>
          </cell>
          <cell r="O1016">
            <v>9.42</v>
          </cell>
          <cell r="P1016">
            <v>4.3099999999999996</v>
          </cell>
          <cell r="Q1016">
            <v>4.8499999999999996</v>
          </cell>
          <cell r="R1016">
            <v>3.19</v>
          </cell>
          <cell r="S1016">
            <v>8.17</v>
          </cell>
          <cell r="T1016">
            <v>1.74</v>
          </cell>
          <cell r="U1016">
            <v>0.64</v>
          </cell>
          <cell r="V1016">
            <v>0.76</v>
          </cell>
          <cell r="W1016">
            <v>0.31</v>
          </cell>
          <cell r="X1016">
            <v>0.49</v>
          </cell>
          <cell r="Y1016">
            <v>7.4</v>
          </cell>
          <cell r="Z1016">
            <v>11.21</v>
          </cell>
          <cell r="AA1016">
            <v>0.43</v>
          </cell>
          <cell r="AB1016">
            <v>1.93</v>
          </cell>
          <cell r="AC1016">
            <v>100.00000000000003</v>
          </cell>
          <cell r="AD1016">
            <v>0.38740000000000002</v>
          </cell>
        </row>
        <row r="1017">
          <cell r="C1017" t="str">
            <v>150402</v>
          </cell>
          <cell r="D1017" t="str">
            <v>SIERRA</v>
          </cell>
          <cell r="E1017" t="str">
            <v xml:space="preserve">LIMA </v>
          </cell>
          <cell r="F1017" t="str">
            <v>CANTA</v>
          </cell>
          <cell r="G1017" t="str">
            <v>ARAHUAY</v>
          </cell>
          <cell r="H1017">
            <v>638.92811572600158</v>
          </cell>
          <cell r="I1017">
            <v>322.99164388273556</v>
          </cell>
          <cell r="J1017">
            <v>315.93647184326596</v>
          </cell>
          <cell r="K1017">
            <v>0.42469723111486574</v>
          </cell>
          <cell r="L1017">
            <v>49.947244406521818</v>
          </cell>
          <cell r="M1017">
            <v>2.2727037279344811</v>
          </cell>
          <cell r="N1017">
            <v>3.0751576066179793</v>
          </cell>
          <cell r="O1017">
            <v>3.2575401898846428</v>
          </cell>
          <cell r="P1017">
            <v>2.5981561523333587</v>
          </cell>
          <cell r="Q1017">
            <v>3.1322656690300437</v>
          </cell>
          <cell r="R1017">
            <v>2.4737545766612929</v>
          </cell>
          <cell r="S1017">
            <v>5.2653030350801826</v>
          </cell>
          <cell r="T1017">
            <v>2.4510766829698922</v>
          </cell>
          <cell r="U1017">
            <v>1.2589629650065228</v>
          </cell>
          <cell r="V1017">
            <v>1.1564873705824636</v>
          </cell>
          <cell r="W1017">
            <v>0.28560926249246249</v>
          </cell>
          <cell r="X1017">
            <v>0.41751455269909699</v>
          </cell>
          <cell r="Y1017">
            <v>8.2818552572980266</v>
          </cell>
          <cell r="Z1017">
            <v>9.4224341926355688</v>
          </cell>
          <cell r="AA1017">
            <v>0.76691559631581185</v>
          </cell>
          <cell r="AB1017">
            <v>3.9370187559363568</v>
          </cell>
          <cell r="AC1017">
            <v>100</v>
          </cell>
          <cell r="AD1017">
            <v>0.52219948134456307</v>
          </cell>
        </row>
        <row r="1018">
          <cell r="C1018" t="str">
            <v>150403</v>
          </cell>
          <cell r="D1018" t="str">
            <v>SIERRA</v>
          </cell>
          <cell r="E1018" t="str">
            <v xml:space="preserve">LIMA </v>
          </cell>
          <cell r="F1018" t="str">
            <v>CANTA</v>
          </cell>
          <cell r="G1018" t="str">
            <v>HUAMANTANGA</v>
          </cell>
          <cell r="H1018">
            <v>712.8898904807811</v>
          </cell>
          <cell r="I1018">
            <v>617.47079055274241</v>
          </cell>
          <cell r="J1018">
            <v>95.419099928038733</v>
          </cell>
          <cell r="K1018">
            <v>0.42469723111486574</v>
          </cell>
          <cell r="L1018">
            <v>49.947244406521818</v>
          </cell>
          <cell r="M1018">
            <v>2.2727037279344811</v>
          </cell>
          <cell r="N1018">
            <v>3.0751576066179793</v>
          </cell>
          <cell r="O1018">
            <v>3.2575401898846428</v>
          </cell>
          <cell r="P1018">
            <v>2.5981561523333587</v>
          </cell>
          <cell r="Q1018">
            <v>3.1322656690300437</v>
          </cell>
          <cell r="R1018">
            <v>2.4737545766612929</v>
          </cell>
          <cell r="S1018">
            <v>5.2653030350801826</v>
          </cell>
          <cell r="T1018">
            <v>2.4510766829698922</v>
          </cell>
          <cell r="U1018">
            <v>1.2589629650065228</v>
          </cell>
          <cell r="V1018">
            <v>1.1564873705824636</v>
          </cell>
          <cell r="W1018">
            <v>0.28560926249246249</v>
          </cell>
          <cell r="X1018">
            <v>0.41751455269909699</v>
          </cell>
          <cell r="Y1018">
            <v>8.2818552572980266</v>
          </cell>
          <cell r="Z1018">
            <v>9.4224341926355688</v>
          </cell>
          <cell r="AA1018">
            <v>0.76691559631581185</v>
          </cell>
          <cell r="AB1018">
            <v>3.9370187559363568</v>
          </cell>
          <cell r="AC1018">
            <v>100</v>
          </cell>
          <cell r="AD1018">
            <v>0.52219948134456307</v>
          </cell>
        </row>
        <row r="1019">
          <cell r="C1019" t="str">
            <v>150404</v>
          </cell>
          <cell r="D1019" t="str">
            <v>SIERRA</v>
          </cell>
          <cell r="E1019" t="str">
            <v xml:space="preserve">LIMA </v>
          </cell>
          <cell r="F1019" t="str">
            <v>CANTA</v>
          </cell>
          <cell r="G1019" t="str">
            <v>HUAROS</v>
          </cell>
          <cell r="H1019">
            <v>827.874408014153</v>
          </cell>
          <cell r="I1019">
            <v>740.51809392978919</v>
          </cell>
          <cell r="J1019">
            <v>87.356314084363817</v>
          </cell>
          <cell r="K1019">
            <v>0.42469723111486574</v>
          </cell>
          <cell r="L1019">
            <v>49.947244406521818</v>
          </cell>
          <cell r="M1019">
            <v>2.2727037279344811</v>
          </cell>
          <cell r="N1019">
            <v>3.0751576066179793</v>
          </cell>
          <cell r="O1019">
            <v>3.2575401898846428</v>
          </cell>
          <cell r="P1019">
            <v>2.5981561523333587</v>
          </cell>
          <cell r="Q1019">
            <v>3.1322656690300437</v>
          </cell>
          <cell r="R1019">
            <v>2.4737545766612929</v>
          </cell>
          <cell r="S1019">
            <v>5.2653030350801826</v>
          </cell>
          <cell r="T1019">
            <v>2.4510766829698922</v>
          </cell>
          <cell r="U1019">
            <v>1.2589629650065228</v>
          </cell>
          <cell r="V1019">
            <v>1.1564873705824636</v>
          </cell>
          <cell r="W1019">
            <v>0.28560926249246249</v>
          </cell>
          <cell r="X1019">
            <v>0.41751455269909699</v>
          </cell>
          <cell r="Y1019">
            <v>8.2818552572980266</v>
          </cell>
          <cell r="Z1019">
            <v>9.4224341926355688</v>
          </cell>
          <cell r="AA1019">
            <v>0.76691559631581185</v>
          </cell>
          <cell r="AB1019">
            <v>3.9370187559363568</v>
          </cell>
          <cell r="AC1019">
            <v>100</v>
          </cell>
          <cell r="AD1019">
            <v>0.52219948134456307</v>
          </cell>
        </row>
        <row r="1020">
          <cell r="C1020" t="str">
            <v>150405</v>
          </cell>
          <cell r="D1020" t="str">
            <v>SIERRA</v>
          </cell>
          <cell r="E1020" t="str">
            <v xml:space="preserve">LIMA </v>
          </cell>
          <cell r="F1020" t="str">
            <v>CANTA</v>
          </cell>
          <cell r="G1020" t="str">
            <v>LACHAQUI</v>
          </cell>
          <cell r="H1020">
            <v>947.4245762692575</v>
          </cell>
          <cell r="I1020">
            <v>747.7882909080538</v>
          </cell>
          <cell r="J1020">
            <v>199.6362853612037</v>
          </cell>
          <cell r="K1020">
            <v>0.2</v>
          </cell>
          <cell r="L1020">
            <v>49.947244406521818</v>
          </cell>
          <cell r="M1020">
            <v>2.2727037279344811</v>
          </cell>
          <cell r="N1020">
            <v>3.0751576066179793</v>
          </cell>
          <cell r="O1020">
            <v>3.2575401898846428</v>
          </cell>
          <cell r="P1020">
            <v>2.5981561523333587</v>
          </cell>
          <cell r="Q1020">
            <v>3.1322656690300437</v>
          </cell>
          <cell r="R1020">
            <v>2.4737545766612929</v>
          </cell>
          <cell r="S1020">
            <v>5.2653030350801826</v>
          </cell>
          <cell r="T1020">
            <v>2.4510766829698922</v>
          </cell>
          <cell r="U1020">
            <v>1.2589629650065228</v>
          </cell>
          <cell r="V1020">
            <v>1.1564873705824636</v>
          </cell>
          <cell r="W1020">
            <v>0.28560926249246249</v>
          </cell>
          <cell r="X1020">
            <v>0.41751455269909699</v>
          </cell>
          <cell r="Y1020">
            <v>8.2818552572980266</v>
          </cell>
          <cell r="Z1020">
            <v>9.4224341926355688</v>
          </cell>
          <cell r="AA1020">
            <v>0.76691559631581185</v>
          </cell>
          <cell r="AB1020">
            <v>3.9370187559363568</v>
          </cell>
          <cell r="AC1020">
            <v>100</v>
          </cell>
          <cell r="AD1020">
            <v>0.52219948134456307</v>
          </cell>
        </row>
        <row r="1021">
          <cell r="C1021" t="str">
            <v>150406</v>
          </cell>
          <cell r="D1021" t="str">
            <v>SIERRA</v>
          </cell>
          <cell r="E1021" t="str">
            <v xml:space="preserve">LIMA </v>
          </cell>
          <cell r="F1021" t="str">
            <v>CANTA</v>
          </cell>
          <cell r="G1021" t="str">
            <v>SAN BUENAVENTURA</v>
          </cell>
          <cell r="H1021">
            <v>618.41537027085769</v>
          </cell>
          <cell r="I1021">
            <v>580.07516335249022</v>
          </cell>
          <cell r="J1021">
            <v>38.340163629291581</v>
          </cell>
          <cell r="K1021">
            <v>0.42469723111486574</v>
          </cell>
          <cell r="L1021">
            <v>49.947244406521818</v>
          </cell>
          <cell r="M1021">
            <v>2.2727037279344811</v>
          </cell>
          <cell r="N1021">
            <v>3.0751576066179793</v>
          </cell>
          <cell r="O1021">
            <v>3.2575401898846428</v>
          </cell>
          <cell r="P1021">
            <v>2.5981561523333587</v>
          </cell>
          <cell r="Q1021">
            <v>3.1322656690300437</v>
          </cell>
          <cell r="R1021">
            <v>2.4737545766612929</v>
          </cell>
          <cell r="S1021">
            <v>5.2653030350801826</v>
          </cell>
          <cell r="T1021">
            <v>2.4510766829698922</v>
          </cell>
          <cell r="U1021">
            <v>1.2589629650065228</v>
          </cell>
          <cell r="V1021">
            <v>1.1564873705824636</v>
          </cell>
          <cell r="W1021">
            <v>0.28560926249246249</v>
          </cell>
          <cell r="X1021">
            <v>0.41751455269909699</v>
          </cell>
          <cell r="Y1021">
            <v>8.2818552572980266</v>
          </cell>
          <cell r="Z1021">
            <v>9.4224341926355688</v>
          </cell>
          <cell r="AA1021">
            <v>0.76691559631581185</v>
          </cell>
          <cell r="AB1021">
            <v>3.9370187559363568</v>
          </cell>
          <cell r="AC1021">
            <v>100</v>
          </cell>
          <cell r="AD1021">
            <v>0.52219948134456307</v>
          </cell>
        </row>
        <row r="1022">
          <cell r="C1022" t="str">
            <v>150407</v>
          </cell>
          <cell r="D1022" t="str">
            <v>SIERRA</v>
          </cell>
          <cell r="E1022" t="str">
            <v xml:space="preserve">LIMA </v>
          </cell>
          <cell r="F1022" t="str">
            <v>CANTA</v>
          </cell>
          <cell r="G1022" t="str">
            <v>SANTA ROSA DE QUIVES</v>
          </cell>
          <cell r="H1022">
            <v>6301.5131997554299</v>
          </cell>
          <cell r="I1022">
            <v>4098.4304574164944</v>
          </cell>
          <cell r="J1022">
            <v>2203.0827423389355</v>
          </cell>
          <cell r="K1022">
            <v>0.255</v>
          </cell>
          <cell r="L1022">
            <v>48.61</v>
          </cell>
          <cell r="M1022">
            <v>1.1200000000000001</v>
          </cell>
          <cell r="N1022">
            <v>3.56</v>
          </cell>
          <cell r="O1022">
            <v>3.19</v>
          </cell>
          <cell r="P1022">
            <v>3.28</v>
          </cell>
          <cell r="Q1022">
            <v>5.19</v>
          </cell>
          <cell r="R1022">
            <v>1.04</v>
          </cell>
          <cell r="S1022">
            <v>6.63</v>
          </cell>
          <cell r="T1022">
            <v>2.5299999999999998</v>
          </cell>
          <cell r="U1022">
            <v>1.45</v>
          </cell>
          <cell r="V1022">
            <v>0.71</v>
          </cell>
          <cell r="W1022">
            <v>0.04</v>
          </cell>
          <cell r="X1022">
            <v>0.12</v>
          </cell>
          <cell r="Y1022">
            <v>8.7799999999999994</v>
          </cell>
          <cell r="Z1022">
            <v>5.09</v>
          </cell>
          <cell r="AA1022">
            <v>0.42</v>
          </cell>
          <cell r="AB1022">
            <v>8.24</v>
          </cell>
          <cell r="AC1022">
            <v>100.00000000000001</v>
          </cell>
          <cell r="AD1022">
            <v>0.49729999999999996</v>
          </cell>
        </row>
        <row r="1023">
          <cell r="C1023" t="str">
            <v>150503</v>
          </cell>
          <cell r="D1023" t="str">
            <v>COSTA</v>
          </cell>
          <cell r="E1023" t="str">
            <v xml:space="preserve">LIMA </v>
          </cell>
          <cell r="F1023" t="str">
            <v>CAÑETE</v>
          </cell>
          <cell r="G1023" t="str">
            <v>CALANGO</v>
          </cell>
          <cell r="H1023">
            <v>2526.911769810727</v>
          </cell>
          <cell r="I1023">
            <v>1213.878886746385</v>
          </cell>
          <cell r="J1023">
            <v>1313.0328830643421</v>
          </cell>
          <cell r="K1023">
            <v>0.45671972081568668</v>
          </cell>
          <cell r="L1023">
            <v>45.124890059397991</v>
          </cell>
          <cell r="M1023">
            <v>4.8513279337683048</v>
          </cell>
          <cell r="N1023">
            <v>4.0889745699701754</v>
          </cell>
          <cell r="O1023">
            <v>3.8767572117192004</v>
          </cell>
          <cell r="P1023">
            <v>2.6152378008537944</v>
          </cell>
          <cell r="Q1023">
            <v>3.2229286722750854</v>
          </cell>
          <cell r="R1023">
            <v>2.8138961662809843</v>
          </cell>
          <cell r="S1023">
            <v>4.0966977719484392</v>
          </cell>
          <cell r="T1023">
            <v>2.0501190466245061</v>
          </cell>
          <cell r="U1023">
            <v>1.5910080116289758</v>
          </cell>
          <cell r="V1023">
            <v>1.0672976833944579</v>
          </cell>
          <cell r="W1023">
            <v>0.23236280398659995</v>
          </cell>
          <cell r="X1023">
            <v>0.61879721138503418</v>
          </cell>
          <cell r="Y1023">
            <v>9.9732251192554777</v>
          </cell>
          <cell r="Z1023">
            <v>8.3492499227241215</v>
          </cell>
          <cell r="AA1023">
            <v>0.69684225695691782</v>
          </cell>
          <cell r="AB1023">
            <v>4.7303877578299272</v>
          </cell>
          <cell r="AC1023">
            <v>99.999999999999986</v>
          </cell>
          <cell r="AD1023">
            <v>0.49976217993166294</v>
          </cell>
        </row>
        <row r="1024">
          <cell r="C1024" t="str">
            <v>150504</v>
          </cell>
          <cell r="D1024" t="str">
            <v>COSTA</v>
          </cell>
          <cell r="E1024" t="str">
            <v xml:space="preserve">LIMA </v>
          </cell>
          <cell r="F1024" t="str">
            <v>CAÑETE</v>
          </cell>
          <cell r="G1024" t="str">
            <v>CERRO AZUL</v>
          </cell>
          <cell r="H1024">
            <v>8899.9335551861113</v>
          </cell>
          <cell r="I1024">
            <v>8130.6437685230003</v>
          </cell>
          <cell r="J1024">
            <v>769.28943066576835</v>
          </cell>
          <cell r="K1024">
            <v>0.42</v>
          </cell>
          <cell r="L1024">
            <v>43.63</v>
          </cell>
          <cell r="M1024">
            <v>3.2</v>
          </cell>
          <cell r="N1024">
            <v>4.99</v>
          </cell>
          <cell r="O1024">
            <v>3.7</v>
          </cell>
          <cell r="P1024">
            <v>2.13</v>
          </cell>
          <cell r="Q1024">
            <v>2.29</v>
          </cell>
          <cell r="R1024">
            <v>4.3899999999999997</v>
          </cell>
          <cell r="S1024">
            <v>10.37</v>
          </cell>
          <cell r="T1024">
            <v>2.5499999999999998</v>
          </cell>
          <cell r="U1024">
            <v>3.23</v>
          </cell>
          <cell r="V1024">
            <v>1.1000000000000001</v>
          </cell>
          <cell r="W1024">
            <v>0.15</v>
          </cell>
          <cell r="X1024">
            <v>0.12</v>
          </cell>
          <cell r="Y1024">
            <v>11.3</v>
          </cell>
          <cell r="Z1024">
            <v>5.65</v>
          </cell>
          <cell r="AA1024">
            <v>1.2</v>
          </cell>
          <cell r="AB1024">
            <v>0</v>
          </cell>
          <cell r="AC1024">
            <v>100.00000000000003</v>
          </cell>
          <cell r="AD1024">
            <v>0.46830000000000005</v>
          </cell>
        </row>
        <row r="1025">
          <cell r="C1025" t="str">
            <v>150506</v>
          </cell>
          <cell r="D1025" t="str">
            <v>COSTA</v>
          </cell>
          <cell r="E1025" t="str">
            <v xml:space="preserve">LIMA </v>
          </cell>
          <cell r="F1025" t="str">
            <v>CAÑETE</v>
          </cell>
          <cell r="G1025" t="str">
            <v>COAYLLO</v>
          </cell>
          <cell r="H1025">
            <v>1099.9182205452692</v>
          </cell>
          <cell r="I1025">
            <v>563.38394212985577</v>
          </cell>
          <cell r="J1025">
            <v>536.53427841541338</v>
          </cell>
          <cell r="K1025">
            <v>0.45671972081568668</v>
          </cell>
          <cell r="L1025">
            <v>45.124890059397991</v>
          </cell>
          <cell r="M1025">
            <v>4.8513279337683048</v>
          </cell>
          <cell r="N1025">
            <v>4.0889745699701754</v>
          </cell>
          <cell r="O1025">
            <v>3.8767572117192004</v>
          </cell>
          <cell r="P1025">
            <v>2.6152378008537944</v>
          </cell>
          <cell r="Q1025">
            <v>3.2229286722750854</v>
          </cell>
          <cell r="R1025">
            <v>2.8138961662809843</v>
          </cell>
          <cell r="S1025">
            <v>4.0966977719484392</v>
          </cell>
          <cell r="T1025">
            <v>2.0501190466245061</v>
          </cell>
          <cell r="U1025">
            <v>1.5910080116289758</v>
          </cell>
          <cell r="V1025">
            <v>1.0672976833944579</v>
          </cell>
          <cell r="W1025">
            <v>0.23236280398659995</v>
          </cell>
          <cell r="X1025">
            <v>0.61879721138503418</v>
          </cell>
          <cell r="Y1025">
            <v>9.9732251192554777</v>
          </cell>
          <cell r="Z1025">
            <v>8.3492499227241215</v>
          </cell>
          <cell r="AA1025">
            <v>0.69684225695691782</v>
          </cell>
          <cell r="AB1025">
            <v>4.7303877578299272</v>
          </cell>
          <cell r="AC1025">
            <v>99.999999999999986</v>
          </cell>
          <cell r="AD1025">
            <v>0.49976217993166294</v>
          </cell>
        </row>
        <row r="1026">
          <cell r="C1026" t="str">
            <v>150508</v>
          </cell>
          <cell r="D1026" t="str">
            <v>COSTA</v>
          </cell>
          <cell r="E1026" t="str">
            <v xml:space="preserve">LIMA </v>
          </cell>
          <cell r="F1026" t="str">
            <v>CAÑETE</v>
          </cell>
          <cell r="G1026" t="str">
            <v>LUNAHUANA</v>
          </cell>
          <cell r="H1026">
            <v>4392.6827205982172</v>
          </cell>
          <cell r="I1026">
            <v>3947.1689322462489</v>
          </cell>
          <cell r="J1026">
            <v>445.51378835196823</v>
          </cell>
          <cell r="K1026">
            <v>0.45671972081568668</v>
          </cell>
          <cell r="L1026">
            <v>45.124890059397991</v>
          </cell>
          <cell r="M1026">
            <v>4.8513279337683048</v>
          </cell>
          <cell r="N1026">
            <v>4.0889745699701754</v>
          </cell>
          <cell r="O1026">
            <v>3.8767572117192004</v>
          </cell>
          <cell r="P1026">
            <v>2.6152378008537944</v>
          </cell>
          <cell r="Q1026">
            <v>3.2229286722750854</v>
          </cell>
          <cell r="R1026">
            <v>2.8138961662809843</v>
          </cell>
          <cell r="S1026">
            <v>4.0966977719484392</v>
          </cell>
          <cell r="T1026">
            <v>2.0501190466245061</v>
          </cell>
          <cell r="U1026">
            <v>1.5910080116289758</v>
          </cell>
          <cell r="V1026">
            <v>1.0672976833944579</v>
          </cell>
          <cell r="W1026">
            <v>0.23236280398659995</v>
          </cell>
          <cell r="X1026">
            <v>0.61879721138503418</v>
          </cell>
          <cell r="Y1026">
            <v>9.9732251192554777</v>
          </cell>
          <cell r="Z1026">
            <v>8.3492499227241215</v>
          </cell>
          <cell r="AA1026">
            <v>0.69684225695691782</v>
          </cell>
          <cell r="AB1026">
            <v>4.7303877578299272</v>
          </cell>
          <cell r="AC1026">
            <v>99.999999999999986</v>
          </cell>
          <cell r="AD1026">
            <v>0.49976217993166294</v>
          </cell>
        </row>
        <row r="1027">
          <cell r="C1027" t="str">
            <v>150511</v>
          </cell>
          <cell r="D1027" t="str">
            <v>COSTA</v>
          </cell>
          <cell r="E1027" t="str">
            <v xml:space="preserve">LIMA </v>
          </cell>
          <cell r="F1027" t="str">
            <v>CAÑETE</v>
          </cell>
          <cell r="G1027" t="str">
            <v>PACARAN</v>
          </cell>
          <cell r="H1027">
            <v>1785.8420130885033</v>
          </cell>
          <cell r="I1027">
            <v>796.6703724858271</v>
          </cell>
          <cell r="J1027">
            <v>989.17164060267623</v>
          </cell>
          <cell r="K1027">
            <v>0.45671972081568668</v>
          </cell>
          <cell r="L1027">
            <v>45.124890059397991</v>
          </cell>
          <cell r="M1027">
            <v>4.8513279337683048</v>
          </cell>
          <cell r="N1027">
            <v>4.0889745699701754</v>
          </cell>
          <cell r="O1027">
            <v>3.8767572117192004</v>
          </cell>
          <cell r="P1027">
            <v>2.6152378008537944</v>
          </cell>
          <cell r="Q1027">
            <v>3.2229286722750854</v>
          </cell>
          <cell r="R1027">
            <v>2.8138961662809843</v>
          </cell>
          <cell r="S1027">
            <v>4.0966977719484392</v>
          </cell>
          <cell r="T1027">
            <v>2.0501190466245061</v>
          </cell>
          <cell r="U1027">
            <v>1.5910080116289758</v>
          </cell>
          <cell r="V1027">
            <v>1.0672976833944579</v>
          </cell>
          <cell r="W1027">
            <v>0.23236280398659995</v>
          </cell>
          <cell r="X1027">
            <v>0.61879721138503418</v>
          </cell>
          <cell r="Y1027">
            <v>9.9732251192554777</v>
          </cell>
          <cell r="Z1027">
            <v>8.3492499227241215</v>
          </cell>
          <cell r="AA1027">
            <v>0.69684225695691782</v>
          </cell>
          <cell r="AB1027">
            <v>4.7303877578299272</v>
          </cell>
          <cell r="AC1027">
            <v>99.999999999999986</v>
          </cell>
          <cell r="AD1027">
            <v>0.49976217993166294</v>
          </cell>
        </row>
        <row r="1028">
          <cell r="C1028" t="str">
            <v>150513</v>
          </cell>
          <cell r="D1028" t="str">
            <v>COSTA</v>
          </cell>
          <cell r="E1028" t="str">
            <v xml:space="preserve">LIMA </v>
          </cell>
          <cell r="F1028" t="str">
            <v>CAÑETE</v>
          </cell>
          <cell r="G1028" t="str">
            <v>SAN ANTONIO</v>
          </cell>
          <cell r="H1028">
            <v>4750.4870180819016</v>
          </cell>
          <cell r="I1028">
            <v>4010.5345334409012</v>
          </cell>
          <cell r="J1028">
            <v>739.95295968970208</v>
          </cell>
          <cell r="K1028">
            <v>0.5</v>
          </cell>
          <cell r="L1028">
            <v>51.74</v>
          </cell>
          <cell r="M1028">
            <v>1.17</v>
          </cell>
          <cell r="N1028">
            <v>3.32</v>
          </cell>
          <cell r="O1028">
            <v>1.68</v>
          </cell>
          <cell r="P1028">
            <v>1.73</v>
          </cell>
          <cell r="Q1028">
            <v>1.18</v>
          </cell>
          <cell r="R1028">
            <v>2.08</v>
          </cell>
          <cell r="S1028">
            <v>3.7</v>
          </cell>
          <cell r="T1028">
            <v>0.22</v>
          </cell>
          <cell r="U1028">
            <v>2.0299999999999998</v>
          </cell>
          <cell r="V1028">
            <v>1.1000000000000001</v>
          </cell>
          <cell r="W1028">
            <v>0.05</v>
          </cell>
          <cell r="X1028">
            <v>0.26</v>
          </cell>
          <cell r="Y1028">
            <v>19.47</v>
          </cell>
          <cell r="Z1028">
            <v>5.08</v>
          </cell>
          <cell r="AA1028">
            <v>0.24</v>
          </cell>
          <cell r="AB1028">
            <v>4.95</v>
          </cell>
          <cell r="AC1028">
            <v>99.999999999999986</v>
          </cell>
          <cell r="AD1028">
            <v>0.52910000000000001</v>
          </cell>
        </row>
        <row r="1029">
          <cell r="C1029" t="str">
            <v>150515</v>
          </cell>
          <cell r="D1029" t="str">
            <v>COSTA</v>
          </cell>
          <cell r="E1029" t="str">
            <v xml:space="preserve">LIMA </v>
          </cell>
          <cell r="F1029" t="str">
            <v>CAÑETE</v>
          </cell>
          <cell r="G1029" t="str">
            <v>SANTA CRUZ DE FLORES</v>
          </cell>
          <cell r="H1029">
            <v>3280.3801522257763</v>
          </cell>
          <cell r="I1029">
            <v>2621.2169560193615</v>
          </cell>
          <cell r="J1029">
            <v>659.16319620641502</v>
          </cell>
          <cell r="K1029">
            <v>0.57999999999999996</v>
          </cell>
          <cell r="L1029">
            <v>45.124890059397991</v>
          </cell>
          <cell r="M1029">
            <v>4.8513279337683048</v>
          </cell>
          <cell r="N1029">
            <v>4.0889745699701754</v>
          </cell>
          <cell r="O1029">
            <v>3.8767572117192004</v>
          </cell>
          <cell r="P1029">
            <v>2.6152378008537944</v>
          </cell>
          <cell r="Q1029">
            <v>3.2229286722750854</v>
          </cell>
          <cell r="R1029">
            <v>2.8138961662809843</v>
          </cell>
          <cell r="S1029">
            <v>4.0966977719484392</v>
          </cell>
          <cell r="T1029">
            <v>2.0501190466245061</v>
          </cell>
          <cell r="U1029">
            <v>1.5910080116289758</v>
          </cell>
          <cell r="V1029">
            <v>1.0672976833944579</v>
          </cell>
          <cell r="W1029">
            <v>0.23236280398659995</v>
          </cell>
          <cell r="X1029">
            <v>0.61879721138503418</v>
          </cell>
          <cell r="Y1029">
            <v>9.9732251192554777</v>
          </cell>
          <cell r="Z1029">
            <v>8.3492499227241215</v>
          </cell>
          <cell r="AA1029">
            <v>0.69684225695691782</v>
          </cell>
          <cell r="AB1029">
            <v>4.7303877578299272</v>
          </cell>
          <cell r="AC1029">
            <v>99.999999999999986</v>
          </cell>
          <cell r="AD1029">
            <v>0.49976217993166294</v>
          </cell>
        </row>
        <row r="1030">
          <cell r="C1030" t="str">
            <v>150516</v>
          </cell>
          <cell r="D1030" t="str">
            <v>COSTA</v>
          </cell>
          <cell r="E1030" t="str">
            <v xml:space="preserve">LIMA </v>
          </cell>
          <cell r="F1030" t="str">
            <v>CAÑETE</v>
          </cell>
          <cell r="G1030" t="str">
            <v>ZUÑIGA</v>
          </cell>
          <cell r="H1030">
            <v>1442.975675755428</v>
          </cell>
          <cell r="I1030">
            <v>972.79186404511699</v>
          </cell>
          <cell r="J1030">
            <v>470.18381171031109</v>
          </cell>
          <cell r="K1030">
            <v>0.45671972081568668</v>
          </cell>
          <cell r="L1030">
            <v>45.124890059397991</v>
          </cell>
          <cell r="M1030">
            <v>4.8513279337683048</v>
          </cell>
          <cell r="N1030">
            <v>4.0889745699701754</v>
          </cell>
          <cell r="O1030">
            <v>3.8767572117192004</v>
          </cell>
          <cell r="P1030">
            <v>2.6152378008537944</v>
          </cell>
          <cell r="Q1030">
            <v>3.2229286722750854</v>
          </cell>
          <cell r="R1030">
            <v>2.8138961662809843</v>
          </cell>
          <cell r="S1030">
            <v>4.0966977719484392</v>
          </cell>
          <cell r="T1030">
            <v>2.0501190466245061</v>
          </cell>
          <cell r="U1030">
            <v>1.5910080116289758</v>
          </cell>
          <cell r="V1030">
            <v>1.0672976833944579</v>
          </cell>
          <cell r="W1030">
            <v>0.23236280398659995</v>
          </cell>
          <cell r="X1030">
            <v>0.61879721138503418</v>
          </cell>
          <cell r="Y1030">
            <v>9.9732251192554777</v>
          </cell>
          <cell r="Z1030">
            <v>8.3492499227241215</v>
          </cell>
          <cell r="AA1030">
            <v>0.69684225695691782</v>
          </cell>
          <cell r="AB1030">
            <v>4.7303877578299272</v>
          </cell>
          <cell r="AC1030">
            <v>99.999999999999986</v>
          </cell>
          <cell r="AD1030">
            <v>0.49976217993166294</v>
          </cell>
        </row>
        <row r="1031">
          <cell r="C1031" t="str">
            <v>150602</v>
          </cell>
          <cell r="D1031" t="str">
            <v>SIERRA</v>
          </cell>
          <cell r="E1031" t="str">
            <v xml:space="preserve">LIMA </v>
          </cell>
          <cell r="F1031" t="str">
            <v>HUARAL</v>
          </cell>
          <cell r="G1031" t="str">
            <v>ATAVILLOS ALTO</v>
          </cell>
          <cell r="H1031">
            <v>730.53912141691046</v>
          </cell>
          <cell r="I1031">
            <v>576.31581108762009</v>
          </cell>
          <cell r="J1031">
            <v>154.22338338320256</v>
          </cell>
          <cell r="K1031">
            <v>0.42469723111486574</v>
          </cell>
          <cell r="L1031">
            <v>49.947244406521818</v>
          </cell>
          <cell r="M1031">
            <v>2.2727037279344811</v>
          </cell>
          <cell r="N1031">
            <v>3.0751576066179793</v>
          </cell>
          <cell r="O1031">
            <v>3.2575401898846428</v>
          </cell>
          <cell r="P1031">
            <v>2.5981561523333587</v>
          </cell>
          <cell r="Q1031">
            <v>3.1322656690300437</v>
          </cell>
          <cell r="R1031">
            <v>2.4737545766612929</v>
          </cell>
          <cell r="S1031">
            <v>5.2653030350801826</v>
          </cell>
          <cell r="T1031">
            <v>2.4510766829698922</v>
          </cell>
          <cell r="U1031">
            <v>1.2589629650065228</v>
          </cell>
          <cell r="V1031">
            <v>1.1564873705824636</v>
          </cell>
          <cell r="W1031">
            <v>0.28560926249246249</v>
          </cell>
          <cell r="X1031">
            <v>0.41751455269909699</v>
          </cell>
          <cell r="Y1031">
            <v>8.2818552572980266</v>
          </cell>
          <cell r="Z1031">
            <v>9.4224341926355688</v>
          </cell>
          <cell r="AA1031">
            <v>0.76691559631581185</v>
          </cell>
          <cell r="AB1031">
            <v>3.9370187559363568</v>
          </cell>
          <cell r="AC1031">
            <v>100</v>
          </cell>
          <cell r="AD1031">
            <v>0.52219948134456307</v>
          </cell>
        </row>
        <row r="1032">
          <cell r="C1032" t="str">
            <v>150603</v>
          </cell>
          <cell r="D1032" t="str">
            <v>SIERRA</v>
          </cell>
          <cell r="E1032" t="str">
            <v xml:space="preserve">LIMA </v>
          </cell>
          <cell r="F1032" t="str">
            <v>HUARAL</v>
          </cell>
          <cell r="G1032" t="str">
            <v>ATAVILLOS BAJO</v>
          </cell>
          <cell r="H1032">
            <v>941.8293766869001</v>
          </cell>
          <cell r="I1032">
            <v>917.74792972026808</v>
          </cell>
          <cell r="J1032">
            <v>24.081494058100844</v>
          </cell>
          <cell r="K1032">
            <v>0.42469723111486574</v>
          </cell>
          <cell r="L1032">
            <v>49.947244406521818</v>
          </cell>
          <cell r="M1032">
            <v>2.2727037279344811</v>
          </cell>
          <cell r="N1032">
            <v>3.0751576066179793</v>
          </cell>
          <cell r="O1032">
            <v>3.2575401898846428</v>
          </cell>
          <cell r="P1032">
            <v>2.5981561523333587</v>
          </cell>
          <cell r="Q1032">
            <v>3.1322656690300437</v>
          </cell>
          <cell r="R1032">
            <v>2.4737545766612929</v>
          </cell>
          <cell r="S1032">
            <v>5.2653030350801826</v>
          </cell>
          <cell r="T1032">
            <v>2.4510766829698922</v>
          </cell>
          <cell r="U1032">
            <v>1.2589629650065228</v>
          </cell>
          <cell r="V1032">
            <v>1.1564873705824636</v>
          </cell>
          <cell r="W1032">
            <v>0.28560926249246249</v>
          </cell>
          <cell r="X1032">
            <v>0.41751455269909699</v>
          </cell>
          <cell r="Y1032">
            <v>8.2818552572980266</v>
          </cell>
          <cell r="Z1032">
            <v>9.4224341926355688</v>
          </cell>
          <cell r="AA1032">
            <v>0.76691559631581185</v>
          </cell>
          <cell r="AB1032">
            <v>3.9370187559363568</v>
          </cell>
          <cell r="AC1032">
            <v>100</v>
          </cell>
          <cell r="AD1032">
            <v>0.52219948134456307</v>
          </cell>
        </row>
        <row r="1033">
          <cell r="C1033" t="str">
            <v>150606</v>
          </cell>
          <cell r="D1033" t="str">
            <v>SIERRA</v>
          </cell>
          <cell r="E1033" t="str">
            <v xml:space="preserve">LIMA </v>
          </cell>
          <cell r="F1033" t="str">
            <v>HUARAL</v>
          </cell>
          <cell r="G1033" t="str">
            <v>IHUARI</v>
          </cell>
          <cell r="H1033">
            <v>2211.7819225662238</v>
          </cell>
          <cell r="I1033">
            <v>1077.5425523815807</v>
          </cell>
          <cell r="J1033">
            <v>1134.2393701846431</v>
          </cell>
          <cell r="K1033">
            <v>0.42469723111486574</v>
          </cell>
          <cell r="L1033">
            <v>49.947244406521818</v>
          </cell>
          <cell r="M1033">
            <v>2.2727037279344811</v>
          </cell>
          <cell r="N1033">
            <v>3.0751576066179793</v>
          </cell>
          <cell r="O1033">
            <v>3.2575401898846428</v>
          </cell>
          <cell r="P1033">
            <v>2.5981561523333587</v>
          </cell>
          <cell r="Q1033">
            <v>3.1322656690300437</v>
          </cell>
          <cell r="R1033">
            <v>2.4737545766612929</v>
          </cell>
          <cell r="S1033">
            <v>5.2653030350801826</v>
          </cell>
          <cell r="T1033">
            <v>2.4510766829698922</v>
          </cell>
          <cell r="U1033">
            <v>1.2589629650065228</v>
          </cell>
          <cell r="V1033">
            <v>1.1564873705824636</v>
          </cell>
          <cell r="W1033">
            <v>0.28560926249246249</v>
          </cell>
          <cell r="X1033">
            <v>0.41751455269909699</v>
          </cell>
          <cell r="Y1033">
            <v>8.2818552572980266</v>
          </cell>
          <cell r="Z1033">
            <v>9.4224341926355688</v>
          </cell>
          <cell r="AA1033">
            <v>0.76691559631581185</v>
          </cell>
          <cell r="AB1033">
            <v>3.9370187559363568</v>
          </cell>
          <cell r="AC1033">
            <v>100</v>
          </cell>
          <cell r="AD1033">
            <v>0.52219948134456307</v>
          </cell>
        </row>
        <row r="1034">
          <cell r="C1034" t="str">
            <v>150607</v>
          </cell>
          <cell r="D1034" t="str">
            <v>SIERRA</v>
          </cell>
          <cell r="E1034" t="str">
            <v xml:space="preserve">LIMA </v>
          </cell>
          <cell r="F1034" t="str">
            <v>HUARAL</v>
          </cell>
          <cell r="G1034" t="str">
            <v>LAMPIAN</v>
          </cell>
          <cell r="H1034">
            <v>352.83355226963295</v>
          </cell>
          <cell r="I1034">
            <v>327.46690157940475</v>
          </cell>
          <cell r="J1034">
            <v>25.366671860241354</v>
          </cell>
          <cell r="K1034">
            <v>0.42469723111486574</v>
          </cell>
          <cell r="L1034">
            <v>49.947244406521818</v>
          </cell>
          <cell r="M1034">
            <v>2.2727037279344811</v>
          </cell>
          <cell r="N1034">
            <v>3.0751576066179793</v>
          </cell>
          <cell r="O1034">
            <v>3.2575401898846428</v>
          </cell>
          <cell r="P1034">
            <v>2.5981561523333587</v>
          </cell>
          <cell r="Q1034">
            <v>3.1322656690300437</v>
          </cell>
          <cell r="R1034">
            <v>2.4737545766612929</v>
          </cell>
          <cell r="S1034">
            <v>5.2653030350801826</v>
          </cell>
          <cell r="T1034">
            <v>2.4510766829698922</v>
          </cell>
          <cell r="U1034">
            <v>1.2589629650065228</v>
          </cell>
          <cell r="V1034">
            <v>1.1564873705824636</v>
          </cell>
          <cell r="W1034">
            <v>0.28560926249246249</v>
          </cell>
          <cell r="X1034">
            <v>0.41751455269909699</v>
          </cell>
          <cell r="Y1034">
            <v>8.2818552572980266</v>
          </cell>
          <cell r="Z1034">
            <v>9.4224341926355688</v>
          </cell>
          <cell r="AA1034">
            <v>0.76691559631581185</v>
          </cell>
          <cell r="AB1034">
            <v>3.9370187559363568</v>
          </cell>
          <cell r="AC1034">
            <v>100</v>
          </cell>
          <cell r="AD1034">
            <v>0.52219948134456307</v>
          </cell>
        </row>
        <row r="1035">
          <cell r="C1035" t="str">
            <v>150608</v>
          </cell>
          <cell r="D1035" t="str">
            <v>SIERRA</v>
          </cell>
          <cell r="E1035" t="str">
            <v xml:space="preserve">LIMA </v>
          </cell>
          <cell r="F1035" t="str">
            <v>HUARAL</v>
          </cell>
          <cell r="G1035" t="str">
            <v>PACARAOS</v>
          </cell>
          <cell r="H1035">
            <v>1182.8918314616415</v>
          </cell>
          <cell r="I1035">
            <v>1153.7541301339795</v>
          </cell>
          <cell r="J1035">
            <v>29.137724985498657</v>
          </cell>
          <cell r="K1035">
            <v>0.42469723111486574</v>
          </cell>
          <cell r="L1035">
            <v>49.947244406521818</v>
          </cell>
          <cell r="M1035">
            <v>2.2727037279344811</v>
          </cell>
          <cell r="N1035">
            <v>3.0751576066179793</v>
          </cell>
          <cell r="O1035">
            <v>3.2575401898846428</v>
          </cell>
          <cell r="P1035">
            <v>2.5981561523333587</v>
          </cell>
          <cell r="Q1035">
            <v>3.1322656690300437</v>
          </cell>
          <cell r="R1035">
            <v>2.4737545766612929</v>
          </cell>
          <cell r="S1035">
            <v>5.2653030350801826</v>
          </cell>
          <cell r="T1035">
            <v>2.4510766829698922</v>
          </cell>
          <cell r="U1035">
            <v>1.2589629650065228</v>
          </cell>
          <cell r="V1035">
            <v>1.1564873705824636</v>
          </cell>
          <cell r="W1035">
            <v>0.28560926249246249</v>
          </cell>
          <cell r="X1035">
            <v>0.41751455269909699</v>
          </cell>
          <cell r="Y1035">
            <v>8.2818552572980266</v>
          </cell>
          <cell r="Z1035">
            <v>9.4224341926355688</v>
          </cell>
          <cell r="AA1035">
            <v>0.76691559631581185</v>
          </cell>
          <cell r="AB1035">
            <v>3.9370187559363568</v>
          </cell>
          <cell r="AC1035">
            <v>100</v>
          </cell>
          <cell r="AD1035">
            <v>0.52219948134456307</v>
          </cell>
        </row>
        <row r="1036">
          <cell r="C1036" t="str">
            <v>150609</v>
          </cell>
          <cell r="D1036" t="str">
            <v>SIERRA</v>
          </cell>
          <cell r="E1036" t="str">
            <v xml:space="preserve">LIMA </v>
          </cell>
          <cell r="F1036" t="str">
            <v>HUARAL</v>
          </cell>
          <cell r="G1036" t="str">
            <v>SAN MIGUEL DE ACOS</v>
          </cell>
          <cell r="H1036">
            <v>685.09616308424313</v>
          </cell>
          <cell r="I1036">
            <v>559.95026356019127</v>
          </cell>
          <cell r="J1036">
            <v>125.14589952405191</v>
          </cell>
          <cell r="K1036">
            <v>0.42469723111486574</v>
          </cell>
          <cell r="L1036">
            <v>49.947244406521818</v>
          </cell>
          <cell r="M1036">
            <v>2.2727037279344811</v>
          </cell>
          <cell r="N1036">
            <v>3.0751576066179793</v>
          </cell>
          <cell r="O1036">
            <v>3.2575401898846428</v>
          </cell>
          <cell r="P1036">
            <v>2.5981561523333587</v>
          </cell>
          <cell r="Q1036">
            <v>3.1322656690300437</v>
          </cell>
          <cell r="R1036">
            <v>2.4737545766612929</v>
          </cell>
          <cell r="S1036">
            <v>5.2653030350801826</v>
          </cell>
          <cell r="T1036">
            <v>2.4510766829698922</v>
          </cell>
          <cell r="U1036">
            <v>1.2589629650065228</v>
          </cell>
          <cell r="V1036">
            <v>1.1564873705824636</v>
          </cell>
          <cell r="W1036">
            <v>0.28560926249246249</v>
          </cell>
          <cell r="X1036">
            <v>0.41751455269909699</v>
          </cell>
          <cell r="Y1036">
            <v>8.2818552572980266</v>
          </cell>
          <cell r="Z1036">
            <v>9.4224341926355688</v>
          </cell>
          <cell r="AA1036">
            <v>0.76691559631581185</v>
          </cell>
          <cell r="AB1036">
            <v>3.9370187559363568</v>
          </cell>
          <cell r="AC1036">
            <v>100</v>
          </cell>
          <cell r="AD1036">
            <v>0.52219948134456307</v>
          </cell>
        </row>
        <row r="1037">
          <cell r="C1037" t="str">
            <v>150610</v>
          </cell>
          <cell r="D1037" t="str">
            <v>SIERRA</v>
          </cell>
          <cell r="E1037" t="str">
            <v xml:space="preserve">LIMA </v>
          </cell>
          <cell r="F1037" t="str">
            <v>HUARAL</v>
          </cell>
          <cell r="G1037" t="str">
            <v>SANTA CRUZ DE ANDAMARCA</v>
          </cell>
          <cell r="H1037">
            <v>837.79614945636172</v>
          </cell>
          <cell r="I1037">
            <v>382.17269405945666</v>
          </cell>
          <cell r="J1037">
            <v>455.62345539690511</v>
          </cell>
          <cell r="K1037">
            <v>0.42469723111486574</v>
          </cell>
          <cell r="L1037">
            <v>49.947244406521818</v>
          </cell>
          <cell r="M1037">
            <v>2.2727037279344811</v>
          </cell>
          <cell r="N1037">
            <v>3.0751576066179793</v>
          </cell>
          <cell r="O1037">
            <v>3.2575401898846428</v>
          </cell>
          <cell r="P1037">
            <v>2.5981561523333587</v>
          </cell>
          <cell r="Q1037">
            <v>3.1322656690300437</v>
          </cell>
          <cell r="R1037">
            <v>2.4737545766612929</v>
          </cell>
          <cell r="S1037">
            <v>5.2653030350801826</v>
          </cell>
          <cell r="T1037">
            <v>2.4510766829698922</v>
          </cell>
          <cell r="U1037">
            <v>1.2589629650065228</v>
          </cell>
          <cell r="V1037">
            <v>1.1564873705824636</v>
          </cell>
          <cell r="W1037">
            <v>0.28560926249246249</v>
          </cell>
          <cell r="X1037">
            <v>0.41751455269909699</v>
          </cell>
          <cell r="Y1037">
            <v>8.2818552572980266</v>
          </cell>
          <cell r="Z1037">
            <v>9.4224341926355688</v>
          </cell>
          <cell r="AA1037">
            <v>0.76691559631581185</v>
          </cell>
          <cell r="AB1037">
            <v>3.9370187559363568</v>
          </cell>
          <cell r="AC1037">
            <v>100</v>
          </cell>
          <cell r="AD1037">
            <v>0.52219948134456307</v>
          </cell>
        </row>
        <row r="1038">
          <cell r="C1038" t="str">
            <v>150611</v>
          </cell>
          <cell r="D1038" t="str">
            <v>SIERRA</v>
          </cell>
          <cell r="E1038" t="str">
            <v xml:space="preserve">LIMA </v>
          </cell>
          <cell r="F1038" t="str">
            <v>HUARAL</v>
          </cell>
          <cell r="G1038" t="str">
            <v>SUMBILCA</v>
          </cell>
          <cell r="H1038">
            <v>761.59343140547753</v>
          </cell>
          <cell r="I1038">
            <v>463.35466221658277</v>
          </cell>
          <cell r="J1038">
            <v>298.23876918889476</v>
          </cell>
          <cell r="K1038">
            <v>0.42469723111486574</v>
          </cell>
          <cell r="L1038">
            <v>49.947244406521818</v>
          </cell>
          <cell r="M1038">
            <v>2.2727037279344811</v>
          </cell>
          <cell r="N1038">
            <v>3.0751576066179793</v>
          </cell>
          <cell r="O1038">
            <v>3.2575401898846428</v>
          </cell>
          <cell r="P1038">
            <v>2.5981561523333587</v>
          </cell>
          <cell r="Q1038">
            <v>3.1322656690300437</v>
          </cell>
          <cell r="R1038">
            <v>2.4737545766612929</v>
          </cell>
          <cell r="S1038">
            <v>5.2653030350801826</v>
          </cell>
          <cell r="T1038">
            <v>2.4510766829698922</v>
          </cell>
          <cell r="U1038">
            <v>1.2589629650065228</v>
          </cell>
          <cell r="V1038">
            <v>1.1564873705824636</v>
          </cell>
          <cell r="W1038">
            <v>0.28560926249246249</v>
          </cell>
          <cell r="X1038">
            <v>0.41751455269909699</v>
          </cell>
          <cell r="Y1038">
            <v>8.2818552572980266</v>
          </cell>
          <cell r="Z1038">
            <v>9.4224341926355688</v>
          </cell>
          <cell r="AA1038">
            <v>0.76691559631581185</v>
          </cell>
          <cell r="AB1038">
            <v>3.9370187559363568</v>
          </cell>
          <cell r="AC1038">
            <v>100</v>
          </cell>
          <cell r="AD1038">
            <v>0.52219948134456307</v>
          </cell>
        </row>
        <row r="1039">
          <cell r="C1039" t="str">
            <v>150612</v>
          </cell>
          <cell r="D1039" t="str">
            <v>SIERRA</v>
          </cell>
          <cell r="E1039" t="str">
            <v xml:space="preserve">LIMA </v>
          </cell>
          <cell r="F1039" t="str">
            <v>HUARAL</v>
          </cell>
          <cell r="G1039" t="str">
            <v>VEINTISIETE DE NOVIEMBRE</v>
          </cell>
          <cell r="H1039">
            <v>430.13649133316096</v>
          </cell>
          <cell r="I1039">
            <v>417.11419508534783</v>
          </cell>
          <cell r="J1039">
            <v>13.022317754637747</v>
          </cell>
          <cell r="K1039">
            <v>0.42469723111486574</v>
          </cell>
          <cell r="L1039">
            <v>49.947244406521818</v>
          </cell>
          <cell r="M1039">
            <v>2.2727037279344811</v>
          </cell>
          <cell r="N1039">
            <v>3.0751576066179793</v>
          </cell>
          <cell r="O1039">
            <v>3.2575401898846428</v>
          </cell>
          <cell r="P1039">
            <v>2.5981561523333587</v>
          </cell>
          <cell r="Q1039">
            <v>3.1322656690300437</v>
          </cell>
          <cell r="R1039">
            <v>2.4737545766612929</v>
          </cell>
          <cell r="S1039">
            <v>5.2653030350801826</v>
          </cell>
          <cell r="T1039">
            <v>2.4510766829698922</v>
          </cell>
          <cell r="U1039">
            <v>1.2589629650065228</v>
          </cell>
          <cell r="V1039">
            <v>1.1564873705824636</v>
          </cell>
          <cell r="W1039">
            <v>0.28560926249246249</v>
          </cell>
          <cell r="X1039">
            <v>0.41751455269909699</v>
          </cell>
          <cell r="Y1039">
            <v>8.2818552572980266</v>
          </cell>
          <cell r="Z1039">
            <v>9.4224341926355688</v>
          </cell>
          <cell r="AA1039">
            <v>0.76691559631581185</v>
          </cell>
          <cell r="AB1039">
            <v>3.9370187559363568</v>
          </cell>
          <cell r="AC1039">
            <v>100</v>
          </cell>
          <cell r="AD1039">
            <v>0.52219948134456307</v>
          </cell>
        </row>
        <row r="1040">
          <cell r="C1040" t="str">
            <v>150701</v>
          </cell>
          <cell r="D1040" t="str">
            <v>SIERRA</v>
          </cell>
          <cell r="E1040" t="str">
            <v xml:space="preserve">LIMA </v>
          </cell>
          <cell r="F1040" t="str">
            <v>HUAROCHIRI</v>
          </cell>
          <cell r="G1040" t="str">
            <v>MATUCANA</v>
          </cell>
          <cell r="H1040">
            <v>4379.7788622663684</v>
          </cell>
          <cell r="I1040">
            <v>3435.1109291324292</v>
          </cell>
          <cell r="J1040">
            <v>944.66793313393964</v>
          </cell>
          <cell r="K1040">
            <v>0.49</v>
          </cell>
          <cell r="L1040">
            <v>52.21</v>
          </cell>
          <cell r="M1040">
            <v>2.1</v>
          </cell>
          <cell r="N1040">
            <v>4.3899999999999997</v>
          </cell>
          <cell r="O1040">
            <v>3</v>
          </cell>
          <cell r="P1040">
            <v>2.63</v>
          </cell>
          <cell r="Q1040">
            <v>3.74</v>
          </cell>
          <cell r="R1040">
            <v>4.7699999999999996</v>
          </cell>
          <cell r="S1040">
            <v>1.94</v>
          </cell>
          <cell r="T1040">
            <v>3.14</v>
          </cell>
          <cell r="U1040">
            <v>1.23</v>
          </cell>
          <cell r="V1040">
            <v>1.04</v>
          </cell>
          <cell r="W1040">
            <v>0.09</v>
          </cell>
          <cell r="X1040">
            <v>1.1399999999999999</v>
          </cell>
          <cell r="Y1040">
            <v>8.33</v>
          </cell>
          <cell r="Z1040">
            <v>9.39</v>
          </cell>
          <cell r="AA1040">
            <v>0.24</v>
          </cell>
          <cell r="AB1040">
            <v>0.62</v>
          </cell>
          <cell r="AC1040">
            <v>100</v>
          </cell>
          <cell r="AD1040">
            <v>0.54310000000000003</v>
          </cell>
        </row>
        <row r="1041">
          <cell r="C1041" t="str">
            <v>150702</v>
          </cell>
          <cell r="D1041" t="str">
            <v>COSTA</v>
          </cell>
          <cell r="E1041" t="str">
            <v xml:space="preserve">LIMA </v>
          </cell>
          <cell r="F1041" t="str">
            <v>HUAROCHIRI</v>
          </cell>
          <cell r="G1041" t="str">
            <v>ANTIOQUIA</v>
          </cell>
          <cell r="H1041">
            <v>1343.2928520436049</v>
          </cell>
          <cell r="I1041">
            <v>388.45853146680741</v>
          </cell>
          <cell r="J1041">
            <v>954.83445490608278</v>
          </cell>
          <cell r="K1041">
            <v>0.45671972081568668</v>
          </cell>
          <cell r="L1041">
            <v>45.124890059397991</v>
          </cell>
          <cell r="M1041">
            <v>4.8513279337683048</v>
          </cell>
          <cell r="N1041">
            <v>4.0889745699701754</v>
          </cell>
          <cell r="O1041">
            <v>3.8767572117192004</v>
          </cell>
          <cell r="P1041">
            <v>2.6152378008537944</v>
          </cell>
          <cell r="Q1041">
            <v>3.2229286722750854</v>
          </cell>
          <cell r="R1041">
            <v>2.8138961662809843</v>
          </cell>
          <cell r="S1041">
            <v>4.0966977719484392</v>
          </cell>
          <cell r="T1041">
            <v>2.0501190466245061</v>
          </cell>
          <cell r="U1041">
            <v>1.5910080116289758</v>
          </cell>
          <cell r="V1041">
            <v>1.0672976833944579</v>
          </cell>
          <cell r="W1041">
            <v>0.23236280398659995</v>
          </cell>
          <cell r="X1041">
            <v>0.61879721138503418</v>
          </cell>
          <cell r="Y1041">
            <v>9.9732251192554777</v>
          </cell>
          <cell r="Z1041">
            <v>8.3492499227241215</v>
          </cell>
          <cell r="AA1041">
            <v>0.69684225695691782</v>
          </cell>
          <cell r="AB1041">
            <v>4.7303877578299272</v>
          </cell>
          <cell r="AC1041">
            <v>99.999999999999986</v>
          </cell>
          <cell r="AD1041">
            <v>0.49976217993166294</v>
          </cell>
        </row>
        <row r="1042">
          <cell r="C1042" t="str">
            <v>150703</v>
          </cell>
          <cell r="D1042" t="str">
            <v>SIERRA</v>
          </cell>
          <cell r="E1042" t="str">
            <v xml:space="preserve">LIMA </v>
          </cell>
          <cell r="F1042" t="str">
            <v>HUAROCHIRI</v>
          </cell>
          <cell r="G1042" t="str">
            <v>CALLAHUANCA</v>
          </cell>
          <cell r="H1042">
            <v>785.76354206957228</v>
          </cell>
          <cell r="I1042">
            <v>620.9644900514246</v>
          </cell>
          <cell r="J1042">
            <v>164.79905201814765</v>
          </cell>
          <cell r="K1042">
            <v>0.42469723111486574</v>
          </cell>
          <cell r="L1042">
            <v>49.947244406521818</v>
          </cell>
          <cell r="M1042">
            <v>2.2727037279344811</v>
          </cell>
          <cell r="N1042">
            <v>3.0751576066179793</v>
          </cell>
          <cell r="O1042">
            <v>3.2575401898846428</v>
          </cell>
          <cell r="P1042">
            <v>2.5981561523333587</v>
          </cell>
          <cell r="Q1042">
            <v>3.1322656690300437</v>
          </cell>
          <cell r="R1042">
            <v>2.4737545766612929</v>
          </cell>
          <cell r="S1042">
            <v>5.2653030350801826</v>
          </cell>
          <cell r="T1042">
            <v>2.4510766829698922</v>
          </cell>
          <cell r="U1042">
            <v>1.2589629650065228</v>
          </cell>
          <cell r="V1042">
            <v>1.1564873705824636</v>
          </cell>
          <cell r="W1042">
            <v>0.28560926249246249</v>
          </cell>
          <cell r="X1042">
            <v>0.41751455269909699</v>
          </cell>
          <cell r="Y1042">
            <v>8.2818552572980266</v>
          </cell>
          <cell r="Z1042">
            <v>9.4224341926355688</v>
          </cell>
          <cell r="AA1042">
            <v>0.76691559631581185</v>
          </cell>
          <cell r="AB1042">
            <v>3.9370187559363568</v>
          </cell>
          <cell r="AC1042">
            <v>100</v>
          </cell>
          <cell r="AD1042">
            <v>0.52219948134456307</v>
          </cell>
        </row>
        <row r="1043">
          <cell r="C1043" t="str">
            <v>150704</v>
          </cell>
          <cell r="D1043" t="str">
            <v>SIERRA</v>
          </cell>
          <cell r="E1043" t="str">
            <v xml:space="preserve">LIMA </v>
          </cell>
          <cell r="F1043" t="str">
            <v>HUAROCHIRI</v>
          </cell>
          <cell r="G1043" t="str">
            <v>CARAMPOMA</v>
          </cell>
          <cell r="H1043">
            <v>325.63181658513184</v>
          </cell>
          <cell r="I1043">
            <v>311.90103002791318</v>
          </cell>
          <cell r="J1043">
            <v>13.730783300900454</v>
          </cell>
          <cell r="K1043">
            <v>0.42469723111486574</v>
          </cell>
          <cell r="L1043">
            <v>49.947244406521818</v>
          </cell>
          <cell r="M1043">
            <v>2.2727037279344811</v>
          </cell>
          <cell r="N1043">
            <v>3.0751576066179793</v>
          </cell>
          <cell r="O1043">
            <v>3.2575401898846428</v>
          </cell>
          <cell r="P1043">
            <v>2.5981561523333587</v>
          </cell>
          <cell r="Q1043">
            <v>3.1322656690300437</v>
          </cell>
          <cell r="R1043">
            <v>2.4737545766612929</v>
          </cell>
          <cell r="S1043">
            <v>5.2653030350801826</v>
          </cell>
          <cell r="T1043">
            <v>2.4510766829698922</v>
          </cell>
          <cell r="U1043">
            <v>1.2589629650065228</v>
          </cell>
          <cell r="V1043">
            <v>1.1564873705824636</v>
          </cell>
          <cell r="W1043">
            <v>0.28560926249246249</v>
          </cell>
          <cell r="X1043">
            <v>0.41751455269909699</v>
          </cell>
          <cell r="Y1043">
            <v>8.2818552572980266</v>
          </cell>
          <cell r="Z1043">
            <v>9.4224341926355688</v>
          </cell>
          <cell r="AA1043">
            <v>0.76691559631581185</v>
          </cell>
          <cell r="AB1043">
            <v>3.9370187559363568</v>
          </cell>
          <cell r="AC1043">
            <v>100</v>
          </cell>
          <cell r="AD1043">
            <v>0.52219948134456307</v>
          </cell>
        </row>
        <row r="1044">
          <cell r="C1044" t="str">
            <v>150705</v>
          </cell>
          <cell r="D1044" t="str">
            <v>SIERRA</v>
          </cell>
          <cell r="E1044" t="str">
            <v xml:space="preserve">LIMA </v>
          </cell>
          <cell r="F1044" t="str">
            <v>HUAROCHIRI</v>
          </cell>
          <cell r="G1044" t="str">
            <v>CHICLA</v>
          </cell>
          <cell r="H1044">
            <v>3813.2585534711061</v>
          </cell>
          <cell r="I1044">
            <v>2053.4900660570966</v>
          </cell>
          <cell r="J1044">
            <v>1759.7684874140095</v>
          </cell>
          <cell r="K1044">
            <v>0.38</v>
          </cell>
          <cell r="L1044">
            <v>61.94</v>
          </cell>
          <cell r="M1044">
            <v>0.49</v>
          </cell>
          <cell r="N1044">
            <v>2.6</v>
          </cell>
          <cell r="O1044">
            <v>2.0299999999999998</v>
          </cell>
          <cell r="P1044">
            <v>2.27</v>
          </cell>
          <cell r="Q1044">
            <v>1.02</v>
          </cell>
          <cell r="R1044">
            <v>2.3199999999999998</v>
          </cell>
          <cell r="S1044">
            <v>3.97</v>
          </cell>
          <cell r="T1044">
            <v>0.27</v>
          </cell>
          <cell r="U1044">
            <v>0.53</v>
          </cell>
          <cell r="V1044">
            <v>0.36</v>
          </cell>
          <cell r="W1044">
            <v>0</v>
          </cell>
          <cell r="X1044">
            <v>0.09</v>
          </cell>
          <cell r="Y1044">
            <v>10.210000000000001</v>
          </cell>
          <cell r="Z1044">
            <v>5.53</v>
          </cell>
          <cell r="AA1044">
            <v>0.55000000000000004</v>
          </cell>
          <cell r="AB1044">
            <v>5.82</v>
          </cell>
          <cell r="AC1044">
            <v>100</v>
          </cell>
          <cell r="AD1044">
            <v>0.62429999999999997</v>
          </cell>
        </row>
        <row r="1045">
          <cell r="C1045" t="str">
            <v>150706</v>
          </cell>
          <cell r="D1045" t="str">
            <v>SIERRA</v>
          </cell>
          <cell r="E1045" t="str">
            <v xml:space="preserve">LIMA </v>
          </cell>
          <cell r="F1045" t="str">
            <v>HUAROCHIRI</v>
          </cell>
          <cell r="G1045" t="str">
            <v>CUENCA</v>
          </cell>
          <cell r="H1045">
            <v>489.0747071265028</v>
          </cell>
          <cell r="I1045">
            <v>116.96138478230102</v>
          </cell>
          <cell r="J1045">
            <v>372.11332234420178</v>
          </cell>
          <cell r="K1045">
            <v>0.65</v>
          </cell>
          <cell r="L1045">
            <v>49.947244406521818</v>
          </cell>
          <cell r="M1045">
            <v>2.2727037279344811</v>
          </cell>
          <cell r="N1045">
            <v>3.0751576066179793</v>
          </cell>
          <cell r="O1045">
            <v>3.2575401898846428</v>
          </cell>
          <cell r="P1045">
            <v>2.5981561523333587</v>
          </cell>
          <cell r="Q1045">
            <v>3.1322656690300437</v>
          </cell>
          <cell r="R1045">
            <v>2.4737545766612929</v>
          </cell>
          <cell r="S1045">
            <v>5.2653030350801826</v>
          </cell>
          <cell r="T1045">
            <v>2.4510766829698922</v>
          </cell>
          <cell r="U1045">
            <v>1.2589629650065228</v>
          </cell>
          <cell r="V1045">
            <v>1.1564873705824636</v>
          </cell>
          <cell r="W1045">
            <v>0.28560926249246249</v>
          </cell>
          <cell r="X1045">
            <v>0.41751455269909699</v>
          </cell>
          <cell r="Y1045">
            <v>8.2818552572980266</v>
          </cell>
          <cell r="Z1045">
            <v>9.4224341926355688</v>
          </cell>
          <cell r="AA1045">
            <v>0.76691559631581185</v>
          </cell>
          <cell r="AB1045">
            <v>3.9370187559363568</v>
          </cell>
          <cell r="AC1045">
            <v>100</v>
          </cell>
          <cell r="AD1045">
            <v>0.52219948134456307</v>
          </cell>
        </row>
        <row r="1046">
          <cell r="C1046" t="str">
            <v>150707</v>
          </cell>
          <cell r="D1046" t="str">
            <v>SIERRA</v>
          </cell>
          <cell r="E1046" t="str">
            <v xml:space="preserve">LIMA </v>
          </cell>
          <cell r="F1046" t="str">
            <v>HUAROCHIRI</v>
          </cell>
          <cell r="G1046" t="str">
            <v>HUACHUPAMPA</v>
          </cell>
          <cell r="H1046">
            <v>593.42535322784397</v>
          </cell>
          <cell r="I1046">
            <v>574.72794456848226</v>
          </cell>
          <cell r="J1046">
            <v>18.697408659361614</v>
          </cell>
          <cell r="K1046">
            <v>0.42469723111486574</v>
          </cell>
          <cell r="L1046">
            <v>49.947244406521818</v>
          </cell>
          <cell r="M1046">
            <v>2.2727037279344811</v>
          </cell>
          <cell r="N1046">
            <v>3.0751576066179793</v>
          </cell>
          <cell r="O1046">
            <v>3.2575401898846428</v>
          </cell>
          <cell r="P1046">
            <v>2.5981561523333587</v>
          </cell>
          <cell r="Q1046">
            <v>3.1322656690300437</v>
          </cell>
          <cell r="R1046">
            <v>2.4737545766612929</v>
          </cell>
          <cell r="S1046">
            <v>5.2653030350801826</v>
          </cell>
          <cell r="T1046">
            <v>2.4510766829698922</v>
          </cell>
          <cell r="U1046">
            <v>1.2589629650065228</v>
          </cell>
          <cell r="V1046">
            <v>1.1564873705824636</v>
          </cell>
          <cell r="W1046">
            <v>0.28560926249246249</v>
          </cell>
          <cell r="X1046">
            <v>0.41751455269909699</v>
          </cell>
          <cell r="Y1046">
            <v>8.2818552572980266</v>
          </cell>
          <cell r="Z1046">
            <v>9.4224341926355688</v>
          </cell>
          <cell r="AA1046">
            <v>0.76691559631581185</v>
          </cell>
          <cell r="AB1046">
            <v>3.9370187559363568</v>
          </cell>
          <cell r="AC1046">
            <v>100</v>
          </cell>
          <cell r="AD1046">
            <v>0.52219948134456307</v>
          </cell>
        </row>
        <row r="1047">
          <cell r="C1047" t="str">
            <v>150708</v>
          </cell>
          <cell r="D1047" t="str">
            <v>SIERRA</v>
          </cell>
          <cell r="E1047" t="str">
            <v xml:space="preserve">LIMA </v>
          </cell>
          <cell r="F1047" t="str">
            <v>HUAROCHIRI</v>
          </cell>
          <cell r="G1047" t="str">
            <v>HUANZA</v>
          </cell>
          <cell r="H1047">
            <v>862.57048906721889</v>
          </cell>
          <cell r="I1047">
            <v>693.1408570656306</v>
          </cell>
          <cell r="J1047">
            <v>169.42963200158832</v>
          </cell>
          <cell r="K1047">
            <v>0.42469723111486574</v>
          </cell>
          <cell r="L1047">
            <v>49.947244406521818</v>
          </cell>
          <cell r="M1047">
            <v>2.2727037279344811</v>
          </cell>
          <cell r="N1047">
            <v>3.0751576066179793</v>
          </cell>
          <cell r="O1047">
            <v>3.2575401898846428</v>
          </cell>
          <cell r="P1047">
            <v>2.5981561523333587</v>
          </cell>
          <cell r="Q1047">
            <v>3.1322656690300437</v>
          </cell>
          <cell r="R1047">
            <v>2.4737545766612929</v>
          </cell>
          <cell r="S1047">
            <v>5.2653030350801826</v>
          </cell>
          <cell r="T1047">
            <v>2.4510766829698922</v>
          </cell>
          <cell r="U1047">
            <v>1.2589629650065228</v>
          </cell>
          <cell r="V1047">
            <v>1.1564873705824636</v>
          </cell>
          <cell r="W1047">
            <v>0.28560926249246249</v>
          </cell>
          <cell r="X1047">
            <v>0.41751455269909699</v>
          </cell>
          <cell r="Y1047">
            <v>8.2818552572980266</v>
          </cell>
          <cell r="Z1047">
            <v>9.4224341926355688</v>
          </cell>
          <cell r="AA1047">
            <v>0.76691559631581185</v>
          </cell>
          <cell r="AB1047">
            <v>3.9370187559363568</v>
          </cell>
          <cell r="AC1047">
            <v>100</v>
          </cell>
          <cell r="AD1047">
            <v>0.52219948134456307</v>
          </cell>
        </row>
        <row r="1048">
          <cell r="C1048" t="str">
            <v>150709</v>
          </cell>
          <cell r="D1048" t="str">
            <v>SIERRA</v>
          </cell>
          <cell r="E1048" t="str">
            <v xml:space="preserve">LIMA </v>
          </cell>
          <cell r="F1048" t="str">
            <v>HUAROCHIRI</v>
          </cell>
          <cell r="G1048" t="str">
            <v>HUAROCHIRI</v>
          </cell>
          <cell r="H1048">
            <v>1393.3368235153864</v>
          </cell>
          <cell r="I1048">
            <v>1197.6113165741212</v>
          </cell>
          <cell r="J1048">
            <v>195.72550694126511</v>
          </cell>
          <cell r="K1048">
            <v>0.42469723111486574</v>
          </cell>
          <cell r="L1048">
            <v>49.947244406521818</v>
          </cell>
          <cell r="M1048">
            <v>2.2727037279344811</v>
          </cell>
          <cell r="N1048">
            <v>3.0751576066179793</v>
          </cell>
          <cell r="O1048">
            <v>3.2575401898846428</v>
          </cell>
          <cell r="P1048">
            <v>2.5981561523333587</v>
          </cell>
          <cell r="Q1048">
            <v>3.1322656690300437</v>
          </cell>
          <cell r="R1048">
            <v>2.4737545766612929</v>
          </cell>
          <cell r="S1048">
            <v>5.2653030350801826</v>
          </cell>
          <cell r="T1048">
            <v>2.4510766829698922</v>
          </cell>
          <cell r="U1048">
            <v>1.2589629650065228</v>
          </cell>
          <cell r="V1048">
            <v>1.1564873705824636</v>
          </cell>
          <cell r="W1048">
            <v>0.28560926249246249</v>
          </cell>
          <cell r="X1048">
            <v>0.41751455269909699</v>
          </cell>
          <cell r="Y1048">
            <v>8.2818552572980266</v>
          </cell>
          <cell r="Z1048">
            <v>9.4224341926355688</v>
          </cell>
          <cell r="AA1048">
            <v>0.76691559631581185</v>
          </cell>
          <cell r="AB1048">
            <v>3.9370187559363568</v>
          </cell>
          <cell r="AC1048">
            <v>100</v>
          </cell>
          <cell r="AD1048">
            <v>0.52219948134456307</v>
          </cell>
        </row>
        <row r="1049">
          <cell r="C1049" t="str">
            <v>150710</v>
          </cell>
          <cell r="D1049" t="str">
            <v>SIERRA</v>
          </cell>
          <cell r="E1049" t="str">
            <v xml:space="preserve">LIMA </v>
          </cell>
          <cell r="F1049" t="str">
            <v>HUAROCHIRI</v>
          </cell>
          <cell r="G1049" t="str">
            <v>LAHUAYTAMBO</v>
          </cell>
          <cell r="H1049">
            <v>666.15245039648528</v>
          </cell>
          <cell r="I1049">
            <v>289.3570395701916</v>
          </cell>
          <cell r="J1049">
            <v>376.79541082629368</v>
          </cell>
          <cell r="K1049">
            <v>0.42469723111486574</v>
          </cell>
          <cell r="L1049">
            <v>49.947244406521818</v>
          </cell>
          <cell r="M1049">
            <v>2.2727037279344811</v>
          </cell>
          <cell r="N1049">
            <v>3.0751576066179793</v>
          </cell>
          <cell r="O1049">
            <v>3.2575401898846428</v>
          </cell>
          <cell r="P1049">
            <v>2.5981561523333587</v>
          </cell>
          <cell r="Q1049">
            <v>3.1322656690300437</v>
          </cell>
          <cell r="R1049">
            <v>2.4737545766612929</v>
          </cell>
          <cell r="S1049">
            <v>5.2653030350801826</v>
          </cell>
          <cell r="T1049">
            <v>2.4510766829698922</v>
          </cell>
          <cell r="U1049">
            <v>1.2589629650065228</v>
          </cell>
          <cell r="V1049">
            <v>1.1564873705824636</v>
          </cell>
          <cell r="W1049">
            <v>0.28560926249246249</v>
          </cell>
          <cell r="X1049">
            <v>0.41751455269909699</v>
          </cell>
          <cell r="Y1049">
            <v>8.2818552572980266</v>
          </cell>
          <cell r="Z1049">
            <v>9.4224341926355688</v>
          </cell>
          <cell r="AA1049">
            <v>0.76691559631581185</v>
          </cell>
          <cell r="AB1049">
            <v>3.9370187559363568</v>
          </cell>
          <cell r="AC1049">
            <v>100</v>
          </cell>
          <cell r="AD1049">
            <v>0.52219948134456307</v>
          </cell>
        </row>
        <row r="1050">
          <cell r="C1050" t="str">
            <v>150711</v>
          </cell>
          <cell r="D1050" t="str">
            <v>SIERRA</v>
          </cell>
          <cell r="E1050" t="str">
            <v xml:space="preserve">LIMA </v>
          </cell>
          <cell r="F1050" t="str">
            <v>HUAROCHIRI</v>
          </cell>
          <cell r="G1050" t="str">
            <v>LANGA</v>
          </cell>
          <cell r="H1050">
            <v>937.59481231725977</v>
          </cell>
          <cell r="I1050">
            <v>502.33507883573708</v>
          </cell>
          <cell r="J1050">
            <v>435.25973348152269</v>
          </cell>
          <cell r="K1050">
            <v>0.42469723111486574</v>
          </cell>
          <cell r="L1050">
            <v>49.947244406521818</v>
          </cell>
          <cell r="M1050">
            <v>2.2727037279344811</v>
          </cell>
          <cell r="N1050">
            <v>3.0751576066179793</v>
          </cell>
          <cell r="O1050">
            <v>3.2575401898846428</v>
          </cell>
          <cell r="P1050">
            <v>2.5981561523333587</v>
          </cell>
          <cell r="Q1050">
            <v>3.1322656690300437</v>
          </cell>
          <cell r="R1050">
            <v>2.4737545766612929</v>
          </cell>
          <cell r="S1050">
            <v>5.2653030350801826</v>
          </cell>
          <cell r="T1050">
            <v>2.4510766829698922</v>
          </cell>
          <cell r="U1050">
            <v>1.2589629650065228</v>
          </cell>
          <cell r="V1050">
            <v>1.1564873705824636</v>
          </cell>
          <cell r="W1050">
            <v>0.28560926249246249</v>
          </cell>
          <cell r="X1050">
            <v>0.41751455269909699</v>
          </cell>
          <cell r="Y1050">
            <v>8.2818552572980266</v>
          </cell>
          <cell r="Z1050">
            <v>9.4224341926355688</v>
          </cell>
          <cell r="AA1050">
            <v>0.76691559631581185</v>
          </cell>
          <cell r="AB1050">
            <v>3.9370187559363568</v>
          </cell>
          <cell r="AC1050">
            <v>100</v>
          </cell>
          <cell r="AD1050">
            <v>0.52219948134456307</v>
          </cell>
        </row>
        <row r="1051">
          <cell r="C1051" t="str">
            <v>150712</v>
          </cell>
          <cell r="D1051" t="str">
            <v>SIERRA</v>
          </cell>
          <cell r="E1051" t="str">
            <v xml:space="preserve">LIMA </v>
          </cell>
          <cell r="F1051" t="str">
            <v>HUAROCHIRI</v>
          </cell>
          <cell r="G1051" t="str">
            <v>SAN PEDRO DE LARAOS</v>
          </cell>
          <cell r="H1051">
            <v>665.66170569774033</v>
          </cell>
          <cell r="I1051">
            <v>633.84966621627484</v>
          </cell>
          <cell r="J1051">
            <v>31.812006198380296</v>
          </cell>
          <cell r="K1051">
            <v>0.42469723111486574</v>
          </cell>
          <cell r="L1051">
            <v>49.947244406521818</v>
          </cell>
          <cell r="M1051">
            <v>2.2727037279344811</v>
          </cell>
          <cell r="N1051">
            <v>3.0751576066179793</v>
          </cell>
          <cell r="O1051">
            <v>3.2575401898846428</v>
          </cell>
          <cell r="P1051">
            <v>2.5981561523333587</v>
          </cell>
          <cell r="Q1051">
            <v>3.1322656690300437</v>
          </cell>
          <cell r="R1051">
            <v>2.4737545766612929</v>
          </cell>
          <cell r="S1051">
            <v>5.2653030350801826</v>
          </cell>
          <cell r="T1051">
            <v>2.4510766829698922</v>
          </cell>
          <cell r="U1051">
            <v>1.2589629650065228</v>
          </cell>
          <cell r="V1051">
            <v>1.1564873705824636</v>
          </cell>
          <cell r="W1051">
            <v>0.28560926249246249</v>
          </cell>
          <cell r="X1051">
            <v>0.41751455269909699</v>
          </cell>
          <cell r="Y1051">
            <v>8.2818552572980266</v>
          </cell>
          <cell r="Z1051">
            <v>9.4224341926355688</v>
          </cell>
          <cell r="AA1051">
            <v>0.76691559631581185</v>
          </cell>
          <cell r="AB1051">
            <v>3.9370187559363568</v>
          </cell>
          <cell r="AC1051">
            <v>100</v>
          </cell>
          <cell r="AD1051">
            <v>0.52219948134456307</v>
          </cell>
        </row>
        <row r="1052">
          <cell r="C1052" t="str">
            <v>150713</v>
          </cell>
          <cell r="D1052" t="str">
            <v>SIERRA</v>
          </cell>
          <cell r="E1052" t="str">
            <v xml:space="preserve">LIMA </v>
          </cell>
          <cell r="F1052" t="str">
            <v>HUAROCHIRI</v>
          </cell>
          <cell r="G1052" t="str">
            <v>MARIATANA</v>
          </cell>
          <cell r="H1052">
            <v>1518.288003753069</v>
          </cell>
          <cell r="I1052">
            <v>259.99573714028566</v>
          </cell>
          <cell r="J1052">
            <v>1258.2922666127834</v>
          </cell>
          <cell r="K1052">
            <v>0.42469723111486574</v>
          </cell>
          <cell r="L1052">
            <v>49.947244406521818</v>
          </cell>
          <cell r="M1052">
            <v>2.2727037279344811</v>
          </cell>
          <cell r="N1052">
            <v>3.0751576066179793</v>
          </cell>
          <cell r="O1052">
            <v>3.2575401898846428</v>
          </cell>
          <cell r="P1052">
            <v>2.5981561523333587</v>
          </cell>
          <cell r="Q1052">
            <v>3.1322656690300437</v>
          </cell>
          <cell r="R1052">
            <v>2.4737545766612929</v>
          </cell>
          <cell r="S1052">
            <v>5.2653030350801826</v>
          </cell>
          <cell r="T1052">
            <v>2.4510766829698922</v>
          </cell>
          <cell r="U1052">
            <v>1.2589629650065228</v>
          </cell>
          <cell r="V1052">
            <v>1.1564873705824636</v>
          </cell>
          <cell r="W1052">
            <v>0.28560926249246249</v>
          </cell>
          <cell r="X1052">
            <v>0.41751455269909699</v>
          </cell>
          <cell r="Y1052">
            <v>8.2818552572980266</v>
          </cell>
          <cell r="Z1052">
            <v>9.4224341926355688</v>
          </cell>
          <cell r="AA1052">
            <v>0.76691559631581185</v>
          </cell>
          <cell r="AB1052">
            <v>3.9370187559363568</v>
          </cell>
          <cell r="AC1052">
            <v>100</v>
          </cell>
          <cell r="AD1052">
            <v>0.52219948134456307</v>
          </cell>
        </row>
        <row r="1053">
          <cell r="C1053" t="str">
            <v>150714</v>
          </cell>
          <cell r="D1053" t="str">
            <v>COSTA</v>
          </cell>
          <cell r="E1053" t="str">
            <v xml:space="preserve">LIMA </v>
          </cell>
          <cell r="F1053" t="str">
            <v>HUAROCHIRI</v>
          </cell>
          <cell r="G1053" t="str">
            <v>RICARDO PALMA</v>
          </cell>
          <cell r="H1053">
            <v>7015.5813240843227</v>
          </cell>
          <cell r="I1053">
            <v>6670.3571951725162</v>
          </cell>
          <cell r="J1053">
            <v>345.22398860017967</v>
          </cell>
          <cell r="K1053">
            <v>0.45671972081568668</v>
          </cell>
          <cell r="L1053">
            <v>45.124890059397991</v>
          </cell>
          <cell r="M1053">
            <v>4.8513279337683048</v>
          </cell>
          <cell r="N1053">
            <v>4.0889745699701754</v>
          </cell>
          <cell r="O1053">
            <v>3.8767572117192004</v>
          </cell>
          <cell r="P1053">
            <v>2.6152378008537944</v>
          </cell>
          <cell r="Q1053">
            <v>3.2229286722750854</v>
          </cell>
          <cell r="R1053">
            <v>2.8138961662809843</v>
          </cell>
          <cell r="S1053">
            <v>4.0966977719484392</v>
          </cell>
          <cell r="T1053">
            <v>2.0501190466245061</v>
          </cell>
          <cell r="U1053">
            <v>1.5910080116289758</v>
          </cell>
          <cell r="V1053">
            <v>1.0672976833944579</v>
          </cell>
          <cell r="W1053">
            <v>0.23236280398659995</v>
          </cell>
          <cell r="X1053">
            <v>0.61879721138503418</v>
          </cell>
          <cell r="Y1053">
            <v>9.9732251192554777</v>
          </cell>
          <cell r="Z1053">
            <v>8.3492499227241215</v>
          </cell>
          <cell r="AA1053">
            <v>0.69684225695691782</v>
          </cell>
          <cell r="AB1053">
            <v>4.7303877578299272</v>
          </cell>
          <cell r="AC1053">
            <v>99.999999999999986</v>
          </cell>
          <cell r="AD1053">
            <v>0.49976217993166294</v>
          </cell>
        </row>
        <row r="1054">
          <cell r="C1054" t="str">
            <v>150715</v>
          </cell>
          <cell r="D1054" t="str">
            <v>SIERRA</v>
          </cell>
          <cell r="E1054" t="str">
            <v xml:space="preserve">LIMA </v>
          </cell>
          <cell r="F1054" t="str">
            <v>HUAROCHIRI</v>
          </cell>
          <cell r="G1054" t="str">
            <v>SAN ANDRES DE TUPICOCHA</v>
          </cell>
          <cell r="H1054">
            <v>1433.0040554744296</v>
          </cell>
          <cell r="I1054">
            <v>779.786209534671</v>
          </cell>
          <cell r="J1054">
            <v>653.2178459397586</v>
          </cell>
          <cell r="K1054">
            <v>0.42469723111486574</v>
          </cell>
          <cell r="L1054">
            <v>49.947244406521818</v>
          </cell>
          <cell r="M1054">
            <v>2.2727037279344811</v>
          </cell>
          <cell r="N1054">
            <v>3.0751576066179793</v>
          </cell>
          <cell r="O1054">
            <v>3.2575401898846428</v>
          </cell>
          <cell r="P1054">
            <v>2.5981561523333587</v>
          </cell>
          <cell r="Q1054">
            <v>3.1322656690300437</v>
          </cell>
          <cell r="R1054">
            <v>2.4737545766612929</v>
          </cell>
          <cell r="S1054">
            <v>5.2653030350801826</v>
          </cell>
          <cell r="T1054">
            <v>2.4510766829698922</v>
          </cell>
          <cell r="U1054">
            <v>1.2589629650065228</v>
          </cell>
          <cell r="V1054">
            <v>1.1564873705824636</v>
          </cell>
          <cell r="W1054">
            <v>0.28560926249246249</v>
          </cell>
          <cell r="X1054">
            <v>0.41751455269909699</v>
          </cell>
          <cell r="Y1054">
            <v>8.2818552572980266</v>
          </cell>
          <cell r="Z1054">
            <v>9.4224341926355688</v>
          </cell>
          <cell r="AA1054">
            <v>0.76691559631581185</v>
          </cell>
          <cell r="AB1054">
            <v>3.9370187559363568</v>
          </cell>
          <cell r="AC1054">
            <v>100</v>
          </cell>
          <cell r="AD1054">
            <v>0.52219948134456307</v>
          </cell>
        </row>
        <row r="1055">
          <cell r="C1055" t="str">
            <v>150716</v>
          </cell>
          <cell r="D1055" t="str">
            <v>COSTA</v>
          </cell>
          <cell r="E1055" t="str">
            <v xml:space="preserve">LIMA </v>
          </cell>
          <cell r="F1055" t="str">
            <v>HUAROCHIRI</v>
          </cell>
          <cell r="G1055" t="str">
            <v>SAN ANTONIO</v>
          </cell>
          <cell r="H1055">
            <v>878.69556599618795</v>
          </cell>
          <cell r="I1055">
            <v>184.97446720652732</v>
          </cell>
          <cell r="J1055">
            <v>693.72109878966069</v>
          </cell>
          <cell r="K1055">
            <v>0.45671972081568668</v>
          </cell>
          <cell r="L1055">
            <v>45.124890059397991</v>
          </cell>
          <cell r="M1055">
            <v>4.8513279337683048</v>
          </cell>
          <cell r="N1055">
            <v>4.0889745699701754</v>
          </cell>
          <cell r="O1055">
            <v>3.8767572117192004</v>
          </cell>
          <cell r="P1055">
            <v>2.6152378008537944</v>
          </cell>
          <cell r="Q1055">
            <v>3.2229286722750854</v>
          </cell>
          <cell r="R1055">
            <v>2.8138961662809843</v>
          </cell>
          <cell r="S1055">
            <v>4.0966977719484392</v>
          </cell>
          <cell r="T1055">
            <v>2.0501190466245061</v>
          </cell>
          <cell r="U1055">
            <v>1.5910080116289758</v>
          </cell>
          <cell r="V1055">
            <v>1.0672976833944579</v>
          </cell>
          <cell r="W1055">
            <v>0.23236280398659995</v>
          </cell>
          <cell r="X1055">
            <v>0.61879721138503418</v>
          </cell>
          <cell r="Y1055">
            <v>9.9732251192554777</v>
          </cell>
          <cell r="Z1055">
            <v>8.3492499227241215</v>
          </cell>
          <cell r="AA1055">
            <v>0.69684225695691782</v>
          </cell>
          <cell r="AB1055">
            <v>4.7303877578299272</v>
          </cell>
          <cell r="AC1055">
            <v>99.999999999999986</v>
          </cell>
          <cell r="AD1055">
            <v>0.49976217993166294</v>
          </cell>
        </row>
        <row r="1056">
          <cell r="C1056" t="str">
            <v>150717</v>
          </cell>
          <cell r="D1056" t="str">
            <v>SIERRA</v>
          </cell>
          <cell r="E1056" t="str">
            <v xml:space="preserve">LIMA </v>
          </cell>
          <cell r="F1056" t="str">
            <v>HUAROCHIRI</v>
          </cell>
          <cell r="G1056" t="str">
            <v>SAN BARTOLOME</v>
          </cell>
          <cell r="H1056">
            <v>1235.8090024932371</v>
          </cell>
          <cell r="I1056">
            <v>840.29253299588515</v>
          </cell>
          <cell r="J1056">
            <v>395.51646949735209</v>
          </cell>
          <cell r="K1056">
            <v>0.41499999999999998</v>
          </cell>
          <cell r="L1056">
            <v>60.04</v>
          </cell>
          <cell r="M1056">
            <v>1.85</v>
          </cell>
          <cell r="N1056">
            <v>5.16</v>
          </cell>
          <cell r="O1056">
            <v>0.74</v>
          </cell>
          <cell r="P1056">
            <v>3.69</v>
          </cell>
          <cell r="Q1056">
            <v>4.08</v>
          </cell>
          <cell r="R1056">
            <v>0.95</v>
          </cell>
          <cell r="S1056">
            <v>5.62</v>
          </cell>
          <cell r="T1056">
            <v>4.51</v>
          </cell>
          <cell r="U1056">
            <v>1.0900000000000001</v>
          </cell>
          <cell r="V1056">
            <v>0.15</v>
          </cell>
          <cell r="W1056">
            <v>0.05</v>
          </cell>
          <cell r="X1056">
            <v>0.03</v>
          </cell>
          <cell r="Y1056">
            <v>8.0500000000000007</v>
          </cell>
          <cell r="Z1056">
            <v>1.73</v>
          </cell>
          <cell r="AA1056">
            <v>0.45</v>
          </cell>
          <cell r="AB1056">
            <v>1.81</v>
          </cell>
          <cell r="AC1056">
            <v>100.00000000000001</v>
          </cell>
          <cell r="AD1056">
            <v>0.61890000000000001</v>
          </cell>
        </row>
        <row r="1057">
          <cell r="C1057" t="str">
            <v>150718</v>
          </cell>
          <cell r="D1057" t="str">
            <v>SIERRA</v>
          </cell>
          <cell r="E1057" t="str">
            <v xml:space="preserve">LIMA </v>
          </cell>
          <cell r="F1057" t="str">
            <v>HUAROCHIRI</v>
          </cell>
          <cell r="G1057" t="str">
            <v>SAN DAMIAN</v>
          </cell>
          <cell r="H1057">
            <v>1260.0265261289198</v>
          </cell>
          <cell r="I1057">
            <v>1038.9011949895878</v>
          </cell>
          <cell r="J1057">
            <v>221.12520513667945</v>
          </cell>
          <cell r="K1057">
            <v>0.42469723111486574</v>
          </cell>
          <cell r="L1057">
            <v>49.947244406521818</v>
          </cell>
          <cell r="M1057">
            <v>2.2727037279344811</v>
          </cell>
          <cell r="N1057">
            <v>3.0751576066179793</v>
          </cell>
          <cell r="O1057">
            <v>3.2575401898846428</v>
          </cell>
          <cell r="P1057">
            <v>2.5981561523333587</v>
          </cell>
          <cell r="Q1057">
            <v>3.1322656690300437</v>
          </cell>
          <cell r="R1057">
            <v>2.4737545766612929</v>
          </cell>
          <cell r="S1057">
            <v>5.2653030350801826</v>
          </cell>
          <cell r="T1057">
            <v>2.4510766829698922</v>
          </cell>
          <cell r="U1057">
            <v>1.2589629650065228</v>
          </cell>
          <cell r="V1057">
            <v>1.1564873705824636</v>
          </cell>
          <cell r="W1057">
            <v>0.28560926249246249</v>
          </cell>
          <cell r="X1057">
            <v>0.41751455269909699</v>
          </cell>
          <cell r="Y1057">
            <v>8.2818552572980266</v>
          </cell>
          <cell r="Z1057">
            <v>9.4224341926355688</v>
          </cell>
          <cell r="AA1057">
            <v>0.76691559631581185</v>
          </cell>
          <cell r="AB1057">
            <v>3.9370187559363568</v>
          </cell>
          <cell r="AC1057">
            <v>100</v>
          </cell>
          <cell r="AD1057">
            <v>0.52219948134456307</v>
          </cell>
        </row>
        <row r="1058">
          <cell r="C1058" t="str">
            <v>150719</v>
          </cell>
          <cell r="D1058" t="str">
            <v>SIERRA</v>
          </cell>
          <cell r="E1058" t="str">
            <v xml:space="preserve">LIMA </v>
          </cell>
          <cell r="F1058" t="str">
            <v>HUAROCHIRI</v>
          </cell>
          <cell r="G1058" t="str">
            <v>SAN JUAN DE IRIS</v>
          </cell>
          <cell r="H1058">
            <v>721.61016476147847</v>
          </cell>
          <cell r="I1058">
            <v>715.4823234033405</v>
          </cell>
          <cell r="J1058">
            <v>6.1278334204261871</v>
          </cell>
          <cell r="K1058">
            <v>0.42469723111486574</v>
          </cell>
          <cell r="L1058">
            <v>49.947244406521818</v>
          </cell>
          <cell r="M1058">
            <v>2.2727037279344811</v>
          </cell>
          <cell r="N1058">
            <v>3.0751576066179793</v>
          </cell>
          <cell r="O1058">
            <v>3.2575401898846428</v>
          </cell>
          <cell r="P1058">
            <v>2.5981561523333587</v>
          </cell>
          <cell r="Q1058">
            <v>3.1322656690300437</v>
          </cell>
          <cell r="R1058">
            <v>2.4737545766612929</v>
          </cell>
          <cell r="S1058">
            <v>5.2653030350801826</v>
          </cell>
          <cell r="T1058">
            <v>2.4510766829698922</v>
          </cell>
          <cell r="U1058">
            <v>1.2589629650065228</v>
          </cell>
          <cell r="V1058">
            <v>1.1564873705824636</v>
          </cell>
          <cell r="W1058">
            <v>0.28560926249246249</v>
          </cell>
          <cell r="X1058">
            <v>0.41751455269909699</v>
          </cell>
          <cell r="Y1058">
            <v>8.2818552572980266</v>
          </cell>
          <cell r="Z1058">
            <v>9.4224341926355688</v>
          </cell>
          <cell r="AA1058">
            <v>0.76691559631581185</v>
          </cell>
          <cell r="AB1058">
            <v>3.9370187559363568</v>
          </cell>
          <cell r="AC1058">
            <v>100</v>
          </cell>
          <cell r="AD1058">
            <v>0.52219948134456307</v>
          </cell>
        </row>
        <row r="1059">
          <cell r="C1059" t="str">
            <v>150720</v>
          </cell>
          <cell r="D1059" t="str">
            <v>SIERRA</v>
          </cell>
          <cell r="E1059" t="str">
            <v xml:space="preserve">LIMA </v>
          </cell>
          <cell r="F1059" t="str">
            <v>HUAROCHIRI</v>
          </cell>
          <cell r="G1059" t="str">
            <v>SAN JUAN DE TANTARANCHE</v>
          </cell>
          <cell r="H1059">
            <v>388.65442808780631</v>
          </cell>
          <cell r="I1059">
            <v>363.23786651224765</v>
          </cell>
          <cell r="J1059">
            <v>25.416588781368571</v>
          </cell>
          <cell r="K1059">
            <v>0.42469723111486574</v>
          </cell>
          <cell r="L1059">
            <v>49.947244406521818</v>
          </cell>
          <cell r="M1059">
            <v>2.2727037279344811</v>
          </cell>
          <cell r="N1059">
            <v>3.0751576066179793</v>
          </cell>
          <cell r="O1059">
            <v>3.2575401898846428</v>
          </cell>
          <cell r="P1059">
            <v>2.5981561523333587</v>
          </cell>
          <cell r="Q1059">
            <v>3.1322656690300437</v>
          </cell>
          <cell r="R1059">
            <v>2.4737545766612929</v>
          </cell>
          <cell r="S1059">
            <v>5.2653030350801826</v>
          </cell>
          <cell r="T1059">
            <v>2.4510766829698922</v>
          </cell>
          <cell r="U1059">
            <v>1.2589629650065228</v>
          </cell>
          <cell r="V1059">
            <v>1.1564873705824636</v>
          </cell>
          <cell r="W1059">
            <v>0.28560926249246249</v>
          </cell>
          <cell r="X1059">
            <v>0.41751455269909699</v>
          </cell>
          <cell r="Y1059">
            <v>8.2818552572980266</v>
          </cell>
          <cell r="Z1059">
            <v>9.4224341926355688</v>
          </cell>
          <cell r="AA1059">
            <v>0.76691559631581185</v>
          </cell>
          <cell r="AB1059">
            <v>3.9370187559363568</v>
          </cell>
          <cell r="AC1059">
            <v>100</v>
          </cell>
          <cell r="AD1059">
            <v>0.52219948134456307</v>
          </cell>
        </row>
        <row r="1060">
          <cell r="C1060" t="str">
            <v>150721</v>
          </cell>
          <cell r="D1060" t="str">
            <v>SIERRA</v>
          </cell>
          <cell r="E1060" t="str">
            <v xml:space="preserve">LIMA </v>
          </cell>
          <cell r="F1060" t="str">
            <v>HUAROCHIRI</v>
          </cell>
          <cell r="G1060" t="str">
            <v>SAN LORENZO DE QUINTI</v>
          </cell>
          <cell r="H1060">
            <v>1271.6506898878342</v>
          </cell>
          <cell r="I1060">
            <v>1062.2521672312812</v>
          </cell>
          <cell r="J1060">
            <v>209.39852265655304</v>
          </cell>
          <cell r="K1060">
            <v>0.123</v>
          </cell>
          <cell r="L1060">
            <v>49.947244406521818</v>
          </cell>
          <cell r="M1060">
            <v>2.2727037279344811</v>
          </cell>
          <cell r="N1060">
            <v>3.0751576066179793</v>
          </cell>
          <cell r="O1060">
            <v>3.2575401898846428</v>
          </cell>
          <cell r="P1060">
            <v>2.5981561523333587</v>
          </cell>
          <cell r="Q1060">
            <v>3.1322656690300437</v>
          </cell>
          <cell r="R1060">
            <v>2.4737545766612929</v>
          </cell>
          <cell r="S1060">
            <v>5.2653030350801826</v>
          </cell>
          <cell r="T1060">
            <v>2.4510766829698922</v>
          </cell>
          <cell r="U1060">
            <v>1.2589629650065228</v>
          </cell>
          <cell r="V1060">
            <v>1.1564873705824636</v>
          </cell>
          <cell r="W1060">
            <v>0.28560926249246249</v>
          </cell>
          <cell r="X1060">
            <v>0.41751455269909699</v>
          </cell>
          <cell r="Y1060">
            <v>8.2818552572980266</v>
          </cell>
          <cell r="Z1060">
            <v>9.4224341926355688</v>
          </cell>
          <cell r="AA1060">
            <v>0.76691559631581185</v>
          </cell>
          <cell r="AB1060">
            <v>3.9370187559363568</v>
          </cell>
          <cell r="AC1060">
            <v>100</v>
          </cell>
          <cell r="AD1060">
            <v>0.52219948134456307</v>
          </cell>
        </row>
        <row r="1061">
          <cell r="C1061" t="str">
            <v>150722</v>
          </cell>
          <cell r="D1061" t="str">
            <v>SIERRA</v>
          </cell>
          <cell r="E1061" t="str">
            <v xml:space="preserve">LIMA </v>
          </cell>
          <cell r="F1061" t="str">
            <v>HUAROCHIRI</v>
          </cell>
          <cell r="G1061" t="str">
            <v>SAN MATEO</v>
          </cell>
          <cell r="H1061">
            <v>4375.7917718249091</v>
          </cell>
          <cell r="I1061">
            <v>3744.0980958524938</v>
          </cell>
          <cell r="J1061">
            <v>631.69367597241569</v>
          </cell>
          <cell r="K1061">
            <v>0.42469723111486574</v>
          </cell>
          <cell r="L1061">
            <v>49.947244406521818</v>
          </cell>
          <cell r="M1061">
            <v>2.2727037279344811</v>
          </cell>
          <cell r="N1061">
            <v>3.0751576066179793</v>
          </cell>
          <cell r="O1061">
            <v>3.2575401898846428</v>
          </cell>
          <cell r="P1061">
            <v>2.5981561523333587</v>
          </cell>
          <cell r="Q1061">
            <v>3.1322656690300437</v>
          </cell>
          <cell r="R1061">
            <v>2.4737545766612929</v>
          </cell>
          <cell r="S1061">
            <v>5.2653030350801826</v>
          </cell>
          <cell r="T1061">
            <v>2.4510766829698922</v>
          </cell>
          <cell r="U1061">
            <v>1.2589629650065228</v>
          </cell>
          <cell r="V1061">
            <v>1.1564873705824636</v>
          </cell>
          <cell r="W1061">
            <v>0.28560926249246249</v>
          </cell>
          <cell r="X1061">
            <v>0.41751455269909699</v>
          </cell>
          <cell r="Y1061">
            <v>8.2818552572980266</v>
          </cell>
          <cell r="Z1061">
            <v>9.4224341926355688</v>
          </cell>
          <cell r="AA1061">
            <v>0.76691559631581185</v>
          </cell>
          <cell r="AB1061">
            <v>3.9370187559363568</v>
          </cell>
          <cell r="AC1061">
            <v>100</v>
          </cell>
          <cell r="AD1061">
            <v>0.52219948134456307</v>
          </cell>
        </row>
        <row r="1062">
          <cell r="C1062" t="str">
            <v>150723</v>
          </cell>
          <cell r="D1062" t="str">
            <v>SIERRA</v>
          </cell>
          <cell r="E1062" t="str">
            <v xml:space="preserve">LIMA </v>
          </cell>
          <cell r="F1062" t="str">
            <v>HUAROCHIRI</v>
          </cell>
          <cell r="G1062" t="str">
            <v>SAN MATEO DE OTAO</v>
          </cell>
          <cell r="H1062">
            <v>1501.4934480791583</v>
          </cell>
          <cell r="I1062">
            <v>174.4508661157322</v>
          </cell>
          <cell r="J1062">
            <v>1327.0427321127709</v>
          </cell>
          <cell r="K1062">
            <v>0.42469723111486574</v>
          </cell>
          <cell r="L1062">
            <v>49.947244406521818</v>
          </cell>
          <cell r="M1062">
            <v>2.2727037279344811</v>
          </cell>
          <cell r="N1062">
            <v>3.0751576066179793</v>
          </cell>
          <cell r="O1062">
            <v>3.2575401898846428</v>
          </cell>
          <cell r="P1062">
            <v>2.5981561523333587</v>
          </cell>
          <cell r="Q1062">
            <v>3.1322656690300437</v>
          </cell>
          <cell r="R1062">
            <v>2.4737545766612929</v>
          </cell>
          <cell r="S1062">
            <v>5.2653030350801826</v>
          </cell>
          <cell r="T1062">
            <v>2.4510766829698922</v>
          </cell>
          <cell r="U1062">
            <v>1.2589629650065228</v>
          </cell>
          <cell r="V1062">
            <v>1.1564873705824636</v>
          </cell>
          <cell r="W1062">
            <v>0.28560926249246249</v>
          </cell>
          <cell r="X1062">
            <v>0.41751455269909699</v>
          </cell>
          <cell r="Y1062">
            <v>8.2818552572980266</v>
          </cell>
          <cell r="Z1062">
            <v>9.4224341926355688</v>
          </cell>
          <cell r="AA1062">
            <v>0.76691559631581185</v>
          </cell>
          <cell r="AB1062">
            <v>3.9370187559363568</v>
          </cell>
          <cell r="AC1062">
            <v>100</v>
          </cell>
          <cell r="AD1062">
            <v>0.52219948134456307</v>
          </cell>
        </row>
        <row r="1063">
          <cell r="C1063" t="str">
            <v>150724</v>
          </cell>
          <cell r="D1063" t="str">
            <v>SIERRA</v>
          </cell>
          <cell r="E1063" t="str">
            <v xml:space="preserve">LIMA </v>
          </cell>
          <cell r="F1063" t="str">
            <v>HUAROCHIRI</v>
          </cell>
          <cell r="G1063" t="str">
            <v>SAN PEDRO DE CASTA</v>
          </cell>
          <cell r="H1063">
            <v>997.15858079282521</v>
          </cell>
          <cell r="I1063">
            <v>737.70529704402998</v>
          </cell>
          <cell r="J1063">
            <v>259.45338346465331</v>
          </cell>
          <cell r="K1063">
            <v>0.42469723111486574</v>
          </cell>
          <cell r="L1063">
            <v>49.947244406521818</v>
          </cell>
          <cell r="M1063">
            <v>2.2727037279344811</v>
          </cell>
          <cell r="N1063">
            <v>3.0751576066179793</v>
          </cell>
          <cell r="O1063">
            <v>3.2575401898846428</v>
          </cell>
          <cell r="P1063">
            <v>2.5981561523333587</v>
          </cell>
          <cell r="Q1063">
            <v>3.1322656690300437</v>
          </cell>
          <cell r="R1063">
            <v>2.4737545766612929</v>
          </cell>
          <cell r="S1063">
            <v>5.2653030350801826</v>
          </cell>
          <cell r="T1063">
            <v>2.4510766829698922</v>
          </cell>
          <cell r="U1063">
            <v>1.2589629650065228</v>
          </cell>
          <cell r="V1063">
            <v>1.1564873705824636</v>
          </cell>
          <cell r="W1063">
            <v>0.28560926249246249</v>
          </cell>
          <cell r="X1063">
            <v>0.41751455269909699</v>
          </cell>
          <cell r="Y1063">
            <v>8.2818552572980266</v>
          </cell>
          <cell r="Z1063">
            <v>9.4224341926355688</v>
          </cell>
          <cell r="AA1063">
            <v>0.76691559631581185</v>
          </cell>
          <cell r="AB1063">
            <v>3.9370187559363568</v>
          </cell>
          <cell r="AC1063">
            <v>100</v>
          </cell>
          <cell r="AD1063">
            <v>0.52219948134456307</v>
          </cell>
        </row>
        <row r="1064">
          <cell r="C1064" t="str">
            <v>150725</v>
          </cell>
          <cell r="D1064" t="str">
            <v>SIERRA</v>
          </cell>
          <cell r="E1064" t="str">
            <v xml:space="preserve">LIMA </v>
          </cell>
          <cell r="F1064" t="str">
            <v>HUAROCHIRI</v>
          </cell>
          <cell r="G1064" t="str">
            <v>SAN PEDRO DE HUANCAYRE</v>
          </cell>
          <cell r="H1064">
            <v>222.34778919274171</v>
          </cell>
          <cell r="I1064">
            <v>203.43561999171143</v>
          </cell>
          <cell r="J1064">
            <v>18.912173647986059</v>
          </cell>
          <cell r="K1064">
            <v>0.42469723111486574</v>
          </cell>
          <cell r="L1064">
            <v>49.947244406521818</v>
          </cell>
          <cell r="M1064">
            <v>2.2727037279344811</v>
          </cell>
          <cell r="N1064">
            <v>3.0751576066179793</v>
          </cell>
          <cell r="O1064">
            <v>3.2575401898846428</v>
          </cell>
          <cell r="P1064">
            <v>2.5981561523333587</v>
          </cell>
          <cell r="Q1064">
            <v>3.1322656690300437</v>
          </cell>
          <cell r="R1064">
            <v>2.4737545766612929</v>
          </cell>
          <cell r="S1064">
            <v>5.2653030350801826</v>
          </cell>
          <cell r="T1064">
            <v>2.4510766829698922</v>
          </cell>
          <cell r="U1064">
            <v>1.2589629650065228</v>
          </cell>
          <cell r="V1064">
            <v>1.1564873705824636</v>
          </cell>
          <cell r="W1064">
            <v>0.28560926249246249</v>
          </cell>
          <cell r="X1064">
            <v>0.41751455269909699</v>
          </cell>
          <cell r="Y1064">
            <v>8.2818552572980266</v>
          </cell>
          <cell r="Z1064">
            <v>9.4224341926355688</v>
          </cell>
          <cell r="AA1064">
            <v>0.76691559631581185</v>
          </cell>
          <cell r="AB1064">
            <v>3.9370187559363568</v>
          </cell>
          <cell r="AC1064">
            <v>100</v>
          </cell>
          <cell r="AD1064">
            <v>0.52219948134456307</v>
          </cell>
        </row>
        <row r="1065">
          <cell r="C1065" t="str">
            <v>150726</v>
          </cell>
          <cell r="D1065" t="str">
            <v>SIERRA</v>
          </cell>
          <cell r="E1065" t="str">
            <v xml:space="preserve">LIMA </v>
          </cell>
          <cell r="F1065" t="str">
            <v>HUAROCHIRI</v>
          </cell>
          <cell r="G1065" t="str">
            <v>SANGALLAYA</v>
          </cell>
          <cell r="H1065">
            <v>688</v>
          </cell>
          <cell r="I1065">
            <v>169.7009104</v>
          </cell>
          <cell r="J1065">
            <v>518.29915840000001</v>
          </cell>
          <cell r="K1065">
            <v>0.42469723111486574</v>
          </cell>
          <cell r="L1065">
            <v>49.947244406521818</v>
          </cell>
          <cell r="M1065">
            <v>2.2727037279344811</v>
          </cell>
          <cell r="N1065">
            <v>3.0751576066179793</v>
          </cell>
          <cell r="O1065">
            <v>3.2575401898846428</v>
          </cell>
          <cell r="P1065">
            <v>2.5981561523333587</v>
          </cell>
          <cell r="Q1065">
            <v>3.1322656690300437</v>
          </cell>
          <cell r="R1065">
            <v>2.4737545766612929</v>
          </cell>
          <cell r="S1065">
            <v>5.2653030350801826</v>
          </cell>
          <cell r="T1065">
            <v>2.4510766829698922</v>
          </cell>
          <cell r="U1065">
            <v>1.2589629650065228</v>
          </cell>
          <cell r="V1065">
            <v>1.1564873705824636</v>
          </cell>
          <cell r="W1065">
            <v>0.28560926249246249</v>
          </cell>
          <cell r="X1065">
            <v>0.41751455269909699</v>
          </cell>
          <cell r="Y1065">
            <v>8.2818552572980266</v>
          </cell>
          <cell r="Z1065">
            <v>9.4224341926355688</v>
          </cell>
          <cell r="AA1065">
            <v>0.76691559631581185</v>
          </cell>
          <cell r="AB1065">
            <v>3.9370187559363568</v>
          </cell>
          <cell r="AC1065">
            <v>100</v>
          </cell>
          <cell r="AD1065">
            <v>0.52219948134456307</v>
          </cell>
        </row>
        <row r="1066">
          <cell r="C1066" t="str">
            <v>150727</v>
          </cell>
          <cell r="D1066" t="str">
            <v>SIERRA</v>
          </cell>
          <cell r="E1066" t="str">
            <v xml:space="preserve">LIMA </v>
          </cell>
          <cell r="F1066" t="str">
            <v>HUAROCHIRI</v>
          </cell>
          <cell r="G1066" t="str">
            <v>SANTA CRUZ DE COCACHACRA</v>
          </cell>
          <cell r="H1066">
            <v>2789.7559426284065</v>
          </cell>
          <cell r="I1066">
            <v>2468.1685001954825</v>
          </cell>
          <cell r="J1066">
            <v>321.58716345732972</v>
          </cell>
          <cell r="K1066">
            <v>0.42469723111486574</v>
          </cell>
          <cell r="L1066">
            <v>49.947244406521818</v>
          </cell>
          <cell r="M1066">
            <v>2.2727037279344811</v>
          </cell>
          <cell r="N1066">
            <v>3.0751576066179793</v>
          </cell>
          <cell r="O1066">
            <v>3.2575401898846428</v>
          </cell>
          <cell r="P1066">
            <v>2.5981561523333587</v>
          </cell>
          <cell r="Q1066">
            <v>3.1322656690300437</v>
          </cell>
          <cell r="R1066">
            <v>2.4737545766612929</v>
          </cell>
          <cell r="S1066">
            <v>5.2653030350801826</v>
          </cell>
          <cell r="T1066">
            <v>2.4510766829698922</v>
          </cell>
          <cell r="U1066">
            <v>1.2589629650065228</v>
          </cell>
          <cell r="V1066">
            <v>1.1564873705824636</v>
          </cell>
          <cell r="W1066">
            <v>0.28560926249246249</v>
          </cell>
          <cell r="X1066">
            <v>0.41751455269909699</v>
          </cell>
          <cell r="Y1066">
            <v>8.2818552572980266</v>
          </cell>
          <cell r="Z1066">
            <v>9.4224341926355688</v>
          </cell>
          <cell r="AA1066">
            <v>0.76691559631581185</v>
          </cell>
          <cell r="AB1066">
            <v>3.9370187559363568</v>
          </cell>
          <cell r="AC1066">
            <v>100</v>
          </cell>
          <cell r="AD1066">
            <v>0.52219948134456307</v>
          </cell>
        </row>
        <row r="1067">
          <cell r="C1067" t="str">
            <v>150729</v>
          </cell>
          <cell r="D1067" t="str">
            <v>SIERRA</v>
          </cell>
          <cell r="E1067" t="str">
            <v xml:space="preserve">LIMA </v>
          </cell>
          <cell r="F1067" t="str">
            <v>HUAROCHIRI</v>
          </cell>
          <cell r="G1067" t="str">
            <v>SANTIAGO DE ANCHUCAYA</v>
          </cell>
          <cell r="H1067">
            <v>326.32693537706012</v>
          </cell>
          <cell r="I1067">
            <v>321.28068091377634</v>
          </cell>
          <cell r="J1067">
            <v>5.0462446734757203</v>
          </cell>
          <cell r="K1067">
            <v>0.42469723111486574</v>
          </cell>
          <cell r="L1067">
            <v>49.947244406521818</v>
          </cell>
          <cell r="M1067">
            <v>2.2727037279344811</v>
          </cell>
          <cell r="N1067">
            <v>3.0751576066179793</v>
          </cell>
          <cell r="O1067">
            <v>3.2575401898846428</v>
          </cell>
          <cell r="P1067">
            <v>2.5981561523333587</v>
          </cell>
          <cell r="Q1067">
            <v>3.1322656690300437</v>
          </cell>
          <cell r="R1067">
            <v>2.4737545766612929</v>
          </cell>
          <cell r="S1067">
            <v>5.2653030350801826</v>
          </cell>
          <cell r="T1067">
            <v>2.4510766829698922</v>
          </cell>
          <cell r="U1067">
            <v>1.2589629650065228</v>
          </cell>
          <cell r="V1067">
            <v>1.1564873705824636</v>
          </cell>
          <cell r="W1067">
            <v>0.28560926249246249</v>
          </cell>
          <cell r="X1067">
            <v>0.41751455269909699</v>
          </cell>
          <cell r="Y1067">
            <v>8.2818552572980266</v>
          </cell>
          <cell r="Z1067">
            <v>9.4224341926355688</v>
          </cell>
          <cell r="AA1067">
            <v>0.76691559631581185</v>
          </cell>
          <cell r="AB1067">
            <v>3.9370187559363568</v>
          </cell>
          <cell r="AC1067">
            <v>100</v>
          </cell>
          <cell r="AD1067">
            <v>0.52219948134456307</v>
          </cell>
        </row>
        <row r="1068">
          <cell r="C1068" t="str">
            <v>150730</v>
          </cell>
          <cell r="D1068" t="str">
            <v>SIERRA</v>
          </cell>
          <cell r="E1068" t="str">
            <v xml:space="preserve">LIMA </v>
          </cell>
          <cell r="F1068" t="str">
            <v>HUAROCHIRI</v>
          </cell>
          <cell r="G1068" t="str">
            <v>SANTIAGO DE TUNA</v>
          </cell>
          <cell r="H1068">
            <v>435.22869317746915</v>
          </cell>
          <cell r="I1068">
            <v>338.06458379150831</v>
          </cell>
          <cell r="J1068">
            <v>97.164152908830232</v>
          </cell>
          <cell r="K1068">
            <v>0.42469723111486574</v>
          </cell>
          <cell r="L1068">
            <v>49.947244406521818</v>
          </cell>
          <cell r="M1068">
            <v>2.2727037279344811</v>
          </cell>
          <cell r="N1068">
            <v>3.0751576066179793</v>
          </cell>
          <cell r="O1068">
            <v>3.2575401898846428</v>
          </cell>
          <cell r="P1068">
            <v>2.5981561523333587</v>
          </cell>
          <cell r="Q1068">
            <v>3.1322656690300437</v>
          </cell>
          <cell r="R1068">
            <v>2.4737545766612929</v>
          </cell>
          <cell r="S1068">
            <v>5.2653030350801826</v>
          </cell>
          <cell r="T1068">
            <v>2.4510766829698922</v>
          </cell>
          <cell r="U1068">
            <v>1.2589629650065228</v>
          </cell>
          <cell r="V1068">
            <v>1.1564873705824636</v>
          </cell>
          <cell r="W1068">
            <v>0.28560926249246249</v>
          </cell>
          <cell r="X1068">
            <v>0.41751455269909699</v>
          </cell>
          <cell r="Y1068">
            <v>8.2818552572980266</v>
          </cell>
          <cell r="Z1068">
            <v>9.4224341926355688</v>
          </cell>
          <cell r="AA1068">
            <v>0.76691559631581185</v>
          </cell>
          <cell r="AB1068">
            <v>3.9370187559363568</v>
          </cell>
          <cell r="AC1068">
            <v>100</v>
          </cell>
          <cell r="AD1068">
            <v>0.52219948134456307</v>
          </cell>
        </row>
        <row r="1069">
          <cell r="C1069" t="str">
            <v>150731</v>
          </cell>
          <cell r="D1069" t="str">
            <v>COSTA</v>
          </cell>
          <cell r="E1069" t="str">
            <v xml:space="preserve">LIMA </v>
          </cell>
          <cell r="F1069" t="str">
            <v>HUAROCHIRI</v>
          </cell>
          <cell r="G1069" t="str">
            <v>SANTO DOMINGO DE LOS OLLEROS</v>
          </cell>
          <cell r="H1069">
            <v>3525.9012943216876</v>
          </cell>
          <cell r="I1069">
            <v>508.8411504702932</v>
          </cell>
          <cell r="J1069">
            <v>3017.0597912612652</v>
          </cell>
          <cell r="K1069">
            <v>0.45671972081568668</v>
          </cell>
          <cell r="L1069">
            <v>45.124890059397991</v>
          </cell>
          <cell r="M1069">
            <v>4.8513279337683048</v>
          </cell>
          <cell r="N1069">
            <v>4.0889745699701754</v>
          </cell>
          <cell r="O1069">
            <v>3.8767572117192004</v>
          </cell>
          <cell r="P1069">
            <v>2.6152378008537944</v>
          </cell>
          <cell r="Q1069">
            <v>3.2229286722750854</v>
          </cell>
          <cell r="R1069">
            <v>2.8138961662809843</v>
          </cell>
          <cell r="S1069">
            <v>4.0966977719484392</v>
          </cell>
          <cell r="T1069">
            <v>2.0501190466245061</v>
          </cell>
          <cell r="U1069">
            <v>1.5910080116289758</v>
          </cell>
          <cell r="V1069">
            <v>1.0672976833944579</v>
          </cell>
          <cell r="W1069">
            <v>0.23236280398659995</v>
          </cell>
          <cell r="X1069">
            <v>0.61879721138503418</v>
          </cell>
          <cell r="Y1069">
            <v>9.9732251192554777</v>
          </cell>
          <cell r="Z1069">
            <v>8.3492499227241215</v>
          </cell>
          <cell r="AA1069">
            <v>0.69684225695691782</v>
          </cell>
          <cell r="AB1069">
            <v>4.7303877578299272</v>
          </cell>
          <cell r="AC1069">
            <v>99.999999999999986</v>
          </cell>
          <cell r="AD1069">
            <v>0.49976217993166294</v>
          </cell>
        </row>
        <row r="1070">
          <cell r="C1070" t="str">
            <v>150732</v>
          </cell>
          <cell r="D1070" t="str">
            <v>SIERRA</v>
          </cell>
          <cell r="E1070" t="str">
            <v xml:space="preserve">LIMA </v>
          </cell>
          <cell r="F1070" t="str">
            <v>HUAROCHIRI</v>
          </cell>
          <cell r="G1070" t="str">
            <v>SURCO</v>
          </cell>
          <cell r="H1070">
            <v>1533.6408313661709</v>
          </cell>
          <cell r="I1070">
            <v>1072.1518952511944</v>
          </cell>
          <cell r="J1070">
            <v>461.48893611497641</v>
          </cell>
          <cell r="K1070">
            <v>0.42469723111486574</v>
          </cell>
          <cell r="L1070">
            <v>49.947244406521818</v>
          </cell>
          <cell r="M1070">
            <v>2.2727037279344811</v>
          </cell>
          <cell r="N1070">
            <v>3.0751576066179793</v>
          </cell>
          <cell r="O1070">
            <v>3.2575401898846428</v>
          </cell>
          <cell r="P1070">
            <v>2.5981561523333587</v>
          </cell>
          <cell r="Q1070">
            <v>3.1322656690300437</v>
          </cell>
          <cell r="R1070">
            <v>2.4737545766612929</v>
          </cell>
          <cell r="S1070">
            <v>5.2653030350801826</v>
          </cell>
          <cell r="T1070">
            <v>2.4510766829698922</v>
          </cell>
          <cell r="U1070">
            <v>1.2589629650065228</v>
          </cell>
          <cell r="V1070">
            <v>1.1564873705824636</v>
          </cell>
          <cell r="W1070">
            <v>0.28560926249246249</v>
          </cell>
          <cell r="X1070">
            <v>0.41751455269909699</v>
          </cell>
          <cell r="Y1070">
            <v>8.2818552572980266</v>
          </cell>
          <cell r="Z1070">
            <v>9.4224341926355688</v>
          </cell>
          <cell r="AA1070">
            <v>0.76691559631581185</v>
          </cell>
          <cell r="AB1070">
            <v>3.9370187559363568</v>
          </cell>
          <cell r="AC1070">
            <v>100</v>
          </cell>
          <cell r="AD1070">
            <v>0.52219948134456307</v>
          </cell>
        </row>
        <row r="1071">
          <cell r="C1071" t="str">
            <v>150802</v>
          </cell>
          <cell r="D1071" t="str">
            <v>COSTA</v>
          </cell>
          <cell r="E1071" t="str">
            <v xml:space="preserve">LIMA </v>
          </cell>
          <cell r="F1071" t="str">
            <v>HUAURA</v>
          </cell>
          <cell r="G1071" t="str">
            <v>AMBAR</v>
          </cell>
          <cell r="H1071">
            <v>2275.8010812769935</v>
          </cell>
          <cell r="I1071">
            <v>477.17813655653737</v>
          </cell>
          <cell r="J1071">
            <v>1798.6229447204562</v>
          </cell>
          <cell r="K1071">
            <v>0.45671972081568668</v>
          </cell>
          <cell r="L1071">
            <v>45.124890059397991</v>
          </cell>
          <cell r="M1071">
            <v>4.8513279337683048</v>
          </cell>
          <cell r="N1071">
            <v>4.0889745699701754</v>
          </cell>
          <cell r="O1071">
            <v>3.8767572117192004</v>
          </cell>
          <cell r="P1071">
            <v>2.6152378008537944</v>
          </cell>
          <cell r="Q1071">
            <v>3.2229286722750854</v>
          </cell>
          <cell r="R1071">
            <v>2.8138961662809843</v>
          </cell>
          <cell r="S1071">
            <v>4.0966977719484392</v>
          </cell>
          <cell r="T1071">
            <v>2.0501190466245061</v>
          </cell>
          <cell r="U1071">
            <v>1.5910080116289758</v>
          </cell>
          <cell r="V1071">
            <v>1.0672976833944579</v>
          </cell>
          <cell r="W1071">
            <v>0.23236280398659995</v>
          </cell>
          <cell r="X1071">
            <v>0.61879721138503418</v>
          </cell>
          <cell r="Y1071">
            <v>9.9732251192554777</v>
          </cell>
          <cell r="Z1071">
            <v>8.3492499227241215</v>
          </cell>
          <cell r="AA1071">
            <v>0.69684225695691782</v>
          </cell>
          <cell r="AB1071">
            <v>4.7303877578299272</v>
          </cell>
          <cell r="AC1071">
            <v>99.999999999999986</v>
          </cell>
          <cell r="AD1071">
            <v>0.49976217993166294</v>
          </cell>
        </row>
        <row r="1072">
          <cell r="C1072" t="str">
            <v>150803</v>
          </cell>
          <cell r="D1072" t="str">
            <v>COSTA</v>
          </cell>
          <cell r="E1072" t="str">
            <v xml:space="preserve">LIMA </v>
          </cell>
          <cell r="F1072" t="str">
            <v>HUAURA</v>
          </cell>
          <cell r="G1072" t="str">
            <v>CALETA DE CARQUIN</v>
          </cell>
          <cell r="H1072">
            <v>8568.9172999609473</v>
          </cell>
          <cell r="I1072">
            <v>8474.8211621983446</v>
          </cell>
          <cell r="J1072">
            <v>94.096223451774165</v>
          </cell>
          <cell r="K1072">
            <v>0.39</v>
          </cell>
          <cell r="L1072">
            <v>41.71</v>
          </cell>
          <cell r="M1072">
            <v>1.43</v>
          </cell>
          <cell r="N1072">
            <v>1.26</v>
          </cell>
          <cell r="O1072">
            <v>1.31</v>
          </cell>
          <cell r="P1072">
            <v>1.79</v>
          </cell>
          <cell r="Q1072">
            <v>4.16</v>
          </cell>
          <cell r="R1072">
            <v>3.67</v>
          </cell>
          <cell r="S1072">
            <v>0.32</v>
          </cell>
          <cell r="T1072">
            <v>0.62</v>
          </cell>
          <cell r="U1072">
            <v>0.33</v>
          </cell>
          <cell r="V1072">
            <v>0.48</v>
          </cell>
          <cell r="W1072">
            <v>7.0000000000000007E-2</v>
          </cell>
          <cell r="X1072">
            <v>0.47</v>
          </cell>
          <cell r="Y1072">
            <v>12.06</v>
          </cell>
          <cell r="Z1072">
            <v>24.45</v>
          </cell>
          <cell r="AA1072">
            <v>0.89</v>
          </cell>
          <cell r="AB1072">
            <v>4.9800000000000004</v>
          </cell>
          <cell r="AC1072">
            <v>100</v>
          </cell>
          <cell r="AD1072">
            <v>0.43140000000000001</v>
          </cell>
        </row>
        <row r="1073">
          <cell r="C1073" t="str">
            <v>150804</v>
          </cell>
          <cell r="D1073" t="str">
            <v>SIERRA</v>
          </cell>
          <cell r="E1073" t="str">
            <v xml:space="preserve">LIMA </v>
          </cell>
          <cell r="F1073" t="str">
            <v>HUAURA</v>
          </cell>
          <cell r="G1073" t="str">
            <v>CHECRAS</v>
          </cell>
          <cell r="H1073">
            <v>970.99699710273546</v>
          </cell>
          <cell r="I1073">
            <v>591.99657529629837</v>
          </cell>
          <cell r="J1073">
            <v>379.00042180643709</v>
          </cell>
          <cell r="K1073">
            <v>0.42469723111486574</v>
          </cell>
          <cell r="L1073">
            <v>49.947244406521818</v>
          </cell>
          <cell r="M1073">
            <v>2.2727037279344811</v>
          </cell>
          <cell r="N1073">
            <v>3.0751576066179793</v>
          </cell>
          <cell r="O1073">
            <v>3.2575401898846428</v>
          </cell>
          <cell r="P1073">
            <v>2.5981561523333587</v>
          </cell>
          <cell r="Q1073">
            <v>3.1322656690300437</v>
          </cell>
          <cell r="R1073">
            <v>2.4737545766612929</v>
          </cell>
          <cell r="S1073">
            <v>5.2653030350801826</v>
          </cell>
          <cell r="T1073">
            <v>2.4510766829698922</v>
          </cell>
          <cell r="U1073">
            <v>1.2589629650065228</v>
          </cell>
          <cell r="V1073">
            <v>1.1564873705824636</v>
          </cell>
          <cell r="W1073">
            <v>0.28560926249246249</v>
          </cell>
          <cell r="X1073">
            <v>0.41751455269909699</v>
          </cell>
          <cell r="Y1073">
            <v>8.2818552572980266</v>
          </cell>
          <cell r="Z1073">
            <v>9.4224341926355688</v>
          </cell>
          <cell r="AA1073">
            <v>0.76691559631581185</v>
          </cell>
          <cell r="AB1073">
            <v>3.9370187559363568</v>
          </cell>
          <cell r="AC1073">
            <v>100</v>
          </cell>
          <cell r="AD1073">
            <v>0.52219948134456307</v>
          </cell>
        </row>
        <row r="1074">
          <cell r="C1074" t="str">
            <v>150807</v>
          </cell>
          <cell r="D1074" t="str">
            <v>SIERRA</v>
          </cell>
          <cell r="E1074" t="str">
            <v xml:space="preserve">LIMA </v>
          </cell>
          <cell r="F1074" t="str">
            <v>HUAURA</v>
          </cell>
          <cell r="G1074" t="str">
            <v>LEONCIO PRADO</v>
          </cell>
          <cell r="H1074">
            <v>2059.7084598860897</v>
          </cell>
          <cell r="I1074">
            <v>579.00052574165898</v>
          </cell>
          <cell r="J1074">
            <v>1480.7079341444307</v>
          </cell>
          <cell r="K1074">
            <v>0.40600000000000003</v>
          </cell>
          <cell r="L1074">
            <v>49.947244406521818</v>
          </cell>
          <cell r="M1074">
            <v>2.2727037279344811</v>
          </cell>
          <cell r="N1074">
            <v>3.0751576066179793</v>
          </cell>
          <cell r="O1074">
            <v>3.2575401898846428</v>
          </cell>
          <cell r="P1074">
            <v>2.5981561523333587</v>
          </cell>
          <cell r="Q1074">
            <v>3.1322656690300437</v>
          </cell>
          <cell r="R1074">
            <v>2.4737545766612929</v>
          </cell>
          <cell r="S1074">
            <v>5.2653030350801826</v>
          </cell>
          <cell r="T1074">
            <v>2.4510766829698922</v>
          </cell>
          <cell r="U1074">
            <v>1.2589629650065228</v>
          </cell>
          <cell r="V1074">
            <v>1.1564873705824636</v>
          </cell>
          <cell r="W1074">
            <v>0.28560926249246249</v>
          </cell>
          <cell r="X1074">
            <v>0.41751455269909699</v>
          </cell>
          <cell r="Y1074">
            <v>8.2818552572980266</v>
          </cell>
          <cell r="Z1074">
            <v>9.4224341926355688</v>
          </cell>
          <cell r="AA1074">
            <v>0.76691559631581185</v>
          </cell>
          <cell r="AB1074">
            <v>3.9370187559363568</v>
          </cell>
          <cell r="AC1074">
            <v>100</v>
          </cell>
          <cell r="AD1074">
            <v>0.52219948134456307</v>
          </cell>
        </row>
        <row r="1075">
          <cell r="C1075" t="str">
            <v>150808</v>
          </cell>
          <cell r="D1075" t="str">
            <v>SIERRA</v>
          </cell>
          <cell r="E1075" t="str">
            <v xml:space="preserve">LIMA </v>
          </cell>
          <cell r="F1075" t="str">
            <v>HUAURA</v>
          </cell>
          <cell r="G1075" t="str">
            <v>PACCHO</v>
          </cell>
          <cell r="H1075">
            <v>1658.1133492764811</v>
          </cell>
          <cell r="I1075">
            <v>1044.1826219320603</v>
          </cell>
          <cell r="J1075">
            <v>613.93072734442092</v>
          </cell>
          <cell r="K1075">
            <v>0.42469723111486574</v>
          </cell>
          <cell r="L1075">
            <v>49.947244406521818</v>
          </cell>
          <cell r="M1075">
            <v>2.2727037279344811</v>
          </cell>
          <cell r="N1075">
            <v>3.0751576066179793</v>
          </cell>
          <cell r="O1075">
            <v>3.2575401898846428</v>
          </cell>
          <cell r="P1075">
            <v>2.5981561523333587</v>
          </cell>
          <cell r="Q1075">
            <v>3.1322656690300437</v>
          </cell>
          <cell r="R1075">
            <v>2.4737545766612929</v>
          </cell>
          <cell r="S1075">
            <v>5.2653030350801826</v>
          </cell>
          <cell r="T1075">
            <v>2.4510766829698922</v>
          </cell>
          <cell r="U1075">
            <v>1.2589629650065228</v>
          </cell>
          <cell r="V1075">
            <v>1.1564873705824636</v>
          </cell>
          <cell r="W1075">
            <v>0.28560926249246249</v>
          </cell>
          <cell r="X1075">
            <v>0.41751455269909699</v>
          </cell>
          <cell r="Y1075">
            <v>8.2818552572980266</v>
          </cell>
          <cell r="Z1075">
            <v>9.4224341926355688</v>
          </cell>
          <cell r="AA1075">
            <v>0.76691559631581185</v>
          </cell>
          <cell r="AB1075">
            <v>3.9370187559363568</v>
          </cell>
          <cell r="AC1075">
            <v>100</v>
          </cell>
          <cell r="AD1075">
            <v>0.52219948134456307</v>
          </cell>
        </row>
        <row r="1076">
          <cell r="C1076" t="str">
            <v>150809</v>
          </cell>
          <cell r="D1076" t="str">
            <v>SIERRA</v>
          </cell>
          <cell r="E1076" t="str">
            <v xml:space="preserve">LIMA </v>
          </cell>
          <cell r="F1076" t="str">
            <v>HUAURA</v>
          </cell>
          <cell r="G1076" t="str">
            <v>SANTA LEONOR</v>
          </cell>
          <cell r="H1076">
            <v>771.84298520373568</v>
          </cell>
          <cell r="I1076">
            <v>506.56958175213856</v>
          </cell>
          <cell r="J1076">
            <v>265.27332626729856</v>
          </cell>
          <cell r="K1076">
            <v>0.42469723111486574</v>
          </cell>
          <cell r="L1076">
            <v>49.947244406521818</v>
          </cell>
          <cell r="M1076">
            <v>2.2727037279344811</v>
          </cell>
          <cell r="N1076">
            <v>3.0751576066179793</v>
          </cell>
          <cell r="O1076">
            <v>3.2575401898846428</v>
          </cell>
          <cell r="P1076">
            <v>2.5981561523333587</v>
          </cell>
          <cell r="Q1076">
            <v>3.1322656690300437</v>
          </cell>
          <cell r="R1076">
            <v>2.4737545766612929</v>
          </cell>
          <cell r="S1076">
            <v>5.2653030350801826</v>
          </cell>
          <cell r="T1076">
            <v>2.4510766829698922</v>
          </cell>
          <cell r="U1076">
            <v>1.2589629650065228</v>
          </cell>
          <cell r="V1076">
            <v>1.1564873705824636</v>
          </cell>
          <cell r="W1076">
            <v>0.28560926249246249</v>
          </cell>
          <cell r="X1076">
            <v>0.41751455269909699</v>
          </cell>
          <cell r="Y1076">
            <v>8.2818552572980266</v>
          </cell>
          <cell r="Z1076">
            <v>9.4224341926355688</v>
          </cell>
          <cell r="AA1076">
            <v>0.76691559631581185</v>
          </cell>
          <cell r="AB1076">
            <v>3.9370187559363568</v>
          </cell>
          <cell r="AC1076">
            <v>100</v>
          </cell>
          <cell r="AD1076">
            <v>0.52219948134456307</v>
          </cell>
        </row>
        <row r="1077">
          <cell r="C1077" t="str">
            <v>150902</v>
          </cell>
          <cell r="D1077" t="str">
            <v>SIERRA</v>
          </cell>
          <cell r="E1077" t="str">
            <v xml:space="preserve">LIMA </v>
          </cell>
          <cell r="F1077" t="str">
            <v>OYON</v>
          </cell>
          <cell r="G1077" t="str">
            <v>ANDAJES</v>
          </cell>
          <cell r="H1077">
            <v>568.77333300922817</v>
          </cell>
          <cell r="I1077">
            <v>399.13060056456266</v>
          </cell>
          <cell r="J1077">
            <v>169.64273244466548</v>
          </cell>
          <cell r="K1077">
            <v>0.43</v>
          </cell>
          <cell r="L1077">
            <v>32.200000000000003</v>
          </cell>
          <cell r="M1077">
            <v>8.33</v>
          </cell>
          <cell r="N1077">
            <v>6.95</v>
          </cell>
          <cell r="O1077">
            <v>4.13</v>
          </cell>
          <cell r="P1077">
            <v>6.63</v>
          </cell>
          <cell r="Q1077">
            <v>4.54</v>
          </cell>
          <cell r="R1077">
            <v>1.8</v>
          </cell>
          <cell r="S1077">
            <v>2.83</v>
          </cell>
          <cell r="T1077">
            <v>4.57</v>
          </cell>
          <cell r="U1077">
            <v>1.01</v>
          </cell>
          <cell r="V1077">
            <v>0.25</v>
          </cell>
          <cell r="W1077">
            <v>0.54</v>
          </cell>
          <cell r="X1077">
            <v>0.18</v>
          </cell>
          <cell r="Y1077">
            <v>1.89</v>
          </cell>
          <cell r="Z1077">
            <v>12.16</v>
          </cell>
          <cell r="AA1077">
            <v>0.7</v>
          </cell>
          <cell r="AB1077">
            <v>11.29</v>
          </cell>
          <cell r="AC1077">
            <v>100.00000000000003</v>
          </cell>
          <cell r="AD1077">
            <v>0.40529999999999999</v>
          </cell>
        </row>
        <row r="1078">
          <cell r="C1078" t="str">
            <v>150903</v>
          </cell>
          <cell r="D1078" t="str">
            <v>SIERRA</v>
          </cell>
          <cell r="E1078" t="str">
            <v xml:space="preserve">LIMA </v>
          </cell>
          <cell r="F1078" t="str">
            <v>OYON</v>
          </cell>
          <cell r="G1078" t="str">
            <v>CAUJUL</v>
          </cell>
          <cell r="H1078">
            <v>597.48256716652156</v>
          </cell>
          <cell r="I1078">
            <v>253.4878941978117</v>
          </cell>
          <cell r="J1078">
            <v>343.99467296870984</v>
          </cell>
          <cell r="K1078">
            <v>0.42469723111486574</v>
          </cell>
          <cell r="L1078">
            <v>49.947244406521818</v>
          </cell>
          <cell r="M1078">
            <v>2.2727037279344811</v>
          </cell>
          <cell r="N1078">
            <v>3.0751576066179793</v>
          </cell>
          <cell r="O1078">
            <v>3.2575401898846428</v>
          </cell>
          <cell r="P1078">
            <v>2.5981561523333587</v>
          </cell>
          <cell r="Q1078">
            <v>3.1322656690300437</v>
          </cell>
          <cell r="R1078">
            <v>2.4737545766612929</v>
          </cell>
          <cell r="S1078">
            <v>5.2653030350801826</v>
          </cell>
          <cell r="T1078">
            <v>2.4510766829698922</v>
          </cell>
          <cell r="U1078">
            <v>1.2589629650065228</v>
          </cell>
          <cell r="V1078">
            <v>1.1564873705824636</v>
          </cell>
          <cell r="W1078">
            <v>0.28560926249246249</v>
          </cell>
          <cell r="X1078">
            <v>0.41751455269909699</v>
          </cell>
          <cell r="Y1078">
            <v>8.2818552572980266</v>
          </cell>
          <cell r="Z1078">
            <v>9.4224341926355688</v>
          </cell>
          <cell r="AA1078">
            <v>0.76691559631581185</v>
          </cell>
          <cell r="AB1078">
            <v>3.9370187559363568</v>
          </cell>
          <cell r="AC1078">
            <v>100</v>
          </cell>
          <cell r="AD1078">
            <v>0.52219948134456307</v>
          </cell>
        </row>
        <row r="1079">
          <cell r="C1079" t="str">
            <v>150904</v>
          </cell>
          <cell r="D1079" t="str">
            <v>SIERRA</v>
          </cell>
          <cell r="E1079" t="str">
            <v xml:space="preserve">LIMA </v>
          </cell>
          <cell r="F1079" t="str">
            <v>OYON</v>
          </cell>
          <cell r="G1079" t="str">
            <v>COCHAMARCA</v>
          </cell>
          <cell r="H1079">
            <v>1141.4594124004493</v>
          </cell>
          <cell r="I1079">
            <v>390.84243741644701</v>
          </cell>
          <cell r="J1079">
            <v>750.61697498400235</v>
          </cell>
          <cell r="K1079">
            <v>0.42469723111486574</v>
          </cell>
          <cell r="L1079">
            <v>49.947244406521818</v>
          </cell>
          <cell r="M1079">
            <v>2.2727037279344811</v>
          </cell>
          <cell r="N1079">
            <v>3.0751576066179793</v>
          </cell>
          <cell r="O1079">
            <v>3.2575401898846428</v>
          </cell>
          <cell r="P1079">
            <v>2.5981561523333587</v>
          </cell>
          <cell r="Q1079">
            <v>3.1322656690300437</v>
          </cell>
          <cell r="R1079">
            <v>2.4737545766612929</v>
          </cell>
          <cell r="S1079">
            <v>5.2653030350801826</v>
          </cell>
          <cell r="T1079">
            <v>2.4510766829698922</v>
          </cell>
          <cell r="U1079">
            <v>1.2589629650065228</v>
          </cell>
          <cell r="V1079">
            <v>1.1564873705824636</v>
          </cell>
          <cell r="W1079">
            <v>0.28560926249246249</v>
          </cell>
          <cell r="X1079">
            <v>0.41751455269909699</v>
          </cell>
          <cell r="Y1079">
            <v>8.2818552572980266</v>
          </cell>
          <cell r="Z1079">
            <v>9.4224341926355688</v>
          </cell>
          <cell r="AA1079">
            <v>0.76691559631581185</v>
          </cell>
          <cell r="AB1079">
            <v>3.9370187559363568</v>
          </cell>
          <cell r="AC1079">
            <v>100</v>
          </cell>
          <cell r="AD1079">
            <v>0.52219948134456307</v>
          </cell>
        </row>
        <row r="1080">
          <cell r="C1080" t="str">
            <v>150905</v>
          </cell>
          <cell r="D1080" t="str">
            <v>SIERRA</v>
          </cell>
          <cell r="E1080" t="str">
            <v xml:space="preserve">LIMA </v>
          </cell>
          <cell r="F1080" t="str">
            <v>OYON</v>
          </cell>
          <cell r="G1080" t="str">
            <v>NAVAN</v>
          </cell>
          <cell r="H1080">
            <v>903.45429932989578</v>
          </cell>
          <cell r="I1080">
            <v>300.24569005974377</v>
          </cell>
          <cell r="J1080">
            <v>603.20860927015201</v>
          </cell>
          <cell r="K1080">
            <v>0.42469723111486574</v>
          </cell>
          <cell r="L1080">
            <v>49.947244406521818</v>
          </cell>
          <cell r="M1080">
            <v>2.2727037279344811</v>
          </cell>
          <cell r="N1080">
            <v>3.0751576066179793</v>
          </cell>
          <cell r="O1080">
            <v>3.2575401898846428</v>
          </cell>
          <cell r="P1080">
            <v>2.5981561523333587</v>
          </cell>
          <cell r="Q1080">
            <v>3.1322656690300437</v>
          </cell>
          <cell r="R1080">
            <v>2.4737545766612929</v>
          </cell>
          <cell r="S1080">
            <v>5.2653030350801826</v>
          </cell>
          <cell r="T1080">
            <v>2.4510766829698922</v>
          </cell>
          <cell r="U1080">
            <v>1.2589629650065228</v>
          </cell>
          <cell r="V1080">
            <v>1.1564873705824636</v>
          </cell>
          <cell r="W1080">
            <v>0.28560926249246249</v>
          </cell>
          <cell r="X1080">
            <v>0.41751455269909699</v>
          </cell>
          <cell r="Y1080">
            <v>8.2818552572980266</v>
          </cell>
          <cell r="Z1080">
            <v>9.4224341926355688</v>
          </cell>
          <cell r="AA1080">
            <v>0.76691559631581185</v>
          </cell>
          <cell r="AB1080">
            <v>3.9370187559363568</v>
          </cell>
          <cell r="AC1080">
            <v>100</v>
          </cell>
          <cell r="AD1080">
            <v>0.52219948134456307</v>
          </cell>
        </row>
        <row r="1081">
          <cell r="C1081" t="str">
            <v>150906</v>
          </cell>
          <cell r="D1081" t="str">
            <v>SIERRA</v>
          </cell>
          <cell r="E1081" t="str">
            <v xml:space="preserve">LIMA </v>
          </cell>
          <cell r="F1081" t="str">
            <v>OYON</v>
          </cell>
          <cell r="G1081" t="str">
            <v>PACHANGARA</v>
          </cell>
          <cell r="H1081">
            <v>2618.317263828857</v>
          </cell>
          <cell r="I1081">
            <v>2162.5980967325386</v>
          </cell>
          <cell r="J1081">
            <v>455.71942892804447</v>
          </cell>
          <cell r="K1081">
            <v>0.55400000000000005</v>
          </cell>
          <cell r="L1081">
            <v>49.947244406521818</v>
          </cell>
          <cell r="M1081">
            <v>2.2727037279344811</v>
          </cell>
          <cell r="N1081">
            <v>3.0751576066179793</v>
          </cell>
          <cell r="O1081">
            <v>3.2575401898846428</v>
          </cell>
          <cell r="P1081">
            <v>2.5981561523333587</v>
          </cell>
          <cell r="Q1081">
            <v>3.1322656690300437</v>
          </cell>
          <cell r="R1081">
            <v>2.4737545766612929</v>
          </cell>
          <cell r="S1081">
            <v>5.2653030350801826</v>
          </cell>
          <cell r="T1081">
            <v>2.4510766829698922</v>
          </cell>
          <cell r="U1081">
            <v>1.2589629650065228</v>
          </cell>
          <cell r="V1081">
            <v>1.1564873705824636</v>
          </cell>
          <cell r="W1081">
            <v>0.28560926249246249</v>
          </cell>
          <cell r="X1081">
            <v>0.41751455269909699</v>
          </cell>
          <cell r="Y1081">
            <v>8.2818552572980266</v>
          </cell>
          <cell r="Z1081">
            <v>9.4224341926355688</v>
          </cell>
          <cell r="AA1081">
            <v>0.76691559631581185</v>
          </cell>
          <cell r="AB1081">
            <v>3.9370187559363568</v>
          </cell>
          <cell r="AC1081">
            <v>100</v>
          </cell>
          <cell r="AD1081">
            <v>0.52219948134456307</v>
          </cell>
        </row>
        <row r="1082">
          <cell r="C1082" t="str">
            <v>151001</v>
          </cell>
          <cell r="D1082" t="str">
            <v>SIERRA</v>
          </cell>
          <cell r="E1082" t="str">
            <v xml:space="preserve">LIMA </v>
          </cell>
          <cell r="F1082" t="str">
            <v>YAUYOS</v>
          </cell>
          <cell r="G1082" t="str">
            <v>YAUYOS</v>
          </cell>
          <cell r="H1082">
            <v>1497.6875504250854</v>
          </cell>
          <cell r="I1082">
            <v>1283.1279333386574</v>
          </cell>
          <cell r="J1082">
            <v>214.55961708642798</v>
          </cell>
          <cell r="K1082">
            <v>0.42469723111486574</v>
          </cell>
          <cell r="L1082">
            <v>44.01</v>
          </cell>
          <cell r="M1082">
            <v>0.24</v>
          </cell>
          <cell r="N1082">
            <v>1.37</v>
          </cell>
          <cell r="O1082">
            <v>1.56</v>
          </cell>
          <cell r="P1082">
            <v>3.51</v>
          </cell>
          <cell r="Q1082">
            <v>1.58</v>
          </cell>
          <cell r="R1082">
            <v>4.25</v>
          </cell>
          <cell r="S1082">
            <v>3.58</v>
          </cell>
          <cell r="T1082">
            <v>3.1</v>
          </cell>
          <cell r="U1082">
            <v>1.23</v>
          </cell>
          <cell r="V1082">
            <v>2.38</v>
          </cell>
          <cell r="W1082">
            <v>0.08</v>
          </cell>
          <cell r="X1082">
            <v>0.06</v>
          </cell>
          <cell r="Y1082">
            <v>9.15</v>
          </cell>
          <cell r="Z1082">
            <v>20.350000000000001</v>
          </cell>
          <cell r="AA1082">
            <v>0.51</v>
          </cell>
          <cell r="AB1082">
            <v>3.04</v>
          </cell>
          <cell r="AC1082">
            <v>100</v>
          </cell>
          <cell r="AD1082">
            <v>0.4425</v>
          </cell>
        </row>
        <row r="1083">
          <cell r="C1083" t="str">
            <v>151002</v>
          </cell>
          <cell r="D1083" t="str">
            <v>SIERRA</v>
          </cell>
          <cell r="E1083" t="str">
            <v xml:space="preserve">LIMA </v>
          </cell>
          <cell r="F1083" t="str">
            <v>YAUYOS</v>
          </cell>
          <cell r="G1083" t="str">
            <v>ALIS</v>
          </cell>
          <cell r="H1083">
            <v>1565.3182526451603</v>
          </cell>
          <cell r="I1083">
            <v>273.72626364910764</v>
          </cell>
          <cell r="J1083">
            <v>1291.5919889960526</v>
          </cell>
          <cell r="K1083">
            <v>0.42469723111486574</v>
          </cell>
          <cell r="L1083">
            <v>49.947244406521818</v>
          </cell>
          <cell r="M1083">
            <v>2.2727037279344811</v>
          </cell>
          <cell r="N1083">
            <v>3.0751576066179793</v>
          </cell>
          <cell r="O1083">
            <v>3.2575401898846428</v>
          </cell>
          <cell r="P1083">
            <v>2.5981561523333587</v>
          </cell>
          <cell r="Q1083">
            <v>3.1322656690300437</v>
          </cell>
          <cell r="R1083">
            <v>2.4737545766612929</v>
          </cell>
          <cell r="S1083">
            <v>5.2653030350801826</v>
          </cell>
          <cell r="T1083">
            <v>2.4510766829698922</v>
          </cell>
          <cell r="U1083">
            <v>1.2589629650065228</v>
          </cell>
          <cell r="V1083">
            <v>1.1564873705824636</v>
          </cell>
          <cell r="W1083">
            <v>0.28560926249246249</v>
          </cell>
          <cell r="X1083">
            <v>0.41751455269909699</v>
          </cell>
          <cell r="Y1083">
            <v>8.2818552572980266</v>
          </cell>
          <cell r="Z1083">
            <v>9.4224341926355688</v>
          </cell>
          <cell r="AA1083">
            <v>0.76691559631581185</v>
          </cell>
          <cell r="AB1083">
            <v>3.9370187559363568</v>
          </cell>
          <cell r="AC1083">
            <v>100</v>
          </cell>
          <cell r="AD1083">
            <v>0.52219948134456307</v>
          </cell>
        </row>
        <row r="1084">
          <cell r="C1084" t="str">
            <v>151003</v>
          </cell>
          <cell r="D1084" t="str">
            <v>SIERRA</v>
          </cell>
          <cell r="E1084" t="str">
            <v xml:space="preserve">LIMA </v>
          </cell>
          <cell r="F1084" t="str">
            <v>YAUYOS</v>
          </cell>
          <cell r="G1084" t="str">
            <v>AYAUCA</v>
          </cell>
          <cell r="H1084">
            <v>1212.81221528951</v>
          </cell>
          <cell r="I1084">
            <v>562.39400132044943</v>
          </cell>
          <cell r="J1084">
            <v>650.41821396906062</v>
          </cell>
          <cell r="K1084">
            <v>0.42469723111486574</v>
          </cell>
          <cell r="L1084">
            <v>49.947244406521818</v>
          </cell>
          <cell r="M1084">
            <v>2.2727037279344811</v>
          </cell>
          <cell r="N1084">
            <v>3.0751576066179793</v>
          </cell>
          <cell r="O1084">
            <v>3.2575401898846428</v>
          </cell>
          <cell r="P1084">
            <v>2.5981561523333587</v>
          </cell>
          <cell r="Q1084">
            <v>3.1322656690300437</v>
          </cell>
          <cell r="R1084">
            <v>2.4737545766612929</v>
          </cell>
          <cell r="S1084">
            <v>5.2653030350801826</v>
          </cell>
          <cell r="T1084">
            <v>2.4510766829698922</v>
          </cell>
          <cell r="U1084">
            <v>1.2589629650065228</v>
          </cell>
          <cell r="V1084">
            <v>1.1564873705824636</v>
          </cell>
          <cell r="W1084">
            <v>0.28560926249246249</v>
          </cell>
          <cell r="X1084">
            <v>0.41751455269909699</v>
          </cell>
          <cell r="Y1084">
            <v>8.2818552572980266</v>
          </cell>
          <cell r="Z1084">
            <v>9.4224341926355688</v>
          </cell>
          <cell r="AA1084">
            <v>0.76691559631581185</v>
          </cell>
          <cell r="AB1084">
            <v>3.9370187559363568</v>
          </cell>
          <cell r="AC1084">
            <v>100</v>
          </cell>
          <cell r="AD1084">
            <v>0.52219948134456307</v>
          </cell>
        </row>
        <row r="1085">
          <cell r="C1085" t="str">
            <v>151004</v>
          </cell>
          <cell r="D1085" t="str">
            <v>SIERRA</v>
          </cell>
          <cell r="E1085" t="str">
            <v xml:space="preserve">LIMA </v>
          </cell>
          <cell r="F1085" t="str">
            <v>YAUYOS</v>
          </cell>
          <cell r="G1085" t="str">
            <v>AYAVIRI</v>
          </cell>
          <cell r="H1085">
            <v>580.38871259388395</v>
          </cell>
          <cell r="I1085">
            <v>557.52110712332865</v>
          </cell>
          <cell r="J1085">
            <v>22.867593862781074</v>
          </cell>
          <cell r="K1085">
            <v>0.42469723111486574</v>
          </cell>
          <cell r="L1085">
            <v>49.947244406521818</v>
          </cell>
          <cell r="M1085">
            <v>2.2727037279344811</v>
          </cell>
          <cell r="N1085">
            <v>3.0751576066179793</v>
          </cell>
          <cell r="O1085">
            <v>3.2575401898846428</v>
          </cell>
          <cell r="P1085">
            <v>2.5981561523333587</v>
          </cell>
          <cell r="Q1085">
            <v>3.1322656690300437</v>
          </cell>
          <cell r="R1085">
            <v>2.4737545766612929</v>
          </cell>
          <cell r="S1085">
            <v>5.2653030350801826</v>
          </cell>
          <cell r="T1085">
            <v>2.4510766829698922</v>
          </cell>
          <cell r="U1085">
            <v>1.2589629650065228</v>
          </cell>
          <cell r="V1085">
            <v>1.1564873705824636</v>
          </cell>
          <cell r="W1085">
            <v>0.28560926249246249</v>
          </cell>
          <cell r="X1085">
            <v>0.41751455269909699</v>
          </cell>
          <cell r="Y1085">
            <v>8.2818552572980266</v>
          </cell>
          <cell r="Z1085">
            <v>9.4224341926355688</v>
          </cell>
          <cell r="AA1085">
            <v>0.76691559631581185</v>
          </cell>
          <cell r="AB1085">
            <v>3.9370187559363568</v>
          </cell>
          <cell r="AC1085">
            <v>100</v>
          </cell>
          <cell r="AD1085">
            <v>0.52219948134456307</v>
          </cell>
        </row>
        <row r="1086">
          <cell r="C1086" t="str">
            <v>151005</v>
          </cell>
          <cell r="D1086" t="str">
            <v>SIERRA</v>
          </cell>
          <cell r="E1086" t="str">
            <v xml:space="preserve">LIMA </v>
          </cell>
          <cell r="F1086" t="str">
            <v>YAUYOS</v>
          </cell>
          <cell r="G1086" t="str">
            <v>AZANGARO</v>
          </cell>
          <cell r="H1086">
            <v>459.90058541105208</v>
          </cell>
          <cell r="I1086">
            <v>158.02188713729603</v>
          </cell>
          <cell r="J1086">
            <v>301.87869827375602</v>
          </cell>
          <cell r="K1086">
            <v>0.42469723111486574</v>
          </cell>
          <cell r="L1086">
            <v>49.947244406521818</v>
          </cell>
          <cell r="M1086">
            <v>2.2727037279344811</v>
          </cell>
          <cell r="N1086">
            <v>3.0751576066179793</v>
          </cell>
          <cell r="O1086">
            <v>3.2575401898846428</v>
          </cell>
          <cell r="P1086">
            <v>2.5981561523333587</v>
          </cell>
          <cell r="Q1086">
            <v>3.1322656690300437</v>
          </cell>
          <cell r="R1086">
            <v>2.4737545766612929</v>
          </cell>
          <cell r="S1086">
            <v>5.2653030350801826</v>
          </cell>
          <cell r="T1086">
            <v>2.4510766829698922</v>
          </cell>
          <cell r="U1086">
            <v>1.2589629650065228</v>
          </cell>
          <cell r="V1086">
            <v>1.1564873705824636</v>
          </cell>
          <cell r="W1086">
            <v>0.28560926249246249</v>
          </cell>
          <cell r="X1086">
            <v>0.41751455269909699</v>
          </cell>
          <cell r="Y1086">
            <v>8.2818552572980266</v>
          </cell>
          <cell r="Z1086">
            <v>9.4224341926355688</v>
          </cell>
          <cell r="AA1086">
            <v>0.76691559631581185</v>
          </cell>
          <cell r="AB1086">
            <v>3.9370187559363568</v>
          </cell>
          <cell r="AC1086">
            <v>100</v>
          </cell>
          <cell r="AD1086">
            <v>0.52219948134456307</v>
          </cell>
        </row>
        <row r="1087">
          <cell r="C1087" t="str">
            <v>151006</v>
          </cell>
          <cell r="D1087" t="str">
            <v>SIERRA</v>
          </cell>
          <cell r="E1087" t="str">
            <v xml:space="preserve">LIMA </v>
          </cell>
          <cell r="F1087" t="str">
            <v>YAUYOS</v>
          </cell>
          <cell r="G1087" t="str">
            <v>CACRA</v>
          </cell>
          <cell r="H1087">
            <v>560.80615587998352</v>
          </cell>
          <cell r="I1087">
            <v>240.70007708646565</v>
          </cell>
          <cell r="J1087">
            <v>320.10607879351784</v>
          </cell>
          <cell r="K1087">
            <v>0.42469723111486574</v>
          </cell>
          <cell r="L1087">
            <v>49.947244406521818</v>
          </cell>
          <cell r="M1087">
            <v>2.2727037279344811</v>
          </cell>
          <cell r="N1087">
            <v>3.0751576066179793</v>
          </cell>
          <cell r="O1087">
            <v>3.2575401898846428</v>
          </cell>
          <cell r="P1087">
            <v>2.5981561523333587</v>
          </cell>
          <cell r="Q1087">
            <v>3.1322656690300437</v>
          </cell>
          <cell r="R1087">
            <v>2.4737545766612929</v>
          </cell>
          <cell r="S1087">
            <v>5.2653030350801826</v>
          </cell>
          <cell r="T1087">
            <v>2.4510766829698922</v>
          </cell>
          <cell r="U1087">
            <v>1.2589629650065228</v>
          </cell>
          <cell r="V1087">
            <v>1.1564873705824636</v>
          </cell>
          <cell r="W1087">
            <v>0.28560926249246249</v>
          </cell>
          <cell r="X1087">
            <v>0.41751455269909699</v>
          </cell>
          <cell r="Y1087">
            <v>8.2818552572980266</v>
          </cell>
          <cell r="Z1087">
            <v>9.4224341926355688</v>
          </cell>
          <cell r="AA1087">
            <v>0.76691559631581185</v>
          </cell>
          <cell r="AB1087">
            <v>3.9370187559363568</v>
          </cell>
          <cell r="AC1087">
            <v>100</v>
          </cell>
          <cell r="AD1087">
            <v>0.52219948134456307</v>
          </cell>
        </row>
        <row r="1088">
          <cell r="C1088" t="str">
            <v>151007</v>
          </cell>
          <cell r="D1088" t="str">
            <v>SIERRA</v>
          </cell>
          <cell r="E1088" t="str">
            <v xml:space="preserve">LIMA </v>
          </cell>
          <cell r="F1088" t="str">
            <v>YAUYOS</v>
          </cell>
          <cell r="G1088" t="str">
            <v>CARANIA</v>
          </cell>
          <cell r="H1088">
            <v>172.26548554979982</v>
          </cell>
          <cell r="I1088">
            <v>134.66425391796582</v>
          </cell>
          <cell r="J1088">
            <v>37.601231631834004</v>
          </cell>
          <cell r="K1088">
            <v>0.42469723111486574</v>
          </cell>
          <cell r="L1088">
            <v>49.947244406521818</v>
          </cell>
          <cell r="M1088">
            <v>2.2727037279344811</v>
          </cell>
          <cell r="N1088">
            <v>3.0751576066179793</v>
          </cell>
          <cell r="O1088">
            <v>3.2575401898846428</v>
          </cell>
          <cell r="P1088">
            <v>2.5981561523333587</v>
          </cell>
          <cell r="Q1088">
            <v>3.1322656690300437</v>
          </cell>
          <cell r="R1088">
            <v>2.4737545766612929</v>
          </cell>
          <cell r="S1088">
            <v>5.2653030350801826</v>
          </cell>
          <cell r="T1088">
            <v>2.4510766829698922</v>
          </cell>
          <cell r="U1088">
            <v>1.2589629650065228</v>
          </cell>
          <cell r="V1088">
            <v>1.1564873705824636</v>
          </cell>
          <cell r="W1088">
            <v>0.28560926249246249</v>
          </cell>
          <cell r="X1088">
            <v>0.41751455269909699</v>
          </cell>
          <cell r="Y1088">
            <v>8.2818552572980266</v>
          </cell>
          <cell r="Z1088">
            <v>9.4224341926355688</v>
          </cell>
          <cell r="AA1088">
            <v>0.76691559631581185</v>
          </cell>
          <cell r="AB1088">
            <v>3.9370187559363568</v>
          </cell>
          <cell r="AC1088">
            <v>100</v>
          </cell>
          <cell r="AD1088">
            <v>0.52219948134456307</v>
          </cell>
        </row>
        <row r="1089">
          <cell r="C1089" t="str">
            <v>151008</v>
          </cell>
          <cell r="D1089" t="str">
            <v>SIERRA</v>
          </cell>
          <cell r="E1089" t="str">
            <v xml:space="preserve">LIMA </v>
          </cell>
          <cell r="F1089" t="str">
            <v>YAUYOS</v>
          </cell>
          <cell r="G1089" t="str">
            <v>CATAHUASI</v>
          </cell>
          <cell r="H1089">
            <v>1147.8701506603745</v>
          </cell>
          <cell r="I1089">
            <v>800.83766726063016</v>
          </cell>
          <cell r="J1089">
            <v>347.03259818675934</v>
          </cell>
          <cell r="K1089">
            <v>0.42469723111486574</v>
          </cell>
          <cell r="L1089">
            <v>49.947244406521818</v>
          </cell>
          <cell r="M1089">
            <v>2.2727037279344811</v>
          </cell>
          <cell r="N1089">
            <v>3.0751576066179793</v>
          </cell>
          <cell r="O1089">
            <v>3.2575401898846428</v>
          </cell>
          <cell r="P1089">
            <v>2.5981561523333587</v>
          </cell>
          <cell r="Q1089">
            <v>3.1322656690300437</v>
          </cell>
          <cell r="R1089">
            <v>2.4737545766612929</v>
          </cell>
          <cell r="S1089">
            <v>5.2653030350801826</v>
          </cell>
          <cell r="T1089">
            <v>2.4510766829698922</v>
          </cell>
          <cell r="U1089">
            <v>1.2589629650065228</v>
          </cell>
          <cell r="V1089">
            <v>1.1564873705824636</v>
          </cell>
          <cell r="W1089">
            <v>0.28560926249246249</v>
          </cell>
          <cell r="X1089">
            <v>0.41751455269909699</v>
          </cell>
          <cell r="Y1089">
            <v>8.2818552572980266</v>
          </cell>
          <cell r="Z1089">
            <v>9.4224341926355688</v>
          </cell>
          <cell r="AA1089">
            <v>0.76691559631581185</v>
          </cell>
          <cell r="AB1089">
            <v>3.9370187559363568</v>
          </cell>
          <cell r="AC1089">
            <v>100</v>
          </cell>
          <cell r="AD1089">
            <v>0.52219948134456307</v>
          </cell>
        </row>
        <row r="1090">
          <cell r="C1090" t="str">
            <v>151009</v>
          </cell>
          <cell r="D1090" t="str">
            <v>SIERRA</v>
          </cell>
          <cell r="E1090" t="str">
            <v xml:space="preserve">LIMA </v>
          </cell>
          <cell r="F1090" t="str">
            <v>YAUYOS</v>
          </cell>
          <cell r="G1090" t="str">
            <v>CHOCOS</v>
          </cell>
          <cell r="H1090">
            <v>858.1423384679548</v>
          </cell>
          <cell r="I1090">
            <v>298.30658155589197</v>
          </cell>
          <cell r="J1090">
            <v>559.83584272629673</v>
          </cell>
          <cell r="K1090">
            <v>0.42469723111486574</v>
          </cell>
          <cell r="L1090">
            <v>49.947244406521818</v>
          </cell>
          <cell r="M1090">
            <v>2.2727037279344811</v>
          </cell>
          <cell r="N1090">
            <v>3.0751576066179793</v>
          </cell>
          <cell r="O1090">
            <v>3.2575401898846428</v>
          </cell>
          <cell r="P1090">
            <v>2.5981561523333587</v>
          </cell>
          <cell r="Q1090">
            <v>3.1322656690300437</v>
          </cell>
          <cell r="R1090">
            <v>2.4737545766612929</v>
          </cell>
          <cell r="S1090">
            <v>5.2653030350801826</v>
          </cell>
          <cell r="T1090">
            <v>2.4510766829698922</v>
          </cell>
          <cell r="U1090">
            <v>1.2589629650065228</v>
          </cell>
          <cell r="V1090">
            <v>1.1564873705824636</v>
          </cell>
          <cell r="W1090">
            <v>0.28560926249246249</v>
          </cell>
          <cell r="X1090">
            <v>0.41751455269909699</v>
          </cell>
          <cell r="Y1090">
            <v>8.2818552572980266</v>
          </cell>
          <cell r="Z1090">
            <v>9.4224341926355688</v>
          </cell>
          <cell r="AA1090">
            <v>0.76691559631581185</v>
          </cell>
          <cell r="AB1090">
            <v>3.9370187559363568</v>
          </cell>
          <cell r="AC1090">
            <v>100</v>
          </cell>
          <cell r="AD1090">
            <v>0.52219948134456307</v>
          </cell>
        </row>
        <row r="1091">
          <cell r="C1091" t="str">
            <v>151010</v>
          </cell>
          <cell r="D1091" t="str">
            <v>SIERRA</v>
          </cell>
          <cell r="E1091" t="str">
            <v xml:space="preserve">LIMA </v>
          </cell>
          <cell r="F1091" t="str">
            <v>YAUYOS</v>
          </cell>
          <cell r="G1091" t="str">
            <v>COCHAS</v>
          </cell>
          <cell r="H1091">
            <v>237.09554258541539</v>
          </cell>
          <cell r="I1091">
            <v>224.08461646183537</v>
          </cell>
          <cell r="J1091">
            <v>13.010937978357159</v>
          </cell>
          <cell r="K1091">
            <v>0.42469723111486574</v>
          </cell>
          <cell r="L1091">
            <v>49.947244406521818</v>
          </cell>
          <cell r="M1091">
            <v>2.2727037279344811</v>
          </cell>
          <cell r="N1091">
            <v>3.0751576066179793</v>
          </cell>
          <cell r="O1091">
            <v>3.2575401898846428</v>
          </cell>
          <cell r="P1091">
            <v>2.5981561523333587</v>
          </cell>
          <cell r="Q1091">
            <v>3.1322656690300437</v>
          </cell>
          <cell r="R1091">
            <v>2.4737545766612929</v>
          </cell>
          <cell r="S1091">
            <v>5.2653030350801826</v>
          </cell>
          <cell r="T1091">
            <v>2.4510766829698922</v>
          </cell>
          <cell r="U1091">
            <v>1.2589629650065228</v>
          </cell>
          <cell r="V1091">
            <v>1.1564873705824636</v>
          </cell>
          <cell r="W1091">
            <v>0.28560926249246249</v>
          </cell>
          <cell r="X1091">
            <v>0.41751455269909699</v>
          </cell>
          <cell r="Y1091">
            <v>8.2818552572980266</v>
          </cell>
          <cell r="Z1091">
            <v>9.4224341926355688</v>
          </cell>
          <cell r="AA1091">
            <v>0.76691559631581185</v>
          </cell>
          <cell r="AB1091">
            <v>3.9370187559363568</v>
          </cell>
          <cell r="AC1091">
            <v>100</v>
          </cell>
          <cell r="AD1091">
            <v>0.52219948134456307</v>
          </cell>
        </row>
        <row r="1092">
          <cell r="C1092" t="str">
            <v>151011</v>
          </cell>
          <cell r="D1092" t="str">
            <v>SIERRA</v>
          </cell>
          <cell r="E1092" t="str">
            <v xml:space="preserve">LIMA </v>
          </cell>
          <cell r="F1092" t="str">
            <v>YAUYOS</v>
          </cell>
          <cell r="G1092" t="str">
            <v>COLONIA</v>
          </cell>
          <cell r="H1092">
            <v>1204.7752851681053</v>
          </cell>
          <cell r="I1092">
            <v>486.99896439426368</v>
          </cell>
          <cell r="J1092">
            <v>717.77632077384158</v>
          </cell>
          <cell r="K1092">
            <v>0.42469723111486574</v>
          </cell>
          <cell r="L1092">
            <v>49.947244406521818</v>
          </cell>
          <cell r="M1092">
            <v>2.2727037279344811</v>
          </cell>
          <cell r="N1092">
            <v>3.0751576066179793</v>
          </cell>
          <cell r="O1092">
            <v>3.2575401898846428</v>
          </cell>
          <cell r="P1092">
            <v>2.5981561523333587</v>
          </cell>
          <cell r="Q1092">
            <v>3.1322656690300437</v>
          </cell>
          <cell r="R1092">
            <v>2.4737545766612929</v>
          </cell>
          <cell r="S1092">
            <v>5.2653030350801826</v>
          </cell>
          <cell r="T1092">
            <v>2.4510766829698922</v>
          </cell>
          <cell r="U1092">
            <v>1.2589629650065228</v>
          </cell>
          <cell r="V1092">
            <v>1.1564873705824636</v>
          </cell>
          <cell r="W1092">
            <v>0.28560926249246249</v>
          </cell>
          <cell r="X1092">
            <v>0.41751455269909699</v>
          </cell>
          <cell r="Y1092">
            <v>8.2818552572980266</v>
          </cell>
          <cell r="Z1092">
            <v>9.4224341926355688</v>
          </cell>
          <cell r="AA1092">
            <v>0.76691559631581185</v>
          </cell>
          <cell r="AB1092">
            <v>3.9370187559363568</v>
          </cell>
          <cell r="AC1092">
            <v>100</v>
          </cell>
          <cell r="AD1092">
            <v>0.52219948134456307</v>
          </cell>
        </row>
        <row r="1093">
          <cell r="C1093" t="str">
            <v>151012</v>
          </cell>
          <cell r="D1093" t="str">
            <v>SIERRA</v>
          </cell>
          <cell r="E1093" t="str">
            <v xml:space="preserve">LIMA </v>
          </cell>
          <cell r="F1093" t="str">
            <v>YAUYOS</v>
          </cell>
          <cell r="G1093" t="str">
            <v>HONGOS</v>
          </cell>
          <cell r="H1093">
            <v>354.92573580526721</v>
          </cell>
          <cell r="I1093">
            <v>322.03398703157433</v>
          </cell>
          <cell r="J1093">
            <v>32.891734576663445</v>
          </cell>
          <cell r="K1093">
            <v>0.42469723111486574</v>
          </cell>
          <cell r="L1093">
            <v>49.947244406521818</v>
          </cell>
          <cell r="M1093">
            <v>2.2727037279344811</v>
          </cell>
          <cell r="N1093">
            <v>3.0751576066179793</v>
          </cell>
          <cell r="O1093">
            <v>3.2575401898846428</v>
          </cell>
          <cell r="P1093">
            <v>2.5981561523333587</v>
          </cell>
          <cell r="Q1093">
            <v>3.1322656690300437</v>
          </cell>
          <cell r="R1093">
            <v>2.4737545766612929</v>
          </cell>
          <cell r="S1093">
            <v>5.2653030350801826</v>
          </cell>
          <cell r="T1093">
            <v>2.4510766829698922</v>
          </cell>
          <cell r="U1093">
            <v>1.2589629650065228</v>
          </cell>
          <cell r="V1093">
            <v>1.1564873705824636</v>
          </cell>
          <cell r="W1093">
            <v>0.28560926249246249</v>
          </cell>
          <cell r="X1093">
            <v>0.41751455269909699</v>
          </cell>
          <cell r="Y1093">
            <v>8.2818552572980266</v>
          </cell>
          <cell r="Z1093">
            <v>9.4224341926355688</v>
          </cell>
          <cell r="AA1093">
            <v>0.76691559631581185</v>
          </cell>
          <cell r="AB1093">
            <v>3.9370187559363568</v>
          </cell>
          <cell r="AC1093">
            <v>100</v>
          </cell>
          <cell r="AD1093">
            <v>0.52219948134456307</v>
          </cell>
        </row>
        <row r="1094">
          <cell r="C1094" t="str">
            <v>151013</v>
          </cell>
          <cell r="D1094" t="str">
            <v>SIERRA</v>
          </cell>
          <cell r="E1094" t="str">
            <v xml:space="preserve">LIMA </v>
          </cell>
          <cell r="F1094" t="str">
            <v>YAUYOS</v>
          </cell>
          <cell r="G1094" t="str">
            <v>HUAMPARA</v>
          </cell>
          <cell r="H1094">
            <v>158.71801828768031</v>
          </cell>
          <cell r="I1094">
            <v>150.00117710791542</v>
          </cell>
          <cell r="J1094">
            <v>8.7168443541252554</v>
          </cell>
          <cell r="K1094">
            <v>0.42469723111486574</v>
          </cell>
          <cell r="L1094">
            <v>49.947244406521818</v>
          </cell>
          <cell r="M1094">
            <v>2.2727037279344811</v>
          </cell>
          <cell r="N1094">
            <v>3.0751576066179793</v>
          </cell>
          <cell r="O1094">
            <v>3.2575401898846428</v>
          </cell>
          <cell r="P1094">
            <v>2.5981561523333587</v>
          </cell>
          <cell r="Q1094">
            <v>3.1322656690300437</v>
          </cell>
          <cell r="R1094">
            <v>2.4737545766612929</v>
          </cell>
          <cell r="S1094">
            <v>5.2653030350801826</v>
          </cell>
          <cell r="T1094">
            <v>2.4510766829698922</v>
          </cell>
          <cell r="U1094">
            <v>1.2589629650065228</v>
          </cell>
          <cell r="V1094">
            <v>1.1564873705824636</v>
          </cell>
          <cell r="W1094">
            <v>0.28560926249246249</v>
          </cell>
          <cell r="X1094">
            <v>0.41751455269909699</v>
          </cell>
          <cell r="Y1094">
            <v>8.2818552572980266</v>
          </cell>
          <cell r="Z1094">
            <v>9.4224341926355688</v>
          </cell>
          <cell r="AA1094">
            <v>0.76691559631581185</v>
          </cell>
          <cell r="AB1094">
            <v>3.9370187559363568</v>
          </cell>
          <cell r="AC1094">
            <v>100</v>
          </cell>
          <cell r="AD1094">
            <v>0.52219948134456307</v>
          </cell>
        </row>
        <row r="1095">
          <cell r="C1095" t="str">
            <v>151014</v>
          </cell>
          <cell r="D1095" t="str">
            <v>SIERRA</v>
          </cell>
          <cell r="E1095" t="str">
            <v xml:space="preserve">LIMA </v>
          </cell>
          <cell r="F1095" t="str">
            <v>YAUYOS</v>
          </cell>
          <cell r="G1095" t="str">
            <v>HUANCAYA</v>
          </cell>
          <cell r="H1095">
            <v>600.60674894003853</v>
          </cell>
          <cell r="I1095">
            <v>525.51552978976076</v>
          </cell>
          <cell r="J1095">
            <v>75.091219150277695</v>
          </cell>
          <cell r="K1095">
            <v>0.42469723111486574</v>
          </cell>
          <cell r="L1095">
            <v>49.947244406521818</v>
          </cell>
          <cell r="M1095">
            <v>2.2727037279344811</v>
          </cell>
          <cell r="N1095">
            <v>3.0751576066179793</v>
          </cell>
          <cell r="O1095">
            <v>3.2575401898846428</v>
          </cell>
          <cell r="P1095">
            <v>2.5981561523333587</v>
          </cell>
          <cell r="Q1095">
            <v>3.1322656690300437</v>
          </cell>
          <cell r="R1095">
            <v>2.4737545766612929</v>
          </cell>
          <cell r="S1095">
            <v>5.2653030350801826</v>
          </cell>
          <cell r="T1095">
            <v>2.4510766829698922</v>
          </cell>
          <cell r="U1095">
            <v>1.2589629650065228</v>
          </cell>
          <cell r="V1095">
            <v>1.1564873705824636</v>
          </cell>
          <cell r="W1095">
            <v>0.28560926249246249</v>
          </cell>
          <cell r="X1095">
            <v>0.41751455269909699</v>
          </cell>
          <cell r="Y1095">
            <v>8.2818552572980266</v>
          </cell>
          <cell r="Z1095">
            <v>9.4224341926355688</v>
          </cell>
          <cell r="AA1095">
            <v>0.76691559631581185</v>
          </cell>
          <cell r="AB1095">
            <v>3.9370187559363568</v>
          </cell>
          <cell r="AC1095">
            <v>100</v>
          </cell>
          <cell r="AD1095">
            <v>0.52219948134456307</v>
          </cell>
        </row>
        <row r="1096">
          <cell r="C1096" t="str">
            <v>151015</v>
          </cell>
          <cell r="D1096" t="str">
            <v>SIERRA</v>
          </cell>
          <cell r="E1096" t="str">
            <v xml:space="preserve">LIMA </v>
          </cell>
          <cell r="F1096" t="str">
            <v>YAUYOS</v>
          </cell>
          <cell r="G1096" t="str">
            <v>HUANGASCAR</v>
          </cell>
          <cell r="H1096">
            <v>695.62023269963629</v>
          </cell>
          <cell r="I1096">
            <v>414.9837275508076</v>
          </cell>
          <cell r="J1096">
            <v>280.63650514882869</v>
          </cell>
          <cell r="K1096">
            <v>0.42469723111486574</v>
          </cell>
          <cell r="L1096">
            <v>49.947244406521818</v>
          </cell>
          <cell r="M1096">
            <v>2.2727037279344811</v>
          </cell>
          <cell r="N1096">
            <v>3.0751576066179793</v>
          </cell>
          <cell r="O1096">
            <v>3.2575401898846428</v>
          </cell>
          <cell r="P1096">
            <v>2.5981561523333587</v>
          </cell>
          <cell r="Q1096">
            <v>3.1322656690300437</v>
          </cell>
          <cell r="R1096">
            <v>2.4737545766612929</v>
          </cell>
          <cell r="S1096">
            <v>5.2653030350801826</v>
          </cell>
          <cell r="T1096">
            <v>2.4510766829698922</v>
          </cell>
          <cell r="U1096">
            <v>1.2589629650065228</v>
          </cell>
          <cell r="V1096">
            <v>1.1564873705824636</v>
          </cell>
          <cell r="W1096">
            <v>0.28560926249246249</v>
          </cell>
          <cell r="X1096">
            <v>0.41751455269909699</v>
          </cell>
          <cell r="Y1096">
            <v>8.2818552572980266</v>
          </cell>
          <cell r="Z1096">
            <v>9.4224341926355688</v>
          </cell>
          <cell r="AA1096">
            <v>0.76691559631581185</v>
          </cell>
          <cell r="AB1096">
            <v>3.9370187559363568</v>
          </cell>
          <cell r="AC1096">
            <v>100</v>
          </cell>
          <cell r="AD1096">
            <v>0.52219948134456307</v>
          </cell>
        </row>
        <row r="1097">
          <cell r="C1097" t="str">
            <v>151016</v>
          </cell>
          <cell r="D1097" t="str">
            <v>SIERRA</v>
          </cell>
          <cell r="E1097" t="str">
            <v xml:space="preserve">LIMA </v>
          </cell>
          <cell r="F1097" t="str">
            <v>YAUYOS</v>
          </cell>
          <cell r="G1097" t="str">
            <v>HUANTAN</v>
          </cell>
          <cell r="H1097">
            <v>990.82632983394751</v>
          </cell>
          <cell r="I1097">
            <v>657.98864269455873</v>
          </cell>
          <cell r="J1097">
            <v>332.83768713938872</v>
          </cell>
          <cell r="K1097">
            <v>0.42469723111486574</v>
          </cell>
          <cell r="L1097">
            <v>49.947244406521818</v>
          </cell>
          <cell r="M1097">
            <v>2.2727037279344811</v>
          </cell>
          <cell r="N1097">
            <v>3.0751576066179793</v>
          </cell>
          <cell r="O1097">
            <v>3.2575401898846428</v>
          </cell>
          <cell r="P1097">
            <v>2.5981561523333587</v>
          </cell>
          <cell r="Q1097">
            <v>3.1322656690300437</v>
          </cell>
          <cell r="R1097">
            <v>2.4737545766612929</v>
          </cell>
          <cell r="S1097">
            <v>5.2653030350801826</v>
          </cell>
          <cell r="T1097">
            <v>2.4510766829698922</v>
          </cell>
          <cell r="U1097">
            <v>1.2589629650065228</v>
          </cell>
          <cell r="V1097">
            <v>1.1564873705824636</v>
          </cell>
          <cell r="W1097">
            <v>0.28560926249246249</v>
          </cell>
          <cell r="X1097">
            <v>0.41751455269909699</v>
          </cell>
          <cell r="Y1097">
            <v>8.2818552572980266</v>
          </cell>
          <cell r="Z1097">
            <v>9.4224341926355688</v>
          </cell>
          <cell r="AA1097">
            <v>0.76691559631581185</v>
          </cell>
          <cell r="AB1097">
            <v>3.9370187559363568</v>
          </cell>
          <cell r="AC1097">
            <v>100</v>
          </cell>
          <cell r="AD1097">
            <v>0.52219948134456307</v>
          </cell>
        </row>
        <row r="1098">
          <cell r="C1098" t="str">
            <v>151017</v>
          </cell>
          <cell r="D1098" t="str">
            <v>SIERRA</v>
          </cell>
          <cell r="E1098" t="str">
            <v xml:space="preserve">LIMA </v>
          </cell>
          <cell r="F1098" t="str">
            <v>YAUYOS</v>
          </cell>
          <cell r="G1098" t="str">
            <v>HUAÑEC</v>
          </cell>
          <cell r="H1098">
            <v>474</v>
          </cell>
          <cell r="I1098">
            <v>444.82402020000001</v>
          </cell>
          <cell r="J1098">
            <v>29.175960840000002</v>
          </cell>
          <cell r="K1098">
            <v>0.42469723111486574</v>
          </cell>
          <cell r="L1098">
            <v>49.947244406521818</v>
          </cell>
          <cell r="M1098">
            <v>2.2727037279344811</v>
          </cell>
          <cell r="N1098">
            <v>3.0751576066179793</v>
          </cell>
          <cell r="O1098">
            <v>3.2575401898846428</v>
          </cell>
          <cell r="P1098">
            <v>2.5981561523333587</v>
          </cell>
          <cell r="Q1098">
            <v>3.1322656690300437</v>
          </cell>
          <cell r="R1098">
            <v>2.4737545766612929</v>
          </cell>
          <cell r="S1098">
            <v>5.2653030350801826</v>
          </cell>
          <cell r="T1098">
            <v>2.4510766829698922</v>
          </cell>
          <cell r="U1098">
            <v>1.2589629650065228</v>
          </cell>
          <cell r="V1098">
            <v>1.1564873705824636</v>
          </cell>
          <cell r="W1098">
            <v>0.28560926249246249</v>
          </cell>
          <cell r="X1098">
            <v>0.41751455269909699</v>
          </cell>
          <cell r="Y1098">
            <v>8.2818552572980266</v>
          </cell>
          <cell r="Z1098">
            <v>9.4224341926355688</v>
          </cell>
          <cell r="AA1098">
            <v>0.76691559631581185</v>
          </cell>
          <cell r="AB1098">
            <v>3.9370187559363568</v>
          </cell>
          <cell r="AC1098">
            <v>100</v>
          </cell>
          <cell r="AD1098">
            <v>0.52219948134456307</v>
          </cell>
        </row>
        <row r="1099">
          <cell r="C1099" t="str">
            <v>151018</v>
          </cell>
          <cell r="D1099" t="str">
            <v>SIERRA</v>
          </cell>
          <cell r="E1099" t="str">
            <v xml:space="preserve">LIMA </v>
          </cell>
          <cell r="F1099" t="str">
            <v>YAUYOS</v>
          </cell>
          <cell r="G1099" t="str">
            <v>LARAOS</v>
          </cell>
          <cell r="H1099">
            <v>598.9360748617446</v>
          </cell>
          <cell r="I1099">
            <v>434.49284497738637</v>
          </cell>
          <cell r="J1099">
            <v>164.44322988435826</v>
          </cell>
          <cell r="K1099">
            <v>0.42469723111486574</v>
          </cell>
          <cell r="L1099">
            <v>49.947244406521818</v>
          </cell>
          <cell r="M1099">
            <v>2.2727037279344811</v>
          </cell>
          <cell r="N1099">
            <v>3.0751576066179793</v>
          </cell>
          <cell r="O1099">
            <v>3.2575401898846428</v>
          </cell>
          <cell r="P1099">
            <v>2.5981561523333587</v>
          </cell>
          <cell r="Q1099">
            <v>3.1322656690300437</v>
          </cell>
          <cell r="R1099">
            <v>2.4737545766612929</v>
          </cell>
          <cell r="S1099">
            <v>5.2653030350801826</v>
          </cell>
          <cell r="T1099">
            <v>2.4510766829698922</v>
          </cell>
          <cell r="U1099">
            <v>1.2589629650065228</v>
          </cell>
          <cell r="V1099">
            <v>1.1564873705824636</v>
          </cell>
          <cell r="W1099">
            <v>0.28560926249246249</v>
          </cell>
          <cell r="X1099">
            <v>0.41751455269909699</v>
          </cell>
          <cell r="Y1099">
            <v>8.2818552572980266</v>
          </cell>
          <cell r="Z1099">
            <v>9.4224341926355688</v>
          </cell>
          <cell r="AA1099">
            <v>0.76691559631581185</v>
          </cell>
          <cell r="AB1099">
            <v>3.9370187559363568</v>
          </cell>
          <cell r="AC1099">
            <v>100</v>
          </cell>
          <cell r="AD1099">
            <v>0.52219948134456307</v>
          </cell>
        </row>
        <row r="1100">
          <cell r="C1100" t="str">
            <v>151019</v>
          </cell>
          <cell r="D1100" t="str">
            <v>SIERRA</v>
          </cell>
          <cell r="E1100" t="str">
            <v xml:space="preserve">LIMA </v>
          </cell>
          <cell r="F1100" t="str">
            <v>YAUYOS</v>
          </cell>
          <cell r="G1100" t="str">
            <v>LINCHA</v>
          </cell>
          <cell r="H1100">
            <v>480.23966483246238</v>
          </cell>
          <cell r="I1100">
            <v>144.12323706990932</v>
          </cell>
          <cell r="J1100">
            <v>336.1163797385866</v>
          </cell>
          <cell r="K1100">
            <v>0.42469723111486574</v>
          </cell>
          <cell r="L1100">
            <v>49.947244406521818</v>
          </cell>
          <cell r="M1100">
            <v>2.2727037279344811</v>
          </cell>
          <cell r="N1100">
            <v>3.0751576066179793</v>
          </cell>
          <cell r="O1100">
            <v>3.2575401898846428</v>
          </cell>
          <cell r="P1100">
            <v>2.5981561523333587</v>
          </cell>
          <cell r="Q1100">
            <v>3.1322656690300437</v>
          </cell>
          <cell r="R1100">
            <v>2.4737545766612929</v>
          </cell>
          <cell r="S1100">
            <v>5.2653030350801826</v>
          </cell>
          <cell r="T1100">
            <v>2.4510766829698922</v>
          </cell>
          <cell r="U1100">
            <v>1.2589629650065228</v>
          </cell>
          <cell r="V1100">
            <v>1.1564873705824636</v>
          </cell>
          <cell r="W1100">
            <v>0.28560926249246249</v>
          </cell>
          <cell r="X1100">
            <v>0.41751455269909699</v>
          </cell>
          <cell r="Y1100">
            <v>8.2818552572980266</v>
          </cell>
          <cell r="Z1100">
            <v>9.4224341926355688</v>
          </cell>
          <cell r="AA1100">
            <v>0.76691559631581185</v>
          </cell>
          <cell r="AB1100">
            <v>3.9370187559363568</v>
          </cell>
          <cell r="AC1100">
            <v>100</v>
          </cell>
          <cell r="AD1100">
            <v>0.52219948134456307</v>
          </cell>
        </row>
        <row r="1101">
          <cell r="C1101" t="str">
            <v>151020</v>
          </cell>
          <cell r="D1101" t="str">
            <v>SIERRA</v>
          </cell>
          <cell r="E1101" t="str">
            <v xml:space="preserve">LIMA </v>
          </cell>
          <cell r="F1101" t="str">
            <v>YAUYOS</v>
          </cell>
          <cell r="G1101" t="str">
            <v>MADEAN</v>
          </cell>
          <cell r="H1101">
            <v>605.09460714286411</v>
          </cell>
          <cell r="I1101">
            <v>230.60004204562765</v>
          </cell>
          <cell r="J1101">
            <v>374.49456509723649</v>
          </cell>
          <cell r="K1101">
            <v>0.42469723111486574</v>
          </cell>
          <cell r="L1101">
            <v>49.947244406521818</v>
          </cell>
          <cell r="M1101">
            <v>2.2727037279344811</v>
          </cell>
          <cell r="N1101">
            <v>3.0751576066179793</v>
          </cell>
          <cell r="O1101">
            <v>3.2575401898846428</v>
          </cell>
          <cell r="P1101">
            <v>2.5981561523333587</v>
          </cell>
          <cell r="Q1101">
            <v>3.1322656690300437</v>
          </cell>
          <cell r="R1101">
            <v>2.4737545766612929</v>
          </cell>
          <cell r="S1101">
            <v>5.2653030350801826</v>
          </cell>
          <cell r="T1101">
            <v>2.4510766829698922</v>
          </cell>
          <cell r="U1101">
            <v>1.2589629650065228</v>
          </cell>
          <cell r="V1101">
            <v>1.1564873705824636</v>
          </cell>
          <cell r="W1101">
            <v>0.28560926249246249</v>
          </cell>
          <cell r="X1101">
            <v>0.41751455269909699</v>
          </cell>
          <cell r="Y1101">
            <v>8.2818552572980266</v>
          </cell>
          <cell r="Z1101">
            <v>9.4224341926355688</v>
          </cell>
          <cell r="AA1101">
            <v>0.76691559631581185</v>
          </cell>
          <cell r="AB1101">
            <v>3.9370187559363568</v>
          </cell>
          <cell r="AC1101">
            <v>100</v>
          </cell>
          <cell r="AD1101">
            <v>0.52219948134456307</v>
          </cell>
        </row>
        <row r="1102">
          <cell r="C1102" t="str">
            <v>151021</v>
          </cell>
          <cell r="D1102" t="str">
            <v>SIERRA</v>
          </cell>
          <cell r="E1102" t="str">
            <v xml:space="preserve">LIMA </v>
          </cell>
          <cell r="F1102" t="str">
            <v>YAUYOS</v>
          </cell>
          <cell r="G1102" t="str">
            <v>MIRAFLORES</v>
          </cell>
          <cell r="H1102">
            <v>249.41702333273599</v>
          </cell>
          <cell r="I1102">
            <v>203.02687866988012</v>
          </cell>
          <cell r="J1102">
            <v>46.390119721153567</v>
          </cell>
          <cell r="K1102">
            <v>0.42469723111486574</v>
          </cell>
          <cell r="L1102">
            <v>49.947244406521818</v>
          </cell>
          <cell r="M1102">
            <v>2.2727037279344811</v>
          </cell>
          <cell r="N1102">
            <v>3.0751576066179793</v>
          </cell>
          <cell r="O1102">
            <v>3.2575401898846428</v>
          </cell>
          <cell r="P1102">
            <v>2.5981561523333587</v>
          </cell>
          <cell r="Q1102">
            <v>3.1322656690300437</v>
          </cell>
          <cell r="R1102">
            <v>2.4737545766612929</v>
          </cell>
          <cell r="S1102">
            <v>5.2653030350801826</v>
          </cell>
          <cell r="T1102">
            <v>2.4510766829698922</v>
          </cell>
          <cell r="U1102">
            <v>1.2589629650065228</v>
          </cell>
          <cell r="V1102">
            <v>1.1564873705824636</v>
          </cell>
          <cell r="W1102">
            <v>0.28560926249246249</v>
          </cell>
          <cell r="X1102">
            <v>0.41751455269909699</v>
          </cell>
          <cell r="Y1102">
            <v>8.2818552572980266</v>
          </cell>
          <cell r="Z1102">
            <v>9.4224341926355688</v>
          </cell>
          <cell r="AA1102">
            <v>0.76691559631581185</v>
          </cell>
          <cell r="AB1102">
            <v>3.9370187559363568</v>
          </cell>
          <cell r="AC1102">
            <v>100</v>
          </cell>
          <cell r="AD1102">
            <v>0.52219948134456307</v>
          </cell>
        </row>
        <row r="1103">
          <cell r="C1103" t="str">
            <v>151022</v>
          </cell>
          <cell r="D1103" t="str">
            <v>SIERRA</v>
          </cell>
          <cell r="E1103" t="str">
            <v xml:space="preserve">LIMA </v>
          </cell>
          <cell r="F1103" t="str">
            <v>YAUYOS</v>
          </cell>
          <cell r="G1103" t="str">
            <v>OMAS</v>
          </cell>
          <cell r="H1103">
            <v>663.8003784756296</v>
          </cell>
          <cell r="I1103">
            <v>399.96282828473784</v>
          </cell>
          <cell r="J1103">
            <v>263.83755019089176</v>
          </cell>
          <cell r="K1103">
            <v>0.42469723111486574</v>
          </cell>
          <cell r="L1103">
            <v>49.947244406521818</v>
          </cell>
          <cell r="M1103">
            <v>2.2727037279344811</v>
          </cell>
          <cell r="N1103">
            <v>3.0751576066179793</v>
          </cell>
          <cell r="O1103">
            <v>3.2575401898846428</v>
          </cell>
          <cell r="P1103">
            <v>2.5981561523333587</v>
          </cell>
          <cell r="Q1103">
            <v>3.1322656690300437</v>
          </cell>
          <cell r="R1103">
            <v>2.4737545766612929</v>
          </cell>
          <cell r="S1103">
            <v>5.2653030350801826</v>
          </cell>
          <cell r="T1103">
            <v>2.4510766829698922</v>
          </cell>
          <cell r="U1103">
            <v>1.2589629650065228</v>
          </cell>
          <cell r="V1103">
            <v>1.1564873705824636</v>
          </cell>
          <cell r="W1103">
            <v>0.28560926249246249</v>
          </cell>
          <cell r="X1103">
            <v>0.41751455269909699</v>
          </cell>
          <cell r="Y1103">
            <v>8.2818552572980266</v>
          </cell>
          <cell r="Z1103">
            <v>9.4224341926355688</v>
          </cell>
          <cell r="AA1103">
            <v>0.76691559631581185</v>
          </cell>
          <cell r="AB1103">
            <v>3.9370187559363568</v>
          </cell>
          <cell r="AC1103">
            <v>100</v>
          </cell>
          <cell r="AD1103">
            <v>0.52219948134456307</v>
          </cell>
        </row>
        <row r="1104">
          <cell r="C1104" t="str">
            <v>151023</v>
          </cell>
          <cell r="D1104" t="str">
            <v>SIERRA</v>
          </cell>
          <cell r="E1104" t="str">
            <v xml:space="preserve">LIMA </v>
          </cell>
          <cell r="F1104" t="str">
            <v>YAUYOS</v>
          </cell>
          <cell r="G1104" t="str">
            <v>PUTINZA</v>
          </cell>
          <cell r="H1104">
            <v>543.25854328890841</v>
          </cell>
          <cell r="I1104">
            <v>497.29571962711572</v>
          </cell>
          <cell r="J1104">
            <v>45.962812796621861</v>
          </cell>
          <cell r="K1104">
            <v>0.42469723111486574</v>
          </cell>
          <cell r="L1104">
            <v>49.947244406521818</v>
          </cell>
          <cell r="M1104">
            <v>2.2727037279344811</v>
          </cell>
          <cell r="N1104">
            <v>3.0751576066179793</v>
          </cell>
          <cell r="O1104">
            <v>3.2575401898846428</v>
          </cell>
          <cell r="P1104">
            <v>2.5981561523333587</v>
          </cell>
          <cell r="Q1104">
            <v>3.1322656690300437</v>
          </cell>
          <cell r="R1104">
            <v>2.4737545766612929</v>
          </cell>
          <cell r="S1104">
            <v>5.2653030350801826</v>
          </cell>
          <cell r="T1104">
            <v>2.4510766829698922</v>
          </cell>
          <cell r="U1104">
            <v>1.2589629650065228</v>
          </cell>
          <cell r="V1104">
            <v>1.1564873705824636</v>
          </cell>
          <cell r="W1104">
            <v>0.28560926249246249</v>
          </cell>
          <cell r="X1104">
            <v>0.41751455269909699</v>
          </cell>
          <cell r="Y1104">
            <v>8.2818552572980266</v>
          </cell>
          <cell r="Z1104">
            <v>9.4224341926355688</v>
          </cell>
          <cell r="AA1104">
            <v>0.76691559631581185</v>
          </cell>
          <cell r="AB1104">
            <v>3.9370187559363568</v>
          </cell>
          <cell r="AC1104">
            <v>100</v>
          </cell>
          <cell r="AD1104">
            <v>0.52219948134456307</v>
          </cell>
        </row>
        <row r="1105">
          <cell r="C1105" t="str">
            <v>151024</v>
          </cell>
          <cell r="D1105" t="str">
            <v>SIERRA</v>
          </cell>
          <cell r="E1105" t="str">
            <v xml:space="preserve">LIMA </v>
          </cell>
          <cell r="F1105" t="str">
            <v>YAUYOS</v>
          </cell>
          <cell r="G1105" t="str">
            <v>QUINCHES</v>
          </cell>
          <cell r="H1105">
            <v>651.42663667456702</v>
          </cell>
          <cell r="I1105">
            <v>451.49500761954732</v>
          </cell>
          <cell r="J1105">
            <v>199.93156391235607</v>
          </cell>
          <cell r="K1105">
            <v>0.42469723111486574</v>
          </cell>
          <cell r="L1105">
            <v>49.947244406521818</v>
          </cell>
          <cell r="M1105">
            <v>2.2727037279344811</v>
          </cell>
          <cell r="N1105">
            <v>3.0751576066179793</v>
          </cell>
          <cell r="O1105">
            <v>3.2575401898846428</v>
          </cell>
          <cell r="P1105">
            <v>2.5981561523333587</v>
          </cell>
          <cell r="Q1105">
            <v>3.1322656690300437</v>
          </cell>
          <cell r="R1105">
            <v>2.4737545766612929</v>
          </cell>
          <cell r="S1105">
            <v>5.2653030350801826</v>
          </cell>
          <cell r="T1105">
            <v>2.4510766829698922</v>
          </cell>
          <cell r="U1105">
            <v>1.2589629650065228</v>
          </cell>
          <cell r="V1105">
            <v>1.1564873705824636</v>
          </cell>
          <cell r="W1105">
            <v>0.28560926249246249</v>
          </cell>
          <cell r="X1105">
            <v>0.41751455269909699</v>
          </cell>
          <cell r="Y1105">
            <v>8.2818552572980266</v>
          </cell>
          <cell r="Z1105">
            <v>9.4224341926355688</v>
          </cell>
          <cell r="AA1105">
            <v>0.76691559631581185</v>
          </cell>
          <cell r="AB1105">
            <v>3.9370187559363568</v>
          </cell>
          <cell r="AC1105">
            <v>100</v>
          </cell>
          <cell r="AD1105">
            <v>0.52219948134456307</v>
          </cell>
        </row>
        <row r="1106">
          <cell r="C1106" t="str">
            <v>151025</v>
          </cell>
          <cell r="D1106" t="str">
            <v>SIERRA</v>
          </cell>
          <cell r="E1106" t="str">
            <v xml:space="preserve">LIMA </v>
          </cell>
          <cell r="F1106" t="str">
            <v>YAUYOS</v>
          </cell>
          <cell r="G1106" t="str">
            <v>QUINOCAY</v>
          </cell>
          <cell r="H1106">
            <v>463.81205563886226</v>
          </cell>
          <cell r="I1106">
            <v>398.45486106141777</v>
          </cell>
          <cell r="J1106">
            <v>65.357194577444574</v>
          </cell>
          <cell r="K1106">
            <v>0.42469723111486574</v>
          </cell>
          <cell r="L1106">
            <v>49.947244406521818</v>
          </cell>
          <cell r="M1106">
            <v>2.2727037279344811</v>
          </cell>
          <cell r="N1106">
            <v>3.0751576066179793</v>
          </cell>
          <cell r="O1106">
            <v>3.2575401898846428</v>
          </cell>
          <cell r="P1106">
            <v>2.5981561523333587</v>
          </cell>
          <cell r="Q1106">
            <v>3.1322656690300437</v>
          </cell>
          <cell r="R1106">
            <v>2.4737545766612929</v>
          </cell>
          <cell r="S1106">
            <v>5.2653030350801826</v>
          </cell>
          <cell r="T1106">
            <v>2.4510766829698922</v>
          </cell>
          <cell r="U1106">
            <v>1.2589629650065228</v>
          </cell>
          <cell r="V1106">
            <v>1.1564873705824636</v>
          </cell>
          <cell r="W1106">
            <v>0.28560926249246249</v>
          </cell>
          <cell r="X1106">
            <v>0.41751455269909699</v>
          </cell>
          <cell r="Y1106">
            <v>8.2818552572980266</v>
          </cell>
          <cell r="Z1106">
            <v>9.4224341926355688</v>
          </cell>
          <cell r="AA1106">
            <v>0.76691559631581185</v>
          </cell>
          <cell r="AB1106">
            <v>3.9370187559363568</v>
          </cell>
          <cell r="AC1106">
            <v>100</v>
          </cell>
          <cell r="AD1106">
            <v>0.52219948134456307</v>
          </cell>
        </row>
        <row r="1107">
          <cell r="C1107" t="str">
            <v>151026</v>
          </cell>
          <cell r="D1107" t="str">
            <v>SIERRA</v>
          </cell>
          <cell r="E1107" t="str">
            <v xml:space="preserve">LIMA </v>
          </cell>
          <cell r="F1107" t="str">
            <v>YAUYOS</v>
          </cell>
          <cell r="G1107" t="str">
            <v>SAN JOAQUIN</v>
          </cell>
          <cell r="H1107">
            <v>174.86652848002623</v>
          </cell>
          <cell r="I1107">
            <v>148.79207549845242</v>
          </cell>
          <cell r="J1107">
            <v>26.074435494920952</v>
          </cell>
          <cell r="K1107">
            <v>0.42469723111486574</v>
          </cell>
          <cell r="L1107">
            <v>49.947244406521818</v>
          </cell>
          <cell r="M1107">
            <v>2.2727037279344811</v>
          </cell>
          <cell r="N1107">
            <v>3.0751576066179793</v>
          </cell>
          <cell r="O1107">
            <v>3.2575401898846428</v>
          </cell>
          <cell r="P1107">
            <v>2.5981561523333587</v>
          </cell>
          <cell r="Q1107">
            <v>3.1322656690300437</v>
          </cell>
          <cell r="R1107">
            <v>2.4737545766612929</v>
          </cell>
          <cell r="S1107">
            <v>5.2653030350801826</v>
          </cell>
          <cell r="T1107">
            <v>2.4510766829698922</v>
          </cell>
          <cell r="U1107">
            <v>1.2589629650065228</v>
          </cell>
          <cell r="V1107">
            <v>1.1564873705824636</v>
          </cell>
          <cell r="W1107">
            <v>0.28560926249246249</v>
          </cell>
          <cell r="X1107">
            <v>0.41751455269909699</v>
          </cell>
          <cell r="Y1107">
            <v>8.2818552572980266</v>
          </cell>
          <cell r="Z1107">
            <v>9.4224341926355688</v>
          </cell>
          <cell r="AA1107">
            <v>0.76691559631581185</v>
          </cell>
          <cell r="AB1107">
            <v>3.9370187559363568</v>
          </cell>
          <cell r="AC1107">
            <v>100</v>
          </cell>
          <cell r="AD1107">
            <v>0.52219948134456307</v>
          </cell>
        </row>
        <row r="1108">
          <cell r="C1108" t="str">
            <v>151027</v>
          </cell>
          <cell r="D1108" t="str">
            <v>SIERRA</v>
          </cell>
          <cell r="E1108" t="str">
            <v xml:space="preserve">LIMA </v>
          </cell>
          <cell r="F1108" t="str">
            <v>YAUYOS</v>
          </cell>
          <cell r="G1108" t="str">
            <v>SAN PEDRO DE PILAS</v>
          </cell>
          <cell r="H1108">
            <v>301.51093560557013</v>
          </cell>
          <cell r="I1108">
            <v>239.3586773835803</v>
          </cell>
          <cell r="J1108">
            <v>62.152258221989804</v>
          </cell>
          <cell r="K1108">
            <v>0.42469723111486574</v>
          </cell>
          <cell r="L1108">
            <v>49.947244406521818</v>
          </cell>
          <cell r="M1108">
            <v>2.2727037279344811</v>
          </cell>
          <cell r="N1108">
            <v>3.0751576066179793</v>
          </cell>
          <cell r="O1108">
            <v>3.2575401898846428</v>
          </cell>
          <cell r="P1108">
            <v>2.5981561523333587</v>
          </cell>
          <cell r="Q1108">
            <v>3.1322656690300437</v>
          </cell>
          <cell r="R1108">
            <v>2.4737545766612929</v>
          </cell>
          <cell r="S1108">
            <v>5.2653030350801826</v>
          </cell>
          <cell r="T1108">
            <v>2.4510766829698922</v>
          </cell>
          <cell r="U1108">
            <v>1.2589629650065228</v>
          </cell>
          <cell r="V1108">
            <v>1.1564873705824636</v>
          </cell>
          <cell r="W1108">
            <v>0.28560926249246249</v>
          </cell>
          <cell r="X1108">
            <v>0.41751455269909699</v>
          </cell>
          <cell r="Y1108">
            <v>8.2818552572980266</v>
          </cell>
          <cell r="Z1108">
            <v>9.4224341926355688</v>
          </cell>
          <cell r="AA1108">
            <v>0.76691559631581185</v>
          </cell>
          <cell r="AB1108">
            <v>3.9370187559363568</v>
          </cell>
          <cell r="AC1108">
            <v>100</v>
          </cell>
          <cell r="AD1108">
            <v>0.52219948134456307</v>
          </cell>
        </row>
        <row r="1109">
          <cell r="C1109" t="str">
            <v>151028</v>
          </cell>
          <cell r="D1109" t="str">
            <v>SIERRA</v>
          </cell>
          <cell r="E1109" t="str">
            <v xml:space="preserve">LIMA </v>
          </cell>
          <cell r="F1109" t="str">
            <v>YAUYOS</v>
          </cell>
          <cell r="G1109" t="str">
            <v>TANTA</v>
          </cell>
          <cell r="H1109">
            <v>536.77718290082635</v>
          </cell>
          <cell r="I1109">
            <v>521.98091985416499</v>
          </cell>
          <cell r="J1109">
            <v>14.796252311117621</v>
          </cell>
          <cell r="K1109">
            <v>0.42469723111486574</v>
          </cell>
          <cell r="L1109">
            <v>49.947244406521818</v>
          </cell>
          <cell r="M1109">
            <v>2.2727037279344811</v>
          </cell>
          <cell r="N1109">
            <v>3.0751576066179793</v>
          </cell>
          <cell r="O1109">
            <v>3.2575401898846428</v>
          </cell>
          <cell r="P1109">
            <v>2.5981561523333587</v>
          </cell>
          <cell r="Q1109">
            <v>3.1322656690300437</v>
          </cell>
          <cell r="R1109">
            <v>2.4737545766612929</v>
          </cell>
          <cell r="S1109">
            <v>5.2653030350801826</v>
          </cell>
          <cell r="T1109">
            <v>2.4510766829698922</v>
          </cell>
          <cell r="U1109">
            <v>1.2589629650065228</v>
          </cell>
          <cell r="V1109">
            <v>1.1564873705824636</v>
          </cell>
          <cell r="W1109">
            <v>0.28560926249246249</v>
          </cell>
          <cell r="X1109">
            <v>0.41751455269909699</v>
          </cell>
          <cell r="Y1109">
            <v>8.2818552572980266</v>
          </cell>
          <cell r="Z1109">
            <v>9.4224341926355688</v>
          </cell>
          <cell r="AA1109">
            <v>0.76691559631581185</v>
          </cell>
          <cell r="AB1109">
            <v>3.9370187559363568</v>
          </cell>
          <cell r="AC1109">
            <v>100</v>
          </cell>
          <cell r="AD1109">
            <v>0.52219948134456307</v>
          </cell>
        </row>
        <row r="1110">
          <cell r="C1110" t="str">
            <v>151029</v>
          </cell>
          <cell r="D1110" t="str">
            <v>SIERRA</v>
          </cell>
          <cell r="E1110" t="str">
            <v xml:space="preserve">LIMA </v>
          </cell>
          <cell r="F1110" t="str">
            <v>YAUYOS</v>
          </cell>
          <cell r="G1110" t="str">
            <v>TAURIPAMPA</v>
          </cell>
          <cell r="H1110">
            <v>533.88026569296028</v>
          </cell>
          <cell r="I1110">
            <v>404.2885724598467</v>
          </cell>
          <cell r="J1110">
            <v>129.59169323311355</v>
          </cell>
          <cell r="K1110">
            <v>0.42469723111486574</v>
          </cell>
          <cell r="L1110">
            <v>49.947244406521818</v>
          </cell>
          <cell r="M1110">
            <v>2.2727037279344811</v>
          </cell>
          <cell r="N1110">
            <v>3.0751576066179793</v>
          </cell>
          <cell r="O1110">
            <v>3.2575401898846428</v>
          </cell>
          <cell r="P1110">
            <v>2.5981561523333587</v>
          </cell>
          <cell r="Q1110">
            <v>3.1322656690300437</v>
          </cell>
          <cell r="R1110">
            <v>2.4737545766612929</v>
          </cell>
          <cell r="S1110">
            <v>5.2653030350801826</v>
          </cell>
          <cell r="T1110">
            <v>2.4510766829698922</v>
          </cell>
          <cell r="U1110">
            <v>1.2589629650065228</v>
          </cell>
          <cell r="V1110">
            <v>1.1564873705824636</v>
          </cell>
          <cell r="W1110">
            <v>0.28560926249246249</v>
          </cell>
          <cell r="X1110">
            <v>0.41751455269909699</v>
          </cell>
          <cell r="Y1110">
            <v>8.2818552572980266</v>
          </cell>
          <cell r="Z1110">
            <v>9.4224341926355688</v>
          </cell>
          <cell r="AA1110">
            <v>0.76691559631581185</v>
          </cell>
          <cell r="AB1110">
            <v>3.9370187559363568</v>
          </cell>
          <cell r="AC1110">
            <v>100</v>
          </cell>
          <cell r="AD1110">
            <v>0.52219948134456307</v>
          </cell>
        </row>
        <row r="1111">
          <cell r="C1111" t="str">
            <v>151030</v>
          </cell>
          <cell r="D1111" t="str">
            <v>SIERRA</v>
          </cell>
          <cell r="E1111" t="str">
            <v xml:space="preserve">LIMA </v>
          </cell>
          <cell r="F1111" t="str">
            <v>YAUYOS</v>
          </cell>
          <cell r="G1111" t="str">
            <v>TOMAS</v>
          </cell>
          <cell r="H1111">
            <v>564.04468232904196</v>
          </cell>
          <cell r="I1111">
            <v>270.28710952632406</v>
          </cell>
          <cell r="J1111">
            <v>293.7575728027179</v>
          </cell>
          <cell r="K1111">
            <v>0.42469723111486574</v>
          </cell>
          <cell r="L1111">
            <v>49.947244406521818</v>
          </cell>
          <cell r="M1111">
            <v>2.2727037279344811</v>
          </cell>
          <cell r="N1111">
            <v>3.0751576066179793</v>
          </cell>
          <cell r="O1111">
            <v>3.2575401898846428</v>
          </cell>
          <cell r="P1111">
            <v>2.5981561523333587</v>
          </cell>
          <cell r="Q1111">
            <v>3.1322656690300437</v>
          </cell>
          <cell r="R1111">
            <v>2.4737545766612929</v>
          </cell>
          <cell r="S1111">
            <v>5.2653030350801826</v>
          </cell>
          <cell r="T1111">
            <v>2.4510766829698922</v>
          </cell>
          <cell r="U1111">
            <v>1.2589629650065228</v>
          </cell>
          <cell r="V1111">
            <v>1.1564873705824636</v>
          </cell>
          <cell r="W1111">
            <v>0.28560926249246249</v>
          </cell>
          <cell r="X1111">
            <v>0.41751455269909699</v>
          </cell>
          <cell r="Y1111">
            <v>8.2818552572980266</v>
          </cell>
          <cell r="Z1111">
            <v>9.4224341926355688</v>
          </cell>
          <cell r="AA1111">
            <v>0.76691559631581185</v>
          </cell>
          <cell r="AB1111">
            <v>3.9370187559363568</v>
          </cell>
          <cell r="AC1111">
            <v>100</v>
          </cell>
          <cell r="AD1111">
            <v>0.52219948134456307</v>
          </cell>
        </row>
        <row r="1112">
          <cell r="C1112" t="str">
            <v>151031</v>
          </cell>
          <cell r="D1112" t="str">
            <v>SIERRA</v>
          </cell>
          <cell r="E1112" t="str">
            <v xml:space="preserve">LIMA </v>
          </cell>
          <cell r="F1112" t="str">
            <v>YAUYOS</v>
          </cell>
          <cell r="G1112" t="str">
            <v>TUPE</v>
          </cell>
          <cell r="H1112">
            <v>543.97692476251211</v>
          </cell>
          <cell r="I1112">
            <v>327.93458517384374</v>
          </cell>
          <cell r="J1112">
            <v>216.04233958866834</v>
          </cell>
          <cell r="K1112">
            <v>0.42469723111486574</v>
          </cell>
          <cell r="L1112">
            <v>49.947244406521818</v>
          </cell>
          <cell r="M1112">
            <v>2.2727037279344811</v>
          </cell>
          <cell r="N1112">
            <v>3.0751576066179793</v>
          </cell>
          <cell r="O1112">
            <v>3.2575401898846428</v>
          </cell>
          <cell r="P1112">
            <v>2.5981561523333587</v>
          </cell>
          <cell r="Q1112">
            <v>3.1322656690300437</v>
          </cell>
          <cell r="R1112">
            <v>2.4737545766612929</v>
          </cell>
          <cell r="S1112">
            <v>5.2653030350801826</v>
          </cell>
          <cell r="T1112">
            <v>2.4510766829698922</v>
          </cell>
          <cell r="U1112">
            <v>1.2589629650065228</v>
          </cell>
          <cell r="V1112">
            <v>1.1564873705824636</v>
          </cell>
          <cell r="W1112">
            <v>0.28560926249246249</v>
          </cell>
          <cell r="X1112">
            <v>0.41751455269909699</v>
          </cell>
          <cell r="Y1112">
            <v>8.2818552572980266</v>
          </cell>
          <cell r="Z1112">
            <v>9.4224341926355688</v>
          </cell>
          <cell r="AA1112">
            <v>0.76691559631581185</v>
          </cell>
          <cell r="AB1112">
            <v>3.9370187559363568</v>
          </cell>
          <cell r="AC1112">
            <v>100</v>
          </cell>
          <cell r="AD1112">
            <v>0.52219948134456307</v>
          </cell>
        </row>
        <row r="1113">
          <cell r="C1113" t="str">
            <v>151032</v>
          </cell>
          <cell r="D1113" t="str">
            <v>SIERRA</v>
          </cell>
          <cell r="E1113" t="str">
            <v xml:space="preserve">LIMA </v>
          </cell>
          <cell r="F1113" t="str">
            <v>YAUYOS</v>
          </cell>
          <cell r="G1113" t="str">
            <v>VIÑAC</v>
          </cell>
          <cell r="H1113">
            <v>1757.6903355882673</v>
          </cell>
          <cell r="I1113">
            <v>698.30189574578208</v>
          </cell>
          <cell r="J1113">
            <v>1059.3884398424852</v>
          </cell>
          <cell r="K1113">
            <v>0.42469723111486574</v>
          </cell>
          <cell r="L1113">
            <v>49.947244406521818</v>
          </cell>
          <cell r="M1113">
            <v>2.2727037279344811</v>
          </cell>
          <cell r="N1113">
            <v>3.0751576066179793</v>
          </cell>
          <cell r="O1113">
            <v>3.2575401898846428</v>
          </cell>
          <cell r="P1113">
            <v>2.5981561523333587</v>
          </cell>
          <cell r="Q1113">
            <v>3.1322656690300437</v>
          </cell>
          <cell r="R1113">
            <v>2.4737545766612929</v>
          </cell>
          <cell r="S1113">
            <v>5.2653030350801826</v>
          </cell>
          <cell r="T1113">
            <v>2.4510766829698922</v>
          </cell>
          <cell r="U1113">
            <v>1.2589629650065228</v>
          </cell>
          <cell r="V1113">
            <v>1.1564873705824636</v>
          </cell>
          <cell r="W1113">
            <v>0.28560926249246249</v>
          </cell>
          <cell r="X1113">
            <v>0.41751455269909699</v>
          </cell>
          <cell r="Y1113">
            <v>8.2818552572980266</v>
          </cell>
          <cell r="Z1113">
            <v>9.4224341926355688</v>
          </cell>
          <cell r="AA1113">
            <v>0.76691559631581185</v>
          </cell>
          <cell r="AB1113">
            <v>3.9370187559363568</v>
          </cell>
          <cell r="AC1113">
            <v>100</v>
          </cell>
          <cell r="AD1113">
            <v>0.52219948134456307</v>
          </cell>
        </row>
        <row r="1114">
          <cell r="C1114" t="str">
            <v>151033</v>
          </cell>
          <cell r="D1114" t="str">
            <v>SIERRA</v>
          </cell>
          <cell r="E1114" t="str">
            <v xml:space="preserve">LIMA </v>
          </cell>
          <cell r="F1114" t="str">
            <v>YAUYOS</v>
          </cell>
          <cell r="G1114" t="str">
            <v>VITIS</v>
          </cell>
          <cell r="H1114">
            <v>316.65346332535438</v>
          </cell>
          <cell r="I1114">
            <v>304.4984034821473</v>
          </cell>
          <cell r="J1114">
            <v>12.155063009741687</v>
          </cell>
          <cell r="K1114">
            <v>0.42469723111486574</v>
          </cell>
          <cell r="L1114">
            <v>49.947244406521818</v>
          </cell>
          <cell r="M1114">
            <v>2.2727037279344811</v>
          </cell>
          <cell r="N1114">
            <v>3.0751576066179793</v>
          </cell>
          <cell r="O1114">
            <v>3.2575401898846428</v>
          </cell>
          <cell r="P1114">
            <v>2.5981561523333587</v>
          </cell>
          <cell r="Q1114">
            <v>3.1322656690300437</v>
          </cell>
          <cell r="R1114">
            <v>2.4737545766612929</v>
          </cell>
          <cell r="S1114">
            <v>5.2653030350801826</v>
          </cell>
          <cell r="T1114">
            <v>2.4510766829698922</v>
          </cell>
          <cell r="U1114">
            <v>1.2589629650065228</v>
          </cell>
          <cell r="V1114">
            <v>1.1564873705824636</v>
          </cell>
          <cell r="W1114">
            <v>0.28560926249246249</v>
          </cell>
          <cell r="X1114">
            <v>0.41751455269909699</v>
          </cell>
          <cell r="Y1114">
            <v>8.2818552572980266</v>
          </cell>
          <cell r="Z1114">
            <v>9.4224341926355688</v>
          </cell>
          <cell r="AA1114">
            <v>0.76691559631581185</v>
          </cell>
          <cell r="AB1114">
            <v>3.9370187559363568</v>
          </cell>
          <cell r="AC1114">
            <v>100</v>
          </cell>
          <cell r="AD1114">
            <v>0.52219948134456307</v>
          </cell>
        </row>
        <row r="1115">
          <cell r="C1115" t="str">
            <v>160102</v>
          </cell>
          <cell r="D1115" t="str">
            <v>SELVA</v>
          </cell>
          <cell r="E1115" t="str">
            <v>LORETO</v>
          </cell>
          <cell r="F1115" t="str">
            <v>MAYNAS</v>
          </cell>
          <cell r="G1115" t="str">
            <v>ALTO NANAY</v>
          </cell>
          <cell r="H1115">
            <v>3059.1636395325122</v>
          </cell>
          <cell r="I1115">
            <v>732.73240452264713</v>
          </cell>
          <cell r="J1115">
            <v>2326.431540926229</v>
          </cell>
          <cell r="K1115">
            <v>0.54874591669857586</v>
          </cell>
          <cell r="L1115">
            <v>67.677328249865369</v>
          </cell>
          <cell r="M1115">
            <v>2.3077578890683896</v>
          </cell>
          <cell r="N1115">
            <v>2.5156376952073227</v>
          </cell>
          <cell r="O1115">
            <v>2.842748260635434</v>
          </cell>
          <cell r="P1115">
            <v>1.5119507592891761</v>
          </cell>
          <cell r="Q1115">
            <v>2.609125557350565</v>
          </cell>
          <cell r="R1115">
            <v>1.830562067851373</v>
          </cell>
          <cell r="S1115">
            <v>3.6903552827140542</v>
          </cell>
          <cell r="T1115">
            <v>1.944559784598815</v>
          </cell>
          <cell r="U1115">
            <v>0.97848672051696295</v>
          </cell>
          <cell r="V1115">
            <v>0.87092523424878854</v>
          </cell>
          <cell r="W1115">
            <v>0.41308053850296178</v>
          </cell>
          <cell r="X1115">
            <v>0.41050205708131393</v>
          </cell>
          <cell r="Y1115">
            <v>3.7084407539041462</v>
          </cell>
          <cell r="Z1115">
            <v>2.8984952934841148</v>
          </cell>
          <cell r="AA1115">
            <v>0.74733316101238556</v>
          </cell>
          <cell r="AB1115">
            <v>3.0427106946688212</v>
          </cell>
          <cell r="AC1115">
            <v>100</v>
          </cell>
          <cell r="AD1115">
            <v>0.6998508613893375</v>
          </cell>
        </row>
        <row r="1116">
          <cell r="C1116" t="str">
            <v>160105</v>
          </cell>
          <cell r="D1116" t="str">
            <v>SELVA</v>
          </cell>
          <cell r="E1116" t="str">
            <v>LORETO</v>
          </cell>
          <cell r="F1116" t="str">
            <v>MAYNAS</v>
          </cell>
          <cell r="G1116" t="str">
            <v>LAS AMAZONAS</v>
          </cell>
          <cell r="H1116">
            <v>8588.4683419377106</v>
          </cell>
          <cell r="I1116">
            <v>2745.6629034770826</v>
          </cell>
          <cell r="J1116">
            <v>5842.8054384606285</v>
          </cell>
          <cell r="K1116">
            <v>0.54874591669857586</v>
          </cell>
          <cell r="L1116">
            <v>67.677328249865369</v>
          </cell>
          <cell r="M1116">
            <v>2.3077578890683896</v>
          </cell>
          <cell r="N1116">
            <v>2.5156376952073227</v>
          </cell>
          <cell r="O1116">
            <v>2.842748260635434</v>
          </cell>
          <cell r="P1116">
            <v>1.5119507592891761</v>
          </cell>
          <cell r="Q1116">
            <v>2.609125557350565</v>
          </cell>
          <cell r="R1116">
            <v>1.830562067851373</v>
          </cell>
          <cell r="S1116">
            <v>3.6903552827140542</v>
          </cell>
          <cell r="T1116">
            <v>1.944559784598815</v>
          </cell>
          <cell r="U1116">
            <v>0.97848672051696295</v>
          </cell>
          <cell r="V1116">
            <v>0.87092523424878854</v>
          </cell>
          <cell r="W1116">
            <v>0.41308053850296178</v>
          </cell>
          <cell r="X1116">
            <v>0.41050205708131393</v>
          </cell>
          <cell r="Y1116">
            <v>3.7084407539041462</v>
          </cell>
          <cell r="Z1116">
            <v>2.8984952934841148</v>
          </cell>
          <cell r="AA1116">
            <v>0.74733316101238556</v>
          </cell>
          <cell r="AB1116">
            <v>3.0427106946688212</v>
          </cell>
          <cell r="AC1116">
            <v>100</v>
          </cell>
          <cell r="AD1116">
            <v>0.6998508613893375</v>
          </cell>
        </row>
        <row r="1117">
          <cell r="C1117" t="str">
            <v>160110</v>
          </cell>
          <cell r="D1117" t="str">
            <v>SELVA</v>
          </cell>
          <cell r="E1117" t="str">
            <v>LORETO</v>
          </cell>
          <cell r="F1117" t="str">
            <v>MAYNAS</v>
          </cell>
          <cell r="G1117" t="str">
            <v>TORRES CAUSANA</v>
          </cell>
          <cell r="H1117">
            <v>4940.8438405582438</v>
          </cell>
          <cell r="I1117">
            <v>513.75240113193468</v>
          </cell>
          <cell r="J1117">
            <v>4427.0914394263091</v>
          </cell>
          <cell r="K1117">
            <v>0.54874591669857586</v>
          </cell>
          <cell r="L1117">
            <v>67.677328249865369</v>
          </cell>
          <cell r="M1117">
            <v>2.3077578890683896</v>
          </cell>
          <cell r="N1117">
            <v>2.5156376952073227</v>
          </cell>
          <cell r="O1117">
            <v>2.842748260635434</v>
          </cell>
          <cell r="P1117">
            <v>1.5119507592891761</v>
          </cell>
          <cell r="Q1117">
            <v>2.609125557350565</v>
          </cell>
          <cell r="R1117">
            <v>1.830562067851373</v>
          </cell>
          <cell r="S1117">
            <v>3.6903552827140542</v>
          </cell>
          <cell r="T1117">
            <v>1.944559784598815</v>
          </cell>
          <cell r="U1117">
            <v>0.97848672051696295</v>
          </cell>
          <cell r="V1117">
            <v>0.87092523424878854</v>
          </cell>
          <cell r="W1117">
            <v>0.41308053850296178</v>
          </cell>
          <cell r="X1117">
            <v>0.41050205708131393</v>
          </cell>
          <cell r="Y1117">
            <v>3.7084407539041462</v>
          </cell>
          <cell r="Z1117">
            <v>2.8984952934841148</v>
          </cell>
          <cell r="AA1117">
            <v>0.74733316101238556</v>
          </cell>
          <cell r="AB1117">
            <v>3.0427106946688212</v>
          </cell>
          <cell r="AC1117">
            <v>100</v>
          </cell>
          <cell r="AD1117">
            <v>0.6998508613893375</v>
          </cell>
        </row>
        <row r="1118">
          <cell r="C1118" t="str">
            <v>160205</v>
          </cell>
          <cell r="D1118" t="str">
            <v>SELVA</v>
          </cell>
          <cell r="E1118" t="str">
            <v>LORETO</v>
          </cell>
          <cell r="F1118" t="str">
            <v>ALTO AMAZONAS</v>
          </cell>
          <cell r="G1118" t="str">
            <v>JEBEROS</v>
          </cell>
          <cell r="H1118">
            <v>4511.0064402888083</v>
          </cell>
          <cell r="I1118">
            <v>2558.434444434271</v>
          </cell>
          <cell r="J1118">
            <v>1952.5719958545374</v>
          </cell>
          <cell r="K1118">
            <v>0.54874591669857586</v>
          </cell>
          <cell r="L1118">
            <v>67.677328249865369</v>
          </cell>
          <cell r="M1118">
            <v>2.3077578890683896</v>
          </cell>
          <cell r="N1118">
            <v>2.5156376952073227</v>
          </cell>
          <cell r="O1118">
            <v>2.842748260635434</v>
          </cell>
          <cell r="P1118">
            <v>1.5119507592891761</v>
          </cell>
          <cell r="Q1118">
            <v>2.609125557350565</v>
          </cell>
          <cell r="R1118">
            <v>1.830562067851373</v>
          </cell>
          <cell r="S1118">
            <v>3.6903552827140542</v>
          </cell>
          <cell r="T1118">
            <v>1.944559784598815</v>
          </cell>
          <cell r="U1118">
            <v>0.97848672051696295</v>
          </cell>
          <cell r="V1118">
            <v>0.87092523424878854</v>
          </cell>
          <cell r="W1118">
            <v>0.41308053850296178</v>
          </cell>
          <cell r="X1118">
            <v>0.41050205708131393</v>
          </cell>
          <cell r="Y1118">
            <v>3.7084407539041462</v>
          </cell>
          <cell r="Z1118">
            <v>2.8984952934841148</v>
          </cell>
          <cell r="AA1118">
            <v>0.74733316101238556</v>
          </cell>
          <cell r="AB1118">
            <v>3.0427106946688212</v>
          </cell>
          <cell r="AC1118">
            <v>100</v>
          </cell>
          <cell r="AD1118">
            <v>0.6998508613893375</v>
          </cell>
        </row>
        <row r="1119">
          <cell r="C1119" t="str">
            <v>160210</v>
          </cell>
          <cell r="D1119" t="str">
            <v>SELVA</v>
          </cell>
          <cell r="E1119" t="str">
            <v>LORETO</v>
          </cell>
          <cell r="F1119" t="str">
            <v>ALTO AMAZONAS</v>
          </cell>
          <cell r="G1119" t="str">
            <v>SANTA CRUZ</v>
          </cell>
          <cell r="H1119">
            <v>4168.3448600065376</v>
          </cell>
          <cell r="I1119">
            <v>902.68467468292181</v>
          </cell>
          <cell r="J1119">
            <v>3265.6601853236161</v>
          </cell>
          <cell r="K1119">
            <v>0.54874591669857586</v>
          </cell>
          <cell r="L1119">
            <v>67.677328249865369</v>
          </cell>
          <cell r="M1119">
            <v>2.3077578890683896</v>
          </cell>
          <cell r="N1119">
            <v>2.5156376952073227</v>
          </cell>
          <cell r="O1119">
            <v>2.842748260635434</v>
          </cell>
          <cell r="P1119">
            <v>1.5119507592891761</v>
          </cell>
          <cell r="Q1119">
            <v>2.609125557350565</v>
          </cell>
          <cell r="R1119">
            <v>1.830562067851373</v>
          </cell>
          <cell r="S1119">
            <v>3.6903552827140542</v>
          </cell>
          <cell r="T1119">
            <v>1.944559784598815</v>
          </cell>
          <cell r="U1119">
            <v>0.97848672051696295</v>
          </cell>
          <cell r="V1119">
            <v>0.87092523424878854</v>
          </cell>
          <cell r="W1119">
            <v>0.41308053850296178</v>
          </cell>
          <cell r="X1119">
            <v>0.41050205708131393</v>
          </cell>
          <cell r="Y1119">
            <v>3.7084407539041462</v>
          </cell>
          <cell r="Z1119">
            <v>2.8984952934841148</v>
          </cell>
          <cell r="AA1119">
            <v>0.74733316101238556</v>
          </cell>
          <cell r="AB1119">
            <v>3.0427106946688212</v>
          </cell>
          <cell r="AC1119">
            <v>100</v>
          </cell>
          <cell r="AD1119">
            <v>0.6998508613893375</v>
          </cell>
        </row>
        <row r="1120">
          <cell r="C1120" t="str">
            <v>160211</v>
          </cell>
          <cell r="D1120" t="str">
            <v>SELVA</v>
          </cell>
          <cell r="E1120" t="str">
            <v>LORETO</v>
          </cell>
          <cell r="F1120" t="str">
            <v>ALTO AMAZONAS</v>
          </cell>
          <cell r="G1120" t="str">
            <v>TENIENTE CESAR LOPEZ ROJAS</v>
          </cell>
          <cell r="H1120">
            <v>6057.109399865345</v>
          </cell>
          <cell r="I1120">
            <v>3397.7639862686447</v>
          </cell>
          <cell r="J1120">
            <v>2659.3454135967004</v>
          </cell>
          <cell r="K1120">
            <v>0.54874591669857586</v>
          </cell>
          <cell r="L1120">
            <v>67.677328249865369</v>
          </cell>
          <cell r="M1120">
            <v>2.3077578890683896</v>
          </cell>
          <cell r="N1120">
            <v>2.5156376952073227</v>
          </cell>
          <cell r="O1120">
            <v>2.842748260635434</v>
          </cell>
          <cell r="P1120">
            <v>1.5119507592891761</v>
          </cell>
          <cell r="Q1120">
            <v>2.609125557350565</v>
          </cell>
          <cell r="R1120">
            <v>1.830562067851373</v>
          </cell>
          <cell r="S1120">
            <v>3.6903552827140542</v>
          </cell>
          <cell r="T1120">
            <v>1.944559784598815</v>
          </cell>
          <cell r="U1120">
            <v>0.97848672051696295</v>
          </cell>
          <cell r="V1120">
            <v>0.87092523424878854</v>
          </cell>
          <cell r="W1120">
            <v>0.41308053850296178</v>
          </cell>
          <cell r="X1120">
            <v>0.41050205708131393</v>
          </cell>
          <cell r="Y1120">
            <v>3.7084407539041462</v>
          </cell>
          <cell r="Z1120">
            <v>2.8984952934841148</v>
          </cell>
          <cell r="AA1120">
            <v>0.74733316101238556</v>
          </cell>
          <cell r="AB1120">
            <v>3.0427106946688212</v>
          </cell>
          <cell r="AC1120">
            <v>100</v>
          </cell>
          <cell r="AD1120">
            <v>0.6998508613893375</v>
          </cell>
        </row>
        <row r="1121">
          <cell r="C1121" t="str">
            <v>160302</v>
          </cell>
          <cell r="D1121" t="str">
            <v>SELVA</v>
          </cell>
          <cell r="E1121" t="str">
            <v>LORETO</v>
          </cell>
          <cell r="F1121" t="str">
            <v>LORETO</v>
          </cell>
          <cell r="G1121" t="str">
            <v>PARINARI</v>
          </cell>
          <cell r="H1121">
            <v>6277.9083075328772</v>
          </cell>
          <cell r="I1121">
            <v>1515.3502070373324</v>
          </cell>
          <cell r="J1121">
            <v>4762.5581004955438</v>
          </cell>
          <cell r="K1121">
            <v>0.54874591669857586</v>
          </cell>
          <cell r="L1121">
            <v>67.677328249865369</v>
          </cell>
          <cell r="M1121">
            <v>2.3077578890683896</v>
          </cell>
          <cell r="N1121">
            <v>2.5156376952073227</v>
          </cell>
          <cell r="O1121">
            <v>2.842748260635434</v>
          </cell>
          <cell r="P1121">
            <v>1.5119507592891761</v>
          </cell>
          <cell r="Q1121">
            <v>2.609125557350565</v>
          </cell>
          <cell r="R1121">
            <v>1.830562067851373</v>
          </cell>
          <cell r="S1121">
            <v>3.6903552827140542</v>
          </cell>
          <cell r="T1121">
            <v>1.944559784598815</v>
          </cell>
          <cell r="U1121">
            <v>0.97848672051696295</v>
          </cell>
          <cell r="V1121">
            <v>0.87092523424878854</v>
          </cell>
          <cell r="W1121">
            <v>0.41308053850296178</v>
          </cell>
          <cell r="X1121">
            <v>0.41050205708131393</v>
          </cell>
          <cell r="Y1121">
            <v>3.7084407539041462</v>
          </cell>
          <cell r="Z1121">
            <v>2.8984952934841148</v>
          </cell>
          <cell r="AA1121">
            <v>0.74733316101238556</v>
          </cell>
          <cell r="AB1121">
            <v>3.0427106946688212</v>
          </cell>
          <cell r="AC1121">
            <v>100</v>
          </cell>
          <cell r="AD1121">
            <v>0.6998508613893375</v>
          </cell>
        </row>
        <row r="1122">
          <cell r="C1122" t="str">
            <v>160303</v>
          </cell>
          <cell r="D1122" t="str">
            <v>SELVA</v>
          </cell>
          <cell r="E1122" t="str">
            <v>LORETO</v>
          </cell>
          <cell r="F1122" t="str">
            <v>LORETO</v>
          </cell>
          <cell r="G1122" t="str">
            <v>TIGRE</v>
          </cell>
          <cell r="H1122">
            <v>7389.7520876266144</v>
          </cell>
          <cell r="I1122">
            <v>2103.2993202382199</v>
          </cell>
          <cell r="J1122">
            <v>5286.4527673883949</v>
          </cell>
          <cell r="K1122">
            <v>0.54874591669857586</v>
          </cell>
          <cell r="L1122">
            <v>67.677328249865369</v>
          </cell>
          <cell r="M1122">
            <v>2.3077578890683896</v>
          </cell>
          <cell r="N1122">
            <v>2.5156376952073227</v>
          </cell>
          <cell r="O1122">
            <v>2.842748260635434</v>
          </cell>
          <cell r="P1122">
            <v>1.5119507592891761</v>
          </cell>
          <cell r="Q1122">
            <v>2.609125557350565</v>
          </cell>
          <cell r="R1122">
            <v>1.830562067851373</v>
          </cell>
          <cell r="S1122">
            <v>3.6903552827140542</v>
          </cell>
          <cell r="T1122">
            <v>1.944559784598815</v>
          </cell>
          <cell r="U1122">
            <v>0.97848672051696295</v>
          </cell>
          <cell r="V1122">
            <v>0.87092523424878854</v>
          </cell>
          <cell r="W1122">
            <v>0.41308053850296178</v>
          </cell>
          <cell r="X1122">
            <v>0.41050205708131393</v>
          </cell>
          <cell r="Y1122">
            <v>3.7084407539041462</v>
          </cell>
          <cell r="Z1122">
            <v>2.8984952934841148</v>
          </cell>
          <cell r="AA1122">
            <v>0.74733316101238556</v>
          </cell>
          <cell r="AB1122">
            <v>3.0427106946688212</v>
          </cell>
          <cell r="AC1122">
            <v>100</v>
          </cell>
          <cell r="AD1122">
            <v>0.6998508613893375</v>
          </cell>
        </row>
        <row r="1123">
          <cell r="C1123" t="str">
            <v>160403</v>
          </cell>
          <cell r="D1123" t="str">
            <v>SELVA</v>
          </cell>
          <cell r="E1123" t="str">
            <v>LORETO</v>
          </cell>
          <cell r="F1123" t="str">
            <v>MARISCAL RAMON CASTILLA</v>
          </cell>
          <cell r="G1123" t="str">
            <v>YAVARI</v>
          </cell>
          <cell r="H1123">
            <v>9866.2786229093381</v>
          </cell>
          <cell r="I1123">
            <v>1927.3449702658834</v>
          </cell>
          <cell r="J1123">
            <v>7938.9336526434536</v>
          </cell>
          <cell r="K1123">
            <v>1</v>
          </cell>
          <cell r="L1123">
            <v>67.677328249865369</v>
          </cell>
          <cell r="M1123">
            <v>2.3077578890683896</v>
          </cell>
          <cell r="N1123">
            <v>2.5156376952073227</v>
          </cell>
          <cell r="O1123">
            <v>2.842748260635434</v>
          </cell>
          <cell r="P1123">
            <v>1.5119507592891761</v>
          </cell>
          <cell r="Q1123">
            <v>2.609125557350565</v>
          </cell>
          <cell r="R1123">
            <v>1.830562067851373</v>
          </cell>
          <cell r="S1123">
            <v>3.6903552827140542</v>
          </cell>
          <cell r="T1123">
            <v>1.944559784598815</v>
          </cell>
          <cell r="U1123">
            <v>0.97848672051696295</v>
          </cell>
          <cell r="V1123">
            <v>0.87092523424878854</v>
          </cell>
          <cell r="W1123">
            <v>0.41308053850296178</v>
          </cell>
          <cell r="X1123">
            <v>0.41050205708131393</v>
          </cell>
          <cell r="Y1123">
            <v>3.7084407539041462</v>
          </cell>
          <cell r="Z1123">
            <v>2.8984952934841148</v>
          </cell>
          <cell r="AA1123">
            <v>0.74733316101238556</v>
          </cell>
          <cell r="AB1123">
            <v>3.0427106946688212</v>
          </cell>
          <cell r="AC1123">
            <v>100</v>
          </cell>
          <cell r="AD1123">
            <v>0.6998508613893375</v>
          </cell>
        </row>
        <row r="1124">
          <cell r="C1124" t="str">
            <v>160502</v>
          </cell>
          <cell r="D1124" t="str">
            <v>SELVA</v>
          </cell>
          <cell r="E1124" t="str">
            <v>LORETO</v>
          </cell>
          <cell r="F1124" t="str">
            <v>REQUENA</v>
          </cell>
          <cell r="G1124" t="str">
            <v>ALTO TAPICHE</v>
          </cell>
          <cell r="H1124">
            <v>1635.9435736881258</v>
          </cell>
          <cell r="I1124">
            <v>677.75408157710933</v>
          </cell>
          <cell r="J1124">
            <v>958.18949211101653</v>
          </cell>
          <cell r="K1124">
            <v>0.54874591669857586</v>
          </cell>
          <cell r="L1124">
            <v>67.677328249865369</v>
          </cell>
          <cell r="M1124">
            <v>2.3077578890683896</v>
          </cell>
          <cell r="N1124">
            <v>2.5156376952073227</v>
          </cell>
          <cell r="O1124">
            <v>2.842748260635434</v>
          </cell>
          <cell r="P1124">
            <v>1.5119507592891761</v>
          </cell>
          <cell r="Q1124">
            <v>2.609125557350565</v>
          </cell>
          <cell r="R1124">
            <v>1.830562067851373</v>
          </cell>
          <cell r="S1124">
            <v>3.6903552827140542</v>
          </cell>
          <cell r="T1124">
            <v>1.944559784598815</v>
          </cell>
          <cell r="U1124">
            <v>0.97848672051696295</v>
          </cell>
          <cell r="V1124">
            <v>0.87092523424878854</v>
          </cell>
          <cell r="W1124">
            <v>0.41308053850296178</v>
          </cell>
          <cell r="X1124">
            <v>0.41050205708131393</v>
          </cell>
          <cell r="Y1124">
            <v>3.7084407539041462</v>
          </cell>
          <cell r="Z1124">
            <v>2.8984952934841148</v>
          </cell>
          <cell r="AA1124">
            <v>0.74733316101238556</v>
          </cell>
          <cell r="AB1124">
            <v>3.0427106946688212</v>
          </cell>
          <cell r="AC1124">
            <v>100</v>
          </cell>
          <cell r="AD1124">
            <v>0.6998508613893375</v>
          </cell>
        </row>
        <row r="1125">
          <cell r="C1125" t="str">
            <v>160503</v>
          </cell>
          <cell r="D1125" t="str">
            <v>SELVA</v>
          </cell>
          <cell r="E1125" t="str">
            <v>LORETO</v>
          </cell>
          <cell r="F1125" t="str">
            <v>REQUENA</v>
          </cell>
          <cell r="G1125" t="str">
            <v>CAPELO</v>
          </cell>
          <cell r="H1125">
            <v>2526.9485839872641</v>
          </cell>
          <cell r="I1125">
            <v>1699.1280614136465</v>
          </cell>
          <cell r="J1125">
            <v>827.82052257361727</v>
          </cell>
          <cell r="K1125">
            <v>0.54874591669857586</v>
          </cell>
          <cell r="L1125">
            <v>67.677328249865369</v>
          </cell>
          <cell r="M1125">
            <v>2.3077578890683896</v>
          </cell>
          <cell r="N1125">
            <v>2.5156376952073227</v>
          </cell>
          <cell r="O1125">
            <v>2.842748260635434</v>
          </cell>
          <cell r="P1125">
            <v>1.5119507592891761</v>
          </cell>
          <cell r="Q1125">
            <v>2.609125557350565</v>
          </cell>
          <cell r="R1125">
            <v>1.830562067851373</v>
          </cell>
          <cell r="S1125">
            <v>3.6903552827140542</v>
          </cell>
          <cell r="T1125">
            <v>1.944559784598815</v>
          </cell>
          <cell r="U1125">
            <v>0.97848672051696295</v>
          </cell>
          <cell r="V1125">
            <v>0.87092523424878854</v>
          </cell>
          <cell r="W1125">
            <v>0.41308053850296178</v>
          </cell>
          <cell r="X1125">
            <v>0.41050205708131393</v>
          </cell>
          <cell r="Y1125">
            <v>3.7084407539041462</v>
          </cell>
          <cell r="Z1125">
            <v>2.8984952934841148</v>
          </cell>
          <cell r="AA1125">
            <v>0.74733316101238556</v>
          </cell>
          <cell r="AB1125">
            <v>3.0427106946688212</v>
          </cell>
          <cell r="AC1125">
            <v>100</v>
          </cell>
          <cell r="AD1125">
            <v>0.6998508613893375</v>
          </cell>
        </row>
        <row r="1126">
          <cell r="C1126" t="str">
            <v>160504</v>
          </cell>
          <cell r="D1126" t="str">
            <v>SELVA</v>
          </cell>
          <cell r="E1126" t="str">
            <v>LORETO</v>
          </cell>
          <cell r="F1126" t="str">
            <v>REQUENA</v>
          </cell>
          <cell r="G1126" t="str">
            <v>EMILIO SAN MARTIN</v>
          </cell>
          <cell r="H1126">
            <v>6732.7961996625818</v>
          </cell>
          <cell r="I1126">
            <v>2912.7052615189282</v>
          </cell>
          <cell r="J1126">
            <v>3820.0909381436536</v>
          </cell>
          <cell r="K1126">
            <v>0.54874591669857586</v>
          </cell>
          <cell r="L1126">
            <v>67.677328249865369</v>
          </cell>
          <cell r="M1126">
            <v>2.3077578890683896</v>
          </cell>
          <cell r="N1126">
            <v>2.5156376952073227</v>
          </cell>
          <cell r="O1126">
            <v>2.842748260635434</v>
          </cell>
          <cell r="P1126">
            <v>1.5119507592891761</v>
          </cell>
          <cell r="Q1126">
            <v>2.609125557350565</v>
          </cell>
          <cell r="R1126">
            <v>1.830562067851373</v>
          </cell>
          <cell r="S1126">
            <v>3.6903552827140542</v>
          </cell>
          <cell r="T1126">
            <v>1.944559784598815</v>
          </cell>
          <cell r="U1126">
            <v>0.97848672051696295</v>
          </cell>
          <cell r="V1126">
            <v>0.87092523424878854</v>
          </cell>
          <cell r="W1126">
            <v>0.41308053850296178</v>
          </cell>
          <cell r="X1126">
            <v>0.41050205708131393</v>
          </cell>
          <cell r="Y1126">
            <v>3.7084407539041462</v>
          </cell>
          <cell r="Z1126">
            <v>2.8984952934841148</v>
          </cell>
          <cell r="AA1126">
            <v>0.74733316101238556</v>
          </cell>
          <cell r="AB1126">
            <v>3.0427106946688212</v>
          </cell>
          <cell r="AC1126">
            <v>100</v>
          </cell>
          <cell r="AD1126">
            <v>0.6998508613893375</v>
          </cell>
        </row>
        <row r="1127">
          <cell r="C1127" t="str">
            <v>160505</v>
          </cell>
          <cell r="D1127" t="str">
            <v>SELVA</v>
          </cell>
          <cell r="E1127" t="str">
            <v>LORETO</v>
          </cell>
          <cell r="F1127" t="str">
            <v>REQUENA</v>
          </cell>
          <cell r="G1127" t="str">
            <v>MAQUIA</v>
          </cell>
          <cell r="H1127">
            <v>8405.8035615705503</v>
          </cell>
          <cell r="I1127">
            <v>2753.8000873954429</v>
          </cell>
          <cell r="J1127">
            <v>5652.0034741751069</v>
          </cell>
          <cell r="K1127">
            <v>0.54874591669857586</v>
          </cell>
          <cell r="L1127">
            <v>67.677328249865369</v>
          </cell>
          <cell r="M1127">
            <v>2.3077578890683896</v>
          </cell>
          <cell r="N1127">
            <v>2.5156376952073227</v>
          </cell>
          <cell r="O1127">
            <v>2.842748260635434</v>
          </cell>
          <cell r="P1127">
            <v>1.5119507592891761</v>
          </cell>
          <cell r="Q1127">
            <v>2.609125557350565</v>
          </cell>
          <cell r="R1127">
            <v>1.830562067851373</v>
          </cell>
          <cell r="S1127">
            <v>3.6903552827140542</v>
          </cell>
          <cell r="T1127">
            <v>1.944559784598815</v>
          </cell>
          <cell r="U1127">
            <v>0.97848672051696295</v>
          </cell>
          <cell r="V1127">
            <v>0.87092523424878854</v>
          </cell>
          <cell r="W1127">
            <v>0.41308053850296178</v>
          </cell>
          <cell r="X1127">
            <v>0.41050205708131393</v>
          </cell>
          <cell r="Y1127">
            <v>3.7084407539041462</v>
          </cell>
          <cell r="Z1127">
            <v>2.8984952934841148</v>
          </cell>
          <cell r="AA1127">
            <v>0.74733316101238556</v>
          </cell>
          <cell r="AB1127">
            <v>3.0427106946688212</v>
          </cell>
          <cell r="AC1127">
            <v>100</v>
          </cell>
          <cell r="AD1127">
            <v>0.6998508613893375</v>
          </cell>
        </row>
        <row r="1128">
          <cell r="C1128" t="str">
            <v>160506</v>
          </cell>
          <cell r="D1128" t="str">
            <v>SELVA</v>
          </cell>
          <cell r="E1128" t="str">
            <v>LORETO</v>
          </cell>
          <cell r="F1128" t="str">
            <v>REQUENA</v>
          </cell>
          <cell r="G1128" t="str">
            <v>PUINAHUA</v>
          </cell>
          <cell r="H1128">
            <v>4609.3296229785947</v>
          </cell>
          <cell r="I1128">
            <v>2468.5804087427755</v>
          </cell>
          <cell r="J1128">
            <v>2140.7492142358192</v>
          </cell>
          <cell r="K1128">
            <v>0.54874591669857586</v>
          </cell>
          <cell r="L1128">
            <v>67.677328249865369</v>
          </cell>
          <cell r="M1128">
            <v>2.3077578890683896</v>
          </cell>
          <cell r="N1128">
            <v>2.5156376952073227</v>
          </cell>
          <cell r="O1128">
            <v>2.842748260635434</v>
          </cell>
          <cell r="P1128">
            <v>1.5119507592891761</v>
          </cell>
          <cell r="Q1128">
            <v>2.609125557350565</v>
          </cell>
          <cell r="R1128">
            <v>1.830562067851373</v>
          </cell>
          <cell r="S1128">
            <v>3.6903552827140542</v>
          </cell>
          <cell r="T1128">
            <v>1.944559784598815</v>
          </cell>
          <cell r="U1128">
            <v>0.97848672051696295</v>
          </cell>
          <cell r="V1128">
            <v>0.87092523424878854</v>
          </cell>
          <cell r="W1128">
            <v>0.41308053850296178</v>
          </cell>
          <cell r="X1128">
            <v>0.41050205708131393</v>
          </cell>
          <cell r="Y1128">
            <v>3.7084407539041462</v>
          </cell>
          <cell r="Z1128">
            <v>2.8984952934841148</v>
          </cell>
          <cell r="AA1128">
            <v>0.74733316101238556</v>
          </cell>
          <cell r="AB1128">
            <v>3.0427106946688212</v>
          </cell>
          <cell r="AC1128">
            <v>100</v>
          </cell>
          <cell r="AD1128">
            <v>0.6998508613893375</v>
          </cell>
        </row>
        <row r="1129">
          <cell r="C1129" t="str">
            <v>160507</v>
          </cell>
          <cell r="D1129" t="str">
            <v>SELVA</v>
          </cell>
          <cell r="E1129" t="str">
            <v>LORETO</v>
          </cell>
          <cell r="F1129" t="str">
            <v>REQUENA</v>
          </cell>
          <cell r="G1129" t="str">
            <v>SAQUENA</v>
          </cell>
          <cell r="H1129">
            <v>3333.1141699825007</v>
          </cell>
          <cell r="I1129">
            <v>1065.9875744355443</v>
          </cell>
          <cell r="J1129">
            <v>2267.1265955469562</v>
          </cell>
          <cell r="K1129">
            <v>0.54874591669857586</v>
          </cell>
          <cell r="L1129">
            <v>67.677328249865369</v>
          </cell>
          <cell r="M1129">
            <v>2.3077578890683896</v>
          </cell>
          <cell r="N1129">
            <v>2.5156376952073227</v>
          </cell>
          <cell r="O1129">
            <v>2.842748260635434</v>
          </cell>
          <cell r="P1129">
            <v>1.5119507592891761</v>
          </cell>
          <cell r="Q1129">
            <v>2.609125557350565</v>
          </cell>
          <cell r="R1129">
            <v>1.830562067851373</v>
          </cell>
          <cell r="S1129">
            <v>3.6903552827140542</v>
          </cell>
          <cell r="T1129">
            <v>1.944559784598815</v>
          </cell>
          <cell r="U1129">
            <v>0.97848672051696295</v>
          </cell>
          <cell r="V1129">
            <v>0.87092523424878854</v>
          </cell>
          <cell r="W1129">
            <v>0.41308053850296178</v>
          </cell>
          <cell r="X1129">
            <v>0.41050205708131393</v>
          </cell>
          <cell r="Y1129">
            <v>3.7084407539041462</v>
          </cell>
          <cell r="Z1129">
            <v>2.8984952934841148</v>
          </cell>
          <cell r="AA1129">
            <v>0.74733316101238556</v>
          </cell>
          <cell r="AB1129">
            <v>3.0427106946688212</v>
          </cell>
          <cell r="AC1129">
            <v>100</v>
          </cell>
          <cell r="AD1129">
            <v>0.6998508613893375</v>
          </cell>
        </row>
        <row r="1130">
          <cell r="C1130" t="str">
            <v>160508</v>
          </cell>
          <cell r="D1130" t="str">
            <v>SELVA</v>
          </cell>
          <cell r="E1130" t="str">
            <v>LORETO</v>
          </cell>
          <cell r="F1130" t="str">
            <v>REQUENA</v>
          </cell>
          <cell r="G1130" t="str">
            <v>SOPLIN</v>
          </cell>
          <cell r="H1130">
            <v>669.39236126923424</v>
          </cell>
          <cell r="I1130">
            <v>232.82343228937228</v>
          </cell>
          <cell r="J1130">
            <v>436.56892897986188</v>
          </cell>
          <cell r="K1130">
            <v>0.54874591669857586</v>
          </cell>
          <cell r="L1130">
            <v>67.677328249865369</v>
          </cell>
          <cell r="M1130">
            <v>2.3077578890683896</v>
          </cell>
          <cell r="N1130">
            <v>2.5156376952073227</v>
          </cell>
          <cell r="O1130">
            <v>2.842748260635434</v>
          </cell>
          <cell r="P1130">
            <v>1.5119507592891761</v>
          </cell>
          <cell r="Q1130">
            <v>2.609125557350565</v>
          </cell>
          <cell r="R1130">
            <v>1.830562067851373</v>
          </cell>
          <cell r="S1130">
            <v>3.6903552827140542</v>
          </cell>
          <cell r="T1130">
            <v>1.944559784598815</v>
          </cell>
          <cell r="U1130">
            <v>0.97848672051696295</v>
          </cell>
          <cell r="V1130">
            <v>0.87092523424878854</v>
          </cell>
          <cell r="W1130">
            <v>0.41308053850296178</v>
          </cell>
          <cell r="X1130">
            <v>0.41050205708131393</v>
          </cell>
          <cell r="Y1130">
            <v>3.7084407539041462</v>
          </cell>
          <cell r="Z1130">
            <v>2.8984952934841148</v>
          </cell>
          <cell r="AA1130">
            <v>0.74733316101238556</v>
          </cell>
          <cell r="AB1130">
            <v>3.0427106946688212</v>
          </cell>
          <cell r="AC1130">
            <v>100</v>
          </cell>
          <cell r="AD1130">
            <v>0.6998508613893375</v>
          </cell>
        </row>
        <row r="1131">
          <cell r="C1131" t="str">
            <v>160509</v>
          </cell>
          <cell r="D1131" t="str">
            <v>SELVA</v>
          </cell>
          <cell r="E1131" t="str">
            <v>LORETO</v>
          </cell>
          <cell r="F1131" t="str">
            <v>REQUENA</v>
          </cell>
          <cell r="G1131" t="str">
            <v>TAPICHE</v>
          </cell>
          <cell r="H1131">
            <v>943.59034798066932</v>
          </cell>
          <cell r="I1131">
            <v>513.14877586286593</v>
          </cell>
          <cell r="J1131">
            <v>430.44157211780345</v>
          </cell>
          <cell r="K1131">
            <v>0.54874591669857586</v>
          </cell>
          <cell r="L1131">
            <v>67.677328249865369</v>
          </cell>
          <cell r="M1131">
            <v>2.3077578890683896</v>
          </cell>
          <cell r="N1131">
            <v>2.5156376952073227</v>
          </cell>
          <cell r="O1131">
            <v>2.842748260635434</v>
          </cell>
          <cell r="P1131">
            <v>1.5119507592891761</v>
          </cell>
          <cell r="Q1131">
            <v>2.609125557350565</v>
          </cell>
          <cell r="R1131">
            <v>1.830562067851373</v>
          </cell>
          <cell r="S1131">
            <v>3.6903552827140542</v>
          </cell>
          <cell r="T1131">
            <v>1.944559784598815</v>
          </cell>
          <cell r="U1131">
            <v>0.97848672051696295</v>
          </cell>
          <cell r="V1131">
            <v>0.87092523424878854</v>
          </cell>
          <cell r="W1131">
            <v>0.41308053850296178</v>
          </cell>
          <cell r="X1131">
            <v>0.41050205708131393</v>
          </cell>
          <cell r="Y1131">
            <v>3.7084407539041462</v>
          </cell>
          <cell r="Z1131">
            <v>2.8984952934841148</v>
          </cell>
          <cell r="AA1131">
            <v>0.74733316101238556</v>
          </cell>
          <cell r="AB1131">
            <v>3.0427106946688212</v>
          </cell>
          <cell r="AC1131">
            <v>100</v>
          </cell>
          <cell r="AD1131">
            <v>0.6998508613893375</v>
          </cell>
        </row>
        <row r="1132">
          <cell r="C1132" t="str">
            <v>160510</v>
          </cell>
          <cell r="D1132" t="str">
            <v>SELVA</v>
          </cell>
          <cell r="E1132" t="str">
            <v>LORETO</v>
          </cell>
          <cell r="F1132" t="str">
            <v>REQUENA</v>
          </cell>
          <cell r="G1132" t="str">
            <v>JENARO HERRERA</v>
          </cell>
          <cell r="H1132">
            <v>4998.4366685570585</v>
          </cell>
          <cell r="I1132">
            <v>3906.1472974366252</v>
          </cell>
          <cell r="J1132">
            <v>1092.2888712767665</v>
          </cell>
          <cell r="K1132">
            <v>0.54874591669857586</v>
          </cell>
          <cell r="L1132">
            <v>67.677328249865369</v>
          </cell>
          <cell r="M1132">
            <v>2.3077578890683896</v>
          </cell>
          <cell r="N1132">
            <v>2.5156376952073227</v>
          </cell>
          <cell r="O1132">
            <v>2.842748260635434</v>
          </cell>
          <cell r="P1132">
            <v>1.5119507592891761</v>
          </cell>
          <cell r="Q1132">
            <v>2.609125557350565</v>
          </cell>
          <cell r="R1132">
            <v>1.830562067851373</v>
          </cell>
          <cell r="S1132">
            <v>3.6903552827140542</v>
          </cell>
          <cell r="T1132">
            <v>1.944559784598815</v>
          </cell>
          <cell r="U1132">
            <v>0.97848672051696295</v>
          </cell>
          <cell r="V1132">
            <v>0.87092523424878854</v>
          </cell>
          <cell r="W1132">
            <v>0.41308053850296178</v>
          </cell>
          <cell r="X1132">
            <v>0.41050205708131393</v>
          </cell>
          <cell r="Y1132">
            <v>3.7084407539041462</v>
          </cell>
          <cell r="Z1132">
            <v>2.8984952934841148</v>
          </cell>
          <cell r="AA1132">
            <v>0.74733316101238556</v>
          </cell>
          <cell r="AB1132">
            <v>3.0427106946688212</v>
          </cell>
          <cell r="AC1132">
            <v>100</v>
          </cell>
          <cell r="AD1132">
            <v>0.6998508613893375</v>
          </cell>
        </row>
        <row r="1133">
          <cell r="C1133" t="str">
            <v>160511</v>
          </cell>
          <cell r="D1133" t="str">
            <v>SELVA</v>
          </cell>
          <cell r="E1133" t="str">
            <v>LORETO</v>
          </cell>
          <cell r="F1133" t="str">
            <v>REQUENA</v>
          </cell>
          <cell r="G1133" t="str">
            <v>YAQUERANA</v>
          </cell>
          <cell r="H1133">
            <v>2237.2908073332674</v>
          </cell>
          <cell r="I1133">
            <v>831.97752912864962</v>
          </cell>
          <cell r="J1133">
            <v>1405.3132782046175</v>
          </cell>
          <cell r="K1133">
            <v>0.54874591669857586</v>
          </cell>
          <cell r="L1133">
            <v>67.677328249865369</v>
          </cell>
          <cell r="M1133">
            <v>2.3077578890683896</v>
          </cell>
          <cell r="N1133">
            <v>2.5156376952073227</v>
          </cell>
          <cell r="O1133">
            <v>2.842748260635434</v>
          </cell>
          <cell r="P1133">
            <v>1.5119507592891761</v>
          </cell>
          <cell r="Q1133">
            <v>2.609125557350565</v>
          </cell>
          <cell r="R1133">
            <v>1.830562067851373</v>
          </cell>
          <cell r="S1133">
            <v>3.6903552827140542</v>
          </cell>
          <cell r="T1133">
            <v>1.944559784598815</v>
          </cell>
          <cell r="U1133">
            <v>0.97848672051696295</v>
          </cell>
          <cell r="V1133">
            <v>0.87092523424878854</v>
          </cell>
          <cell r="W1133">
            <v>0.41308053850296178</v>
          </cell>
          <cell r="X1133">
            <v>0.41050205708131393</v>
          </cell>
          <cell r="Y1133">
            <v>3.7084407539041462</v>
          </cell>
          <cell r="Z1133">
            <v>2.8984952934841148</v>
          </cell>
          <cell r="AA1133">
            <v>0.74733316101238556</v>
          </cell>
          <cell r="AB1133">
            <v>3.0427106946688212</v>
          </cell>
          <cell r="AC1133">
            <v>100</v>
          </cell>
          <cell r="AD1133">
            <v>0.6998508613893375</v>
          </cell>
        </row>
        <row r="1134">
          <cell r="C1134" t="str">
            <v>160602</v>
          </cell>
          <cell r="D1134" t="str">
            <v>SELVA</v>
          </cell>
          <cell r="E1134" t="str">
            <v>LORETO</v>
          </cell>
          <cell r="F1134" t="str">
            <v>UCAYALI</v>
          </cell>
          <cell r="G1134" t="str">
            <v>INAHUAYA</v>
          </cell>
          <cell r="H1134">
            <v>1750.1252148043352</v>
          </cell>
          <cell r="I1134">
            <v>1023.4032206089829</v>
          </cell>
          <cell r="J1134">
            <v>726.72199419535218</v>
          </cell>
          <cell r="K1134">
            <v>0.54874591669857586</v>
          </cell>
          <cell r="L1134">
            <v>67.677328249865369</v>
          </cell>
          <cell r="M1134">
            <v>2.3077578890683896</v>
          </cell>
          <cell r="N1134">
            <v>2.5156376952073227</v>
          </cell>
          <cell r="O1134">
            <v>2.842748260635434</v>
          </cell>
          <cell r="P1134">
            <v>1.5119507592891761</v>
          </cell>
          <cell r="Q1134">
            <v>2.609125557350565</v>
          </cell>
          <cell r="R1134">
            <v>1.830562067851373</v>
          </cell>
          <cell r="S1134">
            <v>3.6903552827140542</v>
          </cell>
          <cell r="T1134">
            <v>1.944559784598815</v>
          </cell>
          <cell r="U1134">
            <v>0.97848672051696295</v>
          </cell>
          <cell r="V1134">
            <v>0.87092523424878854</v>
          </cell>
          <cell r="W1134">
            <v>0.41308053850296178</v>
          </cell>
          <cell r="X1134">
            <v>0.41050205708131393</v>
          </cell>
          <cell r="Y1134">
            <v>3.7084407539041462</v>
          </cell>
          <cell r="Z1134">
            <v>2.8984952934841148</v>
          </cell>
          <cell r="AA1134">
            <v>0.74733316101238556</v>
          </cell>
          <cell r="AB1134">
            <v>3.0427106946688212</v>
          </cell>
          <cell r="AC1134">
            <v>100</v>
          </cell>
          <cell r="AD1134">
            <v>0.6998508613893375</v>
          </cell>
        </row>
        <row r="1135">
          <cell r="C1135" t="str">
            <v>160603</v>
          </cell>
          <cell r="D1135" t="str">
            <v>SELVA</v>
          </cell>
          <cell r="E1135" t="str">
            <v>LORETO</v>
          </cell>
          <cell r="F1135" t="str">
            <v>UCAYALI</v>
          </cell>
          <cell r="G1135" t="str">
            <v>PADRE MARQUEZ</v>
          </cell>
          <cell r="H1135">
            <v>3650.3313644173159</v>
          </cell>
          <cell r="I1135">
            <v>1487.4822884816865</v>
          </cell>
          <cell r="J1135">
            <v>2162.8490759356291</v>
          </cell>
          <cell r="K1135">
            <v>0.54874591669857586</v>
          </cell>
          <cell r="L1135">
            <v>67.677328249865369</v>
          </cell>
          <cell r="M1135">
            <v>2.3077578890683896</v>
          </cell>
          <cell r="N1135">
            <v>2.5156376952073227</v>
          </cell>
          <cell r="O1135">
            <v>2.842748260635434</v>
          </cell>
          <cell r="P1135">
            <v>1.5119507592891761</v>
          </cell>
          <cell r="Q1135">
            <v>2.609125557350565</v>
          </cell>
          <cell r="R1135">
            <v>1.830562067851373</v>
          </cell>
          <cell r="S1135">
            <v>3.6903552827140542</v>
          </cell>
          <cell r="T1135">
            <v>1.944559784598815</v>
          </cell>
          <cell r="U1135">
            <v>0.97848672051696295</v>
          </cell>
          <cell r="V1135">
            <v>0.87092523424878854</v>
          </cell>
          <cell r="W1135">
            <v>0.41308053850296178</v>
          </cell>
          <cell r="X1135">
            <v>0.41050205708131393</v>
          </cell>
          <cell r="Y1135">
            <v>3.7084407539041462</v>
          </cell>
          <cell r="Z1135">
            <v>2.8984952934841148</v>
          </cell>
          <cell r="AA1135">
            <v>0.74733316101238556</v>
          </cell>
          <cell r="AB1135">
            <v>3.0427106946688212</v>
          </cell>
          <cell r="AC1135">
            <v>100</v>
          </cell>
          <cell r="AD1135">
            <v>0.6998508613893375</v>
          </cell>
        </row>
        <row r="1136">
          <cell r="C1136" t="str">
            <v>160604</v>
          </cell>
          <cell r="D1136" t="str">
            <v>SELVA</v>
          </cell>
          <cell r="E1136" t="str">
            <v>LORETO</v>
          </cell>
          <cell r="F1136" t="str">
            <v>UCAYALI</v>
          </cell>
          <cell r="G1136" t="str">
            <v>PAMPA HERMOSA</v>
          </cell>
          <cell r="H1136">
            <v>6213.7188276984725</v>
          </cell>
          <cell r="I1136">
            <v>1768.7481131139082</v>
          </cell>
          <cell r="J1136">
            <v>4444.9713359564475</v>
          </cell>
          <cell r="K1136">
            <v>0.54874591669857586</v>
          </cell>
          <cell r="L1136">
            <v>67.677328249865369</v>
          </cell>
          <cell r="M1136">
            <v>2.3077578890683896</v>
          </cell>
          <cell r="N1136">
            <v>2.5156376952073227</v>
          </cell>
          <cell r="O1136">
            <v>2.842748260635434</v>
          </cell>
          <cell r="P1136">
            <v>1.5119507592891761</v>
          </cell>
          <cell r="Q1136">
            <v>2.609125557350565</v>
          </cell>
          <cell r="R1136">
            <v>1.830562067851373</v>
          </cell>
          <cell r="S1136">
            <v>3.6903552827140542</v>
          </cell>
          <cell r="T1136">
            <v>1.944559784598815</v>
          </cell>
          <cell r="U1136">
            <v>0.97848672051696295</v>
          </cell>
          <cell r="V1136">
            <v>0.87092523424878854</v>
          </cell>
          <cell r="W1136">
            <v>0.41308053850296178</v>
          </cell>
          <cell r="X1136">
            <v>0.41050205708131393</v>
          </cell>
          <cell r="Y1136">
            <v>3.7084407539041462</v>
          </cell>
          <cell r="Z1136">
            <v>2.8984952934841148</v>
          </cell>
          <cell r="AA1136">
            <v>0.74733316101238556</v>
          </cell>
          <cell r="AB1136">
            <v>3.0427106946688212</v>
          </cell>
          <cell r="AC1136">
            <v>100</v>
          </cell>
          <cell r="AD1136">
            <v>0.6998508613893375</v>
          </cell>
        </row>
        <row r="1137">
          <cell r="C1137" t="str">
            <v>160606</v>
          </cell>
          <cell r="D1137" t="str">
            <v>SELVA</v>
          </cell>
          <cell r="E1137" t="str">
            <v>LORETO</v>
          </cell>
          <cell r="F1137" t="str">
            <v>UCAYALI</v>
          </cell>
          <cell r="G1137" t="str">
            <v>VARGAS GUERRA</v>
          </cell>
          <cell r="H1137">
            <v>7485.514158416654</v>
          </cell>
          <cell r="I1137">
            <v>6251.8056105283622</v>
          </cell>
          <cell r="J1137">
            <v>1233.7085478882923</v>
          </cell>
          <cell r="K1137">
            <v>0.54874591669857586</v>
          </cell>
          <cell r="L1137">
            <v>67.677328249865369</v>
          </cell>
          <cell r="M1137">
            <v>2.3077578890683896</v>
          </cell>
          <cell r="N1137">
            <v>2.5156376952073227</v>
          </cell>
          <cell r="O1137">
            <v>2.842748260635434</v>
          </cell>
          <cell r="P1137">
            <v>1.5119507592891761</v>
          </cell>
          <cell r="Q1137">
            <v>2.609125557350565</v>
          </cell>
          <cell r="R1137">
            <v>1.830562067851373</v>
          </cell>
          <cell r="S1137">
            <v>3.6903552827140542</v>
          </cell>
          <cell r="T1137">
            <v>1.944559784598815</v>
          </cell>
          <cell r="U1137">
            <v>0.97848672051696295</v>
          </cell>
          <cell r="V1137">
            <v>0.87092523424878854</v>
          </cell>
          <cell r="W1137">
            <v>0.41308053850296178</v>
          </cell>
          <cell r="X1137">
            <v>0.41050205708131393</v>
          </cell>
          <cell r="Y1137">
            <v>3.7084407539041462</v>
          </cell>
          <cell r="Z1137">
            <v>2.8984952934841148</v>
          </cell>
          <cell r="AA1137">
            <v>0.74733316101238556</v>
          </cell>
          <cell r="AB1137">
            <v>3.0427106946688212</v>
          </cell>
          <cell r="AC1137">
            <v>100</v>
          </cell>
          <cell r="AD1137">
            <v>0.6998508613893375</v>
          </cell>
        </row>
        <row r="1138">
          <cell r="C1138" t="str">
            <v>160702</v>
          </cell>
          <cell r="D1138" t="str">
            <v>SELVA</v>
          </cell>
          <cell r="E1138" t="str">
            <v>LORETO</v>
          </cell>
          <cell r="F1138" t="str">
            <v xml:space="preserve">DATEM DEL MARAÑON </v>
          </cell>
          <cell r="G1138" t="str">
            <v>CAHUAPANAS</v>
          </cell>
          <cell r="H1138">
            <v>7670.5920286695455</v>
          </cell>
          <cell r="I1138">
            <v>969.19541106565725</v>
          </cell>
          <cell r="J1138">
            <v>6701.3958505446853</v>
          </cell>
          <cell r="K1138">
            <v>0.54874591669857586</v>
          </cell>
          <cell r="L1138">
            <v>67.677328249865369</v>
          </cell>
          <cell r="M1138">
            <v>2.3077578890683896</v>
          </cell>
          <cell r="N1138">
            <v>2.5156376952073227</v>
          </cell>
          <cell r="O1138">
            <v>2.842748260635434</v>
          </cell>
          <cell r="P1138">
            <v>1.5119507592891761</v>
          </cell>
          <cell r="Q1138">
            <v>2.609125557350565</v>
          </cell>
          <cell r="R1138">
            <v>1.830562067851373</v>
          </cell>
          <cell r="S1138">
            <v>3.6903552827140542</v>
          </cell>
          <cell r="T1138">
            <v>1.944559784598815</v>
          </cell>
          <cell r="U1138">
            <v>0.97848672051696295</v>
          </cell>
          <cell r="V1138">
            <v>0.87092523424878854</v>
          </cell>
          <cell r="W1138">
            <v>0.41308053850296178</v>
          </cell>
          <cell r="X1138">
            <v>0.41050205708131393</v>
          </cell>
          <cell r="Y1138">
            <v>3.7084407539041462</v>
          </cell>
          <cell r="Z1138">
            <v>2.8984952934841148</v>
          </cell>
          <cell r="AA1138">
            <v>0.74733316101238556</v>
          </cell>
          <cell r="AB1138">
            <v>3.0427106946688212</v>
          </cell>
          <cell r="AC1138">
            <v>100</v>
          </cell>
          <cell r="AD1138">
            <v>0.6998508613893375</v>
          </cell>
        </row>
        <row r="1139">
          <cell r="C1139" t="str">
            <v>160703</v>
          </cell>
          <cell r="D1139" t="str">
            <v>SELVA</v>
          </cell>
          <cell r="E1139" t="str">
            <v>LORETO</v>
          </cell>
          <cell r="F1139" t="str">
            <v xml:space="preserve">DATEM DEL MARAÑON </v>
          </cell>
          <cell r="G1139" t="str">
            <v>MANSERICHE</v>
          </cell>
          <cell r="H1139">
            <v>9246.5265419673397</v>
          </cell>
          <cell r="I1139">
            <v>3020.6802563515539</v>
          </cell>
          <cell r="J1139">
            <v>6225.8462856157848</v>
          </cell>
          <cell r="K1139">
            <v>0.54874591669857586</v>
          </cell>
          <cell r="L1139">
            <v>67.677328249865369</v>
          </cell>
          <cell r="M1139">
            <v>2.3077578890683896</v>
          </cell>
          <cell r="N1139">
            <v>2.5156376952073227</v>
          </cell>
          <cell r="O1139">
            <v>2.842748260635434</v>
          </cell>
          <cell r="P1139">
            <v>1.5119507592891761</v>
          </cell>
          <cell r="Q1139">
            <v>2.609125557350565</v>
          </cell>
          <cell r="R1139">
            <v>1.830562067851373</v>
          </cell>
          <cell r="S1139">
            <v>3.6903552827140542</v>
          </cell>
          <cell r="T1139">
            <v>1.944559784598815</v>
          </cell>
          <cell r="U1139">
            <v>0.97848672051696295</v>
          </cell>
          <cell r="V1139">
            <v>0.87092523424878854</v>
          </cell>
          <cell r="W1139">
            <v>0.41308053850296178</v>
          </cell>
          <cell r="X1139">
            <v>0.41050205708131393</v>
          </cell>
          <cell r="Y1139">
            <v>3.7084407539041462</v>
          </cell>
          <cell r="Z1139">
            <v>2.8984952934841148</v>
          </cell>
          <cell r="AA1139">
            <v>0.74733316101238556</v>
          </cell>
          <cell r="AB1139">
            <v>3.0427106946688212</v>
          </cell>
          <cell r="AC1139">
            <v>100</v>
          </cell>
          <cell r="AD1139">
            <v>0.6998508613893375</v>
          </cell>
        </row>
        <row r="1140">
          <cell r="C1140" t="str">
            <v>160704</v>
          </cell>
          <cell r="D1140" t="str">
            <v>SELVA</v>
          </cell>
          <cell r="E1140" t="str">
            <v>LORETO</v>
          </cell>
          <cell r="F1140" t="str">
            <v xml:space="preserve">DATEM DEL MARAÑON </v>
          </cell>
          <cell r="G1140" t="str">
            <v>MORONA</v>
          </cell>
          <cell r="H1140">
            <v>4689.1702428556619</v>
          </cell>
          <cell r="I1140">
            <v>2057.3002929971331</v>
          </cell>
          <cell r="J1140">
            <v>2631.8699498585288</v>
          </cell>
          <cell r="K1140">
            <v>0.54874591669857586</v>
          </cell>
          <cell r="L1140">
            <v>67.677328249865369</v>
          </cell>
          <cell r="M1140">
            <v>2.3077578890683896</v>
          </cell>
          <cell r="N1140">
            <v>2.5156376952073227</v>
          </cell>
          <cell r="O1140">
            <v>2.842748260635434</v>
          </cell>
          <cell r="P1140">
            <v>1.5119507592891761</v>
          </cell>
          <cell r="Q1140">
            <v>2.609125557350565</v>
          </cell>
          <cell r="R1140">
            <v>1.830562067851373</v>
          </cell>
          <cell r="S1140">
            <v>3.6903552827140542</v>
          </cell>
          <cell r="T1140">
            <v>1.944559784598815</v>
          </cell>
          <cell r="U1140">
            <v>0.97848672051696295</v>
          </cell>
          <cell r="V1140">
            <v>0.87092523424878854</v>
          </cell>
          <cell r="W1140">
            <v>0.41308053850296178</v>
          </cell>
          <cell r="X1140">
            <v>0.41050205708131393</v>
          </cell>
          <cell r="Y1140">
            <v>3.7084407539041462</v>
          </cell>
          <cell r="Z1140">
            <v>2.8984952934841148</v>
          </cell>
          <cell r="AA1140">
            <v>0.74733316101238556</v>
          </cell>
          <cell r="AB1140">
            <v>3.0427106946688212</v>
          </cell>
          <cell r="AC1140">
            <v>100</v>
          </cell>
          <cell r="AD1140">
            <v>0.6998508613893375</v>
          </cell>
        </row>
        <row r="1141">
          <cell r="C1141" t="str">
            <v>160705</v>
          </cell>
          <cell r="D1141" t="str">
            <v>SELVA</v>
          </cell>
          <cell r="E1141" t="str">
            <v>LORETO</v>
          </cell>
          <cell r="F1141" t="str">
            <v xml:space="preserve">DATEM DEL MARAÑON </v>
          </cell>
          <cell r="G1141" t="str">
            <v>PASTAZA</v>
          </cell>
          <cell r="H1141">
            <v>6072.9367102358037</v>
          </cell>
          <cell r="I1141">
            <v>2231.2594985887499</v>
          </cell>
          <cell r="J1141">
            <v>3841.6772116470543</v>
          </cell>
          <cell r="K1141">
            <v>0.54874591669857586</v>
          </cell>
          <cell r="L1141">
            <v>67.677328249865369</v>
          </cell>
          <cell r="M1141">
            <v>2.3077578890683896</v>
          </cell>
          <cell r="N1141">
            <v>2.5156376952073227</v>
          </cell>
          <cell r="O1141">
            <v>2.842748260635434</v>
          </cell>
          <cell r="P1141">
            <v>1.5119507592891761</v>
          </cell>
          <cell r="Q1141">
            <v>2.609125557350565</v>
          </cell>
          <cell r="R1141">
            <v>1.830562067851373</v>
          </cell>
          <cell r="S1141">
            <v>3.6903552827140542</v>
          </cell>
          <cell r="T1141">
            <v>1.944559784598815</v>
          </cell>
          <cell r="U1141">
            <v>0.97848672051696295</v>
          </cell>
          <cell r="V1141">
            <v>0.87092523424878854</v>
          </cell>
          <cell r="W1141">
            <v>0.41308053850296178</v>
          </cell>
          <cell r="X1141">
            <v>0.41050205708131393</v>
          </cell>
          <cell r="Y1141">
            <v>3.7084407539041462</v>
          </cell>
          <cell r="Z1141">
            <v>2.8984952934841148</v>
          </cell>
          <cell r="AA1141">
            <v>0.74733316101238556</v>
          </cell>
          <cell r="AB1141">
            <v>3.0427106946688212</v>
          </cell>
          <cell r="AC1141">
            <v>100</v>
          </cell>
          <cell r="AD1141">
            <v>0.6998508613893375</v>
          </cell>
        </row>
        <row r="1142">
          <cell r="C1142" t="str">
            <v>160801</v>
          </cell>
          <cell r="D1142" t="str">
            <v>SELVA</v>
          </cell>
          <cell r="E1142" t="str">
            <v>LORETO</v>
          </cell>
          <cell r="F1142" t="str">
            <v>PUTUMAYO   2/</v>
          </cell>
          <cell r="G1142" t="str">
            <v>PUTUMAYO</v>
          </cell>
          <cell r="H1142">
            <v>4243.817569661006</v>
          </cell>
          <cell r="I1142">
            <v>3540.8898758379069</v>
          </cell>
          <cell r="J1142">
            <v>702.92726944134245</v>
          </cell>
          <cell r="K1142">
            <v>0.48</v>
          </cell>
          <cell r="L1142">
            <v>67.677328249865369</v>
          </cell>
          <cell r="M1142">
            <v>2.3077578890683896</v>
          </cell>
          <cell r="N1142">
            <v>2.5156376952073227</v>
          </cell>
          <cell r="O1142">
            <v>2.842748260635434</v>
          </cell>
          <cell r="P1142">
            <v>1.5119507592891761</v>
          </cell>
          <cell r="Q1142">
            <v>2.609125557350565</v>
          </cell>
          <cell r="R1142">
            <v>1.830562067851373</v>
          </cell>
          <cell r="S1142">
            <v>3.6903552827140542</v>
          </cell>
          <cell r="T1142">
            <v>1.944559784598815</v>
          </cell>
          <cell r="U1142">
            <v>0.97848672051696295</v>
          </cell>
          <cell r="V1142">
            <v>0.87092523424878854</v>
          </cell>
          <cell r="W1142">
            <v>0.41308053850296178</v>
          </cell>
          <cell r="X1142">
            <v>0.41050205708131393</v>
          </cell>
          <cell r="Y1142">
            <v>3.7084407539041462</v>
          </cell>
          <cell r="Z1142">
            <v>2.8984952934841148</v>
          </cell>
          <cell r="AA1142">
            <v>0.74733316101238556</v>
          </cell>
          <cell r="AB1142">
            <v>3.0427106946688212</v>
          </cell>
          <cell r="AC1142">
            <v>100</v>
          </cell>
          <cell r="AD1142">
            <v>0.6998508613893375</v>
          </cell>
        </row>
        <row r="1143">
          <cell r="C1143" t="str">
            <v>160802</v>
          </cell>
          <cell r="D1143" t="str">
            <v>SELVA</v>
          </cell>
          <cell r="E1143" t="str">
            <v>LORETO</v>
          </cell>
          <cell r="F1143" t="str">
            <v>PUTUMAYO   2/</v>
          </cell>
          <cell r="G1143" t="str">
            <v>ROSA PANDURO</v>
          </cell>
          <cell r="H1143">
            <v>595.27534427218166</v>
          </cell>
          <cell r="I1143">
            <v>286.54418034776887</v>
          </cell>
          <cell r="J1143">
            <v>308.73116392441278</v>
          </cell>
          <cell r="K1143">
            <v>0.54874591669857586</v>
          </cell>
          <cell r="L1143">
            <v>67.677328249865369</v>
          </cell>
          <cell r="M1143">
            <v>2.3077578890683896</v>
          </cell>
          <cell r="N1143">
            <v>2.5156376952073227</v>
          </cell>
          <cell r="O1143">
            <v>2.842748260635434</v>
          </cell>
          <cell r="P1143">
            <v>1.5119507592891761</v>
          </cell>
          <cell r="Q1143">
            <v>2.609125557350565</v>
          </cell>
          <cell r="R1143">
            <v>1.830562067851373</v>
          </cell>
          <cell r="S1143">
            <v>3.6903552827140542</v>
          </cell>
          <cell r="T1143">
            <v>1.944559784598815</v>
          </cell>
          <cell r="U1143">
            <v>0.97848672051696295</v>
          </cell>
          <cell r="V1143">
            <v>0.87092523424878854</v>
          </cell>
          <cell r="W1143">
            <v>0.41308053850296178</v>
          </cell>
          <cell r="X1143">
            <v>0.41050205708131393</v>
          </cell>
          <cell r="Y1143">
            <v>3.7084407539041462</v>
          </cell>
          <cell r="Z1143">
            <v>2.8984952934841148</v>
          </cell>
          <cell r="AA1143">
            <v>0.74733316101238556</v>
          </cell>
          <cell r="AB1143">
            <v>3.0427106946688212</v>
          </cell>
          <cell r="AC1143">
            <v>100</v>
          </cell>
          <cell r="AD1143">
            <v>0.6998508613893375</v>
          </cell>
        </row>
        <row r="1144">
          <cell r="C1144" t="str">
            <v>160803</v>
          </cell>
          <cell r="D1144" t="str">
            <v>SELVA</v>
          </cell>
          <cell r="E1144" t="str">
            <v>LORETO</v>
          </cell>
          <cell r="F1144" t="str">
            <v>PUTUMAYO   2/</v>
          </cell>
          <cell r="G1144" t="str">
            <v>TENIENTE MANUEL CLAVERO</v>
          </cell>
          <cell r="H1144">
            <v>2717.9846350911689</v>
          </cell>
          <cell r="I1144">
            <v>634.06178401568116</v>
          </cell>
          <cell r="J1144">
            <v>2083.9228510754879</v>
          </cell>
          <cell r="K1144">
            <v>0.54874591669857586</v>
          </cell>
          <cell r="L1144">
            <v>67.677328249865369</v>
          </cell>
          <cell r="M1144">
            <v>2.3077578890683896</v>
          </cell>
          <cell r="N1144">
            <v>2.5156376952073227</v>
          </cell>
          <cell r="O1144">
            <v>2.842748260635434</v>
          </cell>
          <cell r="P1144">
            <v>1.5119507592891761</v>
          </cell>
          <cell r="Q1144">
            <v>2.609125557350565</v>
          </cell>
          <cell r="R1144">
            <v>1.830562067851373</v>
          </cell>
          <cell r="S1144">
            <v>3.6903552827140542</v>
          </cell>
          <cell r="T1144">
            <v>1.944559784598815</v>
          </cell>
          <cell r="U1144">
            <v>0.97848672051696295</v>
          </cell>
          <cell r="V1144">
            <v>0.87092523424878854</v>
          </cell>
          <cell r="W1144">
            <v>0.41308053850296178</v>
          </cell>
          <cell r="X1144">
            <v>0.41050205708131393</v>
          </cell>
          <cell r="Y1144">
            <v>3.7084407539041462</v>
          </cell>
          <cell r="Z1144">
            <v>2.8984952934841148</v>
          </cell>
          <cell r="AA1144">
            <v>0.74733316101238556</v>
          </cell>
          <cell r="AB1144">
            <v>3.0427106946688212</v>
          </cell>
          <cell r="AC1144">
            <v>100</v>
          </cell>
          <cell r="AD1144">
            <v>0.6998508613893375</v>
          </cell>
        </row>
        <row r="1145">
          <cell r="C1145" t="str">
            <v>160804</v>
          </cell>
          <cell r="D1145" t="str">
            <v>SELVA</v>
          </cell>
          <cell r="E1145" t="str">
            <v>LORETO</v>
          </cell>
          <cell r="F1145" t="str">
            <v>PUTUMAYO</v>
          </cell>
          <cell r="G1145" t="str">
            <v>YAGUAS</v>
          </cell>
          <cell r="H1145">
            <v>1486.1181134804217</v>
          </cell>
          <cell r="I1145">
            <v>222.4677204573014</v>
          </cell>
          <cell r="J1145">
            <v>1263.6503930231204</v>
          </cell>
          <cell r="K1145">
            <v>0.54874591669857586</v>
          </cell>
          <cell r="L1145">
            <v>67.677328249865369</v>
          </cell>
          <cell r="M1145">
            <v>2.3077578890683896</v>
          </cell>
          <cell r="N1145">
            <v>2.5156376952073227</v>
          </cell>
          <cell r="O1145">
            <v>2.842748260635434</v>
          </cell>
          <cell r="P1145">
            <v>1.5119507592891761</v>
          </cell>
          <cell r="Q1145">
            <v>2.609125557350565</v>
          </cell>
          <cell r="R1145">
            <v>1.830562067851373</v>
          </cell>
          <cell r="S1145">
            <v>3.6903552827140542</v>
          </cell>
          <cell r="T1145">
            <v>1.944559784598815</v>
          </cell>
          <cell r="U1145">
            <v>0.97848672051696295</v>
          </cell>
          <cell r="V1145">
            <v>0.87092523424878854</v>
          </cell>
          <cell r="W1145">
            <v>0.41308053850296178</v>
          </cell>
          <cell r="X1145">
            <v>0.41050205708131393</v>
          </cell>
          <cell r="Y1145">
            <v>3.7084407539041462</v>
          </cell>
          <cell r="Z1145">
            <v>2.8984952934841148</v>
          </cell>
          <cell r="AA1145">
            <v>0.74733316101238556</v>
          </cell>
          <cell r="AB1145">
            <v>3.0427106946688212</v>
          </cell>
          <cell r="AC1145">
            <v>100</v>
          </cell>
          <cell r="AD1145">
            <v>0.6998508613893375</v>
          </cell>
        </row>
        <row r="1146">
          <cell r="C1146" t="str">
            <v>170104</v>
          </cell>
          <cell r="D1146" t="str">
            <v>SELVA</v>
          </cell>
          <cell r="E1146" t="str">
            <v>MADRE DE DIOS</v>
          </cell>
          <cell r="F1146" t="str">
            <v>TAMBOPATA</v>
          </cell>
          <cell r="G1146" t="str">
            <v>LABERINTO</v>
          </cell>
          <cell r="H1146">
            <v>6438.2407969130209</v>
          </cell>
          <cell r="I1146">
            <v>5140.7994294542332</v>
          </cell>
          <cell r="J1146">
            <v>1297.4413674587886</v>
          </cell>
          <cell r="K1146">
            <v>0.39</v>
          </cell>
          <cell r="L1146">
            <v>67.677328249865369</v>
          </cell>
          <cell r="M1146">
            <v>2.3077578890683896</v>
          </cell>
          <cell r="N1146">
            <v>2.5156376952073227</v>
          </cell>
          <cell r="O1146">
            <v>2.842748260635434</v>
          </cell>
          <cell r="P1146">
            <v>1.5119507592891761</v>
          </cell>
          <cell r="Q1146">
            <v>2.609125557350565</v>
          </cell>
          <cell r="R1146">
            <v>1.830562067851373</v>
          </cell>
          <cell r="S1146">
            <v>3.6903552827140542</v>
          </cell>
          <cell r="T1146">
            <v>1.944559784598815</v>
          </cell>
          <cell r="U1146">
            <v>0.97848672051696295</v>
          </cell>
          <cell r="V1146">
            <v>0.87092523424878854</v>
          </cell>
          <cell r="W1146">
            <v>0.41308053850296178</v>
          </cell>
          <cell r="X1146">
            <v>0.41050205708131393</v>
          </cell>
          <cell r="Y1146">
            <v>3.7084407539041462</v>
          </cell>
          <cell r="Z1146">
            <v>2.8984952934841148</v>
          </cell>
          <cell r="AA1146">
            <v>0.74733316101238556</v>
          </cell>
          <cell r="AB1146">
            <v>3.0427106946688212</v>
          </cell>
          <cell r="AC1146">
            <v>100</v>
          </cell>
          <cell r="AD1146">
            <v>0.6998508613893375</v>
          </cell>
        </row>
        <row r="1147">
          <cell r="C1147" t="str">
            <v>170201</v>
          </cell>
          <cell r="D1147" t="str">
            <v>SELVA</v>
          </cell>
          <cell r="E1147" t="str">
            <v>MADRE DE DIOS</v>
          </cell>
          <cell r="F1147" t="str">
            <v>MANU</v>
          </cell>
          <cell r="G1147" t="str">
            <v>MANU</v>
          </cell>
          <cell r="H1147">
            <v>2465.5604024906329</v>
          </cell>
          <cell r="I1147">
            <v>1328.0603036633256</v>
          </cell>
          <cell r="J1147">
            <v>1137.5000988273073</v>
          </cell>
          <cell r="K1147">
            <v>0.46700000000000003</v>
          </cell>
          <cell r="L1147">
            <v>50.75</v>
          </cell>
          <cell r="M1147">
            <v>11.25</v>
          </cell>
          <cell r="N1147">
            <v>2.84</v>
          </cell>
          <cell r="O1147">
            <v>5.32</v>
          </cell>
          <cell r="P1147">
            <v>0</v>
          </cell>
          <cell r="Q1147">
            <v>11.66</v>
          </cell>
          <cell r="R1147">
            <v>2.12</v>
          </cell>
          <cell r="S1147">
            <v>2.76</v>
          </cell>
          <cell r="T1147">
            <v>0.81</v>
          </cell>
          <cell r="U1147">
            <v>0.99</v>
          </cell>
          <cell r="V1147">
            <v>0.45</v>
          </cell>
          <cell r="W1147">
            <v>0.7</v>
          </cell>
          <cell r="X1147">
            <v>0.3</v>
          </cell>
          <cell r="Y1147">
            <v>1.23</v>
          </cell>
          <cell r="Z1147">
            <v>3.58</v>
          </cell>
          <cell r="AA1147">
            <v>0.25</v>
          </cell>
          <cell r="AB1147">
            <v>4.99</v>
          </cell>
          <cell r="AC1147">
            <v>100</v>
          </cell>
          <cell r="AD1147">
            <v>0.62</v>
          </cell>
        </row>
        <row r="1148">
          <cell r="C1148" t="str">
            <v>170202</v>
          </cell>
          <cell r="D1148" t="str">
            <v>SELVA</v>
          </cell>
          <cell r="E1148" t="str">
            <v>MADRE DE DIOS</v>
          </cell>
          <cell r="F1148" t="str">
            <v>MANU</v>
          </cell>
          <cell r="G1148" t="str">
            <v>FITZCARRALD</v>
          </cell>
          <cell r="H1148">
            <v>1549.4138896471743</v>
          </cell>
          <cell r="I1148">
            <v>173.85647878814115</v>
          </cell>
          <cell r="J1148">
            <v>1375.5574108590333</v>
          </cell>
          <cell r="K1148">
            <v>0.54874591669857586</v>
          </cell>
          <cell r="L1148">
            <v>67.677328249865369</v>
          </cell>
          <cell r="M1148">
            <v>2.3077578890683896</v>
          </cell>
          <cell r="N1148">
            <v>2.5156376952073227</v>
          </cell>
          <cell r="O1148">
            <v>2.842748260635434</v>
          </cell>
          <cell r="P1148">
            <v>1.5119507592891761</v>
          </cell>
          <cell r="Q1148">
            <v>2.609125557350565</v>
          </cell>
          <cell r="R1148">
            <v>1.830562067851373</v>
          </cell>
          <cell r="S1148">
            <v>3.6903552827140542</v>
          </cell>
          <cell r="T1148">
            <v>1.944559784598815</v>
          </cell>
          <cell r="U1148">
            <v>0.97848672051696295</v>
          </cell>
          <cell r="V1148">
            <v>0.87092523424878854</v>
          </cell>
          <cell r="W1148">
            <v>0.41308053850296178</v>
          </cell>
          <cell r="X1148">
            <v>0.41050205708131393</v>
          </cell>
          <cell r="Y1148">
            <v>3.7084407539041462</v>
          </cell>
          <cell r="Z1148">
            <v>2.8984952934841148</v>
          </cell>
          <cell r="AA1148">
            <v>0.74733316101238556</v>
          </cell>
          <cell r="AB1148">
            <v>3.0427106946688212</v>
          </cell>
          <cell r="AC1148">
            <v>100</v>
          </cell>
          <cell r="AD1148">
            <v>0.6998508613893375</v>
          </cell>
        </row>
        <row r="1149">
          <cell r="C1149" t="str">
            <v>170203</v>
          </cell>
          <cell r="D1149" t="str">
            <v>SELVA</v>
          </cell>
          <cell r="E1149" t="str">
            <v>MADRE DE DIOS</v>
          </cell>
          <cell r="F1149" t="str">
            <v>MANU</v>
          </cell>
          <cell r="G1149" t="str">
            <v>MADRE DE DIOS</v>
          </cell>
          <cell r="H1149">
            <v>7097.7777811722572</v>
          </cell>
          <cell r="I1149">
            <v>2560.966945669215</v>
          </cell>
          <cell r="J1149">
            <v>4536.8108355030427</v>
          </cell>
          <cell r="K1149">
            <v>0.54874591669857586</v>
          </cell>
          <cell r="L1149">
            <v>67.677328249865369</v>
          </cell>
          <cell r="M1149">
            <v>2.3077578890683896</v>
          </cell>
          <cell r="N1149">
            <v>2.5156376952073227</v>
          </cell>
          <cell r="O1149">
            <v>2.842748260635434</v>
          </cell>
          <cell r="P1149">
            <v>1.5119507592891761</v>
          </cell>
          <cell r="Q1149">
            <v>2.609125557350565</v>
          </cell>
          <cell r="R1149">
            <v>1.830562067851373</v>
          </cell>
          <cell r="S1149">
            <v>3.6903552827140542</v>
          </cell>
          <cell r="T1149">
            <v>1.944559784598815</v>
          </cell>
          <cell r="U1149">
            <v>0.97848672051696295</v>
          </cell>
          <cell r="V1149">
            <v>0.87092523424878854</v>
          </cell>
          <cell r="W1149">
            <v>0.41308053850296178</v>
          </cell>
          <cell r="X1149">
            <v>0.41050205708131393</v>
          </cell>
          <cell r="Y1149">
            <v>3.7084407539041462</v>
          </cell>
          <cell r="Z1149">
            <v>2.8984952934841148</v>
          </cell>
          <cell r="AA1149">
            <v>0.74733316101238556</v>
          </cell>
          <cell r="AB1149">
            <v>3.0427106946688212</v>
          </cell>
          <cell r="AC1149">
            <v>100</v>
          </cell>
          <cell r="AD1149">
            <v>0.6998508613893375</v>
          </cell>
        </row>
        <row r="1150">
          <cell r="C1150" t="str">
            <v>170301</v>
          </cell>
          <cell r="D1150" t="str">
            <v>SELVA</v>
          </cell>
          <cell r="E1150" t="str">
            <v>MADRE DE DIOS</v>
          </cell>
          <cell r="F1150" t="str">
            <v>TAHUAMANU</v>
          </cell>
          <cell r="G1150" t="str">
            <v>IÑAPARI</v>
          </cell>
          <cell r="H1150">
            <v>2965.1397507558831</v>
          </cell>
          <cell r="I1150">
            <v>2302.6403553283467</v>
          </cell>
          <cell r="J1150">
            <v>662.49969194151151</v>
          </cell>
          <cell r="K1150">
            <v>0.54874591669857586</v>
          </cell>
          <cell r="L1150">
            <v>67.677328249865369</v>
          </cell>
          <cell r="M1150">
            <v>2.3077578890683896</v>
          </cell>
          <cell r="N1150">
            <v>2.5156376952073227</v>
          </cell>
          <cell r="O1150">
            <v>2.842748260635434</v>
          </cell>
          <cell r="P1150">
            <v>1.5119507592891761</v>
          </cell>
          <cell r="Q1150">
            <v>2.609125557350565</v>
          </cell>
          <cell r="R1150">
            <v>1.830562067851373</v>
          </cell>
          <cell r="S1150">
            <v>3.6903552827140542</v>
          </cell>
          <cell r="T1150">
            <v>1.944559784598815</v>
          </cell>
          <cell r="U1150">
            <v>0.97848672051696295</v>
          </cell>
          <cell r="V1150">
            <v>0.87092523424878854</v>
          </cell>
          <cell r="W1150">
            <v>0.41308053850296178</v>
          </cell>
          <cell r="X1150">
            <v>0.41050205708131393</v>
          </cell>
          <cell r="Y1150">
            <v>3.7084407539041462</v>
          </cell>
          <cell r="Z1150">
            <v>2.8984952934841148</v>
          </cell>
          <cell r="AA1150">
            <v>0.74733316101238556</v>
          </cell>
          <cell r="AB1150">
            <v>3.0427106946688212</v>
          </cell>
          <cell r="AC1150">
            <v>100</v>
          </cell>
          <cell r="AD1150">
            <v>0.6998508613893375</v>
          </cell>
        </row>
        <row r="1151">
          <cell r="C1151" t="str">
            <v>170302</v>
          </cell>
          <cell r="D1151" t="str">
            <v>SELVA</v>
          </cell>
          <cell r="E1151" t="str">
            <v>MADRE DE DIOS</v>
          </cell>
          <cell r="F1151" t="str">
            <v>TAHUAMANU</v>
          </cell>
          <cell r="G1151" t="str">
            <v>IBERIA</v>
          </cell>
          <cell r="H1151">
            <v>6100.0816557508115</v>
          </cell>
          <cell r="I1151">
            <v>5815.068150557332</v>
          </cell>
          <cell r="J1151">
            <v>285.01381019756235</v>
          </cell>
          <cell r="K1151">
            <v>0.54</v>
          </cell>
          <cell r="L1151">
            <v>46</v>
          </cell>
          <cell r="M1151">
            <v>1</v>
          </cell>
          <cell r="N1151">
            <v>3</v>
          </cell>
          <cell r="O1151">
            <v>0.81</v>
          </cell>
          <cell r="P1151">
            <v>3</v>
          </cell>
          <cell r="Q1151">
            <v>5.27</v>
          </cell>
          <cell r="R1151">
            <v>1</v>
          </cell>
          <cell r="S1151">
            <v>8.16</v>
          </cell>
          <cell r="T1151">
            <v>1</v>
          </cell>
          <cell r="U1151">
            <v>1.82</v>
          </cell>
          <cell r="V1151">
            <v>0.3</v>
          </cell>
          <cell r="W1151">
            <v>0</v>
          </cell>
          <cell r="X1151">
            <v>1</v>
          </cell>
          <cell r="Y1151">
            <v>20.53</v>
          </cell>
          <cell r="Z1151">
            <v>3.87</v>
          </cell>
          <cell r="AA1151">
            <v>0.52</v>
          </cell>
          <cell r="AB1151">
            <v>2.72</v>
          </cell>
          <cell r="AC1151">
            <v>99.999999999999986</v>
          </cell>
          <cell r="AD1151">
            <v>0.47</v>
          </cell>
        </row>
        <row r="1152">
          <cell r="C1152" t="str">
            <v>170303</v>
          </cell>
          <cell r="D1152" t="str">
            <v>SELVA</v>
          </cell>
          <cell r="E1152" t="str">
            <v>MADRE DE DIOS</v>
          </cell>
          <cell r="F1152" t="str">
            <v>TAHUAMANU</v>
          </cell>
          <cell r="G1152" t="str">
            <v>TAHUAMANU</v>
          </cell>
          <cell r="H1152">
            <v>3446.1240352441891</v>
          </cell>
          <cell r="I1152">
            <v>1825.1717066235904</v>
          </cell>
          <cell r="J1152">
            <v>1620.9523286205986</v>
          </cell>
          <cell r="K1152">
            <v>0.29599999999999999</v>
          </cell>
          <cell r="L1152">
            <v>52.3</v>
          </cell>
          <cell r="M1152">
            <v>2</v>
          </cell>
          <cell r="N1152">
            <v>2</v>
          </cell>
          <cell r="O1152">
            <v>4.0999999999999996</v>
          </cell>
          <cell r="P1152">
            <v>3.9</v>
          </cell>
          <cell r="Q1152">
            <v>7.5</v>
          </cell>
          <cell r="R1152">
            <v>2.7</v>
          </cell>
          <cell r="S1152">
            <v>7.3</v>
          </cell>
          <cell r="T1152">
            <v>3.5</v>
          </cell>
          <cell r="U1152">
            <v>2</v>
          </cell>
          <cell r="V1152">
            <v>2.2999999999999998</v>
          </cell>
          <cell r="W1152">
            <v>1.5</v>
          </cell>
          <cell r="X1152">
            <v>1</v>
          </cell>
          <cell r="Y1152">
            <v>2</v>
          </cell>
          <cell r="Z1152">
            <v>1</v>
          </cell>
          <cell r="AA1152">
            <v>2.1</v>
          </cell>
          <cell r="AB1152">
            <v>2.8</v>
          </cell>
          <cell r="AC1152">
            <v>99.999999999999986</v>
          </cell>
          <cell r="AD1152">
            <v>0.54299999999999993</v>
          </cell>
        </row>
        <row r="1153">
          <cell r="C1153" t="str">
            <v>180102</v>
          </cell>
          <cell r="D1153" t="str">
            <v>SIERRA</v>
          </cell>
          <cell r="E1153" t="str">
            <v>MOQUEGUA</v>
          </cell>
          <cell r="F1153" t="str">
            <v>MARISCAL NIETO</v>
          </cell>
          <cell r="G1153" t="str">
            <v>CARUMAS</v>
          </cell>
          <cell r="H1153">
            <v>2331.6116557583359</v>
          </cell>
          <cell r="I1153">
            <v>1436.2142564945755</v>
          </cell>
          <cell r="J1153">
            <v>895.39739926376058</v>
          </cell>
          <cell r="K1153">
            <v>0.42469723111486574</v>
          </cell>
          <cell r="L1153">
            <v>49.947244406521818</v>
          </cell>
          <cell r="M1153">
            <v>2.2727037279344811</v>
          </cell>
          <cell r="N1153">
            <v>3.0751576066179793</v>
          </cell>
          <cell r="O1153">
            <v>3.2575401898846428</v>
          </cell>
          <cell r="P1153">
            <v>2.5981561523333587</v>
          </cell>
          <cell r="Q1153">
            <v>3.1322656690300437</v>
          </cell>
          <cell r="R1153">
            <v>2.4737545766612929</v>
          </cell>
          <cell r="S1153">
            <v>5.2653030350801826</v>
          </cell>
          <cell r="T1153">
            <v>2.4510766829698922</v>
          </cell>
          <cell r="U1153">
            <v>1.2589629650065228</v>
          </cell>
          <cell r="V1153">
            <v>1.1564873705824636</v>
          </cell>
          <cell r="W1153">
            <v>0.28560926249246249</v>
          </cell>
          <cell r="X1153">
            <v>0.41751455269909699</v>
          </cell>
          <cell r="Y1153">
            <v>8.2818552572980266</v>
          </cell>
          <cell r="Z1153">
            <v>9.4224341926355688</v>
          </cell>
          <cell r="AA1153">
            <v>0.76691559631581185</v>
          </cell>
          <cell r="AB1153">
            <v>3.9370187559363568</v>
          </cell>
          <cell r="AC1153">
            <v>100</v>
          </cell>
          <cell r="AD1153">
            <v>0.52219948134456307</v>
          </cell>
        </row>
        <row r="1154">
          <cell r="C1154" t="str">
            <v>180103</v>
          </cell>
          <cell r="D1154" t="str">
            <v>SIERRA</v>
          </cell>
          <cell r="E1154" t="str">
            <v>MOQUEGUA</v>
          </cell>
          <cell r="F1154" t="str">
            <v>MARISCAL NIETO</v>
          </cell>
          <cell r="G1154" t="str">
            <v>CUCHUMBAYA</v>
          </cell>
          <cell r="H1154">
            <v>735.57823853776347</v>
          </cell>
          <cell r="I1154">
            <v>586.36192649659472</v>
          </cell>
          <cell r="J1154">
            <v>149.21631204116883</v>
          </cell>
          <cell r="K1154">
            <v>0.42469723111486574</v>
          </cell>
          <cell r="L1154">
            <v>49.947244406521818</v>
          </cell>
          <cell r="M1154">
            <v>2.2727037279344811</v>
          </cell>
          <cell r="N1154">
            <v>3.0751576066179793</v>
          </cell>
          <cell r="O1154">
            <v>3.2575401898846428</v>
          </cell>
          <cell r="P1154">
            <v>2.5981561523333587</v>
          </cell>
          <cell r="Q1154">
            <v>3.1322656690300437</v>
          </cell>
          <cell r="R1154">
            <v>2.4737545766612929</v>
          </cell>
          <cell r="S1154">
            <v>5.2653030350801826</v>
          </cell>
          <cell r="T1154">
            <v>2.4510766829698922</v>
          </cell>
          <cell r="U1154">
            <v>1.2589629650065228</v>
          </cell>
          <cell r="V1154">
            <v>1.1564873705824636</v>
          </cell>
          <cell r="W1154">
            <v>0.28560926249246249</v>
          </cell>
          <cell r="X1154">
            <v>0.41751455269909699</v>
          </cell>
          <cell r="Y1154">
            <v>8.2818552572980266</v>
          </cell>
          <cell r="Z1154">
            <v>9.4224341926355688</v>
          </cell>
          <cell r="AA1154">
            <v>0.76691559631581185</v>
          </cell>
          <cell r="AB1154">
            <v>3.9370187559363568</v>
          </cell>
          <cell r="AC1154">
            <v>100</v>
          </cell>
          <cell r="AD1154">
            <v>0.52219948134456307</v>
          </cell>
        </row>
        <row r="1155">
          <cell r="C1155" t="str">
            <v>180104</v>
          </cell>
          <cell r="D1155" t="str">
            <v>COSTA</v>
          </cell>
          <cell r="E1155" t="str">
            <v>MOQUEGUA</v>
          </cell>
          <cell r="F1155" t="str">
            <v>MARISCAL NIETO</v>
          </cell>
          <cell r="G1155" t="str">
            <v>SAMEGUA</v>
          </cell>
          <cell r="H1155">
            <v>9186.8600539252857</v>
          </cell>
          <cell r="I1155">
            <v>8571.2733662338997</v>
          </cell>
          <cell r="J1155">
            <v>615.58659582278722</v>
          </cell>
          <cell r="K1155">
            <v>0.45671972081568668</v>
          </cell>
          <cell r="L1155">
            <v>45.124890059397991</v>
          </cell>
          <cell r="M1155">
            <v>4.8513279337683048</v>
          </cell>
          <cell r="N1155">
            <v>4.0889745699701754</v>
          </cell>
          <cell r="O1155">
            <v>3.8767572117192004</v>
          </cell>
          <cell r="P1155">
            <v>2.6152378008537944</v>
          </cell>
          <cell r="Q1155">
            <v>3.2229286722750854</v>
          </cell>
          <cell r="R1155">
            <v>2.8138961662809843</v>
          </cell>
          <cell r="S1155">
            <v>4.0966977719484392</v>
          </cell>
          <cell r="T1155">
            <v>2.0501190466245061</v>
          </cell>
          <cell r="U1155">
            <v>1.5910080116289758</v>
          </cell>
          <cell r="V1155">
            <v>1.0672976833944579</v>
          </cell>
          <cell r="W1155">
            <v>0.23236280398659995</v>
          </cell>
          <cell r="X1155">
            <v>0.61879721138503418</v>
          </cell>
          <cell r="Y1155">
            <v>9.9732251192554777</v>
          </cell>
          <cell r="Z1155">
            <v>8.3492499227241215</v>
          </cell>
          <cell r="AA1155">
            <v>0.69684225695691782</v>
          </cell>
          <cell r="AB1155">
            <v>4.7303877578299272</v>
          </cell>
          <cell r="AC1155">
            <v>99.999999999999986</v>
          </cell>
          <cell r="AD1155">
            <v>0.49976217993166294</v>
          </cell>
        </row>
        <row r="1156">
          <cell r="C1156" t="str">
            <v>180105</v>
          </cell>
          <cell r="D1156" t="str">
            <v>SIERRA</v>
          </cell>
          <cell r="E1156" t="str">
            <v>MOQUEGUA</v>
          </cell>
          <cell r="F1156" t="str">
            <v>MARISCAL NIETO</v>
          </cell>
          <cell r="G1156" t="str">
            <v>SAN CRISTOBAL</v>
          </cell>
          <cell r="H1156">
            <v>1661.8634041136436</v>
          </cell>
          <cell r="I1156">
            <v>1594.5168882209596</v>
          </cell>
          <cell r="J1156">
            <v>67.346582367220336</v>
          </cell>
          <cell r="K1156">
            <v>0.42469723111486574</v>
          </cell>
          <cell r="L1156">
            <v>49.947244406521818</v>
          </cell>
          <cell r="M1156">
            <v>2.2727037279344811</v>
          </cell>
          <cell r="N1156">
            <v>3.0751576066179793</v>
          </cell>
          <cell r="O1156">
            <v>3.2575401898846428</v>
          </cell>
          <cell r="P1156">
            <v>2.5981561523333587</v>
          </cell>
          <cell r="Q1156">
            <v>3.1322656690300437</v>
          </cell>
          <cell r="R1156">
            <v>2.4737545766612929</v>
          </cell>
          <cell r="S1156">
            <v>5.2653030350801826</v>
          </cell>
          <cell r="T1156">
            <v>2.4510766829698922</v>
          </cell>
          <cell r="U1156">
            <v>1.2589629650065228</v>
          </cell>
          <cell r="V1156">
            <v>1.1564873705824636</v>
          </cell>
          <cell r="W1156">
            <v>0.28560926249246249</v>
          </cell>
          <cell r="X1156">
            <v>0.41751455269909699</v>
          </cell>
          <cell r="Y1156">
            <v>8.2818552572980266</v>
          </cell>
          <cell r="Z1156">
            <v>9.4224341926355688</v>
          </cell>
          <cell r="AA1156">
            <v>0.76691559631581185</v>
          </cell>
          <cell r="AB1156">
            <v>3.9370187559363568</v>
          </cell>
          <cell r="AC1156">
            <v>100</v>
          </cell>
          <cell r="AD1156">
            <v>0.52219948134456307</v>
          </cell>
        </row>
        <row r="1157">
          <cell r="C1157" t="str">
            <v>180106</v>
          </cell>
          <cell r="D1157" t="str">
            <v>SIERRA</v>
          </cell>
          <cell r="E1157" t="str">
            <v>MOQUEGUA</v>
          </cell>
          <cell r="F1157" t="str">
            <v>MARISCAL NIETO</v>
          </cell>
          <cell r="G1157" t="str">
            <v>TORATA</v>
          </cell>
          <cell r="H1157">
            <v>6545.4936730982463</v>
          </cell>
          <cell r="I1157">
            <v>3493.8549219251167</v>
          </cell>
          <cell r="J1157">
            <v>3051.63875117313</v>
          </cell>
          <cell r="K1157">
            <v>0.42469723111486574</v>
          </cell>
          <cell r="L1157">
            <v>49.947244406521818</v>
          </cell>
          <cell r="M1157">
            <v>2.2727037279344811</v>
          </cell>
          <cell r="N1157">
            <v>3.0751576066179793</v>
          </cell>
          <cell r="O1157">
            <v>3.2575401898846428</v>
          </cell>
          <cell r="P1157">
            <v>2.5981561523333587</v>
          </cell>
          <cell r="Q1157">
            <v>3.1322656690300437</v>
          </cell>
          <cell r="R1157">
            <v>2.4737545766612929</v>
          </cell>
          <cell r="S1157">
            <v>5.2653030350801826</v>
          </cell>
          <cell r="T1157">
            <v>2.4510766829698922</v>
          </cell>
          <cell r="U1157">
            <v>1.2589629650065228</v>
          </cell>
          <cell r="V1157">
            <v>1.1564873705824636</v>
          </cell>
          <cell r="W1157">
            <v>0.28560926249246249</v>
          </cell>
          <cell r="X1157">
            <v>0.41751455269909699</v>
          </cell>
          <cell r="Y1157">
            <v>8.2818552572980266</v>
          </cell>
          <cell r="Z1157">
            <v>9.4224341926355688</v>
          </cell>
          <cell r="AA1157">
            <v>0.76691559631581185</v>
          </cell>
          <cell r="AB1157">
            <v>3.9370187559363568</v>
          </cell>
          <cell r="AC1157">
            <v>100</v>
          </cell>
          <cell r="AD1157">
            <v>0.52219948134456307</v>
          </cell>
        </row>
        <row r="1158">
          <cell r="C1158" t="str">
            <v>180201</v>
          </cell>
          <cell r="D1158" t="str">
            <v>SIERRA</v>
          </cell>
          <cell r="E1158" t="str">
            <v>MOQUEGUA</v>
          </cell>
          <cell r="F1158" t="str">
            <v>GENERAL SANCHEZ CERRO</v>
          </cell>
          <cell r="G1158" t="str">
            <v>OMATE</v>
          </cell>
          <cell r="H1158">
            <v>3200.7901650783174</v>
          </cell>
          <cell r="I1158">
            <v>2313.6716460068546</v>
          </cell>
          <cell r="J1158">
            <v>887.11851907146274</v>
          </cell>
          <cell r="K1158">
            <v>0.43</v>
          </cell>
          <cell r="L1158">
            <v>44.98</v>
          </cell>
          <cell r="M1158">
            <v>1.64</v>
          </cell>
          <cell r="N1158">
            <v>2.0699999999999998</v>
          </cell>
          <cell r="O1158">
            <v>1.87</v>
          </cell>
          <cell r="P1158">
            <v>1.55</v>
          </cell>
          <cell r="Q1158">
            <v>0.16</v>
          </cell>
          <cell r="R1158">
            <v>1.52</v>
          </cell>
          <cell r="S1158">
            <v>8.4600000000000009</v>
          </cell>
          <cell r="T1158">
            <v>1.78</v>
          </cell>
          <cell r="U1158">
            <v>0.55000000000000004</v>
          </cell>
          <cell r="V1158">
            <v>1.53</v>
          </cell>
          <cell r="W1158">
            <v>0.38</v>
          </cell>
          <cell r="X1158">
            <v>1.9</v>
          </cell>
          <cell r="Y1158">
            <v>3.8</v>
          </cell>
          <cell r="Z1158">
            <v>26.15</v>
          </cell>
          <cell r="AA1158">
            <v>1.58</v>
          </cell>
          <cell r="AB1158">
            <v>0.08</v>
          </cell>
          <cell r="AC1158">
            <v>99.999999999999972</v>
          </cell>
          <cell r="AD1158">
            <v>0.46619999999999995</v>
          </cell>
        </row>
        <row r="1159">
          <cell r="C1159" t="str">
            <v>180202</v>
          </cell>
          <cell r="D1159" t="str">
            <v>SIERRA</v>
          </cell>
          <cell r="E1159" t="str">
            <v>MOQUEGUA</v>
          </cell>
          <cell r="F1159" t="str">
            <v>GENERAL SANCHEZ CERRO</v>
          </cell>
          <cell r="G1159" t="str">
            <v>CHOJATA</v>
          </cell>
          <cell r="H1159">
            <v>675.42135311469167</v>
          </cell>
          <cell r="I1159">
            <v>338.53617653512259</v>
          </cell>
          <cell r="J1159">
            <v>336.88517657956908</v>
          </cell>
          <cell r="K1159">
            <v>0.42469723111486574</v>
          </cell>
          <cell r="L1159">
            <v>49.947244406521818</v>
          </cell>
          <cell r="M1159">
            <v>2.2727037279344811</v>
          </cell>
          <cell r="N1159">
            <v>3.0751576066179793</v>
          </cell>
          <cell r="O1159">
            <v>3.2575401898846428</v>
          </cell>
          <cell r="P1159">
            <v>2.5981561523333587</v>
          </cell>
          <cell r="Q1159">
            <v>3.1322656690300437</v>
          </cell>
          <cell r="R1159">
            <v>2.4737545766612929</v>
          </cell>
          <cell r="S1159">
            <v>5.2653030350801826</v>
          </cell>
          <cell r="T1159">
            <v>2.4510766829698922</v>
          </cell>
          <cell r="U1159">
            <v>1.2589629650065228</v>
          </cell>
          <cell r="V1159">
            <v>1.1564873705824636</v>
          </cell>
          <cell r="W1159">
            <v>0.28560926249246249</v>
          </cell>
          <cell r="X1159">
            <v>0.41751455269909699</v>
          </cell>
          <cell r="Y1159">
            <v>8.2818552572980266</v>
          </cell>
          <cell r="Z1159">
            <v>9.4224341926355688</v>
          </cell>
          <cell r="AA1159">
            <v>0.76691559631581185</v>
          </cell>
          <cell r="AB1159">
            <v>3.9370187559363568</v>
          </cell>
          <cell r="AC1159">
            <v>100</v>
          </cell>
          <cell r="AD1159">
            <v>0.52219948134456307</v>
          </cell>
        </row>
        <row r="1160">
          <cell r="C1160" t="str">
            <v>180203</v>
          </cell>
          <cell r="D1160" t="str">
            <v>SIERRA</v>
          </cell>
          <cell r="E1160" t="str">
            <v>MOQUEGUA</v>
          </cell>
          <cell r="F1160" t="str">
            <v>GENERAL SANCHEZ CERRO</v>
          </cell>
          <cell r="G1160" t="str">
            <v>COALAQUE</v>
          </cell>
          <cell r="H1160">
            <v>1001.1914208736897</v>
          </cell>
          <cell r="I1160">
            <v>375.37049204136304</v>
          </cell>
          <cell r="J1160">
            <v>625.82092883232667</v>
          </cell>
          <cell r="K1160">
            <v>0.42469723111486574</v>
          </cell>
          <cell r="L1160">
            <v>49.947244406521818</v>
          </cell>
          <cell r="M1160">
            <v>2.2727037279344811</v>
          </cell>
          <cell r="N1160">
            <v>3.0751576066179793</v>
          </cell>
          <cell r="O1160">
            <v>3.2575401898846428</v>
          </cell>
          <cell r="P1160">
            <v>2.5981561523333587</v>
          </cell>
          <cell r="Q1160">
            <v>3.1322656690300437</v>
          </cell>
          <cell r="R1160">
            <v>2.4737545766612929</v>
          </cell>
          <cell r="S1160">
            <v>5.2653030350801826</v>
          </cell>
          <cell r="T1160">
            <v>2.4510766829698922</v>
          </cell>
          <cell r="U1160">
            <v>1.2589629650065228</v>
          </cell>
          <cell r="V1160">
            <v>1.1564873705824636</v>
          </cell>
          <cell r="W1160">
            <v>0.28560926249246249</v>
          </cell>
          <cell r="X1160">
            <v>0.41751455269909699</v>
          </cell>
          <cell r="Y1160">
            <v>8.2818552572980266</v>
          </cell>
          <cell r="Z1160">
            <v>9.4224341926355688</v>
          </cell>
          <cell r="AA1160">
            <v>0.76691559631581185</v>
          </cell>
          <cell r="AB1160">
            <v>3.9370187559363568</v>
          </cell>
          <cell r="AC1160">
            <v>100</v>
          </cell>
          <cell r="AD1160">
            <v>0.52219948134456307</v>
          </cell>
        </row>
        <row r="1161">
          <cell r="C1161" t="str">
            <v>180204</v>
          </cell>
          <cell r="D1161" t="str">
            <v>SIERRA</v>
          </cell>
          <cell r="E1161" t="str">
            <v>MOQUEGUA</v>
          </cell>
          <cell r="F1161" t="str">
            <v>GENERAL SANCHEZ CERRO</v>
          </cell>
          <cell r="G1161" t="str">
            <v>ICHUÑA</v>
          </cell>
          <cell r="H1161">
            <v>3124.8815083506065</v>
          </cell>
          <cell r="I1161">
            <v>881.41626528325457</v>
          </cell>
          <cell r="J1161">
            <v>2243.4652430673518</v>
          </cell>
          <cell r="K1161">
            <v>0.42469723111486574</v>
          </cell>
          <cell r="L1161">
            <v>49.947244406521818</v>
          </cell>
          <cell r="M1161">
            <v>2.2727037279344811</v>
          </cell>
          <cell r="N1161">
            <v>3.0751576066179793</v>
          </cell>
          <cell r="O1161">
            <v>3.2575401898846428</v>
          </cell>
          <cell r="P1161">
            <v>2.5981561523333587</v>
          </cell>
          <cell r="Q1161">
            <v>3.1322656690300437</v>
          </cell>
          <cell r="R1161">
            <v>2.4737545766612929</v>
          </cell>
          <cell r="S1161">
            <v>5.2653030350801826</v>
          </cell>
          <cell r="T1161">
            <v>2.4510766829698922</v>
          </cell>
          <cell r="U1161">
            <v>1.2589629650065228</v>
          </cell>
          <cell r="V1161">
            <v>1.1564873705824636</v>
          </cell>
          <cell r="W1161">
            <v>0.28560926249246249</v>
          </cell>
          <cell r="X1161">
            <v>0.41751455269909699</v>
          </cell>
          <cell r="Y1161">
            <v>8.2818552572980266</v>
          </cell>
          <cell r="Z1161">
            <v>9.4224341926355688</v>
          </cell>
          <cell r="AA1161">
            <v>0.76691559631581185</v>
          </cell>
          <cell r="AB1161">
            <v>3.9370187559363568</v>
          </cell>
          <cell r="AC1161">
            <v>100</v>
          </cell>
          <cell r="AD1161">
            <v>0.52219948134456307</v>
          </cell>
        </row>
        <row r="1162">
          <cell r="C1162" t="str">
            <v>180205</v>
          </cell>
          <cell r="D1162" t="str">
            <v>SIERRA</v>
          </cell>
          <cell r="E1162" t="str">
            <v>MOQUEGUA</v>
          </cell>
          <cell r="F1162" t="str">
            <v>GENERAL SANCHEZ CERRO</v>
          </cell>
          <cell r="G1162" t="str">
            <v>LA CAPILLA</v>
          </cell>
          <cell r="H1162">
            <v>618.87190717926762</v>
          </cell>
          <cell r="I1162">
            <v>122.69005596728474</v>
          </cell>
          <cell r="J1162">
            <v>496.18185121198292</v>
          </cell>
          <cell r="K1162">
            <v>0.42469723111486574</v>
          </cell>
          <cell r="L1162">
            <v>49.947244406521818</v>
          </cell>
          <cell r="M1162">
            <v>2.2727037279344811</v>
          </cell>
          <cell r="N1162">
            <v>3.0751576066179793</v>
          </cell>
          <cell r="O1162">
            <v>3.2575401898846428</v>
          </cell>
          <cell r="P1162">
            <v>2.5981561523333587</v>
          </cell>
          <cell r="Q1162">
            <v>3.1322656690300437</v>
          </cell>
          <cell r="R1162">
            <v>2.4737545766612929</v>
          </cell>
          <cell r="S1162">
            <v>5.2653030350801826</v>
          </cell>
          <cell r="T1162">
            <v>2.4510766829698922</v>
          </cell>
          <cell r="U1162">
            <v>1.2589629650065228</v>
          </cell>
          <cell r="V1162">
            <v>1.1564873705824636</v>
          </cell>
          <cell r="W1162">
            <v>0.28560926249246249</v>
          </cell>
          <cell r="X1162">
            <v>0.41751455269909699</v>
          </cell>
          <cell r="Y1162">
            <v>8.2818552572980266</v>
          </cell>
          <cell r="Z1162">
            <v>9.4224341926355688</v>
          </cell>
          <cell r="AA1162">
            <v>0.76691559631581185</v>
          </cell>
          <cell r="AB1162">
            <v>3.9370187559363568</v>
          </cell>
          <cell r="AC1162">
            <v>100</v>
          </cell>
          <cell r="AD1162">
            <v>0.52219948134456307</v>
          </cell>
        </row>
        <row r="1163">
          <cell r="C1163" t="str">
            <v>180206</v>
          </cell>
          <cell r="D1163" t="str">
            <v>SIERRA</v>
          </cell>
          <cell r="E1163" t="str">
            <v>MOQUEGUA</v>
          </cell>
          <cell r="F1163" t="str">
            <v>GENERAL SANCHEZ CERRO</v>
          </cell>
          <cell r="G1163" t="str">
            <v>LLOQUE</v>
          </cell>
          <cell r="H1163">
            <v>554.91638114538841</v>
          </cell>
          <cell r="I1163">
            <v>487.26924421022176</v>
          </cell>
          <cell r="J1163">
            <v>67.647136935166685</v>
          </cell>
          <cell r="K1163">
            <v>0.42469723111486574</v>
          </cell>
          <cell r="L1163">
            <v>49.947244406521818</v>
          </cell>
          <cell r="M1163">
            <v>2.2727037279344811</v>
          </cell>
          <cell r="N1163">
            <v>3.0751576066179793</v>
          </cell>
          <cell r="O1163">
            <v>3.2575401898846428</v>
          </cell>
          <cell r="P1163">
            <v>2.5981561523333587</v>
          </cell>
          <cell r="Q1163">
            <v>3.1322656690300437</v>
          </cell>
          <cell r="R1163">
            <v>2.4737545766612929</v>
          </cell>
          <cell r="S1163">
            <v>5.2653030350801826</v>
          </cell>
          <cell r="T1163">
            <v>2.4510766829698922</v>
          </cell>
          <cell r="U1163">
            <v>1.2589629650065228</v>
          </cell>
          <cell r="V1163">
            <v>1.1564873705824636</v>
          </cell>
          <cell r="W1163">
            <v>0.28560926249246249</v>
          </cell>
          <cell r="X1163">
            <v>0.41751455269909699</v>
          </cell>
          <cell r="Y1163">
            <v>8.2818552572980266</v>
          </cell>
          <cell r="Z1163">
            <v>9.4224341926355688</v>
          </cell>
          <cell r="AA1163">
            <v>0.76691559631581185</v>
          </cell>
          <cell r="AB1163">
            <v>3.9370187559363568</v>
          </cell>
          <cell r="AC1163">
            <v>100</v>
          </cell>
          <cell r="AD1163">
            <v>0.52219948134456307</v>
          </cell>
        </row>
        <row r="1164">
          <cell r="C1164" t="str">
            <v>180207</v>
          </cell>
          <cell r="D1164" t="str">
            <v>SIERRA</v>
          </cell>
          <cell r="E1164" t="str">
            <v>MOQUEGUA</v>
          </cell>
          <cell r="F1164" t="str">
            <v>GENERAL SANCHEZ CERRO</v>
          </cell>
          <cell r="G1164" t="str">
            <v>MATALAQUE</v>
          </cell>
          <cell r="H1164">
            <v>450.65196415331542</v>
          </cell>
          <cell r="I1164">
            <v>182.10832351876553</v>
          </cell>
          <cell r="J1164">
            <v>268.54364063454989</v>
          </cell>
          <cell r="K1164">
            <v>0.42469723111486574</v>
          </cell>
          <cell r="L1164">
            <v>49.947244406521818</v>
          </cell>
          <cell r="M1164">
            <v>2.2727037279344811</v>
          </cell>
          <cell r="N1164">
            <v>3.0751576066179793</v>
          </cell>
          <cell r="O1164">
            <v>3.2575401898846428</v>
          </cell>
          <cell r="P1164">
            <v>2.5981561523333587</v>
          </cell>
          <cell r="Q1164">
            <v>3.1322656690300437</v>
          </cell>
          <cell r="R1164">
            <v>2.4737545766612929</v>
          </cell>
          <cell r="S1164">
            <v>5.2653030350801826</v>
          </cell>
          <cell r="T1164">
            <v>2.4510766829698922</v>
          </cell>
          <cell r="U1164">
            <v>1.2589629650065228</v>
          </cell>
          <cell r="V1164">
            <v>1.1564873705824636</v>
          </cell>
          <cell r="W1164">
            <v>0.28560926249246249</v>
          </cell>
          <cell r="X1164">
            <v>0.41751455269909699</v>
          </cell>
          <cell r="Y1164">
            <v>8.2818552572980266</v>
          </cell>
          <cell r="Z1164">
            <v>9.4224341926355688</v>
          </cell>
          <cell r="AA1164">
            <v>0.76691559631581185</v>
          </cell>
          <cell r="AB1164">
            <v>3.9370187559363568</v>
          </cell>
          <cell r="AC1164">
            <v>100</v>
          </cell>
          <cell r="AD1164">
            <v>0.52219948134456307</v>
          </cell>
        </row>
        <row r="1165">
          <cell r="C1165" t="str">
            <v>180208</v>
          </cell>
          <cell r="D1165" t="str">
            <v>SIERRA</v>
          </cell>
          <cell r="E1165" t="str">
            <v>MOQUEGUA</v>
          </cell>
          <cell r="F1165" t="str">
            <v>GENERAL SANCHEZ CERRO</v>
          </cell>
          <cell r="G1165" t="str">
            <v>PUQUINA</v>
          </cell>
          <cell r="H1165">
            <v>2567.3290158956233</v>
          </cell>
          <cell r="I1165">
            <v>1958.167050580596</v>
          </cell>
          <cell r="J1165">
            <v>609.16222204792928</v>
          </cell>
          <cell r="K1165">
            <v>0.42469723111486574</v>
          </cell>
          <cell r="L1165">
            <v>49.947244406521818</v>
          </cell>
          <cell r="M1165">
            <v>2.2727037279344811</v>
          </cell>
          <cell r="N1165">
            <v>3.0751576066179793</v>
          </cell>
          <cell r="O1165">
            <v>3.2575401898846428</v>
          </cell>
          <cell r="P1165">
            <v>2.5981561523333587</v>
          </cell>
          <cell r="Q1165">
            <v>3.1322656690300437</v>
          </cell>
          <cell r="R1165">
            <v>2.4737545766612929</v>
          </cell>
          <cell r="S1165">
            <v>5.2653030350801826</v>
          </cell>
          <cell r="T1165">
            <v>2.4510766829698922</v>
          </cell>
          <cell r="U1165">
            <v>1.2589629650065228</v>
          </cell>
          <cell r="V1165">
            <v>1.1564873705824636</v>
          </cell>
          <cell r="W1165">
            <v>0.28560926249246249</v>
          </cell>
          <cell r="X1165">
            <v>0.41751455269909699</v>
          </cell>
          <cell r="Y1165">
            <v>8.2818552572980266</v>
          </cell>
          <cell r="Z1165">
            <v>9.4224341926355688</v>
          </cell>
          <cell r="AA1165">
            <v>0.76691559631581185</v>
          </cell>
          <cell r="AB1165">
            <v>3.9370187559363568</v>
          </cell>
          <cell r="AC1165">
            <v>100</v>
          </cell>
          <cell r="AD1165">
            <v>0.52219948134456307</v>
          </cell>
        </row>
        <row r="1166">
          <cell r="C1166" t="str">
            <v>180209</v>
          </cell>
          <cell r="D1166" t="str">
            <v>SIERRA</v>
          </cell>
          <cell r="E1166" t="str">
            <v>MOQUEGUA</v>
          </cell>
          <cell r="F1166" t="str">
            <v>GENERAL SANCHEZ CERRO</v>
          </cell>
          <cell r="G1166" t="str">
            <v>QUINISTAQUILLAS</v>
          </cell>
          <cell r="H1166">
            <v>525.46004087400775</v>
          </cell>
          <cell r="I1166">
            <v>334.5886777746797</v>
          </cell>
          <cell r="J1166">
            <v>190.87136309932799</v>
          </cell>
          <cell r="K1166">
            <v>0.42469723111486574</v>
          </cell>
          <cell r="L1166">
            <v>49.947244406521818</v>
          </cell>
          <cell r="M1166">
            <v>2.2727037279344811</v>
          </cell>
          <cell r="N1166">
            <v>3.0751576066179793</v>
          </cell>
          <cell r="O1166">
            <v>3.2575401898846428</v>
          </cell>
          <cell r="P1166">
            <v>2.5981561523333587</v>
          </cell>
          <cell r="Q1166">
            <v>3.1322656690300437</v>
          </cell>
          <cell r="R1166">
            <v>2.4737545766612929</v>
          </cell>
          <cell r="S1166">
            <v>5.2653030350801826</v>
          </cell>
          <cell r="T1166">
            <v>2.4510766829698922</v>
          </cell>
          <cell r="U1166">
            <v>1.2589629650065228</v>
          </cell>
          <cell r="V1166">
            <v>1.1564873705824636</v>
          </cell>
          <cell r="W1166">
            <v>0.28560926249246249</v>
          </cell>
          <cell r="X1166">
            <v>0.41751455269909699</v>
          </cell>
          <cell r="Y1166">
            <v>8.2818552572980266</v>
          </cell>
          <cell r="Z1166">
            <v>9.4224341926355688</v>
          </cell>
          <cell r="AA1166">
            <v>0.76691559631581185</v>
          </cell>
          <cell r="AB1166">
            <v>3.9370187559363568</v>
          </cell>
          <cell r="AC1166">
            <v>100</v>
          </cell>
          <cell r="AD1166">
            <v>0.52219948134456307</v>
          </cell>
        </row>
        <row r="1167">
          <cell r="C1167" t="str">
            <v>180210</v>
          </cell>
          <cell r="D1167" t="str">
            <v>SIERRA</v>
          </cell>
          <cell r="E1167" t="str">
            <v>MOQUEGUA</v>
          </cell>
          <cell r="F1167" t="str">
            <v>GENERAL SANCHEZ CERRO</v>
          </cell>
          <cell r="G1167" t="str">
            <v>UBINAS</v>
          </cell>
          <cell r="H1167">
            <v>1748.4672538211896</v>
          </cell>
          <cell r="I1167">
            <v>1003.205292414031</v>
          </cell>
          <cell r="J1167">
            <v>745.26196140715865</v>
          </cell>
          <cell r="K1167">
            <v>0.42469723111486574</v>
          </cell>
          <cell r="L1167">
            <v>49.947244406521818</v>
          </cell>
          <cell r="M1167">
            <v>2.2727037279344811</v>
          </cell>
          <cell r="N1167">
            <v>3.0751576066179793</v>
          </cell>
          <cell r="O1167">
            <v>3.2575401898846428</v>
          </cell>
          <cell r="P1167">
            <v>2.5981561523333587</v>
          </cell>
          <cell r="Q1167">
            <v>3.1322656690300437</v>
          </cell>
          <cell r="R1167">
            <v>2.4737545766612929</v>
          </cell>
          <cell r="S1167">
            <v>5.2653030350801826</v>
          </cell>
          <cell r="T1167">
            <v>2.4510766829698922</v>
          </cell>
          <cell r="U1167">
            <v>1.2589629650065228</v>
          </cell>
          <cell r="V1167">
            <v>1.1564873705824636</v>
          </cell>
          <cell r="W1167">
            <v>0.28560926249246249</v>
          </cell>
          <cell r="X1167">
            <v>0.41751455269909699</v>
          </cell>
          <cell r="Y1167">
            <v>8.2818552572980266</v>
          </cell>
          <cell r="Z1167">
            <v>9.4224341926355688</v>
          </cell>
          <cell r="AA1167">
            <v>0.76691559631581185</v>
          </cell>
          <cell r="AB1167">
            <v>3.9370187559363568</v>
          </cell>
          <cell r="AC1167">
            <v>100</v>
          </cell>
          <cell r="AD1167">
            <v>0.52219948134456307</v>
          </cell>
        </row>
        <row r="1168">
          <cell r="C1168" t="str">
            <v>180211</v>
          </cell>
          <cell r="D1168" t="str">
            <v>SIERRA</v>
          </cell>
          <cell r="E1168" t="str">
            <v>MOQUEGUA</v>
          </cell>
          <cell r="F1168" t="str">
            <v>GENERAL SANCHEZ CERRO</v>
          </cell>
          <cell r="G1168" t="str">
            <v>YUNGA</v>
          </cell>
          <cell r="H1168">
            <v>891.86375365271977</v>
          </cell>
          <cell r="I1168">
            <v>558.75067956317093</v>
          </cell>
          <cell r="J1168">
            <v>333.11307408954889</v>
          </cell>
          <cell r="K1168">
            <v>0.42469723111486574</v>
          </cell>
          <cell r="L1168">
            <v>49.947244406521818</v>
          </cell>
          <cell r="M1168">
            <v>2.2727037279344811</v>
          </cell>
          <cell r="N1168">
            <v>3.0751576066179793</v>
          </cell>
          <cell r="O1168">
            <v>3.2575401898846428</v>
          </cell>
          <cell r="P1168">
            <v>2.5981561523333587</v>
          </cell>
          <cell r="Q1168">
            <v>3.1322656690300437</v>
          </cell>
          <cell r="R1168">
            <v>2.4737545766612929</v>
          </cell>
          <cell r="S1168">
            <v>5.2653030350801826</v>
          </cell>
          <cell r="T1168">
            <v>2.4510766829698922</v>
          </cell>
          <cell r="U1168">
            <v>1.2589629650065228</v>
          </cell>
          <cell r="V1168">
            <v>1.1564873705824636</v>
          </cell>
          <cell r="W1168">
            <v>0.28560926249246249</v>
          </cell>
          <cell r="X1168">
            <v>0.41751455269909699</v>
          </cell>
          <cell r="Y1168">
            <v>8.2818552572980266</v>
          </cell>
          <cell r="Z1168">
            <v>9.4224341926355688</v>
          </cell>
          <cell r="AA1168">
            <v>0.76691559631581185</v>
          </cell>
          <cell r="AB1168">
            <v>3.9370187559363568</v>
          </cell>
          <cell r="AC1168">
            <v>100</v>
          </cell>
          <cell r="AD1168">
            <v>0.52219948134456307</v>
          </cell>
        </row>
        <row r="1169">
          <cell r="C1169" t="str">
            <v>180302</v>
          </cell>
          <cell r="D1169" t="str">
            <v>COSTA</v>
          </cell>
          <cell r="E1169" t="str">
            <v>MOQUEGUA</v>
          </cell>
          <cell r="F1169" t="str">
            <v>ILO</v>
          </cell>
          <cell r="G1169" t="str">
            <v>EL ALGARROBAL</v>
          </cell>
          <cell r="H1169">
            <v>4872.7103560608975</v>
          </cell>
          <cell r="I1169">
            <v>4841.4158610701315</v>
          </cell>
          <cell r="J1169">
            <v>31.294787353386869</v>
          </cell>
          <cell r="K1169">
            <v>0.45671972081568668</v>
          </cell>
          <cell r="L1169">
            <v>45.124890059397991</v>
          </cell>
          <cell r="M1169">
            <v>4.8513279337683048</v>
          </cell>
          <cell r="N1169">
            <v>4.0889745699701754</v>
          </cell>
          <cell r="O1169">
            <v>3.8767572117192004</v>
          </cell>
          <cell r="P1169">
            <v>2.6152378008537944</v>
          </cell>
          <cell r="Q1169">
            <v>3.2229286722750854</v>
          </cell>
          <cell r="R1169">
            <v>2.8138961662809843</v>
          </cell>
          <cell r="S1169">
            <v>4.0966977719484392</v>
          </cell>
          <cell r="T1169">
            <v>2.0501190466245061</v>
          </cell>
          <cell r="U1169">
            <v>1.5910080116289758</v>
          </cell>
          <cell r="V1169">
            <v>1.0672976833944579</v>
          </cell>
          <cell r="W1169">
            <v>0.23236280398659995</v>
          </cell>
          <cell r="X1169">
            <v>0.61879721138503418</v>
          </cell>
          <cell r="Y1169">
            <v>9.9732251192554777</v>
          </cell>
          <cell r="Z1169">
            <v>8.3492499227241215</v>
          </cell>
          <cell r="AA1169">
            <v>0.69684225695691782</v>
          </cell>
          <cell r="AB1169">
            <v>4.7303877578299272</v>
          </cell>
          <cell r="AC1169">
            <v>99.999999999999986</v>
          </cell>
          <cell r="AD1169">
            <v>0.49976217993166294</v>
          </cell>
        </row>
        <row r="1170">
          <cell r="C1170" t="str">
            <v>180303</v>
          </cell>
          <cell r="D1170" t="str">
            <v>COSTA</v>
          </cell>
          <cell r="E1170" t="str">
            <v>MOQUEGUA</v>
          </cell>
          <cell r="F1170" t="str">
            <v>ILO</v>
          </cell>
          <cell r="G1170" t="str">
            <v>PACOCHA</v>
          </cell>
          <cell r="H1170">
            <v>4662.130133501917</v>
          </cell>
          <cell r="I1170">
            <v>4645.2998437199749</v>
          </cell>
          <cell r="J1170">
            <v>16.830271133421387</v>
          </cell>
          <cell r="K1170">
            <v>0.308</v>
          </cell>
          <cell r="L1170">
            <v>57.24</v>
          </cell>
          <cell r="M1170">
            <v>0.25</v>
          </cell>
          <cell r="N1170">
            <v>5.99</v>
          </cell>
          <cell r="O1170">
            <v>7.33</v>
          </cell>
          <cell r="P1170">
            <v>1.36</v>
          </cell>
          <cell r="Q1170">
            <v>4.67</v>
          </cell>
          <cell r="R1170">
            <v>2.4300000000000002</v>
          </cell>
          <cell r="S1170">
            <v>3.82</v>
          </cell>
          <cell r="T1170">
            <v>0.28000000000000003</v>
          </cell>
          <cell r="U1170">
            <v>1.58</v>
          </cell>
          <cell r="V1170">
            <v>0</v>
          </cell>
          <cell r="W1170">
            <v>0.03</v>
          </cell>
          <cell r="X1170">
            <v>0.39</v>
          </cell>
          <cell r="Y1170">
            <v>8.26</v>
          </cell>
          <cell r="Z1170">
            <v>1.76</v>
          </cell>
          <cell r="AA1170">
            <v>0.36</v>
          </cell>
          <cell r="AB1170">
            <v>4.25</v>
          </cell>
          <cell r="AC1170">
            <v>100.00000000000001</v>
          </cell>
          <cell r="AD1170">
            <v>0.57489999999999997</v>
          </cell>
        </row>
        <row r="1171">
          <cell r="C1171" t="str">
            <v>190102</v>
          </cell>
          <cell r="D1171" t="str">
            <v>SIERRA</v>
          </cell>
          <cell r="E1171" t="str">
            <v>PASCO</v>
          </cell>
          <cell r="F1171" t="str">
            <v>PASCO</v>
          </cell>
          <cell r="G1171" t="str">
            <v>HUACHON</v>
          </cell>
          <cell r="H1171">
            <v>4629.2916181536193</v>
          </cell>
          <cell r="I1171">
            <v>3074.6699449287403</v>
          </cell>
          <cell r="J1171">
            <v>1554.6216732248793</v>
          </cell>
          <cell r="K1171">
            <v>0.42469723111486574</v>
          </cell>
          <cell r="L1171">
            <v>49.947244406521818</v>
          </cell>
          <cell r="M1171">
            <v>2.2727037279344811</v>
          </cell>
          <cell r="N1171">
            <v>3.0751576066179793</v>
          </cell>
          <cell r="O1171">
            <v>3.2575401898846428</v>
          </cell>
          <cell r="P1171">
            <v>2.5981561523333587</v>
          </cell>
          <cell r="Q1171">
            <v>3.1322656690300437</v>
          </cell>
          <cell r="R1171">
            <v>2.4737545766612929</v>
          </cell>
          <cell r="S1171">
            <v>5.2653030350801826</v>
          </cell>
          <cell r="T1171">
            <v>2.4510766829698922</v>
          </cell>
          <cell r="U1171">
            <v>1.2589629650065228</v>
          </cell>
          <cell r="V1171">
            <v>1.1564873705824636</v>
          </cell>
          <cell r="W1171">
            <v>0.28560926249246249</v>
          </cell>
          <cell r="X1171">
            <v>0.41751455269909699</v>
          </cell>
          <cell r="Y1171">
            <v>8.2818552572980266</v>
          </cell>
          <cell r="Z1171">
            <v>9.4224341926355688</v>
          </cell>
          <cell r="AA1171">
            <v>0.76691559631581185</v>
          </cell>
          <cell r="AB1171">
            <v>3.9370187559363568</v>
          </cell>
          <cell r="AC1171">
            <v>100</v>
          </cell>
          <cell r="AD1171">
            <v>0.52219948134456307</v>
          </cell>
        </row>
        <row r="1172">
          <cell r="C1172" t="str">
            <v>190103</v>
          </cell>
          <cell r="D1172" t="str">
            <v>SIERRA</v>
          </cell>
          <cell r="E1172" t="str">
            <v>PASCO</v>
          </cell>
          <cell r="F1172" t="str">
            <v>PASCO</v>
          </cell>
          <cell r="G1172" t="str">
            <v>HUARIACA</v>
          </cell>
          <cell r="H1172">
            <v>7105.1360955545751</v>
          </cell>
          <cell r="I1172">
            <v>6572.2082575714085</v>
          </cell>
          <cell r="J1172">
            <v>532.92776693180554</v>
          </cell>
          <cell r="K1172">
            <v>0.42</v>
          </cell>
          <cell r="L1172">
            <v>49.947244406521818</v>
          </cell>
          <cell r="M1172">
            <v>2.2727037279344811</v>
          </cell>
          <cell r="N1172">
            <v>3.0751576066179793</v>
          </cell>
          <cell r="O1172">
            <v>3.2575401898846428</v>
          </cell>
          <cell r="P1172">
            <v>2.5981561523333587</v>
          </cell>
          <cell r="Q1172">
            <v>3.1322656690300437</v>
          </cell>
          <cell r="R1172">
            <v>2.4737545766612929</v>
          </cell>
          <cell r="S1172">
            <v>5.2653030350801826</v>
          </cell>
          <cell r="T1172">
            <v>2.4510766829698922</v>
          </cell>
          <cell r="U1172">
            <v>1.2589629650065228</v>
          </cell>
          <cell r="V1172">
            <v>1.1564873705824636</v>
          </cell>
          <cell r="W1172">
            <v>0.28560926249246249</v>
          </cell>
          <cell r="X1172">
            <v>0.41751455269909699</v>
          </cell>
          <cell r="Y1172">
            <v>8.2818552572980266</v>
          </cell>
          <cell r="Z1172">
            <v>9.4224341926355688</v>
          </cell>
          <cell r="AA1172">
            <v>0.76691559631581185</v>
          </cell>
          <cell r="AB1172">
            <v>3.9370187559363568</v>
          </cell>
          <cell r="AC1172">
            <v>100</v>
          </cell>
          <cell r="AD1172">
            <v>0.52219948134456307</v>
          </cell>
        </row>
        <row r="1173">
          <cell r="C1173" t="str">
            <v>190104</v>
          </cell>
          <cell r="D1173" t="str">
            <v>SIERRA</v>
          </cell>
          <cell r="E1173" t="str">
            <v>PASCO</v>
          </cell>
          <cell r="F1173" t="str">
            <v>PASCO</v>
          </cell>
          <cell r="G1173" t="str">
            <v>HUAYLLAY</v>
          </cell>
          <cell r="H1173">
            <v>9632.7009417071113</v>
          </cell>
          <cell r="I1173">
            <v>7162.3870790455694</v>
          </cell>
          <cell r="J1173">
            <v>2470.3138626615419</v>
          </cell>
          <cell r="K1173">
            <v>0.39900000000000002</v>
          </cell>
          <cell r="L1173">
            <v>50.25</v>
          </cell>
          <cell r="M1173">
            <v>1.23</v>
          </cell>
          <cell r="N1173">
            <v>4.28</v>
          </cell>
          <cell r="O1173">
            <v>3.72</v>
          </cell>
          <cell r="P1173">
            <v>2.37</v>
          </cell>
          <cell r="Q1173">
            <v>1.91</v>
          </cell>
          <cell r="R1173">
            <v>1.96</v>
          </cell>
          <cell r="S1173">
            <v>4.1500000000000004</v>
          </cell>
          <cell r="T1173">
            <v>2.82</v>
          </cell>
          <cell r="U1173">
            <v>0.22</v>
          </cell>
          <cell r="V1173">
            <v>0.5</v>
          </cell>
          <cell r="W1173">
            <v>0.09</v>
          </cell>
          <cell r="X1173">
            <v>0.02</v>
          </cell>
          <cell r="Y1173">
            <v>0.04</v>
          </cell>
          <cell r="Z1173">
            <v>8.99</v>
          </cell>
          <cell r="AA1173">
            <v>1.35</v>
          </cell>
          <cell r="AB1173">
            <v>16.100000000000001</v>
          </cell>
          <cell r="AC1173">
            <v>99.999999999999972</v>
          </cell>
          <cell r="AD1173">
            <v>0.51479999999999992</v>
          </cell>
        </row>
        <row r="1174">
          <cell r="C1174" t="str">
            <v>190105</v>
          </cell>
          <cell r="D1174" t="str">
            <v>SIERRA</v>
          </cell>
          <cell r="E1174" t="str">
            <v>PASCO</v>
          </cell>
          <cell r="F1174" t="str">
            <v>PASCO</v>
          </cell>
          <cell r="G1174" t="str">
            <v>NINACACA</v>
          </cell>
          <cell r="H1174">
            <v>4127.451539065306</v>
          </cell>
          <cell r="I1174">
            <v>2954.4983273584944</v>
          </cell>
          <cell r="J1174">
            <v>1172.9532117068115</v>
          </cell>
          <cell r="K1174">
            <v>0.29799999999999999</v>
          </cell>
          <cell r="L1174">
            <v>34.369999999999997</v>
          </cell>
          <cell r="M1174">
            <v>6.02</v>
          </cell>
          <cell r="N1174">
            <v>2.12</v>
          </cell>
          <cell r="O1174">
            <v>4.01</v>
          </cell>
          <cell r="P1174">
            <v>1.85</v>
          </cell>
          <cell r="Q1174">
            <v>0.24</v>
          </cell>
          <cell r="R1174">
            <v>3.6</v>
          </cell>
          <cell r="S1174">
            <v>4.42</v>
          </cell>
          <cell r="T1174">
            <v>0.62</v>
          </cell>
          <cell r="U1174">
            <v>0.48</v>
          </cell>
          <cell r="V1174">
            <v>0.28000000000000003</v>
          </cell>
          <cell r="W1174">
            <v>0.3</v>
          </cell>
          <cell r="X1174">
            <v>1.32</v>
          </cell>
          <cell r="Y1174">
            <v>13.87</v>
          </cell>
          <cell r="Z1174">
            <v>14.35</v>
          </cell>
          <cell r="AA1174">
            <v>0.28000000000000003</v>
          </cell>
          <cell r="AB1174">
            <v>11.87</v>
          </cell>
          <cell r="AC1174">
            <v>100</v>
          </cell>
          <cell r="AD1174">
            <v>0.40389999999999998</v>
          </cell>
        </row>
        <row r="1175">
          <cell r="C1175" t="str">
            <v>190106</v>
          </cell>
          <cell r="D1175" t="str">
            <v>SIERRA</v>
          </cell>
          <cell r="E1175" t="str">
            <v>PASCO</v>
          </cell>
          <cell r="F1175" t="str">
            <v>PASCO</v>
          </cell>
          <cell r="G1175" t="str">
            <v>PALLANCHACRA</v>
          </cell>
          <cell r="H1175">
            <v>1691.4986993060725</v>
          </cell>
          <cell r="I1175">
            <v>650.27975996122655</v>
          </cell>
          <cell r="J1175">
            <v>1041.2189393448459</v>
          </cell>
          <cell r="K1175">
            <v>0.42469723111486574</v>
          </cell>
          <cell r="L1175">
            <v>49.947244406521818</v>
          </cell>
          <cell r="M1175">
            <v>2.2727037279344811</v>
          </cell>
          <cell r="N1175">
            <v>3.0751576066179793</v>
          </cell>
          <cell r="O1175">
            <v>3.2575401898846428</v>
          </cell>
          <cell r="P1175">
            <v>2.5981561523333587</v>
          </cell>
          <cell r="Q1175">
            <v>3.1322656690300437</v>
          </cell>
          <cell r="R1175">
            <v>2.4737545766612929</v>
          </cell>
          <cell r="S1175">
            <v>5.2653030350801826</v>
          </cell>
          <cell r="T1175">
            <v>2.4510766829698922</v>
          </cell>
          <cell r="U1175">
            <v>1.2589629650065228</v>
          </cell>
          <cell r="V1175">
            <v>1.1564873705824636</v>
          </cell>
          <cell r="W1175">
            <v>0.28560926249246249</v>
          </cell>
          <cell r="X1175">
            <v>0.41751455269909699</v>
          </cell>
          <cell r="Y1175">
            <v>8.2818552572980266</v>
          </cell>
          <cell r="Z1175">
            <v>9.4224341926355688</v>
          </cell>
          <cell r="AA1175">
            <v>0.76691559631581185</v>
          </cell>
          <cell r="AB1175">
            <v>3.9370187559363568</v>
          </cell>
          <cell r="AC1175">
            <v>100</v>
          </cell>
          <cell r="AD1175">
            <v>0.52219948134456307</v>
          </cell>
        </row>
        <row r="1176">
          <cell r="C1176" t="str">
            <v>190108</v>
          </cell>
          <cell r="D1176" t="str">
            <v>SIERRA</v>
          </cell>
          <cell r="E1176" t="str">
            <v>PASCO</v>
          </cell>
          <cell r="F1176" t="str">
            <v>PASCO</v>
          </cell>
          <cell r="G1176" t="str">
            <v>SAN FRANCISCO DE ASIS DE YARUSYACAN</v>
          </cell>
          <cell r="H1176">
            <v>4340.6045334336459</v>
          </cell>
          <cell r="I1176">
            <v>2349.0071256605529</v>
          </cell>
          <cell r="J1176">
            <v>1991.597407773093</v>
          </cell>
          <cell r="K1176">
            <v>0.40400000000000003</v>
          </cell>
          <cell r="L1176">
            <v>49.947244406521818</v>
          </cell>
          <cell r="M1176">
            <v>2.2727037279344811</v>
          </cell>
          <cell r="N1176">
            <v>3.0751576066179793</v>
          </cell>
          <cell r="O1176">
            <v>3.2575401898846428</v>
          </cell>
          <cell r="P1176">
            <v>2.5981561523333587</v>
          </cell>
          <cell r="Q1176">
            <v>3.1322656690300437</v>
          </cell>
          <cell r="R1176">
            <v>2.4737545766612929</v>
          </cell>
          <cell r="S1176">
            <v>5.2653030350801826</v>
          </cell>
          <cell r="T1176">
            <v>2.4510766829698922</v>
          </cell>
          <cell r="U1176">
            <v>1.2589629650065228</v>
          </cell>
          <cell r="V1176">
            <v>1.1564873705824636</v>
          </cell>
          <cell r="W1176">
            <v>0.28560926249246249</v>
          </cell>
          <cell r="X1176">
            <v>0.41751455269909699</v>
          </cell>
          <cell r="Y1176">
            <v>8.2818552572980266</v>
          </cell>
          <cell r="Z1176">
            <v>9.4224341926355688</v>
          </cell>
          <cell r="AA1176">
            <v>0.76691559631581185</v>
          </cell>
          <cell r="AB1176">
            <v>3.9370187559363568</v>
          </cell>
          <cell r="AC1176">
            <v>100</v>
          </cell>
          <cell r="AD1176">
            <v>0.52219948134456307</v>
          </cell>
        </row>
        <row r="1177">
          <cell r="C1177" t="str">
            <v>190110</v>
          </cell>
          <cell r="D1177" t="str">
            <v>SIERRA</v>
          </cell>
          <cell r="E1177" t="str">
            <v>PASCO</v>
          </cell>
          <cell r="F1177" t="str">
            <v>PASCO</v>
          </cell>
          <cell r="G1177" t="str">
            <v>TICLACAYAN</v>
          </cell>
          <cell r="H1177">
            <v>3192.9419882397465</v>
          </cell>
          <cell r="I1177">
            <v>1155.1205212056566</v>
          </cell>
          <cell r="J1177">
            <v>2037.8214670340899</v>
          </cell>
          <cell r="K1177">
            <v>0.33200000000000002</v>
          </cell>
          <cell r="L1177">
            <v>41.35</v>
          </cell>
          <cell r="M1177">
            <v>3.96</v>
          </cell>
          <cell r="N1177">
            <v>3.4</v>
          </cell>
          <cell r="O1177">
            <v>4.74</v>
          </cell>
          <cell r="P1177">
            <v>2.57</v>
          </cell>
          <cell r="Q1177">
            <v>2.74</v>
          </cell>
          <cell r="R1177">
            <v>2.16</v>
          </cell>
          <cell r="S1177">
            <v>5.31</v>
          </cell>
          <cell r="T1177">
            <v>5.27</v>
          </cell>
          <cell r="U1177">
            <v>0.85</v>
          </cell>
          <cell r="V1177">
            <v>0.02</v>
          </cell>
          <cell r="W1177">
            <v>0.1</v>
          </cell>
          <cell r="X1177">
            <v>0.05</v>
          </cell>
          <cell r="Y1177">
            <v>11.14</v>
          </cell>
          <cell r="Z1177">
            <v>6.99</v>
          </cell>
          <cell r="AA1177">
            <v>0.23</v>
          </cell>
          <cell r="AB1177">
            <v>9.1199999999999992</v>
          </cell>
          <cell r="AC1177">
            <v>99.999999999999986</v>
          </cell>
          <cell r="AD1177">
            <v>0.4531</v>
          </cell>
        </row>
        <row r="1178">
          <cell r="C1178" t="str">
            <v>190111</v>
          </cell>
          <cell r="D1178" t="str">
            <v>SIERRA</v>
          </cell>
          <cell r="E1178" t="str">
            <v>PASCO</v>
          </cell>
          <cell r="F1178" t="str">
            <v>PASCO</v>
          </cell>
          <cell r="G1178" t="str">
            <v>TINYAHUARCO</v>
          </cell>
          <cell r="H1178">
            <v>7119.4335408859397</v>
          </cell>
          <cell r="I1178">
            <v>7036.4501354767281</v>
          </cell>
          <cell r="J1178">
            <v>82.983334214877019</v>
          </cell>
          <cell r="K1178">
            <v>0.316</v>
          </cell>
          <cell r="L1178">
            <v>49.947244406521818</v>
          </cell>
          <cell r="M1178">
            <v>2.2727037279344811</v>
          </cell>
          <cell r="N1178">
            <v>3.0751576066179793</v>
          </cell>
          <cell r="O1178">
            <v>3.2575401898846428</v>
          </cell>
          <cell r="P1178">
            <v>2.5981561523333587</v>
          </cell>
          <cell r="Q1178">
            <v>3.1322656690300437</v>
          </cell>
          <cell r="R1178">
            <v>2.4737545766612929</v>
          </cell>
          <cell r="S1178">
            <v>5.2653030350801826</v>
          </cell>
          <cell r="T1178">
            <v>2.4510766829698922</v>
          </cell>
          <cell r="U1178">
            <v>1.2589629650065228</v>
          </cell>
          <cell r="V1178">
            <v>1.1564873705824636</v>
          </cell>
          <cell r="W1178">
            <v>0.28560926249246249</v>
          </cell>
          <cell r="X1178">
            <v>0.41751455269909699</v>
          </cell>
          <cell r="Y1178">
            <v>8.2818552572980266</v>
          </cell>
          <cell r="Z1178">
            <v>9.4224341926355688</v>
          </cell>
          <cell r="AA1178">
            <v>0.76691559631581185</v>
          </cell>
          <cell r="AB1178">
            <v>3.9370187559363568</v>
          </cell>
          <cell r="AC1178">
            <v>100</v>
          </cell>
          <cell r="AD1178">
            <v>0.52219948134456307</v>
          </cell>
        </row>
        <row r="1179">
          <cell r="C1179" t="str">
            <v>190112</v>
          </cell>
          <cell r="D1179" t="str">
            <v>SIERRA</v>
          </cell>
          <cell r="E1179" t="str">
            <v>PASCO</v>
          </cell>
          <cell r="F1179" t="str">
            <v>PASCO</v>
          </cell>
          <cell r="G1179" t="str">
            <v>VICCO</v>
          </cell>
          <cell r="H1179">
            <v>3644.5195831075707</v>
          </cell>
          <cell r="I1179">
            <v>3452.5762213877524</v>
          </cell>
          <cell r="J1179">
            <v>191.94332527462242</v>
          </cell>
          <cell r="K1179">
            <v>0.13200000000000001</v>
          </cell>
          <cell r="L1179">
            <v>49.947244406521818</v>
          </cell>
          <cell r="M1179">
            <v>2.2727037279344811</v>
          </cell>
          <cell r="N1179">
            <v>3.0751576066179793</v>
          </cell>
          <cell r="O1179">
            <v>3.2575401898846428</v>
          </cell>
          <cell r="P1179">
            <v>2.5981561523333587</v>
          </cell>
          <cell r="Q1179">
            <v>3.1322656690300437</v>
          </cell>
          <cell r="R1179">
            <v>2.4737545766612929</v>
          </cell>
          <cell r="S1179">
            <v>5.2653030350801826</v>
          </cell>
          <cell r="T1179">
            <v>2.4510766829698922</v>
          </cell>
          <cell r="U1179">
            <v>1.2589629650065228</v>
          </cell>
          <cell r="V1179">
            <v>1.1564873705824636</v>
          </cell>
          <cell r="W1179">
            <v>0.28560926249246249</v>
          </cell>
          <cell r="X1179">
            <v>0.41751455269909699</v>
          </cell>
          <cell r="Y1179">
            <v>8.2818552572980266</v>
          </cell>
          <cell r="Z1179">
            <v>9.4224341926355688</v>
          </cell>
          <cell r="AA1179">
            <v>0.76691559631581185</v>
          </cell>
          <cell r="AB1179">
            <v>3.9370187559363568</v>
          </cell>
          <cell r="AC1179">
            <v>100</v>
          </cell>
          <cell r="AD1179">
            <v>0.52219948134456307</v>
          </cell>
        </row>
        <row r="1180">
          <cell r="C1180" t="str">
            <v>190202</v>
          </cell>
          <cell r="D1180" t="str">
            <v>SIERRA</v>
          </cell>
          <cell r="E1180" t="str">
            <v>PASCO</v>
          </cell>
          <cell r="F1180" t="str">
            <v>DANIEL ALCIDES CARRION</v>
          </cell>
          <cell r="G1180" t="str">
            <v>CHACAYAN</v>
          </cell>
          <cell r="H1180">
            <v>1999.0139292544486</v>
          </cell>
          <cell r="I1180">
            <v>1498.6675394094193</v>
          </cell>
          <cell r="J1180">
            <v>500.34638984502897</v>
          </cell>
          <cell r="K1180">
            <v>0.26</v>
          </cell>
          <cell r="L1180">
            <v>48.72</v>
          </cell>
          <cell r="M1180">
            <v>2.13</v>
          </cell>
          <cell r="N1180">
            <v>2.91</v>
          </cell>
          <cell r="O1180">
            <v>2.82</v>
          </cell>
          <cell r="P1180">
            <v>5.82</v>
          </cell>
          <cell r="Q1180">
            <v>5.96</v>
          </cell>
          <cell r="R1180">
            <v>8.86</v>
          </cell>
          <cell r="S1180">
            <v>1.17</v>
          </cell>
          <cell r="T1180">
            <v>9.27</v>
          </cell>
          <cell r="U1180">
            <v>1.2</v>
          </cell>
          <cell r="V1180">
            <v>0.7</v>
          </cell>
          <cell r="W1180">
            <v>0.34</v>
          </cell>
          <cell r="X1180">
            <v>2.78</v>
          </cell>
          <cell r="Y1180">
            <v>1.38</v>
          </cell>
          <cell r="Z1180">
            <v>3.17</v>
          </cell>
          <cell r="AA1180">
            <v>1.1100000000000001</v>
          </cell>
          <cell r="AB1180">
            <v>1.66</v>
          </cell>
          <cell r="AC1180">
            <v>100</v>
          </cell>
          <cell r="AD1180">
            <v>0.50850000000000006</v>
          </cell>
        </row>
        <row r="1181">
          <cell r="C1181" t="str">
            <v>190203</v>
          </cell>
          <cell r="D1181" t="str">
            <v>SIERRA</v>
          </cell>
          <cell r="E1181" t="str">
            <v>PASCO</v>
          </cell>
          <cell r="F1181" t="str">
            <v>DANIEL ALCIDES CARRION</v>
          </cell>
          <cell r="G1181" t="str">
            <v>GOYLLARISQUIZGA</v>
          </cell>
          <cell r="H1181">
            <v>1542.5497794144542</v>
          </cell>
          <cell r="I1181">
            <v>1323.8148323986829</v>
          </cell>
          <cell r="J1181">
            <v>218.735101270749</v>
          </cell>
          <cell r="K1181">
            <v>0.42469723111486574</v>
          </cell>
          <cell r="L1181">
            <v>49.947244406521818</v>
          </cell>
          <cell r="M1181">
            <v>2.2727037279344811</v>
          </cell>
          <cell r="N1181">
            <v>3.0751576066179793</v>
          </cell>
          <cell r="O1181">
            <v>3.2575401898846428</v>
          </cell>
          <cell r="P1181">
            <v>2.5981561523333587</v>
          </cell>
          <cell r="Q1181">
            <v>3.1322656690300437</v>
          </cell>
          <cell r="R1181">
            <v>2.4737545766612929</v>
          </cell>
          <cell r="S1181">
            <v>5.2653030350801826</v>
          </cell>
          <cell r="T1181">
            <v>2.4510766829698922</v>
          </cell>
          <cell r="U1181">
            <v>1.2589629650065228</v>
          </cell>
          <cell r="V1181">
            <v>1.1564873705824636</v>
          </cell>
          <cell r="W1181">
            <v>0.28560926249246249</v>
          </cell>
          <cell r="X1181">
            <v>0.41751455269909699</v>
          </cell>
          <cell r="Y1181">
            <v>8.2818552572980266</v>
          </cell>
          <cell r="Z1181">
            <v>9.4224341926355688</v>
          </cell>
          <cell r="AA1181">
            <v>0.76691559631581185</v>
          </cell>
          <cell r="AB1181">
            <v>3.9370187559363568</v>
          </cell>
          <cell r="AC1181">
            <v>100</v>
          </cell>
          <cell r="AD1181">
            <v>0.52219948134456307</v>
          </cell>
        </row>
        <row r="1182">
          <cell r="C1182" t="str">
            <v>190204</v>
          </cell>
          <cell r="D1182" t="str">
            <v>SIERRA</v>
          </cell>
          <cell r="E1182" t="str">
            <v>PASCO</v>
          </cell>
          <cell r="F1182" t="str">
            <v>DANIEL ALCIDES CARRION</v>
          </cell>
          <cell r="G1182" t="str">
            <v>PAUCAR</v>
          </cell>
          <cell r="H1182">
            <v>1831.905703353332</v>
          </cell>
          <cell r="I1182">
            <v>1433.3366971407552</v>
          </cell>
          <cell r="J1182">
            <v>398.56900621257677</v>
          </cell>
          <cell r="K1182">
            <v>0.22</v>
          </cell>
          <cell r="L1182">
            <v>49.947244406521818</v>
          </cell>
          <cell r="M1182">
            <v>2.2727037279344811</v>
          </cell>
          <cell r="N1182">
            <v>3.0751576066179793</v>
          </cell>
          <cell r="O1182">
            <v>3.2575401898846428</v>
          </cell>
          <cell r="P1182">
            <v>2.5981561523333587</v>
          </cell>
          <cell r="Q1182">
            <v>3.1322656690300437</v>
          </cell>
          <cell r="R1182">
            <v>2.4737545766612929</v>
          </cell>
          <cell r="S1182">
            <v>5.2653030350801826</v>
          </cell>
          <cell r="T1182">
            <v>2.4510766829698922</v>
          </cell>
          <cell r="U1182">
            <v>1.2589629650065228</v>
          </cell>
          <cell r="V1182">
            <v>1.1564873705824636</v>
          </cell>
          <cell r="W1182">
            <v>0.28560926249246249</v>
          </cell>
          <cell r="X1182">
            <v>0.41751455269909699</v>
          </cell>
          <cell r="Y1182">
            <v>8.2818552572980266</v>
          </cell>
          <cell r="Z1182">
            <v>9.4224341926355688</v>
          </cell>
          <cell r="AA1182">
            <v>0.76691559631581185</v>
          </cell>
          <cell r="AB1182">
            <v>3.9370187559363568</v>
          </cell>
          <cell r="AC1182">
            <v>100</v>
          </cell>
          <cell r="AD1182">
            <v>0.52219948134456307</v>
          </cell>
        </row>
        <row r="1183">
          <cell r="C1183" t="str">
            <v>190205</v>
          </cell>
          <cell r="D1183" t="str">
            <v>SIERRA</v>
          </cell>
          <cell r="E1183" t="str">
            <v>PASCO</v>
          </cell>
          <cell r="F1183" t="str">
            <v>DANIEL ALCIDES CARRION</v>
          </cell>
          <cell r="G1183" t="str">
            <v>SAN PEDRO DE PILLAO</v>
          </cell>
          <cell r="H1183">
            <v>1413.6349399736857</v>
          </cell>
          <cell r="I1183">
            <v>1143.5319947199016</v>
          </cell>
          <cell r="J1183">
            <v>270.10294525378413</v>
          </cell>
          <cell r="K1183">
            <v>0.42469723111486574</v>
          </cell>
          <cell r="L1183">
            <v>49.947244406521818</v>
          </cell>
          <cell r="M1183">
            <v>2.2727037279344811</v>
          </cell>
          <cell r="N1183">
            <v>3.0751576066179793</v>
          </cell>
          <cell r="O1183">
            <v>3.2575401898846428</v>
          </cell>
          <cell r="P1183">
            <v>2.5981561523333587</v>
          </cell>
          <cell r="Q1183">
            <v>3.1322656690300437</v>
          </cell>
          <cell r="R1183">
            <v>2.4737545766612929</v>
          </cell>
          <cell r="S1183">
            <v>5.2653030350801826</v>
          </cell>
          <cell r="T1183">
            <v>2.4510766829698922</v>
          </cell>
          <cell r="U1183">
            <v>1.2589629650065228</v>
          </cell>
          <cell r="V1183">
            <v>1.1564873705824636</v>
          </cell>
          <cell r="W1183">
            <v>0.28560926249246249</v>
          </cell>
          <cell r="X1183">
            <v>0.41751455269909699</v>
          </cell>
          <cell r="Y1183">
            <v>8.2818552572980266</v>
          </cell>
          <cell r="Z1183">
            <v>9.4224341926355688</v>
          </cell>
          <cell r="AA1183">
            <v>0.76691559631581185</v>
          </cell>
          <cell r="AB1183">
            <v>3.9370187559363568</v>
          </cell>
          <cell r="AC1183">
            <v>100</v>
          </cell>
          <cell r="AD1183">
            <v>0.52219948134456307</v>
          </cell>
        </row>
        <row r="1184">
          <cell r="C1184" t="str">
            <v>190207</v>
          </cell>
          <cell r="D1184" t="str">
            <v>SIERRA</v>
          </cell>
          <cell r="E1184" t="str">
            <v>PASCO</v>
          </cell>
          <cell r="F1184" t="str">
            <v>DANIEL ALCIDES CARRION</v>
          </cell>
          <cell r="G1184" t="str">
            <v>TAPUC</v>
          </cell>
          <cell r="H1184">
            <v>2346.2430775315152</v>
          </cell>
          <cell r="I1184">
            <v>2193.7370428676591</v>
          </cell>
          <cell r="J1184">
            <v>152.50601120142548</v>
          </cell>
          <cell r="K1184">
            <v>0.42469723111486574</v>
          </cell>
          <cell r="L1184">
            <v>49.947244406521818</v>
          </cell>
          <cell r="M1184">
            <v>2.2727037279344811</v>
          </cell>
          <cell r="N1184">
            <v>3.0751576066179793</v>
          </cell>
          <cell r="O1184">
            <v>3.2575401898846428</v>
          </cell>
          <cell r="P1184">
            <v>2.5981561523333587</v>
          </cell>
          <cell r="Q1184">
            <v>3.1322656690300437</v>
          </cell>
          <cell r="R1184">
            <v>2.4737545766612929</v>
          </cell>
          <cell r="S1184">
            <v>5.2653030350801826</v>
          </cell>
          <cell r="T1184">
            <v>2.4510766829698922</v>
          </cell>
          <cell r="U1184">
            <v>1.2589629650065228</v>
          </cell>
          <cell r="V1184">
            <v>1.1564873705824636</v>
          </cell>
          <cell r="W1184">
            <v>0.28560926249246249</v>
          </cell>
          <cell r="X1184">
            <v>0.41751455269909699</v>
          </cell>
          <cell r="Y1184">
            <v>8.2818552572980266</v>
          </cell>
          <cell r="Z1184">
            <v>9.4224341926355688</v>
          </cell>
          <cell r="AA1184">
            <v>0.76691559631581185</v>
          </cell>
          <cell r="AB1184">
            <v>3.9370187559363568</v>
          </cell>
          <cell r="AC1184">
            <v>100</v>
          </cell>
          <cell r="AD1184">
            <v>0.52219948134456307</v>
          </cell>
        </row>
        <row r="1185">
          <cell r="C1185" t="str">
            <v>190208</v>
          </cell>
          <cell r="D1185" t="str">
            <v>SIERRA</v>
          </cell>
          <cell r="E1185" t="str">
            <v>PASCO</v>
          </cell>
          <cell r="F1185" t="str">
            <v>DANIEL ALCIDES CARRION</v>
          </cell>
          <cell r="G1185" t="str">
            <v>VILCABAMBA</v>
          </cell>
          <cell r="H1185">
            <v>2068.1686502759803</v>
          </cell>
          <cell r="I1185">
            <v>1440.4066653807306</v>
          </cell>
          <cell r="J1185">
            <v>627.76198489524973</v>
          </cell>
          <cell r="K1185">
            <v>0.42469723111486574</v>
          </cell>
          <cell r="L1185">
            <v>49.947244406521818</v>
          </cell>
          <cell r="M1185">
            <v>2.2727037279344811</v>
          </cell>
          <cell r="N1185">
            <v>3.0751576066179793</v>
          </cell>
          <cell r="O1185">
            <v>3.2575401898846428</v>
          </cell>
          <cell r="P1185">
            <v>2.5981561523333587</v>
          </cell>
          <cell r="Q1185">
            <v>3.1322656690300437</v>
          </cell>
          <cell r="R1185">
            <v>2.4737545766612929</v>
          </cell>
          <cell r="S1185">
            <v>5.2653030350801826</v>
          </cell>
          <cell r="T1185">
            <v>2.4510766829698922</v>
          </cell>
          <cell r="U1185">
            <v>1.2589629650065228</v>
          </cell>
          <cell r="V1185">
            <v>1.1564873705824636</v>
          </cell>
          <cell r="W1185">
            <v>0.28560926249246249</v>
          </cell>
          <cell r="X1185">
            <v>0.41751455269909699</v>
          </cell>
          <cell r="Y1185">
            <v>8.2818552572980266</v>
          </cell>
          <cell r="Z1185">
            <v>9.4224341926355688</v>
          </cell>
          <cell r="AA1185">
            <v>0.76691559631581185</v>
          </cell>
          <cell r="AB1185">
            <v>3.9370187559363568</v>
          </cell>
          <cell r="AC1185">
            <v>100</v>
          </cell>
          <cell r="AD1185">
            <v>0.52219948134456307</v>
          </cell>
        </row>
        <row r="1186">
          <cell r="C1186" t="str">
            <v>190302</v>
          </cell>
          <cell r="D1186" t="str">
            <v>SELVA</v>
          </cell>
          <cell r="E1186" t="str">
            <v>PASCO</v>
          </cell>
          <cell r="F1186" t="str">
            <v>OXAPAMPA</v>
          </cell>
          <cell r="G1186" t="str">
            <v>CHONTABAMBA</v>
          </cell>
          <cell r="H1186">
            <v>5918.5487225716906</v>
          </cell>
          <cell r="I1186">
            <v>2901.087333229626</v>
          </cell>
          <cell r="J1186">
            <v>3017.4613893420642</v>
          </cell>
          <cell r="K1186">
            <v>0.54874591669857586</v>
          </cell>
          <cell r="L1186">
            <v>67.677328249865369</v>
          </cell>
          <cell r="M1186">
            <v>2.3077578890683896</v>
          </cell>
          <cell r="N1186">
            <v>2.5156376952073227</v>
          </cell>
          <cell r="O1186">
            <v>2.842748260635434</v>
          </cell>
          <cell r="P1186">
            <v>1.5119507592891761</v>
          </cell>
          <cell r="Q1186">
            <v>2.609125557350565</v>
          </cell>
          <cell r="R1186">
            <v>1.830562067851373</v>
          </cell>
          <cell r="S1186">
            <v>3.6903552827140542</v>
          </cell>
          <cell r="T1186">
            <v>1.944559784598815</v>
          </cell>
          <cell r="U1186">
            <v>0.97848672051696295</v>
          </cell>
          <cell r="V1186">
            <v>0.87092523424878854</v>
          </cell>
          <cell r="W1186">
            <v>0.41308053850296178</v>
          </cell>
          <cell r="X1186">
            <v>0.41050205708131393</v>
          </cell>
          <cell r="Y1186">
            <v>3.7084407539041462</v>
          </cell>
          <cell r="Z1186">
            <v>2.8984952934841148</v>
          </cell>
          <cell r="AA1186">
            <v>0.74733316101238556</v>
          </cell>
          <cell r="AB1186">
            <v>3.0427106946688212</v>
          </cell>
          <cell r="AC1186">
            <v>100</v>
          </cell>
          <cell r="AD1186">
            <v>0.6998508613893375</v>
          </cell>
        </row>
        <row r="1187">
          <cell r="C1187" t="str">
            <v>190303</v>
          </cell>
          <cell r="D1187" t="str">
            <v>SELVA</v>
          </cell>
          <cell r="E1187" t="str">
            <v>PASCO</v>
          </cell>
          <cell r="F1187" t="str">
            <v>OXAPAMPA</v>
          </cell>
          <cell r="G1187" t="str">
            <v>HUANCABAMBA</v>
          </cell>
          <cell r="H1187">
            <v>6932.4282152482228</v>
          </cell>
          <cell r="I1187">
            <v>3049.8240460606207</v>
          </cell>
          <cell r="J1187">
            <v>3882.6041691876026</v>
          </cell>
          <cell r="K1187">
            <v>0.439</v>
          </cell>
          <cell r="L1187">
            <v>55.75</v>
          </cell>
          <cell r="M1187">
            <v>0.9</v>
          </cell>
          <cell r="N1187">
            <v>1.86</v>
          </cell>
          <cell r="O1187">
            <v>2.9</v>
          </cell>
          <cell r="P1187">
            <v>2.16</v>
          </cell>
          <cell r="Q1187">
            <v>2.33</v>
          </cell>
          <cell r="R1187">
            <v>2.41</v>
          </cell>
          <cell r="S1187">
            <v>6.41</v>
          </cell>
          <cell r="T1187">
            <v>2.17</v>
          </cell>
          <cell r="U1187">
            <v>1.33</v>
          </cell>
          <cell r="V1187">
            <v>6.3</v>
          </cell>
          <cell r="W1187">
            <v>0.38</v>
          </cell>
          <cell r="X1187">
            <v>0.3</v>
          </cell>
          <cell r="Y1187">
            <v>8.43</v>
          </cell>
          <cell r="Z1187">
            <v>6.37</v>
          </cell>
          <cell r="AA1187">
            <v>0</v>
          </cell>
          <cell r="AB1187">
            <v>0</v>
          </cell>
          <cell r="AC1187">
            <v>99.999999999999972</v>
          </cell>
          <cell r="AD1187">
            <v>0.5665</v>
          </cell>
        </row>
        <row r="1188">
          <cell r="C1188" t="str">
            <v>190304</v>
          </cell>
          <cell r="D1188" t="str">
            <v>SELVA</v>
          </cell>
          <cell r="E1188" t="str">
            <v>PASCO</v>
          </cell>
          <cell r="F1188" t="str">
            <v>OXAPAMPA</v>
          </cell>
          <cell r="G1188" t="str">
            <v>PALCAZU</v>
          </cell>
          <cell r="H1188">
            <v>8173.4616122869184</v>
          </cell>
          <cell r="I1188">
            <v>2034.7685561479261</v>
          </cell>
          <cell r="J1188">
            <v>6138.6930561389927</v>
          </cell>
          <cell r="K1188">
            <v>0.54874591669857586</v>
          </cell>
          <cell r="L1188">
            <v>67.677328249865369</v>
          </cell>
          <cell r="M1188">
            <v>2.3077578890683896</v>
          </cell>
          <cell r="N1188">
            <v>2.5156376952073227</v>
          </cell>
          <cell r="O1188">
            <v>2.842748260635434</v>
          </cell>
          <cell r="P1188">
            <v>1.5119507592891761</v>
          </cell>
          <cell r="Q1188">
            <v>2.609125557350565</v>
          </cell>
          <cell r="R1188">
            <v>1.830562067851373</v>
          </cell>
          <cell r="S1188">
            <v>3.6903552827140542</v>
          </cell>
          <cell r="T1188">
            <v>1.944559784598815</v>
          </cell>
          <cell r="U1188">
            <v>0.97848672051696295</v>
          </cell>
          <cell r="V1188">
            <v>0.87092523424878854</v>
          </cell>
          <cell r="W1188">
            <v>0.41308053850296178</v>
          </cell>
          <cell r="X1188">
            <v>0.41050205708131393</v>
          </cell>
          <cell r="Y1188">
            <v>3.7084407539041462</v>
          </cell>
          <cell r="Z1188">
            <v>2.8984952934841148</v>
          </cell>
          <cell r="AA1188">
            <v>0.74733316101238556</v>
          </cell>
          <cell r="AB1188">
            <v>3.0427106946688212</v>
          </cell>
          <cell r="AC1188">
            <v>100</v>
          </cell>
          <cell r="AD1188">
            <v>0.6998508613893375</v>
          </cell>
        </row>
        <row r="1189">
          <cell r="C1189" t="str">
            <v>190305</v>
          </cell>
          <cell r="D1189" t="str">
            <v>SELVA</v>
          </cell>
          <cell r="E1189" t="str">
            <v>PASCO</v>
          </cell>
          <cell r="F1189" t="str">
            <v>OXAPAMPA</v>
          </cell>
          <cell r="G1189" t="str">
            <v>POZUZO</v>
          </cell>
          <cell r="H1189">
            <v>4901.5122406087366</v>
          </cell>
          <cell r="I1189">
            <v>1565.208726515621</v>
          </cell>
          <cell r="J1189">
            <v>3336.3035140931161</v>
          </cell>
          <cell r="K1189">
            <v>0.54874591669857586</v>
          </cell>
          <cell r="L1189">
            <v>67.677328249865369</v>
          </cell>
          <cell r="M1189">
            <v>2.3077578890683896</v>
          </cell>
          <cell r="N1189">
            <v>2.5156376952073227</v>
          </cell>
          <cell r="O1189">
            <v>2.842748260635434</v>
          </cell>
          <cell r="P1189">
            <v>1.5119507592891761</v>
          </cell>
          <cell r="Q1189">
            <v>2.609125557350565</v>
          </cell>
          <cell r="R1189">
            <v>1.830562067851373</v>
          </cell>
          <cell r="S1189">
            <v>3.6903552827140542</v>
          </cell>
          <cell r="T1189">
            <v>1.944559784598815</v>
          </cell>
          <cell r="U1189">
            <v>0.97848672051696295</v>
          </cell>
          <cell r="V1189">
            <v>0.87092523424878854</v>
          </cell>
          <cell r="W1189">
            <v>0.41308053850296178</v>
          </cell>
          <cell r="X1189">
            <v>0.41050205708131393</v>
          </cell>
          <cell r="Y1189">
            <v>3.7084407539041462</v>
          </cell>
          <cell r="Z1189">
            <v>2.8984952934841148</v>
          </cell>
          <cell r="AA1189">
            <v>0.74733316101238556</v>
          </cell>
          <cell r="AB1189">
            <v>3.0427106946688212</v>
          </cell>
          <cell r="AC1189">
            <v>100</v>
          </cell>
          <cell r="AD1189">
            <v>0.6998508613893375</v>
          </cell>
        </row>
        <row r="1190">
          <cell r="C1190" t="str">
            <v>200108</v>
          </cell>
          <cell r="D1190" t="str">
            <v>COSTA</v>
          </cell>
          <cell r="E1190" t="str">
            <v>PIURA</v>
          </cell>
          <cell r="F1190" t="str">
            <v>PIURA</v>
          </cell>
          <cell r="G1190" t="str">
            <v>EL TALLAN</v>
          </cell>
          <cell r="H1190">
            <v>5509.9240698379172</v>
          </cell>
          <cell r="I1190">
            <v>5194.9773609983886</v>
          </cell>
          <cell r="J1190">
            <v>314.94665374028767</v>
          </cell>
          <cell r="K1190">
            <v>0.49299999999999999</v>
          </cell>
          <cell r="L1190">
            <v>34.28</v>
          </cell>
          <cell r="M1190">
            <v>5.71</v>
          </cell>
          <cell r="N1190">
            <v>5.66</v>
          </cell>
          <cell r="O1190">
            <v>5.66</v>
          </cell>
          <cell r="P1190">
            <v>6.44</v>
          </cell>
          <cell r="Q1190">
            <v>6.02</v>
          </cell>
          <cell r="R1190">
            <v>5.83</v>
          </cell>
          <cell r="S1190">
            <v>1.52</v>
          </cell>
          <cell r="T1190">
            <v>1.51</v>
          </cell>
          <cell r="U1190">
            <v>3.15</v>
          </cell>
          <cell r="V1190">
            <v>3.04</v>
          </cell>
          <cell r="W1190">
            <v>1.92</v>
          </cell>
          <cell r="X1190">
            <v>1.6</v>
          </cell>
          <cell r="Y1190">
            <v>8.65</v>
          </cell>
          <cell r="Z1190">
            <v>2.82</v>
          </cell>
          <cell r="AA1190">
            <v>2.61</v>
          </cell>
          <cell r="AB1190">
            <v>3.58</v>
          </cell>
          <cell r="AC1190">
            <v>100</v>
          </cell>
          <cell r="AD1190">
            <v>0.39990000000000003</v>
          </cell>
        </row>
        <row r="1191">
          <cell r="C1191" t="str">
            <v>200203</v>
          </cell>
          <cell r="D1191" t="str">
            <v>COSTA</v>
          </cell>
          <cell r="E1191" t="str">
            <v>PIURA</v>
          </cell>
          <cell r="F1191" t="str">
            <v>AYABACA</v>
          </cell>
          <cell r="G1191" t="str">
            <v>JILILI</v>
          </cell>
          <cell r="H1191">
            <v>2652.6974068100317</v>
          </cell>
          <cell r="I1191">
            <v>226.18113025874646</v>
          </cell>
          <cell r="J1191">
            <v>2426.5162234973368</v>
          </cell>
          <cell r="K1191">
            <v>0.45671972081568668</v>
          </cell>
          <cell r="L1191">
            <v>45.124890059397991</v>
          </cell>
          <cell r="M1191">
            <v>4.8513279337683048</v>
          </cell>
          <cell r="N1191">
            <v>4.0889745699701754</v>
          </cell>
          <cell r="O1191">
            <v>3.8767572117192004</v>
          </cell>
          <cell r="P1191">
            <v>2.6152378008537944</v>
          </cell>
          <cell r="Q1191">
            <v>3.2229286722750854</v>
          </cell>
          <cell r="R1191">
            <v>2.8138961662809843</v>
          </cell>
          <cell r="S1191">
            <v>4.0966977719484392</v>
          </cell>
          <cell r="T1191">
            <v>2.0501190466245061</v>
          </cell>
          <cell r="U1191">
            <v>1.5910080116289758</v>
          </cell>
          <cell r="V1191">
            <v>1.0672976833944579</v>
          </cell>
          <cell r="W1191">
            <v>0.23236280398659995</v>
          </cell>
          <cell r="X1191">
            <v>0.61879721138503418</v>
          </cell>
          <cell r="Y1191">
            <v>9.9732251192554777</v>
          </cell>
          <cell r="Z1191">
            <v>8.3492499227241215</v>
          </cell>
          <cell r="AA1191">
            <v>0.69684225695691782</v>
          </cell>
          <cell r="AB1191">
            <v>4.7303877578299272</v>
          </cell>
          <cell r="AC1191">
            <v>99.999999999999986</v>
          </cell>
          <cell r="AD1191">
            <v>0.49976217993166294</v>
          </cell>
        </row>
        <row r="1192">
          <cell r="C1192" t="str">
            <v>200204</v>
          </cell>
          <cell r="D1192" t="str">
            <v>COSTA</v>
          </cell>
          <cell r="E1192" t="str">
            <v>PIURA</v>
          </cell>
          <cell r="F1192" t="str">
            <v>AYABACA</v>
          </cell>
          <cell r="G1192" t="str">
            <v>LAGUNAS</v>
          </cell>
          <cell r="H1192">
            <v>5793.5480468471542</v>
          </cell>
          <cell r="I1192">
            <v>355.46696415601804</v>
          </cell>
          <cell r="J1192">
            <v>5438.0808509492144</v>
          </cell>
          <cell r="K1192">
            <v>0.45671972081568668</v>
          </cell>
          <cell r="L1192">
            <v>45.124890059397991</v>
          </cell>
          <cell r="M1192">
            <v>4.8513279337683048</v>
          </cell>
          <cell r="N1192">
            <v>4.0889745699701754</v>
          </cell>
          <cell r="O1192">
            <v>3.8767572117192004</v>
          </cell>
          <cell r="P1192">
            <v>2.6152378008537944</v>
          </cell>
          <cell r="Q1192">
            <v>3.2229286722750854</v>
          </cell>
          <cell r="R1192">
            <v>2.8138961662809843</v>
          </cell>
          <cell r="S1192">
            <v>4.0966977719484392</v>
          </cell>
          <cell r="T1192">
            <v>2.0501190466245061</v>
          </cell>
          <cell r="U1192">
            <v>1.5910080116289758</v>
          </cell>
          <cell r="V1192">
            <v>1.0672976833944579</v>
          </cell>
          <cell r="W1192">
            <v>0.23236280398659995</v>
          </cell>
          <cell r="X1192">
            <v>0.61879721138503418</v>
          </cell>
          <cell r="Y1192">
            <v>9.9732251192554777</v>
          </cell>
          <cell r="Z1192">
            <v>8.3492499227241215</v>
          </cell>
          <cell r="AA1192">
            <v>0.69684225695691782</v>
          </cell>
          <cell r="AB1192">
            <v>4.7303877578299272</v>
          </cell>
          <cell r="AC1192">
            <v>99.999999999999986</v>
          </cell>
          <cell r="AD1192">
            <v>0.49976217993166294</v>
          </cell>
        </row>
        <row r="1193">
          <cell r="C1193" t="str">
            <v>200205</v>
          </cell>
          <cell r="D1193" t="str">
            <v>COSTA</v>
          </cell>
          <cell r="E1193" t="str">
            <v>PIURA</v>
          </cell>
          <cell r="F1193" t="str">
            <v>AYABACA</v>
          </cell>
          <cell r="G1193" t="str">
            <v>MONTERO</v>
          </cell>
          <cell r="H1193">
            <v>6575.7448935033763</v>
          </cell>
          <cell r="I1193">
            <v>1138.5192102652597</v>
          </cell>
          <cell r="J1193">
            <v>5437.2256832381172</v>
          </cell>
          <cell r="K1193">
            <v>0.45671972081568668</v>
          </cell>
          <cell r="L1193">
            <v>45.124890059397991</v>
          </cell>
          <cell r="M1193">
            <v>4.8513279337683048</v>
          </cell>
          <cell r="N1193">
            <v>4.0889745699701754</v>
          </cell>
          <cell r="O1193">
            <v>3.8767572117192004</v>
          </cell>
          <cell r="P1193">
            <v>2.6152378008537944</v>
          </cell>
          <cell r="Q1193">
            <v>3.2229286722750854</v>
          </cell>
          <cell r="R1193">
            <v>2.8138961662809843</v>
          </cell>
          <cell r="S1193">
            <v>4.0966977719484392</v>
          </cell>
          <cell r="T1193">
            <v>2.0501190466245061</v>
          </cell>
          <cell r="U1193">
            <v>1.5910080116289758</v>
          </cell>
          <cell r="V1193">
            <v>1.0672976833944579</v>
          </cell>
          <cell r="W1193">
            <v>0.23236280398659995</v>
          </cell>
          <cell r="X1193">
            <v>0.61879721138503418</v>
          </cell>
          <cell r="Y1193">
            <v>9.9732251192554777</v>
          </cell>
          <cell r="Z1193">
            <v>8.3492499227241215</v>
          </cell>
          <cell r="AA1193">
            <v>0.69684225695691782</v>
          </cell>
          <cell r="AB1193">
            <v>4.7303877578299272</v>
          </cell>
          <cell r="AC1193">
            <v>99.999999999999986</v>
          </cell>
          <cell r="AD1193">
            <v>0.49976217993166294</v>
          </cell>
        </row>
        <row r="1194">
          <cell r="C1194" t="str">
            <v>200209</v>
          </cell>
          <cell r="D1194" t="str">
            <v>COSTA</v>
          </cell>
          <cell r="E1194" t="str">
            <v>PIURA</v>
          </cell>
          <cell r="F1194" t="str">
            <v>AYABACA</v>
          </cell>
          <cell r="G1194" t="str">
            <v>SICCHEZ</v>
          </cell>
          <cell r="H1194">
            <v>1676.3362278761992</v>
          </cell>
          <cell r="I1194">
            <v>892.48878360069114</v>
          </cell>
          <cell r="J1194">
            <v>783.84744427550811</v>
          </cell>
          <cell r="K1194">
            <v>0.45671972081568668</v>
          </cell>
          <cell r="L1194">
            <v>45.124890059397991</v>
          </cell>
          <cell r="M1194">
            <v>4.8513279337683048</v>
          </cell>
          <cell r="N1194">
            <v>4.0889745699701754</v>
          </cell>
          <cell r="O1194">
            <v>3.8767572117192004</v>
          </cell>
          <cell r="P1194">
            <v>2.6152378008537944</v>
          </cell>
          <cell r="Q1194">
            <v>3.2229286722750854</v>
          </cell>
          <cell r="R1194">
            <v>2.8138961662809843</v>
          </cell>
          <cell r="S1194">
            <v>4.0966977719484392</v>
          </cell>
          <cell r="T1194">
            <v>2.0501190466245061</v>
          </cell>
          <cell r="U1194">
            <v>1.5910080116289758</v>
          </cell>
          <cell r="V1194">
            <v>1.0672976833944579</v>
          </cell>
          <cell r="W1194">
            <v>0.23236280398659995</v>
          </cell>
          <cell r="X1194">
            <v>0.61879721138503418</v>
          </cell>
          <cell r="Y1194">
            <v>9.9732251192554777</v>
          </cell>
          <cell r="Z1194">
            <v>8.3492499227241215</v>
          </cell>
          <cell r="AA1194">
            <v>0.69684225695691782</v>
          </cell>
          <cell r="AB1194">
            <v>4.7303877578299272</v>
          </cell>
          <cell r="AC1194">
            <v>99.999999999999986</v>
          </cell>
          <cell r="AD1194">
            <v>0.49976217993166294</v>
          </cell>
        </row>
        <row r="1195">
          <cell r="C1195" t="str">
            <v>200302</v>
          </cell>
          <cell r="D1195" t="str">
            <v>COSTA</v>
          </cell>
          <cell r="E1195" t="str">
            <v>PIURA</v>
          </cell>
          <cell r="F1195" t="str">
            <v>HUANCABAMBA</v>
          </cell>
          <cell r="G1195" t="str">
            <v>CANCHAQUE</v>
          </cell>
          <cell r="H1195">
            <v>7624.1567260836628</v>
          </cell>
          <cell r="I1195">
            <v>2371.3559524115813</v>
          </cell>
          <cell r="J1195">
            <v>5252.8000112564096</v>
          </cell>
          <cell r="K1195">
            <v>0.45671972081568668</v>
          </cell>
          <cell r="L1195">
            <v>45.124890059397991</v>
          </cell>
          <cell r="M1195">
            <v>4.8513279337683048</v>
          </cell>
          <cell r="N1195">
            <v>4.0889745699701754</v>
          </cell>
          <cell r="O1195">
            <v>3.8767572117192004</v>
          </cell>
          <cell r="P1195">
            <v>2.6152378008537944</v>
          </cell>
          <cell r="Q1195">
            <v>3.2229286722750854</v>
          </cell>
          <cell r="R1195">
            <v>2.8138961662809843</v>
          </cell>
          <cell r="S1195">
            <v>4.0966977719484392</v>
          </cell>
          <cell r="T1195">
            <v>2.0501190466245061</v>
          </cell>
          <cell r="U1195">
            <v>1.5910080116289758</v>
          </cell>
          <cell r="V1195">
            <v>1.0672976833944579</v>
          </cell>
          <cell r="W1195">
            <v>0.23236280398659995</v>
          </cell>
          <cell r="X1195">
            <v>0.61879721138503418</v>
          </cell>
          <cell r="Y1195">
            <v>9.9732251192554777</v>
          </cell>
          <cell r="Z1195">
            <v>8.3492499227241215</v>
          </cell>
          <cell r="AA1195">
            <v>0.69684225695691782</v>
          </cell>
          <cell r="AB1195">
            <v>4.7303877578299272</v>
          </cell>
          <cell r="AC1195">
            <v>99.999999999999986</v>
          </cell>
          <cell r="AD1195">
            <v>0.49976217993166294</v>
          </cell>
        </row>
        <row r="1196">
          <cell r="C1196" t="str">
            <v>200305</v>
          </cell>
          <cell r="D1196" t="str">
            <v>COSTA</v>
          </cell>
          <cell r="E1196" t="str">
            <v>PIURA</v>
          </cell>
          <cell r="F1196" t="str">
            <v>HUANCABAMBA</v>
          </cell>
          <cell r="G1196" t="str">
            <v>LALAQUIZ</v>
          </cell>
          <cell r="H1196">
            <v>4200.9020290077751</v>
          </cell>
          <cell r="I1196">
            <v>1420.057798638484</v>
          </cell>
          <cell r="J1196">
            <v>2780.8442303692914</v>
          </cell>
          <cell r="K1196">
            <v>0.45671972081568668</v>
          </cell>
          <cell r="L1196">
            <v>45.124890059397991</v>
          </cell>
          <cell r="M1196">
            <v>4.8513279337683048</v>
          </cell>
          <cell r="N1196">
            <v>4.0889745699701754</v>
          </cell>
          <cell r="O1196">
            <v>3.8767572117192004</v>
          </cell>
          <cell r="P1196">
            <v>2.6152378008537944</v>
          </cell>
          <cell r="Q1196">
            <v>3.2229286722750854</v>
          </cell>
          <cell r="R1196">
            <v>2.8138961662809843</v>
          </cell>
          <cell r="S1196">
            <v>4.0966977719484392</v>
          </cell>
          <cell r="T1196">
            <v>2.0501190466245061</v>
          </cell>
          <cell r="U1196">
            <v>1.5910080116289758</v>
          </cell>
          <cell r="V1196">
            <v>1.0672976833944579</v>
          </cell>
          <cell r="W1196">
            <v>0.23236280398659995</v>
          </cell>
          <cell r="X1196">
            <v>0.61879721138503418</v>
          </cell>
          <cell r="Y1196">
            <v>9.9732251192554777</v>
          </cell>
          <cell r="Z1196">
            <v>8.3492499227241215</v>
          </cell>
          <cell r="AA1196">
            <v>0.69684225695691782</v>
          </cell>
          <cell r="AB1196">
            <v>4.7303877578299272</v>
          </cell>
          <cell r="AC1196">
            <v>99.999999999999986</v>
          </cell>
          <cell r="AD1196">
            <v>0.49976217993166294</v>
          </cell>
        </row>
        <row r="1197">
          <cell r="C1197" t="str">
            <v>200306</v>
          </cell>
          <cell r="D1197" t="str">
            <v>COSTA</v>
          </cell>
          <cell r="E1197" t="str">
            <v>PIURA</v>
          </cell>
          <cell r="F1197" t="str">
            <v>HUANCABAMBA</v>
          </cell>
          <cell r="G1197" t="str">
            <v>SAN MIGUEL DE EL FAIQUE</v>
          </cell>
          <cell r="H1197">
            <v>9166.2935447730615</v>
          </cell>
          <cell r="I1197">
            <v>2310.3817039177852</v>
          </cell>
          <cell r="J1197">
            <v>6855.9118408552768</v>
          </cell>
          <cell r="K1197">
            <v>0.45671972081568668</v>
          </cell>
          <cell r="L1197">
            <v>45.124890059397991</v>
          </cell>
          <cell r="M1197">
            <v>4.8513279337683048</v>
          </cell>
          <cell r="N1197">
            <v>4.0889745699701754</v>
          </cell>
          <cell r="O1197">
            <v>3.8767572117192004</v>
          </cell>
          <cell r="P1197">
            <v>2.6152378008537944</v>
          </cell>
          <cell r="Q1197">
            <v>3.2229286722750854</v>
          </cell>
          <cell r="R1197">
            <v>2.8138961662809843</v>
          </cell>
          <cell r="S1197">
            <v>4.0966977719484392</v>
          </cell>
          <cell r="T1197">
            <v>2.0501190466245061</v>
          </cell>
          <cell r="U1197">
            <v>1.5910080116289758</v>
          </cell>
          <cell r="V1197">
            <v>1.0672976833944579</v>
          </cell>
          <cell r="W1197">
            <v>0.23236280398659995</v>
          </cell>
          <cell r="X1197">
            <v>0.61879721138503418</v>
          </cell>
          <cell r="Y1197">
            <v>9.9732251192554777</v>
          </cell>
          <cell r="Z1197">
            <v>8.3492499227241215</v>
          </cell>
          <cell r="AA1197">
            <v>0.69684225695691782</v>
          </cell>
          <cell r="AB1197">
            <v>4.7303877578299272</v>
          </cell>
          <cell r="AC1197">
            <v>99.999999999999986</v>
          </cell>
          <cell r="AD1197">
            <v>0.49976217993166294</v>
          </cell>
        </row>
        <row r="1198">
          <cell r="C1198" t="str">
            <v>200307</v>
          </cell>
          <cell r="D1198" t="str">
            <v>SIERRA</v>
          </cell>
          <cell r="E1198" t="str">
            <v>PIURA</v>
          </cell>
          <cell r="F1198" t="str">
            <v>HUANCABAMBA</v>
          </cell>
          <cell r="G1198" t="str">
            <v>SONDOR</v>
          </cell>
          <cell r="H1198">
            <v>7387.7124182693697</v>
          </cell>
          <cell r="I1198">
            <v>1378.2006535366475</v>
          </cell>
          <cell r="J1198">
            <v>6009.5117647327215</v>
          </cell>
          <cell r="K1198">
            <v>0.42469723111486574</v>
          </cell>
          <cell r="L1198">
            <v>49.947244406521818</v>
          </cell>
          <cell r="M1198">
            <v>2.2727037279344811</v>
          </cell>
          <cell r="N1198">
            <v>3.0751576066179793</v>
          </cell>
          <cell r="O1198">
            <v>3.2575401898846428</v>
          </cell>
          <cell r="P1198">
            <v>2.5981561523333587</v>
          </cell>
          <cell r="Q1198">
            <v>3.1322656690300437</v>
          </cell>
          <cell r="R1198">
            <v>2.4737545766612929</v>
          </cell>
          <cell r="S1198">
            <v>5.2653030350801826</v>
          </cell>
          <cell r="T1198">
            <v>2.4510766829698922</v>
          </cell>
          <cell r="U1198">
            <v>1.2589629650065228</v>
          </cell>
          <cell r="V1198">
            <v>1.1564873705824636</v>
          </cell>
          <cell r="W1198">
            <v>0.28560926249246249</v>
          </cell>
          <cell r="X1198">
            <v>0.41751455269909699</v>
          </cell>
          <cell r="Y1198">
            <v>8.2818552572980266</v>
          </cell>
          <cell r="Z1198">
            <v>9.4224341926355688</v>
          </cell>
          <cell r="AA1198">
            <v>0.76691559631581185</v>
          </cell>
          <cell r="AB1198">
            <v>3.9370187559363568</v>
          </cell>
          <cell r="AC1198">
            <v>100</v>
          </cell>
          <cell r="AD1198">
            <v>0.52219948134456307</v>
          </cell>
        </row>
        <row r="1199">
          <cell r="C1199" t="str">
            <v>200402</v>
          </cell>
          <cell r="D1199" t="str">
            <v>COSTA</v>
          </cell>
          <cell r="E1199" t="str">
            <v>PIURA</v>
          </cell>
          <cell r="F1199" t="str">
            <v>MORROPON</v>
          </cell>
          <cell r="G1199" t="str">
            <v>BUENOS AIRES</v>
          </cell>
          <cell r="H1199">
            <v>9810.6190902404269</v>
          </cell>
          <cell r="I1199">
            <v>8057.0180188315835</v>
          </cell>
          <cell r="J1199">
            <v>1753.6010714088432</v>
          </cell>
          <cell r="K1199">
            <v>0.45671972081568668</v>
          </cell>
          <cell r="L1199">
            <v>45.124890059397991</v>
          </cell>
          <cell r="M1199">
            <v>4.8513279337683048</v>
          </cell>
          <cell r="N1199">
            <v>4.0889745699701754</v>
          </cell>
          <cell r="O1199">
            <v>3.8767572117192004</v>
          </cell>
          <cell r="P1199">
            <v>2.6152378008537944</v>
          </cell>
          <cell r="Q1199">
            <v>3.2229286722750854</v>
          </cell>
          <cell r="R1199">
            <v>2.8138961662809843</v>
          </cell>
          <cell r="S1199">
            <v>4.0966977719484392</v>
          </cell>
          <cell r="T1199">
            <v>2.0501190466245061</v>
          </cell>
          <cell r="U1199">
            <v>1.5910080116289758</v>
          </cell>
          <cell r="V1199">
            <v>1.0672976833944579</v>
          </cell>
          <cell r="W1199">
            <v>0.23236280398659995</v>
          </cell>
          <cell r="X1199">
            <v>0.61879721138503418</v>
          </cell>
          <cell r="Y1199">
            <v>9.9732251192554777</v>
          </cell>
          <cell r="Z1199">
            <v>8.3492499227241215</v>
          </cell>
          <cell r="AA1199">
            <v>0.69684225695691782</v>
          </cell>
          <cell r="AB1199">
            <v>4.7303877578299272</v>
          </cell>
          <cell r="AC1199">
            <v>99.999999999999986</v>
          </cell>
          <cell r="AD1199">
            <v>0.49976217993166294</v>
          </cell>
        </row>
        <row r="1200">
          <cell r="C1200" t="str">
            <v>200403</v>
          </cell>
          <cell r="D1200" t="str">
            <v>COSTA</v>
          </cell>
          <cell r="E1200" t="str">
            <v>PIURA</v>
          </cell>
          <cell r="F1200" t="str">
            <v>MORROPON</v>
          </cell>
          <cell r="G1200" t="str">
            <v>CHALACO</v>
          </cell>
          <cell r="H1200">
            <v>7816.5812246714086</v>
          </cell>
          <cell r="I1200">
            <v>1211.005732659647</v>
          </cell>
          <cell r="J1200">
            <v>6605.5754920117615</v>
          </cell>
          <cell r="K1200">
            <v>0.45671972081568668</v>
          </cell>
          <cell r="L1200">
            <v>45.124890059397991</v>
          </cell>
          <cell r="M1200">
            <v>4.8513279337683048</v>
          </cell>
          <cell r="N1200">
            <v>4.0889745699701754</v>
          </cell>
          <cell r="O1200">
            <v>3.8767572117192004</v>
          </cell>
          <cell r="P1200">
            <v>2.6152378008537944</v>
          </cell>
          <cell r="Q1200">
            <v>3.2229286722750854</v>
          </cell>
          <cell r="R1200">
            <v>2.8138961662809843</v>
          </cell>
          <cell r="S1200">
            <v>4.0966977719484392</v>
          </cell>
          <cell r="T1200">
            <v>2.0501190466245061</v>
          </cell>
          <cell r="U1200">
            <v>1.5910080116289758</v>
          </cell>
          <cell r="V1200">
            <v>1.0672976833944579</v>
          </cell>
          <cell r="W1200">
            <v>0.23236280398659995</v>
          </cell>
          <cell r="X1200">
            <v>0.61879721138503418</v>
          </cell>
          <cell r="Y1200">
            <v>9.9732251192554777</v>
          </cell>
          <cell r="Z1200">
            <v>8.3492499227241215</v>
          </cell>
          <cell r="AA1200">
            <v>0.69684225695691782</v>
          </cell>
          <cell r="AB1200">
            <v>4.7303877578299272</v>
          </cell>
          <cell r="AC1200">
            <v>99.999999999999986</v>
          </cell>
          <cell r="AD1200">
            <v>0.49976217993166294</v>
          </cell>
        </row>
        <row r="1201">
          <cell r="C1201" t="str">
            <v>200406</v>
          </cell>
          <cell r="D1201" t="str">
            <v>COSTA</v>
          </cell>
          <cell r="E1201" t="str">
            <v>PIURA</v>
          </cell>
          <cell r="F1201" t="str">
            <v>MORROPON</v>
          </cell>
          <cell r="G1201" t="str">
            <v>SALITRAL</v>
          </cell>
          <cell r="H1201">
            <v>8828.7200746249946</v>
          </cell>
          <cell r="I1201">
            <v>6337.1961171413204</v>
          </cell>
          <cell r="J1201">
            <v>2491.5248403556811</v>
          </cell>
          <cell r="K1201">
            <v>0.45671972081568668</v>
          </cell>
          <cell r="L1201">
            <v>45.124890059397991</v>
          </cell>
          <cell r="M1201">
            <v>4.8513279337683048</v>
          </cell>
          <cell r="N1201">
            <v>4.0889745699701754</v>
          </cell>
          <cell r="O1201">
            <v>3.8767572117192004</v>
          </cell>
          <cell r="P1201">
            <v>2.6152378008537944</v>
          </cell>
          <cell r="Q1201">
            <v>3.2229286722750854</v>
          </cell>
          <cell r="R1201">
            <v>2.8138961662809843</v>
          </cell>
          <cell r="S1201">
            <v>4.0966977719484392</v>
          </cell>
          <cell r="T1201">
            <v>2.0501190466245061</v>
          </cell>
          <cell r="U1201">
            <v>1.5910080116289758</v>
          </cell>
          <cell r="V1201">
            <v>1.0672976833944579</v>
          </cell>
          <cell r="W1201">
            <v>0.23236280398659995</v>
          </cell>
          <cell r="X1201">
            <v>0.61879721138503418</v>
          </cell>
          <cell r="Y1201">
            <v>9.9732251192554777</v>
          </cell>
          <cell r="Z1201">
            <v>8.3492499227241215</v>
          </cell>
          <cell r="AA1201">
            <v>0.69684225695691782</v>
          </cell>
          <cell r="AB1201">
            <v>4.7303877578299272</v>
          </cell>
          <cell r="AC1201">
            <v>99.999999999999986</v>
          </cell>
          <cell r="AD1201">
            <v>0.49976217993166294</v>
          </cell>
        </row>
        <row r="1202">
          <cell r="C1202" t="str">
            <v>200407</v>
          </cell>
          <cell r="D1202" t="str">
            <v>COSTA</v>
          </cell>
          <cell r="E1202" t="str">
            <v>PIURA</v>
          </cell>
          <cell r="F1202" t="str">
            <v>MORROPON</v>
          </cell>
          <cell r="G1202" t="str">
            <v>SAN JUAN DE BIGOTE</v>
          </cell>
          <cell r="H1202">
            <v>6605.6849075335022</v>
          </cell>
          <cell r="I1202">
            <v>4037.3292192038925</v>
          </cell>
          <cell r="J1202">
            <v>2568.3556883296101</v>
          </cell>
          <cell r="K1202">
            <v>0.45671972081568668</v>
          </cell>
          <cell r="L1202">
            <v>45.124890059397991</v>
          </cell>
          <cell r="M1202">
            <v>4.8513279337683048</v>
          </cell>
          <cell r="N1202">
            <v>4.0889745699701754</v>
          </cell>
          <cell r="O1202">
            <v>3.8767572117192004</v>
          </cell>
          <cell r="P1202">
            <v>2.6152378008537944</v>
          </cell>
          <cell r="Q1202">
            <v>3.2229286722750854</v>
          </cell>
          <cell r="R1202">
            <v>2.8138961662809843</v>
          </cell>
          <cell r="S1202">
            <v>4.0966977719484392</v>
          </cell>
          <cell r="T1202">
            <v>2.0501190466245061</v>
          </cell>
          <cell r="U1202">
            <v>1.5910080116289758</v>
          </cell>
          <cell r="V1202">
            <v>1.0672976833944579</v>
          </cell>
          <cell r="W1202">
            <v>0.23236280398659995</v>
          </cell>
          <cell r="X1202">
            <v>0.61879721138503418</v>
          </cell>
          <cell r="Y1202">
            <v>9.9732251192554777</v>
          </cell>
          <cell r="Z1202">
            <v>8.3492499227241215</v>
          </cell>
          <cell r="AA1202">
            <v>0.69684225695691782</v>
          </cell>
          <cell r="AB1202">
            <v>4.7303877578299272</v>
          </cell>
          <cell r="AC1202">
            <v>99.999999999999986</v>
          </cell>
          <cell r="AD1202">
            <v>0.49976217993166294</v>
          </cell>
        </row>
        <row r="1203">
          <cell r="C1203" t="str">
            <v>200408</v>
          </cell>
          <cell r="D1203" t="str">
            <v>COSTA</v>
          </cell>
          <cell r="E1203" t="str">
            <v>PIURA</v>
          </cell>
          <cell r="F1203" t="str">
            <v>MORROPON</v>
          </cell>
          <cell r="G1203" t="str">
            <v>SANTA CATALINA DE MOSSA</v>
          </cell>
          <cell r="H1203">
            <v>3793.3120727277224</v>
          </cell>
          <cell r="I1203">
            <v>1661.2404338119279</v>
          </cell>
          <cell r="J1203">
            <v>2132.0716389157942</v>
          </cell>
          <cell r="K1203">
            <v>0.45671972081568668</v>
          </cell>
          <cell r="L1203">
            <v>45.124890059397991</v>
          </cell>
          <cell r="M1203">
            <v>4.8513279337683048</v>
          </cell>
          <cell r="N1203">
            <v>4.0889745699701754</v>
          </cell>
          <cell r="O1203">
            <v>3.8767572117192004</v>
          </cell>
          <cell r="P1203">
            <v>2.6152378008537944</v>
          </cell>
          <cell r="Q1203">
            <v>3.2229286722750854</v>
          </cell>
          <cell r="R1203">
            <v>2.8138961662809843</v>
          </cell>
          <cell r="S1203">
            <v>4.0966977719484392</v>
          </cell>
          <cell r="T1203">
            <v>2.0501190466245061</v>
          </cell>
          <cell r="U1203">
            <v>1.5910080116289758</v>
          </cell>
          <cell r="V1203">
            <v>1.0672976833944579</v>
          </cell>
          <cell r="W1203">
            <v>0.23236280398659995</v>
          </cell>
          <cell r="X1203">
            <v>0.61879721138503418</v>
          </cell>
          <cell r="Y1203">
            <v>9.9732251192554777</v>
          </cell>
          <cell r="Z1203">
            <v>8.3492499227241215</v>
          </cell>
          <cell r="AA1203">
            <v>0.69684225695691782</v>
          </cell>
          <cell r="AB1203">
            <v>4.7303877578299272</v>
          </cell>
          <cell r="AC1203">
            <v>99.999999999999986</v>
          </cell>
          <cell r="AD1203">
            <v>0.49976217993166294</v>
          </cell>
        </row>
        <row r="1204">
          <cell r="C1204" t="str">
            <v>200409</v>
          </cell>
          <cell r="D1204" t="str">
            <v>COSTA</v>
          </cell>
          <cell r="E1204" t="str">
            <v>PIURA</v>
          </cell>
          <cell r="F1204" t="str">
            <v>MORROPON</v>
          </cell>
          <cell r="G1204" t="str">
            <v>SANTO DOMINGO</v>
          </cell>
          <cell r="H1204">
            <v>6124.0418074611707</v>
          </cell>
          <cell r="I1204">
            <v>1126.2149628171935</v>
          </cell>
          <cell r="J1204">
            <v>4997.8268446439761</v>
          </cell>
          <cell r="K1204">
            <v>0.45671972081568668</v>
          </cell>
          <cell r="L1204">
            <v>45.124890059397991</v>
          </cell>
          <cell r="M1204">
            <v>4.8513279337683048</v>
          </cell>
          <cell r="N1204">
            <v>4.0889745699701754</v>
          </cell>
          <cell r="O1204">
            <v>3.8767572117192004</v>
          </cell>
          <cell r="P1204">
            <v>2.6152378008537944</v>
          </cell>
          <cell r="Q1204">
            <v>3.2229286722750854</v>
          </cell>
          <cell r="R1204">
            <v>2.8138961662809843</v>
          </cell>
          <cell r="S1204">
            <v>4.0966977719484392</v>
          </cell>
          <cell r="T1204">
            <v>2.0501190466245061</v>
          </cell>
          <cell r="U1204">
            <v>1.5910080116289758</v>
          </cell>
          <cell r="V1204">
            <v>1.0672976833944579</v>
          </cell>
          <cell r="W1204">
            <v>0.23236280398659995</v>
          </cell>
          <cell r="X1204">
            <v>0.61879721138503418</v>
          </cell>
          <cell r="Y1204">
            <v>9.9732251192554777</v>
          </cell>
          <cell r="Z1204">
            <v>8.3492499227241215</v>
          </cell>
          <cell r="AA1204">
            <v>0.69684225695691782</v>
          </cell>
          <cell r="AB1204">
            <v>4.7303877578299272</v>
          </cell>
          <cell r="AC1204">
            <v>99.999999999999986</v>
          </cell>
          <cell r="AD1204">
            <v>0.49976217993166294</v>
          </cell>
        </row>
        <row r="1205">
          <cell r="C1205" t="str">
            <v>200410</v>
          </cell>
          <cell r="D1205" t="str">
            <v>COSTA</v>
          </cell>
          <cell r="E1205" t="str">
            <v>PIURA</v>
          </cell>
          <cell r="F1205" t="str">
            <v>MORROPON</v>
          </cell>
          <cell r="G1205" t="str">
            <v>YAMANGO</v>
          </cell>
          <cell r="H1205">
            <v>8732.231425756212</v>
          </cell>
          <cell r="I1205">
            <v>1987.6881498580392</v>
          </cell>
          <cell r="J1205">
            <v>6744.5432758981733</v>
          </cell>
          <cell r="K1205">
            <v>0.45671972081568668</v>
          </cell>
          <cell r="L1205">
            <v>45.124890059397991</v>
          </cell>
          <cell r="M1205">
            <v>4.8513279337683048</v>
          </cell>
          <cell r="N1205">
            <v>4.0889745699701754</v>
          </cell>
          <cell r="O1205">
            <v>3.8767572117192004</v>
          </cell>
          <cell r="P1205">
            <v>2.6152378008537944</v>
          </cell>
          <cell r="Q1205">
            <v>3.2229286722750854</v>
          </cell>
          <cell r="R1205">
            <v>2.8138961662809843</v>
          </cell>
          <cell r="S1205">
            <v>4.0966977719484392</v>
          </cell>
          <cell r="T1205">
            <v>2.0501190466245061</v>
          </cell>
          <cell r="U1205">
            <v>1.5910080116289758</v>
          </cell>
          <cell r="V1205">
            <v>1.0672976833944579</v>
          </cell>
          <cell r="W1205">
            <v>0.23236280398659995</v>
          </cell>
          <cell r="X1205">
            <v>0.61879721138503418</v>
          </cell>
          <cell r="Y1205">
            <v>9.9732251192554777</v>
          </cell>
          <cell r="Z1205">
            <v>8.3492499227241215</v>
          </cell>
          <cell r="AA1205">
            <v>0.69684225695691782</v>
          </cell>
          <cell r="AB1205">
            <v>4.7303877578299272</v>
          </cell>
          <cell r="AC1205">
            <v>99.999999999999986</v>
          </cell>
          <cell r="AD1205">
            <v>0.49976217993166294</v>
          </cell>
        </row>
        <row r="1206">
          <cell r="C1206" t="str">
            <v>200502</v>
          </cell>
          <cell r="D1206" t="str">
            <v>COSTA</v>
          </cell>
          <cell r="E1206" t="str">
            <v>PIURA</v>
          </cell>
          <cell r="F1206" t="str">
            <v>PAITA</v>
          </cell>
          <cell r="G1206" t="str">
            <v>AMOTAPE</v>
          </cell>
          <cell r="H1206">
            <v>2443.4937206371214</v>
          </cell>
          <cell r="I1206">
            <v>2366.2842060524295</v>
          </cell>
          <cell r="J1206">
            <v>77.209416844942936</v>
          </cell>
          <cell r="K1206">
            <v>0.46</v>
          </cell>
          <cell r="L1206">
            <v>45.124890059397991</v>
          </cell>
          <cell r="M1206">
            <v>4.8513279337683048</v>
          </cell>
          <cell r="N1206">
            <v>4.0889745699701754</v>
          </cell>
          <cell r="O1206">
            <v>3.8767572117192004</v>
          </cell>
          <cell r="P1206">
            <v>2.6152378008537944</v>
          </cell>
          <cell r="Q1206">
            <v>3.2229286722750854</v>
          </cell>
          <cell r="R1206">
            <v>2.8138961662809843</v>
          </cell>
          <cell r="S1206">
            <v>4.0966977719484392</v>
          </cell>
          <cell r="T1206">
            <v>2.0501190466245061</v>
          </cell>
          <cell r="U1206">
            <v>1.5910080116289758</v>
          </cell>
          <cell r="V1206">
            <v>1.0672976833944579</v>
          </cell>
          <cell r="W1206">
            <v>0.23236280398659995</v>
          </cell>
          <cell r="X1206">
            <v>0.61879721138503418</v>
          </cell>
          <cell r="Y1206">
            <v>9.9732251192554777</v>
          </cell>
          <cell r="Z1206">
            <v>8.3492499227241215</v>
          </cell>
          <cell r="AA1206">
            <v>0.69684225695691782</v>
          </cell>
          <cell r="AB1206">
            <v>4.7303877578299272</v>
          </cell>
          <cell r="AC1206">
            <v>99.999999999999986</v>
          </cell>
          <cell r="AD1206">
            <v>0.49976217993166294</v>
          </cell>
        </row>
        <row r="1207">
          <cell r="C1207" t="str">
            <v>200503</v>
          </cell>
          <cell r="D1207" t="str">
            <v>COSTA</v>
          </cell>
          <cell r="E1207" t="str">
            <v>PIURA</v>
          </cell>
          <cell r="F1207" t="str">
            <v>PAITA</v>
          </cell>
          <cell r="G1207" t="str">
            <v>ARENAL</v>
          </cell>
          <cell r="H1207">
            <v>1202.3403639896862</v>
          </cell>
          <cell r="I1207">
            <v>984.70293119336714</v>
          </cell>
          <cell r="J1207">
            <v>217.63743279631908</v>
          </cell>
          <cell r="K1207">
            <v>0.4</v>
          </cell>
          <cell r="L1207">
            <v>45.124890059397991</v>
          </cell>
          <cell r="M1207">
            <v>4.8513279337683048</v>
          </cell>
          <cell r="N1207">
            <v>4.0889745699701754</v>
          </cell>
          <cell r="O1207">
            <v>3.8767572117192004</v>
          </cell>
          <cell r="P1207">
            <v>2.6152378008537944</v>
          </cell>
          <cell r="Q1207">
            <v>3.2229286722750854</v>
          </cell>
          <cell r="R1207">
            <v>2.8138961662809843</v>
          </cell>
          <cell r="S1207">
            <v>4.0966977719484392</v>
          </cell>
          <cell r="T1207">
            <v>2.0501190466245061</v>
          </cell>
          <cell r="U1207">
            <v>1.5910080116289758</v>
          </cell>
          <cell r="V1207">
            <v>1.0672976833944579</v>
          </cell>
          <cell r="W1207">
            <v>0.23236280398659995</v>
          </cell>
          <cell r="X1207">
            <v>0.61879721138503418</v>
          </cell>
          <cell r="Y1207">
            <v>9.9732251192554777</v>
          </cell>
          <cell r="Z1207">
            <v>8.3492499227241215</v>
          </cell>
          <cell r="AA1207">
            <v>0.69684225695691782</v>
          </cell>
          <cell r="AB1207">
            <v>4.7303877578299272</v>
          </cell>
          <cell r="AC1207">
            <v>99.999999999999986</v>
          </cell>
          <cell r="AD1207">
            <v>0.49976217993166294</v>
          </cell>
        </row>
        <row r="1208">
          <cell r="C1208" t="str">
            <v>200506</v>
          </cell>
          <cell r="D1208" t="str">
            <v>COSTA</v>
          </cell>
          <cell r="E1208" t="str">
            <v>PIURA</v>
          </cell>
          <cell r="F1208" t="str">
            <v>PAITA</v>
          </cell>
          <cell r="G1208" t="str">
            <v>TAMARINDO</v>
          </cell>
          <cell r="H1208">
            <v>5091.7099834722621</v>
          </cell>
          <cell r="I1208">
            <v>5002.1172729450809</v>
          </cell>
          <cell r="J1208">
            <v>89.592863278480735</v>
          </cell>
          <cell r="K1208">
            <v>0.31</v>
          </cell>
          <cell r="L1208">
            <v>45.124890059397991</v>
          </cell>
          <cell r="M1208">
            <v>4.8513279337683048</v>
          </cell>
          <cell r="N1208">
            <v>4.0889745699701754</v>
          </cell>
          <cell r="O1208">
            <v>3.8767572117192004</v>
          </cell>
          <cell r="P1208">
            <v>2.6152378008537944</v>
          </cell>
          <cell r="Q1208">
            <v>3.2229286722750854</v>
          </cell>
          <cell r="R1208">
            <v>2.8138961662809843</v>
          </cell>
          <cell r="S1208">
            <v>4.0966977719484392</v>
          </cell>
          <cell r="T1208">
            <v>2.0501190466245061</v>
          </cell>
          <cell r="U1208">
            <v>1.5910080116289758</v>
          </cell>
          <cell r="V1208">
            <v>1.0672976833944579</v>
          </cell>
          <cell r="W1208">
            <v>0.23236280398659995</v>
          </cell>
          <cell r="X1208">
            <v>0.61879721138503418</v>
          </cell>
          <cell r="Y1208">
            <v>9.9732251192554777</v>
          </cell>
          <cell r="Z1208">
            <v>8.3492499227241215</v>
          </cell>
          <cell r="AA1208">
            <v>0.69684225695691782</v>
          </cell>
          <cell r="AB1208">
            <v>4.7303877578299272</v>
          </cell>
          <cell r="AC1208">
            <v>99.999999999999986</v>
          </cell>
          <cell r="AD1208">
            <v>0.49976217993166294</v>
          </cell>
        </row>
        <row r="1209">
          <cell r="C1209" t="str">
            <v>200507</v>
          </cell>
          <cell r="D1209" t="str">
            <v>COSTA</v>
          </cell>
          <cell r="E1209" t="str">
            <v>PIURA</v>
          </cell>
          <cell r="F1209" t="str">
            <v>PAITA</v>
          </cell>
          <cell r="G1209" t="str">
            <v>VICHAYAL</v>
          </cell>
          <cell r="H1209">
            <v>5869.0836842138315</v>
          </cell>
          <cell r="I1209">
            <v>4402.7060376971112</v>
          </cell>
          <cell r="J1209">
            <v>1466.3776465167207</v>
          </cell>
          <cell r="K1209">
            <v>0.48</v>
          </cell>
          <cell r="L1209">
            <v>49.88</v>
          </cell>
          <cell r="M1209">
            <v>3.56</v>
          </cell>
          <cell r="N1209">
            <v>4.5999999999999996</v>
          </cell>
          <cell r="O1209">
            <v>3.37</v>
          </cell>
          <cell r="P1209">
            <v>7.64</v>
          </cell>
          <cell r="Q1209">
            <v>4.75</v>
          </cell>
          <cell r="R1209">
            <v>1.78</v>
          </cell>
          <cell r="S1209">
            <v>0.47</v>
          </cell>
          <cell r="T1209">
            <v>4.58</v>
          </cell>
          <cell r="U1209">
            <v>0.12</v>
          </cell>
          <cell r="V1209">
            <v>0.41</v>
          </cell>
          <cell r="W1209">
            <v>0.24</v>
          </cell>
          <cell r="X1209">
            <v>0.24</v>
          </cell>
          <cell r="Y1209">
            <v>2.63</v>
          </cell>
          <cell r="Z1209">
            <v>9.64</v>
          </cell>
          <cell r="AA1209">
            <v>0.59</v>
          </cell>
          <cell r="AB1209">
            <v>5.5</v>
          </cell>
          <cell r="AC1209">
            <v>99.999999999999986</v>
          </cell>
          <cell r="AD1209">
            <v>0.5344000000000001</v>
          </cell>
        </row>
        <row r="1210">
          <cell r="C1210" t="str">
            <v>200606</v>
          </cell>
          <cell r="D1210" t="str">
            <v>COSTA</v>
          </cell>
          <cell r="E1210" t="str">
            <v>PIURA</v>
          </cell>
          <cell r="F1210" t="str">
            <v>SULLANA</v>
          </cell>
          <cell r="G1210" t="str">
            <v>MIGUEL CHECA</v>
          </cell>
          <cell r="H1210">
            <v>9600.5836954444512</v>
          </cell>
          <cell r="I1210">
            <v>9376.6030378881023</v>
          </cell>
          <cell r="J1210">
            <v>223.98065755634951</v>
          </cell>
          <cell r="K1210">
            <v>0.52</v>
          </cell>
          <cell r="L1210">
            <v>32.65</v>
          </cell>
          <cell r="M1210">
            <v>14.87</v>
          </cell>
          <cell r="N1210">
            <v>3.26</v>
          </cell>
          <cell r="O1210">
            <v>6.07</v>
          </cell>
          <cell r="P1210">
            <v>3.61</v>
          </cell>
          <cell r="Q1210">
            <v>2.0499999999999998</v>
          </cell>
          <cell r="R1210">
            <v>6.47</v>
          </cell>
          <cell r="S1210">
            <v>1.19</v>
          </cell>
          <cell r="T1210">
            <v>0.94</v>
          </cell>
          <cell r="U1210">
            <v>2.11</v>
          </cell>
          <cell r="V1210">
            <v>4.22</v>
          </cell>
          <cell r="W1210">
            <v>0.18</v>
          </cell>
          <cell r="X1210">
            <v>2.38</v>
          </cell>
          <cell r="Y1210">
            <v>4.97</v>
          </cell>
          <cell r="Z1210">
            <v>4.18</v>
          </cell>
          <cell r="AA1210">
            <v>1</v>
          </cell>
          <cell r="AB1210">
            <v>9.85</v>
          </cell>
          <cell r="AC1210">
            <v>99.999999999999972</v>
          </cell>
          <cell r="AD1210">
            <v>0.47519999999999996</v>
          </cell>
        </row>
        <row r="1211">
          <cell r="C1211" t="str">
            <v>200608</v>
          </cell>
          <cell r="D1211" t="str">
            <v>COSTA</v>
          </cell>
          <cell r="E1211" t="str">
            <v>PIURA</v>
          </cell>
          <cell r="F1211" t="str">
            <v>SULLANA</v>
          </cell>
          <cell r="G1211" t="str">
            <v>SALITRAL</v>
          </cell>
          <cell r="H1211">
            <v>7289.5117630007535</v>
          </cell>
          <cell r="I1211">
            <v>6746.7186802018396</v>
          </cell>
          <cell r="J1211">
            <v>542.79293700867947</v>
          </cell>
          <cell r="K1211">
            <v>0.45</v>
          </cell>
          <cell r="L1211">
            <v>52.13</v>
          </cell>
          <cell r="M1211">
            <v>0.14000000000000001</v>
          </cell>
          <cell r="N1211">
            <v>4</v>
          </cell>
          <cell r="O1211">
            <v>4.3899999999999997</v>
          </cell>
          <cell r="P1211">
            <v>1.97</v>
          </cell>
          <cell r="Q1211">
            <v>3.94</v>
          </cell>
          <cell r="R1211">
            <v>1.33</v>
          </cell>
          <cell r="S1211">
            <v>4.21</v>
          </cell>
          <cell r="T1211">
            <v>4.6100000000000003</v>
          </cell>
          <cell r="U1211">
            <v>1.45</v>
          </cell>
          <cell r="V1211">
            <v>0.36</v>
          </cell>
          <cell r="W1211">
            <v>0.11</v>
          </cell>
          <cell r="X1211">
            <v>0.3</v>
          </cell>
          <cell r="Y1211">
            <v>14.44</v>
          </cell>
          <cell r="Z1211">
            <v>4.83</v>
          </cell>
          <cell r="AA1211">
            <v>0.41</v>
          </cell>
          <cell r="AB1211">
            <v>1.38</v>
          </cell>
          <cell r="AC1211">
            <v>99.999999999999986</v>
          </cell>
          <cell r="AD1211">
            <v>0.52270000000000005</v>
          </cell>
        </row>
        <row r="1212">
          <cell r="C1212" t="str">
            <v>200702</v>
          </cell>
          <cell r="D1212" t="str">
            <v>COSTA</v>
          </cell>
          <cell r="E1212" t="str">
            <v>PIURA</v>
          </cell>
          <cell r="F1212" t="str">
            <v>TALARA</v>
          </cell>
          <cell r="G1212" t="str">
            <v>EL ALTO</v>
          </cell>
          <cell r="H1212">
            <v>8526.7301183095278</v>
          </cell>
          <cell r="I1212">
            <v>8526.7301183095278</v>
          </cell>
          <cell r="J1212">
            <v>0</v>
          </cell>
          <cell r="K1212">
            <v>0.48</v>
          </cell>
          <cell r="L1212">
            <v>35.47</v>
          </cell>
          <cell r="M1212">
            <v>9.6999999999999993</v>
          </cell>
          <cell r="N1212">
            <v>2.78</v>
          </cell>
          <cell r="O1212">
            <v>4.68</v>
          </cell>
          <cell r="P1212">
            <v>1.43</v>
          </cell>
          <cell r="Q1212">
            <v>1.76</v>
          </cell>
          <cell r="R1212">
            <v>2.46</v>
          </cell>
          <cell r="S1212">
            <v>5.74</v>
          </cell>
          <cell r="T1212">
            <v>3.24</v>
          </cell>
          <cell r="U1212">
            <v>4.43</v>
          </cell>
          <cell r="V1212">
            <v>1.8</v>
          </cell>
          <cell r="W1212">
            <v>0.01</v>
          </cell>
          <cell r="X1212">
            <v>7.0000000000000007E-2</v>
          </cell>
          <cell r="Y1212">
            <v>16.41</v>
          </cell>
          <cell r="Z1212">
            <v>8.3800000000000008</v>
          </cell>
          <cell r="AA1212">
            <v>0.6</v>
          </cell>
          <cell r="AB1212">
            <v>1.04</v>
          </cell>
          <cell r="AC1212">
            <v>99.999999999999986</v>
          </cell>
          <cell r="AD1212">
            <v>0.45169999999999999</v>
          </cell>
        </row>
        <row r="1213">
          <cell r="C1213" t="str">
            <v>200704</v>
          </cell>
          <cell r="D1213" t="str">
            <v>COSTA</v>
          </cell>
          <cell r="E1213" t="str">
            <v>PIURA</v>
          </cell>
          <cell r="F1213" t="str">
            <v>TALARA</v>
          </cell>
          <cell r="G1213" t="str">
            <v>LOBITOS</v>
          </cell>
          <cell r="H1213">
            <v>1366.1515160032504</v>
          </cell>
          <cell r="I1213">
            <v>1324.5552078742867</v>
          </cell>
          <cell r="J1213">
            <v>41.596403759569888</v>
          </cell>
          <cell r="K1213">
            <v>0.53</v>
          </cell>
          <cell r="L1213">
            <v>45.124890059397991</v>
          </cell>
          <cell r="M1213">
            <v>4.8513279337683048</v>
          </cell>
          <cell r="N1213">
            <v>4.0889745699701754</v>
          </cell>
          <cell r="O1213">
            <v>3.8767572117192004</v>
          </cell>
          <cell r="P1213">
            <v>2.6152378008537944</v>
          </cell>
          <cell r="Q1213">
            <v>3.2229286722750854</v>
          </cell>
          <cell r="R1213">
            <v>2.8138961662809843</v>
          </cell>
          <cell r="S1213">
            <v>4.0966977719484392</v>
          </cell>
          <cell r="T1213">
            <v>2.0501190466245061</v>
          </cell>
          <cell r="U1213">
            <v>1.5910080116289758</v>
          </cell>
          <cell r="V1213">
            <v>1.0672976833944579</v>
          </cell>
          <cell r="W1213">
            <v>0.23236280398659995</v>
          </cell>
          <cell r="X1213">
            <v>0.61879721138503418</v>
          </cell>
          <cell r="Y1213">
            <v>9.9732251192554777</v>
          </cell>
          <cell r="Z1213">
            <v>8.3492499227241215</v>
          </cell>
          <cell r="AA1213">
            <v>0.69684225695691782</v>
          </cell>
          <cell r="AB1213">
            <v>4.7303877578299272</v>
          </cell>
          <cell r="AC1213">
            <v>99.999999999999986</v>
          </cell>
          <cell r="AD1213">
            <v>0.49976217993166294</v>
          </cell>
        </row>
        <row r="1214">
          <cell r="C1214" t="str">
            <v>200802</v>
          </cell>
          <cell r="D1214" t="str">
            <v>COSTA</v>
          </cell>
          <cell r="E1214" t="str">
            <v>PIURA</v>
          </cell>
          <cell r="F1214" t="str">
            <v>SECHURA</v>
          </cell>
          <cell r="G1214" t="str">
            <v>BELLAVISTA DE LA UNION</v>
          </cell>
          <cell r="H1214">
            <v>4925.6919250757201</v>
          </cell>
          <cell r="I1214">
            <v>4741.2912593226229</v>
          </cell>
          <cell r="J1214">
            <v>184.40086278077419</v>
          </cell>
          <cell r="K1214">
            <v>0.45671972081568668</v>
          </cell>
          <cell r="L1214">
            <v>45.124890059397991</v>
          </cell>
          <cell r="M1214">
            <v>4.8513279337683048</v>
          </cell>
          <cell r="N1214">
            <v>4.0889745699701754</v>
          </cell>
          <cell r="O1214">
            <v>3.8767572117192004</v>
          </cell>
          <cell r="P1214">
            <v>2.6152378008537944</v>
          </cell>
          <cell r="Q1214">
            <v>3.2229286722750854</v>
          </cell>
          <cell r="R1214">
            <v>2.8138961662809843</v>
          </cell>
          <cell r="S1214">
            <v>4.0966977719484392</v>
          </cell>
          <cell r="T1214">
            <v>2.0501190466245061</v>
          </cell>
          <cell r="U1214">
            <v>1.5910080116289758</v>
          </cell>
          <cell r="V1214">
            <v>1.0672976833944579</v>
          </cell>
          <cell r="W1214">
            <v>0.23236280398659995</v>
          </cell>
          <cell r="X1214">
            <v>0.61879721138503418</v>
          </cell>
          <cell r="Y1214">
            <v>9.9732251192554777</v>
          </cell>
          <cell r="Z1214">
            <v>8.3492499227241215</v>
          </cell>
          <cell r="AA1214">
            <v>0.69684225695691782</v>
          </cell>
          <cell r="AB1214">
            <v>4.7303877578299272</v>
          </cell>
          <cell r="AC1214">
            <v>99.999999999999986</v>
          </cell>
          <cell r="AD1214">
            <v>0.49976217993166294</v>
          </cell>
        </row>
        <row r="1215">
          <cell r="C1215" t="str">
            <v>200803</v>
          </cell>
          <cell r="D1215" t="str">
            <v>COSTA</v>
          </cell>
          <cell r="E1215" t="str">
            <v>PIURA</v>
          </cell>
          <cell r="F1215" t="str">
            <v>SECHURA</v>
          </cell>
          <cell r="G1215" t="str">
            <v>BERNAL</v>
          </cell>
          <cell r="H1215">
            <v>7232.129658822174</v>
          </cell>
          <cell r="I1215">
            <v>6767.7119438642148</v>
          </cell>
          <cell r="J1215">
            <v>464.41713638758608</v>
          </cell>
          <cell r="K1215">
            <v>0.33</v>
          </cell>
          <cell r="L1215">
            <v>39.119999999999997</v>
          </cell>
          <cell r="M1215">
            <v>4.63</v>
          </cell>
          <cell r="N1215">
            <v>6.5</v>
          </cell>
          <cell r="O1215">
            <v>1.99</v>
          </cell>
          <cell r="P1215">
            <v>5.32</v>
          </cell>
          <cell r="Q1215">
            <v>2.57</v>
          </cell>
          <cell r="R1215">
            <v>2.2999999999999998</v>
          </cell>
          <cell r="S1215">
            <v>3.42</v>
          </cell>
          <cell r="T1215">
            <v>5.0999999999999996</v>
          </cell>
          <cell r="U1215">
            <v>1.26</v>
          </cell>
          <cell r="V1215">
            <v>0.44</v>
          </cell>
          <cell r="W1215">
            <v>0.02</v>
          </cell>
          <cell r="X1215">
            <v>0.3</v>
          </cell>
          <cell r="Y1215">
            <v>16.489999999999998</v>
          </cell>
          <cell r="Z1215">
            <v>7.98</v>
          </cell>
          <cell r="AA1215">
            <v>0.43</v>
          </cell>
          <cell r="AB1215">
            <v>2.13</v>
          </cell>
          <cell r="AC1215">
            <v>99.999999999999986</v>
          </cell>
          <cell r="AD1215">
            <v>0.4375</v>
          </cell>
        </row>
        <row r="1216">
          <cell r="C1216" t="str">
            <v>200804</v>
          </cell>
          <cell r="D1216" t="str">
            <v>COSTA</v>
          </cell>
          <cell r="E1216" t="str">
            <v>PIURA</v>
          </cell>
          <cell r="F1216" t="str">
            <v>SECHURA</v>
          </cell>
          <cell r="G1216" t="str">
            <v>CRISTO NOS VALGA</v>
          </cell>
          <cell r="H1216">
            <v>4614.286104238091</v>
          </cell>
          <cell r="I1216">
            <v>2804.8219556063596</v>
          </cell>
          <cell r="J1216">
            <v>1809.4641486317314</v>
          </cell>
          <cell r="K1216">
            <v>0.45671972081568668</v>
          </cell>
          <cell r="L1216">
            <v>45.124890059397991</v>
          </cell>
          <cell r="M1216">
            <v>4.8513279337683048</v>
          </cell>
          <cell r="N1216">
            <v>4.0889745699701754</v>
          </cell>
          <cell r="O1216">
            <v>3.8767572117192004</v>
          </cell>
          <cell r="P1216">
            <v>2.6152378008537944</v>
          </cell>
          <cell r="Q1216">
            <v>3.2229286722750854</v>
          </cell>
          <cell r="R1216">
            <v>2.8138961662809843</v>
          </cell>
          <cell r="S1216">
            <v>4.0966977719484392</v>
          </cell>
          <cell r="T1216">
            <v>2.0501190466245061</v>
          </cell>
          <cell r="U1216">
            <v>1.5910080116289758</v>
          </cell>
          <cell r="V1216">
            <v>1.0672976833944579</v>
          </cell>
          <cell r="W1216">
            <v>0.23236280398659995</v>
          </cell>
          <cell r="X1216">
            <v>0.61879721138503418</v>
          </cell>
          <cell r="Y1216">
            <v>9.9732251192554777</v>
          </cell>
          <cell r="Z1216">
            <v>8.3492499227241215</v>
          </cell>
          <cell r="AA1216">
            <v>0.69684225695691782</v>
          </cell>
          <cell r="AB1216">
            <v>4.7303877578299272</v>
          </cell>
          <cell r="AC1216">
            <v>99.999999999999986</v>
          </cell>
          <cell r="AD1216">
            <v>0.49976217993166294</v>
          </cell>
        </row>
        <row r="1217">
          <cell r="C1217" t="str">
            <v>200806</v>
          </cell>
          <cell r="D1217" t="str">
            <v>COSTA</v>
          </cell>
          <cell r="E1217" t="str">
            <v>PIURA</v>
          </cell>
          <cell r="F1217" t="str">
            <v>SECHURA</v>
          </cell>
          <cell r="G1217" t="str">
            <v>RINCONADA LLICUAR</v>
          </cell>
          <cell r="H1217">
            <v>3039.1479625747388</v>
          </cell>
          <cell r="I1217">
            <v>3033.3863458672895</v>
          </cell>
          <cell r="J1217">
            <v>5.7614252411275482</v>
          </cell>
          <cell r="K1217">
            <v>0.45671972081568668</v>
          </cell>
          <cell r="L1217">
            <v>45.124890059397991</v>
          </cell>
          <cell r="M1217">
            <v>4.8513279337683048</v>
          </cell>
          <cell r="N1217">
            <v>4.0889745699701754</v>
          </cell>
          <cell r="O1217">
            <v>3.8767572117192004</v>
          </cell>
          <cell r="P1217">
            <v>2.6152378008537944</v>
          </cell>
          <cell r="Q1217">
            <v>3.2229286722750854</v>
          </cell>
          <cell r="R1217">
            <v>2.8138961662809843</v>
          </cell>
          <cell r="S1217">
            <v>4.0966977719484392</v>
          </cell>
          <cell r="T1217">
            <v>2.0501190466245061</v>
          </cell>
          <cell r="U1217">
            <v>1.5910080116289758</v>
          </cell>
          <cell r="V1217">
            <v>1.0672976833944579</v>
          </cell>
          <cell r="W1217">
            <v>0.23236280398659995</v>
          </cell>
          <cell r="X1217">
            <v>0.61879721138503418</v>
          </cell>
          <cell r="Y1217">
            <v>9.9732251192554777</v>
          </cell>
          <cell r="Z1217">
            <v>8.3492499227241215</v>
          </cell>
          <cell r="AA1217">
            <v>0.69684225695691782</v>
          </cell>
          <cell r="AB1217">
            <v>4.7303877578299272</v>
          </cell>
          <cell r="AC1217">
            <v>99.999999999999986</v>
          </cell>
          <cell r="AD1217">
            <v>0.49976217993166294</v>
          </cell>
        </row>
        <row r="1218">
          <cell r="C1218" t="str">
            <v>210103</v>
          </cell>
          <cell r="D1218" t="str">
            <v>SIERRA</v>
          </cell>
          <cell r="E1218" t="str">
            <v>PUNO</v>
          </cell>
          <cell r="F1218" t="str">
            <v>PUNO</v>
          </cell>
          <cell r="G1218" t="str">
            <v>AMANTANI</v>
          </cell>
          <cell r="H1218">
            <v>3479.9561399752279</v>
          </cell>
          <cell r="I1218">
            <v>410.87946543371709</v>
          </cell>
          <cell r="J1218">
            <v>3069.0763265458968</v>
          </cell>
          <cell r="K1218">
            <v>0.42469723111486574</v>
          </cell>
          <cell r="L1218">
            <v>49.947244406521818</v>
          </cell>
          <cell r="M1218">
            <v>2.2727037279344811</v>
          </cell>
          <cell r="N1218">
            <v>3.0751576066179793</v>
          </cell>
          <cell r="O1218">
            <v>3.2575401898846428</v>
          </cell>
          <cell r="P1218">
            <v>2.5981561523333587</v>
          </cell>
          <cell r="Q1218">
            <v>3.1322656690300437</v>
          </cell>
          <cell r="R1218">
            <v>2.4737545766612929</v>
          </cell>
          <cell r="S1218">
            <v>5.2653030350801826</v>
          </cell>
          <cell r="T1218">
            <v>2.4510766829698922</v>
          </cell>
          <cell r="U1218">
            <v>1.2589629650065228</v>
          </cell>
          <cell r="V1218">
            <v>1.1564873705824636</v>
          </cell>
          <cell r="W1218">
            <v>0.28560926249246249</v>
          </cell>
          <cell r="X1218">
            <v>0.41751455269909699</v>
          </cell>
          <cell r="Y1218">
            <v>8.2818552572980266</v>
          </cell>
          <cell r="Z1218">
            <v>9.4224341926355688</v>
          </cell>
          <cell r="AA1218">
            <v>0.76691559631581185</v>
          </cell>
          <cell r="AB1218">
            <v>3.9370187559363568</v>
          </cell>
          <cell r="AC1218">
            <v>100</v>
          </cell>
          <cell r="AD1218">
            <v>0.52219948134456307</v>
          </cell>
        </row>
        <row r="1219">
          <cell r="C1219" t="str">
            <v>210104</v>
          </cell>
          <cell r="D1219" t="str">
            <v>SIERRA</v>
          </cell>
          <cell r="E1219" t="str">
            <v>PUNO</v>
          </cell>
          <cell r="F1219" t="str">
            <v>PUNO</v>
          </cell>
          <cell r="G1219" t="str">
            <v>ATUNCOLLA</v>
          </cell>
          <cell r="H1219">
            <v>4749.2648331891578</v>
          </cell>
          <cell r="I1219">
            <v>344.21180241797396</v>
          </cell>
          <cell r="J1219">
            <v>4405.0528408005903</v>
          </cell>
          <cell r="K1219">
            <v>0.42469723111486574</v>
          </cell>
          <cell r="L1219">
            <v>49.947244406521818</v>
          </cell>
          <cell r="M1219">
            <v>2.2727037279344811</v>
          </cell>
          <cell r="N1219">
            <v>3.0751576066179793</v>
          </cell>
          <cell r="O1219">
            <v>3.2575401898846428</v>
          </cell>
          <cell r="P1219">
            <v>2.5981561523333587</v>
          </cell>
          <cell r="Q1219">
            <v>3.1322656690300437</v>
          </cell>
          <cell r="R1219">
            <v>2.4737545766612929</v>
          </cell>
          <cell r="S1219">
            <v>5.2653030350801826</v>
          </cell>
          <cell r="T1219">
            <v>2.4510766829698922</v>
          </cell>
          <cell r="U1219">
            <v>1.2589629650065228</v>
          </cell>
          <cell r="V1219">
            <v>1.1564873705824636</v>
          </cell>
          <cell r="W1219">
            <v>0.28560926249246249</v>
          </cell>
          <cell r="X1219">
            <v>0.41751455269909699</v>
          </cell>
          <cell r="Y1219">
            <v>8.2818552572980266</v>
          </cell>
          <cell r="Z1219">
            <v>9.4224341926355688</v>
          </cell>
          <cell r="AA1219">
            <v>0.76691559631581185</v>
          </cell>
          <cell r="AB1219">
            <v>3.9370187559363568</v>
          </cell>
          <cell r="AC1219">
            <v>100</v>
          </cell>
          <cell r="AD1219">
            <v>0.52219948134456307</v>
          </cell>
        </row>
        <row r="1220">
          <cell r="C1220" t="str">
            <v>210105</v>
          </cell>
          <cell r="D1220" t="str">
            <v>SIERRA</v>
          </cell>
          <cell r="E1220" t="str">
            <v>PUNO</v>
          </cell>
          <cell r="F1220" t="str">
            <v>PUNO</v>
          </cell>
          <cell r="G1220" t="str">
            <v>CAPACHICA</v>
          </cell>
          <cell r="H1220">
            <v>7508.0353925459958</v>
          </cell>
          <cell r="I1220">
            <v>1098.2881808817956</v>
          </cell>
          <cell r="J1220">
            <v>6409.7472116642002</v>
          </cell>
          <cell r="K1220">
            <v>0.42469723111486574</v>
          </cell>
          <cell r="L1220">
            <v>49.947244406521818</v>
          </cell>
          <cell r="M1220">
            <v>2.2727037279344811</v>
          </cell>
          <cell r="N1220">
            <v>3.0751576066179793</v>
          </cell>
          <cell r="O1220">
            <v>3.2575401898846428</v>
          </cell>
          <cell r="P1220">
            <v>2.5981561523333587</v>
          </cell>
          <cell r="Q1220">
            <v>3.1322656690300437</v>
          </cell>
          <cell r="R1220">
            <v>2.4737545766612929</v>
          </cell>
          <cell r="S1220">
            <v>5.2653030350801826</v>
          </cell>
          <cell r="T1220">
            <v>2.4510766829698922</v>
          </cell>
          <cell r="U1220">
            <v>1.2589629650065228</v>
          </cell>
          <cell r="V1220">
            <v>1.1564873705824636</v>
          </cell>
          <cell r="W1220">
            <v>0.28560926249246249</v>
          </cell>
          <cell r="X1220">
            <v>0.41751455269909699</v>
          </cell>
          <cell r="Y1220">
            <v>8.2818552572980266</v>
          </cell>
          <cell r="Z1220">
            <v>9.4224341926355688</v>
          </cell>
          <cell r="AA1220">
            <v>0.76691559631581185</v>
          </cell>
          <cell r="AB1220">
            <v>3.9370187559363568</v>
          </cell>
          <cell r="AC1220">
            <v>100</v>
          </cell>
          <cell r="AD1220">
            <v>0.52219948134456307</v>
          </cell>
        </row>
        <row r="1221">
          <cell r="C1221" t="str">
            <v>210106</v>
          </cell>
          <cell r="D1221" t="str">
            <v>SIERRA</v>
          </cell>
          <cell r="E1221" t="str">
            <v>PUNO</v>
          </cell>
          <cell r="F1221" t="str">
            <v>PUNO</v>
          </cell>
          <cell r="G1221" t="str">
            <v>CHUCUITO</v>
          </cell>
          <cell r="H1221">
            <v>7349.6245720273118</v>
          </cell>
          <cell r="I1221">
            <v>1162.2093628989085</v>
          </cell>
          <cell r="J1221">
            <v>6187.4152091284031</v>
          </cell>
          <cell r="K1221">
            <v>0.42469723111486574</v>
          </cell>
          <cell r="L1221">
            <v>49.947244406521818</v>
          </cell>
          <cell r="M1221">
            <v>2.2727037279344811</v>
          </cell>
          <cell r="N1221">
            <v>3.0751576066179793</v>
          </cell>
          <cell r="O1221">
            <v>3.2575401898846428</v>
          </cell>
          <cell r="P1221">
            <v>2.5981561523333587</v>
          </cell>
          <cell r="Q1221">
            <v>3.1322656690300437</v>
          </cell>
          <cell r="R1221">
            <v>2.4737545766612929</v>
          </cell>
          <cell r="S1221">
            <v>5.2653030350801826</v>
          </cell>
          <cell r="T1221">
            <v>2.4510766829698922</v>
          </cell>
          <cell r="U1221">
            <v>1.2589629650065228</v>
          </cell>
          <cell r="V1221">
            <v>1.1564873705824636</v>
          </cell>
          <cell r="W1221">
            <v>0.28560926249246249</v>
          </cell>
          <cell r="X1221">
            <v>0.41751455269909699</v>
          </cell>
          <cell r="Y1221">
            <v>8.2818552572980266</v>
          </cell>
          <cell r="Z1221">
            <v>9.4224341926355688</v>
          </cell>
          <cell r="AA1221">
            <v>0.76691559631581185</v>
          </cell>
          <cell r="AB1221">
            <v>3.9370187559363568</v>
          </cell>
          <cell r="AC1221">
            <v>100</v>
          </cell>
          <cell r="AD1221">
            <v>0.52219948134456307</v>
          </cell>
        </row>
        <row r="1222">
          <cell r="C1222" t="str">
            <v>210107</v>
          </cell>
          <cell r="D1222" t="str">
            <v>SIERRA</v>
          </cell>
          <cell r="E1222" t="str">
            <v>PUNO</v>
          </cell>
          <cell r="F1222" t="str">
            <v>PUNO</v>
          </cell>
          <cell r="G1222" t="str">
            <v>COATA</v>
          </cell>
          <cell r="H1222">
            <v>6870.4308886455292</v>
          </cell>
          <cell r="I1222">
            <v>1931.0562078805551</v>
          </cell>
          <cell r="J1222">
            <v>4939.374680764975</v>
          </cell>
          <cell r="K1222">
            <v>0.42469723111486574</v>
          </cell>
          <cell r="L1222">
            <v>49.947244406521818</v>
          </cell>
          <cell r="M1222">
            <v>2.2727037279344811</v>
          </cell>
          <cell r="N1222">
            <v>3.0751576066179793</v>
          </cell>
          <cell r="O1222">
            <v>3.2575401898846428</v>
          </cell>
          <cell r="P1222">
            <v>2.5981561523333587</v>
          </cell>
          <cell r="Q1222">
            <v>3.1322656690300437</v>
          </cell>
          <cell r="R1222">
            <v>2.4737545766612929</v>
          </cell>
          <cell r="S1222">
            <v>5.2653030350801826</v>
          </cell>
          <cell r="T1222">
            <v>2.4510766829698922</v>
          </cell>
          <cell r="U1222">
            <v>1.2589629650065228</v>
          </cell>
          <cell r="V1222">
            <v>1.1564873705824636</v>
          </cell>
          <cell r="W1222">
            <v>0.28560926249246249</v>
          </cell>
          <cell r="X1222">
            <v>0.41751455269909699</v>
          </cell>
          <cell r="Y1222">
            <v>8.2818552572980266</v>
          </cell>
          <cell r="Z1222">
            <v>9.4224341926355688</v>
          </cell>
          <cell r="AA1222">
            <v>0.76691559631581185</v>
          </cell>
          <cell r="AB1222">
            <v>3.9370187559363568</v>
          </cell>
          <cell r="AC1222">
            <v>100</v>
          </cell>
          <cell r="AD1222">
            <v>0.52219948134456307</v>
          </cell>
        </row>
        <row r="1223">
          <cell r="C1223" t="str">
            <v>210108</v>
          </cell>
          <cell r="D1223" t="str">
            <v>SIERRA</v>
          </cell>
          <cell r="E1223" t="str">
            <v>PUNO</v>
          </cell>
          <cell r="F1223" t="str">
            <v>PUNO</v>
          </cell>
          <cell r="G1223" t="str">
            <v>HUATA</v>
          </cell>
          <cell r="H1223">
            <v>3065.0595364284009</v>
          </cell>
          <cell r="I1223">
            <v>356.53232286665622</v>
          </cell>
          <cell r="J1223">
            <v>2708.5272135617447</v>
          </cell>
          <cell r="K1223">
            <v>0.42469723111486574</v>
          </cell>
          <cell r="L1223">
            <v>49.947244406521818</v>
          </cell>
          <cell r="M1223">
            <v>2.2727037279344811</v>
          </cell>
          <cell r="N1223">
            <v>3.0751576066179793</v>
          </cell>
          <cell r="O1223">
            <v>3.2575401898846428</v>
          </cell>
          <cell r="P1223">
            <v>2.5981561523333587</v>
          </cell>
          <cell r="Q1223">
            <v>3.1322656690300437</v>
          </cell>
          <cell r="R1223">
            <v>2.4737545766612929</v>
          </cell>
          <cell r="S1223">
            <v>5.2653030350801826</v>
          </cell>
          <cell r="T1223">
            <v>2.4510766829698922</v>
          </cell>
          <cell r="U1223">
            <v>1.2589629650065228</v>
          </cell>
          <cell r="V1223">
            <v>1.1564873705824636</v>
          </cell>
          <cell r="W1223">
            <v>0.28560926249246249</v>
          </cell>
          <cell r="X1223">
            <v>0.41751455269909699</v>
          </cell>
          <cell r="Y1223">
            <v>8.2818552572980266</v>
          </cell>
          <cell r="Z1223">
            <v>9.4224341926355688</v>
          </cell>
          <cell r="AA1223">
            <v>0.76691559631581185</v>
          </cell>
          <cell r="AB1223">
            <v>3.9370187559363568</v>
          </cell>
          <cell r="AC1223">
            <v>100</v>
          </cell>
          <cell r="AD1223">
            <v>0.52219948134456307</v>
          </cell>
        </row>
        <row r="1224">
          <cell r="C1224" t="str">
            <v>210109</v>
          </cell>
          <cell r="D1224" t="str">
            <v>SIERRA</v>
          </cell>
          <cell r="E1224" t="str">
            <v>PUNO</v>
          </cell>
          <cell r="F1224" t="str">
            <v>PUNO</v>
          </cell>
          <cell r="G1224" t="str">
            <v>MAÑAZO</v>
          </cell>
          <cell r="H1224">
            <v>5290.3113712283957</v>
          </cell>
          <cell r="I1224">
            <v>2624.6991096039319</v>
          </cell>
          <cell r="J1224">
            <v>2665.6122616244634</v>
          </cell>
          <cell r="K1224">
            <v>0.38</v>
          </cell>
          <cell r="L1224">
            <v>40.700000000000003</v>
          </cell>
          <cell r="M1224">
            <v>2.23</v>
          </cell>
          <cell r="N1224">
            <v>5.63</v>
          </cell>
          <cell r="O1224">
            <v>5.75</v>
          </cell>
          <cell r="P1224">
            <v>1.51</v>
          </cell>
          <cell r="Q1224">
            <v>2.15</v>
          </cell>
          <cell r="R1224">
            <v>1.51</v>
          </cell>
          <cell r="S1224">
            <v>6.18</v>
          </cell>
          <cell r="T1224">
            <v>0.94</v>
          </cell>
          <cell r="U1224">
            <v>0.83</v>
          </cell>
          <cell r="V1224">
            <v>0.85</v>
          </cell>
          <cell r="W1224">
            <v>0.09</v>
          </cell>
          <cell r="X1224">
            <v>0.37</v>
          </cell>
          <cell r="Y1224">
            <v>6.76</v>
          </cell>
          <cell r="Z1224">
            <v>15.78</v>
          </cell>
          <cell r="AA1224">
            <v>0.56000000000000005</v>
          </cell>
          <cell r="AB1224">
            <v>8.16</v>
          </cell>
          <cell r="AC1224">
            <v>100</v>
          </cell>
          <cell r="AD1224">
            <v>0.42930000000000001</v>
          </cell>
        </row>
        <row r="1225">
          <cell r="C1225" t="str">
            <v>210110</v>
          </cell>
          <cell r="D1225" t="str">
            <v>SIERRA</v>
          </cell>
          <cell r="E1225" t="str">
            <v>PUNO</v>
          </cell>
          <cell r="F1225" t="str">
            <v>PUNO</v>
          </cell>
          <cell r="G1225" t="str">
            <v>PAUCARCOLLA</v>
          </cell>
          <cell r="H1225">
            <v>4372.4143639724116</v>
          </cell>
          <cell r="I1225">
            <v>628.23199374704723</v>
          </cell>
          <cell r="J1225">
            <v>3744.1823702253641</v>
          </cell>
          <cell r="K1225">
            <v>0.42469723111486574</v>
          </cell>
          <cell r="L1225">
            <v>49.947244406521818</v>
          </cell>
          <cell r="M1225">
            <v>2.2727037279344811</v>
          </cell>
          <cell r="N1225">
            <v>3.0751576066179793</v>
          </cell>
          <cell r="O1225">
            <v>3.2575401898846428</v>
          </cell>
          <cell r="P1225">
            <v>2.5981561523333587</v>
          </cell>
          <cell r="Q1225">
            <v>3.1322656690300437</v>
          </cell>
          <cell r="R1225">
            <v>2.4737545766612929</v>
          </cell>
          <cell r="S1225">
            <v>5.2653030350801826</v>
          </cell>
          <cell r="T1225">
            <v>2.4510766829698922</v>
          </cell>
          <cell r="U1225">
            <v>1.2589629650065228</v>
          </cell>
          <cell r="V1225">
            <v>1.1564873705824636</v>
          </cell>
          <cell r="W1225">
            <v>0.28560926249246249</v>
          </cell>
          <cell r="X1225">
            <v>0.41751455269909699</v>
          </cell>
          <cell r="Y1225">
            <v>8.2818552572980266</v>
          </cell>
          <cell r="Z1225">
            <v>9.4224341926355688</v>
          </cell>
          <cell r="AA1225">
            <v>0.76691559631581185</v>
          </cell>
          <cell r="AB1225">
            <v>3.9370187559363568</v>
          </cell>
          <cell r="AC1225">
            <v>100</v>
          </cell>
          <cell r="AD1225">
            <v>0.52219948134456307</v>
          </cell>
        </row>
        <row r="1226">
          <cell r="C1226" t="str">
            <v>210111</v>
          </cell>
          <cell r="D1226" t="str">
            <v>SIERRA</v>
          </cell>
          <cell r="E1226" t="str">
            <v>PUNO</v>
          </cell>
          <cell r="F1226" t="str">
            <v>PUNO</v>
          </cell>
          <cell r="G1226" t="str">
            <v>PICHACANI</v>
          </cell>
          <cell r="H1226">
            <v>5894.3229218513716</v>
          </cell>
          <cell r="I1226">
            <v>2455.5613723005613</v>
          </cell>
          <cell r="J1226">
            <v>3438.7615495508098</v>
          </cell>
          <cell r="K1226">
            <v>0.36</v>
          </cell>
          <cell r="L1226">
            <v>49.947244406521818</v>
          </cell>
          <cell r="M1226">
            <v>2.2727037279344811</v>
          </cell>
          <cell r="N1226">
            <v>3.0751576066179793</v>
          </cell>
          <cell r="O1226">
            <v>3.2575401898846428</v>
          </cell>
          <cell r="P1226">
            <v>2.5981561523333587</v>
          </cell>
          <cell r="Q1226">
            <v>3.1322656690300437</v>
          </cell>
          <cell r="R1226">
            <v>2.4737545766612929</v>
          </cell>
          <cell r="S1226">
            <v>5.2653030350801826</v>
          </cell>
          <cell r="T1226">
            <v>2.4510766829698922</v>
          </cell>
          <cell r="U1226">
            <v>1.2589629650065228</v>
          </cell>
          <cell r="V1226">
            <v>1.1564873705824636</v>
          </cell>
          <cell r="W1226">
            <v>0.28560926249246249</v>
          </cell>
          <cell r="X1226">
            <v>0.41751455269909699</v>
          </cell>
          <cell r="Y1226">
            <v>8.2818552572980266</v>
          </cell>
          <cell r="Z1226">
            <v>9.4224341926355688</v>
          </cell>
          <cell r="AA1226">
            <v>0.76691559631581185</v>
          </cell>
          <cell r="AB1226">
            <v>3.9370187559363568</v>
          </cell>
          <cell r="AC1226">
            <v>100</v>
          </cell>
          <cell r="AD1226">
            <v>0.52219948134456307</v>
          </cell>
        </row>
        <row r="1227">
          <cell r="C1227" t="str">
            <v>210112</v>
          </cell>
          <cell r="D1227" t="str">
            <v>SIERRA</v>
          </cell>
          <cell r="E1227" t="str">
            <v>PUNO</v>
          </cell>
          <cell r="F1227" t="str">
            <v>PUNO</v>
          </cell>
          <cell r="G1227" t="str">
            <v>PLATERIA</v>
          </cell>
          <cell r="H1227">
            <v>7364.024411719367</v>
          </cell>
          <cell r="I1227">
            <v>521.54392099657127</v>
          </cell>
          <cell r="J1227">
            <v>6842.4806380032842</v>
          </cell>
          <cell r="K1227">
            <v>0.42469723111486574</v>
          </cell>
          <cell r="L1227">
            <v>49.947244406521818</v>
          </cell>
          <cell r="M1227">
            <v>2.2727037279344811</v>
          </cell>
          <cell r="N1227">
            <v>3.0751576066179793</v>
          </cell>
          <cell r="O1227">
            <v>3.2575401898846428</v>
          </cell>
          <cell r="P1227">
            <v>2.5981561523333587</v>
          </cell>
          <cell r="Q1227">
            <v>3.1322656690300437</v>
          </cell>
          <cell r="R1227">
            <v>2.4737545766612929</v>
          </cell>
          <cell r="S1227">
            <v>5.2653030350801826</v>
          </cell>
          <cell r="T1227">
            <v>2.4510766829698922</v>
          </cell>
          <cell r="U1227">
            <v>1.2589629650065228</v>
          </cell>
          <cell r="V1227">
            <v>1.1564873705824636</v>
          </cell>
          <cell r="W1227">
            <v>0.28560926249246249</v>
          </cell>
          <cell r="X1227">
            <v>0.41751455269909699</v>
          </cell>
          <cell r="Y1227">
            <v>8.2818552572980266</v>
          </cell>
          <cell r="Z1227">
            <v>9.4224341926355688</v>
          </cell>
          <cell r="AA1227">
            <v>0.76691559631581185</v>
          </cell>
          <cell r="AB1227">
            <v>3.9370187559363568</v>
          </cell>
          <cell r="AC1227">
            <v>100</v>
          </cell>
          <cell r="AD1227">
            <v>0.52219948134456307</v>
          </cell>
        </row>
        <row r="1228">
          <cell r="C1228" t="str">
            <v>210113</v>
          </cell>
          <cell r="D1228" t="str">
            <v>SIERRA</v>
          </cell>
          <cell r="E1228" t="str">
            <v>PUNO</v>
          </cell>
          <cell r="F1228" t="str">
            <v>PUNO</v>
          </cell>
          <cell r="G1228" t="str">
            <v>SAN ANTONIO</v>
          </cell>
          <cell r="H1228">
            <v>2646.414559276509</v>
          </cell>
          <cell r="I1228">
            <v>306.84726924336047</v>
          </cell>
          <cell r="J1228">
            <v>2339.5672900331483</v>
          </cell>
          <cell r="K1228">
            <v>0.42469723111486574</v>
          </cell>
          <cell r="L1228">
            <v>49.947244406521818</v>
          </cell>
          <cell r="M1228">
            <v>2.2727037279344811</v>
          </cell>
          <cell r="N1228">
            <v>3.0751576066179793</v>
          </cell>
          <cell r="O1228">
            <v>3.2575401898846428</v>
          </cell>
          <cell r="P1228">
            <v>2.5981561523333587</v>
          </cell>
          <cell r="Q1228">
            <v>3.1322656690300437</v>
          </cell>
          <cell r="R1228">
            <v>2.4737545766612929</v>
          </cell>
          <cell r="S1228">
            <v>5.2653030350801826</v>
          </cell>
          <cell r="T1228">
            <v>2.4510766829698922</v>
          </cell>
          <cell r="U1228">
            <v>1.2589629650065228</v>
          </cell>
          <cell r="V1228">
            <v>1.1564873705824636</v>
          </cell>
          <cell r="W1228">
            <v>0.28560926249246249</v>
          </cell>
          <cell r="X1228">
            <v>0.41751455269909699</v>
          </cell>
          <cell r="Y1228">
            <v>8.2818552572980266</v>
          </cell>
          <cell r="Z1228">
            <v>9.4224341926355688</v>
          </cell>
          <cell r="AA1228">
            <v>0.76691559631581185</v>
          </cell>
          <cell r="AB1228">
            <v>3.9370187559363568</v>
          </cell>
          <cell r="AC1228">
            <v>100</v>
          </cell>
          <cell r="AD1228">
            <v>0.52219948134456307</v>
          </cell>
        </row>
        <row r="1229">
          <cell r="C1229" t="str">
            <v>210114</v>
          </cell>
          <cell r="D1229" t="str">
            <v>SIERRA</v>
          </cell>
          <cell r="E1229" t="str">
            <v>PUNO</v>
          </cell>
          <cell r="F1229" t="str">
            <v>PUNO</v>
          </cell>
          <cell r="G1229" t="str">
            <v>TIQUILLACA</v>
          </cell>
          <cell r="H1229">
            <v>1648.6622326087725</v>
          </cell>
          <cell r="I1229">
            <v>360.79555111122943</v>
          </cell>
          <cell r="J1229">
            <v>1287.8666814975429</v>
          </cell>
          <cell r="K1229">
            <v>0.42469723111486574</v>
          </cell>
          <cell r="L1229">
            <v>49.947244406521818</v>
          </cell>
          <cell r="M1229">
            <v>2.2727037279344811</v>
          </cell>
          <cell r="N1229">
            <v>3.0751576066179793</v>
          </cell>
          <cell r="O1229">
            <v>3.2575401898846428</v>
          </cell>
          <cell r="P1229">
            <v>2.5981561523333587</v>
          </cell>
          <cell r="Q1229">
            <v>3.1322656690300437</v>
          </cell>
          <cell r="R1229">
            <v>2.4737545766612929</v>
          </cell>
          <cell r="S1229">
            <v>5.2653030350801826</v>
          </cell>
          <cell r="T1229">
            <v>2.4510766829698922</v>
          </cell>
          <cell r="U1229">
            <v>1.2589629650065228</v>
          </cell>
          <cell r="V1229">
            <v>1.1564873705824636</v>
          </cell>
          <cell r="W1229">
            <v>0.28560926249246249</v>
          </cell>
          <cell r="X1229">
            <v>0.41751455269909699</v>
          </cell>
          <cell r="Y1229">
            <v>8.2818552572980266</v>
          </cell>
          <cell r="Z1229">
            <v>9.4224341926355688</v>
          </cell>
          <cell r="AA1229">
            <v>0.76691559631581185</v>
          </cell>
          <cell r="AB1229">
            <v>3.9370187559363568</v>
          </cell>
          <cell r="AC1229">
            <v>100</v>
          </cell>
          <cell r="AD1229">
            <v>0.52219948134456307</v>
          </cell>
        </row>
        <row r="1230">
          <cell r="C1230" t="str">
            <v>210115</v>
          </cell>
          <cell r="D1230" t="str">
            <v>SIERRA</v>
          </cell>
          <cell r="E1230" t="str">
            <v>PUNO</v>
          </cell>
          <cell r="F1230" t="str">
            <v>PUNO</v>
          </cell>
          <cell r="G1230" t="str">
            <v>VILQUE</v>
          </cell>
          <cell r="H1230">
            <v>2971.7241995478626</v>
          </cell>
          <cell r="I1230">
            <v>910.93688316356418</v>
          </cell>
          <cell r="J1230">
            <v>2060.7873163842983</v>
          </cell>
          <cell r="K1230">
            <v>0.42469723111486574</v>
          </cell>
          <cell r="L1230">
            <v>49.947244406521818</v>
          </cell>
          <cell r="M1230">
            <v>2.2727037279344811</v>
          </cell>
          <cell r="N1230">
            <v>3.0751576066179793</v>
          </cell>
          <cell r="O1230">
            <v>3.2575401898846428</v>
          </cell>
          <cell r="P1230">
            <v>2.5981561523333587</v>
          </cell>
          <cell r="Q1230">
            <v>3.1322656690300437</v>
          </cell>
          <cell r="R1230">
            <v>2.4737545766612929</v>
          </cell>
          <cell r="S1230">
            <v>5.2653030350801826</v>
          </cell>
          <cell r="T1230">
            <v>2.4510766829698922</v>
          </cell>
          <cell r="U1230">
            <v>1.2589629650065228</v>
          </cell>
          <cell r="V1230">
            <v>1.1564873705824636</v>
          </cell>
          <cell r="W1230">
            <v>0.28560926249246249</v>
          </cell>
          <cell r="X1230">
            <v>0.41751455269909699</v>
          </cell>
          <cell r="Y1230">
            <v>8.2818552572980266</v>
          </cell>
          <cell r="Z1230">
            <v>9.4224341926355688</v>
          </cell>
          <cell r="AA1230">
            <v>0.76691559631581185</v>
          </cell>
          <cell r="AB1230">
            <v>3.9370187559363568</v>
          </cell>
          <cell r="AC1230">
            <v>100</v>
          </cell>
          <cell r="AD1230">
            <v>0.52219948134456307</v>
          </cell>
        </row>
        <row r="1231">
          <cell r="C1231" t="str">
            <v>210202</v>
          </cell>
          <cell r="D1231" t="str">
            <v>SIERRA</v>
          </cell>
          <cell r="E1231" t="str">
            <v>PUNO</v>
          </cell>
          <cell r="F1231" t="str">
            <v>AZANGARO</v>
          </cell>
          <cell r="G1231" t="str">
            <v>ACHAYA</v>
          </cell>
          <cell r="H1231">
            <v>2884.1294849280348</v>
          </cell>
          <cell r="I1231">
            <v>77.527102191261676</v>
          </cell>
          <cell r="J1231">
            <v>2806.6023538954787</v>
          </cell>
          <cell r="K1231">
            <v>0.18</v>
          </cell>
          <cell r="L1231">
            <v>49.947244406521818</v>
          </cell>
          <cell r="M1231">
            <v>2.2727037279344811</v>
          </cell>
          <cell r="N1231">
            <v>3.0751576066179793</v>
          </cell>
          <cell r="O1231">
            <v>3.2575401898846428</v>
          </cell>
          <cell r="P1231">
            <v>2.5981561523333587</v>
          </cell>
          <cell r="Q1231">
            <v>3.1322656690300437</v>
          </cell>
          <cell r="R1231">
            <v>2.4737545766612929</v>
          </cell>
          <cell r="S1231">
            <v>5.2653030350801826</v>
          </cell>
          <cell r="T1231">
            <v>2.4510766829698922</v>
          </cell>
          <cell r="U1231">
            <v>1.2589629650065228</v>
          </cell>
          <cell r="V1231">
            <v>1.1564873705824636</v>
          </cell>
          <cell r="W1231">
            <v>0.28560926249246249</v>
          </cell>
          <cell r="X1231">
            <v>0.41751455269909699</v>
          </cell>
          <cell r="Y1231">
            <v>8.2818552572980266</v>
          </cell>
          <cell r="Z1231">
            <v>9.4224341926355688</v>
          </cell>
          <cell r="AA1231">
            <v>0.76691559631581185</v>
          </cell>
          <cell r="AB1231">
            <v>3.9370187559363568</v>
          </cell>
          <cell r="AC1231">
            <v>100</v>
          </cell>
          <cell r="AD1231">
            <v>0.52219948134456307</v>
          </cell>
        </row>
        <row r="1232">
          <cell r="C1232" t="str">
            <v>210203</v>
          </cell>
          <cell r="D1232" t="str">
            <v>SIERRA</v>
          </cell>
          <cell r="E1232" t="str">
            <v>PUNO</v>
          </cell>
          <cell r="F1232" t="str">
            <v>AZANGARO</v>
          </cell>
          <cell r="G1232" t="str">
            <v>ARAPA</v>
          </cell>
          <cell r="H1232">
            <v>7222.9020146155081</v>
          </cell>
          <cell r="I1232">
            <v>1538.6312546358131</v>
          </cell>
          <cell r="J1232">
            <v>5684.270759979695</v>
          </cell>
          <cell r="K1232">
            <v>0.42469723111486574</v>
          </cell>
          <cell r="L1232">
            <v>49.947244406521818</v>
          </cell>
          <cell r="M1232">
            <v>2.2727037279344811</v>
          </cell>
          <cell r="N1232">
            <v>3.0751576066179793</v>
          </cell>
          <cell r="O1232">
            <v>3.2575401898846428</v>
          </cell>
          <cell r="P1232">
            <v>2.5981561523333587</v>
          </cell>
          <cell r="Q1232">
            <v>3.1322656690300437</v>
          </cell>
          <cell r="R1232">
            <v>2.4737545766612929</v>
          </cell>
          <cell r="S1232">
            <v>5.2653030350801826</v>
          </cell>
          <cell r="T1232">
            <v>2.4510766829698922</v>
          </cell>
          <cell r="U1232">
            <v>1.2589629650065228</v>
          </cell>
          <cell r="V1232">
            <v>1.1564873705824636</v>
          </cell>
          <cell r="W1232">
            <v>0.28560926249246249</v>
          </cell>
          <cell r="X1232">
            <v>0.41751455269909699</v>
          </cell>
          <cell r="Y1232">
            <v>8.2818552572980266</v>
          </cell>
          <cell r="Z1232">
            <v>9.4224341926355688</v>
          </cell>
          <cell r="AA1232">
            <v>0.76691559631581185</v>
          </cell>
          <cell r="AB1232">
            <v>3.9370187559363568</v>
          </cell>
          <cell r="AC1232">
            <v>100</v>
          </cell>
          <cell r="AD1232">
            <v>0.52219948134456307</v>
          </cell>
        </row>
        <row r="1233">
          <cell r="C1233" t="str">
            <v>210205</v>
          </cell>
          <cell r="D1233" t="str">
            <v>SIERRA</v>
          </cell>
          <cell r="E1233" t="str">
            <v>PUNO</v>
          </cell>
          <cell r="F1233" t="str">
            <v>AZANGARO</v>
          </cell>
          <cell r="G1233" t="str">
            <v>CAMINACA</v>
          </cell>
          <cell r="H1233">
            <v>3043.1475044773715</v>
          </cell>
          <cell r="I1233">
            <v>133.820098717289</v>
          </cell>
          <cell r="J1233">
            <v>2909.327527485983</v>
          </cell>
          <cell r="K1233">
            <v>0.42469723111486574</v>
          </cell>
          <cell r="L1233">
            <v>49.947244406521818</v>
          </cell>
          <cell r="M1233">
            <v>2.2727037279344811</v>
          </cell>
          <cell r="N1233">
            <v>3.0751576066179793</v>
          </cell>
          <cell r="O1233">
            <v>3.2575401898846428</v>
          </cell>
          <cell r="P1233">
            <v>2.5981561523333587</v>
          </cell>
          <cell r="Q1233">
            <v>3.1322656690300437</v>
          </cell>
          <cell r="R1233">
            <v>2.4737545766612929</v>
          </cell>
          <cell r="S1233">
            <v>5.2653030350801826</v>
          </cell>
          <cell r="T1233">
            <v>2.4510766829698922</v>
          </cell>
          <cell r="U1233">
            <v>1.2589629650065228</v>
          </cell>
          <cell r="V1233">
            <v>1.1564873705824636</v>
          </cell>
          <cell r="W1233">
            <v>0.28560926249246249</v>
          </cell>
          <cell r="X1233">
            <v>0.41751455269909699</v>
          </cell>
          <cell r="Y1233">
            <v>8.2818552572980266</v>
          </cell>
          <cell r="Z1233">
            <v>9.4224341926355688</v>
          </cell>
          <cell r="AA1233">
            <v>0.76691559631581185</v>
          </cell>
          <cell r="AB1233">
            <v>3.9370187559363568</v>
          </cell>
          <cell r="AC1233">
            <v>100</v>
          </cell>
          <cell r="AD1233">
            <v>0.52219948134456307</v>
          </cell>
        </row>
        <row r="1234">
          <cell r="C1234" t="str">
            <v>210206</v>
          </cell>
          <cell r="D1234" t="str">
            <v>SIERRA</v>
          </cell>
          <cell r="E1234" t="str">
            <v>PUNO</v>
          </cell>
          <cell r="F1234" t="str">
            <v>AZANGARO</v>
          </cell>
          <cell r="G1234" t="str">
            <v>CHUPA</v>
          </cell>
          <cell r="H1234">
            <v>6348.456774643937</v>
          </cell>
          <cell r="I1234">
            <v>812.96178980786874</v>
          </cell>
          <cell r="J1234">
            <v>5535.4949848360675</v>
          </cell>
          <cell r="K1234">
            <v>0.15</v>
          </cell>
          <cell r="L1234">
            <v>49.947244406521818</v>
          </cell>
          <cell r="M1234">
            <v>2.2727037279344811</v>
          </cell>
          <cell r="N1234">
            <v>3.0751576066179793</v>
          </cell>
          <cell r="O1234">
            <v>3.2575401898846428</v>
          </cell>
          <cell r="P1234">
            <v>2.5981561523333587</v>
          </cell>
          <cell r="Q1234">
            <v>3.1322656690300437</v>
          </cell>
          <cell r="R1234">
            <v>2.4737545766612929</v>
          </cell>
          <cell r="S1234">
            <v>5.2653030350801826</v>
          </cell>
          <cell r="T1234">
            <v>2.4510766829698922</v>
          </cell>
          <cell r="U1234">
            <v>1.2589629650065228</v>
          </cell>
          <cell r="V1234">
            <v>1.1564873705824636</v>
          </cell>
          <cell r="W1234">
            <v>0.28560926249246249</v>
          </cell>
          <cell r="X1234">
            <v>0.41751455269909699</v>
          </cell>
          <cell r="Y1234">
            <v>8.2818552572980266</v>
          </cell>
          <cell r="Z1234">
            <v>9.4224341926355688</v>
          </cell>
          <cell r="AA1234">
            <v>0.76691559631581185</v>
          </cell>
          <cell r="AB1234">
            <v>3.9370187559363568</v>
          </cell>
          <cell r="AC1234">
            <v>100</v>
          </cell>
          <cell r="AD1234">
            <v>0.52219948134456307</v>
          </cell>
        </row>
        <row r="1235">
          <cell r="C1235" t="str">
            <v>210207</v>
          </cell>
          <cell r="D1235" t="str">
            <v>SIERRA</v>
          </cell>
          <cell r="E1235" t="str">
            <v>PUNO</v>
          </cell>
          <cell r="F1235" t="str">
            <v>AZANGARO</v>
          </cell>
          <cell r="G1235" t="str">
            <v>JOSE DOMINGO CHOQUEHUANCA</v>
          </cell>
          <cell r="H1235">
            <v>4774.2579061156439</v>
          </cell>
          <cell r="I1235">
            <v>3207.9661600047034</v>
          </cell>
          <cell r="J1235">
            <v>1566.2917461109407</v>
          </cell>
          <cell r="K1235">
            <v>0.42499999999999999</v>
          </cell>
          <cell r="L1235">
            <v>49.947244406521818</v>
          </cell>
          <cell r="M1235">
            <v>2.2727037279344811</v>
          </cell>
          <cell r="N1235">
            <v>3.0751576066179793</v>
          </cell>
          <cell r="O1235">
            <v>3.2575401898846428</v>
          </cell>
          <cell r="P1235">
            <v>2.5981561523333587</v>
          </cell>
          <cell r="Q1235">
            <v>3.1322656690300437</v>
          </cell>
          <cell r="R1235">
            <v>2.4737545766612929</v>
          </cell>
          <cell r="S1235">
            <v>5.2653030350801826</v>
          </cell>
          <cell r="T1235">
            <v>2.4510766829698922</v>
          </cell>
          <cell r="U1235">
            <v>1.2589629650065228</v>
          </cell>
          <cell r="V1235">
            <v>1.1564873705824636</v>
          </cell>
          <cell r="W1235">
            <v>0.28560926249246249</v>
          </cell>
          <cell r="X1235">
            <v>0.41751455269909699</v>
          </cell>
          <cell r="Y1235">
            <v>8.2818552572980266</v>
          </cell>
          <cell r="Z1235">
            <v>9.4224341926355688</v>
          </cell>
          <cell r="AA1235">
            <v>0.76691559631581185</v>
          </cell>
          <cell r="AB1235">
            <v>3.9370187559363568</v>
          </cell>
          <cell r="AC1235">
            <v>100</v>
          </cell>
          <cell r="AD1235">
            <v>0.52219948134456307</v>
          </cell>
        </row>
        <row r="1236">
          <cell r="C1236" t="str">
            <v>210208</v>
          </cell>
          <cell r="D1236" t="str">
            <v>SIERRA</v>
          </cell>
          <cell r="E1236" t="str">
            <v>PUNO</v>
          </cell>
          <cell r="F1236" t="str">
            <v>AZANGARO</v>
          </cell>
          <cell r="G1236" t="str">
            <v>MUÑANI</v>
          </cell>
          <cell r="H1236">
            <v>6890.5707715040171</v>
          </cell>
          <cell r="I1236">
            <v>2060.9531803869995</v>
          </cell>
          <cell r="J1236">
            <v>4829.6175911170167</v>
          </cell>
          <cell r="K1236">
            <v>0.25</v>
          </cell>
          <cell r="L1236">
            <v>41.23</v>
          </cell>
          <cell r="M1236">
            <v>2.52</v>
          </cell>
          <cell r="N1236">
            <v>5.31</v>
          </cell>
          <cell r="O1236">
            <v>5.61</v>
          </cell>
          <cell r="P1236">
            <v>2.0099999999999998</v>
          </cell>
          <cell r="Q1236">
            <v>4.32</v>
          </cell>
          <cell r="R1236">
            <v>3.45</v>
          </cell>
          <cell r="S1236">
            <v>8.2799999999999994</v>
          </cell>
          <cell r="T1236">
            <v>0.9</v>
          </cell>
          <cell r="U1236">
            <v>0.51</v>
          </cell>
          <cell r="V1236">
            <v>0.15</v>
          </cell>
          <cell r="W1236">
            <v>0.06</v>
          </cell>
          <cell r="X1236">
            <v>0.16</v>
          </cell>
          <cell r="Y1236">
            <v>6.56</v>
          </cell>
          <cell r="Z1236">
            <v>8.1199999999999992</v>
          </cell>
          <cell r="AA1236">
            <v>0.31</v>
          </cell>
          <cell r="AB1236">
            <v>10.5</v>
          </cell>
          <cell r="AC1236">
            <v>100.00000000000003</v>
          </cell>
          <cell r="AD1236">
            <v>0.4375</v>
          </cell>
        </row>
        <row r="1237">
          <cell r="C1237" t="str">
            <v>210209</v>
          </cell>
          <cell r="D1237" t="str">
            <v>SIERRA</v>
          </cell>
          <cell r="E1237" t="str">
            <v>PUNO</v>
          </cell>
          <cell r="F1237" t="str">
            <v>AZANGARO</v>
          </cell>
          <cell r="G1237" t="str">
            <v>POTONI</v>
          </cell>
          <cell r="H1237">
            <v>3888.0824569644474</v>
          </cell>
          <cell r="I1237">
            <v>1950.1925637373868</v>
          </cell>
          <cell r="J1237">
            <v>1937.8898932270604</v>
          </cell>
          <cell r="K1237">
            <v>0.42469723111486574</v>
          </cell>
          <cell r="L1237">
            <v>49.947244406521818</v>
          </cell>
          <cell r="M1237">
            <v>2.2727037279344811</v>
          </cell>
          <cell r="N1237">
            <v>3.0751576066179793</v>
          </cell>
          <cell r="O1237">
            <v>3.2575401898846428</v>
          </cell>
          <cell r="P1237">
            <v>2.5981561523333587</v>
          </cell>
          <cell r="Q1237">
            <v>3.1322656690300437</v>
          </cell>
          <cell r="R1237">
            <v>2.4737545766612929</v>
          </cell>
          <cell r="S1237">
            <v>5.2653030350801826</v>
          </cell>
          <cell r="T1237">
            <v>2.4510766829698922</v>
          </cell>
          <cell r="U1237">
            <v>1.2589629650065228</v>
          </cell>
          <cell r="V1237">
            <v>1.1564873705824636</v>
          </cell>
          <cell r="W1237">
            <v>0.28560926249246249</v>
          </cell>
          <cell r="X1237">
            <v>0.41751455269909699</v>
          </cell>
          <cell r="Y1237">
            <v>8.2818552572980266</v>
          </cell>
          <cell r="Z1237">
            <v>9.4224341926355688</v>
          </cell>
          <cell r="AA1237">
            <v>0.76691559631581185</v>
          </cell>
          <cell r="AB1237">
            <v>3.9370187559363568</v>
          </cell>
          <cell r="AC1237">
            <v>100</v>
          </cell>
          <cell r="AD1237">
            <v>0.52219948134456307</v>
          </cell>
        </row>
        <row r="1238">
          <cell r="C1238" t="str">
            <v>210210</v>
          </cell>
          <cell r="D1238" t="str">
            <v>SIERRA</v>
          </cell>
          <cell r="E1238" t="str">
            <v>PUNO</v>
          </cell>
          <cell r="F1238" t="str">
            <v>AZANGARO</v>
          </cell>
          <cell r="G1238" t="str">
            <v>SAMAN</v>
          </cell>
          <cell r="H1238">
            <v>9674.9208681760538</v>
          </cell>
          <cell r="I1238">
            <v>447.30351897464402</v>
          </cell>
          <cell r="J1238">
            <v>9227.6173492014113</v>
          </cell>
          <cell r="K1238">
            <v>0.42469723111486574</v>
          </cell>
          <cell r="L1238">
            <v>49.947244406521818</v>
          </cell>
          <cell r="M1238">
            <v>2.2727037279344811</v>
          </cell>
          <cell r="N1238">
            <v>3.0751576066179793</v>
          </cell>
          <cell r="O1238">
            <v>3.2575401898846428</v>
          </cell>
          <cell r="P1238">
            <v>2.5981561523333587</v>
          </cell>
          <cell r="Q1238">
            <v>3.1322656690300437</v>
          </cell>
          <cell r="R1238">
            <v>2.4737545766612929</v>
          </cell>
          <cell r="S1238">
            <v>5.2653030350801826</v>
          </cell>
          <cell r="T1238">
            <v>2.4510766829698922</v>
          </cell>
          <cell r="U1238">
            <v>1.2589629650065228</v>
          </cell>
          <cell r="V1238">
            <v>1.1564873705824636</v>
          </cell>
          <cell r="W1238">
            <v>0.28560926249246249</v>
          </cell>
          <cell r="X1238">
            <v>0.41751455269909699</v>
          </cell>
          <cell r="Y1238">
            <v>8.2818552572980266</v>
          </cell>
          <cell r="Z1238">
            <v>9.4224341926355688</v>
          </cell>
          <cell r="AA1238">
            <v>0.76691559631581185</v>
          </cell>
          <cell r="AB1238">
            <v>3.9370187559363568</v>
          </cell>
          <cell r="AC1238">
            <v>100</v>
          </cell>
          <cell r="AD1238">
            <v>0.52219948134456307</v>
          </cell>
        </row>
        <row r="1239">
          <cell r="C1239" t="str">
            <v>210211</v>
          </cell>
          <cell r="D1239" t="str">
            <v>SIERRA</v>
          </cell>
          <cell r="E1239" t="str">
            <v>PUNO</v>
          </cell>
          <cell r="F1239" t="str">
            <v>AZANGARO</v>
          </cell>
          <cell r="G1239" t="str">
            <v>SAN ANTON</v>
          </cell>
          <cell r="H1239">
            <v>7488.0204497984387</v>
          </cell>
          <cell r="I1239">
            <v>3627.1072496369661</v>
          </cell>
          <cell r="J1239">
            <v>3860.9132001614721</v>
          </cell>
          <cell r="K1239">
            <v>0.46</v>
          </cell>
          <cell r="L1239">
            <v>35.24</v>
          </cell>
          <cell r="M1239">
            <v>1.49</v>
          </cell>
          <cell r="N1239">
            <v>9.4499999999999993</v>
          </cell>
          <cell r="O1239">
            <v>4.8600000000000003</v>
          </cell>
          <cell r="P1239">
            <v>2.0699999999999998</v>
          </cell>
          <cell r="Q1239">
            <v>5.03</v>
          </cell>
          <cell r="R1239">
            <v>3.3</v>
          </cell>
          <cell r="S1239">
            <v>5.77</v>
          </cell>
          <cell r="T1239">
            <v>1.58</v>
          </cell>
          <cell r="U1239">
            <v>1.1499999999999999</v>
          </cell>
          <cell r="V1239">
            <v>0.56999999999999995</v>
          </cell>
          <cell r="W1239">
            <v>0.42</v>
          </cell>
          <cell r="X1239">
            <v>0</v>
          </cell>
          <cell r="Y1239">
            <v>10.99</v>
          </cell>
          <cell r="Z1239">
            <v>10.75</v>
          </cell>
          <cell r="AA1239">
            <v>1.33</v>
          </cell>
          <cell r="AB1239">
            <v>6</v>
          </cell>
          <cell r="AC1239">
            <v>100</v>
          </cell>
          <cell r="AD1239">
            <v>0.36730000000000002</v>
          </cell>
        </row>
        <row r="1240">
          <cell r="C1240" t="str">
            <v>210212</v>
          </cell>
          <cell r="D1240" t="str">
            <v>SIERRA</v>
          </cell>
          <cell r="E1240" t="str">
            <v>PUNO</v>
          </cell>
          <cell r="F1240" t="str">
            <v>AZANGARO</v>
          </cell>
          <cell r="G1240" t="str">
            <v>SAN JOSE</v>
          </cell>
          <cell r="H1240">
            <v>4999.1308779676719</v>
          </cell>
          <cell r="I1240">
            <v>2187.4352042692562</v>
          </cell>
          <cell r="J1240">
            <v>2811.6956736984157</v>
          </cell>
          <cell r="K1240">
            <v>0.42469723111486574</v>
          </cell>
          <cell r="L1240">
            <v>49.947244406521818</v>
          </cell>
          <cell r="M1240">
            <v>2.2727037279344811</v>
          </cell>
          <cell r="N1240">
            <v>3.0751576066179793</v>
          </cell>
          <cell r="O1240">
            <v>3.2575401898846428</v>
          </cell>
          <cell r="P1240">
            <v>2.5981561523333587</v>
          </cell>
          <cell r="Q1240">
            <v>3.1322656690300437</v>
          </cell>
          <cell r="R1240">
            <v>2.4737545766612929</v>
          </cell>
          <cell r="S1240">
            <v>5.2653030350801826</v>
          </cell>
          <cell r="T1240">
            <v>2.4510766829698922</v>
          </cell>
          <cell r="U1240">
            <v>1.2589629650065228</v>
          </cell>
          <cell r="V1240">
            <v>1.1564873705824636</v>
          </cell>
          <cell r="W1240">
            <v>0.28560926249246249</v>
          </cell>
          <cell r="X1240">
            <v>0.41751455269909699</v>
          </cell>
          <cell r="Y1240">
            <v>8.2818552572980266</v>
          </cell>
          <cell r="Z1240">
            <v>9.4224341926355688</v>
          </cell>
          <cell r="AA1240">
            <v>0.76691559631581185</v>
          </cell>
          <cell r="AB1240">
            <v>3.9370187559363568</v>
          </cell>
          <cell r="AC1240">
            <v>100</v>
          </cell>
          <cell r="AD1240">
            <v>0.52219948134456307</v>
          </cell>
        </row>
        <row r="1241">
          <cell r="C1241" t="str">
            <v>210213</v>
          </cell>
          <cell r="D1241" t="str">
            <v>SIERRA</v>
          </cell>
          <cell r="E1241" t="str">
            <v>PUNO</v>
          </cell>
          <cell r="F1241" t="str">
            <v>AZANGARO</v>
          </cell>
          <cell r="G1241" t="str">
            <v>SAN JUAN DE SALINAS</v>
          </cell>
          <cell r="H1241">
            <v>2974.3741253577914</v>
          </cell>
          <cell r="I1241">
            <v>167.26654638872569</v>
          </cell>
          <cell r="J1241">
            <v>2807.1075194815835</v>
          </cell>
          <cell r="K1241">
            <v>0.42469723111486574</v>
          </cell>
          <cell r="L1241">
            <v>49.947244406521818</v>
          </cell>
          <cell r="M1241">
            <v>2.2727037279344811</v>
          </cell>
          <cell r="N1241">
            <v>3.0751576066179793</v>
          </cell>
          <cell r="O1241">
            <v>3.2575401898846428</v>
          </cell>
          <cell r="P1241">
            <v>2.5981561523333587</v>
          </cell>
          <cell r="Q1241">
            <v>3.1322656690300437</v>
          </cell>
          <cell r="R1241">
            <v>2.4737545766612929</v>
          </cell>
          <cell r="S1241">
            <v>5.2653030350801826</v>
          </cell>
          <cell r="T1241">
            <v>2.4510766829698922</v>
          </cell>
          <cell r="U1241">
            <v>1.2589629650065228</v>
          </cell>
          <cell r="V1241">
            <v>1.1564873705824636</v>
          </cell>
          <cell r="W1241">
            <v>0.28560926249246249</v>
          </cell>
          <cell r="X1241">
            <v>0.41751455269909699</v>
          </cell>
          <cell r="Y1241">
            <v>8.2818552572980266</v>
          </cell>
          <cell r="Z1241">
            <v>9.4224341926355688</v>
          </cell>
          <cell r="AA1241">
            <v>0.76691559631581185</v>
          </cell>
          <cell r="AB1241">
            <v>3.9370187559363568</v>
          </cell>
          <cell r="AC1241">
            <v>100</v>
          </cell>
          <cell r="AD1241">
            <v>0.52219948134456307</v>
          </cell>
        </row>
        <row r="1242">
          <cell r="C1242" t="str">
            <v>210214</v>
          </cell>
          <cell r="D1242" t="str">
            <v>SIERRA</v>
          </cell>
          <cell r="E1242" t="str">
            <v>PUNO</v>
          </cell>
          <cell r="F1242" t="str">
            <v>AZANGARO</v>
          </cell>
          <cell r="G1242" t="str">
            <v>SANTIAGO DE PUPUJA</v>
          </cell>
          <cell r="H1242">
            <v>4611.3406401213206</v>
          </cell>
          <cell r="I1242">
            <v>167.15030766729998</v>
          </cell>
          <cell r="J1242">
            <v>4444.190609134459</v>
          </cell>
          <cell r="K1242">
            <v>0.42469723111486574</v>
          </cell>
          <cell r="L1242">
            <v>49.947244406521818</v>
          </cell>
          <cell r="M1242">
            <v>2.2727037279344811</v>
          </cell>
          <cell r="N1242">
            <v>3.0751576066179793</v>
          </cell>
          <cell r="O1242">
            <v>3.2575401898846428</v>
          </cell>
          <cell r="P1242">
            <v>2.5981561523333587</v>
          </cell>
          <cell r="Q1242">
            <v>3.1322656690300437</v>
          </cell>
          <cell r="R1242">
            <v>2.4737545766612929</v>
          </cell>
          <cell r="S1242">
            <v>5.2653030350801826</v>
          </cell>
          <cell r="T1242">
            <v>2.4510766829698922</v>
          </cell>
          <cell r="U1242">
            <v>1.2589629650065228</v>
          </cell>
          <cell r="V1242">
            <v>1.1564873705824636</v>
          </cell>
          <cell r="W1242">
            <v>0.28560926249246249</v>
          </cell>
          <cell r="X1242">
            <v>0.41751455269909699</v>
          </cell>
          <cell r="Y1242">
            <v>8.2818552572980266</v>
          </cell>
          <cell r="Z1242">
            <v>9.4224341926355688</v>
          </cell>
          <cell r="AA1242">
            <v>0.76691559631581185</v>
          </cell>
          <cell r="AB1242">
            <v>3.9370187559363568</v>
          </cell>
          <cell r="AC1242">
            <v>100</v>
          </cell>
          <cell r="AD1242">
            <v>0.52219948134456307</v>
          </cell>
        </row>
        <row r="1243">
          <cell r="C1243" t="str">
            <v>210215</v>
          </cell>
          <cell r="D1243" t="str">
            <v>SIERRA</v>
          </cell>
          <cell r="E1243" t="str">
            <v>PUNO</v>
          </cell>
          <cell r="F1243" t="str">
            <v>AZANGARO</v>
          </cell>
          <cell r="G1243" t="str">
            <v>TIRAPATA</v>
          </cell>
          <cell r="H1243">
            <v>2959.1789835155196</v>
          </cell>
          <cell r="I1243">
            <v>654.09396333728694</v>
          </cell>
          <cell r="J1243">
            <v>2305.0850201782328</v>
          </cell>
          <cell r="K1243">
            <v>0.42469723111486574</v>
          </cell>
          <cell r="L1243">
            <v>49.947244406521818</v>
          </cell>
          <cell r="M1243">
            <v>2.2727037279344811</v>
          </cell>
          <cell r="N1243">
            <v>3.0751576066179793</v>
          </cell>
          <cell r="O1243">
            <v>3.2575401898846428</v>
          </cell>
          <cell r="P1243">
            <v>2.5981561523333587</v>
          </cell>
          <cell r="Q1243">
            <v>3.1322656690300437</v>
          </cell>
          <cell r="R1243">
            <v>2.4737545766612929</v>
          </cell>
          <cell r="S1243">
            <v>5.2653030350801826</v>
          </cell>
          <cell r="T1243">
            <v>2.4510766829698922</v>
          </cell>
          <cell r="U1243">
            <v>1.2589629650065228</v>
          </cell>
          <cell r="V1243">
            <v>1.1564873705824636</v>
          </cell>
          <cell r="W1243">
            <v>0.28560926249246249</v>
          </cell>
          <cell r="X1243">
            <v>0.41751455269909699</v>
          </cell>
          <cell r="Y1243">
            <v>8.2818552572980266</v>
          </cell>
          <cell r="Z1243">
            <v>9.4224341926355688</v>
          </cell>
          <cell r="AA1243">
            <v>0.76691559631581185</v>
          </cell>
          <cell r="AB1243">
            <v>3.9370187559363568</v>
          </cell>
          <cell r="AC1243">
            <v>100</v>
          </cell>
          <cell r="AD1243">
            <v>0.52219948134456307</v>
          </cell>
        </row>
        <row r="1244">
          <cell r="C1244" t="str">
            <v>210302</v>
          </cell>
          <cell r="D1244" t="str">
            <v>SIERRA</v>
          </cell>
          <cell r="E1244" t="str">
            <v>PUNO</v>
          </cell>
          <cell r="F1244" t="str">
            <v>CARABAYA</v>
          </cell>
          <cell r="G1244" t="str">
            <v>AJOYANI</v>
          </cell>
          <cell r="H1244">
            <v>2390.6439883284002</v>
          </cell>
          <cell r="I1244">
            <v>1544.1272318304634</v>
          </cell>
          <cell r="J1244">
            <v>846.51651743353784</v>
          </cell>
          <cell r="K1244">
            <v>0.42469723111486574</v>
          </cell>
          <cell r="L1244">
            <v>49.947244406521818</v>
          </cell>
          <cell r="M1244">
            <v>2.2727037279344811</v>
          </cell>
          <cell r="N1244">
            <v>3.0751576066179793</v>
          </cell>
          <cell r="O1244">
            <v>3.2575401898846428</v>
          </cell>
          <cell r="P1244">
            <v>2.5981561523333587</v>
          </cell>
          <cell r="Q1244">
            <v>3.1322656690300437</v>
          </cell>
          <cell r="R1244">
            <v>2.4737545766612929</v>
          </cell>
          <cell r="S1244">
            <v>5.2653030350801826</v>
          </cell>
          <cell r="T1244">
            <v>2.4510766829698922</v>
          </cell>
          <cell r="U1244">
            <v>1.2589629650065228</v>
          </cell>
          <cell r="V1244">
            <v>1.1564873705824636</v>
          </cell>
          <cell r="W1244">
            <v>0.28560926249246249</v>
          </cell>
          <cell r="X1244">
            <v>0.41751455269909699</v>
          </cell>
          <cell r="Y1244">
            <v>8.2818552572980266</v>
          </cell>
          <cell r="Z1244">
            <v>9.4224341926355688</v>
          </cell>
          <cell r="AA1244">
            <v>0.76691559631581185</v>
          </cell>
          <cell r="AB1244">
            <v>3.9370187559363568</v>
          </cell>
          <cell r="AC1244">
            <v>100</v>
          </cell>
          <cell r="AD1244">
            <v>0.52219948134456307</v>
          </cell>
        </row>
        <row r="1245">
          <cell r="C1245" t="str">
            <v>210303</v>
          </cell>
          <cell r="D1245" t="str">
            <v>SELVA</v>
          </cell>
          <cell r="E1245" t="str">
            <v>PUNO</v>
          </cell>
          <cell r="F1245" t="str">
            <v>CARABAYA</v>
          </cell>
          <cell r="G1245" t="str">
            <v>AYAPATA</v>
          </cell>
          <cell r="H1245">
            <v>9515.0074410693742</v>
          </cell>
          <cell r="I1245">
            <v>2597.7407080242992</v>
          </cell>
          <cell r="J1245">
            <v>6917.2667330450749</v>
          </cell>
          <cell r="K1245">
            <v>0.28999999999999998</v>
          </cell>
          <cell r="L1245">
            <v>45.31</v>
          </cell>
          <cell r="M1245">
            <v>2.2999999999999998</v>
          </cell>
          <cell r="N1245">
            <v>4.62</v>
          </cell>
          <cell r="O1245">
            <v>9.8699999999999992</v>
          </cell>
          <cell r="P1245">
            <v>2.2000000000000002</v>
          </cell>
          <cell r="Q1245">
            <v>4.72</v>
          </cell>
          <cell r="R1245">
            <v>7.77</v>
          </cell>
          <cell r="S1245">
            <v>3.3</v>
          </cell>
          <cell r="T1245">
            <v>0.02</v>
          </cell>
          <cell r="U1245">
            <v>0.42</v>
          </cell>
          <cell r="V1245">
            <v>1</v>
          </cell>
          <cell r="W1245">
            <v>0.12</v>
          </cell>
          <cell r="X1245">
            <v>0.2</v>
          </cell>
          <cell r="Y1245">
            <v>5.8</v>
          </cell>
          <cell r="Z1245">
            <v>2.37</v>
          </cell>
          <cell r="AA1245">
            <v>0.72</v>
          </cell>
          <cell r="AB1245">
            <v>9.26</v>
          </cell>
          <cell r="AC1245">
            <v>100</v>
          </cell>
          <cell r="AD1245">
            <v>0.47609999999999997</v>
          </cell>
        </row>
        <row r="1246">
          <cell r="C1246" t="str">
            <v>210304</v>
          </cell>
          <cell r="D1246" t="str">
            <v>SELVA</v>
          </cell>
          <cell r="E1246" t="str">
            <v>PUNO</v>
          </cell>
          <cell r="F1246" t="str">
            <v>CARABAYA</v>
          </cell>
          <cell r="G1246" t="str">
            <v>COASA</v>
          </cell>
          <cell r="H1246">
            <v>6477.7454469443283</v>
          </cell>
          <cell r="I1246">
            <v>3427.4249946181853</v>
          </cell>
          <cell r="J1246">
            <v>3050.3204523261425</v>
          </cell>
          <cell r="K1246">
            <v>0.25</v>
          </cell>
          <cell r="L1246">
            <v>67.677328249865369</v>
          </cell>
          <cell r="M1246">
            <v>2.3077578890683896</v>
          </cell>
          <cell r="N1246">
            <v>2.5156376952073227</v>
          </cell>
          <cell r="O1246">
            <v>2.842748260635434</v>
          </cell>
          <cell r="P1246">
            <v>1.5119507592891761</v>
          </cell>
          <cell r="Q1246">
            <v>2.609125557350565</v>
          </cell>
          <cell r="R1246">
            <v>1.830562067851373</v>
          </cell>
          <cell r="S1246">
            <v>3.6903552827140542</v>
          </cell>
          <cell r="T1246">
            <v>1.944559784598815</v>
          </cell>
          <cell r="U1246">
            <v>0.97848672051696295</v>
          </cell>
          <cell r="V1246">
            <v>0.87092523424878854</v>
          </cell>
          <cell r="W1246">
            <v>0.41308053850296178</v>
          </cell>
          <cell r="X1246">
            <v>0.41050205708131393</v>
          </cell>
          <cell r="Y1246">
            <v>3.7084407539041462</v>
          </cell>
          <cell r="Z1246">
            <v>2.8984952934841148</v>
          </cell>
          <cell r="AA1246">
            <v>0.74733316101238556</v>
          </cell>
          <cell r="AB1246">
            <v>3.0427106946688212</v>
          </cell>
          <cell r="AC1246">
            <v>100</v>
          </cell>
          <cell r="AD1246">
            <v>0.6998508613893375</v>
          </cell>
        </row>
        <row r="1247">
          <cell r="C1247" t="str">
            <v>210305</v>
          </cell>
          <cell r="D1247" t="str">
            <v>SIERRA</v>
          </cell>
          <cell r="E1247" t="str">
            <v>PUNO</v>
          </cell>
          <cell r="F1247" t="str">
            <v>CARABAYA</v>
          </cell>
          <cell r="G1247" t="str">
            <v>CORANI</v>
          </cell>
          <cell r="H1247">
            <v>4560.3126692724854</v>
          </cell>
          <cell r="I1247">
            <v>2618.9985107135944</v>
          </cell>
          <cell r="J1247">
            <v>1941.3141585588908</v>
          </cell>
          <cell r="K1247">
            <v>0.42469723111486574</v>
          </cell>
          <cell r="L1247">
            <v>49.947244406521818</v>
          </cell>
          <cell r="M1247">
            <v>2.2727037279344811</v>
          </cell>
          <cell r="N1247">
            <v>3.0751576066179793</v>
          </cell>
          <cell r="O1247">
            <v>3.2575401898846428</v>
          </cell>
          <cell r="P1247">
            <v>2.5981561523333587</v>
          </cell>
          <cell r="Q1247">
            <v>3.1322656690300437</v>
          </cell>
          <cell r="R1247">
            <v>2.4737545766612929</v>
          </cell>
          <cell r="S1247">
            <v>5.2653030350801826</v>
          </cell>
          <cell r="T1247">
            <v>2.4510766829698922</v>
          </cell>
          <cell r="U1247">
            <v>1.2589629650065228</v>
          </cell>
          <cell r="V1247">
            <v>1.1564873705824636</v>
          </cell>
          <cell r="W1247">
            <v>0.28560926249246249</v>
          </cell>
          <cell r="X1247">
            <v>0.41751455269909699</v>
          </cell>
          <cell r="Y1247">
            <v>8.2818552572980266</v>
          </cell>
          <cell r="Z1247">
            <v>9.4224341926355688</v>
          </cell>
          <cell r="AA1247">
            <v>0.76691559631581185</v>
          </cell>
          <cell r="AB1247">
            <v>3.9370187559363568</v>
          </cell>
          <cell r="AC1247">
            <v>100</v>
          </cell>
          <cell r="AD1247">
            <v>0.52219948134456307</v>
          </cell>
        </row>
        <row r="1248">
          <cell r="C1248" t="str">
            <v>210306</v>
          </cell>
          <cell r="D1248" t="str">
            <v>SIERRA</v>
          </cell>
          <cell r="E1248" t="str">
            <v>PUNO</v>
          </cell>
          <cell r="F1248" t="str">
            <v>CARABAYA</v>
          </cell>
          <cell r="G1248" t="str">
            <v>CRUCERO</v>
          </cell>
          <cell r="H1248">
            <v>9838.3174194129042</v>
          </cell>
          <cell r="I1248">
            <v>7486.9516855192842</v>
          </cell>
          <cell r="J1248">
            <v>2351.3657338936196</v>
          </cell>
          <cell r="K1248">
            <v>0.31900000000000001</v>
          </cell>
          <cell r="L1248">
            <v>46</v>
          </cell>
          <cell r="M1248">
            <v>0.73</v>
          </cell>
          <cell r="N1248">
            <v>2.8</v>
          </cell>
          <cell r="O1248">
            <v>3.53</v>
          </cell>
          <cell r="P1248">
            <v>1.23</v>
          </cell>
          <cell r="Q1248">
            <v>2.67</v>
          </cell>
          <cell r="R1248">
            <v>1.47</v>
          </cell>
          <cell r="S1248">
            <v>7.13</v>
          </cell>
          <cell r="T1248">
            <v>3.12</v>
          </cell>
          <cell r="U1248">
            <v>1.28</v>
          </cell>
          <cell r="V1248">
            <v>1.56</v>
          </cell>
          <cell r="W1248">
            <v>0.43</v>
          </cell>
          <cell r="X1248">
            <v>0.16</v>
          </cell>
          <cell r="Y1248">
            <v>4.42</v>
          </cell>
          <cell r="Z1248">
            <v>22.25</v>
          </cell>
          <cell r="AA1248">
            <v>0.4</v>
          </cell>
          <cell r="AB1248">
            <v>0.82</v>
          </cell>
          <cell r="AC1248">
            <v>100</v>
          </cell>
          <cell r="AD1248">
            <v>0.46729999999999999</v>
          </cell>
        </row>
        <row r="1249">
          <cell r="C1249" t="str">
            <v>210307</v>
          </cell>
          <cell r="D1249" t="str">
            <v>SELVA</v>
          </cell>
          <cell r="E1249" t="str">
            <v>PUNO</v>
          </cell>
          <cell r="F1249" t="str">
            <v>CARABAYA</v>
          </cell>
          <cell r="G1249" t="str">
            <v>ITUATA</v>
          </cell>
          <cell r="H1249">
            <v>8183.7419821435305</v>
          </cell>
          <cell r="I1249">
            <v>850.83337403812891</v>
          </cell>
          <cell r="J1249">
            <v>7332.9086081054011</v>
          </cell>
          <cell r="K1249">
            <v>0.54874591669857586</v>
          </cell>
          <cell r="L1249">
            <v>67.677328249865369</v>
          </cell>
          <cell r="M1249">
            <v>2.3077578890683896</v>
          </cell>
          <cell r="N1249">
            <v>2.5156376952073227</v>
          </cell>
          <cell r="O1249">
            <v>2.842748260635434</v>
          </cell>
          <cell r="P1249">
            <v>1.5119507592891761</v>
          </cell>
          <cell r="Q1249">
            <v>2.609125557350565</v>
          </cell>
          <cell r="R1249">
            <v>1.830562067851373</v>
          </cell>
          <cell r="S1249">
            <v>3.6903552827140542</v>
          </cell>
          <cell r="T1249">
            <v>1.944559784598815</v>
          </cell>
          <cell r="U1249">
            <v>0.97848672051696295</v>
          </cell>
          <cell r="V1249">
            <v>0.87092523424878854</v>
          </cell>
          <cell r="W1249">
            <v>0.41308053850296178</v>
          </cell>
          <cell r="X1249">
            <v>0.41050205708131393</v>
          </cell>
          <cell r="Y1249">
            <v>3.7084407539041462</v>
          </cell>
          <cell r="Z1249">
            <v>2.8984952934841148</v>
          </cell>
          <cell r="AA1249">
            <v>0.74733316101238556</v>
          </cell>
          <cell r="AB1249">
            <v>3.0427106946688212</v>
          </cell>
          <cell r="AC1249">
            <v>100</v>
          </cell>
          <cell r="AD1249">
            <v>0.6998508613893375</v>
          </cell>
        </row>
        <row r="1250">
          <cell r="C1250" t="str">
            <v>210308</v>
          </cell>
          <cell r="D1250" t="str">
            <v>SIERRA</v>
          </cell>
          <cell r="E1250" t="str">
            <v>PUNO</v>
          </cell>
          <cell r="F1250" t="str">
            <v>CARABAYA</v>
          </cell>
          <cell r="G1250" t="str">
            <v>OLLACHEA</v>
          </cell>
          <cell r="H1250">
            <v>6290.7557645639845</v>
          </cell>
          <cell r="I1250">
            <v>2730.3547068485304</v>
          </cell>
          <cell r="J1250">
            <v>3560.4010577154545</v>
          </cell>
          <cell r="K1250">
            <v>0.42469723111486574</v>
          </cell>
          <cell r="L1250">
            <v>49.947244406521818</v>
          </cell>
          <cell r="M1250">
            <v>2.2727037279344811</v>
          </cell>
          <cell r="N1250">
            <v>3.0751576066179793</v>
          </cell>
          <cell r="O1250">
            <v>3.2575401898846428</v>
          </cell>
          <cell r="P1250">
            <v>2.5981561523333587</v>
          </cell>
          <cell r="Q1250">
            <v>3.1322656690300437</v>
          </cell>
          <cell r="R1250">
            <v>2.4737545766612929</v>
          </cell>
          <cell r="S1250">
            <v>5.2653030350801826</v>
          </cell>
          <cell r="T1250">
            <v>2.4510766829698922</v>
          </cell>
          <cell r="U1250">
            <v>1.2589629650065228</v>
          </cell>
          <cell r="V1250">
            <v>1.1564873705824636</v>
          </cell>
          <cell r="W1250">
            <v>0.28560926249246249</v>
          </cell>
          <cell r="X1250">
            <v>0.41751455269909699</v>
          </cell>
          <cell r="Y1250">
            <v>8.2818552572980266</v>
          </cell>
          <cell r="Z1250">
            <v>9.4224341926355688</v>
          </cell>
          <cell r="AA1250">
            <v>0.76691559631581185</v>
          </cell>
          <cell r="AB1250">
            <v>3.9370187559363568</v>
          </cell>
          <cell r="AC1250">
            <v>100</v>
          </cell>
          <cell r="AD1250">
            <v>0.52219948134456307</v>
          </cell>
        </row>
        <row r="1251">
          <cell r="C1251" t="str">
            <v>210309</v>
          </cell>
          <cell r="D1251" t="str">
            <v>SELVA</v>
          </cell>
          <cell r="E1251" t="str">
            <v>PUNO</v>
          </cell>
          <cell r="F1251" t="str">
            <v>CARABAYA</v>
          </cell>
          <cell r="G1251" t="str">
            <v>SAN GABAN</v>
          </cell>
          <cell r="H1251">
            <v>7439.9040195549042</v>
          </cell>
          <cell r="I1251">
            <v>1714.9923632884536</v>
          </cell>
          <cell r="J1251">
            <v>5724.9116562664503</v>
          </cell>
          <cell r="K1251">
            <v>0.54874591669857586</v>
          </cell>
          <cell r="L1251">
            <v>67.677328249865369</v>
          </cell>
          <cell r="M1251">
            <v>2.3077578890683896</v>
          </cell>
          <cell r="N1251">
            <v>2.5156376952073227</v>
          </cell>
          <cell r="O1251">
            <v>2.842748260635434</v>
          </cell>
          <cell r="P1251">
            <v>1.5119507592891761</v>
          </cell>
          <cell r="Q1251">
            <v>2.609125557350565</v>
          </cell>
          <cell r="R1251">
            <v>1.830562067851373</v>
          </cell>
          <cell r="S1251">
            <v>3.6903552827140542</v>
          </cell>
          <cell r="T1251">
            <v>1.944559784598815</v>
          </cell>
          <cell r="U1251">
            <v>0.97848672051696295</v>
          </cell>
          <cell r="V1251">
            <v>0.87092523424878854</v>
          </cell>
          <cell r="W1251">
            <v>0.41308053850296178</v>
          </cell>
          <cell r="X1251">
            <v>0.41050205708131393</v>
          </cell>
          <cell r="Y1251">
            <v>3.7084407539041462</v>
          </cell>
          <cell r="Z1251">
            <v>2.8984952934841148</v>
          </cell>
          <cell r="AA1251">
            <v>0.74733316101238556</v>
          </cell>
          <cell r="AB1251">
            <v>3.0427106946688212</v>
          </cell>
          <cell r="AC1251">
            <v>100</v>
          </cell>
          <cell r="AD1251">
            <v>0.6998508613893375</v>
          </cell>
        </row>
        <row r="1252">
          <cell r="C1252" t="str">
            <v>210310</v>
          </cell>
          <cell r="D1252" t="str">
            <v>SELVA</v>
          </cell>
          <cell r="E1252" t="str">
            <v>PUNO</v>
          </cell>
          <cell r="F1252" t="str">
            <v>CARABAYA</v>
          </cell>
          <cell r="G1252" t="str">
            <v>USICAYOS</v>
          </cell>
          <cell r="H1252">
            <v>8952.6243546927981</v>
          </cell>
          <cell r="I1252">
            <v>3643.4835536018763</v>
          </cell>
          <cell r="J1252">
            <v>5309.1408010909217</v>
          </cell>
          <cell r="K1252">
            <v>0.54874591669857586</v>
          </cell>
          <cell r="L1252">
            <v>67.677328249865369</v>
          </cell>
          <cell r="M1252">
            <v>2.3077578890683896</v>
          </cell>
          <cell r="N1252">
            <v>2.5156376952073227</v>
          </cell>
          <cell r="O1252">
            <v>2.842748260635434</v>
          </cell>
          <cell r="P1252">
            <v>1.5119507592891761</v>
          </cell>
          <cell r="Q1252">
            <v>2.609125557350565</v>
          </cell>
          <cell r="R1252">
            <v>1.830562067851373</v>
          </cell>
          <cell r="S1252">
            <v>3.6903552827140542</v>
          </cell>
          <cell r="T1252">
            <v>1.944559784598815</v>
          </cell>
          <cell r="U1252">
            <v>0.97848672051696295</v>
          </cell>
          <cell r="V1252">
            <v>0.87092523424878854</v>
          </cell>
          <cell r="W1252">
            <v>0.41308053850296178</v>
          </cell>
          <cell r="X1252">
            <v>0.41050205708131393</v>
          </cell>
          <cell r="Y1252">
            <v>3.7084407539041462</v>
          </cell>
          <cell r="Z1252">
            <v>2.8984952934841148</v>
          </cell>
          <cell r="AA1252">
            <v>0.74733316101238556</v>
          </cell>
          <cell r="AB1252">
            <v>3.0427106946688212</v>
          </cell>
          <cell r="AC1252">
            <v>100</v>
          </cell>
          <cell r="AD1252">
            <v>0.6998508613893375</v>
          </cell>
        </row>
        <row r="1253">
          <cell r="C1253" t="str">
            <v>210403</v>
          </cell>
          <cell r="D1253" t="str">
            <v>SIERRA</v>
          </cell>
          <cell r="E1253" t="str">
            <v>PUNO</v>
          </cell>
          <cell r="F1253" t="str">
            <v>CHUCUITO</v>
          </cell>
          <cell r="G1253" t="str">
            <v>HUACULLANI</v>
          </cell>
          <cell r="H1253">
            <v>9179.6268138183714</v>
          </cell>
          <cell r="I1253">
            <v>2353.7224083760898</v>
          </cell>
          <cell r="J1253">
            <v>6825.9044054422811</v>
          </cell>
          <cell r="K1253">
            <v>0.42469723111486574</v>
          </cell>
          <cell r="L1253">
            <v>49.947244406521818</v>
          </cell>
          <cell r="M1253">
            <v>2.2727037279344811</v>
          </cell>
          <cell r="N1253">
            <v>3.0751576066179793</v>
          </cell>
          <cell r="O1253">
            <v>3.2575401898846428</v>
          </cell>
          <cell r="P1253">
            <v>2.5981561523333587</v>
          </cell>
          <cell r="Q1253">
            <v>3.1322656690300437</v>
          </cell>
          <cell r="R1253">
            <v>2.4737545766612929</v>
          </cell>
          <cell r="S1253">
            <v>5.2653030350801826</v>
          </cell>
          <cell r="T1253">
            <v>2.4510766829698922</v>
          </cell>
          <cell r="U1253">
            <v>1.2589629650065228</v>
          </cell>
          <cell r="V1253">
            <v>1.1564873705824636</v>
          </cell>
          <cell r="W1253">
            <v>0.28560926249246249</v>
          </cell>
          <cell r="X1253">
            <v>0.41751455269909699</v>
          </cell>
          <cell r="Y1253">
            <v>8.2818552572980266</v>
          </cell>
          <cell r="Z1253">
            <v>9.4224341926355688</v>
          </cell>
          <cell r="AA1253">
            <v>0.76691559631581185</v>
          </cell>
          <cell r="AB1253">
            <v>3.9370187559363568</v>
          </cell>
          <cell r="AC1253">
            <v>100</v>
          </cell>
          <cell r="AD1253">
            <v>0.52219948134456307</v>
          </cell>
        </row>
        <row r="1254">
          <cell r="C1254" t="str">
            <v>210404</v>
          </cell>
          <cell r="D1254" t="str">
            <v>SIERRA</v>
          </cell>
          <cell r="E1254" t="str">
            <v>PUNO</v>
          </cell>
          <cell r="F1254" t="str">
            <v>CHUCUITO</v>
          </cell>
          <cell r="G1254" t="str">
            <v>KELLUYO</v>
          </cell>
          <cell r="H1254">
            <v>7242.8954542295942</v>
          </cell>
          <cell r="I1254">
            <v>849.37869565477706</v>
          </cell>
          <cell r="J1254">
            <v>6393.5167585748177</v>
          </cell>
          <cell r="K1254">
            <v>0.42469723111486574</v>
          </cell>
          <cell r="L1254">
            <v>49.947244406521818</v>
          </cell>
          <cell r="M1254">
            <v>2.2727037279344811</v>
          </cell>
          <cell r="N1254">
            <v>3.0751576066179793</v>
          </cell>
          <cell r="O1254">
            <v>3.2575401898846428</v>
          </cell>
          <cell r="P1254">
            <v>2.5981561523333587</v>
          </cell>
          <cell r="Q1254">
            <v>3.1322656690300437</v>
          </cell>
          <cell r="R1254">
            <v>2.4737545766612929</v>
          </cell>
          <cell r="S1254">
            <v>5.2653030350801826</v>
          </cell>
          <cell r="T1254">
            <v>2.4510766829698922</v>
          </cell>
          <cell r="U1254">
            <v>1.2589629650065228</v>
          </cell>
          <cell r="V1254">
            <v>1.1564873705824636</v>
          </cell>
          <cell r="W1254">
            <v>0.28560926249246249</v>
          </cell>
          <cell r="X1254">
            <v>0.41751455269909699</v>
          </cell>
          <cell r="Y1254">
            <v>8.2818552572980266</v>
          </cell>
          <cell r="Z1254">
            <v>9.4224341926355688</v>
          </cell>
          <cell r="AA1254">
            <v>0.76691559631581185</v>
          </cell>
          <cell r="AB1254">
            <v>3.9370187559363568</v>
          </cell>
          <cell r="AC1254">
            <v>100</v>
          </cell>
          <cell r="AD1254">
            <v>0.52219948134456307</v>
          </cell>
        </row>
        <row r="1255">
          <cell r="C1255" t="str">
            <v>210405</v>
          </cell>
          <cell r="D1255" t="str">
            <v>SIERRA</v>
          </cell>
          <cell r="E1255" t="str">
            <v>PUNO</v>
          </cell>
          <cell r="F1255" t="str">
            <v>CHUCUITO</v>
          </cell>
          <cell r="G1255" t="str">
            <v>PISACOMA</v>
          </cell>
          <cell r="H1255">
            <v>8469.739147976974</v>
          </cell>
          <cell r="I1255">
            <v>1265.0825878375806</v>
          </cell>
          <cell r="J1255">
            <v>7204.6557131654781</v>
          </cell>
          <cell r="K1255">
            <v>0.42469723111486574</v>
          </cell>
          <cell r="L1255">
            <v>49.947244406521818</v>
          </cell>
          <cell r="M1255">
            <v>2.2727037279344811</v>
          </cell>
          <cell r="N1255">
            <v>3.0751576066179793</v>
          </cell>
          <cell r="O1255">
            <v>3.2575401898846428</v>
          </cell>
          <cell r="P1255">
            <v>2.5981561523333587</v>
          </cell>
          <cell r="Q1255">
            <v>3.1322656690300437</v>
          </cell>
          <cell r="R1255">
            <v>2.4737545766612929</v>
          </cell>
          <cell r="S1255">
            <v>5.2653030350801826</v>
          </cell>
          <cell r="T1255">
            <v>2.4510766829698922</v>
          </cell>
          <cell r="U1255">
            <v>1.2589629650065228</v>
          </cell>
          <cell r="V1255">
            <v>1.1564873705824636</v>
          </cell>
          <cell r="W1255">
            <v>0.28560926249246249</v>
          </cell>
          <cell r="X1255">
            <v>0.41751455269909699</v>
          </cell>
          <cell r="Y1255">
            <v>8.2818552572980266</v>
          </cell>
          <cell r="Z1255">
            <v>9.4224341926355688</v>
          </cell>
          <cell r="AA1255">
            <v>0.76691559631581185</v>
          </cell>
          <cell r="AB1255">
            <v>3.9370187559363568</v>
          </cell>
          <cell r="AC1255">
            <v>100</v>
          </cell>
          <cell r="AD1255">
            <v>0.52219948134456307</v>
          </cell>
        </row>
        <row r="1256">
          <cell r="C1256" t="str">
            <v>210502</v>
          </cell>
          <cell r="D1256" t="str">
            <v>SIERRA</v>
          </cell>
          <cell r="E1256" t="str">
            <v>PUNO</v>
          </cell>
          <cell r="F1256" t="str">
            <v>EL COLLAO</v>
          </cell>
          <cell r="G1256" t="str">
            <v>CAPAZO</v>
          </cell>
          <cell r="H1256">
            <v>1162.6315578596052</v>
          </cell>
          <cell r="I1256">
            <v>110.24560736879077</v>
          </cell>
          <cell r="J1256">
            <v>1052.3859504908144</v>
          </cell>
          <cell r="K1256">
            <v>0.42469723111486574</v>
          </cell>
          <cell r="L1256">
            <v>49.947244406521818</v>
          </cell>
          <cell r="M1256">
            <v>2.2727037279344811</v>
          </cell>
          <cell r="N1256">
            <v>3.0751576066179793</v>
          </cell>
          <cell r="O1256">
            <v>3.2575401898846428</v>
          </cell>
          <cell r="P1256">
            <v>2.5981561523333587</v>
          </cell>
          <cell r="Q1256">
            <v>3.1322656690300437</v>
          </cell>
          <cell r="R1256">
            <v>2.4737545766612929</v>
          </cell>
          <cell r="S1256">
            <v>5.2653030350801826</v>
          </cell>
          <cell r="T1256">
            <v>2.4510766829698922</v>
          </cell>
          <cell r="U1256">
            <v>1.2589629650065228</v>
          </cell>
          <cell r="V1256">
            <v>1.1564873705824636</v>
          </cell>
          <cell r="W1256">
            <v>0.28560926249246249</v>
          </cell>
          <cell r="X1256">
            <v>0.41751455269909699</v>
          </cell>
          <cell r="Y1256">
            <v>8.2818552572980266</v>
          </cell>
          <cell r="Z1256">
            <v>9.4224341926355688</v>
          </cell>
          <cell r="AA1256">
            <v>0.76691559631581185</v>
          </cell>
          <cell r="AB1256">
            <v>3.9370187559363568</v>
          </cell>
          <cell r="AC1256">
            <v>100</v>
          </cell>
          <cell r="AD1256">
            <v>0.52219948134456307</v>
          </cell>
        </row>
        <row r="1257">
          <cell r="C1257" t="str">
            <v>210504</v>
          </cell>
          <cell r="D1257" t="str">
            <v>SIERRA</v>
          </cell>
          <cell r="E1257" t="str">
            <v>PUNO</v>
          </cell>
          <cell r="F1257" t="str">
            <v>EL COLLAO</v>
          </cell>
          <cell r="G1257" t="str">
            <v>SANTA ROSA</v>
          </cell>
          <cell r="H1257">
            <v>3475.8349419500842</v>
          </cell>
          <cell r="I1257">
            <v>1171.8030202272191</v>
          </cell>
          <cell r="J1257">
            <v>2304.0319217228648</v>
          </cell>
          <cell r="K1257">
            <v>0.42469723111486574</v>
          </cell>
          <cell r="L1257">
            <v>49.947244406521818</v>
          </cell>
          <cell r="M1257">
            <v>2.2727037279344811</v>
          </cell>
          <cell r="N1257">
            <v>3.0751576066179793</v>
          </cell>
          <cell r="O1257">
            <v>3.2575401898846428</v>
          </cell>
          <cell r="P1257">
            <v>2.5981561523333587</v>
          </cell>
          <cell r="Q1257">
            <v>3.1322656690300437</v>
          </cell>
          <cell r="R1257">
            <v>2.4737545766612929</v>
          </cell>
          <cell r="S1257">
            <v>5.2653030350801826</v>
          </cell>
          <cell r="T1257">
            <v>2.4510766829698922</v>
          </cell>
          <cell r="U1257">
            <v>1.2589629650065228</v>
          </cell>
          <cell r="V1257">
            <v>1.1564873705824636</v>
          </cell>
          <cell r="W1257">
            <v>0.28560926249246249</v>
          </cell>
          <cell r="X1257">
            <v>0.41751455269909699</v>
          </cell>
          <cell r="Y1257">
            <v>8.2818552572980266</v>
          </cell>
          <cell r="Z1257">
            <v>9.4224341926355688</v>
          </cell>
          <cell r="AA1257">
            <v>0.76691559631581185</v>
          </cell>
          <cell r="AB1257">
            <v>3.9370187559363568</v>
          </cell>
          <cell r="AC1257">
            <v>100</v>
          </cell>
          <cell r="AD1257">
            <v>0.52219948134456307</v>
          </cell>
        </row>
        <row r="1258">
          <cell r="C1258" t="str">
            <v>210505</v>
          </cell>
          <cell r="D1258" t="str">
            <v>SIERRA</v>
          </cell>
          <cell r="E1258" t="str">
            <v>PUNO</v>
          </cell>
          <cell r="F1258" t="str">
            <v>EL COLLAO</v>
          </cell>
          <cell r="G1258" t="str">
            <v>CONDURIRI</v>
          </cell>
          <cell r="H1258">
            <v>2568.3807562135876</v>
          </cell>
          <cell r="I1258">
            <v>601.82606085287534</v>
          </cell>
          <cell r="J1258">
            <v>1966.5546953607122</v>
          </cell>
          <cell r="K1258">
            <v>0.42469723111486574</v>
          </cell>
          <cell r="L1258">
            <v>49.947244406521818</v>
          </cell>
          <cell r="M1258">
            <v>2.2727037279344811</v>
          </cell>
          <cell r="N1258">
            <v>3.0751576066179793</v>
          </cell>
          <cell r="O1258">
            <v>3.2575401898846428</v>
          </cell>
          <cell r="P1258">
            <v>2.5981561523333587</v>
          </cell>
          <cell r="Q1258">
            <v>3.1322656690300437</v>
          </cell>
          <cell r="R1258">
            <v>2.4737545766612929</v>
          </cell>
          <cell r="S1258">
            <v>5.2653030350801826</v>
          </cell>
          <cell r="T1258">
            <v>2.4510766829698922</v>
          </cell>
          <cell r="U1258">
            <v>1.2589629650065228</v>
          </cell>
          <cell r="V1258">
            <v>1.1564873705824636</v>
          </cell>
          <cell r="W1258">
            <v>0.28560926249246249</v>
          </cell>
          <cell r="X1258">
            <v>0.41751455269909699</v>
          </cell>
          <cell r="Y1258">
            <v>8.2818552572980266</v>
          </cell>
          <cell r="Z1258">
            <v>9.4224341926355688</v>
          </cell>
          <cell r="AA1258">
            <v>0.76691559631581185</v>
          </cell>
          <cell r="AB1258">
            <v>3.9370187559363568</v>
          </cell>
          <cell r="AC1258">
            <v>100</v>
          </cell>
          <cell r="AD1258">
            <v>0.52219948134456307</v>
          </cell>
        </row>
        <row r="1259">
          <cell r="C1259" t="str">
            <v>210602</v>
          </cell>
          <cell r="D1259" t="str">
            <v>SIERRA</v>
          </cell>
          <cell r="E1259" t="str">
            <v>PUNO</v>
          </cell>
          <cell r="F1259" t="str">
            <v>HUANCANE</v>
          </cell>
          <cell r="G1259" t="str">
            <v>COJATA</v>
          </cell>
          <cell r="H1259">
            <v>3991.7629128979097</v>
          </cell>
          <cell r="I1259">
            <v>1472.5329970513574</v>
          </cell>
          <cell r="J1259">
            <v>2519.2299158465521</v>
          </cell>
          <cell r="K1259">
            <v>0.46</v>
          </cell>
          <cell r="L1259">
            <v>36.64</v>
          </cell>
          <cell r="M1259">
            <v>1.57</v>
          </cell>
          <cell r="N1259">
            <v>1.47</v>
          </cell>
          <cell r="O1259">
            <v>2.17</v>
          </cell>
          <cell r="P1259">
            <v>4.1900000000000004</v>
          </cell>
          <cell r="Q1259">
            <v>10.050000000000001</v>
          </cell>
          <cell r="R1259">
            <v>14.23</v>
          </cell>
          <cell r="S1259">
            <v>0</v>
          </cell>
          <cell r="T1259">
            <v>0.46</v>
          </cell>
          <cell r="U1259">
            <v>6.16</v>
          </cell>
          <cell r="V1259">
            <v>0</v>
          </cell>
          <cell r="W1259">
            <v>0.26</v>
          </cell>
          <cell r="X1259">
            <v>0</v>
          </cell>
          <cell r="Y1259">
            <v>5.22</v>
          </cell>
          <cell r="Z1259">
            <v>0.09</v>
          </cell>
          <cell r="AA1259">
            <v>0.37</v>
          </cell>
          <cell r="AB1259">
            <v>17.12</v>
          </cell>
          <cell r="AC1259">
            <v>100.00000000000001</v>
          </cell>
          <cell r="AD1259">
            <v>0.3821</v>
          </cell>
        </row>
        <row r="1260">
          <cell r="C1260" t="str">
            <v>210603</v>
          </cell>
          <cell r="D1260" t="str">
            <v>SIERRA</v>
          </cell>
          <cell r="E1260" t="str">
            <v>PUNO</v>
          </cell>
          <cell r="F1260" t="str">
            <v>HUANCANE</v>
          </cell>
          <cell r="G1260" t="str">
            <v>HUATASANI</v>
          </cell>
          <cell r="H1260">
            <v>3207.599242829006</v>
          </cell>
          <cell r="I1260">
            <v>1374.0040040589904</v>
          </cell>
          <cell r="J1260">
            <v>1833.5952387700156</v>
          </cell>
          <cell r="K1260">
            <v>0.42469723111486574</v>
          </cell>
          <cell r="L1260">
            <v>49.947244406521818</v>
          </cell>
          <cell r="M1260">
            <v>2.2727037279344811</v>
          </cell>
          <cell r="N1260">
            <v>3.0751576066179793</v>
          </cell>
          <cell r="O1260">
            <v>3.2575401898846428</v>
          </cell>
          <cell r="P1260">
            <v>2.5981561523333587</v>
          </cell>
          <cell r="Q1260">
            <v>3.1322656690300437</v>
          </cell>
          <cell r="R1260">
            <v>2.4737545766612929</v>
          </cell>
          <cell r="S1260">
            <v>5.2653030350801826</v>
          </cell>
          <cell r="T1260">
            <v>2.4510766829698922</v>
          </cell>
          <cell r="U1260">
            <v>1.2589629650065228</v>
          </cell>
          <cell r="V1260">
            <v>1.1564873705824636</v>
          </cell>
          <cell r="W1260">
            <v>0.28560926249246249</v>
          </cell>
          <cell r="X1260">
            <v>0.41751455269909699</v>
          </cell>
          <cell r="Y1260">
            <v>8.2818552572980266</v>
          </cell>
          <cell r="Z1260">
            <v>9.4224341926355688</v>
          </cell>
          <cell r="AA1260">
            <v>0.76691559631581185</v>
          </cell>
          <cell r="AB1260">
            <v>3.9370187559363568</v>
          </cell>
          <cell r="AC1260">
            <v>100</v>
          </cell>
          <cell r="AD1260">
            <v>0.52219948134456307</v>
          </cell>
        </row>
        <row r="1261">
          <cell r="C1261" t="str">
            <v>210604</v>
          </cell>
          <cell r="D1261" t="str">
            <v>SIERRA</v>
          </cell>
          <cell r="E1261" t="str">
            <v>PUNO</v>
          </cell>
          <cell r="F1261" t="str">
            <v>HUANCANE</v>
          </cell>
          <cell r="G1261" t="str">
            <v>INCHUPALLA</v>
          </cell>
          <cell r="H1261">
            <v>2668.3860426829351</v>
          </cell>
          <cell r="I1261">
            <v>166.9783926192508</v>
          </cell>
          <cell r="J1261">
            <v>2501.4077834829864</v>
          </cell>
          <cell r="K1261">
            <v>0.42469723111486574</v>
          </cell>
          <cell r="L1261">
            <v>49.947244406521818</v>
          </cell>
          <cell r="M1261">
            <v>2.2727037279344811</v>
          </cell>
          <cell r="N1261">
            <v>3.0751576066179793</v>
          </cell>
          <cell r="O1261">
            <v>3.2575401898846428</v>
          </cell>
          <cell r="P1261">
            <v>2.5981561523333587</v>
          </cell>
          <cell r="Q1261">
            <v>3.1322656690300437</v>
          </cell>
          <cell r="R1261">
            <v>2.4737545766612929</v>
          </cell>
          <cell r="S1261">
            <v>5.2653030350801826</v>
          </cell>
          <cell r="T1261">
            <v>2.4510766829698922</v>
          </cell>
          <cell r="U1261">
            <v>1.2589629650065228</v>
          </cell>
          <cell r="V1261">
            <v>1.1564873705824636</v>
          </cell>
          <cell r="W1261">
            <v>0.28560926249246249</v>
          </cell>
          <cell r="X1261">
            <v>0.41751455269909699</v>
          </cell>
          <cell r="Y1261">
            <v>8.2818552572980266</v>
          </cell>
          <cell r="Z1261">
            <v>9.4224341926355688</v>
          </cell>
          <cell r="AA1261">
            <v>0.76691559631581185</v>
          </cell>
          <cell r="AB1261">
            <v>3.9370187559363568</v>
          </cell>
          <cell r="AC1261">
            <v>100</v>
          </cell>
          <cell r="AD1261">
            <v>0.52219948134456307</v>
          </cell>
        </row>
        <row r="1262">
          <cell r="C1262" t="str">
            <v>210605</v>
          </cell>
          <cell r="D1262" t="str">
            <v>SIERRA</v>
          </cell>
          <cell r="E1262" t="str">
            <v>PUNO</v>
          </cell>
          <cell r="F1262" t="str">
            <v>HUANCANE</v>
          </cell>
          <cell r="G1262" t="str">
            <v>PUSI</v>
          </cell>
          <cell r="H1262">
            <v>5182.8305552727434</v>
          </cell>
          <cell r="I1262">
            <v>886.98495668187763</v>
          </cell>
          <cell r="J1262">
            <v>4295.8455985908658</v>
          </cell>
          <cell r="K1262">
            <v>0.42469723111486574</v>
          </cell>
          <cell r="L1262">
            <v>49.947244406521818</v>
          </cell>
          <cell r="M1262">
            <v>2.2727037279344811</v>
          </cell>
          <cell r="N1262">
            <v>3.0751576066179793</v>
          </cell>
          <cell r="O1262">
            <v>3.2575401898846428</v>
          </cell>
          <cell r="P1262">
            <v>2.5981561523333587</v>
          </cell>
          <cell r="Q1262">
            <v>3.1322656690300437</v>
          </cell>
          <cell r="R1262">
            <v>2.4737545766612929</v>
          </cell>
          <cell r="S1262">
            <v>5.2653030350801826</v>
          </cell>
          <cell r="T1262">
            <v>2.4510766829698922</v>
          </cell>
          <cell r="U1262">
            <v>1.2589629650065228</v>
          </cell>
          <cell r="V1262">
            <v>1.1564873705824636</v>
          </cell>
          <cell r="W1262">
            <v>0.28560926249246249</v>
          </cell>
          <cell r="X1262">
            <v>0.41751455269909699</v>
          </cell>
          <cell r="Y1262">
            <v>8.2818552572980266</v>
          </cell>
          <cell r="Z1262">
            <v>9.4224341926355688</v>
          </cell>
          <cell r="AA1262">
            <v>0.76691559631581185</v>
          </cell>
          <cell r="AB1262">
            <v>3.9370187559363568</v>
          </cell>
          <cell r="AC1262">
            <v>100</v>
          </cell>
          <cell r="AD1262">
            <v>0.52219948134456307</v>
          </cell>
        </row>
        <row r="1263">
          <cell r="C1263" t="str">
            <v>210606</v>
          </cell>
          <cell r="D1263" t="str">
            <v>SIERRA</v>
          </cell>
          <cell r="E1263" t="str">
            <v>PUNO</v>
          </cell>
          <cell r="F1263" t="str">
            <v>HUANCANE</v>
          </cell>
          <cell r="G1263" t="str">
            <v>ROSASPATA</v>
          </cell>
          <cell r="H1263">
            <v>4153.6169586449432</v>
          </cell>
          <cell r="I1263">
            <v>490.81671689693428</v>
          </cell>
          <cell r="J1263">
            <v>3662.8002417480093</v>
          </cell>
          <cell r="K1263">
            <v>0.42469723111486574</v>
          </cell>
          <cell r="L1263">
            <v>49.947244406521818</v>
          </cell>
          <cell r="M1263">
            <v>2.2727037279344811</v>
          </cell>
          <cell r="N1263">
            <v>3.0751576066179793</v>
          </cell>
          <cell r="O1263">
            <v>3.2575401898846428</v>
          </cell>
          <cell r="P1263">
            <v>2.5981561523333587</v>
          </cell>
          <cell r="Q1263">
            <v>3.1322656690300437</v>
          </cell>
          <cell r="R1263">
            <v>2.4737545766612929</v>
          </cell>
          <cell r="S1263">
            <v>5.2653030350801826</v>
          </cell>
          <cell r="T1263">
            <v>2.4510766829698922</v>
          </cell>
          <cell r="U1263">
            <v>1.2589629650065228</v>
          </cell>
          <cell r="V1263">
            <v>1.1564873705824636</v>
          </cell>
          <cell r="W1263">
            <v>0.28560926249246249</v>
          </cell>
          <cell r="X1263">
            <v>0.41751455269909699</v>
          </cell>
          <cell r="Y1263">
            <v>8.2818552572980266</v>
          </cell>
          <cell r="Z1263">
            <v>9.4224341926355688</v>
          </cell>
          <cell r="AA1263">
            <v>0.76691559631581185</v>
          </cell>
          <cell r="AB1263">
            <v>3.9370187559363568</v>
          </cell>
          <cell r="AC1263">
            <v>100</v>
          </cell>
          <cell r="AD1263">
            <v>0.52219948134456307</v>
          </cell>
        </row>
        <row r="1264">
          <cell r="C1264" t="str">
            <v>210608</v>
          </cell>
          <cell r="D1264" t="str">
            <v>SIERRA</v>
          </cell>
          <cell r="E1264" t="str">
            <v>PUNO</v>
          </cell>
          <cell r="F1264" t="str">
            <v>HUANCANE</v>
          </cell>
          <cell r="G1264" t="str">
            <v>VILQUE CHICO</v>
          </cell>
          <cell r="H1264">
            <v>7610.8339059712152</v>
          </cell>
          <cell r="I1264">
            <v>915.54374255202606</v>
          </cell>
          <cell r="J1264">
            <v>6695.2894023357985</v>
          </cell>
          <cell r="K1264">
            <v>0.42469723111486574</v>
          </cell>
          <cell r="L1264">
            <v>49.947244406521818</v>
          </cell>
          <cell r="M1264">
            <v>2.2727037279344811</v>
          </cell>
          <cell r="N1264">
            <v>3.0751576066179793</v>
          </cell>
          <cell r="O1264">
            <v>3.2575401898846428</v>
          </cell>
          <cell r="P1264">
            <v>2.5981561523333587</v>
          </cell>
          <cell r="Q1264">
            <v>3.1322656690300437</v>
          </cell>
          <cell r="R1264">
            <v>2.4737545766612929</v>
          </cell>
          <cell r="S1264">
            <v>5.2653030350801826</v>
          </cell>
          <cell r="T1264">
            <v>2.4510766829698922</v>
          </cell>
          <cell r="U1264">
            <v>1.2589629650065228</v>
          </cell>
          <cell r="V1264">
            <v>1.1564873705824636</v>
          </cell>
          <cell r="W1264">
            <v>0.28560926249246249</v>
          </cell>
          <cell r="X1264">
            <v>0.41751455269909699</v>
          </cell>
          <cell r="Y1264">
            <v>8.2818552572980266</v>
          </cell>
          <cell r="Z1264">
            <v>9.4224341926355688</v>
          </cell>
          <cell r="AA1264">
            <v>0.76691559631581185</v>
          </cell>
          <cell r="AB1264">
            <v>3.9370187559363568</v>
          </cell>
          <cell r="AC1264">
            <v>100</v>
          </cell>
          <cell r="AD1264">
            <v>0.52219948134456307</v>
          </cell>
        </row>
        <row r="1265">
          <cell r="C1265" t="str">
            <v>210702</v>
          </cell>
          <cell r="D1265" t="str">
            <v>SIERRA</v>
          </cell>
          <cell r="E1265" t="str">
            <v>PUNO</v>
          </cell>
          <cell r="F1265" t="str">
            <v>LAMPA</v>
          </cell>
          <cell r="G1265" t="str">
            <v>CABANILLA</v>
          </cell>
          <cell r="H1265">
            <v>5852.8206381353639</v>
          </cell>
          <cell r="I1265">
            <v>1197.023559167955</v>
          </cell>
          <cell r="J1265">
            <v>4655.7970789674091</v>
          </cell>
          <cell r="K1265">
            <v>0.42469723111486574</v>
          </cell>
          <cell r="L1265">
            <v>49.947244406521818</v>
          </cell>
          <cell r="M1265">
            <v>2.2727037279344811</v>
          </cell>
          <cell r="N1265">
            <v>3.0751576066179793</v>
          </cell>
          <cell r="O1265">
            <v>3.2575401898846428</v>
          </cell>
          <cell r="P1265">
            <v>2.5981561523333587</v>
          </cell>
          <cell r="Q1265">
            <v>3.1322656690300437</v>
          </cell>
          <cell r="R1265">
            <v>2.4737545766612929</v>
          </cell>
          <cell r="S1265">
            <v>5.2653030350801826</v>
          </cell>
          <cell r="T1265">
            <v>2.4510766829698922</v>
          </cell>
          <cell r="U1265">
            <v>1.2589629650065228</v>
          </cell>
          <cell r="V1265">
            <v>1.1564873705824636</v>
          </cell>
          <cell r="W1265">
            <v>0.28560926249246249</v>
          </cell>
          <cell r="X1265">
            <v>0.41751455269909699</v>
          </cell>
          <cell r="Y1265">
            <v>8.2818552572980266</v>
          </cell>
          <cell r="Z1265">
            <v>9.4224341926355688</v>
          </cell>
          <cell r="AA1265">
            <v>0.76691559631581185</v>
          </cell>
          <cell r="AB1265">
            <v>3.9370187559363568</v>
          </cell>
          <cell r="AC1265">
            <v>100</v>
          </cell>
          <cell r="AD1265">
            <v>0.52219948134456307</v>
          </cell>
        </row>
        <row r="1266">
          <cell r="C1266" t="str">
            <v>210703</v>
          </cell>
          <cell r="D1266" t="str">
            <v>SIERRA</v>
          </cell>
          <cell r="E1266" t="str">
            <v>PUNO</v>
          </cell>
          <cell r="F1266" t="str">
            <v>LAMPA</v>
          </cell>
          <cell r="G1266" t="str">
            <v>CALAPUJA</v>
          </cell>
          <cell r="H1266">
            <v>1704.125084232918</v>
          </cell>
          <cell r="I1266">
            <v>509.72715920771981</v>
          </cell>
          <cell r="J1266">
            <v>1194.3979250251982</v>
          </cell>
          <cell r="K1266">
            <v>0.42469723111486574</v>
          </cell>
          <cell r="L1266">
            <v>49.947244406521818</v>
          </cell>
          <cell r="M1266">
            <v>2.2727037279344811</v>
          </cell>
          <cell r="N1266">
            <v>3.0751576066179793</v>
          </cell>
          <cell r="O1266">
            <v>3.2575401898846428</v>
          </cell>
          <cell r="P1266">
            <v>2.5981561523333587</v>
          </cell>
          <cell r="Q1266">
            <v>3.1322656690300437</v>
          </cell>
          <cell r="R1266">
            <v>2.4737545766612929</v>
          </cell>
          <cell r="S1266">
            <v>5.2653030350801826</v>
          </cell>
          <cell r="T1266">
            <v>2.4510766829698922</v>
          </cell>
          <cell r="U1266">
            <v>1.2589629650065228</v>
          </cell>
          <cell r="V1266">
            <v>1.1564873705824636</v>
          </cell>
          <cell r="W1266">
            <v>0.28560926249246249</v>
          </cell>
          <cell r="X1266">
            <v>0.41751455269909699</v>
          </cell>
          <cell r="Y1266">
            <v>8.2818552572980266</v>
          </cell>
          <cell r="Z1266">
            <v>9.4224341926355688</v>
          </cell>
          <cell r="AA1266">
            <v>0.76691559631581185</v>
          </cell>
          <cell r="AB1266">
            <v>3.9370187559363568</v>
          </cell>
          <cell r="AC1266">
            <v>100</v>
          </cell>
          <cell r="AD1266">
            <v>0.52219948134456307</v>
          </cell>
        </row>
        <row r="1267">
          <cell r="C1267" t="str">
            <v>210704</v>
          </cell>
          <cell r="D1267" t="str">
            <v>SIERRA</v>
          </cell>
          <cell r="E1267" t="str">
            <v>PUNO</v>
          </cell>
          <cell r="F1267" t="str">
            <v>LAMPA</v>
          </cell>
          <cell r="G1267" t="str">
            <v>NICASIO</v>
          </cell>
          <cell r="H1267">
            <v>2436.6321069638425</v>
          </cell>
          <cell r="I1267">
            <v>533.47598983545299</v>
          </cell>
          <cell r="J1267">
            <v>1903.1561171283893</v>
          </cell>
          <cell r="K1267">
            <v>0.42469723111486574</v>
          </cell>
          <cell r="L1267">
            <v>49.947244406521818</v>
          </cell>
          <cell r="M1267">
            <v>2.2727037279344811</v>
          </cell>
          <cell r="N1267">
            <v>3.0751576066179793</v>
          </cell>
          <cell r="O1267">
            <v>3.2575401898846428</v>
          </cell>
          <cell r="P1267">
            <v>2.5981561523333587</v>
          </cell>
          <cell r="Q1267">
            <v>3.1322656690300437</v>
          </cell>
          <cell r="R1267">
            <v>2.4737545766612929</v>
          </cell>
          <cell r="S1267">
            <v>5.2653030350801826</v>
          </cell>
          <cell r="T1267">
            <v>2.4510766829698922</v>
          </cell>
          <cell r="U1267">
            <v>1.2589629650065228</v>
          </cell>
          <cell r="V1267">
            <v>1.1564873705824636</v>
          </cell>
          <cell r="W1267">
            <v>0.28560926249246249</v>
          </cell>
          <cell r="X1267">
            <v>0.41751455269909699</v>
          </cell>
          <cell r="Y1267">
            <v>8.2818552572980266</v>
          </cell>
          <cell r="Z1267">
            <v>9.4224341926355688</v>
          </cell>
          <cell r="AA1267">
            <v>0.76691559631581185</v>
          </cell>
          <cell r="AB1267">
            <v>3.9370187559363568</v>
          </cell>
          <cell r="AC1267">
            <v>100</v>
          </cell>
          <cell r="AD1267">
            <v>0.52219948134456307</v>
          </cell>
        </row>
        <row r="1268">
          <cell r="C1268" t="str">
            <v>210705</v>
          </cell>
          <cell r="D1268" t="str">
            <v>SIERRA</v>
          </cell>
          <cell r="E1268" t="str">
            <v>PUNO</v>
          </cell>
          <cell r="F1268" t="str">
            <v>LAMPA</v>
          </cell>
          <cell r="G1268" t="str">
            <v>OCUVIRI</v>
          </cell>
          <cell r="H1268">
            <v>2390.3144258083362</v>
          </cell>
          <cell r="I1268">
            <v>710.10217998412634</v>
          </cell>
          <cell r="J1268">
            <v>1680.2122458242097</v>
          </cell>
          <cell r="K1268">
            <v>0.42469723111486574</v>
          </cell>
          <cell r="L1268">
            <v>49.947244406521818</v>
          </cell>
          <cell r="M1268">
            <v>2.2727037279344811</v>
          </cell>
          <cell r="N1268">
            <v>3.0751576066179793</v>
          </cell>
          <cell r="O1268">
            <v>3.2575401898846428</v>
          </cell>
          <cell r="P1268">
            <v>2.5981561523333587</v>
          </cell>
          <cell r="Q1268">
            <v>3.1322656690300437</v>
          </cell>
          <cell r="R1268">
            <v>2.4737545766612929</v>
          </cell>
          <cell r="S1268">
            <v>5.2653030350801826</v>
          </cell>
          <cell r="T1268">
            <v>2.4510766829698922</v>
          </cell>
          <cell r="U1268">
            <v>1.2589629650065228</v>
          </cell>
          <cell r="V1268">
            <v>1.1564873705824636</v>
          </cell>
          <cell r="W1268">
            <v>0.28560926249246249</v>
          </cell>
          <cell r="X1268">
            <v>0.41751455269909699</v>
          </cell>
          <cell r="Y1268">
            <v>8.2818552572980266</v>
          </cell>
          <cell r="Z1268">
            <v>9.4224341926355688</v>
          </cell>
          <cell r="AA1268">
            <v>0.76691559631581185</v>
          </cell>
          <cell r="AB1268">
            <v>3.9370187559363568</v>
          </cell>
          <cell r="AC1268">
            <v>100</v>
          </cell>
          <cell r="AD1268">
            <v>0.52219948134456307</v>
          </cell>
        </row>
        <row r="1269">
          <cell r="C1269" t="str">
            <v>210706</v>
          </cell>
          <cell r="D1269" t="str">
            <v>SIERRA</v>
          </cell>
          <cell r="E1269" t="str">
            <v>PUNO</v>
          </cell>
          <cell r="F1269" t="str">
            <v>LAMPA</v>
          </cell>
          <cell r="G1269" t="str">
            <v>PALCA</v>
          </cell>
          <cell r="H1269">
            <v>1837.7527595590386</v>
          </cell>
          <cell r="I1269">
            <v>677.9537926865396</v>
          </cell>
          <cell r="J1269">
            <v>1159.798966872499</v>
          </cell>
          <cell r="K1269">
            <v>0.42469723111486574</v>
          </cell>
          <cell r="L1269">
            <v>49.947244406521818</v>
          </cell>
          <cell r="M1269">
            <v>2.2727037279344811</v>
          </cell>
          <cell r="N1269">
            <v>3.0751576066179793</v>
          </cell>
          <cell r="O1269">
            <v>3.2575401898846428</v>
          </cell>
          <cell r="P1269">
            <v>2.5981561523333587</v>
          </cell>
          <cell r="Q1269">
            <v>3.1322656690300437</v>
          </cell>
          <cell r="R1269">
            <v>2.4737545766612929</v>
          </cell>
          <cell r="S1269">
            <v>5.2653030350801826</v>
          </cell>
          <cell r="T1269">
            <v>2.4510766829698922</v>
          </cell>
          <cell r="U1269">
            <v>1.2589629650065228</v>
          </cell>
          <cell r="V1269">
            <v>1.1564873705824636</v>
          </cell>
          <cell r="W1269">
            <v>0.28560926249246249</v>
          </cell>
          <cell r="X1269">
            <v>0.41751455269909699</v>
          </cell>
          <cell r="Y1269">
            <v>8.2818552572980266</v>
          </cell>
          <cell r="Z1269">
            <v>9.4224341926355688</v>
          </cell>
          <cell r="AA1269">
            <v>0.76691559631581185</v>
          </cell>
          <cell r="AB1269">
            <v>3.9370187559363568</v>
          </cell>
          <cell r="AC1269">
            <v>100</v>
          </cell>
          <cell r="AD1269">
            <v>0.52219948134456307</v>
          </cell>
        </row>
        <row r="1270">
          <cell r="C1270" t="str">
            <v>210707</v>
          </cell>
          <cell r="D1270" t="str">
            <v>SIERRA</v>
          </cell>
          <cell r="E1270" t="str">
            <v>PUNO</v>
          </cell>
          <cell r="F1270" t="str">
            <v>LAMPA</v>
          </cell>
          <cell r="G1270" t="str">
            <v>PARATIA</v>
          </cell>
          <cell r="H1270">
            <v>2724.7813878013594</v>
          </cell>
          <cell r="I1270">
            <v>976.47064168965471</v>
          </cell>
          <cell r="J1270">
            <v>1748.3110185898436</v>
          </cell>
          <cell r="K1270">
            <v>0.42469723111486574</v>
          </cell>
          <cell r="L1270">
            <v>49.947244406521818</v>
          </cell>
          <cell r="M1270">
            <v>2.2727037279344811</v>
          </cell>
          <cell r="N1270">
            <v>3.0751576066179793</v>
          </cell>
          <cell r="O1270">
            <v>3.2575401898846428</v>
          </cell>
          <cell r="P1270">
            <v>2.5981561523333587</v>
          </cell>
          <cell r="Q1270">
            <v>3.1322656690300437</v>
          </cell>
          <cell r="R1270">
            <v>2.4737545766612929</v>
          </cell>
          <cell r="S1270">
            <v>5.2653030350801826</v>
          </cell>
          <cell r="T1270">
            <v>2.4510766829698922</v>
          </cell>
          <cell r="U1270">
            <v>1.2589629650065228</v>
          </cell>
          <cell r="V1270">
            <v>1.1564873705824636</v>
          </cell>
          <cell r="W1270">
            <v>0.28560926249246249</v>
          </cell>
          <cell r="X1270">
            <v>0.41751455269909699</v>
          </cell>
          <cell r="Y1270">
            <v>8.2818552572980266</v>
          </cell>
          <cell r="Z1270">
            <v>9.4224341926355688</v>
          </cell>
          <cell r="AA1270">
            <v>0.76691559631581185</v>
          </cell>
          <cell r="AB1270">
            <v>3.9370187559363568</v>
          </cell>
          <cell r="AC1270">
            <v>100</v>
          </cell>
          <cell r="AD1270">
            <v>0.52219948134456307</v>
          </cell>
        </row>
        <row r="1271">
          <cell r="C1271" t="str">
            <v>210708</v>
          </cell>
          <cell r="D1271" t="str">
            <v>SIERRA</v>
          </cell>
          <cell r="E1271" t="str">
            <v>PUNO</v>
          </cell>
          <cell r="F1271" t="str">
            <v>LAMPA</v>
          </cell>
          <cell r="G1271" t="str">
            <v>PUCARA</v>
          </cell>
          <cell r="H1271">
            <v>5464.3028784533863</v>
          </cell>
          <cell r="I1271">
            <v>2176.1755606829843</v>
          </cell>
          <cell r="J1271">
            <v>3288.127317770402</v>
          </cell>
          <cell r="K1271">
            <v>0.42469723111486574</v>
          </cell>
          <cell r="L1271">
            <v>49.947244406521818</v>
          </cell>
          <cell r="M1271">
            <v>2.2727037279344811</v>
          </cell>
          <cell r="N1271">
            <v>3.0751576066179793</v>
          </cell>
          <cell r="O1271">
            <v>3.2575401898846428</v>
          </cell>
          <cell r="P1271">
            <v>2.5981561523333587</v>
          </cell>
          <cell r="Q1271">
            <v>3.1322656690300437</v>
          </cell>
          <cell r="R1271">
            <v>2.4737545766612929</v>
          </cell>
          <cell r="S1271">
            <v>5.2653030350801826</v>
          </cell>
          <cell r="T1271">
            <v>2.4510766829698922</v>
          </cell>
          <cell r="U1271">
            <v>1.2589629650065228</v>
          </cell>
          <cell r="V1271">
            <v>1.1564873705824636</v>
          </cell>
          <cell r="W1271">
            <v>0.28560926249246249</v>
          </cell>
          <cell r="X1271">
            <v>0.41751455269909699</v>
          </cell>
          <cell r="Y1271">
            <v>8.2818552572980266</v>
          </cell>
          <cell r="Z1271">
            <v>9.4224341926355688</v>
          </cell>
          <cell r="AA1271">
            <v>0.76691559631581185</v>
          </cell>
          <cell r="AB1271">
            <v>3.9370187559363568</v>
          </cell>
          <cell r="AC1271">
            <v>100</v>
          </cell>
          <cell r="AD1271">
            <v>0.52219948134456307</v>
          </cell>
        </row>
        <row r="1272">
          <cell r="C1272" t="str">
            <v>210709</v>
          </cell>
          <cell r="D1272" t="str">
            <v>SIERRA</v>
          </cell>
          <cell r="E1272" t="str">
            <v>PUNO</v>
          </cell>
          <cell r="F1272" t="str">
            <v>LAMPA</v>
          </cell>
          <cell r="G1272" t="str">
            <v>SANTA LUCIA</v>
          </cell>
          <cell r="H1272">
            <v>7403.2285883624345</v>
          </cell>
          <cell r="I1272">
            <v>5657.0342434853992</v>
          </cell>
          <cell r="J1272">
            <v>1746.1943448770353</v>
          </cell>
          <cell r="K1272">
            <v>0.35</v>
          </cell>
          <cell r="L1272">
            <v>44.56</v>
          </cell>
          <cell r="M1272">
            <v>3.95</v>
          </cell>
          <cell r="N1272">
            <v>3.24</v>
          </cell>
          <cell r="O1272">
            <v>5.44</v>
          </cell>
          <cell r="P1272">
            <v>1.76</v>
          </cell>
          <cell r="Q1272">
            <v>2.35</v>
          </cell>
          <cell r="R1272">
            <v>2.94</v>
          </cell>
          <cell r="S1272">
            <v>4.2</v>
          </cell>
          <cell r="T1272">
            <v>1.45</v>
          </cell>
          <cell r="U1272">
            <v>0.76</v>
          </cell>
          <cell r="V1272">
            <v>0.42</v>
          </cell>
          <cell r="W1272">
            <v>0.28000000000000003</v>
          </cell>
          <cell r="X1272">
            <v>0.7</v>
          </cell>
          <cell r="Y1272">
            <v>6.73</v>
          </cell>
          <cell r="Z1272">
            <v>13.33</v>
          </cell>
          <cell r="AA1272">
            <v>0.55000000000000004</v>
          </cell>
          <cell r="AB1272">
            <v>7.34</v>
          </cell>
          <cell r="AC1272">
            <v>100.00000000000003</v>
          </cell>
          <cell r="AD1272">
            <v>0.48510000000000003</v>
          </cell>
        </row>
        <row r="1273">
          <cell r="C1273" t="str">
            <v>210710</v>
          </cell>
          <cell r="D1273" t="str">
            <v>SIERRA</v>
          </cell>
          <cell r="E1273" t="str">
            <v>PUNO</v>
          </cell>
          <cell r="F1273" t="str">
            <v>LAMPA</v>
          </cell>
          <cell r="G1273" t="str">
            <v>VILAVILA</v>
          </cell>
          <cell r="H1273">
            <v>1227.1073691229344</v>
          </cell>
          <cell r="I1273">
            <v>481.17456868785416</v>
          </cell>
          <cell r="J1273">
            <v>745.93280043508037</v>
          </cell>
          <cell r="K1273">
            <v>0.42469723111486574</v>
          </cell>
          <cell r="L1273">
            <v>49.947244406521818</v>
          </cell>
          <cell r="M1273">
            <v>2.2727037279344811</v>
          </cell>
          <cell r="N1273">
            <v>3.0751576066179793</v>
          </cell>
          <cell r="O1273">
            <v>3.2575401898846428</v>
          </cell>
          <cell r="P1273">
            <v>2.5981561523333587</v>
          </cell>
          <cell r="Q1273">
            <v>3.1322656690300437</v>
          </cell>
          <cell r="R1273">
            <v>2.4737545766612929</v>
          </cell>
          <cell r="S1273">
            <v>5.2653030350801826</v>
          </cell>
          <cell r="T1273">
            <v>2.4510766829698922</v>
          </cell>
          <cell r="U1273">
            <v>1.2589629650065228</v>
          </cell>
          <cell r="V1273">
            <v>1.1564873705824636</v>
          </cell>
          <cell r="W1273">
            <v>0.28560926249246249</v>
          </cell>
          <cell r="X1273">
            <v>0.41751455269909699</v>
          </cell>
          <cell r="Y1273">
            <v>8.2818552572980266</v>
          </cell>
          <cell r="Z1273">
            <v>9.4224341926355688</v>
          </cell>
          <cell r="AA1273">
            <v>0.76691559631581185</v>
          </cell>
          <cell r="AB1273">
            <v>3.9370187559363568</v>
          </cell>
          <cell r="AC1273">
            <v>100</v>
          </cell>
          <cell r="AD1273">
            <v>0.52219948134456307</v>
          </cell>
        </row>
        <row r="1274">
          <cell r="C1274" t="str">
            <v>210802</v>
          </cell>
          <cell r="D1274" t="str">
            <v>SIERRA</v>
          </cell>
          <cell r="E1274" t="str">
            <v>PUNO</v>
          </cell>
          <cell r="F1274" t="str">
            <v>MELGAR</v>
          </cell>
          <cell r="G1274" t="str">
            <v>ANTAUTA</v>
          </cell>
          <cell r="H1274">
            <v>5593.3352328626852</v>
          </cell>
          <cell r="I1274">
            <v>3752.9014111739311</v>
          </cell>
          <cell r="J1274">
            <v>1840.4338216887541</v>
          </cell>
          <cell r="K1274">
            <v>0.6</v>
          </cell>
          <cell r="L1274">
            <v>62.14</v>
          </cell>
          <cell r="M1274">
            <v>1.52</v>
          </cell>
          <cell r="N1274">
            <v>1.52</v>
          </cell>
          <cell r="O1274">
            <v>2.2200000000000002</v>
          </cell>
          <cell r="P1274">
            <v>1.86</v>
          </cell>
          <cell r="Q1274">
            <v>4.32</v>
          </cell>
          <cell r="R1274">
            <v>1.59</v>
          </cell>
          <cell r="S1274">
            <v>3.51</v>
          </cell>
          <cell r="T1274">
            <v>3.71</v>
          </cell>
          <cell r="U1274">
            <v>0.94</v>
          </cell>
          <cell r="V1274">
            <v>0.9</v>
          </cell>
          <cell r="W1274">
            <v>0.32</v>
          </cell>
          <cell r="X1274">
            <v>0.21</v>
          </cell>
          <cell r="Y1274">
            <v>2.5499999999999998</v>
          </cell>
          <cell r="Z1274">
            <v>2.3199999999999998</v>
          </cell>
          <cell r="AA1274">
            <v>3.07</v>
          </cell>
          <cell r="AB1274">
            <v>7.3</v>
          </cell>
          <cell r="AC1274">
            <v>99.999999999999986</v>
          </cell>
          <cell r="AD1274">
            <v>0.63660000000000005</v>
          </cell>
        </row>
        <row r="1275">
          <cell r="C1275" t="str">
            <v>210803</v>
          </cell>
          <cell r="D1275" t="str">
            <v>SIERRA</v>
          </cell>
          <cell r="E1275" t="str">
            <v>PUNO</v>
          </cell>
          <cell r="F1275" t="str">
            <v>MELGAR</v>
          </cell>
          <cell r="G1275" t="str">
            <v>CUPI</v>
          </cell>
          <cell r="H1275">
            <v>2066.8293238449692</v>
          </cell>
          <cell r="I1275">
            <v>318.74063120126436</v>
          </cell>
          <cell r="J1275">
            <v>1748.0886926437049</v>
          </cell>
          <cell r="K1275">
            <v>0.42469723111486574</v>
          </cell>
          <cell r="L1275">
            <v>49.947244406521818</v>
          </cell>
          <cell r="M1275">
            <v>2.2727037279344811</v>
          </cell>
          <cell r="N1275">
            <v>3.0751576066179793</v>
          </cell>
          <cell r="O1275">
            <v>3.2575401898846428</v>
          </cell>
          <cell r="P1275">
            <v>2.5981561523333587</v>
          </cell>
          <cell r="Q1275">
            <v>3.1322656690300437</v>
          </cell>
          <cell r="R1275">
            <v>2.4737545766612929</v>
          </cell>
          <cell r="S1275">
            <v>5.2653030350801826</v>
          </cell>
          <cell r="T1275">
            <v>2.4510766829698922</v>
          </cell>
          <cell r="U1275">
            <v>1.2589629650065228</v>
          </cell>
          <cell r="V1275">
            <v>1.1564873705824636</v>
          </cell>
          <cell r="W1275">
            <v>0.28560926249246249</v>
          </cell>
          <cell r="X1275">
            <v>0.41751455269909699</v>
          </cell>
          <cell r="Y1275">
            <v>8.2818552572980266</v>
          </cell>
          <cell r="Z1275">
            <v>9.4224341926355688</v>
          </cell>
          <cell r="AA1275">
            <v>0.76691559631581185</v>
          </cell>
          <cell r="AB1275">
            <v>3.9370187559363568</v>
          </cell>
          <cell r="AC1275">
            <v>100</v>
          </cell>
          <cell r="AD1275">
            <v>0.52219948134456307</v>
          </cell>
        </row>
        <row r="1276">
          <cell r="C1276" t="str">
            <v>210804</v>
          </cell>
          <cell r="D1276" t="str">
            <v>SIERRA</v>
          </cell>
          <cell r="E1276" t="str">
            <v>PUNO</v>
          </cell>
          <cell r="F1276" t="str">
            <v>MELGAR</v>
          </cell>
          <cell r="G1276" t="str">
            <v>LLALLI</v>
          </cell>
          <cell r="H1276">
            <v>2625.5250476603305</v>
          </cell>
          <cell r="I1276">
            <v>1783.0599605448265</v>
          </cell>
          <cell r="J1276">
            <v>842.46508711550382</v>
          </cell>
          <cell r="K1276">
            <v>0.42469723111486574</v>
          </cell>
          <cell r="L1276">
            <v>49.947244406521818</v>
          </cell>
          <cell r="M1276">
            <v>2.2727037279344811</v>
          </cell>
          <cell r="N1276">
            <v>3.0751576066179793</v>
          </cell>
          <cell r="O1276">
            <v>3.2575401898846428</v>
          </cell>
          <cell r="P1276">
            <v>2.5981561523333587</v>
          </cell>
          <cell r="Q1276">
            <v>3.1322656690300437</v>
          </cell>
          <cell r="R1276">
            <v>2.4737545766612929</v>
          </cell>
          <cell r="S1276">
            <v>5.2653030350801826</v>
          </cell>
          <cell r="T1276">
            <v>2.4510766829698922</v>
          </cell>
          <cell r="U1276">
            <v>1.2589629650065228</v>
          </cell>
          <cell r="V1276">
            <v>1.1564873705824636</v>
          </cell>
          <cell r="W1276">
            <v>0.28560926249246249</v>
          </cell>
          <cell r="X1276">
            <v>0.41751455269909699</v>
          </cell>
          <cell r="Y1276">
            <v>8.2818552572980266</v>
          </cell>
          <cell r="Z1276">
            <v>9.4224341926355688</v>
          </cell>
          <cell r="AA1276">
            <v>0.76691559631581185</v>
          </cell>
          <cell r="AB1276">
            <v>3.9370187559363568</v>
          </cell>
          <cell r="AC1276">
            <v>100</v>
          </cell>
          <cell r="AD1276">
            <v>0.52219948134456307</v>
          </cell>
        </row>
        <row r="1277">
          <cell r="C1277" t="str">
            <v>210805</v>
          </cell>
          <cell r="D1277" t="str">
            <v>SIERRA</v>
          </cell>
          <cell r="E1277" t="str">
            <v>PUNO</v>
          </cell>
          <cell r="F1277" t="str">
            <v>MELGAR</v>
          </cell>
          <cell r="G1277" t="str">
            <v>MACARI</v>
          </cell>
          <cell r="H1277">
            <v>7261.6563560922377</v>
          </cell>
          <cell r="I1277">
            <v>3333.5541209685925</v>
          </cell>
          <cell r="J1277">
            <v>3928.1022351236447</v>
          </cell>
          <cell r="K1277">
            <v>0.33500000000000002</v>
          </cell>
          <cell r="L1277">
            <v>49.947244406521818</v>
          </cell>
          <cell r="M1277">
            <v>2.2727037279344811</v>
          </cell>
          <cell r="N1277">
            <v>3.0751576066179793</v>
          </cell>
          <cell r="O1277">
            <v>3.2575401898846428</v>
          </cell>
          <cell r="P1277">
            <v>2.5981561523333587</v>
          </cell>
          <cell r="Q1277">
            <v>3.1322656690300437</v>
          </cell>
          <cell r="R1277">
            <v>2.4737545766612929</v>
          </cell>
          <cell r="S1277">
            <v>5.2653030350801826</v>
          </cell>
          <cell r="T1277">
            <v>2.4510766829698922</v>
          </cell>
          <cell r="U1277">
            <v>1.2589629650065228</v>
          </cell>
          <cell r="V1277">
            <v>1.1564873705824636</v>
          </cell>
          <cell r="W1277">
            <v>0.28560926249246249</v>
          </cell>
          <cell r="X1277">
            <v>0.41751455269909699</v>
          </cell>
          <cell r="Y1277">
            <v>8.2818552572980266</v>
          </cell>
          <cell r="Z1277">
            <v>9.4224341926355688</v>
          </cell>
          <cell r="AA1277">
            <v>0.76691559631581185</v>
          </cell>
          <cell r="AB1277">
            <v>3.9370187559363568</v>
          </cell>
          <cell r="AC1277">
            <v>100</v>
          </cell>
          <cell r="AD1277">
            <v>0.52219948134456307</v>
          </cell>
        </row>
        <row r="1278">
          <cell r="C1278" t="str">
            <v>210806</v>
          </cell>
          <cell r="D1278" t="str">
            <v>SIERRA</v>
          </cell>
          <cell r="E1278" t="str">
            <v>PUNO</v>
          </cell>
          <cell r="F1278" t="str">
            <v>MELGAR</v>
          </cell>
          <cell r="G1278" t="str">
            <v>NUÑOA</v>
          </cell>
          <cell r="H1278">
            <v>8578.2619870660419</v>
          </cell>
          <cell r="I1278">
            <v>4604.6128768051503</v>
          </cell>
          <cell r="J1278">
            <v>3973.649110260892</v>
          </cell>
          <cell r="K1278">
            <v>0.22</v>
          </cell>
          <cell r="L1278">
            <v>49.947244406521818</v>
          </cell>
          <cell r="M1278">
            <v>2.2727037279344811</v>
          </cell>
          <cell r="N1278">
            <v>3.0751576066179793</v>
          </cell>
          <cell r="O1278">
            <v>3.2575401898846428</v>
          </cell>
          <cell r="P1278">
            <v>2.5981561523333587</v>
          </cell>
          <cell r="Q1278">
            <v>3.1322656690300437</v>
          </cell>
          <cell r="R1278">
            <v>2.4737545766612929</v>
          </cell>
          <cell r="S1278">
            <v>5.2653030350801826</v>
          </cell>
          <cell r="T1278">
            <v>2.4510766829698922</v>
          </cell>
          <cell r="U1278">
            <v>1.2589629650065228</v>
          </cell>
          <cell r="V1278">
            <v>1.1564873705824636</v>
          </cell>
          <cell r="W1278">
            <v>0.28560926249246249</v>
          </cell>
          <cell r="X1278">
            <v>0.41751455269909699</v>
          </cell>
          <cell r="Y1278">
            <v>8.2818552572980266</v>
          </cell>
          <cell r="Z1278">
            <v>9.4224341926355688</v>
          </cell>
          <cell r="AA1278">
            <v>0.76691559631581185</v>
          </cell>
          <cell r="AB1278">
            <v>3.9370187559363568</v>
          </cell>
          <cell r="AC1278">
            <v>100</v>
          </cell>
          <cell r="AD1278">
            <v>0.52219948134456307</v>
          </cell>
        </row>
        <row r="1279">
          <cell r="C1279" t="str">
            <v>210807</v>
          </cell>
          <cell r="D1279" t="str">
            <v>SIERRA</v>
          </cell>
          <cell r="E1279" t="str">
            <v>PUNO</v>
          </cell>
          <cell r="F1279" t="str">
            <v>MELGAR</v>
          </cell>
          <cell r="G1279" t="str">
            <v>ORURILLO</v>
          </cell>
          <cell r="H1279">
            <v>7801.3416224919611</v>
          </cell>
          <cell r="I1279">
            <v>1136.8622099500747</v>
          </cell>
          <cell r="J1279">
            <v>6664.4794125418866</v>
          </cell>
          <cell r="K1279">
            <v>0.42469723111486574</v>
          </cell>
          <cell r="L1279">
            <v>49.947244406521818</v>
          </cell>
          <cell r="M1279">
            <v>2.2727037279344811</v>
          </cell>
          <cell r="N1279">
            <v>3.0751576066179793</v>
          </cell>
          <cell r="O1279">
            <v>3.2575401898846428</v>
          </cell>
          <cell r="P1279">
            <v>2.5981561523333587</v>
          </cell>
          <cell r="Q1279">
            <v>3.1322656690300437</v>
          </cell>
          <cell r="R1279">
            <v>2.4737545766612929</v>
          </cell>
          <cell r="S1279">
            <v>5.2653030350801826</v>
          </cell>
          <cell r="T1279">
            <v>2.4510766829698922</v>
          </cell>
          <cell r="U1279">
            <v>1.2589629650065228</v>
          </cell>
          <cell r="V1279">
            <v>1.1564873705824636</v>
          </cell>
          <cell r="W1279">
            <v>0.28560926249246249</v>
          </cell>
          <cell r="X1279">
            <v>0.41751455269909699</v>
          </cell>
          <cell r="Y1279">
            <v>8.2818552572980266</v>
          </cell>
          <cell r="Z1279">
            <v>9.4224341926355688</v>
          </cell>
          <cell r="AA1279">
            <v>0.76691559631581185</v>
          </cell>
          <cell r="AB1279">
            <v>3.9370187559363568</v>
          </cell>
          <cell r="AC1279">
            <v>100</v>
          </cell>
          <cell r="AD1279">
            <v>0.52219948134456307</v>
          </cell>
        </row>
        <row r="1280">
          <cell r="C1280" t="str">
            <v>210808</v>
          </cell>
          <cell r="D1280" t="str">
            <v>SIERRA</v>
          </cell>
          <cell r="E1280" t="str">
            <v>PUNO</v>
          </cell>
          <cell r="F1280" t="str">
            <v>MELGAR</v>
          </cell>
          <cell r="G1280" t="str">
            <v>SANTA ROSA</v>
          </cell>
          <cell r="H1280">
            <v>6344.5342022620953</v>
          </cell>
          <cell r="I1280">
            <v>3084.2703151059332</v>
          </cell>
          <cell r="J1280">
            <v>3260.2638871561621</v>
          </cell>
          <cell r="K1280">
            <v>0.19</v>
          </cell>
          <cell r="L1280">
            <v>40.200000000000003</v>
          </cell>
          <cell r="M1280">
            <v>1.74</v>
          </cell>
          <cell r="N1280">
            <v>5.6</v>
          </cell>
          <cell r="O1280">
            <v>2.79</v>
          </cell>
          <cell r="P1280">
            <v>2.63</v>
          </cell>
          <cell r="Q1280">
            <v>3.99</v>
          </cell>
          <cell r="R1280">
            <v>1.7</v>
          </cell>
          <cell r="S1280">
            <v>10.29</v>
          </cell>
          <cell r="T1280">
            <v>2.9</v>
          </cell>
          <cell r="U1280">
            <v>0.55000000000000004</v>
          </cell>
          <cell r="V1280">
            <v>0.2</v>
          </cell>
          <cell r="W1280">
            <v>0.25</v>
          </cell>
          <cell r="X1280">
            <v>0.18</v>
          </cell>
          <cell r="Y1280">
            <v>3.01</v>
          </cell>
          <cell r="Z1280">
            <v>13.79</v>
          </cell>
          <cell r="AA1280">
            <v>0.4</v>
          </cell>
          <cell r="AB1280">
            <v>9.7799999999999994</v>
          </cell>
          <cell r="AC1280">
            <v>100.00000000000003</v>
          </cell>
          <cell r="AD1280">
            <v>0.41940000000000005</v>
          </cell>
        </row>
        <row r="1281">
          <cell r="C1281" t="str">
            <v>210809</v>
          </cell>
          <cell r="D1281" t="str">
            <v>SIERRA</v>
          </cell>
          <cell r="E1281" t="str">
            <v>PUNO</v>
          </cell>
          <cell r="F1281" t="str">
            <v>MELGAR</v>
          </cell>
          <cell r="G1281" t="str">
            <v>UMACHIRI</v>
          </cell>
          <cell r="H1281">
            <v>3861.4613143330675</v>
          </cell>
          <cell r="I1281">
            <v>773.0139699862624</v>
          </cell>
          <cell r="J1281">
            <v>3088.4477304929364</v>
          </cell>
          <cell r="K1281">
            <v>0.42469723111486574</v>
          </cell>
          <cell r="L1281">
            <v>49.947244406521818</v>
          </cell>
          <cell r="M1281">
            <v>2.2727037279344811</v>
          </cell>
          <cell r="N1281">
            <v>3.0751576066179793</v>
          </cell>
          <cell r="O1281">
            <v>3.2575401898846428</v>
          </cell>
          <cell r="P1281">
            <v>2.5981561523333587</v>
          </cell>
          <cell r="Q1281">
            <v>3.1322656690300437</v>
          </cell>
          <cell r="R1281">
            <v>2.4737545766612929</v>
          </cell>
          <cell r="S1281">
            <v>5.2653030350801826</v>
          </cell>
          <cell r="T1281">
            <v>2.4510766829698922</v>
          </cell>
          <cell r="U1281">
            <v>1.2589629650065228</v>
          </cell>
          <cell r="V1281">
            <v>1.1564873705824636</v>
          </cell>
          <cell r="W1281">
            <v>0.28560926249246249</v>
          </cell>
          <cell r="X1281">
            <v>0.41751455269909699</v>
          </cell>
          <cell r="Y1281">
            <v>8.2818552572980266</v>
          </cell>
          <cell r="Z1281">
            <v>9.4224341926355688</v>
          </cell>
          <cell r="AA1281">
            <v>0.76691559631581185</v>
          </cell>
          <cell r="AB1281">
            <v>3.9370187559363568</v>
          </cell>
          <cell r="AC1281">
            <v>100</v>
          </cell>
          <cell r="AD1281">
            <v>0.52219948134456307</v>
          </cell>
        </row>
        <row r="1282">
          <cell r="C1282" t="str">
            <v>210902</v>
          </cell>
          <cell r="D1282" t="str">
            <v>SIERRA</v>
          </cell>
          <cell r="E1282" t="str">
            <v>PUNO</v>
          </cell>
          <cell r="F1282" t="str">
            <v>MOHO</v>
          </cell>
          <cell r="G1282" t="str">
            <v>CONIMA</v>
          </cell>
          <cell r="H1282">
            <v>3254.0439175751435</v>
          </cell>
          <cell r="I1282">
            <v>911.15214658893751</v>
          </cell>
          <cell r="J1282">
            <v>2342.8917709862062</v>
          </cell>
          <cell r="K1282">
            <v>0.42469723111486574</v>
          </cell>
          <cell r="L1282">
            <v>49.947244406521818</v>
          </cell>
          <cell r="M1282">
            <v>2.2727037279344811</v>
          </cell>
          <cell r="N1282">
            <v>3.0751576066179793</v>
          </cell>
          <cell r="O1282">
            <v>3.2575401898846428</v>
          </cell>
          <cell r="P1282">
            <v>2.5981561523333587</v>
          </cell>
          <cell r="Q1282">
            <v>3.1322656690300437</v>
          </cell>
          <cell r="R1282">
            <v>2.4737545766612929</v>
          </cell>
          <cell r="S1282">
            <v>5.2653030350801826</v>
          </cell>
          <cell r="T1282">
            <v>2.4510766829698922</v>
          </cell>
          <cell r="U1282">
            <v>1.2589629650065228</v>
          </cell>
          <cell r="V1282">
            <v>1.1564873705824636</v>
          </cell>
          <cell r="W1282">
            <v>0.28560926249246249</v>
          </cell>
          <cell r="X1282">
            <v>0.41751455269909699</v>
          </cell>
          <cell r="Y1282">
            <v>8.2818552572980266</v>
          </cell>
          <cell r="Z1282">
            <v>9.4224341926355688</v>
          </cell>
          <cell r="AA1282">
            <v>0.76691559631581185</v>
          </cell>
          <cell r="AB1282">
            <v>3.9370187559363568</v>
          </cell>
          <cell r="AC1282">
            <v>100</v>
          </cell>
          <cell r="AD1282">
            <v>0.52219948134456307</v>
          </cell>
        </row>
        <row r="1283">
          <cell r="C1283" t="str">
            <v>210903</v>
          </cell>
          <cell r="D1283" t="str">
            <v>SIERRA</v>
          </cell>
          <cell r="E1283" t="str">
            <v>PUNO</v>
          </cell>
          <cell r="F1283" t="str">
            <v>MOHO</v>
          </cell>
          <cell r="G1283" t="str">
            <v>HUAYRAPATA</v>
          </cell>
          <cell r="H1283">
            <v>2619.9946869402374</v>
          </cell>
          <cell r="I1283">
            <v>955.40935853537655</v>
          </cell>
          <cell r="J1283">
            <v>1664.5853284048608</v>
          </cell>
          <cell r="K1283">
            <v>0.42469723111486574</v>
          </cell>
          <cell r="L1283">
            <v>49.947244406521818</v>
          </cell>
          <cell r="M1283">
            <v>2.2727037279344811</v>
          </cell>
          <cell r="N1283">
            <v>3.0751576066179793</v>
          </cell>
          <cell r="O1283">
            <v>3.2575401898846428</v>
          </cell>
          <cell r="P1283">
            <v>2.5981561523333587</v>
          </cell>
          <cell r="Q1283">
            <v>3.1322656690300437</v>
          </cell>
          <cell r="R1283">
            <v>2.4737545766612929</v>
          </cell>
          <cell r="S1283">
            <v>5.2653030350801826</v>
          </cell>
          <cell r="T1283">
            <v>2.4510766829698922</v>
          </cell>
          <cell r="U1283">
            <v>1.2589629650065228</v>
          </cell>
          <cell r="V1283">
            <v>1.1564873705824636</v>
          </cell>
          <cell r="W1283">
            <v>0.28560926249246249</v>
          </cell>
          <cell r="X1283">
            <v>0.41751455269909699</v>
          </cell>
          <cell r="Y1283">
            <v>8.2818552572980266</v>
          </cell>
          <cell r="Z1283">
            <v>9.4224341926355688</v>
          </cell>
          <cell r="AA1283">
            <v>0.76691559631581185</v>
          </cell>
          <cell r="AB1283">
            <v>3.9370187559363568</v>
          </cell>
          <cell r="AC1283">
            <v>100</v>
          </cell>
          <cell r="AD1283">
            <v>0.52219948134456307</v>
          </cell>
        </row>
        <row r="1284">
          <cell r="C1284" t="str">
            <v>210904</v>
          </cell>
          <cell r="D1284" t="str">
            <v>SIERRA</v>
          </cell>
          <cell r="E1284" t="str">
            <v>PUNO</v>
          </cell>
          <cell r="F1284" t="str">
            <v>MOHO</v>
          </cell>
          <cell r="G1284" t="str">
            <v>TILALI</v>
          </cell>
          <cell r="H1284">
            <v>2546.1249404191699</v>
          </cell>
          <cell r="I1284">
            <v>775.5875941132914</v>
          </cell>
          <cell r="J1284">
            <v>1770.5373463058784</v>
          </cell>
          <cell r="K1284">
            <v>0.42469723111486574</v>
          </cell>
          <cell r="L1284">
            <v>49.947244406521818</v>
          </cell>
          <cell r="M1284">
            <v>2.2727037279344811</v>
          </cell>
          <cell r="N1284">
            <v>3.0751576066179793</v>
          </cell>
          <cell r="O1284">
            <v>3.2575401898846428</v>
          </cell>
          <cell r="P1284">
            <v>2.5981561523333587</v>
          </cell>
          <cell r="Q1284">
            <v>3.1322656690300437</v>
          </cell>
          <cell r="R1284">
            <v>2.4737545766612929</v>
          </cell>
          <cell r="S1284">
            <v>5.2653030350801826</v>
          </cell>
          <cell r="T1284">
            <v>2.4510766829698922</v>
          </cell>
          <cell r="U1284">
            <v>1.2589629650065228</v>
          </cell>
          <cell r="V1284">
            <v>1.1564873705824636</v>
          </cell>
          <cell r="W1284">
            <v>0.28560926249246249</v>
          </cell>
          <cell r="X1284">
            <v>0.41751455269909699</v>
          </cell>
          <cell r="Y1284">
            <v>8.2818552572980266</v>
          </cell>
          <cell r="Z1284">
            <v>9.4224341926355688</v>
          </cell>
          <cell r="AA1284">
            <v>0.76691559631581185</v>
          </cell>
          <cell r="AB1284">
            <v>3.9370187559363568</v>
          </cell>
          <cell r="AC1284">
            <v>100</v>
          </cell>
          <cell r="AD1284">
            <v>0.52219948134456307</v>
          </cell>
        </row>
        <row r="1285">
          <cell r="C1285" t="str">
            <v>211003</v>
          </cell>
          <cell r="D1285" t="str">
            <v>SIERRA</v>
          </cell>
          <cell r="E1285" t="str">
            <v>PUNO</v>
          </cell>
          <cell r="F1285" t="str">
            <v>SAN ANTONIO DE PUTINA</v>
          </cell>
          <cell r="G1285" t="str">
            <v>PEDRO VILCA APAZA</v>
          </cell>
          <cell r="H1285">
            <v>1963.417343369129</v>
          </cell>
          <cell r="I1285">
            <v>685.36322008916011</v>
          </cell>
          <cell r="J1285">
            <v>1278.054123279969</v>
          </cell>
          <cell r="K1285">
            <v>0.42469723111486574</v>
          </cell>
          <cell r="L1285">
            <v>49.947244406521818</v>
          </cell>
          <cell r="M1285">
            <v>2.2727037279344811</v>
          </cell>
          <cell r="N1285">
            <v>3.0751576066179793</v>
          </cell>
          <cell r="O1285">
            <v>3.2575401898846428</v>
          </cell>
          <cell r="P1285">
            <v>2.5981561523333587</v>
          </cell>
          <cell r="Q1285">
            <v>3.1322656690300437</v>
          </cell>
          <cell r="R1285">
            <v>2.4737545766612929</v>
          </cell>
          <cell r="S1285">
            <v>5.2653030350801826</v>
          </cell>
          <cell r="T1285">
            <v>2.4510766829698922</v>
          </cell>
          <cell r="U1285">
            <v>1.2589629650065228</v>
          </cell>
          <cell r="V1285">
            <v>1.1564873705824636</v>
          </cell>
          <cell r="W1285">
            <v>0.28560926249246249</v>
          </cell>
          <cell r="X1285">
            <v>0.41751455269909699</v>
          </cell>
          <cell r="Y1285">
            <v>8.2818552572980266</v>
          </cell>
          <cell r="Z1285">
            <v>9.4224341926355688</v>
          </cell>
          <cell r="AA1285">
            <v>0.76691559631581185</v>
          </cell>
          <cell r="AB1285">
            <v>3.9370187559363568</v>
          </cell>
          <cell r="AC1285">
            <v>100</v>
          </cell>
          <cell r="AD1285">
            <v>0.52219948134456307</v>
          </cell>
        </row>
        <row r="1286">
          <cell r="C1286" t="str">
            <v>211004</v>
          </cell>
          <cell r="D1286" t="str">
            <v>SIERRA</v>
          </cell>
          <cell r="E1286" t="str">
            <v>PUNO</v>
          </cell>
          <cell r="F1286" t="str">
            <v>SAN ANTONIO DE PUTINA</v>
          </cell>
          <cell r="G1286" t="str">
            <v>QUILCAPUNCU</v>
          </cell>
          <cell r="H1286">
            <v>5444.590161127051</v>
          </cell>
          <cell r="I1286">
            <v>2339.0825022037429</v>
          </cell>
          <cell r="J1286">
            <v>3105.5076589233076</v>
          </cell>
          <cell r="K1286">
            <v>0.33</v>
          </cell>
          <cell r="L1286">
            <v>40.07</v>
          </cell>
          <cell r="M1286">
            <v>5.32</v>
          </cell>
          <cell r="N1286">
            <v>3.88</v>
          </cell>
          <cell r="O1286">
            <v>3.89</v>
          </cell>
          <cell r="P1286">
            <v>1.08</v>
          </cell>
          <cell r="Q1286">
            <v>2.39</v>
          </cell>
          <cell r="R1286">
            <v>2.3199999999999998</v>
          </cell>
          <cell r="S1286">
            <v>4.04</v>
          </cell>
          <cell r="T1286">
            <v>1.9</v>
          </cell>
          <cell r="U1286">
            <v>0.57999999999999996</v>
          </cell>
          <cell r="V1286">
            <v>0.46</v>
          </cell>
          <cell r="W1286">
            <v>0.26</v>
          </cell>
          <cell r="X1286">
            <v>0.38</v>
          </cell>
          <cell r="Y1286">
            <v>5.76</v>
          </cell>
          <cell r="Z1286">
            <v>18.09</v>
          </cell>
          <cell r="AA1286">
            <v>0.5</v>
          </cell>
          <cell r="AB1286">
            <v>9.08</v>
          </cell>
          <cell r="AC1286">
            <v>100</v>
          </cell>
          <cell r="AD1286">
            <v>0.45390000000000003</v>
          </cell>
        </row>
        <row r="1287">
          <cell r="C1287" t="str">
            <v>211005</v>
          </cell>
          <cell r="D1287" t="str">
            <v>SIERRA</v>
          </cell>
          <cell r="E1287" t="str">
            <v>PUNO</v>
          </cell>
          <cell r="F1287" t="str">
            <v>SAN ANTONIO DE PUTINA</v>
          </cell>
          <cell r="G1287" t="str">
            <v>SINA</v>
          </cell>
          <cell r="H1287">
            <v>1774.54694699631</v>
          </cell>
          <cell r="I1287">
            <v>586.47569906304091</v>
          </cell>
          <cell r="J1287">
            <v>1188.0712479332692</v>
          </cell>
          <cell r="K1287">
            <v>0.42469723111486574</v>
          </cell>
          <cell r="L1287">
            <v>49.947244406521818</v>
          </cell>
          <cell r="M1287">
            <v>2.2727037279344811</v>
          </cell>
          <cell r="N1287">
            <v>3.0751576066179793</v>
          </cell>
          <cell r="O1287">
            <v>3.2575401898846428</v>
          </cell>
          <cell r="P1287">
            <v>2.5981561523333587</v>
          </cell>
          <cell r="Q1287">
            <v>3.1322656690300437</v>
          </cell>
          <cell r="R1287">
            <v>2.4737545766612929</v>
          </cell>
          <cell r="S1287">
            <v>5.2653030350801826</v>
          </cell>
          <cell r="T1287">
            <v>2.4510766829698922</v>
          </cell>
          <cell r="U1287">
            <v>1.2589629650065228</v>
          </cell>
          <cell r="V1287">
            <v>1.1564873705824636</v>
          </cell>
          <cell r="W1287">
            <v>0.28560926249246249</v>
          </cell>
          <cell r="X1287">
            <v>0.41751455269909699</v>
          </cell>
          <cell r="Y1287">
            <v>8.2818552572980266</v>
          </cell>
          <cell r="Z1287">
            <v>9.4224341926355688</v>
          </cell>
          <cell r="AA1287">
            <v>0.76691559631581185</v>
          </cell>
          <cell r="AB1287">
            <v>3.9370187559363568</v>
          </cell>
          <cell r="AC1287">
            <v>100</v>
          </cell>
          <cell r="AD1287">
            <v>0.52219948134456307</v>
          </cell>
        </row>
        <row r="1288">
          <cell r="C1288" t="str">
            <v>211102</v>
          </cell>
          <cell r="D1288" t="str">
            <v>SIERRA</v>
          </cell>
          <cell r="E1288" t="str">
            <v>PUNO</v>
          </cell>
          <cell r="F1288" t="str">
            <v>SAN ROMAN</v>
          </cell>
          <cell r="G1288" t="str">
            <v>CABANA</v>
          </cell>
          <cell r="H1288">
            <v>5284.1757049107864</v>
          </cell>
          <cell r="I1288">
            <v>1020.5936219100267</v>
          </cell>
          <cell r="J1288">
            <v>4263.5815545831892</v>
          </cell>
          <cell r="K1288">
            <v>0.28000000000000003</v>
          </cell>
          <cell r="L1288">
            <v>49.947244406521818</v>
          </cell>
          <cell r="M1288">
            <v>2.2727037279344811</v>
          </cell>
          <cell r="N1288">
            <v>3.0751576066179793</v>
          </cell>
          <cell r="O1288">
            <v>3.2575401898846428</v>
          </cell>
          <cell r="P1288">
            <v>2.5981561523333587</v>
          </cell>
          <cell r="Q1288">
            <v>3.1322656690300437</v>
          </cell>
          <cell r="R1288">
            <v>2.4737545766612929</v>
          </cell>
          <cell r="S1288">
            <v>5.2653030350801826</v>
          </cell>
          <cell r="T1288">
            <v>2.4510766829698922</v>
          </cell>
          <cell r="U1288">
            <v>1.2589629650065228</v>
          </cell>
          <cell r="V1288">
            <v>1.1564873705824636</v>
          </cell>
          <cell r="W1288">
            <v>0.28560926249246249</v>
          </cell>
          <cell r="X1288">
            <v>0.41751455269909699</v>
          </cell>
          <cell r="Y1288">
            <v>8.2818552572980266</v>
          </cell>
          <cell r="Z1288">
            <v>9.4224341926355688</v>
          </cell>
          <cell r="AA1288">
            <v>0.76691559631581185</v>
          </cell>
          <cell r="AB1288">
            <v>3.9370187559363568</v>
          </cell>
          <cell r="AC1288">
            <v>100</v>
          </cell>
          <cell r="AD1288">
            <v>0.52219948134456307</v>
          </cell>
        </row>
        <row r="1289">
          <cell r="C1289" t="str">
            <v>211103</v>
          </cell>
          <cell r="D1289" t="str">
            <v>SIERRA</v>
          </cell>
          <cell r="E1289" t="str">
            <v>PUNO</v>
          </cell>
          <cell r="F1289" t="str">
            <v>SAN ROMAN</v>
          </cell>
          <cell r="G1289" t="str">
            <v>CABANILLAS</v>
          </cell>
          <cell r="H1289">
            <v>4575.262871576183</v>
          </cell>
          <cell r="I1289">
            <v>2368.8867318084231</v>
          </cell>
          <cell r="J1289">
            <v>2206.3761397677599</v>
          </cell>
          <cell r="K1289">
            <v>0.42469723111486574</v>
          </cell>
          <cell r="L1289">
            <v>49.947244406521818</v>
          </cell>
          <cell r="M1289">
            <v>2.2727037279344811</v>
          </cell>
          <cell r="N1289">
            <v>3.0751576066179793</v>
          </cell>
          <cell r="O1289">
            <v>3.2575401898846428</v>
          </cell>
          <cell r="P1289">
            <v>2.5981561523333587</v>
          </cell>
          <cell r="Q1289">
            <v>3.1322656690300437</v>
          </cell>
          <cell r="R1289">
            <v>2.4737545766612929</v>
          </cell>
          <cell r="S1289">
            <v>5.2653030350801826</v>
          </cell>
          <cell r="T1289">
            <v>2.4510766829698922</v>
          </cell>
          <cell r="U1289">
            <v>1.2589629650065228</v>
          </cell>
          <cell r="V1289">
            <v>1.1564873705824636</v>
          </cell>
          <cell r="W1289">
            <v>0.28560926249246249</v>
          </cell>
          <cell r="X1289">
            <v>0.41751455269909699</v>
          </cell>
          <cell r="Y1289">
            <v>8.2818552572980266</v>
          </cell>
          <cell r="Z1289">
            <v>9.4224341926355688</v>
          </cell>
          <cell r="AA1289">
            <v>0.76691559631581185</v>
          </cell>
          <cell r="AB1289">
            <v>3.9370187559363568</v>
          </cell>
          <cell r="AC1289">
            <v>100</v>
          </cell>
          <cell r="AD1289">
            <v>0.52219948134456307</v>
          </cell>
        </row>
        <row r="1290">
          <cell r="C1290" t="str">
            <v>211104</v>
          </cell>
          <cell r="D1290" t="str">
            <v>SIERRA</v>
          </cell>
          <cell r="E1290" t="str">
            <v>PUNO</v>
          </cell>
          <cell r="F1290" t="str">
            <v>SAN ROMAN</v>
          </cell>
          <cell r="G1290" t="str">
            <v>CARACOTO</v>
          </cell>
          <cell r="H1290">
            <v>7206.8637728840804</v>
          </cell>
          <cell r="I1290">
            <v>1284.4000547396279</v>
          </cell>
          <cell r="J1290">
            <v>5922.4637181444523</v>
          </cell>
          <cell r="K1290">
            <v>0.42469723111486574</v>
          </cell>
          <cell r="L1290">
            <v>49.947244406521818</v>
          </cell>
          <cell r="M1290">
            <v>2.2727037279344811</v>
          </cell>
          <cell r="N1290">
            <v>3.0751576066179793</v>
          </cell>
          <cell r="O1290">
            <v>3.2575401898846428</v>
          </cell>
          <cell r="P1290">
            <v>2.5981561523333587</v>
          </cell>
          <cell r="Q1290">
            <v>3.1322656690300437</v>
          </cell>
          <cell r="R1290">
            <v>2.4737545766612929</v>
          </cell>
          <cell r="S1290">
            <v>5.2653030350801826</v>
          </cell>
          <cell r="T1290">
            <v>2.4510766829698922</v>
          </cell>
          <cell r="U1290">
            <v>1.2589629650065228</v>
          </cell>
          <cell r="V1290">
            <v>1.1564873705824636</v>
          </cell>
          <cell r="W1290">
            <v>0.28560926249246249</v>
          </cell>
          <cell r="X1290">
            <v>0.41751455269909699</v>
          </cell>
          <cell r="Y1290">
            <v>8.2818552572980266</v>
          </cell>
          <cell r="Z1290">
            <v>9.4224341926355688</v>
          </cell>
          <cell r="AA1290">
            <v>0.76691559631581185</v>
          </cell>
          <cell r="AB1290">
            <v>3.9370187559363568</v>
          </cell>
          <cell r="AC1290">
            <v>100</v>
          </cell>
          <cell r="AD1290">
            <v>0.52219948134456307</v>
          </cell>
        </row>
        <row r="1291">
          <cell r="C1291" t="str">
            <v>211202</v>
          </cell>
          <cell r="D1291" t="str">
            <v>SIERRA</v>
          </cell>
          <cell r="E1291" t="str">
            <v>PUNO</v>
          </cell>
          <cell r="F1291" t="str">
            <v>SANDIA</v>
          </cell>
          <cell r="G1291" t="str">
            <v>CUYOCUYO</v>
          </cell>
          <cell r="H1291">
            <v>5567.4992666841626</v>
          </cell>
          <cell r="I1291">
            <v>2075.2124174161281</v>
          </cell>
          <cell r="J1291">
            <v>3492.2868492680345</v>
          </cell>
          <cell r="K1291">
            <v>0.42469723111486574</v>
          </cell>
          <cell r="L1291">
            <v>49.947244406521818</v>
          </cell>
          <cell r="M1291">
            <v>2.2727037279344811</v>
          </cell>
          <cell r="N1291">
            <v>3.0751576066179793</v>
          </cell>
          <cell r="O1291">
            <v>3.2575401898846428</v>
          </cell>
          <cell r="P1291">
            <v>2.5981561523333587</v>
          </cell>
          <cell r="Q1291">
            <v>3.1322656690300437</v>
          </cell>
          <cell r="R1291">
            <v>2.4737545766612929</v>
          </cell>
          <cell r="S1291">
            <v>5.2653030350801826</v>
          </cell>
          <cell r="T1291">
            <v>2.4510766829698922</v>
          </cell>
          <cell r="U1291">
            <v>1.2589629650065228</v>
          </cell>
          <cell r="V1291">
            <v>1.1564873705824636</v>
          </cell>
          <cell r="W1291">
            <v>0.28560926249246249</v>
          </cell>
          <cell r="X1291">
            <v>0.41751455269909699</v>
          </cell>
          <cell r="Y1291">
            <v>8.2818552572980266</v>
          </cell>
          <cell r="Z1291">
            <v>9.4224341926355688</v>
          </cell>
          <cell r="AA1291">
            <v>0.76691559631581185</v>
          </cell>
          <cell r="AB1291">
            <v>3.9370187559363568</v>
          </cell>
          <cell r="AC1291">
            <v>100</v>
          </cell>
          <cell r="AD1291">
            <v>0.52219948134456307</v>
          </cell>
        </row>
        <row r="1292">
          <cell r="C1292" t="str">
            <v>211203</v>
          </cell>
          <cell r="D1292" t="str">
            <v>SELVA</v>
          </cell>
          <cell r="E1292" t="str">
            <v>PUNO</v>
          </cell>
          <cell r="F1292" t="str">
            <v>SANDIA</v>
          </cell>
          <cell r="G1292" t="str">
            <v>LIMBANI</v>
          </cell>
          <cell r="H1292">
            <v>3309.3294289384512</v>
          </cell>
          <cell r="I1292">
            <v>1648.0414225501481</v>
          </cell>
          <cell r="J1292">
            <v>1661.2880063883028</v>
          </cell>
          <cell r="K1292">
            <v>0.54874591669857586</v>
          </cell>
          <cell r="L1292">
            <v>67.677328249865369</v>
          </cell>
          <cell r="M1292">
            <v>2.3077578890683896</v>
          </cell>
          <cell r="N1292">
            <v>2.5156376952073227</v>
          </cell>
          <cell r="O1292">
            <v>2.842748260635434</v>
          </cell>
          <cell r="P1292">
            <v>1.5119507592891761</v>
          </cell>
          <cell r="Q1292">
            <v>2.609125557350565</v>
          </cell>
          <cell r="R1292">
            <v>1.830562067851373</v>
          </cell>
          <cell r="S1292">
            <v>3.6903552827140542</v>
          </cell>
          <cell r="T1292">
            <v>1.944559784598815</v>
          </cell>
          <cell r="U1292">
            <v>0.97848672051696295</v>
          </cell>
          <cell r="V1292">
            <v>0.87092523424878854</v>
          </cell>
          <cell r="W1292">
            <v>0.41308053850296178</v>
          </cell>
          <cell r="X1292">
            <v>0.41050205708131393</v>
          </cell>
          <cell r="Y1292">
            <v>3.7084407539041462</v>
          </cell>
          <cell r="Z1292">
            <v>2.8984952934841148</v>
          </cell>
          <cell r="AA1292">
            <v>0.74733316101238556</v>
          </cell>
          <cell r="AB1292">
            <v>3.0427106946688212</v>
          </cell>
          <cell r="AC1292">
            <v>100</v>
          </cell>
          <cell r="AD1292">
            <v>0.6998508613893375</v>
          </cell>
        </row>
        <row r="1293">
          <cell r="C1293" t="str">
            <v>211204</v>
          </cell>
          <cell r="D1293" t="str">
            <v>SIERRA</v>
          </cell>
          <cell r="E1293" t="str">
            <v>PUNO</v>
          </cell>
          <cell r="F1293" t="str">
            <v>SANDIA</v>
          </cell>
          <cell r="G1293" t="str">
            <v>PATAMBUCO</v>
          </cell>
          <cell r="H1293">
            <v>4196.4250403363521</v>
          </cell>
          <cell r="I1293">
            <v>455.0641081566103</v>
          </cell>
          <cell r="J1293">
            <v>3741.3609321797421</v>
          </cell>
          <cell r="K1293">
            <v>0.46100000000000002</v>
          </cell>
          <cell r="L1293">
            <v>49.947244406521818</v>
          </cell>
          <cell r="M1293">
            <v>2.2727037279344811</v>
          </cell>
          <cell r="N1293">
            <v>3.0751576066179793</v>
          </cell>
          <cell r="O1293">
            <v>3.2575401898846428</v>
          </cell>
          <cell r="P1293">
            <v>2.5981561523333587</v>
          </cell>
          <cell r="Q1293">
            <v>3.1322656690300437</v>
          </cell>
          <cell r="R1293">
            <v>2.4737545766612929</v>
          </cell>
          <cell r="S1293">
            <v>5.2653030350801826</v>
          </cell>
          <cell r="T1293">
            <v>2.4510766829698922</v>
          </cell>
          <cell r="U1293">
            <v>1.2589629650065228</v>
          </cell>
          <cell r="V1293">
            <v>1.1564873705824636</v>
          </cell>
          <cell r="W1293">
            <v>0.28560926249246249</v>
          </cell>
          <cell r="X1293">
            <v>0.41751455269909699</v>
          </cell>
          <cell r="Y1293">
            <v>8.2818552572980266</v>
          </cell>
          <cell r="Z1293">
            <v>9.4224341926355688</v>
          </cell>
          <cell r="AA1293">
            <v>0.76691559631581185</v>
          </cell>
          <cell r="AB1293">
            <v>3.9370187559363568</v>
          </cell>
          <cell r="AC1293">
            <v>100</v>
          </cell>
          <cell r="AD1293">
            <v>0.52219948134456307</v>
          </cell>
        </row>
        <row r="1294">
          <cell r="C1294" t="str">
            <v>211205</v>
          </cell>
          <cell r="D1294" t="str">
            <v>SELVA</v>
          </cell>
          <cell r="E1294" t="str">
            <v>PUNO</v>
          </cell>
          <cell r="F1294" t="str">
            <v>SANDIA</v>
          </cell>
          <cell r="G1294" t="str">
            <v>PHARA</v>
          </cell>
          <cell r="H1294">
            <v>5940.6958818623834</v>
          </cell>
          <cell r="I1294">
            <v>1520.2834831274026</v>
          </cell>
          <cell r="J1294">
            <v>4420.4123987349813</v>
          </cell>
          <cell r="K1294">
            <v>0.54874591669857586</v>
          </cell>
          <cell r="L1294">
            <v>67.677328249865369</v>
          </cell>
          <cell r="M1294">
            <v>2.3077578890683896</v>
          </cell>
          <cell r="N1294">
            <v>2.5156376952073227</v>
          </cell>
          <cell r="O1294">
            <v>2.842748260635434</v>
          </cell>
          <cell r="P1294">
            <v>1.5119507592891761</v>
          </cell>
          <cell r="Q1294">
            <v>2.609125557350565</v>
          </cell>
          <cell r="R1294">
            <v>1.830562067851373</v>
          </cell>
          <cell r="S1294">
            <v>3.6903552827140542</v>
          </cell>
          <cell r="T1294">
            <v>1.944559784598815</v>
          </cell>
          <cell r="U1294">
            <v>0.97848672051696295</v>
          </cell>
          <cell r="V1294">
            <v>0.87092523424878854</v>
          </cell>
          <cell r="W1294">
            <v>0.41308053850296178</v>
          </cell>
          <cell r="X1294">
            <v>0.41050205708131393</v>
          </cell>
          <cell r="Y1294">
            <v>3.7084407539041462</v>
          </cell>
          <cell r="Z1294">
            <v>2.8984952934841148</v>
          </cell>
          <cell r="AA1294">
            <v>0.74733316101238556</v>
          </cell>
          <cell r="AB1294">
            <v>3.0427106946688212</v>
          </cell>
          <cell r="AC1294">
            <v>100</v>
          </cell>
          <cell r="AD1294">
            <v>0.6998508613893375</v>
          </cell>
        </row>
        <row r="1295">
          <cell r="C1295" t="str">
            <v>211206</v>
          </cell>
          <cell r="D1295" t="str">
            <v>SIERRA</v>
          </cell>
          <cell r="E1295" t="str">
            <v>PUNO</v>
          </cell>
          <cell r="F1295" t="str">
            <v>SANDIA</v>
          </cell>
          <cell r="G1295" t="str">
            <v>QUIACA</v>
          </cell>
          <cell r="H1295">
            <v>2286.7266782386691</v>
          </cell>
          <cell r="I1295">
            <v>351.14014445828144</v>
          </cell>
          <cell r="J1295">
            <v>1935.5865337803878</v>
          </cell>
          <cell r="K1295">
            <v>0.42469723111486574</v>
          </cell>
          <cell r="L1295">
            <v>49.947244406521818</v>
          </cell>
          <cell r="M1295">
            <v>2.2727037279344811</v>
          </cell>
          <cell r="N1295">
            <v>3.0751576066179793</v>
          </cell>
          <cell r="O1295">
            <v>3.2575401898846428</v>
          </cell>
          <cell r="P1295">
            <v>2.5981561523333587</v>
          </cell>
          <cell r="Q1295">
            <v>3.1322656690300437</v>
          </cell>
          <cell r="R1295">
            <v>2.4737545766612929</v>
          </cell>
          <cell r="S1295">
            <v>5.2653030350801826</v>
          </cell>
          <cell r="T1295">
            <v>2.4510766829698922</v>
          </cell>
          <cell r="U1295">
            <v>1.2589629650065228</v>
          </cell>
          <cell r="V1295">
            <v>1.1564873705824636</v>
          </cell>
          <cell r="W1295">
            <v>0.28560926249246249</v>
          </cell>
          <cell r="X1295">
            <v>0.41751455269909699</v>
          </cell>
          <cell r="Y1295">
            <v>8.2818552572980266</v>
          </cell>
          <cell r="Z1295">
            <v>9.4224341926355688</v>
          </cell>
          <cell r="AA1295">
            <v>0.76691559631581185</v>
          </cell>
          <cell r="AB1295">
            <v>3.9370187559363568</v>
          </cell>
          <cell r="AC1295">
            <v>100</v>
          </cell>
          <cell r="AD1295">
            <v>0.52219948134456307</v>
          </cell>
        </row>
        <row r="1296">
          <cell r="C1296" t="str">
            <v>211207</v>
          </cell>
          <cell r="D1296" t="str">
            <v>SELVA</v>
          </cell>
          <cell r="E1296" t="str">
            <v>PUNO</v>
          </cell>
          <cell r="F1296" t="str">
            <v>SANDIA</v>
          </cell>
          <cell r="G1296" t="str">
            <v>SAN JUAN DEL ORO</v>
          </cell>
          <cell r="H1296">
            <v>3696.7525790885579</v>
          </cell>
          <cell r="I1296">
            <v>1974.7094818573091</v>
          </cell>
          <cell r="J1296">
            <v>1722.0430972312488</v>
          </cell>
          <cell r="K1296">
            <v>0.54874591669857586</v>
          </cell>
          <cell r="L1296">
            <v>67.677328249865369</v>
          </cell>
          <cell r="M1296">
            <v>2.3077578890683896</v>
          </cell>
          <cell r="N1296">
            <v>2.5156376952073227</v>
          </cell>
          <cell r="O1296">
            <v>2.842748260635434</v>
          </cell>
          <cell r="P1296">
            <v>1.5119507592891761</v>
          </cell>
          <cell r="Q1296">
            <v>2.609125557350565</v>
          </cell>
          <cell r="R1296">
            <v>1.830562067851373</v>
          </cell>
          <cell r="S1296">
            <v>3.6903552827140542</v>
          </cell>
          <cell r="T1296">
            <v>1.944559784598815</v>
          </cell>
          <cell r="U1296">
            <v>0.97848672051696295</v>
          </cell>
          <cell r="V1296">
            <v>0.87092523424878854</v>
          </cell>
          <cell r="W1296">
            <v>0.41308053850296178</v>
          </cell>
          <cell r="X1296">
            <v>0.41050205708131393</v>
          </cell>
          <cell r="Y1296">
            <v>3.7084407539041462</v>
          </cell>
          <cell r="Z1296">
            <v>2.8984952934841148</v>
          </cell>
          <cell r="AA1296">
            <v>0.74733316101238556</v>
          </cell>
          <cell r="AB1296">
            <v>3.0427106946688212</v>
          </cell>
          <cell r="AC1296">
            <v>100</v>
          </cell>
          <cell r="AD1296">
            <v>0.6998508613893375</v>
          </cell>
        </row>
        <row r="1297">
          <cell r="C1297" t="str">
            <v>211208</v>
          </cell>
          <cell r="D1297" t="str">
            <v>SELVA</v>
          </cell>
          <cell r="E1297" t="str">
            <v>PUNO</v>
          </cell>
          <cell r="F1297" t="str">
            <v>SANDIA</v>
          </cell>
          <cell r="G1297" t="str">
            <v>YANAHUAYA</v>
          </cell>
          <cell r="H1297">
            <v>2145.7806218989085</v>
          </cell>
          <cell r="I1297">
            <v>1038.556962686823</v>
          </cell>
          <cell r="J1297">
            <v>1107.2236592120855</v>
          </cell>
          <cell r="K1297">
            <v>0.54874591669857586</v>
          </cell>
          <cell r="L1297">
            <v>67.677328249865369</v>
          </cell>
          <cell r="M1297">
            <v>2.3077578890683896</v>
          </cell>
          <cell r="N1297">
            <v>2.5156376952073227</v>
          </cell>
          <cell r="O1297">
            <v>2.842748260635434</v>
          </cell>
          <cell r="P1297">
            <v>1.5119507592891761</v>
          </cell>
          <cell r="Q1297">
            <v>2.609125557350565</v>
          </cell>
          <cell r="R1297">
            <v>1.830562067851373</v>
          </cell>
          <cell r="S1297">
            <v>3.6903552827140542</v>
          </cell>
          <cell r="T1297">
            <v>1.944559784598815</v>
          </cell>
          <cell r="U1297">
            <v>0.97848672051696295</v>
          </cell>
          <cell r="V1297">
            <v>0.87092523424878854</v>
          </cell>
          <cell r="W1297">
            <v>0.41308053850296178</v>
          </cell>
          <cell r="X1297">
            <v>0.41050205708131393</v>
          </cell>
          <cell r="Y1297">
            <v>3.7084407539041462</v>
          </cell>
          <cell r="Z1297">
            <v>2.8984952934841148</v>
          </cell>
          <cell r="AA1297">
            <v>0.74733316101238556</v>
          </cell>
          <cell r="AB1297">
            <v>3.0427106946688212</v>
          </cell>
          <cell r="AC1297">
            <v>100</v>
          </cell>
          <cell r="AD1297">
            <v>0.6998508613893375</v>
          </cell>
        </row>
        <row r="1298">
          <cell r="C1298" t="str">
            <v>211209</v>
          </cell>
          <cell r="D1298" t="str">
            <v>SELVA</v>
          </cell>
          <cell r="E1298" t="str">
            <v>PUNO</v>
          </cell>
          <cell r="F1298" t="str">
            <v>SANDIA</v>
          </cell>
          <cell r="G1298" t="str">
            <v>ALTO INAMBARI</v>
          </cell>
          <cell r="H1298">
            <v>7452.215524736318</v>
          </cell>
          <cell r="I1298">
            <v>1613.0581330835125</v>
          </cell>
          <cell r="J1298">
            <v>5839.1566464312536</v>
          </cell>
          <cell r="K1298">
            <v>0.54874591669857586</v>
          </cell>
          <cell r="L1298">
            <v>67.677328249865369</v>
          </cell>
          <cell r="M1298">
            <v>2.3077578890683896</v>
          </cell>
          <cell r="N1298">
            <v>2.5156376952073227</v>
          </cell>
          <cell r="O1298">
            <v>2.842748260635434</v>
          </cell>
          <cell r="P1298">
            <v>1.5119507592891761</v>
          </cell>
          <cell r="Q1298">
            <v>2.609125557350565</v>
          </cell>
          <cell r="R1298">
            <v>1.830562067851373</v>
          </cell>
          <cell r="S1298">
            <v>3.6903552827140542</v>
          </cell>
          <cell r="T1298">
            <v>1.944559784598815</v>
          </cell>
          <cell r="U1298">
            <v>0.97848672051696295</v>
          </cell>
          <cell r="V1298">
            <v>0.87092523424878854</v>
          </cell>
          <cell r="W1298">
            <v>0.41308053850296178</v>
          </cell>
          <cell r="X1298">
            <v>0.41050205708131393</v>
          </cell>
          <cell r="Y1298">
            <v>3.7084407539041462</v>
          </cell>
          <cell r="Z1298">
            <v>2.8984952934841148</v>
          </cell>
          <cell r="AA1298">
            <v>0.74733316101238556</v>
          </cell>
          <cell r="AB1298">
            <v>3.0427106946688212</v>
          </cell>
          <cell r="AC1298">
            <v>100</v>
          </cell>
          <cell r="AD1298">
            <v>0.6998508613893375</v>
          </cell>
        </row>
        <row r="1299">
          <cell r="C1299" t="str">
            <v>211302</v>
          </cell>
          <cell r="D1299" t="str">
            <v>SIERRA</v>
          </cell>
          <cell r="E1299" t="str">
            <v>PUNO</v>
          </cell>
          <cell r="F1299" t="str">
            <v>YUNGUYO</v>
          </cell>
          <cell r="G1299" t="str">
            <v>ANAPIA</v>
          </cell>
          <cell r="H1299">
            <v>1788.4515285598459</v>
          </cell>
          <cell r="I1299">
            <v>1535.5739612145851</v>
          </cell>
          <cell r="J1299">
            <v>252.87756734526081</v>
          </cell>
          <cell r="K1299">
            <v>0.42469723111486574</v>
          </cell>
          <cell r="L1299">
            <v>49.947244406521818</v>
          </cell>
          <cell r="M1299">
            <v>2.2727037279344811</v>
          </cell>
          <cell r="N1299">
            <v>3.0751576066179793</v>
          </cell>
          <cell r="O1299">
            <v>3.2575401898846428</v>
          </cell>
          <cell r="P1299">
            <v>2.5981561523333587</v>
          </cell>
          <cell r="Q1299">
            <v>3.1322656690300437</v>
          </cell>
          <cell r="R1299">
            <v>2.4737545766612929</v>
          </cell>
          <cell r="S1299">
            <v>5.2653030350801826</v>
          </cell>
          <cell r="T1299">
            <v>2.4510766829698922</v>
          </cell>
          <cell r="U1299">
            <v>1.2589629650065228</v>
          </cell>
          <cell r="V1299">
            <v>1.1564873705824636</v>
          </cell>
          <cell r="W1299">
            <v>0.28560926249246249</v>
          </cell>
          <cell r="X1299">
            <v>0.41751455269909699</v>
          </cell>
          <cell r="Y1299">
            <v>8.2818552572980266</v>
          </cell>
          <cell r="Z1299">
            <v>9.4224341926355688</v>
          </cell>
          <cell r="AA1299">
            <v>0.76691559631581185</v>
          </cell>
          <cell r="AB1299">
            <v>3.9370187559363568</v>
          </cell>
          <cell r="AC1299">
            <v>100</v>
          </cell>
          <cell r="AD1299">
            <v>0.52219948134456307</v>
          </cell>
        </row>
        <row r="1300">
          <cell r="C1300" t="str">
            <v>211303</v>
          </cell>
          <cell r="D1300" t="str">
            <v>SIERRA</v>
          </cell>
          <cell r="E1300" t="str">
            <v>PUNO</v>
          </cell>
          <cell r="F1300" t="str">
            <v>YUNGUYO</v>
          </cell>
          <cell r="G1300" t="str">
            <v>COPANI</v>
          </cell>
          <cell r="H1300">
            <v>4950.6177194627362</v>
          </cell>
          <cell r="I1300">
            <v>612.41319461550609</v>
          </cell>
          <cell r="J1300">
            <v>4338.2040297854574</v>
          </cell>
          <cell r="K1300">
            <v>0.42469723111486574</v>
          </cell>
          <cell r="L1300">
            <v>49.947244406521818</v>
          </cell>
          <cell r="M1300">
            <v>2.2727037279344811</v>
          </cell>
          <cell r="N1300">
            <v>3.0751576066179793</v>
          </cell>
          <cell r="O1300">
            <v>3.2575401898846428</v>
          </cell>
          <cell r="P1300">
            <v>2.5981561523333587</v>
          </cell>
          <cell r="Q1300">
            <v>3.1322656690300437</v>
          </cell>
          <cell r="R1300">
            <v>2.4737545766612929</v>
          </cell>
          <cell r="S1300">
            <v>5.2653030350801826</v>
          </cell>
          <cell r="T1300">
            <v>2.4510766829698922</v>
          </cell>
          <cell r="U1300">
            <v>1.2589629650065228</v>
          </cell>
          <cell r="V1300">
            <v>1.1564873705824636</v>
          </cell>
          <cell r="W1300">
            <v>0.28560926249246249</v>
          </cell>
          <cell r="X1300">
            <v>0.41751455269909699</v>
          </cell>
          <cell r="Y1300">
            <v>8.2818552572980266</v>
          </cell>
          <cell r="Z1300">
            <v>9.4224341926355688</v>
          </cell>
          <cell r="AA1300">
            <v>0.76691559631581185</v>
          </cell>
          <cell r="AB1300">
            <v>3.9370187559363568</v>
          </cell>
          <cell r="AC1300">
            <v>100</v>
          </cell>
          <cell r="AD1300">
            <v>0.52219948134456307</v>
          </cell>
        </row>
        <row r="1301">
          <cell r="C1301" t="str">
            <v>211304</v>
          </cell>
          <cell r="D1301" t="str">
            <v>SIERRA</v>
          </cell>
          <cell r="E1301" t="str">
            <v>PUNO</v>
          </cell>
          <cell r="F1301" t="str">
            <v>YUNGUYO</v>
          </cell>
          <cell r="G1301" t="str">
            <v>CUTURAPI</v>
          </cell>
          <cell r="H1301">
            <v>1360.9825896275042</v>
          </cell>
          <cell r="I1301">
            <v>893.07691141182715</v>
          </cell>
          <cell r="J1301">
            <v>467.90567821567697</v>
          </cell>
          <cell r="K1301">
            <v>0.42469723111486574</v>
          </cell>
          <cell r="L1301">
            <v>49.947244406521818</v>
          </cell>
          <cell r="M1301">
            <v>2.2727037279344811</v>
          </cell>
          <cell r="N1301">
            <v>3.0751576066179793</v>
          </cell>
          <cell r="O1301">
            <v>3.2575401898846428</v>
          </cell>
          <cell r="P1301">
            <v>2.5981561523333587</v>
          </cell>
          <cell r="Q1301">
            <v>3.1322656690300437</v>
          </cell>
          <cell r="R1301">
            <v>2.4737545766612929</v>
          </cell>
          <cell r="S1301">
            <v>5.2653030350801826</v>
          </cell>
          <cell r="T1301">
            <v>2.4510766829698922</v>
          </cell>
          <cell r="U1301">
            <v>1.2589629650065228</v>
          </cell>
          <cell r="V1301">
            <v>1.1564873705824636</v>
          </cell>
          <cell r="W1301">
            <v>0.28560926249246249</v>
          </cell>
          <cell r="X1301">
            <v>0.41751455269909699</v>
          </cell>
          <cell r="Y1301">
            <v>8.2818552572980266</v>
          </cell>
          <cell r="Z1301">
            <v>9.4224341926355688</v>
          </cell>
          <cell r="AA1301">
            <v>0.76691559631581185</v>
          </cell>
          <cell r="AB1301">
            <v>3.9370187559363568</v>
          </cell>
          <cell r="AC1301">
            <v>100</v>
          </cell>
          <cell r="AD1301">
            <v>0.52219948134456307</v>
          </cell>
        </row>
        <row r="1302">
          <cell r="C1302" t="str">
            <v>211305</v>
          </cell>
          <cell r="D1302" t="str">
            <v>SIERRA</v>
          </cell>
          <cell r="E1302" t="str">
            <v>PUNO</v>
          </cell>
          <cell r="F1302" t="str">
            <v>YUNGUYO</v>
          </cell>
          <cell r="G1302" t="str">
            <v>OLLARAYA</v>
          </cell>
          <cell r="H1302">
            <v>2755.6323195147115</v>
          </cell>
          <cell r="I1302">
            <v>404.14599611820273</v>
          </cell>
          <cell r="J1302">
            <v>2351.4863233965089</v>
          </cell>
          <cell r="K1302">
            <v>0.27</v>
          </cell>
          <cell r="L1302">
            <v>32.99</v>
          </cell>
          <cell r="M1302">
            <v>3.44</v>
          </cell>
          <cell r="N1302">
            <v>10.41</v>
          </cell>
          <cell r="O1302">
            <v>5.45</v>
          </cell>
          <cell r="P1302">
            <v>2.5099999999999998</v>
          </cell>
          <cell r="Q1302">
            <v>8.84</v>
          </cell>
          <cell r="R1302">
            <v>0.97</v>
          </cell>
          <cell r="S1302">
            <v>4.71</v>
          </cell>
          <cell r="T1302">
            <v>1.0900000000000001</v>
          </cell>
          <cell r="U1302">
            <v>1.28</v>
          </cell>
          <cell r="V1302">
            <v>1.53</v>
          </cell>
          <cell r="W1302">
            <v>0.35</v>
          </cell>
          <cell r="X1302">
            <v>0.33</v>
          </cell>
          <cell r="Y1302">
            <v>10.74</v>
          </cell>
          <cell r="Z1302">
            <v>5.28</v>
          </cell>
          <cell r="AA1302">
            <v>2.17</v>
          </cell>
          <cell r="AB1302">
            <v>7.91</v>
          </cell>
          <cell r="AC1302">
            <v>99.999999999999986</v>
          </cell>
          <cell r="AD1302">
            <v>0.36430000000000001</v>
          </cell>
        </row>
        <row r="1303">
          <cell r="C1303" t="str">
            <v>211306</v>
          </cell>
          <cell r="D1303" t="str">
            <v>SIERRA</v>
          </cell>
          <cell r="E1303" t="str">
            <v>PUNO</v>
          </cell>
          <cell r="F1303" t="str">
            <v>YUNGUYO</v>
          </cell>
          <cell r="G1303" t="str">
            <v>TINICACHI</v>
          </cell>
          <cell r="H1303">
            <v>929.67387786010272</v>
          </cell>
          <cell r="I1303">
            <v>577.90461969449939</v>
          </cell>
          <cell r="J1303">
            <v>351.76925816560333</v>
          </cell>
          <cell r="K1303">
            <v>0.42469723111486574</v>
          </cell>
          <cell r="L1303">
            <v>49.947244406521818</v>
          </cell>
          <cell r="M1303">
            <v>2.2727037279344811</v>
          </cell>
          <cell r="N1303">
            <v>3.0751576066179793</v>
          </cell>
          <cell r="O1303">
            <v>3.2575401898846428</v>
          </cell>
          <cell r="P1303">
            <v>2.5981561523333587</v>
          </cell>
          <cell r="Q1303">
            <v>3.1322656690300437</v>
          </cell>
          <cell r="R1303">
            <v>2.4737545766612929</v>
          </cell>
          <cell r="S1303">
            <v>5.2653030350801826</v>
          </cell>
          <cell r="T1303">
            <v>2.4510766829698922</v>
          </cell>
          <cell r="U1303">
            <v>1.2589629650065228</v>
          </cell>
          <cell r="V1303">
            <v>1.1564873705824636</v>
          </cell>
          <cell r="W1303">
            <v>0.28560926249246249</v>
          </cell>
          <cell r="X1303">
            <v>0.41751455269909699</v>
          </cell>
          <cell r="Y1303">
            <v>8.2818552572980266</v>
          </cell>
          <cell r="Z1303">
            <v>9.4224341926355688</v>
          </cell>
          <cell r="AA1303">
            <v>0.76691559631581185</v>
          </cell>
          <cell r="AB1303">
            <v>3.9370187559363568</v>
          </cell>
          <cell r="AC1303">
            <v>100</v>
          </cell>
          <cell r="AD1303">
            <v>0.52219948134456307</v>
          </cell>
        </row>
        <row r="1304">
          <cell r="C1304" t="str">
            <v>211307</v>
          </cell>
          <cell r="D1304" t="str">
            <v>SIERRA</v>
          </cell>
          <cell r="E1304" t="str">
            <v>PUNO</v>
          </cell>
          <cell r="F1304" t="str">
            <v>YUNGUYO</v>
          </cell>
          <cell r="G1304" t="str">
            <v>UNICACHI</v>
          </cell>
          <cell r="H1304">
            <v>978.82163255026035</v>
          </cell>
          <cell r="I1304">
            <v>405.10314718463769</v>
          </cell>
          <cell r="J1304">
            <v>573.71848536562266</v>
          </cell>
          <cell r="K1304">
            <v>0.42469723111486574</v>
          </cell>
          <cell r="L1304">
            <v>49.947244406521818</v>
          </cell>
          <cell r="M1304">
            <v>2.2727037279344811</v>
          </cell>
          <cell r="N1304">
            <v>3.0751576066179793</v>
          </cell>
          <cell r="O1304">
            <v>3.2575401898846428</v>
          </cell>
          <cell r="P1304">
            <v>2.5981561523333587</v>
          </cell>
          <cell r="Q1304">
            <v>3.1322656690300437</v>
          </cell>
          <cell r="R1304">
            <v>2.4737545766612929</v>
          </cell>
          <cell r="S1304">
            <v>5.2653030350801826</v>
          </cell>
          <cell r="T1304">
            <v>2.4510766829698922</v>
          </cell>
          <cell r="U1304">
            <v>1.2589629650065228</v>
          </cell>
          <cell r="V1304">
            <v>1.1564873705824636</v>
          </cell>
          <cell r="W1304">
            <v>0.28560926249246249</v>
          </cell>
          <cell r="X1304">
            <v>0.41751455269909699</v>
          </cell>
          <cell r="Y1304">
            <v>8.2818552572980266</v>
          </cell>
          <cell r="Z1304">
            <v>9.4224341926355688</v>
          </cell>
          <cell r="AA1304">
            <v>0.76691559631581185</v>
          </cell>
          <cell r="AB1304">
            <v>3.9370187559363568</v>
          </cell>
          <cell r="AC1304">
            <v>100</v>
          </cell>
          <cell r="AD1304">
            <v>0.52219948134456307</v>
          </cell>
        </row>
        <row r="1305">
          <cell r="C1305" t="str">
            <v>220102</v>
          </cell>
          <cell r="D1305" t="str">
            <v>SELVA</v>
          </cell>
          <cell r="E1305" t="str">
            <v>SAN MARTIN</v>
          </cell>
          <cell r="F1305" t="str">
            <v>MOYOBAMBA</v>
          </cell>
          <cell r="G1305" t="str">
            <v>CALZADA</v>
          </cell>
          <cell r="H1305">
            <v>4688.5740616740013</v>
          </cell>
          <cell r="I1305">
            <v>4137.0509996530081</v>
          </cell>
          <cell r="J1305">
            <v>551.52306202099294</v>
          </cell>
          <cell r="K1305">
            <v>0.74</v>
          </cell>
          <cell r="L1305">
            <v>82.68</v>
          </cell>
          <cell r="M1305">
            <v>1.35</v>
          </cell>
          <cell r="N1305">
            <v>0.62</v>
          </cell>
          <cell r="O1305">
            <v>0.48</v>
          </cell>
          <cell r="P1305">
            <v>0.46</v>
          </cell>
          <cell r="Q1305">
            <v>1.18</v>
          </cell>
          <cell r="R1305">
            <v>0.85</v>
          </cell>
          <cell r="S1305">
            <v>1.91</v>
          </cell>
          <cell r="T1305">
            <v>0.91</v>
          </cell>
          <cell r="U1305">
            <v>0.47</v>
          </cell>
          <cell r="V1305">
            <v>0.43</v>
          </cell>
          <cell r="W1305">
            <v>0.13</v>
          </cell>
          <cell r="X1305">
            <v>0.23</v>
          </cell>
          <cell r="Y1305">
            <v>2.72</v>
          </cell>
          <cell r="Z1305">
            <v>5.34</v>
          </cell>
          <cell r="AA1305">
            <v>0.1</v>
          </cell>
          <cell r="AB1305">
            <v>0.14000000000000001</v>
          </cell>
          <cell r="AC1305">
            <v>100</v>
          </cell>
          <cell r="AD1305">
            <v>0.84030000000000005</v>
          </cell>
        </row>
        <row r="1306">
          <cell r="C1306" t="str">
            <v>220103</v>
          </cell>
          <cell r="D1306" t="str">
            <v>SELVA</v>
          </cell>
          <cell r="E1306" t="str">
            <v>SAN MARTIN</v>
          </cell>
          <cell r="F1306" t="str">
            <v>MOYOBAMBA</v>
          </cell>
          <cell r="G1306" t="str">
            <v>HABANA</v>
          </cell>
          <cell r="H1306">
            <v>1681.9730799371221</v>
          </cell>
          <cell r="I1306">
            <v>1331.9945129615094</v>
          </cell>
          <cell r="J1306">
            <v>349.97856697561258</v>
          </cell>
          <cell r="K1306">
            <v>0.54874591669857586</v>
          </cell>
          <cell r="L1306">
            <v>67.677328249865369</v>
          </cell>
          <cell r="M1306">
            <v>2.3077578890683896</v>
          </cell>
          <cell r="N1306">
            <v>2.5156376952073227</v>
          </cell>
          <cell r="O1306">
            <v>2.842748260635434</v>
          </cell>
          <cell r="P1306">
            <v>1.5119507592891761</v>
          </cell>
          <cell r="Q1306">
            <v>2.609125557350565</v>
          </cell>
          <cell r="R1306">
            <v>1.830562067851373</v>
          </cell>
          <cell r="S1306">
            <v>3.6903552827140542</v>
          </cell>
          <cell r="T1306">
            <v>1.944559784598815</v>
          </cell>
          <cell r="U1306">
            <v>0.97848672051696295</v>
          </cell>
          <cell r="V1306">
            <v>0.87092523424878854</v>
          </cell>
          <cell r="W1306">
            <v>0.41308053850296178</v>
          </cell>
          <cell r="X1306">
            <v>0.41050205708131393</v>
          </cell>
          <cell r="Y1306">
            <v>3.7084407539041462</v>
          </cell>
          <cell r="Z1306">
            <v>2.8984952934841148</v>
          </cell>
          <cell r="AA1306">
            <v>0.74733316101238556</v>
          </cell>
          <cell r="AB1306">
            <v>3.0427106946688212</v>
          </cell>
          <cell r="AC1306">
            <v>100</v>
          </cell>
          <cell r="AD1306">
            <v>0.6998508613893375</v>
          </cell>
        </row>
        <row r="1307">
          <cell r="C1307" t="str">
            <v>220106</v>
          </cell>
          <cell r="D1307" t="str">
            <v>SELVA</v>
          </cell>
          <cell r="E1307" t="str">
            <v>SAN MARTIN</v>
          </cell>
          <cell r="F1307" t="str">
            <v>MOYOBAMBA</v>
          </cell>
          <cell r="G1307" t="str">
            <v>YANTALO</v>
          </cell>
          <cell r="H1307">
            <v>2895.00826096529</v>
          </cell>
          <cell r="I1307">
            <v>2252.941459314538</v>
          </cell>
          <cell r="J1307">
            <v>642.06680165075193</v>
          </cell>
          <cell r="K1307">
            <v>0.54874591669857586</v>
          </cell>
          <cell r="L1307">
            <v>67.677328249865369</v>
          </cell>
          <cell r="M1307">
            <v>2.3077578890683896</v>
          </cell>
          <cell r="N1307">
            <v>2.5156376952073227</v>
          </cell>
          <cell r="O1307">
            <v>2.842748260635434</v>
          </cell>
          <cell r="P1307">
            <v>1.5119507592891761</v>
          </cell>
          <cell r="Q1307">
            <v>2.609125557350565</v>
          </cell>
          <cell r="R1307">
            <v>1.830562067851373</v>
          </cell>
          <cell r="S1307">
            <v>3.6903552827140542</v>
          </cell>
          <cell r="T1307">
            <v>1.944559784598815</v>
          </cell>
          <cell r="U1307">
            <v>0.97848672051696295</v>
          </cell>
          <cell r="V1307">
            <v>0.87092523424878854</v>
          </cell>
          <cell r="W1307">
            <v>0.41308053850296178</v>
          </cell>
          <cell r="X1307">
            <v>0.41050205708131393</v>
          </cell>
          <cell r="Y1307">
            <v>3.7084407539041462</v>
          </cell>
          <cell r="Z1307">
            <v>2.8984952934841148</v>
          </cell>
          <cell r="AA1307">
            <v>0.74733316101238556</v>
          </cell>
          <cell r="AB1307">
            <v>3.0427106946688212</v>
          </cell>
          <cell r="AC1307">
            <v>100</v>
          </cell>
          <cell r="AD1307">
            <v>0.6998508613893375</v>
          </cell>
        </row>
        <row r="1308">
          <cell r="C1308" t="str">
            <v>220202</v>
          </cell>
          <cell r="D1308" t="str">
            <v>SELVA</v>
          </cell>
          <cell r="E1308" t="str">
            <v>SAN MARTIN</v>
          </cell>
          <cell r="F1308" t="str">
            <v>BELLAVISTA</v>
          </cell>
          <cell r="G1308" t="str">
            <v>ALTO BIAVO</v>
          </cell>
          <cell r="H1308">
            <v>9029.0840710072735</v>
          </cell>
          <cell r="I1308">
            <v>4301.6687378119404</v>
          </cell>
          <cell r="J1308">
            <v>4727.415333195333</v>
          </cell>
          <cell r="K1308">
            <v>0.46</v>
          </cell>
          <cell r="L1308">
            <v>67.677328249865369</v>
          </cell>
          <cell r="M1308">
            <v>2.3077578890683896</v>
          </cell>
          <cell r="N1308">
            <v>2.5156376952073227</v>
          </cell>
          <cell r="O1308">
            <v>2.842748260635434</v>
          </cell>
          <cell r="P1308">
            <v>1.5119507592891761</v>
          </cell>
          <cell r="Q1308">
            <v>2.609125557350565</v>
          </cell>
          <cell r="R1308">
            <v>1.830562067851373</v>
          </cell>
          <cell r="S1308">
            <v>3.6903552827140542</v>
          </cell>
          <cell r="T1308">
            <v>1.944559784598815</v>
          </cell>
          <cell r="U1308">
            <v>0.97848672051696295</v>
          </cell>
          <cell r="V1308">
            <v>0.87092523424878854</v>
          </cell>
          <cell r="W1308">
            <v>0.41308053850296178</v>
          </cell>
          <cell r="X1308">
            <v>0.41050205708131393</v>
          </cell>
          <cell r="Y1308">
            <v>3.7084407539041462</v>
          </cell>
          <cell r="Z1308">
            <v>2.8984952934841148</v>
          </cell>
          <cell r="AA1308">
            <v>0.74733316101238556</v>
          </cell>
          <cell r="AB1308">
            <v>3.0427106946688212</v>
          </cell>
          <cell r="AC1308">
            <v>100</v>
          </cell>
          <cell r="AD1308">
            <v>0.6998508613893375</v>
          </cell>
        </row>
        <row r="1309">
          <cell r="C1309" t="str">
            <v>220204</v>
          </cell>
          <cell r="D1309" t="str">
            <v>SELVA</v>
          </cell>
          <cell r="E1309" t="str">
            <v>SAN MARTIN</v>
          </cell>
          <cell r="F1309" t="str">
            <v>BELLAVISTA</v>
          </cell>
          <cell r="G1309" t="str">
            <v>HUALLAGA</v>
          </cell>
          <cell r="H1309">
            <v>2742.1917466566574</v>
          </cell>
          <cell r="I1309">
            <v>1022.1042594298773</v>
          </cell>
          <cell r="J1309">
            <v>1720.0874872267802</v>
          </cell>
          <cell r="K1309">
            <v>0.54874591669857586</v>
          </cell>
          <cell r="L1309">
            <v>67.677328249865369</v>
          </cell>
          <cell r="M1309">
            <v>2.3077578890683896</v>
          </cell>
          <cell r="N1309">
            <v>2.5156376952073227</v>
          </cell>
          <cell r="O1309">
            <v>2.842748260635434</v>
          </cell>
          <cell r="P1309">
            <v>1.5119507592891761</v>
          </cell>
          <cell r="Q1309">
            <v>2.609125557350565</v>
          </cell>
          <cell r="R1309">
            <v>1.830562067851373</v>
          </cell>
          <cell r="S1309">
            <v>3.6903552827140542</v>
          </cell>
          <cell r="T1309">
            <v>1.944559784598815</v>
          </cell>
          <cell r="U1309">
            <v>0.97848672051696295</v>
          </cell>
          <cell r="V1309">
            <v>0.87092523424878854</v>
          </cell>
          <cell r="W1309">
            <v>0.41308053850296178</v>
          </cell>
          <cell r="X1309">
            <v>0.41050205708131393</v>
          </cell>
          <cell r="Y1309">
            <v>3.7084407539041462</v>
          </cell>
          <cell r="Z1309">
            <v>2.8984952934841148</v>
          </cell>
          <cell r="AA1309">
            <v>0.74733316101238556</v>
          </cell>
          <cell r="AB1309">
            <v>3.0427106946688212</v>
          </cell>
          <cell r="AC1309">
            <v>100</v>
          </cell>
          <cell r="AD1309">
            <v>0.6998508613893375</v>
          </cell>
        </row>
        <row r="1310">
          <cell r="C1310" t="str">
            <v>220205</v>
          </cell>
          <cell r="D1310" t="str">
            <v>SELVA</v>
          </cell>
          <cell r="E1310" t="str">
            <v>SAN MARTIN</v>
          </cell>
          <cell r="F1310" t="str">
            <v>BELLAVISTA</v>
          </cell>
          <cell r="G1310" t="str">
            <v>SAN PABLO</v>
          </cell>
          <cell r="H1310">
            <v>8686.9394973196722</v>
          </cell>
          <cell r="I1310">
            <v>6380.8558915000076</v>
          </cell>
          <cell r="J1310">
            <v>2306.0836058196651</v>
          </cell>
          <cell r="K1310">
            <v>0.19</v>
          </cell>
          <cell r="L1310">
            <v>86.96</v>
          </cell>
          <cell r="M1310">
            <v>1.79</v>
          </cell>
          <cell r="N1310">
            <v>0.42</v>
          </cell>
          <cell r="O1310">
            <v>1</v>
          </cell>
          <cell r="P1310">
            <v>0.15</v>
          </cell>
          <cell r="Q1310">
            <v>1.04</v>
          </cell>
          <cell r="R1310">
            <v>1.53</v>
          </cell>
          <cell r="S1310">
            <v>1.97</v>
          </cell>
          <cell r="T1310">
            <v>0.8</v>
          </cell>
          <cell r="U1310">
            <v>0.21</v>
          </cell>
          <cell r="V1310">
            <v>0.01</v>
          </cell>
          <cell r="W1310">
            <v>0.1</v>
          </cell>
          <cell r="X1310">
            <v>0.12</v>
          </cell>
          <cell r="Y1310">
            <v>0.36</v>
          </cell>
          <cell r="Z1310">
            <v>1.83</v>
          </cell>
          <cell r="AA1310">
            <v>0.11</v>
          </cell>
          <cell r="AB1310">
            <v>1.6</v>
          </cell>
          <cell r="AC1310">
            <v>100</v>
          </cell>
          <cell r="AD1310">
            <v>0.88749999999999996</v>
          </cell>
        </row>
        <row r="1311">
          <cell r="C1311" t="str">
            <v>220206</v>
          </cell>
          <cell r="D1311" t="str">
            <v>SELVA</v>
          </cell>
          <cell r="E1311" t="str">
            <v>SAN MARTIN</v>
          </cell>
          <cell r="F1311" t="str">
            <v>BELLAVISTA</v>
          </cell>
          <cell r="G1311" t="str">
            <v>SAN RAFAEL</v>
          </cell>
          <cell r="H1311">
            <v>6177.8362872634843</v>
          </cell>
          <cell r="I1311">
            <v>5383.9009235602489</v>
          </cell>
          <cell r="J1311">
            <v>793.93536370323579</v>
          </cell>
          <cell r="K1311">
            <v>0.54874591669857586</v>
          </cell>
          <cell r="L1311">
            <v>67.677328249865369</v>
          </cell>
          <cell r="M1311">
            <v>2.3077578890683896</v>
          </cell>
          <cell r="N1311">
            <v>2.5156376952073227</v>
          </cell>
          <cell r="O1311">
            <v>2.842748260635434</v>
          </cell>
          <cell r="P1311">
            <v>1.5119507592891761</v>
          </cell>
          <cell r="Q1311">
            <v>2.609125557350565</v>
          </cell>
          <cell r="R1311">
            <v>1.830562067851373</v>
          </cell>
          <cell r="S1311">
            <v>3.6903552827140542</v>
          </cell>
          <cell r="T1311">
            <v>1.944559784598815</v>
          </cell>
          <cell r="U1311">
            <v>0.97848672051696295</v>
          </cell>
          <cell r="V1311">
            <v>0.87092523424878854</v>
          </cell>
          <cell r="W1311">
            <v>0.41308053850296178</v>
          </cell>
          <cell r="X1311">
            <v>0.41050205708131393</v>
          </cell>
          <cell r="Y1311">
            <v>3.7084407539041462</v>
          </cell>
          <cell r="Z1311">
            <v>2.8984952934841148</v>
          </cell>
          <cell r="AA1311">
            <v>0.74733316101238556</v>
          </cell>
          <cell r="AB1311">
            <v>3.0427106946688212</v>
          </cell>
          <cell r="AC1311">
            <v>100</v>
          </cell>
          <cell r="AD1311">
            <v>0.6998508613893375</v>
          </cell>
        </row>
        <row r="1312">
          <cell r="C1312" t="str">
            <v>220302</v>
          </cell>
          <cell r="D1312" t="str">
            <v>SELVA</v>
          </cell>
          <cell r="E1312" t="str">
            <v>SAN MARTIN</v>
          </cell>
          <cell r="F1312" t="str">
            <v>EL DORADO</v>
          </cell>
          <cell r="G1312" t="str">
            <v>AGUA BLANCA</v>
          </cell>
          <cell r="H1312">
            <v>2380.6888609591815</v>
          </cell>
          <cell r="I1312">
            <v>1393.5133701493917</v>
          </cell>
          <cell r="J1312">
            <v>987.17549080978984</v>
          </cell>
          <cell r="K1312">
            <v>0.54874591669857586</v>
          </cell>
          <cell r="L1312">
            <v>67.677328249865369</v>
          </cell>
          <cell r="M1312">
            <v>2.3077578890683896</v>
          </cell>
          <cell r="N1312">
            <v>2.5156376952073227</v>
          </cell>
          <cell r="O1312">
            <v>2.842748260635434</v>
          </cell>
          <cell r="P1312">
            <v>1.5119507592891761</v>
          </cell>
          <cell r="Q1312">
            <v>2.609125557350565</v>
          </cell>
          <cell r="R1312">
            <v>1.830562067851373</v>
          </cell>
          <cell r="S1312">
            <v>3.6903552827140542</v>
          </cell>
          <cell r="T1312">
            <v>1.944559784598815</v>
          </cell>
          <cell r="U1312">
            <v>0.97848672051696295</v>
          </cell>
          <cell r="V1312">
            <v>0.87092523424878854</v>
          </cell>
          <cell r="W1312">
            <v>0.41308053850296178</v>
          </cell>
          <cell r="X1312">
            <v>0.41050205708131393</v>
          </cell>
          <cell r="Y1312">
            <v>3.7084407539041462</v>
          </cell>
          <cell r="Z1312">
            <v>2.8984952934841148</v>
          </cell>
          <cell r="AA1312">
            <v>0.74733316101238556</v>
          </cell>
          <cell r="AB1312">
            <v>3.0427106946688212</v>
          </cell>
          <cell r="AC1312">
            <v>100</v>
          </cell>
          <cell r="AD1312">
            <v>0.6998508613893375</v>
          </cell>
        </row>
        <row r="1313">
          <cell r="C1313" t="str">
            <v>220304</v>
          </cell>
          <cell r="D1313" t="str">
            <v>SELVA</v>
          </cell>
          <cell r="E1313" t="str">
            <v>SAN MARTIN</v>
          </cell>
          <cell r="F1313" t="str">
            <v>EL DORADO</v>
          </cell>
          <cell r="G1313" t="str">
            <v>SANTA ROSA</v>
          </cell>
          <cell r="H1313">
            <v>7107.5259125164375</v>
          </cell>
          <cell r="I1313">
            <v>2280.5712277240027</v>
          </cell>
          <cell r="J1313">
            <v>4826.9539740398432</v>
          </cell>
          <cell r="K1313">
            <v>0.54874591669857586</v>
          </cell>
          <cell r="L1313">
            <v>67.677328249865369</v>
          </cell>
          <cell r="M1313">
            <v>2.3077578890683896</v>
          </cell>
          <cell r="N1313">
            <v>2.5156376952073227</v>
          </cell>
          <cell r="O1313">
            <v>2.842748260635434</v>
          </cell>
          <cell r="P1313">
            <v>1.5119507592891761</v>
          </cell>
          <cell r="Q1313">
            <v>2.609125557350565</v>
          </cell>
          <cell r="R1313">
            <v>1.830562067851373</v>
          </cell>
          <cell r="S1313">
            <v>3.6903552827140542</v>
          </cell>
          <cell r="T1313">
            <v>1.944559784598815</v>
          </cell>
          <cell r="U1313">
            <v>0.97848672051696295</v>
          </cell>
          <cell r="V1313">
            <v>0.87092523424878854</v>
          </cell>
          <cell r="W1313">
            <v>0.41308053850296178</v>
          </cell>
          <cell r="X1313">
            <v>0.41050205708131393</v>
          </cell>
          <cell r="Y1313">
            <v>3.7084407539041462</v>
          </cell>
          <cell r="Z1313">
            <v>2.8984952934841148</v>
          </cell>
          <cell r="AA1313">
            <v>0.74733316101238556</v>
          </cell>
          <cell r="AB1313">
            <v>3.0427106946688212</v>
          </cell>
          <cell r="AC1313">
            <v>100</v>
          </cell>
          <cell r="AD1313">
            <v>0.6998508613893375</v>
          </cell>
        </row>
        <row r="1314">
          <cell r="C1314" t="str">
            <v>220305</v>
          </cell>
          <cell r="D1314" t="str">
            <v>SELVA</v>
          </cell>
          <cell r="E1314" t="str">
            <v>SAN MARTIN</v>
          </cell>
          <cell r="F1314" t="str">
            <v>EL DORADO</v>
          </cell>
          <cell r="G1314" t="str">
            <v>SHATOJA</v>
          </cell>
          <cell r="H1314">
            <v>3136.1902169435525</v>
          </cell>
          <cell r="I1314">
            <v>1394.6079652889364</v>
          </cell>
          <cell r="J1314">
            <v>1741.5822516546161</v>
          </cell>
          <cell r="K1314">
            <v>0.54874591669857586</v>
          </cell>
          <cell r="L1314">
            <v>67.677328249865369</v>
          </cell>
          <cell r="M1314">
            <v>2.3077578890683896</v>
          </cell>
          <cell r="N1314">
            <v>2.5156376952073227</v>
          </cell>
          <cell r="O1314">
            <v>2.842748260635434</v>
          </cell>
          <cell r="P1314">
            <v>1.5119507592891761</v>
          </cell>
          <cell r="Q1314">
            <v>2.609125557350565</v>
          </cell>
          <cell r="R1314">
            <v>1.830562067851373</v>
          </cell>
          <cell r="S1314">
            <v>3.6903552827140542</v>
          </cell>
          <cell r="T1314">
            <v>1.944559784598815</v>
          </cell>
          <cell r="U1314">
            <v>0.97848672051696295</v>
          </cell>
          <cell r="V1314">
            <v>0.87092523424878854</v>
          </cell>
          <cell r="W1314">
            <v>0.41308053850296178</v>
          </cell>
          <cell r="X1314">
            <v>0.41050205708131393</v>
          </cell>
          <cell r="Y1314">
            <v>3.7084407539041462</v>
          </cell>
          <cell r="Z1314">
            <v>2.8984952934841148</v>
          </cell>
          <cell r="AA1314">
            <v>0.74733316101238556</v>
          </cell>
          <cell r="AB1314">
            <v>3.0427106946688212</v>
          </cell>
          <cell r="AC1314">
            <v>100</v>
          </cell>
          <cell r="AD1314">
            <v>0.6998508613893375</v>
          </cell>
        </row>
        <row r="1315">
          <cell r="C1315" t="str">
            <v>220402</v>
          </cell>
          <cell r="D1315" t="str">
            <v>SELVA</v>
          </cell>
          <cell r="E1315" t="str">
            <v>SAN MARTIN</v>
          </cell>
          <cell r="F1315" t="str">
            <v>HUALLAGA</v>
          </cell>
          <cell r="G1315" t="str">
            <v>ALTO SAPOSOA</v>
          </cell>
          <cell r="H1315">
            <v>4944.5511227760235</v>
          </cell>
          <cell r="I1315">
            <v>2950.636159760978</v>
          </cell>
          <cell r="J1315">
            <v>1993.9149630150453</v>
          </cell>
          <cell r="K1315">
            <v>0.54874591669857586</v>
          </cell>
          <cell r="L1315">
            <v>67.677328249865369</v>
          </cell>
          <cell r="M1315">
            <v>2.3077578890683896</v>
          </cell>
          <cell r="N1315">
            <v>2.5156376952073227</v>
          </cell>
          <cell r="O1315">
            <v>2.842748260635434</v>
          </cell>
          <cell r="P1315">
            <v>1.5119507592891761</v>
          </cell>
          <cell r="Q1315">
            <v>2.609125557350565</v>
          </cell>
          <cell r="R1315">
            <v>1.830562067851373</v>
          </cell>
          <cell r="S1315">
            <v>3.6903552827140542</v>
          </cell>
          <cell r="T1315">
            <v>1.944559784598815</v>
          </cell>
          <cell r="U1315">
            <v>0.97848672051696295</v>
          </cell>
          <cell r="V1315">
            <v>0.87092523424878854</v>
          </cell>
          <cell r="W1315">
            <v>0.41308053850296178</v>
          </cell>
          <cell r="X1315">
            <v>0.41050205708131393</v>
          </cell>
          <cell r="Y1315">
            <v>3.7084407539041462</v>
          </cell>
          <cell r="Z1315">
            <v>2.8984952934841148</v>
          </cell>
          <cell r="AA1315">
            <v>0.74733316101238556</v>
          </cell>
          <cell r="AB1315">
            <v>3.0427106946688212</v>
          </cell>
          <cell r="AC1315">
            <v>100</v>
          </cell>
          <cell r="AD1315">
            <v>0.6998508613893375</v>
          </cell>
        </row>
        <row r="1316">
          <cell r="C1316" t="str">
            <v>220403</v>
          </cell>
          <cell r="D1316" t="str">
            <v>SELVA</v>
          </cell>
          <cell r="E1316" t="str">
            <v>SAN MARTIN</v>
          </cell>
          <cell r="F1316" t="str">
            <v>HUALLAGA</v>
          </cell>
          <cell r="G1316" t="str">
            <v>EL ESLABON</v>
          </cell>
          <cell r="H1316">
            <v>2089.9778708047388</v>
          </cell>
          <cell r="I1316">
            <v>1239.3773591703441</v>
          </cell>
          <cell r="J1316">
            <v>850.60051163439471</v>
          </cell>
          <cell r="K1316">
            <v>0.54874591669857586</v>
          </cell>
          <cell r="L1316">
            <v>67.677328249865369</v>
          </cell>
          <cell r="M1316">
            <v>2.3077578890683896</v>
          </cell>
          <cell r="N1316">
            <v>2.5156376952073227</v>
          </cell>
          <cell r="O1316">
            <v>2.842748260635434</v>
          </cell>
          <cell r="P1316">
            <v>1.5119507592891761</v>
          </cell>
          <cell r="Q1316">
            <v>2.609125557350565</v>
          </cell>
          <cell r="R1316">
            <v>1.830562067851373</v>
          </cell>
          <cell r="S1316">
            <v>3.6903552827140542</v>
          </cell>
          <cell r="T1316">
            <v>1.944559784598815</v>
          </cell>
          <cell r="U1316">
            <v>0.97848672051696295</v>
          </cell>
          <cell r="V1316">
            <v>0.87092523424878854</v>
          </cell>
          <cell r="W1316">
            <v>0.41308053850296178</v>
          </cell>
          <cell r="X1316">
            <v>0.41050205708131393</v>
          </cell>
          <cell r="Y1316">
            <v>3.7084407539041462</v>
          </cell>
          <cell r="Z1316">
            <v>2.8984952934841148</v>
          </cell>
          <cell r="AA1316">
            <v>0.74733316101238556</v>
          </cell>
          <cell r="AB1316">
            <v>3.0427106946688212</v>
          </cell>
          <cell r="AC1316">
            <v>100</v>
          </cell>
          <cell r="AD1316">
            <v>0.6998508613893375</v>
          </cell>
        </row>
        <row r="1317">
          <cell r="C1317" t="str">
            <v>220404</v>
          </cell>
          <cell r="D1317" t="str">
            <v>SELVA</v>
          </cell>
          <cell r="E1317" t="str">
            <v>SAN MARTIN</v>
          </cell>
          <cell r="F1317" t="str">
            <v>HUALLAGA</v>
          </cell>
          <cell r="G1317" t="str">
            <v>PISCOYACU</v>
          </cell>
          <cell r="H1317">
            <v>4563.7366319600442</v>
          </cell>
          <cell r="I1317">
            <v>2241.7996210987394</v>
          </cell>
          <cell r="J1317">
            <v>2321.9370108613048</v>
          </cell>
          <cell r="K1317">
            <v>0.54874591669857586</v>
          </cell>
          <cell r="L1317">
            <v>67.677328249865369</v>
          </cell>
          <cell r="M1317">
            <v>2.3077578890683896</v>
          </cell>
          <cell r="N1317">
            <v>2.5156376952073227</v>
          </cell>
          <cell r="O1317">
            <v>2.842748260635434</v>
          </cell>
          <cell r="P1317">
            <v>1.5119507592891761</v>
          </cell>
          <cell r="Q1317">
            <v>2.609125557350565</v>
          </cell>
          <cell r="R1317">
            <v>1.830562067851373</v>
          </cell>
          <cell r="S1317">
            <v>3.6903552827140542</v>
          </cell>
          <cell r="T1317">
            <v>1.944559784598815</v>
          </cell>
          <cell r="U1317">
            <v>0.97848672051696295</v>
          </cell>
          <cell r="V1317">
            <v>0.87092523424878854</v>
          </cell>
          <cell r="W1317">
            <v>0.41308053850296178</v>
          </cell>
          <cell r="X1317">
            <v>0.41050205708131393</v>
          </cell>
          <cell r="Y1317">
            <v>3.7084407539041462</v>
          </cell>
          <cell r="Z1317">
            <v>2.8984952934841148</v>
          </cell>
          <cell r="AA1317">
            <v>0.74733316101238556</v>
          </cell>
          <cell r="AB1317">
            <v>3.0427106946688212</v>
          </cell>
          <cell r="AC1317">
            <v>100</v>
          </cell>
          <cell r="AD1317">
            <v>0.6998508613893375</v>
          </cell>
        </row>
        <row r="1318">
          <cell r="C1318" t="str">
            <v>220405</v>
          </cell>
          <cell r="D1318" t="str">
            <v>SELVA</v>
          </cell>
          <cell r="E1318" t="str">
            <v>SAN MARTIN</v>
          </cell>
          <cell r="F1318" t="str">
            <v>HUALLAGA</v>
          </cell>
          <cell r="G1318" t="str">
            <v>SACANCHE</v>
          </cell>
          <cell r="H1318">
            <v>2444.35217902258</v>
          </cell>
          <cell r="I1318">
            <v>1211.665130706275</v>
          </cell>
          <cell r="J1318">
            <v>1232.687048316305</v>
          </cell>
          <cell r="K1318">
            <v>0.54874591669857586</v>
          </cell>
          <cell r="L1318">
            <v>67.677328249865369</v>
          </cell>
          <cell r="M1318">
            <v>2.3077578890683896</v>
          </cell>
          <cell r="N1318">
            <v>2.5156376952073227</v>
          </cell>
          <cell r="O1318">
            <v>2.842748260635434</v>
          </cell>
          <cell r="P1318">
            <v>1.5119507592891761</v>
          </cell>
          <cell r="Q1318">
            <v>2.609125557350565</v>
          </cell>
          <cell r="R1318">
            <v>1.830562067851373</v>
          </cell>
          <cell r="S1318">
            <v>3.6903552827140542</v>
          </cell>
          <cell r="T1318">
            <v>1.944559784598815</v>
          </cell>
          <cell r="U1318">
            <v>0.97848672051696295</v>
          </cell>
          <cell r="V1318">
            <v>0.87092523424878854</v>
          </cell>
          <cell r="W1318">
            <v>0.41308053850296178</v>
          </cell>
          <cell r="X1318">
            <v>0.41050205708131393</v>
          </cell>
          <cell r="Y1318">
            <v>3.7084407539041462</v>
          </cell>
          <cell r="Z1318">
            <v>2.8984952934841148</v>
          </cell>
          <cell r="AA1318">
            <v>0.74733316101238556</v>
          </cell>
          <cell r="AB1318">
            <v>3.0427106946688212</v>
          </cell>
          <cell r="AC1318">
            <v>100</v>
          </cell>
          <cell r="AD1318">
            <v>0.6998508613893375</v>
          </cell>
        </row>
        <row r="1319">
          <cell r="C1319" t="str">
            <v>220406</v>
          </cell>
          <cell r="D1319" t="str">
            <v>SELVA</v>
          </cell>
          <cell r="E1319" t="str">
            <v>SAN MARTIN</v>
          </cell>
          <cell r="F1319" t="str">
            <v>HUALLAGA</v>
          </cell>
          <cell r="G1319" t="str">
            <v>TINGO DE SAPOSOA</v>
          </cell>
          <cell r="H1319">
            <v>818.64608076283844</v>
          </cell>
          <cell r="I1319">
            <v>751.91570091700908</v>
          </cell>
          <cell r="J1319">
            <v>66.730420778133364</v>
          </cell>
          <cell r="K1319">
            <v>0.54874591669857586</v>
          </cell>
          <cell r="L1319">
            <v>67.677328249865369</v>
          </cell>
          <cell r="M1319">
            <v>2.3077578890683896</v>
          </cell>
          <cell r="N1319">
            <v>2.5156376952073227</v>
          </cell>
          <cell r="O1319">
            <v>2.842748260635434</v>
          </cell>
          <cell r="P1319">
            <v>1.5119507592891761</v>
          </cell>
          <cell r="Q1319">
            <v>2.609125557350565</v>
          </cell>
          <cell r="R1319">
            <v>1.830562067851373</v>
          </cell>
          <cell r="S1319">
            <v>3.6903552827140542</v>
          </cell>
          <cell r="T1319">
            <v>1.944559784598815</v>
          </cell>
          <cell r="U1319">
            <v>0.97848672051696295</v>
          </cell>
          <cell r="V1319">
            <v>0.87092523424878854</v>
          </cell>
          <cell r="W1319">
            <v>0.41308053850296178</v>
          </cell>
          <cell r="X1319">
            <v>0.41050205708131393</v>
          </cell>
          <cell r="Y1319">
            <v>3.7084407539041462</v>
          </cell>
          <cell r="Z1319">
            <v>2.8984952934841148</v>
          </cell>
          <cell r="AA1319">
            <v>0.74733316101238556</v>
          </cell>
          <cell r="AB1319">
            <v>3.0427106946688212</v>
          </cell>
          <cell r="AC1319">
            <v>100</v>
          </cell>
          <cell r="AD1319">
            <v>0.6998508613893375</v>
          </cell>
        </row>
        <row r="1320">
          <cell r="C1320" t="str">
            <v>220503</v>
          </cell>
          <cell r="D1320" t="str">
            <v>SELVA</v>
          </cell>
          <cell r="E1320" t="str">
            <v>SAN MARTIN</v>
          </cell>
          <cell r="F1320" t="str">
            <v>LAMAS</v>
          </cell>
          <cell r="G1320" t="str">
            <v>BARRANQUITA</v>
          </cell>
          <cell r="H1320">
            <v>7128.3206806379994</v>
          </cell>
          <cell r="I1320">
            <v>3929.0640657853355</v>
          </cell>
          <cell r="J1320">
            <v>3199.2566148526639</v>
          </cell>
          <cell r="K1320">
            <v>0.54874591669857586</v>
          </cell>
          <cell r="L1320">
            <v>67.677328249865369</v>
          </cell>
          <cell r="M1320">
            <v>2.3077578890683896</v>
          </cell>
          <cell r="N1320">
            <v>2.5156376952073227</v>
          </cell>
          <cell r="O1320">
            <v>2.842748260635434</v>
          </cell>
          <cell r="P1320">
            <v>1.5119507592891761</v>
          </cell>
          <cell r="Q1320">
            <v>2.609125557350565</v>
          </cell>
          <cell r="R1320">
            <v>1.830562067851373</v>
          </cell>
          <cell r="S1320">
            <v>3.6903552827140542</v>
          </cell>
          <cell r="T1320">
            <v>1.944559784598815</v>
          </cell>
          <cell r="U1320">
            <v>0.97848672051696295</v>
          </cell>
          <cell r="V1320">
            <v>0.87092523424878854</v>
          </cell>
          <cell r="W1320">
            <v>0.41308053850296178</v>
          </cell>
          <cell r="X1320">
            <v>0.41050205708131393</v>
          </cell>
          <cell r="Y1320">
            <v>3.7084407539041462</v>
          </cell>
          <cell r="Z1320">
            <v>2.8984952934841148</v>
          </cell>
          <cell r="AA1320">
            <v>0.74733316101238556</v>
          </cell>
          <cell r="AB1320">
            <v>3.0427106946688212</v>
          </cell>
          <cell r="AC1320">
            <v>100</v>
          </cell>
          <cell r="AD1320">
            <v>0.6998508613893375</v>
          </cell>
        </row>
        <row r="1321">
          <cell r="C1321" t="str">
            <v>220505</v>
          </cell>
          <cell r="D1321" t="str">
            <v>SELVA</v>
          </cell>
          <cell r="E1321" t="str">
            <v>SAN MARTIN</v>
          </cell>
          <cell r="F1321" t="str">
            <v>LAMAS</v>
          </cell>
          <cell r="G1321" t="str">
            <v>CUÑUMBUQUI</v>
          </cell>
          <cell r="H1321">
            <v>3244.6902481566481</v>
          </cell>
          <cell r="I1321">
            <v>1998.0007599037842</v>
          </cell>
          <cell r="J1321">
            <v>1246.6894882528638</v>
          </cell>
          <cell r="K1321">
            <v>0.63</v>
          </cell>
          <cell r="L1321">
            <v>67.677328249865369</v>
          </cell>
          <cell r="M1321">
            <v>2.3077578890683896</v>
          </cell>
          <cell r="N1321">
            <v>2.5156376952073227</v>
          </cell>
          <cell r="O1321">
            <v>2.842748260635434</v>
          </cell>
          <cell r="P1321">
            <v>1.5119507592891761</v>
          </cell>
          <cell r="Q1321">
            <v>2.609125557350565</v>
          </cell>
          <cell r="R1321">
            <v>1.830562067851373</v>
          </cell>
          <cell r="S1321">
            <v>3.6903552827140542</v>
          </cell>
          <cell r="T1321">
            <v>1.944559784598815</v>
          </cell>
          <cell r="U1321">
            <v>0.97848672051696295</v>
          </cell>
          <cell r="V1321">
            <v>0.87092523424878854</v>
          </cell>
          <cell r="W1321">
            <v>0.41308053850296178</v>
          </cell>
          <cell r="X1321">
            <v>0.41050205708131393</v>
          </cell>
          <cell r="Y1321">
            <v>3.7084407539041462</v>
          </cell>
          <cell r="Z1321">
            <v>2.8984952934841148</v>
          </cell>
          <cell r="AA1321">
            <v>0.74733316101238556</v>
          </cell>
          <cell r="AB1321">
            <v>3.0427106946688212</v>
          </cell>
          <cell r="AC1321">
            <v>100</v>
          </cell>
          <cell r="AD1321">
            <v>0.6998508613893375</v>
          </cell>
        </row>
        <row r="1322">
          <cell r="C1322" t="str">
            <v>220506</v>
          </cell>
          <cell r="D1322" t="str">
            <v>SELVA</v>
          </cell>
          <cell r="E1322" t="str">
            <v>SAN MARTIN</v>
          </cell>
          <cell r="F1322" t="str">
            <v>LAMAS</v>
          </cell>
          <cell r="G1322" t="str">
            <v>PINTO RECODO</v>
          </cell>
          <cell r="H1322">
            <v>9169.4599185824409</v>
          </cell>
          <cell r="I1322">
            <v>2424.8315823594112</v>
          </cell>
          <cell r="J1322">
            <v>6744.6283362230306</v>
          </cell>
          <cell r="K1322">
            <v>0.54874591669857586</v>
          </cell>
          <cell r="L1322">
            <v>67.677328249865369</v>
          </cell>
          <cell r="M1322">
            <v>2.3077578890683896</v>
          </cell>
          <cell r="N1322">
            <v>2.5156376952073227</v>
          </cell>
          <cell r="O1322">
            <v>2.842748260635434</v>
          </cell>
          <cell r="P1322">
            <v>1.5119507592891761</v>
          </cell>
          <cell r="Q1322">
            <v>2.609125557350565</v>
          </cell>
          <cell r="R1322">
            <v>1.830562067851373</v>
          </cell>
          <cell r="S1322">
            <v>3.6903552827140542</v>
          </cell>
          <cell r="T1322">
            <v>1.944559784598815</v>
          </cell>
          <cell r="U1322">
            <v>0.97848672051696295</v>
          </cell>
          <cell r="V1322">
            <v>0.87092523424878854</v>
          </cell>
          <cell r="W1322">
            <v>0.41308053850296178</v>
          </cell>
          <cell r="X1322">
            <v>0.41050205708131393</v>
          </cell>
          <cell r="Y1322">
            <v>3.7084407539041462</v>
          </cell>
          <cell r="Z1322">
            <v>2.8984952934841148</v>
          </cell>
          <cell r="AA1322">
            <v>0.74733316101238556</v>
          </cell>
          <cell r="AB1322">
            <v>3.0427106946688212</v>
          </cell>
          <cell r="AC1322">
            <v>100</v>
          </cell>
          <cell r="AD1322">
            <v>0.6998508613893375</v>
          </cell>
        </row>
        <row r="1323">
          <cell r="C1323" t="str">
            <v>220507</v>
          </cell>
          <cell r="D1323" t="str">
            <v>SELVA</v>
          </cell>
          <cell r="E1323" t="str">
            <v>SAN MARTIN</v>
          </cell>
          <cell r="F1323" t="str">
            <v>LAMAS</v>
          </cell>
          <cell r="G1323" t="str">
            <v>RUMISAPA</v>
          </cell>
          <cell r="H1323">
            <v>3657.9839673241877</v>
          </cell>
          <cell r="I1323">
            <v>1873.3962510414422</v>
          </cell>
          <cell r="J1323">
            <v>1784.5877162827455</v>
          </cell>
          <cell r="K1323">
            <v>0.54874591669857586</v>
          </cell>
          <cell r="L1323">
            <v>67.677328249865369</v>
          </cell>
          <cell r="M1323">
            <v>2.3077578890683896</v>
          </cell>
          <cell r="N1323">
            <v>2.5156376952073227</v>
          </cell>
          <cell r="O1323">
            <v>2.842748260635434</v>
          </cell>
          <cell r="P1323">
            <v>1.5119507592891761</v>
          </cell>
          <cell r="Q1323">
            <v>2.609125557350565</v>
          </cell>
          <cell r="R1323">
            <v>1.830562067851373</v>
          </cell>
          <cell r="S1323">
            <v>3.6903552827140542</v>
          </cell>
          <cell r="T1323">
            <v>1.944559784598815</v>
          </cell>
          <cell r="U1323">
            <v>0.97848672051696295</v>
          </cell>
          <cell r="V1323">
            <v>0.87092523424878854</v>
          </cell>
          <cell r="W1323">
            <v>0.41308053850296178</v>
          </cell>
          <cell r="X1323">
            <v>0.41050205708131393</v>
          </cell>
          <cell r="Y1323">
            <v>3.7084407539041462</v>
          </cell>
          <cell r="Z1323">
            <v>2.8984952934841148</v>
          </cell>
          <cell r="AA1323">
            <v>0.74733316101238556</v>
          </cell>
          <cell r="AB1323">
            <v>3.0427106946688212</v>
          </cell>
          <cell r="AC1323">
            <v>100</v>
          </cell>
          <cell r="AD1323">
            <v>0.6998508613893375</v>
          </cell>
        </row>
        <row r="1324">
          <cell r="C1324" t="str">
            <v>220508</v>
          </cell>
          <cell r="D1324" t="str">
            <v>SELVA</v>
          </cell>
          <cell r="E1324" t="str">
            <v>SAN MARTIN</v>
          </cell>
          <cell r="F1324" t="str">
            <v>LAMAS</v>
          </cell>
          <cell r="G1324" t="str">
            <v>SAN ROQUE DE CUMBAZA</v>
          </cell>
          <cell r="H1324">
            <v>1691.4936914364996</v>
          </cell>
          <cell r="I1324">
            <v>770.26546208221828</v>
          </cell>
          <cell r="J1324">
            <v>921.22822935428121</v>
          </cell>
          <cell r="K1324">
            <v>0.54874591669857586</v>
          </cell>
          <cell r="L1324">
            <v>67.677328249865369</v>
          </cell>
          <cell r="M1324">
            <v>2.3077578890683896</v>
          </cell>
          <cell r="N1324">
            <v>2.5156376952073227</v>
          </cell>
          <cell r="O1324">
            <v>2.842748260635434</v>
          </cell>
          <cell r="P1324">
            <v>1.5119507592891761</v>
          </cell>
          <cell r="Q1324">
            <v>2.609125557350565</v>
          </cell>
          <cell r="R1324">
            <v>1.830562067851373</v>
          </cell>
          <cell r="S1324">
            <v>3.6903552827140542</v>
          </cell>
          <cell r="T1324">
            <v>1.944559784598815</v>
          </cell>
          <cell r="U1324">
            <v>0.97848672051696295</v>
          </cell>
          <cell r="V1324">
            <v>0.87092523424878854</v>
          </cell>
          <cell r="W1324">
            <v>0.41308053850296178</v>
          </cell>
          <cell r="X1324">
            <v>0.41050205708131393</v>
          </cell>
          <cell r="Y1324">
            <v>3.7084407539041462</v>
          </cell>
          <cell r="Z1324">
            <v>2.8984952934841148</v>
          </cell>
          <cell r="AA1324">
            <v>0.74733316101238556</v>
          </cell>
          <cell r="AB1324">
            <v>3.0427106946688212</v>
          </cell>
          <cell r="AC1324">
            <v>100</v>
          </cell>
          <cell r="AD1324">
            <v>0.6998508613893375</v>
          </cell>
        </row>
        <row r="1325">
          <cell r="C1325" t="str">
            <v>220509</v>
          </cell>
          <cell r="D1325" t="str">
            <v>SELVA</v>
          </cell>
          <cell r="E1325" t="str">
            <v>SAN MARTIN</v>
          </cell>
          <cell r="F1325" t="str">
            <v>LAMAS</v>
          </cell>
          <cell r="G1325" t="str">
            <v>SHANAO</v>
          </cell>
          <cell r="H1325">
            <v>1990.8220863419288</v>
          </cell>
          <cell r="I1325">
            <v>991.20662600681885</v>
          </cell>
          <cell r="J1325">
            <v>999.61546033511001</v>
          </cell>
          <cell r="K1325">
            <v>0.57999999999999996</v>
          </cell>
          <cell r="L1325">
            <v>67.677328249865369</v>
          </cell>
          <cell r="M1325">
            <v>2.3077578890683896</v>
          </cell>
          <cell r="N1325">
            <v>2.5156376952073227</v>
          </cell>
          <cell r="O1325">
            <v>2.842748260635434</v>
          </cell>
          <cell r="P1325">
            <v>1.5119507592891761</v>
          </cell>
          <cell r="Q1325">
            <v>2.609125557350565</v>
          </cell>
          <cell r="R1325">
            <v>1.830562067851373</v>
          </cell>
          <cell r="S1325">
            <v>3.6903552827140542</v>
          </cell>
          <cell r="T1325">
            <v>1.944559784598815</v>
          </cell>
          <cell r="U1325">
            <v>0.97848672051696295</v>
          </cell>
          <cell r="V1325">
            <v>0.87092523424878854</v>
          </cell>
          <cell r="W1325">
            <v>0.41308053850296178</v>
          </cell>
          <cell r="X1325">
            <v>0.41050205708131393</v>
          </cell>
          <cell r="Y1325">
            <v>3.7084407539041462</v>
          </cell>
          <cell r="Z1325">
            <v>2.8984952934841148</v>
          </cell>
          <cell r="AA1325">
            <v>0.74733316101238556</v>
          </cell>
          <cell r="AB1325">
            <v>3.0427106946688212</v>
          </cell>
          <cell r="AC1325">
            <v>100</v>
          </cell>
          <cell r="AD1325">
            <v>0.6998508613893375</v>
          </cell>
        </row>
        <row r="1326">
          <cell r="C1326" t="str">
            <v>220511</v>
          </cell>
          <cell r="D1326" t="str">
            <v>SELVA</v>
          </cell>
          <cell r="E1326" t="str">
            <v>SAN MARTIN</v>
          </cell>
          <cell r="F1326" t="str">
            <v>LAMAS</v>
          </cell>
          <cell r="G1326" t="str">
            <v>ZAPATERO</v>
          </cell>
          <cell r="H1326">
            <v>5744.8931615622942</v>
          </cell>
          <cell r="I1326">
            <v>2283.9311079709637</v>
          </cell>
          <cell r="J1326">
            <v>3460.9620535913305</v>
          </cell>
          <cell r="K1326">
            <v>0.54874591669857586</v>
          </cell>
          <cell r="L1326">
            <v>67.677328249865369</v>
          </cell>
          <cell r="M1326">
            <v>2.3077578890683896</v>
          </cell>
          <cell r="N1326">
            <v>2.5156376952073227</v>
          </cell>
          <cell r="O1326">
            <v>2.842748260635434</v>
          </cell>
          <cell r="P1326">
            <v>1.5119507592891761</v>
          </cell>
          <cell r="Q1326">
            <v>2.609125557350565</v>
          </cell>
          <cell r="R1326">
            <v>1.830562067851373</v>
          </cell>
          <cell r="S1326">
            <v>3.6903552827140542</v>
          </cell>
          <cell r="T1326">
            <v>1.944559784598815</v>
          </cell>
          <cell r="U1326">
            <v>0.97848672051696295</v>
          </cell>
          <cell r="V1326">
            <v>0.87092523424878854</v>
          </cell>
          <cell r="W1326">
            <v>0.41308053850296178</v>
          </cell>
          <cell r="X1326">
            <v>0.41050205708131393</v>
          </cell>
          <cell r="Y1326">
            <v>3.7084407539041462</v>
          </cell>
          <cell r="Z1326">
            <v>2.8984952934841148</v>
          </cell>
          <cell r="AA1326">
            <v>0.74733316101238556</v>
          </cell>
          <cell r="AB1326">
            <v>3.0427106946688212</v>
          </cell>
          <cell r="AC1326">
            <v>100</v>
          </cell>
          <cell r="AD1326">
            <v>0.6998508613893375</v>
          </cell>
        </row>
        <row r="1327">
          <cell r="C1327" t="str">
            <v>220603</v>
          </cell>
          <cell r="D1327" t="str">
            <v>SELVA</v>
          </cell>
          <cell r="E1327" t="str">
            <v>SAN MARTIN</v>
          </cell>
          <cell r="F1327" t="str">
            <v>MARISCAL CACERES</v>
          </cell>
          <cell r="G1327" t="str">
            <v>HUICUNGO</v>
          </cell>
          <cell r="H1327">
            <v>8932.133456353411</v>
          </cell>
          <cell r="I1327">
            <v>4689.0627991946421</v>
          </cell>
          <cell r="J1327">
            <v>4243.0706571587689</v>
          </cell>
          <cell r="K1327">
            <v>0.57999999999999996</v>
          </cell>
          <cell r="L1327">
            <v>78.489999999999995</v>
          </cell>
          <cell r="M1327">
            <v>4.0599999999999996</v>
          </cell>
          <cell r="N1327">
            <v>1.23</v>
          </cell>
          <cell r="O1327">
            <v>1.1100000000000001</v>
          </cell>
          <cell r="P1327">
            <v>0.48</v>
          </cell>
          <cell r="Q1327">
            <v>5.3</v>
          </cell>
          <cell r="R1327">
            <v>1.1100000000000001</v>
          </cell>
          <cell r="S1327">
            <v>1.06</v>
          </cell>
          <cell r="T1327">
            <v>0.72</v>
          </cell>
          <cell r="U1327">
            <v>0.48</v>
          </cell>
          <cell r="V1327">
            <v>0.2</v>
          </cell>
          <cell r="W1327">
            <v>0.68</v>
          </cell>
          <cell r="X1327">
            <v>0.54</v>
          </cell>
          <cell r="Y1327">
            <v>0.81</v>
          </cell>
          <cell r="Z1327">
            <v>0.48</v>
          </cell>
          <cell r="AA1327">
            <v>0.23</v>
          </cell>
          <cell r="AB1327">
            <v>3.02</v>
          </cell>
          <cell r="AC1327">
            <v>100.00000000000003</v>
          </cell>
          <cell r="AD1327">
            <v>0.82550000000000001</v>
          </cell>
        </row>
        <row r="1328">
          <cell r="C1328" t="str">
            <v>220604</v>
          </cell>
          <cell r="D1328" t="str">
            <v>SELVA</v>
          </cell>
          <cell r="E1328" t="str">
            <v>SAN MARTIN</v>
          </cell>
          <cell r="F1328" t="str">
            <v>MARISCAL CACERES</v>
          </cell>
          <cell r="G1328" t="str">
            <v>PACHIZA</v>
          </cell>
          <cell r="H1328">
            <v>6389.5139553583786</v>
          </cell>
          <cell r="I1328">
            <v>3622.6378081651142</v>
          </cell>
          <cell r="J1328">
            <v>2766.8761471932648</v>
          </cell>
          <cell r="K1328">
            <v>0.54874591669857586</v>
          </cell>
          <cell r="L1328">
            <v>67.677328249865369</v>
          </cell>
          <cell r="M1328">
            <v>2.3077578890683896</v>
          </cell>
          <cell r="N1328">
            <v>2.5156376952073227</v>
          </cell>
          <cell r="O1328">
            <v>2.842748260635434</v>
          </cell>
          <cell r="P1328">
            <v>1.5119507592891761</v>
          </cell>
          <cell r="Q1328">
            <v>2.609125557350565</v>
          </cell>
          <cell r="R1328">
            <v>1.830562067851373</v>
          </cell>
          <cell r="S1328">
            <v>3.6903552827140542</v>
          </cell>
          <cell r="T1328">
            <v>1.944559784598815</v>
          </cell>
          <cell r="U1328">
            <v>0.97848672051696295</v>
          </cell>
          <cell r="V1328">
            <v>0.87092523424878854</v>
          </cell>
          <cell r="W1328">
            <v>0.41308053850296178</v>
          </cell>
          <cell r="X1328">
            <v>0.41050205708131393</v>
          </cell>
          <cell r="Y1328">
            <v>3.7084407539041462</v>
          </cell>
          <cell r="Z1328">
            <v>2.8984952934841148</v>
          </cell>
          <cell r="AA1328">
            <v>0.74733316101238556</v>
          </cell>
          <cell r="AB1328">
            <v>3.0427106946688212</v>
          </cell>
          <cell r="AC1328">
            <v>100</v>
          </cell>
          <cell r="AD1328">
            <v>0.6998508613893375</v>
          </cell>
        </row>
        <row r="1329">
          <cell r="C1329" t="str">
            <v>220605</v>
          </cell>
          <cell r="D1329" t="str">
            <v>SELVA</v>
          </cell>
          <cell r="E1329" t="str">
            <v>SAN MARTIN</v>
          </cell>
          <cell r="F1329" t="str">
            <v>MARISCAL CACERES</v>
          </cell>
          <cell r="G1329" t="str">
            <v>PAJARILLO</v>
          </cell>
          <cell r="H1329">
            <v>5729.2939011214985</v>
          </cell>
          <cell r="I1329">
            <v>1455.5127923451637</v>
          </cell>
          <cell r="J1329">
            <v>4273.7811087763339</v>
          </cell>
          <cell r="K1329">
            <v>0.53</v>
          </cell>
          <cell r="L1329">
            <v>80.180000000000007</v>
          </cell>
          <cell r="M1329">
            <v>1.51</v>
          </cell>
          <cell r="N1329">
            <v>0.74</v>
          </cell>
          <cell r="O1329">
            <v>0.7</v>
          </cell>
          <cell r="P1329">
            <v>1.28</v>
          </cell>
          <cell r="Q1329">
            <v>1.25</v>
          </cell>
          <cell r="R1329">
            <v>0.93</v>
          </cell>
          <cell r="S1329">
            <v>1.51</v>
          </cell>
          <cell r="T1329">
            <v>1.02</v>
          </cell>
          <cell r="U1329">
            <v>0.3</v>
          </cell>
          <cell r="V1329">
            <v>0.64</v>
          </cell>
          <cell r="W1329">
            <v>0.18</v>
          </cell>
          <cell r="X1329">
            <v>0.17</v>
          </cell>
          <cell r="Y1329">
            <v>2.23</v>
          </cell>
          <cell r="Z1329">
            <v>7.04</v>
          </cell>
          <cell r="AA1329">
            <v>0.32</v>
          </cell>
          <cell r="AB1329">
            <v>0</v>
          </cell>
          <cell r="AC1329">
            <v>100.00000000000003</v>
          </cell>
          <cell r="AD1329">
            <v>0.81690000000000007</v>
          </cell>
        </row>
        <row r="1330">
          <cell r="C1330" t="str">
            <v>220702</v>
          </cell>
          <cell r="D1330" t="str">
            <v>SELVA</v>
          </cell>
          <cell r="E1330" t="str">
            <v>SAN MARTIN</v>
          </cell>
          <cell r="F1330" t="str">
            <v>PICOTA</v>
          </cell>
          <cell r="G1330" t="str">
            <v>BUENOS AIRES</v>
          </cell>
          <cell r="H1330">
            <v>3042.0180671129947</v>
          </cell>
          <cell r="I1330">
            <v>1321.7671930220242</v>
          </cell>
          <cell r="J1330">
            <v>1720.2508740909705</v>
          </cell>
          <cell r="K1330">
            <v>0.54874591669857586</v>
          </cell>
          <cell r="L1330">
            <v>67.677328249865369</v>
          </cell>
          <cell r="M1330">
            <v>2.3077578890683896</v>
          </cell>
          <cell r="N1330">
            <v>2.5156376952073227</v>
          </cell>
          <cell r="O1330">
            <v>2.842748260635434</v>
          </cell>
          <cell r="P1330">
            <v>1.5119507592891761</v>
          </cell>
          <cell r="Q1330">
            <v>2.609125557350565</v>
          </cell>
          <cell r="R1330">
            <v>1.830562067851373</v>
          </cell>
          <cell r="S1330">
            <v>3.6903552827140542</v>
          </cell>
          <cell r="T1330">
            <v>1.944559784598815</v>
          </cell>
          <cell r="U1330">
            <v>0.97848672051696295</v>
          </cell>
          <cell r="V1330">
            <v>0.87092523424878854</v>
          </cell>
          <cell r="W1330">
            <v>0.41308053850296178</v>
          </cell>
          <cell r="X1330">
            <v>0.41050205708131393</v>
          </cell>
          <cell r="Y1330">
            <v>3.7084407539041462</v>
          </cell>
          <cell r="Z1330">
            <v>2.8984952934841148</v>
          </cell>
          <cell r="AA1330">
            <v>0.74733316101238556</v>
          </cell>
          <cell r="AB1330">
            <v>3.0427106946688212</v>
          </cell>
          <cell r="AC1330">
            <v>100</v>
          </cell>
          <cell r="AD1330">
            <v>0.6998508613893375</v>
          </cell>
        </row>
        <row r="1331">
          <cell r="C1331" t="str">
            <v>220703</v>
          </cell>
          <cell r="D1331" t="str">
            <v>SELVA</v>
          </cell>
          <cell r="E1331" t="str">
            <v>SAN MARTIN</v>
          </cell>
          <cell r="F1331" t="str">
            <v>PICOTA</v>
          </cell>
          <cell r="G1331" t="str">
            <v>CASPISAPA</v>
          </cell>
          <cell r="H1331">
            <v>2153.2563559623454</v>
          </cell>
          <cell r="I1331">
            <v>1746.5876234113139</v>
          </cell>
          <cell r="J1331">
            <v>406.66873255103167</v>
          </cell>
          <cell r="K1331">
            <v>0.54874591669857586</v>
          </cell>
          <cell r="L1331">
            <v>67.677328249865369</v>
          </cell>
          <cell r="M1331">
            <v>2.3077578890683896</v>
          </cell>
          <cell r="N1331">
            <v>2.5156376952073227</v>
          </cell>
          <cell r="O1331">
            <v>2.842748260635434</v>
          </cell>
          <cell r="P1331">
            <v>1.5119507592891761</v>
          </cell>
          <cell r="Q1331">
            <v>2.609125557350565</v>
          </cell>
          <cell r="R1331">
            <v>1.830562067851373</v>
          </cell>
          <cell r="S1331">
            <v>3.6903552827140542</v>
          </cell>
          <cell r="T1331">
            <v>1.944559784598815</v>
          </cell>
          <cell r="U1331">
            <v>0.97848672051696295</v>
          </cell>
          <cell r="V1331">
            <v>0.87092523424878854</v>
          </cell>
          <cell r="W1331">
            <v>0.41308053850296178</v>
          </cell>
          <cell r="X1331">
            <v>0.41050205708131393</v>
          </cell>
          <cell r="Y1331">
            <v>3.7084407539041462</v>
          </cell>
          <cell r="Z1331">
            <v>2.8984952934841148</v>
          </cell>
          <cell r="AA1331">
            <v>0.74733316101238556</v>
          </cell>
          <cell r="AB1331">
            <v>3.0427106946688212</v>
          </cell>
          <cell r="AC1331">
            <v>100</v>
          </cell>
          <cell r="AD1331">
            <v>0.6998508613893375</v>
          </cell>
        </row>
        <row r="1332">
          <cell r="C1332" t="str">
            <v>220704</v>
          </cell>
          <cell r="D1332" t="str">
            <v>SELVA</v>
          </cell>
          <cell r="E1332" t="str">
            <v>SAN MARTIN</v>
          </cell>
          <cell r="F1332" t="str">
            <v>PICOTA</v>
          </cell>
          <cell r="G1332" t="str">
            <v>PILLUANA</v>
          </cell>
          <cell r="H1332">
            <v>882.6706852680021</v>
          </cell>
          <cell r="I1332">
            <v>844.27759980624251</v>
          </cell>
          <cell r="J1332">
            <v>38.393032501518533</v>
          </cell>
          <cell r="K1332">
            <v>0.54874591669857586</v>
          </cell>
          <cell r="L1332">
            <v>67.677328249865369</v>
          </cell>
          <cell r="M1332">
            <v>2.3077578890683896</v>
          </cell>
          <cell r="N1332">
            <v>2.5156376952073227</v>
          </cell>
          <cell r="O1332">
            <v>2.842748260635434</v>
          </cell>
          <cell r="P1332">
            <v>1.5119507592891761</v>
          </cell>
          <cell r="Q1332">
            <v>2.609125557350565</v>
          </cell>
          <cell r="R1332">
            <v>1.830562067851373</v>
          </cell>
          <cell r="S1332">
            <v>3.6903552827140542</v>
          </cell>
          <cell r="T1332">
            <v>1.944559784598815</v>
          </cell>
          <cell r="U1332">
            <v>0.97848672051696295</v>
          </cell>
          <cell r="V1332">
            <v>0.87092523424878854</v>
          </cell>
          <cell r="W1332">
            <v>0.41308053850296178</v>
          </cell>
          <cell r="X1332">
            <v>0.41050205708131393</v>
          </cell>
          <cell r="Y1332">
            <v>3.7084407539041462</v>
          </cell>
          <cell r="Z1332">
            <v>2.8984952934841148</v>
          </cell>
          <cell r="AA1332">
            <v>0.74733316101238556</v>
          </cell>
          <cell r="AB1332">
            <v>3.0427106946688212</v>
          </cell>
          <cell r="AC1332">
            <v>100</v>
          </cell>
          <cell r="AD1332">
            <v>0.6998508613893375</v>
          </cell>
        </row>
        <row r="1333">
          <cell r="C1333" t="str">
            <v>220705</v>
          </cell>
          <cell r="D1333" t="str">
            <v>SELVA</v>
          </cell>
          <cell r="E1333" t="str">
            <v>SAN MARTIN</v>
          </cell>
          <cell r="F1333" t="str">
            <v>PICOTA</v>
          </cell>
          <cell r="G1333" t="str">
            <v>PUCACACA</v>
          </cell>
          <cell r="H1333">
            <v>3000.8427168704889</v>
          </cell>
          <cell r="I1333">
            <v>2808.7911836649514</v>
          </cell>
          <cell r="J1333">
            <v>192.05144318025631</v>
          </cell>
          <cell r="K1333">
            <v>0.54874591669857586</v>
          </cell>
          <cell r="L1333">
            <v>67.677328249865369</v>
          </cell>
          <cell r="M1333">
            <v>2.3077578890683896</v>
          </cell>
          <cell r="N1333">
            <v>2.5156376952073227</v>
          </cell>
          <cell r="O1333">
            <v>2.842748260635434</v>
          </cell>
          <cell r="P1333">
            <v>1.5119507592891761</v>
          </cell>
          <cell r="Q1333">
            <v>2.609125557350565</v>
          </cell>
          <cell r="R1333">
            <v>1.830562067851373</v>
          </cell>
          <cell r="S1333">
            <v>3.6903552827140542</v>
          </cell>
          <cell r="T1333">
            <v>1.944559784598815</v>
          </cell>
          <cell r="U1333">
            <v>0.97848672051696295</v>
          </cell>
          <cell r="V1333">
            <v>0.87092523424878854</v>
          </cell>
          <cell r="W1333">
            <v>0.41308053850296178</v>
          </cell>
          <cell r="X1333">
            <v>0.41050205708131393</v>
          </cell>
          <cell r="Y1333">
            <v>3.7084407539041462</v>
          </cell>
          <cell r="Z1333">
            <v>2.8984952934841148</v>
          </cell>
          <cell r="AA1333">
            <v>0.74733316101238556</v>
          </cell>
          <cell r="AB1333">
            <v>3.0427106946688212</v>
          </cell>
          <cell r="AC1333">
            <v>100</v>
          </cell>
          <cell r="AD1333">
            <v>0.6998508613893375</v>
          </cell>
        </row>
        <row r="1334">
          <cell r="C1334" t="str">
            <v>220706</v>
          </cell>
          <cell r="D1334" t="str">
            <v>SELVA</v>
          </cell>
          <cell r="E1334" t="str">
            <v>SAN MARTIN</v>
          </cell>
          <cell r="F1334" t="str">
            <v>PICOTA</v>
          </cell>
          <cell r="G1334" t="str">
            <v>SAN CRISTOBAL</v>
          </cell>
          <cell r="H1334">
            <v>1212.8789808592928</v>
          </cell>
          <cell r="I1334">
            <v>1212.8789808592928</v>
          </cell>
          <cell r="J1334">
            <v>0</v>
          </cell>
          <cell r="K1334">
            <v>0.54874591669857586</v>
          </cell>
          <cell r="L1334">
            <v>67.677328249865369</v>
          </cell>
          <cell r="M1334">
            <v>2.3077578890683896</v>
          </cell>
          <cell r="N1334">
            <v>2.5156376952073227</v>
          </cell>
          <cell r="O1334">
            <v>2.842748260635434</v>
          </cell>
          <cell r="P1334">
            <v>1.5119507592891761</v>
          </cell>
          <cell r="Q1334">
            <v>2.609125557350565</v>
          </cell>
          <cell r="R1334">
            <v>1.830562067851373</v>
          </cell>
          <cell r="S1334">
            <v>3.6903552827140542</v>
          </cell>
          <cell r="T1334">
            <v>1.944559784598815</v>
          </cell>
          <cell r="U1334">
            <v>0.97848672051696295</v>
          </cell>
          <cell r="V1334">
            <v>0.87092523424878854</v>
          </cell>
          <cell r="W1334">
            <v>0.41308053850296178</v>
          </cell>
          <cell r="X1334">
            <v>0.41050205708131393</v>
          </cell>
          <cell r="Y1334">
            <v>3.7084407539041462</v>
          </cell>
          <cell r="Z1334">
            <v>2.8984952934841148</v>
          </cell>
          <cell r="AA1334">
            <v>0.74733316101238556</v>
          </cell>
          <cell r="AB1334">
            <v>3.0427106946688212</v>
          </cell>
          <cell r="AC1334">
            <v>100</v>
          </cell>
          <cell r="AD1334">
            <v>0.6998508613893375</v>
          </cell>
        </row>
        <row r="1335">
          <cell r="C1335" t="str">
            <v>220707</v>
          </cell>
          <cell r="D1335" t="str">
            <v>SELVA</v>
          </cell>
          <cell r="E1335" t="str">
            <v>SAN MARTIN</v>
          </cell>
          <cell r="F1335" t="str">
            <v>PICOTA</v>
          </cell>
          <cell r="G1335" t="str">
            <v>SAN HILARION</v>
          </cell>
          <cell r="H1335">
            <v>3896.5089320712304</v>
          </cell>
          <cell r="I1335">
            <v>2809.3704711947748</v>
          </cell>
          <cell r="J1335">
            <v>1087.1384608764558</v>
          </cell>
          <cell r="K1335">
            <v>0.5</v>
          </cell>
          <cell r="L1335">
            <v>81.02</v>
          </cell>
          <cell r="M1335">
            <v>0.02</v>
          </cell>
          <cell r="N1335">
            <v>1.07</v>
          </cell>
          <cell r="O1335">
            <v>0.88</v>
          </cell>
          <cell r="P1335">
            <v>1.01</v>
          </cell>
          <cell r="Q1335">
            <v>0.87</v>
          </cell>
          <cell r="R1335">
            <v>1.07</v>
          </cell>
          <cell r="S1335">
            <v>1.17</v>
          </cell>
          <cell r="T1335">
            <v>1.85</v>
          </cell>
          <cell r="U1335">
            <v>0.45</v>
          </cell>
          <cell r="V1335">
            <v>0.56999999999999995</v>
          </cell>
          <cell r="W1335">
            <v>0.01</v>
          </cell>
          <cell r="X1335">
            <v>7.0000000000000007E-2</v>
          </cell>
          <cell r="Y1335">
            <v>1.79</v>
          </cell>
          <cell r="Z1335">
            <v>6.27</v>
          </cell>
          <cell r="AA1335">
            <v>0.11</v>
          </cell>
          <cell r="AB1335">
            <v>1.77</v>
          </cell>
          <cell r="AC1335">
            <v>99.999999999999972</v>
          </cell>
          <cell r="AD1335">
            <v>0.8103999999999999</v>
          </cell>
        </row>
        <row r="1336">
          <cell r="C1336" t="str">
            <v>220708</v>
          </cell>
          <cell r="D1336" t="str">
            <v>SELVA</v>
          </cell>
          <cell r="E1336" t="str">
            <v>SAN MARTIN</v>
          </cell>
          <cell r="F1336" t="str">
            <v>PICOTA</v>
          </cell>
          <cell r="G1336" t="str">
            <v>SHAMBOYACU</v>
          </cell>
          <cell r="H1336">
            <v>9949.5245698094332</v>
          </cell>
          <cell r="I1336">
            <v>2791.1829105242905</v>
          </cell>
          <cell r="J1336">
            <v>7158.3406643326862</v>
          </cell>
          <cell r="K1336">
            <v>0.57999999999999996</v>
          </cell>
          <cell r="L1336">
            <v>89.87</v>
          </cell>
          <cell r="M1336">
            <v>0.15</v>
          </cell>
          <cell r="N1336">
            <v>0.6</v>
          </cell>
          <cell r="O1336">
            <v>0.49</v>
          </cell>
          <cell r="P1336">
            <v>0.31</v>
          </cell>
          <cell r="Q1336">
            <v>1.99</v>
          </cell>
          <cell r="R1336">
            <v>0.28999999999999998</v>
          </cell>
          <cell r="S1336">
            <v>1.48</v>
          </cell>
          <cell r="T1336">
            <v>1.65</v>
          </cell>
          <cell r="U1336">
            <v>0.32</v>
          </cell>
          <cell r="V1336">
            <v>0.22</v>
          </cell>
          <cell r="W1336">
            <v>0.02</v>
          </cell>
          <cell r="X1336">
            <v>0.11</v>
          </cell>
          <cell r="Y1336">
            <v>2.14</v>
          </cell>
          <cell r="Z1336">
            <v>0.21</v>
          </cell>
          <cell r="AA1336">
            <v>0.12</v>
          </cell>
          <cell r="AB1336">
            <v>0.03</v>
          </cell>
          <cell r="AC1336">
            <v>100</v>
          </cell>
          <cell r="AD1336">
            <v>0.90020000000000011</v>
          </cell>
        </row>
        <row r="1337">
          <cell r="C1337" t="str">
            <v>220709</v>
          </cell>
          <cell r="D1337" t="str">
            <v>SELVA</v>
          </cell>
          <cell r="E1337" t="str">
            <v>SAN MARTIN</v>
          </cell>
          <cell r="F1337" t="str">
            <v>PICOTA</v>
          </cell>
          <cell r="G1337" t="str">
            <v>TINGO DE PONASA</v>
          </cell>
          <cell r="H1337">
            <v>3900.11281558063</v>
          </cell>
          <cell r="I1337">
            <v>2528.5102202813505</v>
          </cell>
          <cell r="J1337">
            <v>1371.6025952992798</v>
          </cell>
          <cell r="K1337">
            <v>0.54874591669857586</v>
          </cell>
          <cell r="L1337">
            <v>67.677328249865369</v>
          </cell>
          <cell r="M1337">
            <v>2.3077578890683896</v>
          </cell>
          <cell r="N1337">
            <v>2.5156376952073227</v>
          </cell>
          <cell r="O1337">
            <v>2.842748260635434</v>
          </cell>
          <cell r="P1337">
            <v>1.5119507592891761</v>
          </cell>
          <cell r="Q1337">
            <v>2.609125557350565</v>
          </cell>
          <cell r="R1337">
            <v>1.830562067851373</v>
          </cell>
          <cell r="S1337">
            <v>3.6903552827140542</v>
          </cell>
          <cell r="T1337">
            <v>1.944559784598815</v>
          </cell>
          <cell r="U1337">
            <v>0.97848672051696295</v>
          </cell>
          <cell r="V1337">
            <v>0.87092523424878854</v>
          </cell>
          <cell r="W1337">
            <v>0.41308053850296178</v>
          </cell>
          <cell r="X1337">
            <v>0.41050205708131393</v>
          </cell>
          <cell r="Y1337">
            <v>3.7084407539041462</v>
          </cell>
          <cell r="Z1337">
            <v>2.8984952934841148</v>
          </cell>
          <cell r="AA1337">
            <v>0.74733316101238556</v>
          </cell>
          <cell r="AB1337">
            <v>3.0427106946688212</v>
          </cell>
          <cell r="AC1337">
            <v>100</v>
          </cell>
          <cell r="AD1337">
            <v>0.6998508613893375</v>
          </cell>
        </row>
        <row r="1338">
          <cell r="C1338" t="str">
            <v>220710</v>
          </cell>
          <cell r="D1338" t="str">
            <v>SELVA</v>
          </cell>
          <cell r="E1338" t="str">
            <v>SAN MARTIN</v>
          </cell>
          <cell r="F1338" t="str">
            <v>PICOTA</v>
          </cell>
          <cell r="G1338" t="str">
            <v>TRES UNIDOS</v>
          </cell>
          <cell r="H1338">
            <v>4131.8900509542455</v>
          </cell>
          <cell r="I1338">
            <v>1910.3421780482367</v>
          </cell>
          <cell r="J1338">
            <v>2221.5478729060087</v>
          </cell>
          <cell r="K1338">
            <v>0.54874591669857586</v>
          </cell>
          <cell r="L1338">
            <v>67.677328249865369</v>
          </cell>
          <cell r="M1338">
            <v>2.3077578890683896</v>
          </cell>
          <cell r="N1338">
            <v>2.5156376952073227</v>
          </cell>
          <cell r="O1338">
            <v>2.842748260635434</v>
          </cell>
          <cell r="P1338">
            <v>1.5119507592891761</v>
          </cell>
          <cell r="Q1338">
            <v>2.609125557350565</v>
          </cell>
          <cell r="R1338">
            <v>1.830562067851373</v>
          </cell>
          <cell r="S1338">
            <v>3.6903552827140542</v>
          </cell>
          <cell r="T1338">
            <v>1.944559784598815</v>
          </cell>
          <cell r="U1338">
            <v>0.97848672051696295</v>
          </cell>
          <cell r="V1338">
            <v>0.87092523424878854</v>
          </cell>
          <cell r="W1338">
            <v>0.41308053850296178</v>
          </cell>
          <cell r="X1338">
            <v>0.41050205708131393</v>
          </cell>
          <cell r="Y1338">
            <v>3.7084407539041462</v>
          </cell>
          <cell r="Z1338">
            <v>2.8984952934841148</v>
          </cell>
          <cell r="AA1338">
            <v>0.74733316101238556</v>
          </cell>
          <cell r="AB1338">
            <v>3.0427106946688212</v>
          </cell>
          <cell r="AC1338">
            <v>100</v>
          </cell>
          <cell r="AD1338">
            <v>0.6998508613893375</v>
          </cell>
        </row>
        <row r="1339">
          <cell r="C1339" t="str">
            <v>220802</v>
          </cell>
          <cell r="D1339" t="str">
            <v>SELVA</v>
          </cell>
          <cell r="E1339" t="str">
            <v>SAN MARTIN</v>
          </cell>
          <cell r="F1339" t="str">
            <v>RIOJA</v>
          </cell>
          <cell r="G1339" t="str">
            <v>AWAJUN</v>
          </cell>
          <cell r="H1339">
            <v>7913.8231830045743</v>
          </cell>
          <cell r="I1339">
            <v>3003.6346095824683</v>
          </cell>
          <cell r="J1339">
            <v>4910.1885734221059</v>
          </cell>
          <cell r="K1339">
            <v>0.62</v>
          </cell>
          <cell r="L1339">
            <v>77.099999999999994</v>
          </cell>
          <cell r="M1339">
            <v>4.5999999999999996</v>
          </cell>
          <cell r="N1339">
            <v>1.5</v>
          </cell>
          <cell r="O1339">
            <v>1.1000000000000001</v>
          </cell>
          <cell r="P1339">
            <v>0.8</v>
          </cell>
          <cell r="Q1339">
            <v>2.2000000000000002</v>
          </cell>
          <cell r="R1339">
            <v>1.5</v>
          </cell>
          <cell r="S1339">
            <v>1.6</v>
          </cell>
          <cell r="T1339">
            <v>3.6</v>
          </cell>
          <cell r="U1339">
            <v>0.1</v>
          </cell>
          <cell r="V1339">
            <v>0.4</v>
          </cell>
          <cell r="W1339">
            <v>0</v>
          </cell>
          <cell r="X1339">
            <v>0</v>
          </cell>
          <cell r="Y1339">
            <v>1.7</v>
          </cell>
          <cell r="Z1339">
            <v>3.8</v>
          </cell>
          <cell r="AA1339">
            <v>0</v>
          </cell>
          <cell r="AB1339">
            <v>0</v>
          </cell>
          <cell r="AC1339">
            <v>99.999999999999972</v>
          </cell>
          <cell r="AD1339">
            <v>0.81699999999999984</v>
          </cell>
        </row>
        <row r="1340">
          <cell r="C1340" t="str">
            <v>220806</v>
          </cell>
          <cell r="D1340" t="str">
            <v>SELVA</v>
          </cell>
          <cell r="E1340" t="str">
            <v>SAN MARTIN</v>
          </cell>
          <cell r="F1340" t="str">
            <v>RIOJA</v>
          </cell>
          <cell r="G1340" t="str">
            <v>POSIC</v>
          </cell>
          <cell r="H1340">
            <v>1997.9853444705545</v>
          </cell>
          <cell r="I1340">
            <v>1739.1603289918053</v>
          </cell>
          <cell r="J1340">
            <v>258.82501547874904</v>
          </cell>
          <cell r="K1340">
            <v>0.51600000000000001</v>
          </cell>
          <cell r="L1340">
            <v>73.3</v>
          </cell>
          <cell r="M1340">
            <v>0.23</v>
          </cell>
          <cell r="N1340">
            <v>1.52</v>
          </cell>
          <cell r="O1340">
            <v>1.79</v>
          </cell>
          <cell r="P1340">
            <v>1.01</v>
          </cell>
          <cell r="Q1340">
            <v>0.94</v>
          </cell>
          <cell r="R1340">
            <v>1.17</v>
          </cell>
          <cell r="S1340">
            <v>3.09</v>
          </cell>
          <cell r="T1340">
            <v>1.73</v>
          </cell>
          <cell r="U1340">
            <v>1.08</v>
          </cell>
          <cell r="V1340">
            <v>1.07</v>
          </cell>
          <cell r="W1340">
            <v>0.1</v>
          </cell>
          <cell r="X1340">
            <v>0.09</v>
          </cell>
          <cell r="Y1340">
            <v>4.5</v>
          </cell>
          <cell r="Z1340">
            <v>8.11</v>
          </cell>
          <cell r="AA1340">
            <v>0.2</v>
          </cell>
          <cell r="AB1340">
            <v>7.0000000000000007E-2</v>
          </cell>
          <cell r="AC1340">
            <v>100</v>
          </cell>
          <cell r="AD1340">
            <v>0.73530000000000006</v>
          </cell>
        </row>
        <row r="1341">
          <cell r="C1341" t="str">
            <v>220807</v>
          </cell>
          <cell r="D1341" t="str">
            <v>SELVA</v>
          </cell>
          <cell r="E1341" t="str">
            <v>SAN MARTIN</v>
          </cell>
          <cell r="F1341" t="str">
            <v>RIOJA</v>
          </cell>
          <cell r="G1341" t="str">
            <v>SAN FERNANDO</v>
          </cell>
          <cell r="H1341">
            <v>3704.2910462395689</v>
          </cell>
          <cell r="I1341">
            <v>2399.9431211906799</v>
          </cell>
          <cell r="J1341">
            <v>1304.347925048889</v>
          </cell>
          <cell r="K1341">
            <v>0.32</v>
          </cell>
          <cell r="L1341">
            <v>67.677328249865369</v>
          </cell>
          <cell r="M1341">
            <v>2.3077578890683896</v>
          </cell>
          <cell r="N1341">
            <v>2.5156376952073227</v>
          </cell>
          <cell r="O1341">
            <v>2.842748260635434</v>
          </cell>
          <cell r="P1341">
            <v>1.5119507592891761</v>
          </cell>
          <cell r="Q1341">
            <v>2.609125557350565</v>
          </cell>
          <cell r="R1341">
            <v>1.830562067851373</v>
          </cell>
          <cell r="S1341">
            <v>3.6903552827140542</v>
          </cell>
          <cell r="T1341">
            <v>1.944559784598815</v>
          </cell>
          <cell r="U1341">
            <v>0.97848672051696295</v>
          </cell>
          <cell r="V1341">
            <v>0.87092523424878854</v>
          </cell>
          <cell r="W1341">
            <v>0.41308053850296178</v>
          </cell>
          <cell r="X1341">
            <v>0.41050205708131393</v>
          </cell>
          <cell r="Y1341">
            <v>3.7084407539041462</v>
          </cell>
          <cell r="Z1341">
            <v>2.8984952934841148</v>
          </cell>
          <cell r="AA1341">
            <v>0.74733316101238556</v>
          </cell>
          <cell r="AB1341">
            <v>3.0427106946688212</v>
          </cell>
          <cell r="AC1341">
            <v>100</v>
          </cell>
          <cell r="AD1341">
            <v>0.6998508613893375</v>
          </cell>
        </row>
        <row r="1342">
          <cell r="C1342" t="str">
            <v>220808</v>
          </cell>
          <cell r="D1342" t="str">
            <v>SELVA</v>
          </cell>
          <cell r="E1342" t="str">
            <v>SAN MARTIN</v>
          </cell>
          <cell r="F1342" t="str">
            <v>RIOJA</v>
          </cell>
          <cell r="G1342" t="str">
            <v>YORONGOS</v>
          </cell>
          <cell r="H1342">
            <v>2645.3228201530642</v>
          </cell>
          <cell r="I1342">
            <v>2122.969175584898</v>
          </cell>
          <cell r="J1342">
            <v>522.35364456816649</v>
          </cell>
          <cell r="K1342">
            <v>0.57999999999999996</v>
          </cell>
          <cell r="L1342">
            <v>65.349999999999994</v>
          </cell>
          <cell r="M1342">
            <v>6.87</v>
          </cell>
          <cell r="N1342">
            <v>3.79</v>
          </cell>
          <cell r="O1342">
            <v>3.1</v>
          </cell>
          <cell r="P1342">
            <v>0.7</v>
          </cell>
          <cell r="Q1342">
            <v>1.81</v>
          </cell>
          <cell r="R1342">
            <v>2.2799999999999998</v>
          </cell>
          <cell r="S1342">
            <v>4.3499999999999996</v>
          </cell>
          <cell r="T1342">
            <v>1.51</v>
          </cell>
          <cell r="U1342">
            <v>0.88</v>
          </cell>
          <cell r="V1342">
            <v>0.79</v>
          </cell>
          <cell r="W1342">
            <v>0.08</v>
          </cell>
          <cell r="X1342">
            <v>0.13</v>
          </cell>
          <cell r="Y1342">
            <v>1.06</v>
          </cell>
          <cell r="Z1342">
            <v>6.91</v>
          </cell>
          <cell r="AA1342">
            <v>0.36</v>
          </cell>
          <cell r="AB1342">
            <v>0.03</v>
          </cell>
          <cell r="AC1342">
            <v>100</v>
          </cell>
          <cell r="AD1342">
            <v>0.72219999999999995</v>
          </cell>
        </row>
        <row r="1343">
          <cell r="C1343" t="str">
            <v>220809</v>
          </cell>
          <cell r="D1343" t="str">
            <v>SELVA</v>
          </cell>
          <cell r="E1343" t="str">
            <v>SAN MARTIN</v>
          </cell>
          <cell r="F1343" t="str">
            <v>RIOJA</v>
          </cell>
          <cell r="G1343" t="str">
            <v>YURACYACU</v>
          </cell>
          <cell r="H1343">
            <v>3856.6344592364821</v>
          </cell>
          <cell r="I1343">
            <v>3435.4344407516451</v>
          </cell>
          <cell r="J1343">
            <v>421.20001848483685</v>
          </cell>
          <cell r="K1343">
            <v>0.33</v>
          </cell>
          <cell r="L1343">
            <v>56.9</v>
          </cell>
          <cell r="M1343">
            <v>1.7</v>
          </cell>
          <cell r="N1343">
            <v>4.2</v>
          </cell>
          <cell r="O1343">
            <v>3.3</v>
          </cell>
          <cell r="P1343">
            <v>1.2</v>
          </cell>
          <cell r="Q1343">
            <v>4.2</v>
          </cell>
          <cell r="R1343">
            <v>1.3</v>
          </cell>
          <cell r="S1343">
            <v>5.6</v>
          </cell>
          <cell r="T1343">
            <v>2.6</v>
          </cell>
          <cell r="U1343">
            <v>1.3</v>
          </cell>
          <cell r="V1343">
            <v>0.3</v>
          </cell>
          <cell r="W1343">
            <v>0.3</v>
          </cell>
          <cell r="X1343">
            <v>0.7</v>
          </cell>
          <cell r="Y1343">
            <v>4.2</v>
          </cell>
          <cell r="Z1343">
            <v>6.2</v>
          </cell>
          <cell r="AA1343">
            <v>1.2</v>
          </cell>
          <cell r="AB1343">
            <v>4.8</v>
          </cell>
          <cell r="AC1343">
            <v>100</v>
          </cell>
          <cell r="AD1343">
            <v>0.58599999999999997</v>
          </cell>
        </row>
        <row r="1344">
          <cell r="C1344" t="str">
            <v>220902</v>
          </cell>
          <cell r="D1344" t="str">
            <v>SELVA</v>
          </cell>
          <cell r="E1344" t="str">
            <v>SAN MARTIN</v>
          </cell>
          <cell r="F1344" t="str">
            <v>SAN MARTIN</v>
          </cell>
          <cell r="G1344" t="str">
            <v>ALBERTO LEVEAU</v>
          </cell>
          <cell r="H1344">
            <v>905.73283687597279</v>
          </cell>
          <cell r="I1344">
            <v>560.05926566927201</v>
          </cell>
          <cell r="J1344">
            <v>345.67357120670084</v>
          </cell>
          <cell r="K1344">
            <v>0.54874591669857586</v>
          </cell>
          <cell r="L1344">
            <v>67.677328249865369</v>
          </cell>
          <cell r="M1344">
            <v>2.3077578890683896</v>
          </cell>
          <cell r="N1344">
            <v>2.5156376952073227</v>
          </cell>
          <cell r="O1344">
            <v>2.842748260635434</v>
          </cell>
          <cell r="P1344">
            <v>1.5119507592891761</v>
          </cell>
          <cell r="Q1344">
            <v>2.609125557350565</v>
          </cell>
          <cell r="R1344">
            <v>1.830562067851373</v>
          </cell>
          <cell r="S1344">
            <v>3.6903552827140542</v>
          </cell>
          <cell r="T1344">
            <v>1.944559784598815</v>
          </cell>
          <cell r="U1344">
            <v>0.97848672051696295</v>
          </cell>
          <cell r="V1344">
            <v>0.87092523424878854</v>
          </cell>
          <cell r="W1344">
            <v>0.41308053850296178</v>
          </cell>
          <cell r="X1344">
            <v>0.41050205708131393</v>
          </cell>
          <cell r="Y1344">
            <v>3.7084407539041462</v>
          </cell>
          <cell r="Z1344">
            <v>2.8984952934841148</v>
          </cell>
          <cell r="AA1344">
            <v>0.74733316101238556</v>
          </cell>
          <cell r="AB1344">
            <v>3.0427106946688212</v>
          </cell>
          <cell r="AC1344">
            <v>100</v>
          </cell>
          <cell r="AD1344">
            <v>0.6998508613893375</v>
          </cell>
        </row>
        <row r="1345">
          <cell r="C1345" t="str">
            <v>220903</v>
          </cell>
          <cell r="D1345" t="str">
            <v>SELVA</v>
          </cell>
          <cell r="E1345" t="str">
            <v>SAN MARTIN</v>
          </cell>
          <cell r="F1345" t="str">
            <v>SAN MARTIN</v>
          </cell>
          <cell r="G1345" t="str">
            <v>CACATACHI</v>
          </cell>
          <cell r="H1345">
            <v>3680.297753544738</v>
          </cell>
          <cell r="I1345">
            <v>3071.3380218140082</v>
          </cell>
          <cell r="J1345">
            <v>608.95973173072935</v>
          </cell>
          <cell r="K1345">
            <v>0.56999999999999995</v>
          </cell>
          <cell r="L1345">
            <v>77.540000000000006</v>
          </cell>
          <cell r="M1345">
            <v>0.63</v>
          </cell>
          <cell r="N1345">
            <v>0.46</v>
          </cell>
          <cell r="O1345">
            <v>1.31</v>
          </cell>
          <cell r="P1345">
            <v>0.99</v>
          </cell>
          <cell r="Q1345">
            <v>2.76</v>
          </cell>
          <cell r="R1345">
            <v>2.46</v>
          </cell>
          <cell r="S1345">
            <v>0.5</v>
          </cell>
          <cell r="T1345">
            <v>1.1299999999999999</v>
          </cell>
          <cell r="U1345">
            <v>1.0900000000000001</v>
          </cell>
          <cell r="V1345">
            <v>1.1200000000000001</v>
          </cell>
          <cell r="W1345">
            <v>0.72</v>
          </cell>
          <cell r="X1345">
            <v>0.45</v>
          </cell>
          <cell r="Y1345">
            <v>1.68</v>
          </cell>
          <cell r="Z1345">
            <v>1.62</v>
          </cell>
          <cell r="AA1345">
            <v>0.54</v>
          </cell>
          <cell r="AB1345">
            <v>5</v>
          </cell>
          <cell r="AC1345">
            <v>100.00000000000001</v>
          </cell>
          <cell r="AD1345">
            <v>0.78170000000000006</v>
          </cell>
        </row>
        <row r="1346">
          <cell r="C1346" t="str">
            <v>220905</v>
          </cell>
          <cell r="D1346" t="str">
            <v>SELVA</v>
          </cell>
          <cell r="E1346" t="str">
            <v>SAN MARTIN</v>
          </cell>
          <cell r="F1346" t="str">
            <v>SAN MARTIN</v>
          </cell>
          <cell r="G1346" t="str">
            <v>CHIPURANA</v>
          </cell>
          <cell r="H1346">
            <v>2337.9627362263041</v>
          </cell>
          <cell r="I1346">
            <v>1909.0150764369487</v>
          </cell>
          <cell r="J1346">
            <v>428.94765978935533</v>
          </cell>
          <cell r="K1346">
            <v>0.54874591669857586</v>
          </cell>
          <cell r="L1346">
            <v>67.677328249865369</v>
          </cell>
          <cell r="M1346">
            <v>2.3077578890683896</v>
          </cell>
          <cell r="N1346">
            <v>2.5156376952073227</v>
          </cell>
          <cell r="O1346">
            <v>2.842748260635434</v>
          </cell>
          <cell r="P1346">
            <v>1.5119507592891761</v>
          </cell>
          <cell r="Q1346">
            <v>2.609125557350565</v>
          </cell>
          <cell r="R1346">
            <v>1.830562067851373</v>
          </cell>
          <cell r="S1346">
            <v>3.6903552827140542</v>
          </cell>
          <cell r="T1346">
            <v>1.944559784598815</v>
          </cell>
          <cell r="U1346">
            <v>0.97848672051696295</v>
          </cell>
          <cell r="V1346">
            <v>0.87092523424878854</v>
          </cell>
          <cell r="W1346">
            <v>0.41308053850296178</v>
          </cell>
          <cell r="X1346">
            <v>0.41050205708131393</v>
          </cell>
          <cell r="Y1346">
            <v>3.7084407539041462</v>
          </cell>
          <cell r="Z1346">
            <v>2.8984952934841148</v>
          </cell>
          <cell r="AA1346">
            <v>0.74733316101238556</v>
          </cell>
          <cell r="AB1346">
            <v>3.0427106946688212</v>
          </cell>
          <cell r="AC1346">
            <v>100</v>
          </cell>
          <cell r="AD1346">
            <v>0.6998508613893375</v>
          </cell>
        </row>
        <row r="1347">
          <cell r="C1347" t="str">
            <v>220906</v>
          </cell>
          <cell r="D1347" t="str">
            <v>SELVA</v>
          </cell>
          <cell r="E1347" t="str">
            <v>SAN MARTIN</v>
          </cell>
          <cell r="F1347" t="str">
            <v>SAN MARTIN</v>
          </cell>
          <cell r="G1347" t="str">
            <v>EL PORVENIR</v>
          </cell>
          <cell r="H1347">
            <v>2487.7543444939001</v>
          </cell>
          <cell r="I1347">
            <v>1774.8647034129001</v>
          </cell>
          <cell r="J1347">
            <v>712.88964108099981</v>
          </cell>
          <cell r="K1347">
            <v>0.54874591669857586</v>
          </cell>
          <cell r="L1347">
            <v>67.677328249865369</v>
          </cell>
          <cell r="M1347">
            <v>2.3077578890683896</v>
          </cell>
          <cell r="N1347">
            <v>2.5156376952073227</v>
          </cell>
          <cell r="O1347">
            <v>2.842748260635434</v>
          </cell>
          <cell r="P1347">
            <v>1.5119507592891761</v>
          </cell>
          <cell r="Q1347">
            <v>2.609125557350565</v>
          </cell>
          <cell r="R1347">
            <v>1.830562067851373</v>
          </cell>
          <cell r="S1347">
            <v>3.6903552827140542</v>
          </cell>
          <cell r="T1347">
            <v>1.944559784598815</v>
          </cell>
          <cell r="U1347">
            <v>0.97848672051696295</v>
          </cell>
          <cell r="V1347">
            <v>0.87092523424878854</v>
          </cell>
          <cell r="W1347">
            <v>0.41308053850296178</v>
          </cell>
          <cell r="X1347">
            <v>0.41050205708131393</v>
          </cell>
          <cell r="Y1347">
            <v>3.7084407539041462</v>
          </cell>
          <cell r="Z1347">
            <v>2.8984952934841148</v>
          </cell>
          <cell r="AA1347">
            <v>0.74733316101238556</v>
          </cell>
          <cell r="AB1347">
            <v>3.0427106946688212</v>
          </cell>
          <cell r="AC1347">
            <v>100</v>
          </cell>
          <cell r="AD1347">
            <v>0.6998508613893375</v>
          </cell>
        </row>
        <row r="1348">
          <cell r="C1348" t="str">
            <v>220907</v>
          </cell>
          <cell r="D1348" t="str">
            <v>SELVA</v>
          </cell>
          <cell r="E1348" t="str">
            <v>SAN MARTIN</v>
          </cell>
          <cell r="F1348" t="str">
            <v>SAN MARTIN</v>
          </cell>
          <cell r="G1348" t="str">
            <v>HUIMBAYOC</v>
          </cell>
          <cell r="H1348">
            <v>5391.1297602011873</v>
          </cell>
          <cell r="I1348">
            <v>2432.5197986149055</v>
          </cell>
          <cell r="J1348">
            <v>2958.6099615862818</v>
          </cell>
          <cell r="K1348">
            <v>0.54874591669857586</v>
          </cell>
          <cell r="L1348">
            <v>67.677328249865369</v>
          </cell>
          <cell r="M1348">
            <v>2.3077578890683896</v>
          </cell>
          <cell r="N1348">
            <v>2.5156376952073227</v>
          </cell>
          <cell r="O1348">
            <v>2.842748260635434</v>
          </cell>
          <cell r="P1348">
            <v>1.5119507592891761</v>
          </cell>
          <cell r="Q1348">
            <v>2.609125557350565</v>
          </cell>
          <cell r="R1348">
            <v>1.830562067851373</v>
          </cell>
          <cell r="S1348">
            <v>3.6903552827140542</v>
          </cell>
          <cell r="T1348">
            <v>1.944559784598815</v>
          </cell>
          <cell r="U1348">
            <v>0.97848672051696295</v>
          </cell>
          <cell r="V1348">
            <v>0.87092523424878854</v>
          </cell>
          <cell r="W1348">
            <v>0.41308053850296178</v>
          </cell>
          <cell r="X1348">
            <v>0.41050205708131393</v>
          </cell>
          <cell r="Y1348">
            <v>3.7084407539041462</v>
          </cell>
          <cell r="Z1348">
            <v>2.8984952934841148</v>
          </cell>
          <cell r="AA1348">
            <v>0.74733316101238556</v>
          </cell>
          <cell r="AB1348">
            <v>3.0427106946688212</v>
          </cell>
          <cell r="AC1348">
            <v>100</v>
          </cell>
          <cell r="AD1348">
            <v>0.6998508613893375</v>
          </cell>
        </row>
        <row r="1349">
          <cell r="C1349" t="str">
            <v>220908</v>
          </cell>
          <cell r="D1349" t="str">
            <v>SELVA</v>
          </cell>
          <cell r="E1349" t="str">
            <v>SAN MARTIN</v>
          </cell>
          <cell r="F1349" t="str">
            <v>SAN MARTIN</v>
          </cell>
          <cell r="G1349" t="str">
            <v>JUAN GUERRA</v>
          </cell>
          <cell r="H1349">
            <v>4032.1914664088908</v>
          </cell>
          <cell r="I1349">
            <v>3864.1345647187277</v>
          </cell>
          <cell r="J1349">
            <v>168.05714362165088</v>
          </cell>
          <cell r="K1349">
            <v>0.54874591669857586</v>
          </cell>
          <cell r="L1349">
            <v>67.677328249865369</v>
          </cell>
          <cell r="M1349">
            <v>2.3077578890683896</v>
          </cell>
          <cell r="N1349">
            <v>2.5156376952073227</v>
          </cell>
          <cell r="O1349">
            <v>2.842748260635434</v>
          </cell>
          <cell r="P1349">
            <v>1.5119507592891761</v>
          </cell>
          <cell r="Q1349">
            <v>2.609125557350565</v>
          </cell>
          <cell r="R1349">
            <v>1.830562067851373</v>
          </cell>
          <cell r="S1349">
            <v>3.6903552827140542</v>
          </cell>
          <cell r="T1349">
            <v>1.944559784598815</v>
          </cell>
          <cell r="U1349">
            <v>0.97848672051696295</v>
          </cell>
          <cell r="V1349">
            <v>0.87092523424878854</v>
          </cell>
          <cell r="W1349">
            <v>0.41308053850296178</v>
          </cell>
          <cell r="X1349">
            <v>0.41050205708131393</v>
          </cell>
          <cell r="Y1349">
            <v>3.7084407539041462</v>
          </cell>
          <cell r="Z1349">
            <v>2.8984952934841148</v>
          </cell>
          <cell r="AA1349">
            <v>0.74733316101238556</v>
          </cell>
          <cell r="AB1349">
            <v>3.0427106946688212</v>
          </cell>
          <cell r="AC1349">
            <v>100</v>
          </cell>
          <cell r="AD1349">
            <v>0.6998508613893375</v>
          </cell>
        </row>
        <row r="1350">
          <cell r="C1350" t="str">
            <v>220911</v>
          </cell>
          <cell r="D1350" t="str">
            <v>SELVA</v>
          </cell>
          <cell r="E1350" t="str">
            <v>SAN MARTIN</v>
          </cell>
          <cell r="F1350" t="str">
            <v>SAN MARTIN</v>
          </cell>
          <cell r="G1350" t="str">
            <v>PAPAPLAYA</v>
          </cell>
          <cell r="H1350">
            <v>2096.0215113775453</v>
          </cell>
          <cell r="I1350">
            <v>1258.7782947868529</v>
          </cell>
          <cell r="J1350">
            <v>837.24321659069221</v>
          </cell>
          <cell r="K1350">
            <v>0.54874591669857586</v>
          </cell>
          <cell r="L1350">
            <v>67.677328249865369</v>
          </cell>
          <cell r="M1350">
            <v>2.3077578890683896</v>
          </cell>
          <cell r="N1350">
            <v>2.5156376952073227</v>
          </cell>
          <cell r="O1350">
            <v>2.842748260635434</v>
          </cell>
          <cell r="P1350">
            <v>1.5119507592891761</v>
          </cell>
          <cell r="Q1350">
            <v>2.609125557350565</v>
          </cell>
          <cell r="R1350">
            <v>1.830562067851373</v>
          </cell>
          <cell r="S1350">
            <v>3.6903552827140542</v>
          </cell>
          <cell r="T1350">
            <v>1.944559784598815</v>
          </cell>
          <cell r="U1350">
            <v>0.97848672051696295</v>
          </cell>
          <cell r="V1350">
            <v>0.87092523424878854</v>
          </cell>
          <cell r="W1350">
            <v>0.41308053850296178</v>
          </cell>
          <cell r="X1350">
            <v>0.41050205708131393</v>
          </cell>
          <cell r="Y1350">
            <v>3.7084407539041462</v>
          </cell>
          <cell r="Z1350">
            <v>2.8984952934841148</v>
          </cell>
          <cell r="AA1350">
            <v>0.74733316101238556</v>
          </cell>
          <cell r="AB1350">
            <v>3.0427106946688212</v>
          </cell>
          <cell r="AC1350">
            <v>100</v>
          </cell>
          <cell r="AD1350">
            <v>0.6998508613893375</v>
          </cell>
        </row>
        <row r="1351">
          <cell r="C1351" t="str">
            <v>220912</v>
          </cell>
          <cell r="D1351" t="str">
            <v>SELVA</v>
          </cell>
          <cell r="E1351" t="str">
            <v>SAN MARTIN</v>
          </cell>
          <cell r="F1351" t="str">
            <v>SAN MARTIN</v>
          </cell>
          <cell r="G1351" t="str">
            <v>SAN ANTONIO</v>
          </cell>
          <cell r="H1351">
            <v>1704.7992627634744</v>
          </cell>
          <cell r="I1351">
            <v>1663.2935379925298</v>
          </cell>
          <cell r="J1351">
            <v>41.505724770944653</v>
          </cell>
          <cell r="K1351">
            <v>0.54874591669857586</v>
          </cell>
          <cell r="L1351">
            <v>67.677328249865369</v>
          </cell>
          <cell r="M1351">
            <v>2.3077578890683896</v>
          </cell>
          <cell r="N1351">
            <v>2.5156376952073227</v>
          </cell>
          <cell r="O1351">
            <v>2.842748260635434</v>
          </cell>
          <cell r="P1351">
            <v>1.5119507592891761</v>
          </cell>
          <cell r="Q1351">
            <v>2.609125557350565</v>
          </cell>
          <cell r="R1351">
            <v>1.830562067851373</v>
          </cell>
          <cell r="S1351">
            <v>3.6903552827140542</v>
          </cell>
          <cell r="T1351">
            <v>1.944559784598815</v>
          </cell>
          <cell r="U1351">
            <v>0.97848672051696295</v>
          </cell>
          <cell r="V1351">
            <v>0.87092523424878854</v>
          </cell>
          <cell r="W1351">
            <v>0.41308053850296178</v>
          </cell>
          <cell r="X1351">
            <v>0.41050205708131393</v>
          </cell>
          <cell r="Y1351">
            <v>3.7084407539041462</v>
          </cell>
          <cell r="Z1351">
            <v>2.8984952934841148</v>
          </cell>
          <cell r="AA1351">
            <v>0.74733316101238556</v>
          </cell>
          <cell r="AB1351">
            <v>3.0427106946688212</v>
          </cell>
          <cell r="AC1351">
            <v>100</v>
          </cell>
          <cell r="AD1351">
            <v>0.6998508613893375</v>
          </cell>
        </row>
        <row r="1352">
          <cell r="C1352" t="str">
            <v>220913</v>
          </cell>
          <cell r="D1352" t="str">
            <v>SELVA</v>
          </cell>
          <cell r="E1352" t="str">
            <v>SAN MARTIN</v>
          </cell>
          <cell r="F1352" t="str">
            <v>SAN MARTIN</v>
          </cell>
          <cell r="G1352" t="str">
            <v>SAUCE</v>
          </cell>
          <cell r="H1352">
            <v>7188.3870657334946</v>
          </cell>
          <cell r="I1352">
            <v>5593.8173541675096</v>
          </cell>
          <cell r="J1352">
            <v>1594.5697115659852</v>
          </cell>
          <cell r="K1352">
            <v>0.51</v>
          </cell>
          <cell r="L1352">
            <v>83.38</v>
          </cell>
          <cell r="M1352">
            <v>7.0000000000000007E-2</v>
          </cell>
          <cell r="N1352">
            <v>2.68</v>
          </cell>
          <cell r="O1352">
            <v>1.89</v>
          </cell>
          <cell r="P1352">
            <v>0.57999999999999996</v>
          </cell>
          <cell r="Q1352">
            <v>0.46</v>
          </cell>
          <cell r="R1352">
            <v>1.17</v>
          </cell>
          <cell r="S1352">
            <v>2.83</v>
          </cell>
          <cell r="T1352">
            <v>0.73</v>
          </cell>
          <cell r="U1352">
            <v>0.62</v>
          </cell>
          <cell r="V1352">
            <v>0.19</v>
          </cell>
          <cell r="W1352">
            <v>7.0000000000000007E-2</v>
          </cell>
          <cell r="X1352">
            <v>0.54</v>
          </cell>
          <cell r="Y1352">
            <v>1.23</v>
          </cell>
          <cell r="Z1352">
            <v>0.76</v>
          </cell>
          <cell r="AA1352">
            <v>0.09</v>
          </cell>
          <cell r="AB1352">
            <v>2.71</v>
          </cell>
          <cell r="AC1352">
            <v>100</v>
          </cell>
          <cell r="AD1352">
            <v>0.83449999999999991</v>
          </cell>
        </row>
        <row r="1353">
          <cell r="C1353" t="str">
            <v>220914</v>
          </cell>
          <cell r="D1353" t="str">
            <v>SELVA</v>
          </cell>
          <cell r="E1353" t="str">
            <v>SAN MARTIN</v>
          </cell>
          <cell r="F1353" t="str">
            <v>SAN MARTIN</v>
          </cell>
          <cell r="G1353" t="str">
            <v>SHAPAJA</v>
          </cell>
          <cell r="H1353">
            <v>1996.0299347390762</v>
          </cell>
          <cell r="I1353">
            <v>1765.1928652433783</v>
          </cell>
          <cell r="J1353">
            <v>230.83706949569813</v>
          </cell>
          <cell r="K1353">
            <v>0.54874591669857586</v>
          </cell>
          <cell r="L1353">
            <v>67.677328249865369</v>
          </cell>
          <cell r="M1353">
            <v>2.3077578890683896</v>
          </cell>
          <cell r="N1353">
            <v>2.5156376952073227</v>
          </cell>
          <cell r="O1353">
            <v>2.842748260635434</v>
          </cell>
          <cell r="P1353">
            <v>1.5119507592891761</v>
          </cell>
          <cell r="Q1353">
            <v>2.609125557350565</v>
          </cell>
          <cell r="R1353">
            <v>1.830562067851373</v>
          </cell>
          <cell r="S1353">
            <v>3.6903552827140542</v>
          </cell>
          <cell r="T1353">
            <v>1.944559784598815</v>
          </cell>
          <cell r="U1353">
            <v>0.97848672051696295</v>
          </cell>
          <cell r="V1353">
            <v>0.87092523424878854</v>
          </cell>
          <cell r="W1353">
            <v>0.41308053850296178</v>
          </cell>
          <cell r="X1353">
            <v>0.41050205708131393</v>
          </cell>
          <cell r="Y1353">
            <v>3.7084407539041462</v>
          </cell>
          <cell r="Z1353">
            <v>2.8984952934841148</v>
          </cell>
          <cell r="AA1353">
            <v>0.74733316101238556</v>
          </cell>
          <cell r="AB1353">
            <v>3.0427106946688212</v>
          </cell>
          <cell r="AC1353">
            <v>100</v>
          </cell>
          <cell r="AD1353">
            <v>0.6998508613893375</v>
          </cell>
        </row>
        <row r="1354">
          <cell r="C1354" t="str">
            <v>221004</v>
          </cell>
          <cell r="D1354" t="str">
            <v>SELVA</v>
          </cell>
          <cell r="E1354" t="str">
            <v>SAN MARTIN</v>
          </cell>
          <cell r="F1354" t="str">
            <v>TOCACHE</v>
          </cell>
          <cell r="G1354" t="str">
            <v>SHUNTE</v>
          </cell>
          <cell r="H1354">
            <v>1341.3014625988567</v>
          </cell>
          <cell r="I1354">
            <v>432.01174027969012</v>
          </cell>
          <cell r="J1354">
            <v>909.28972231916669</v>
          </cell>
          <cell r="K1354">
            <v>0.64</v>
          </cell>
          <cell r="L1354">
            <v>60.35</v>
          </cell>
          <cell r="M1354">
            <v>2.68</v>
          </cell>
          <cell r="N1354">
            <v>3.15</v>
          </cell>
          <cell r="O1354">
            <v>2.75</v>
          </cell>
          <cell r="P1354">
            <v>7.87</v>
          </cell>
          <cell r="Q1354">
            <v>4.4800000000000004</v>
          </cell>
          <cell r="R1354">
            <v>4.01</v>
          </cell>
          <cell r="S1354">
            <v>1.49</v>
          </cell>
          <cell r="T1354">
            <v>3.46</v>
          </cell>
          <cell r="U1354">
            <v>1.97</v>
          </cell>
          <cell r="V1354">
            <v>0.31</v>
          </cell>
          <cell r="W1354">
            <v>0.79</v>
          </cell>
          <cell r="X1354">
            <v>0.16</v>
          </cell>
          <cell r="Y1354">
            <v>0.87</v>
          </cell>
          <cell r="Z1354">
            <v>2.91</v>
          </cell>
          <cell r="AA1354">
            <v>1.73</v>
          </cell>
          <cell r="AB1354">
            <v>1.02</v>
          </cell>
          <cell r="AC1354">
            <v>100.00000000000001</v>
          </cell>
          <cell r="AD1354">
            <v>0.63029999999999997</v>
          </cell>
        </row>
        <row r="1355">
          <cell r="C1355" t="str">
            <v>230103</v>
          </cell>
          <cell r="D1355" t="str">
            <v>COSTA</v>
          </cell>
          <cell r="E1355" t="str">
            <v>TACNA</v>
          </cell>
          <cell r="F1355" t="str">
            <v>TACNA</v>
          </cell>
          <cell r="G1355" t="str">
            <v>CALANA</v>
          </cell>
          <cell r="H1355">
            <v>3287.3598844026533</v>
          </cell>
          <cell r="I1355">
            <v>1198.5618805095426</v>
          </cell>
          <cell r="J1355">
            <v>2088.7980038931105</v>
          </cell>
          <cell r="K1355">
            <v>0.48</v>
          </cell>
          <cell r="L1355">
            <v>45.124890059397991</v>
          </cell>
          <cell r="M1355">
            <v>4.8513279337683048</v>
          </cell>
          <cell r="N1355">
            <v>4.0889745699701754</v>
          </cell>
          <cell r="O1355">
            <v>3.8767572117192004</v>
          </cell>
          <cell r="P1355">
            <v>2.6152378008537944</v>
          </cell>
          <cell r="Q1355">
            <v>3.2229286722750854</v>
          </cell>
          <cell r="R1355">
            <v>2.8138961662809843</v>
          </cell>
          <cell r="S1355">
            <v>4.0966977719484392</v>
          </cell>
          <cell r="T1355">
            <v>2.0501190466245061</v>
          </cell>
          <cell r="U1355">
            <v>1.5910080116289758</v>
          </cell>
          <cell r="V1355">
            <v>1.0672976833944579</v>
          </cell>
          <cell r="W1355">
            <v>0.23236280398659995</v>
          </cell>
          <cell r="X1355">
            <v>0.61879721138503418</v>
          </cell>
          <cell r="Y1355">
            <v>9.9732251192554777</v>
          </cell>
          <cell r="Z1355">
            <v>8.3492499227241215</v>
          </cell>
          <cell r="AA1355">
            <v>0.69684225695691782</v>
          </cell>
          <cell r="AB1355">
            <v>4.7303877578299272</v>
          </cell>
          <cell r="AC1355">
            <v>99.999999999999986</v>
          </cell>
          <cell r="AD1355">
            <v>0.49976217993166294</v>
          </cell>
        </row>
        <row r="1356">
          <cell r="C1356" t="str">
            <v>230105</v>
          </cell>
          <cell r="D1356" t="str">
            <v>COSTA</v>
          </cell>
          <cell r="E1356" t="str">
            <v>TACNA</v>
          </cell>
          <cell r="F1356" t="str">
            <v>TACNA</v>
          </cell>
          <cell r="G1356" t="str">
            <v>INCLAN</v>
          </cell>
          <cell r="H1356">
            <v>2811.6609302513566</v>
          </cell>
          <cell r="I1356">
            <v>1232.0810662798654</v>
          </cell>
          <cell r="J1356">
            <v>1579.579863971491</v>
          </cell>
          <cell r="K1356">
            <v>0.45671972081568668</v>
          </cell>
          <cell r="L1356">
            <v>45.124890059397991</v>
          </cell>
          <cell r="M1356">
            <v>4.8513279337683048</v>
          </cell>
          <cell r="N1356">
            <v>4.0889745699701754</v>
          </cell>
          <cell r="O1356">
            <v>3.8767572117192004</v>
          </cell>
          <cell r="P1356">
            <v>2.6152378008537944</v>
          </cell>
          <cell r="Q1356">
            <v>3.2229286722750854</v>
          </cell>
          <cell r="R1356">
            <v>2.8138961662809843</v>
          </cell>
          <cell r="S1356">
            <v>4.0966977719484392</v>
          </cell>
          <cell r="T1356">
            <v>2.0501190466245061</v>
          </cell>
          <cell r="U1356">
            <v>1.5910080116289758</v>
          </cell>
          <cell r="V1356">
            <v>1.0672976833944579</v>
          </cell>
          <cell r="W1356">
            <v>0.23236280398659995</v>
          </cell>
          <cell r="X1356">
            <v>0.61879721138503418</v>
          </cell>
          <cell r="Y1356">
            <v>9.9732251192554777</v>
          </cell>
          <cell r="Z1356">
            <v>8.3492499227241215</v>
          </cell>
          <cell r="AA1356">
            <v>0.69684225695691782</v>
          </cell>
          <cell r="AB1356">
            <v>4.7303877578299272</v>
          </cell>
          <cell r="AC1356">
            <v>99.999999999999986</v>
          </cell>
          <cell r="AD1356">
            <v>0.49976217993166294</v>
          </cell>
        </row>
        <row r="1357">
          <cell r="C1357" t="str">
            <v>230106</v>
          </cell>
          <cell r="D1357" t="str">
            <v>COSTA</v>
          </cell>
          <cell r="E1357" t="str">
            <v>TACNA</v>
          </cell>
          <cell r="F1357" t="str">
            <v>TACNA</v>
          </cell>
          <cell r="G1357" t="str">
            <v>PACHIA</v>
          </cell>
          <cell r="H1357">
            <v>2215.8465673170581</v>
          </cell>
          <cell r="I1357">
            <v>1459.9282376493825</v>
          </cell>
          <cell r="J1357">
            <v>755.91832966767572</v>
          </cell>
          <cell r="K1357">
            <v>0.45671972081568668</v>
          </cell>
          <cell r="L1357">
            <v>45.124890059397991</v>
          </cell>
          <cell r="M1357">
            <v>4.8513279337683048</v>
          </cell>
          <cell r="N1357">
            <v>4.0889745699701754</v>
          </cell>
          <cell r="O1357">
            <v>3.8767572117192004</v>
          </cell>
          <cell r="P1357">
            <v>2.6152378008537944</v>
          </cell>
          <cell r="Q1357">
            <v>3.2229286722750854</v>
          </cell>
          <cell r="R1357">
            <v>2.8138961662809843</v>
          </cell>
          <cell r="S1357">
            <v>4.0966977719484392</v>
          </cell>
          <cell r="T1357">
            <v>2.0501190466245061</v>
          </cell>
          <cell r="U1357">
            <v>1.5910080116289758</v>
          </cell>
          <cell r="V1357">
            <v>1.0672976833944579</v>
          </cell>
          <cell r="W1357">
            <v>0.23236280398659995</v>
          </cell>
          <cell r="X1357">
            <v>0.61879721138503418</v>
          </cell>
          <cell r="Y1357">
            <v>9.9732251192554777</v>
          </cell>
          <cell r="Z1357">
            <v>8.3492499227241215</v>
          </cell>
          <cell r="AA1357">
            <v>0.69684225695691782</v>
          </cell>
          <cell r="AB1357">
            <v>4.7303877578299272</v>
          </cell>
          <cell r="AC1357">
            <v>99.999999999999986</v>
          </cell>
          <cell r="AD1357">
            <v>0.49976217993166294</v>
          </cell>
        </row>
        <row r="1358">
          <cell r="C1358" t="str">
            <v>230107</v>
          </cell>
          <cell r="D1358" t="str">
            <v>SIERRA</v>
          </cell>
          <cell r="E1358" t="str">
            <v>TACNA</v>
          </cell>
          <cell r="F1358" t="str">
            <v>TACNA</v>
          </cell>
          <cell r="G1358" t="str">
            <v>PALCA</v>
          </cell>
          <cell r="H1358">
            <v>2059.3240788865514</v>
          </cell>
          <cell r="I1358">
            <v>721.00375073029909</v>
          </cell>
          <cell r="J1358">
            <v>1338.3203281562526</v>
          </cell>
          <cell r="K1358">
            <v>0.42469723111486574</v>
          </cell>
          <cell r="L1358">
            <v>49.947244406521818</v>
          </cell>
          <cell r="M1358">
            <v>2.2727037279344811</v>
          </cell>
          <cell r="N1358">
            <v>3.0751576066179793</v>
          </cell>
          <cell r="O1358">
            <v>3.2575401898846428</v>
          </cell>
          <cell r="P1358">
            <v>2.5981561523333587</v>
          </cell>
          <cell r="Q1358">
            <v>3.1322656690300437</v>
          </cell>
          <cell r="R1358">
            <v>2.4737545766612929</v>
          </cell>
          <cell r="S1358">
            <v>5.2653030350801826</v>
          </cell>
          <cell r="T1358">
            <v>2.4510766829698922</v>
          </cell>
          <cell r="U1358">
            <v>1.2589629650065228</v>
          </cell>
          <cell r="V1358">
            <v>1.1564873705824636</v>
          </cell>
          <cell r="W1358">
            <v>0.28560926249246249</v>
          </cell>
          <cell r="X1358">
            <v>0.41751455269909699</v>
          </cell>
          <cell r="Y1358">
            <v>8.2818552572980266</v>
          </cell>
          <cell r="Z1358">
            <v>9.4224341926355688</v>
          </cell>
          <cell r="AA1358">
            <v>0.76691559631581185</v>
          </cell>
          <cell r="AB1358">
            <v>3.9370187559363568</v>
          </cell>
          <cell r="AC1358">
            <v>100</v>
          </cell>
          <cell r="AD1358">
            <v>0.52219948134456307</v>
          </cell>
        </row>
        <row r="1359">
          <cell r="C1359" t="str">
            <v>230109</v>
          </cell>
          <cell r="D1359" t="str">
            <v>COSTA</v>
          </cell>
          <cell r="E1359" t="str">
            <v>TACNA</v>
          </cell>
          <cell r="F1359" t="str">
            <v>TACNA</v>
          </cell>
          <cell r="G1359" t="str">
            <v>SAMA</v>
          </cell>
          <cell r="H1359">
            <v>3460.4102073263543</v>
          </cell>
          <cell r="I1359">
            <v>2822.4296032065067</v>
          </cell>
          <cell r="J1359">
            <v>637.98060411984773</v>
          </cell>
          <cell r="K1359">
            <v>0.45671972081568668</v>
          </cell>
          <cell r="L1359">
            <v>45.124890059397991</v>
          </cell>
          <cell r="M1359">
            <v>4.8513279337683048</v>
          </cell>
          <cell r="N1359">
            <v>4.0889745699701754</v>
          </cell>
          <cell r="O1359">
            <v>3.8767572117192004</v>
          </cell>
          <cell r="P1359">
            <v>2.6152378008537944</v>
          </cell>
          <cell r="Q1359">
            <v>3.2229286722750854</v>
          </cell>
          <cell r="R1359">
            <v>2.8138961662809843</v>
          </cell>
          <cell r="S1359">
            <v>4.0966977719484392</v>
          </cell>
          <cell r="T1359">
            <v>2.0501190466245061</v>
          </cell>
          <cell r="U1359">
            <v>1.5910080116289758</v>
          </cell>
          <cell r="V1359">
            <v>1.0672976833944579</v>
          </cell>
          <cell r="W1359">
            <v>0.23236280398659995</v>
          </cell>
          <cell r="X1359">
            <v>0.61879721138503418</v>
          </cell>
          <cell r="Y1359">
            <v>9.9732251192554777</v>
          </cell>
          <cell r="Z1359">
            <v>8.3492499227241215</v>
          </cell>
          <cell r="AA1359">
            <v>0.69684225695691782</v>
          </cell>
          <cell r="AB1359">
            <v>4.7303877578299272</v>
          </cell>
          <cell r="AC1359">
            <v>99.999999999999986</v>
          </cell>
          <cell r="AD1359">
            <v>0.49976217993166294</v>
          </cell>
        </row>
        <row r="1360">
          <cell r="C1360" t="str">
            <v>230111</v>
          </cell>
          <cell r="D1360" t="str">
            <v>COSTA</v>
          </cell>
          <cell r="E1360" t="str">
            <v>TACNA</v>
          </cell>
          <cell r="F1360" t="str">
            <v>TACNA</v>
          </cell>
          <cell r="G1360" t="str">
            <v>LA YARADA LOS PALOS</v>
          </cell>
          <cell r="H1360">
            <v>6515.5198453781895</v>
          </cell>
          <cell r="I1360">
            <v>240.11293448100588</v>
          </cell>
          <cell r="J1360">
            <v>6275.4066502763899</v>
          </cell>
          <cell r="K1360">
            <v>0.47</v>
          </cell>
          <cell r="L1360">
            <v>56.77</v>
          </cell>
          <cell r="M1360">
            <v>1.7</v>
          </cell>
          <cell r="N1360">
            <v>1.9</v>
          </cell>
          <cell r="O1360">
            <v>1.43</v>
          </cell>
          <cell r="P1360">
            <v>0.95</v>
          </cell>
          <cell r="Q1360">
            <v>5.37</v>
          </cell>
          <cell r="R1360">
            <v>1.0900000000000001</v>
          </cell>
          <cell r="S1360">
            <v>6.1</v>
          </cell>
          <cell r="T1360">
            <v>2.8</v>
          </cell>
          <cell r="U1360">
            <v>0.92</v>
          </cell>
          <cell r="V1360">
            <v>0.51</v>
          </cell>
          <cell r="W1360">
            <v>0.23</v>
          </cell>
          <cell r="X1360">
            <v>0.2</v>
          </cell>
          <cell r="Y1360">
            <v>11.46</v>
          </cell>
          <cell r="Z1360">
            <v>6.81</v>
          </cell>
          <cell r="AA1360">
            <v>0.51</v>
          </cell>
          <cell r="AB1360">
            <v>1.25</v>
          </cell>
          <cell r="AC1360">
            <v>100.00000000000001</v>
          </cell>
          <cell r="AD1360">
            <v>0.58470000000000011</v>
          </cell>
        </row>
        <row r="1361">
          <cell r="C1361" t="str">
            <v>230201</v>
          </cell>
          <cell r="D1361" t="str">
            <v>SIERRA</v>
          </cell>
          <cell r="E1361" t="str">
            <v>TACNA</v>
          </cell>
          <cell r="F1361" t="str">
            <v>CANDARAVE</v>
          </cell>
          <cell r="G1361" t="str">
            <v>CANDARAVE</v>
          </cell>
          <cell r="H1361">
            <v>2438.0209417096662</v>
          </cell>
          <cell r="I1361">
            <v>1650.8524880200771</v>
          </cell>
          <cell r="J1361">
            <v>787.16845368958934</v>
          </cell>
          <cell r="K1361">
            <v>0.113</v>
          </cell>
          <cell r="L1361">
            <v>49.947244406521818</v>
          </cell>
          <cell r="M1361">
            <v>2.2727037279344811</v>
          </cell>
          <cell r="N1361">
            <v>3.0751576066179793</v>
          </cell>
          <cell r="O1361">
            <v>3.2575401898846428</v>
          </cell>
          <cell r="P1361">
            <v>2.5981561523333587</v>
          </cell>
          <cell r="Q1361">
            <v>3.1322656690300437</v>
          </cell>
          <cell r="R1361">
            <v>2.4737545766612929</v>
          </cell>
          <cell r="S1361">
            <v>5.2653030350801826</v>
          </cell>
          <cell r="T1361">
            <v>2.4510766829698922</v>
          </cell>
          <cell r="U1361">
            <v>1.2589629650065228</v>
          </cell>
          <cell r="V1361">
            <v>1.1564873705824636</v>
          </cell>
          <cell r="W1361">
            <v>0.28560926249246249</v>
          </cell>
          <cell r="X1361">
            <v>0.41751455269909699</v>
          </cell>
          <cell r="Y1361">
            <v>8.2818552572980266</v>
          </cell>
          <cell r="Z1361">
            <v>9.4224341926355688</v>
          </cell>
          <cell r="AA1361">
            <v>0.76691559631581185</v>
          </cell>
          <cell r="AB1361">
            <v>3.9370187559363568</v>
          </cell>
          <cell r="AC1361">
            <v>100</v>
          </cell>
          <cell r="AD1361">
            <v>0.52219948134456307</v>
          </cell>
        </row>
        <row r="1362">
          <cell r="C1362" t="str">
            <v>230202</v>
          </cell>
          <cell r="D1362" t="str">
            <v>SIERRA</v>
          </cell>
          <cell r="E1362" t="str">
            <v>TACNA</v>
          </cell>
          <cell r="F1362" t="str">
            <v>CANDARAVE</v>
          </cell>
          <cell r="G1362" t="str">
            <v>CAIRANI</v>
          </cell>
          <cell r="H1362">
            <v>1006.4336209598544</v>
          </cell>
          <cell r="I1362">
            <v>986.91927562289129</v>
          </cell>
          <cell r="J1362">
            <v>19.51439565864424</v>
          </cell>
          <cell r="K1362">
            <v>0.42469723111486574</v>
          </cell>
          <cell r="L1362">
            <v>49.947244406521818</v>
          </cell>
          <cell r="M1362">
            <v>2.2727037279344811</v>
          </cell>
          <cell r="N1362">
            <v>3.0751576066179793</v>
          </cell>
          <cell r="O1362">
            <v>3.2575401898846428</v>
          </cell>
          <cell r="P1362">
            <v>2.5981561523333587</v>
          </cell>
          <cell r="Q1362">
            <v>3.1322656690300437</v>
          </cell>
          <cell r="R1362">
            <v>2.4737545766612929</v>
          </cell>
          <cell r="S1362">
            <v>5.2653030350801826</v>
          </cell>
          <cell r="T1362">
            <v>2.4510766829698922</v>
          </cell>
          <cell r="U1362">
            <v>1.2589629650065228</v>
          </cell>
          <cell r="V1362">
            <v>1.1564873705824636</v>
          </cell>
          <cell r="W1362">
            <v>0.28560926249246249</v>
          </cell>
          <cell r="X1362">
            <v>0.41751455269909699</v>
          </cell>
          <cell r="Y1362">
            <v>8.2818552572980266</v>
          </cell>
          <cell r="Z1362">
            <v>9.4224341926355688</v>
          </cell>
          <cell r="AA1362">
            <v>0.76691559631581185</v>
          </cell>
          <cell r="AB1362">
            <v>3.9370187559363568</v>
          </cell>
          <cell r="AC1362">
            <v>100</v>
          </cell>
          <cell r="AD1362">
            <v>0.52219948134456307</v>
          </cell>
        </row>
        <row r="1363">
          <cell r="C1363" t="str">
            <v>230203</v>
          </cell>
          <cell r="D1363" t="str">
            <v>SIERRA</v>
          </cell>
          <cell r="E1363" t="str">
            <v>TACNA</v>
          </cell>
          <cell r="F1363" t="str">
            <v>CANDARAVE</v>
          </cell>
          <cell r="G1363" t="str">
            <v>CAMILACA</v>
          </cell>
          <cell r="H1363">
            <v>1177.104734536066</v>
          </cell>
          <cell r="I1363">
            <v>1076.392948264368</v>
          </cell>
          <cell r="J1363">
            <v>100.71182158483984</v>
          </cell>
          <cell r="K1363">
            <v>0.42469723111486574</v>
          </cell>
          <cell r="L1363">
            <v>49.947244406521818</v>
          </cell>
          <cell r="M1363">
            <v>2.2727037279344811</v>
          </cell>
          <cell r="N1363">
            <v>3.0751576066179793</v>
          </cell>
          <cell r="O1363">
            <v>3.2575401898846428</v>
          </cell>
          <cell r="P1363">
            <v>2.5981561523333587</v>
          </cell>
          <cell r="Q1363">
            <v>3.1322656690300437</v>
          </cell>
          <cell r="R1363">
            <v>2.4737545766612929</v>
          </cell>
          <cell r="S1363">
            <v>5.2653030350801826</v>
          </cell>
          <cell r="T1363">
            <v>2.4510766829698922</v>
          </cell>
          <cell r="U1363">
            <v>1.2589629650065228</v>
          </cell>
          <cell r="V1363">
            <v>1.1564873705824636</v>
          </cell>
          <cell r="W1363">
            <v>0.28560926249246249</v>
          </cell>
          <cell r="X1363">
            <v>0.41751455269909699</v>
          </cell>
          <cell r="Y1363">
            <v>8.2818552572980266</v>
          </cell>
          <cell r="Z1363">
            <v>9.4224341926355688</v>
          </cell>
          <cell r="AA1363">
            <v>0.76691559631581185</v>
          </cell>
          <cell r="AB1363">
            <v>3.9370187559363568</v>
          </cell>
          <cell r="AC1363">
            <v>100</v>
          </cell>
          <cell r="AD1363">
            <v>0.52219948134456307</v>
          </cell>
        </row>
        <row r="1364">
          <cell r="C1364" t="str">
            <v>230204</v>
          </cell>
          <cell r="D1364" t="str">
            <v>SIERRA</v>
          </cell>
          <cell r="E1364" t="str">
            <v>TACNA</v>
          </cell>
          <cell r="F1364" t="str">
            <v>CANDARAVE</v>
          </cell>
          <cell r="G1364" t="str">
            <v>CURIBAYA</v>
          </cell>
          <cell r="H1364">
            <v>429.5806544128418</v>
          </cell>
          <cell r="I1364">
            <v>326.94292472499183</v>
          </cell>
          <cell r="J1364">
            <v>102.63772968785</v>
          </cell>
          <cell r="K1364">
            <v>0.42469723111486574</v>
          </cell>
          <cell r="L1364">
            <v>49.947244406521818</v>
          </cell>
          <cell r="M1364">
            <v>2.2727037279344811</v>
          </cell>
          <cell r="N1364">
            <v>3.0751576066179793</v>
          </cell>
          <cell r="O1364">
            <v>3.2575401898846428</v>
          </cell>
          <cell r="P1364">
            <v>2.5981561523333587</v>
          </cell>
          <cell r="Q1364">
            <v>3.1322656690300437</v>
          </cell>
          <cell r="R1364">
            <v>2.4737545766612929</v>
          </cell>
          <cell r="S1364">
            <v>5.2653030350801826</v>
          </cell>
          <cell r="T1364">
            <v>2.4510766829698922</v>
          </cell>
          <cell r="U1364">
            <v>1.2589629650065228</v>
          </cell>
          <cell r="V1364">
            <v>1.1564873705824636</v>
          </cell>
          <cell r="W1364">
            <v>0.28560926249246249</v>
          </cell>
          <cell r="X1364">
            <v>0.41751455269909699</v>
          </cell>
          <cell r="Y1364">
            <v>8.2818552572980266</v>
          </cell>
          <cell r="Z1364">
            <v>9.4224341926355688</v>
          </cell>
          <cell r="AA1364">
            <v>0.76691559631581185</v>
          </cell>
          <cell r="AB1364">
            <v>3.9370187559363568</v>
          </cell>
          <cell r="AC1364">
            <v>100</v>
          </cell>
          <cell r="AD1364">
            <v>0.52219948134456307</v>
          </cell>
        </row>
        <row r="1365">
          <cell r="C1365" t="str">
            <v>230205</v>
          </cell>
          <cell r="D1365" t="str">
            <v>SIERRA</v>
          </cell>
          <cell r="E1365" t="str">
            <v>TACNA</v>
          </cell>
          <cell r="F1365" t="str">
            <v>CANDARAVE</v>
          </cell>
          <cell r="G1365" t="str">
            <v>HUANUARA</v>
          </cell>
          <cell r="H1365">
            <v>512.39673971605191</v>
          </cell>
          <cell r="I1365">
            <v>475.04383722553524</v>
          </cell>
          <cell r="J1365">
            <v>37.352887118614447</v>
          </cell>
          <cell r="K1365">
            <v>0.42469723111486574</v>
          </cell>
          <cell r="L1365">
            <v>49.947244406521818</v>
          </cell>
          <cell r="M1365">
            <v>2.2727037279344811</v>
          </cell>
          <cell r="N1365">
            <v>3.0751576066179793</v>
          </cell>
          <cell r="O1365">
            <v>3.2575401898846428</v>
          </cell>
          <cell r="P1365">
            <v>2.5981561523333587</v>
          </cell>
          <cell r="Q1365">
            <v>3.1322656690300437</v>
          </cell>
          <cell r="R1365">
            <v>2.4737545766612929</v>
          </cell>
          <cell r="S1365">
            <v>5.2653030350801826</v>
          </cell>
          <cell r="T1365">
            <v>2.4510766829698922</v>
          </cell>
          <cell r="U1365">
            <v>1.2589629650065228</v>
          </cell>
          <cell r="V1365">
            <v>1.1564873705824636</v>
          </cell>
          <cell r="W1365">
            <v>0.28560926249246249</v>
          </cell>
          <cell r="X1365">
            <v>0.41751455269909699</v>
          </cell>
          <cell r="Y1365">
            <v>8.2818552572980266</v>
          </cell>
          <cell r="Z1365">
            <v>9.4224341926355688</v>
          </cell>
          <cell r="AA1365">
            <v>0.76691559631581185</v>
          </cell>
          <cell r="AB1365">
            <v>3.9370187559363568</v>
          </cell>
          <cell r="AC1365">
            <v>100</v>
          </cell>
          <cell r="AD1365">
            <v>0.52219948134456307</v>
          </cell>
        </row>
        <row r="1366">
          <cell r="C1366" t="str">
            <v>230206</v>
          </cell>
          <cell r="D1366" t="str">
            <v>SIERRA</v>
          </cell>
          <cell r="E1366" t="str">
            <v>TACNA</v>
          </cell>
          <cell r="F1366" t="str">
            <v>CANDARAVE</v>
          </cell>
          <cell r="G1366" t="str">
            <v>QUILAHUANI</v>
          </cell>
          <cell r="H1366">
            <v>723.89113979488548</v>
          </cell>
          <cell r="I1366">
            <v>611.92610092255677</v>
          </cell>
          <cell r="J1366">
            <v>111.96503887232872</v>
          </cell>
          <cell r="K1366">
            <v>0.42469723111486574</v>
          </cell>
          <cell r="L1366">
            <v>49.947244406521818</v>
          </cell>
          <cell r="M1366">
            <v>2.2727037279344811</v>
          </cell>
          <cell r="N1366">
            <v>3.0751576066179793</v>
          </cell>
          <cell r="O1366">
            <v>3.2575401898846428</v>
          </cell>
          <cell r="P1366">
            <v>2.5981561523333587</v>
          </cell>
          <cell r="Q1366">
            <v>3.1322656690300437</v>
          </cell>
          <cell r="R1366">
            <v>2.4737545766612929</v>
          </cell>
          <cell r="S1366">
            <v>5.2653030350801826</v>
          </cell>
          <cell r="T1366">
            <v>2.4510766829698922</v>
          </cell>
          <cell r="U1366">
            <v>1.2589629650065228</v>
          </cell>
          <cell r="V1366">
            <v>1.1564873705824636</v>
          </cell>
          <cell r="W1366">
            <v>0.28560926249246249</v>
          </cell>
          <cell r="X1366">
            <v>0.41751455269909699</v>
          </cell>
          <cell r="Y1366">
            <v>8.2818552572980266</v>
          </cell>
          <cell r="Z1366">
            <v>9.4224341926355688</v>
          </cell>
          <cell r="AA1366">
            <v>0.76691559631581185</v>
          </cell>
          <cell r="AB1366">
            <v>3.9370187559363568</v>
          </cell>
          <cell r="AC1366">
            <v>100</v>
          </cell>
          <cell r="AD1366">
            <v>0.52219948134456307</v>
          </cell>
        </row>
        <row r="1367">
          <cell r="C1367" t="str">
            <v>230301</v>
          </cell>
          <cell r="D1367" t="str">
            <v>COSTA</v>
          </cell>
          <cell r="E1367" t="str">
            <v>TACNA</v>
          </cell>
          <cell r="F1367" t="str">
            <v>JORGE BASADRE</v>
          </cell>
          <cell r="G1367" t="str">
            <v>LOCUMBA</v>
          </cell>
          <cell r="H1367">
            <v>2566.1335445808745</v>
          </cell>
          <cell r="I1367">
            <v>1381.4572080434027</v>
          </cell>
          <cell r="J1367">
            <v>1184.6763365374718</v>
          </cell>
          <cell r="K1367">
            <v>0.45671972081568668</v>
          </cell>
          <cell r="L1367">
            <v>45.124890059397991</v>
          </cell>
          <cell r="M1367">
            <v>4.8513279337683048</v>
          </cell>
          <cell r="N1367">
            <v>4.0889745699701754</v>
          </cell>
          <cell r="O1367">
            <v>3.8767572117192004</v>
          </cell>
          <cell r="P1367">
            <v>2.6152378008537944</v>
          </cell>
          <cell r="Q1367">
            <v>3.2229286722750854</v>
          </cell>
          <cell r="R1367">
            <v>2.8138961662809843</v>
          </cell>
          <cell r="S1367">
            <v>4.0966977719484392</v>
          </cell>
          <cell r="T1367">
            <v>2.0501190466245061</v>
          </cell>
          <cell r="U1367">
            <v>1.5910080116289758</v>
          </cell>
          <cell r="V1367">
            <v>1.0672976833944579</v>
          </cell>
          <cell r="W1367">
            <v>0.23236280398659995</v>
          </cell>
          <cell r="X1367">
            <v>0.61879721138503418</v>
          </cell>
          <cell r="Y1367">
            <v>9.9732251192554777</v>
          </cell>
          <cell r="Z1367">
            <v>8.3492499227241215</v>
          </cell>
          <cell r="AA1367">
            <v>0.69684225695691782</v>
          </cell>
          <cell r="AB1367">
            <v>4.7303877578299272</v>
          </cell>
          <cell r="AC1367">
            <v>99.999999999999986</v>
          </cell>
          <cell r="AD1367">
            <v>0.49976217993166294</v>
          </cell>
        </row>
        <row r="1368">
          <cell r="C1368" t="str">
            <v>230302</v>
          </cell>
          <cell r="D1368" t="str">
            <v>COSTA</v>
          </cell>
          <cell r="E1368" t="str">
            <v>TACNA</v>
          </cell>
          <cell r="F1368" t="str">
            <v>JORGE BASADRE</v>
          </cell>
          <cell r="G1368" t="str">
            <v>ILABAYA</v>
          </cell>
          <cell r="H1368">
            <v>6252.1208714017603</v>
          </cell>
          <cell r="I1368">
            <v>5568.8053241552989</v>
          </cell>
          <cell r="J1368">
            <v>683.31554724646116</v>
          </cell>
          <cell r="K1368">
            <v>0.52</v>
          </cell>
          <cell r="L1368">
            <v>32.86</v>
          </cell>
          <cell r="M1368">
            <v>11.32</v>
          </cell>
          <cell r="N1368">
            <v>2.85</v>
          </cell>
          <cell r="O1368">
            <v>2.2200000000000002</v>
          </cell>
          <cell r="P1368">
            <v>0.33</v>
          </cell>
          <cell r="Q1368">
            <v>2.5099999999999998</v>
          </cell>
          <cell r="R1368">
            <v>2.12</v>
          </cell>
          <cell r="S1368">
            <v>2.93</v>
          </cell>
          <cell r="T1368">
            <v>2.83</v>
          </cell>
          <cell r="U1368">
            <v>0.86</v>
          </cell>
          <cell r="V1368">
            <v>0.21</v>
          </cell>
          <cell r="W1368">
            <v>0.14000000000000001</v>
          </cell>
          <cell r="X1368">
            <v>0.81</v>
          </cell>
          <cell r="Y1368">
            <v>15.75</v>
          </cell>
          <cell r="Z1368">
            <v>18.739999999999998</v>
          </cell>
          <cell r="AA1368">
            <v>0.78</v>
          </cell>
          <cell r="AB1368">
            <v>2.74</v>
          </cell>
          <cell r="AC1368">
            <v>99.999999999999986</v>
          </cell>
          <cell r="AD1368">
            <v>0.44179999999999997</v>
          </cell>
        </row>
        <row r="1369">
          <cell r="C1369" t="str">
            <v>230303</v>
          </cell>
          <cell r="D1369" t="str">
            <v>COSTA</v>
          </cell>
          <cell r="E1369" t="str">
            <v>TACNA</v>
          </cell>
          <cell r="F1369" t="str">
            <v>JORGE BASADRE</v>
          </cell>
          <cell r="G1369" t="str">
            <v>ITE</v>
          </cell>
          <cell r="H1369">
            <v>3192.2384056865044</v>
          </cell>
          <cell r="I1369">
            <v>2098.7582085920699</v>
          </cell>
          <cell r="J1369">
            <v>1093.4801970944345</v>
          </cell>
          <cell r="K1369">
            <v>0.45671972081568668</v>
          </cell>
          <cell r="L1369">
            <v>45.124890059397991</v>
          </cell>
          <cell r="M1369">
            <v>4.8513279337683048</v>
          </cell>
          <cell r="N1369">
            <v>4.0889745699701754</v>
          </cell>
          <cell r="O1369">
            <v>3.8767572117192004</v>
          </cell>
          <cell r="P1369">
            <v>2.6152378008537944</v>
          </cell>
          <cell r="Q1369">
            <v>3.2229286722750854</v>
          </cell>
          <cell r="R1369">
            <v>2.8138961662809843</v>
          </cell>
          <cell r="S1369">
            <v>4.0966977719484392</v>
          </cell>
          <cell r="T1369">
            <v>2.0501190466245061</v>
          </cell>
          <cell r="U1369">
            <v>1.5910080116289758</v>
          </cell>
          <cell r="V1369">
            <v>1.0672976833944579</v>
          </cell>
          <cell r="W1369">
            <v>0.23236280398659995</v>
          </cell>
          <cell r="X1369">
            <v>0.61879721138503418</v>
          </cell>
          <cell r="Y1369">
            <v>9.9732251192554777</v>
          </cell>
          <cell r="Z1369">
            <v>8.3492499227241215</v>
          </cell>
          <cell r="AA1369">
            <v>0.69684225695691782</v>
          </cell>
          <cell r="AB1369">
            <v>4.7303877578299272</v>
          </cell>
          <cell r="AC1369">
            <v>99.999999999999986</v>
          </cell>
          <cell r="AD1369">
            <v>0.49976217993166294</v>
          </cell>
        </row>
        <row r="1370">
          <cell r="C1370" t="str">
            <v>230401</v>
          </cell>
          <cell r="D1370" t="str">
            <v>SIERRA</v>
          </cell>
          <cell r="E1370" t="str">
            <v>TACNA</v>
          </cell>
          <cell r="F1370" t="str">
            <v>TARATA</v>
          </cell>
          <cell r="G1370" t="str">
            <v>TARATA</v>
          </cell>
          <cell r="H1370">
            <v>3739.2143950301861</v>
          </cell>
          <cell r="I1370">
            <v>2862.9194056759952</v>
          </cell>
          <cell r="J1370">
            <v>876.29536327563017</v>
          </cell>
          <cell r="K1370">
            <v>0.27100000000000002</v>
          </cell>
          <cell r="L1370">
            <v>49.947244406521818</v>
          </cell>
          <cell r="M1370">
            <v>2.2727037279344811</v>
          </cell>
          <cell r="N1370">
            <v>3.0751576066179793</v>
          </cell>
          <cell r="O1370">
            <v>3.2575401898846428</v>
          </cell>
          <cell r="P1370">
            <v>2.5981561523333587</v>
          </cell>
          <cell r="Q1370">
            <v>3.1322656690300437</v>
          </cell>
          <cell r="R1370">
            <v>2.4737545766612929</v>
          </cell>
          <cell r="S1370">
            <v>5.2653030350801826</v>
          </cell>
          <cell r="T1370">
            <v>2.4510766829698922</v>
          </cell>
          <cell r="U1370">
            <v>1.2589629650065228</v>
          </cell>
          <cell r="V1370">
            <v>1.1564873705824636</v>
          </cell>
          <cell r="W1370">
            <v>0.28560926249246249</v>
          </cell>
          <cell r="X1370">
            <v>0.41751455269909699</v>
          </cell>
          <cell r="Y1370">
            <v>8.2818552572980266</v>
          </cell>
          <cell r="Z1370">
            <v>9.4224341926355688</v>
          </cell>
          <cell r="AA1370">
            <v>0.76691559631581185</v>
          </cell>
          <cell r="AB1370">
            <v>3.9370187559363568</v>
          </cell>
          <cell r="AC1370">
            <v>100</v>
          </cell>
          <cell r="AD1370">
            <v>0.52219948134456307</v>
          </cell>
        </row>
        <row r="1371">
          <cell r="C1371" t="str">
            <v>230402</v>
          </cell>
          <cell r="D1371" t="str">
            <v>COSTA</v>
          </cell>
          <cell r="E1371" t="str">
            <v>TACNA</v>
          </cell>
          <cell r="F1371" t="str">
            <v>TARATA</v>
          </cell>
          <cell r="G1371" t="str">
            <v>HEROES ALBARRACIN</v>
          </cell>
          <cell r="H1371">
            <v>317.60774535879682</v>
          </cell>
          <cell r="I1371">
            <v>136.93569010975824</v>
          </cell>
          <cell r="J1371">
            <v>180.67205524903858</v>
          </cell>
          <cell r="K1371">
            <v>0.45671972081568668</v>
          </cell>
          <cell r="L1371">
            <v>45.124890059397991</v>
          </cell>
          <cell r="M1371">
            <v>4.8513279337683048</v>
          </cell>
          <cell r="N1371">
            <v>4.0889745699701754</v>
          </cell>
          <cell r="O1371">
            <v>3.8767572117192004</v>
          </cell>
          <cell r="P1371">
            <v>2.6152378008537944</v>
          </cell>
          <cell r="Q1371">
            <v>3.2229286722750854</v>
          </cell>
          <cell r="R1371">
            <v>2.8138961662809843</v>
          </cell>
          <cell r="S1371">
            <v>4.0966977719484392</v>
          </cell>
          <cell r="T1371">
            <v>2.0501190466245061</v>
          </cell>
          <cell r="U1371">
            <v>1.5910080116289758</v>
          </cell>
          <cell r="V1371">
            <v>1.0672976833944579</v>
          </cell>
          <cell r="W1371">
            <v>0.23236280398659995</v>
          </cell>
          <cell r="X1371">
            <v>0.61879721138503418</v>
          </cell>
          <cell r="Y1371">
            <v>9.9732251192554777</v>
          </cell>
          <cell r="Z1371">
            <v>8.3492499227241215</v>
          </cell>
          <cell r="AA1371">
            <v>0.69684225695691782</v>
          </cell>
          <cell r="AB1371">
            <v>4.7303877578299272</v>
          </cell>
          <cell r="AC1371">
            <v>99.999999999999986</v>
          </cell>
          <cell r="AD1371">
            <v>0.49976217993166294</v>
          </cell>
        </row>
        <row r="1372">
          <cell r="C1372" t="str">
            <v>230403</v>
          </cell>
          <cell r="D1372" t="str">
            <v>COSTA</v>
          </cell>
          <cell r="E1372" t="str">
            <v>TACNA</v>
          </cell>
          <cell r="F1372" t="str">
            <v>TARATA</v>
          </cell>
          <cell r="G1372" t="str">
            <v>ESTIQUE</v>
          </cell>
          <cell r="H1372">
            <v>241.69179290664593</v>
          </cell>
          <cell r="I1372">
            <v>216.78985243824695</v>
          </cell>
          <cell r="J1372">
            <v>24.901940468398962</v>
          </cell>
          <cell r="K1372">
            <v>0.45671972081568668</v>
          </cell>
          <cell r="L1372">
            <v>45.124890059397991</v>
          </cell>
          <cell r="M1372">
            <v>4.8513279337683048</v>
          </cell>
          <cell r="N1372">
            <v>4.0889745699701754</v>
          </cell>
          <cell r="O1372">
            <v>3.8767572117192004</v>
          </cell>
          <cell r="P1372">
            <v>2.6152378008537944</v>
          </cell>
          <cell r="Q1372">
            <v>3.2229286722750854</v>
          </cell>
          <cell r="R1372">
            <v>2.8138961662809843</v>
          </cell>
          <cell r="S1372">
            <v>4.0966977719484392</v>
          </cell>
          <cell r="T1372">
            <v>2.0501190466245061</v>
          </cell>
          <cell r="U1372">
            <v>1.5910080116289758</v>
          </cell>
          <cell r="V1372">
            <v>1.0672976833944579</v>
          </cell>
          <cell r="W1372">
            <v>0.23236280398659995</v>
          </cell>
          <cell r="X1372">
            <v>0.61879721138503418</v>
          </cell>
          <cell r="Y1372">
            <v>9.9732251192554777</v>
          </cell>
          <cell r="Z1372">
            <v>8.3492499227241215</v>
          </cell>
          <cell r="AA1372">
            <v>0.69684225695691782</v>
          </cell>
          <cell r="AB1372">
            <v>4.7303877578299272</v>
          </cell>
          <cell r="AC1372">
            <v>99.999999999999986</v>
          </cell>
          <cell r="AD1372">
            <v>0.49976217993166294</v>
          </cell>
        </row>
        <row r="1373">
          <cell r="C1373" t="str">
            <v>230404</v>
          </cell>
          <cell r="D1373" t="str">
            <v>COSTA</v>
          </cell>
          <cell r="E1373" t="str">
            <v>TACNA</v>
          </cell>
          <cell r="F1373" t="str">
            <v>TARATA</v>
          </cell>
          <cell r="G1373" t="str">
            <v>ESTIQUE-PAMPA</v>
          </cell>
          <cell r="H1373">
            <v>160.2960354392963</v>
          </cell>
          <cell r="I1373">
            <v>157.24742925969051</v>
          </cell>
          <cell r="J1373">
            <v>3.0485949588833199</v>
          </cell>
          <cell r="K1373">
            <v>0.45671972081568668</v>
          </cell>
          <cell r="L1373">
            <v>45.124890059397991</v>
          </cell>
          <cell r="M1373">
            <v>4.8513279337683048</v>
          </cell>
          <cell r="N1373">
            <v>4.0889745699701754</v>
          </cell>
          <cell r="O1373">
            <v>3.8767572117192004</v>
          </cell>
          <cell r="P1373">
            <v>2.6152378008537944</v>
          </cell>
          <cell r="Q1373">
            <v>3.2229286722750854</v>
          </cell>
          <cell r="R1373">
            <v>2.8138961662809843</v>
          </cell>
          <cell r="S1373">
            <v>4.0966977719484392</v>
          </cell>
          <cell r="T1373">
            <v>2.0501190466245061</v>
          </cell>
          <cell r="U1373">
            <v>1.5910080116289758</v>
          </cell>
          <cell r="V1373">
            <v>1.0672976833944579</v>
          </cell>
          <cell r="W1373">
            <v>0.23236280398659995</v>
          </cell>
          <cell r="X1373">
            <v>0.61879721138503418</v>
          </cell>
          <cell r="Y1373">
            <v>9.9732251192554777</v>
          </cell>
          <cell r="Z1373">
            <v>8.3492499227241215</v>
          </cell>
          <cell r="AA1373">
            <v>0.69684225695691782</v>
          </cell>
          <cell r="AB1373">
            <v>4.7303877578299272</v>
          </cell>
          <cell r="AC1373">
            <v>99.999999999999986</v>
          </cell>
          <cell r="AD1373">
            <v>0.49976217993166294</v>
          </cell>
        </row>
        <row r="1374">
          <cell r="C1374" t="str">
            <v>230405</v>
          </cell>
          <cell r="D1374" t="str">
            <v>SIERRA</v>
          </cell>
          <cell r="E1374" t="str">
            <v>TACNA</v>
          </cell>
          <cell r="F1374" t="str">
            <v>TARATA</v>
          </cell>
          <cell r="G1374" t="str">
            <v>SITAJARA</v>
          </cell>
          <cell r="H1374">
            <v>355.28445342147302</v>
          </cell>
          <cell r="I1374">
            <v>352.21404964655932</v>
          </cell>
          <cell r="J1374">
            <v>3.0704051960515262</v>
          </cell>
          <cell r="K1374">
            <v>0.42469723111486574</v>
          </cell>
          <cell r="L1374">
            <v>49.947244406521818</v>
          </cell>
          <cell r="M1374">
            <v>2.2727037279344811</v>
          </cell>
          <cell r="N1374">
            <v>3.0751576066179793</v>
          </cell>
          <cell r="O1374">
            <v>3.2575401898846428</v>
          </cell>
          <cell r="P1374">
            <v>2.5981561523333587</v>
          </cell>
          <cell r="Q1374">
            <v>3.1322656690300437</v>
          </cell>
          <cell r="R1374">
            <v>2.4737545766612929</v>
          </cell>
          <cell r="S1374">
            <v>5.2653030350801826</v>
          </cell>
          <cell r="T1374">
            <v>2.4510766829698922</v>
          </cell>
          <cell r="U1374">
            <v>1.2589629650065228</v>
          </cell>
          <cell r="V1374">
            <v>1.1564873705824636</v>
          </cell>
          <cell r="W1374">
            <v>0.28560926249246249</v>
          </cell>
          <cell r="X1374">
            <v>0.41751455269909699</v>
          </cell>
          <cell r="Y1374">
            <v>8.2818552572980266</v>
          </cell>
          <cell r="Z1374">
            <v>9.4224341926355688</v>
          </cell>
          <cell r="AA1374">
            <v>0.76691559631581185</v>
          </cell>
          <cell r="AB1374">
            <v>3.9370187559363568</v>
          </cell>
          <cell r="AC1374">
            <v>100</v>
          </cell>
          <cell r="AD1374">
            <v>0.52219948134456307</v>
          </cell>
        </row>
        <row r="1375">
          <cell r="C1375" t="str">
            <v>230406</v>
          </cell>
          <cell r="D1375" t="str">
            <v>SIERRA</v>
          </cell>
          <cell r="E1375" t="str">
            <v>TACNA</v>
          </cell>
          <cell r="F1375" t="str">
            <v>TARATA</v>
          </cell>
          <cell r="G1375" t="str">
            <v>SUSAPAYA</v>
          </cell>
          <cell r="H1375">
            <v>520.34215139057062</v>
          </cell>
          <cell r="I1375">
            <v>449.42898638319116</v>
          </cell>
          <cell r="J1375">
            <v>70.913165007379476</v>
          </cell>
          <cell r="K1375">
            <v>0.42469723111486574</v>
          </cell>
          <cell r="L1375">
            <v>49.947244406521818</v>
          </cell>
          <cell r="M1375">
            <v>2.2727037279344811</v>
          </cell>
          <cell r="N1375">
            <v>3.0751576066179793</v>
          </cell>
          <cell r="O1375">
            <v>3.2575401898846428</v>
          </cell>
          <cell r="P1375">
            <v>2.5981561523333587</v>
          </cell>
          <cell r="Q1375">
            <v>3.1322656690300437</v>
          </cell>
          <cell r="R1375">
            <v>2.4737545766612929</v>
          </cell>
          <cell r="S1375">
            <v>5.2653030350801826</v>
          </cell>
          <cell r="T1375">
            <v>2.4510766829698922</v>
          </cell>
          <cell r="U1375">
            <v>1.2589629650065228</v>
          </cell>
          <cell r="V1375">
            <v>1.1564873705824636</v>
          </cell>
          <cell r="W1375">
            <v>0.28560926249246249</v>
          </cell>
          <cell r="X1375">
            <v>0.41751455269909699</v>
          </cell>
          <cell r="Y1375">
            <v>8.2818552572980266</v>
          </cell>
          <cell r="Z1375">
            <v>9.4224341926355688</v>
          </cell>
          <cell r="AA1375">
            <v>0.76691559631581185</v>
          </cell>
          <cell r="AB1375">
            <v>3.9370187559363568</v>
          </cell>
          <cell r="AC1375">
            <v>100</v>
          </cell>
          <cell r="AD1375">
            <v>0.52219948134456307</v>
          </cell>
        </row>
        <row r="1376">
          <cell r="C1376" t="str">
            <v>230407</v>
          </cell>
          <cell r="D1376" t="str">
            <v>SIERRA</v>
          </cell>
          <cell r="E1376" t="str">
            <v>TACNA</v>
          </cell>
          <cell r="F1376" t="str">
            <v>TARATA</v>
          </cell>
          <cell r="G1376" t="str">
            <v>TARUCACHI</v>
          </cell>
          <cell r="H1376">
            <v>324.70104069479436</v>
          </cell>
          <cell r="I1376">
            <v>304.78829479272912</v>
          </cell>
          <cell r="J1376">
            <v>19.912736161034015</v>
          </cell>
          <cell r="K1376">
            <v>0.42469723111486574</v>
          </cell>
          <cell r="L1376">
            <v>49.947244406521818</v>
          </cell>
          <cell r="M1376">
            <v>2.2727037279344811</v>
          </cell>
          <cell r="N1376">
            <v>3.0751576066179793</v>
          </cell>
          <cell r="O1376">
            <v>3.2575401898846428</v>
          </cell>
          <cell r="P1376">
            <v>2.5981561523333587</v>
          </cell>
          <cell r="Q1376">
            <v>3.1322656690300437</v>
          </cell>
          <cell r="R1376">
            <v>2.4737545766612929</v>
          </cell>
          <cell r="S1376">
            <v>5.2653030350801826</v>
          </cell>
          <cell r="T1376">
            <v>2.4510766829698922</v>
          </cell>
          <cell r="U1376">
            <v>1.2589629650065228</v>
          </cell>
          <cell r="V1376">
            <v>1.1564873705824636</v>
          </cell>
          <cell r="W1376">
            <v>0.28560926249246249</v>
          </cell>
          <cell r="X1376">
            <v>0.41751455269909699</v>
          </cell>
          <cell r="Y1376">
            <v>8.2818552572980266</v>
          </cell>
          <cell r="Z1376">
            <v>9.4224341926355688</v>
          </cell>
          <cell r="AA1376">
            <v>0.76691559631581185</v>
          </cell>
          <cell r="AB1376">
            <v>3.9370187559363568</v>
          </cell>
          <cell r="AC1376">
            <v>100</v>
          </cell>
          <cell r="AD1376">
            <v>0.52219948134456307</v>
          </cell>
        </row>
        <row r="1377">
          <cell r="C1377" t="str">
            <v>230408</v>
          </cell>
          <cell r="D1377" t="str">
            <v>SIERRA</v>
          </cell>
          <cell r="E1377" t="str">
            <v>TACNA</v>
          </cell>
          <cell r="F1377" t="str">
            <v>TARATA</v>
          </cell>
          <cell r="G1377" t="str">
            <v>TICACO</v>
          </cell>
          <cell r="H1377">
            <v>604.09878649487905</v>
          </cell>
          <cell r="I1377">
            <v>561.32798831225512</v>
          </cell>
          <cell r="J1377">
            <v>42.770804223611798</v>
          </cell>
          <cell r="K1377">
            <v>0.42469723111486574</v>
          </cell>
          <cell r="L1377">
            <v>49.947244406521818</v>
          </cell>
          <cell r="M1377">
            <v>2.2727037279344811</v>
          </cell>
          <cell r="N1377">
            <v>3.0751576066179793</v>
          </cell>
          <cell r="O1377">
            <v>3.2575401898846428</v>
          </cell>
          <cell r="P1377">
            <v>2.5981561523333587</v>
          </cell>
          <cell r="Q1377">
            <v>3.1322656690300437</v>
          </cell>
          <cell r="R1377">
            <v>2.4737545766612929</v>
          </cell>
          <cell r="S1377">
            <v>5.2653030350801826</v>
          </cell>
          <cell r="T1377">
            <v>2.4510766829698922</v>
          </cell>
          <cell r="U1377">
            <v>1.2589629650065228</v>
          </cell>
          <cell r="V1377">
            <v>1.1564873705824636</v>
          </cell>
          <cell r="W1377">
            <v>0.28560926249246249</v>
          </cell>
          <cell r="X1377">
            <v>0.41751455269909699</v>
          </cell>
          <cell r="Y1377">
            <v>8.2818552572980266</v>
          </cell>
          <cell r="Z1377">
            <v>9.4224341926355688</v>
          </cell>
          <cell r="AA1377">
            <v>0.76691559631581185</v>
          </cell>
          <cell r="AB1377">
            <v>3.9370187559363568</v>
          </cell>
          <cell r="AC1377">
            <v>100</v>
          </cell>
          <cell r="AD1377">
            <v>0.52219948134456307</v>
          </cell>
        </row>
        <row r="1378">
          <cell r="C1378" t="str">
            <v>240104</v>
          </cell>
          <cell r="D1378" t="str">
            <v>COSTA</v>
          </cell>
          <cell r="E1378" t="str">
            <v>TUMBES</v>
          </cell>
          <cell r="F1378" t="str">
            <v>TUMBES</v>
          </cell>
          <cell r="G1378" t="str">
            <v>PAMPAS DE HOSPITAL</v>
          </cell>
          <cell r="H1378">
            <v>7211.8069423372199</v>
          </cell>
          <cell r="I1378">
            <v>3853.4148489717059</v>
          </cell>
          <cell r="J1378">
            <v>3358.392093365514</v>
          </cell>
          <cell r="K1378">
            <v>0.44</v>
          </cell>
          <cell r="L1378">
            <v>45.124890059397991</v>
          </cell>
          <cell r="M1378">
            <v>4.8513279337683048</v>
          </cell>
          <cell r="N1378">
            <v>4.0889745699701754</v>
          </cell>
          <cell r="O1378">
            <v>3.8767572117192004</v>
          </cell>
          <cell r="P1378">
            <v>2.6152378008537944</v>
          </cell>
          <cell r="Q1378">
            <v>3.2229286722750854</v>
          </cell>
          <cell r="R1378">
            <v>2.8138961662809843</v>
          </cell>
          <cell r="S1378">
            <v>4.0966977719484392</v>
          </cell>
          <cell r="T1378">
            <v>2.0501190466245061</v>
          </cell>
          <cell r="U1378">
            <v>1.5910080116289758</v>
          </cell>
          <cell r="V1378">
            <v>1.0672976833944579</v>
          </cell>
          <cell r="W1378">
            <v>0.23236280398659995</v>
          </cell>
          <cell r="X1378">
            <v>0.61879721138503418</v>
          </cell>
          <cell r="Y1378">
            <v>9.9732251192554777</v>
          </cell>
          <cell r="Z1378">
            <v>8.3492499227241215</v>
          </cell>
          <cell r="AA1378">
            <v>0.69684225695691782</v>
          </cell>
          <cell r="AB1378">
            <v>4.7303877578299272</v>
          </cell>
          <cell r="AC1378">
            <v>99.999999999999986</v>
          </cell>
          <cell r="AD1378">
            <v>0.49976217993166294</v>
          </cell>
        </row>
        <row r="1379">
          <cell r="C1379" t="str">
            <v>240105</v>
          </cell>
          <cell r="D1379" t="str">
            <v>COSTA</v>
          </cell>
          <cell r="E1379" t="str">
            <v>TUMBES</v>
          </cell>
          <cell r="F1379" t="str">
            <v>TUMBES</v>
          </cell>
          <cell r="G1379" t="str">
            <v>SAN JACINTO</v>
          </cell>
          <cell r="H1379">
            <v>8661.6014587412883</v>
          </cell>
          <cell r="I1379">
            <v>7133.0990432389635</v>
          </cell>
          <cell r="J1379">
            <v>1528.5024155023245</v>
          </cell>
          <cell r="K1379">
            <v>0.42</v>
          </cell>
          <cell r="L1379">
            <v>46.64</v>
          </cell>
          <cell r="M1379">
            <v>7.62</v>
          </cell>
          <cell r="N1379">
            <v>3.28</v>
          </cell>
          <cell r="O1379">
            <v>5.0599999999999996</v>
          </cell>
          <cell r="P1379">
            <v>1.62</v>
          </cell>
          <cell r="Q1379">
            <v>5.49</v>
          </cell>
          <cell r="R1379">
            <v>3.49</v>
          </cell>
          <cell r="S1379">
            <v>2.1800000000000002</v>
          </cell>
          <cell r="T1379">
            <v>2.78</v>
          </cell>
          <cell r="U1379">
            <v>3.32</v>
          </cell>
          <cell r="V1379">
            <v>3.81</v>
          </cell>
          <cell r="W1379">
            <v>1.88</v>
          </cell>
          <cell r="X1379">
            <v>2.39</v>
          </cell>
          <cell r="Y1379">
            <v>4.16</v>
          </cell>
          <cell r="Z1379">
            <v>2.97</v>
          </cell>
          <cell r="AA1379">
            <v>1.69</v>
          </cell>
          <cell r="AB1379">
            <v>1.62</v>
          </cell>
          <cell r="AC1379">
            <v>99.999999999999986</v>
          </cell>
          <cell r="AD1379">
            <v>0.54259999999999997</v>
          </cell>
        </row>
        <row r="1380">
          <cell r="C1380" t="str">
            <v>240106</v>
          </cell>
          <cell r="D1380" t="str">
            <v>COSTA</v>
          </cell>
          <cell r="E1380" t="str">
            <v>TUMBES</v>
          </cell>
          <cell r="F1380" t="str">
            <v>TUMBES</v>
          </cell>
          <cell r="G1380" t="str">
            <v>SAN JUAN DE LA VIRGEN</v>
          </cell>
          <cell r="H1380">
            <v>4651.5060319691083</v>
          </cell>
          <cell r="I1380">
            <v>4561.7984820883621</v>
          </cell>
          <cell r="J1380">
            <v>89.70736382050535</v>
          </cell>
          <cell r="K1380">
            <v>0.47</v>
          </cell>
          <cell r="L1380">
            <v>45.124890059397991</v>
          </cell>
          <cell r="M1380">
            <v>4.8513279337683048</v>
          </cell>
          <cell r="N1380">
            <v>4.0889745699701754</v>
          </cell>
          <cell r="O1380">
            <v>3.8767572117192004</v>
          </cell>
          <cell r="P1380">
            <v>2.6152378008537944</v>
          </cell>
          <cell r="Q1380">
            <v>3.2229286722750854</v>
          </cell>
          <cell r="R1380">
            <v>2.8138961662809843</v>
          </cell>
          <cell r="S1380">
            <v>4.0966977719484392</v>
          </cell>
          <cell r="T1380">
            <v>2.0501190466245061</v>
          </cell>
          <cell r="U1380">
            <v>1.5910080116289758</v>
          </cell>
          <cell r="V1380">
            <v>1.0672976833944579</v>
          </cell>
          <cell r="W1380">
            <v>0.23236280398659995</v>
          </cell>
          <cell r="X1380">
            <v>0.61879721138503418</v>
          </cell>
          <cell r="Y1380">
            <v>9.9732251192554777</v>
          </cell>
          <cell r="Z1380">
            <v>8.3492499227241215</v>
          </cell>
          <cell r="AA1380">
            <v>0.69684225695691782</v>
          </cell>
          <cell r="AB1380">
            <v>4.7303877578299272</v>
          </cell>
          <cell r="AC1380">
            <v>99.999999999999986</v>
          </cell>
          <cell r="AD1380">
            <v>0.49976217993166294</v>
          </cell>
        </row>
        <row r="1381">
          <cell r="C1381" t="str">
            <v>240202</v>
          </cell>
          <cell r="D1381" t="str">
            <v>COSTA</v>
          </cell>
          <cell r="E1381" t="str">
            <v>TUMBES</v>
          </cell>
          <cell r="F1381" t="str">
            <v>CONTRALMIRANTE VILLAR</v>
          </cell>
          <cell r="G1381" t="str">
            <v>CASITAS</v>
          </cell>
          <cell r="H1381">
            <v>2558.4528953131485</v>
          </cell>
          <cell r="I1381">
            <v>400.80595135331021</v>
          </cell>
          <cell r="J1381">
            <v>2157.6469439598386</v>
          </cell>
          <cell r="K1381">
            <v>0.45671972081568668</v>
          </cell>
          <cell r="L1381">
            <v>45.124890059397991</v>
          </cell>
          <cell r="M1381">
            <v>4.8513279337683048</v>
          </cell>
          <cell r="N1381">
            <v>4.0889745699701754</v>
          </cell>
          <cell r="O1381">
            <v>3.8767572117192004</v>
          </cell>
          <cell r="P1381">
            <v>2.6152378008537944</v>
          </cell>
          <cell r="Q1381">
            <v>3.2229286722750854</v>
          </cell>
          <cell r="R1381">
            <v>2.8138961662809843</v>
          </cell>
          <cell r="S1381">
            <v>4.0966977719484392</v>
          </cell>
          <cell r="T1381">
            <v>2.0501190466245061</v>
          </cell>
          <cell r="U1381">
            <v>1.5910080116289758</v>
          </cell>
          <cell r="V1381">
            <v>1.0672976833944579</v>
          </cell>
          <cell r="W1381">
            <v>0.23236280398659995</v>
          </cell>
          <cell r="X1381">
            <v>0.61879721138503418</v>
          </cell>
          <cell r="Y1381">
            <v>9.9732251192554777</v>
          </cell>
          <cell r="Z1381">
            <v>8.3492499227241215</v>
          </cell>
          <cell r="AA1381">
            <v>0.69684225695691782</v>
          </cell>
          <cell r="AB1381">
            <v>4.7303877578299272</v>
          </cell>
          <cell r="AC1381">
            <v>99.999999999999986</v>
          </cell>
          <cell r="AD1381">
            <v>0.49976217993166294</v>
          </cell>
        </row>
        <row r="1382">
          <cell r="C1382" t="str">
            <v>240203</v>
          </cell>
          <cell r="D1382" t="str">
            <v>COSTA</v>
          </cell>
          <cell r="E1382" t="str">
            <v>TUMBES</v>
          </cell>
          <cell r="F1382" t="str">
            <v>CONTRALMIRANTE VILLAR</v>
          </cell>
          <cell r="G1382" t="str">
            <v>CANOAS DE PUNTA SAL</v>
          </cell>
          <cell r="H1382">
            <v>6929.2455174973284</v>
          </cell>
          <cell r="I1382">
            <v>5623.9883898382195</v>
          </cell>
          <cell r="J1382">
            <v>1305.2571276591095</v>
          </cell>
          <cell r="K1382">
            <v>0.35699999999999998</v>
          </cell>
          <cell r="L1382">
            <v>52.76</v>
          </cell>
          <cell r="M1382">
            <v>5.61</v>
          </cell>
          <cell r="N1382">
            <v>3.97</v>
          </cell>
          <cell r="O1382">
            <v>2.39</v>
          </cell>
          <cell r="P1382">
            <v>1.49</v>
          </cell>
          <cell r="Q1382">
            <v>3.16</v>
          </cell>
          <cell r="R1382">
            <v>3.03</v>
          </cell>
          <cell r="S1382">
            <v>4.0599999999999996</v>
          </cell>
          <cell r="T1382">
            <v>2.74</v>
          </cell>
          <cell r="U1382">
            <v>1.06</v>
          </cell>
          <cell r="V1382">
            <v>0.28000000000000003</v>
          </cell>
          <cell r="W1382">
            <v>0.15</v>
          </cell>
          <cell r="X1382">
            <v>0.03</v>
          </cell>
          <cell r="Y1382">
            <v>8.81</v>
          </cell>
          <cell r="Z1382">
            <v>7.48</v>
          </cell>
          <cell r="AA1382">
            <v>0.26</v>
          </cell>
          <cell r="AB1382">
            <v>2.72</v>
          </cell>
          <cell r="AC1382">
            <v>100</v>
          </cell>
          <cell r="AD1382">
            <v>0.5837</v>
          </cell>
        </row>
        <row r="1383">
          <cell r="C1383" t="str">
            <v>240303</v>
          </cell>
          <cell r="D1383" t="str">
            <v>COSTA</v>
          </cell>
          <cell r="E1383" t="str">
            <v>TUMBES</v>
          </cell>
          <cell r="F1383" t="str">
            <v>ZARUMILLA</v>
          </cell>
          <cell r="G1383" t="str">
            <v>MATAPALO</v>
          </cell>
          <cell r="H1383">
            <v>3707.1944312309874</v>
          </cell>
          <cell r="I1383">
            <v>3086.0821789559132</v>
          </cell>
          <cell r="J1383">
            <v>621.11225227507452</v>
          </cell>
          <cell r="K1383">
            <v>0.45671972081568668</v>
          </cell>
          <cell r="L1383">
            <v>45.124890059397991</v>
          </cell>
          <cell r="M1383">
            <v>4.8513279337683048</v>
          </cell>
          <cell r="N1383">
            <v>4.0889745699701754</v>
          </cell>
          <cell r="O1383">
            <v>3.8767572117192004</v>
          </cell>
          <cell r="P1383">
            <v>2.6152378008537944</v>
          </cell>
          <cell r="Q1383">
            <v>3.2229286722750854</v>
          </cell>
          <cell r="R1383">
            <v>2.8138961662809843</v>
          </cell>
          <cell r="S1383">
            <v>4.0966977719484392</v>
          </cell>
          <cell r="T1383">
            <v>2.0501190466245061</v>
          </cell>
          <cell r="U1383">
            <v>1.5910080116289758</v>
          </cell>
          <cell r="V1383">
            <v>1.0672976833944579</v>
          </cell>
          <cell r="W1383">
            <v>0.23236280398659995</v>
          </cell>
          <cell r="X1383">
            <v>0.61879721138503418</v>
          </cell>
          <cell r="Y1383">
            <v>9.9732251192554777</v>
          </cell>
          <cell r="Z1383">
            <v>8.3492499227241215</v>
          </cell>
          <cell r="AA1383">
            <v>0.69684225695691782</v>
          </cell>
          <cell r="AB1383">
            <v>4.7303877578299272</v>
          </cell>
          <cell r="AC1383">
            <v>99.999999999999986</v>
          </cell>
          <cell r="AD1383">
            <v>0.49976217993166294</v>
          </cell>
        </row>
        <row r="1384">
          <cell r="C1384" t="str">
            <v>240304</v>
          </cell>
          <cell r="D1384" t="str">
            <v>COSTA</v>
          </cell>
          <cell r="E1384" t="str">
            <v>TUMBES</v>
          </cell>
          <cell r="F1384" t="str">
            <v>ZARUMILLA</v>
          </cell>
          <cell r="G1384" t="str">
            <v>PAPAYAL</v>
          </cell>
          <cell r="H1384">
            <v>6642.7956408874288</v>
          </cell>
          <cell r="I1384">
            <v>4512.6922123365939</v>
          </cell>
          <cell r="J1384">
            <v>2130.103428550834</v>
          </cell>
          <cell r="K1384">
            <v>0.41</v>
          </cell>
          <cell r="L1384">
            <v>45.124890059397991</v>
          </cell>
          <cell r="M1384">
            <v>4.8513279337683048</v>
          </cell>
          <cell r="N1384">
            <v>4.0889745699701754</v>
          </cell>
          <cell r="O1384">
            <v>3.8767572117192004</v>
          </cell>
          <cell r="P1384">
            <v>2.6152378008537944</v>
          </cell>
          <cell r="Q1384">
            <v>3.2229286722750854</v>
          </cell>
          <cell r="R1384">
            <v>2.8138961662809843</v>
          </cell>
          <cell r="S1384">
            <v>4.0966977719484392</v>
          </cell>
          <cell r="T1384">
            <v>2.0501190466245061</v>
          </cell>
          <cell r="U1384">
            <v>1.5910080116289758</v>
          </cell>
          <cell r="V1384">
            <v>1.0672976833944579</v>
          </cell>
          <cell r="W1384">
            <v>0.23236280398659995</v>
          </cell>
          <cell r="X1384">
            <v>0.61879721138503418</v>
          </cell>
          <cell r="Y1384">
            <v>9.9732251192554777</v>
          </cell>
          <cell r="Z1384">
            <v>8.3492499227241215</v>
          </cell>
          <cell r="AA1384">
            <v>0.69684225695691782</v>
          </cell>
          <cell r="AB1384">
            <v>4.7303877578299272</v>
          </cell>
          <cell r="AC1384">
            <v>99.999999999999986</v>
          </cell>
          <cell r="AD1384">
            <v>0.49976217993166294</v>
          </cell>
        </row>
        <row r="1385">
          <cell r="C1385" t="str">
            <v>250106</v>
          </cell>
          <cell r="D1385" t="str">
            <v>SELVA</v>
          </cell>
          <cell r="E1385" t="str">
            <v>UCAYALI</v>
          </cell>
          <cell r="F1385" t="str">
            <v>CORONEL PORTILLO</v>
          </cell>
          <cell r="G1385" t="str">
            <v>NUEVA REQUENA</v>
          </cell>
          <cell r="H1385">
            <v>5589.1146389528003</v>
          </cell>
          <cell r="I1385">
            <v>2624.1435374003377</v>
          </cell>
          <cell r="J1385">
            <v>2964.9711015524626</v>
          </cell>
          <cell r="K1385">
            <v>0.61</v>
          </cell>
          <cell r="L1385">
            <v>71.62</v>
          </cell>
          <cell r="M1385">
            <v>0.85</v>
          </cell>
          <cell r="N1385">
            <v>0.81</v>
          </cell>
          <cell r="O1385">
            <v>1.22</v>
          </cell>
          <cell r="P1385">
            <v>0.27</v>
          </cell>
          <cell r="Q1385">
            <v>2.59</v>
          </cell>
          <cell r="R1385">
            <v>0.3</v>
          </cell>
          <cell r="S1385">
            <v>2.16</v>
          </cell>
          <cell r="T1385">
            <v>0.1</v>
          </cell>
          <cell r="U1385">
            <v>2.1</v>
          </cell>
          <cell r="V1385">
            <v>0.39</v>
          </cell>
          <cell r="W1385">
            <v>0.05</v>
          </cell>
          <cell r="X1385">
            <v>0.32</v>
          </cell>
          <cell r="Y1385">
            <v>1.83</v>
          </cell>
          <cell r="Z1385">
            <v>7.88</v>
          </cell>
          <cell r="AA1385">
            <v>0.09</v>
          </cell>
          <cell r="AB1385">
            <v>7.42</v>
          </cell>
          <cell r="AC1385">
            <v>99.999999999999972</v>
          </cell>
          <cell r="AD1385">
            <v>0.72470000000000001</v>
          </cell>
        </row>
        <row r="1386">
          <cell r="C1386" t="str">
            <v>250202</v>
          </cell>
          <cell r="D1386" t="str">
            <v>SELVA</v>
          </cell>
          <cell r="E1386" t="str">
            <v>UCAYALI</v>
          </cell>
          <cell r="F1386" t="str">
            <v>ATALAYA</v>
          </cell>
          <cell r="G1386" t="str">
            <v>SEPAHUA</v>
          </cell>
          <cell r="H1386">
            <v>7945.0949899986963</v>
          </cell>
          <cell r="I1386">
            <v>3715.4307144615073</v>
          </cell>
          <cell r="J1386">
            <v>4229.6642755371895</v>
          </cell>
          <cell r="K1386">
            <v>0.6</v>
          </cell>
          <cell r="L1386">
            <v>67.677328249865369</v>
          </cell>
          <cell r="M1386">
            <v>2.3077578890683896</v>
          </cell>
          <cell r="N1386">
            <v>2.5156376952073227</v>
          </cell>
          <cell r="O1386">
            <v>2.842748260635434</v>
          </cell>
          <cell r="P1386">
            <v>1.5119507592891761</v>
          </cell>
          <cell r="Q1386">
            <v>2.609125557350565</v>
          </cell>
          <cell r="R1386">
            <v>1.830562067851373</v>
          </cell>
          <cell r="S1386">
            <v>3.6903552827140542</v>
          </cell>
          <cell r="T1386">
            <v>1.944559784598815</v>
          </cell>
          <cell r="U1386">
            <v>0.97848672051696295</v>
          </cell>
          <cell r="V1386">
            <v>0.87092523424878854</v>
          </cell>
          <cell r="W1386">
            <v>0.41308053850296178</v>
          </cell>
          <cell r="X1386">
            <v>0.41050205708131393</v>
          </cell>
          <cell r="Y1386">
            <v>3.7084407539041462</v>
          </cell>
          <cell r="Z1386">
            <v>2.8984952934841148</v>
          </cell>
          <cell r="AA1386">
            <v>0.74733316101238556</v>
          </cell>
          <cell r="AB1386">
            <v>3.0427106946688212</v>
          </cell>
          <cell r="AC1386">
            <v>100</v>
          </cell>
          <cell r="AD1386">
            <v>0.6998508613893375</v>
          </cell>
        </row>
        <row r="1387">
          <cell r="C1387" t="str">
            <v>250204</v>
          </cell>
          <cell r="D1387" t="str">
            <v>SELVA</v>
          </cell>
          <cell r="E1387" t="str">
            <v>UCAYALI</v>
          </cell>
          <cell r="F1387" t="str">
            <v>ATALAYA</v>
          </cell>
          <cell r="G1387" t="str">
            <v>YURUA</v>
          </cell>
          <cell r="H1387">
            <v>2284.9928027725537</v>
          </cell>
          <cell r="I1387">
            <v>624.36582888423004</v>
          </cell>
          <cell r="J1387">
            <v>1660.627202387604</v>
          </cell>
          <cell r="K1387">
            <v>0.54874591669857586</v>
          </cell>
          <cell r="L1387">
            <v>67.677328249865369</v>
          </cell>
          <cell r="M1387">
            <v>2.3077578890683896</v>
          </cell>
          <cell r="N1387">
            <v>2.5156376952073227</v>
          </cell>
          <cell r="O1387">
            <v>2.842748260635434</v>
          </cell>
          <cell r="P1387">
            <v>1.5119507592891761</v>
          </cell>
          <cell r="Q1387">
            <v>2.609125557350565</v>
          </cell>
          <cell r="R1387">
            <v>1.830562067851373</v>
          </cell>
          <cell r="S1387">
            <v>3.6903552827140542</v>
          </cell>
          <cell r="T1387">
            <v>1.944559784598815</v>
          </cell>
          <cell r="U1387">
            <v>0.97848672051696295</v>
          </cell>
          <cell r="V1387">
            <v>0.87092523424878854</v>
          </cell>
          <cell r="W1387">
            <v>0.41308053850296178</v>
          </cell>
          <cell r="X1387">
            <v>0.41050205708131393</v>
          </cell>
          <cell r="Y1387">
            <v>3.7084407539041462</v>
          </cell>
          <cell r="Z1387">
            <v>2.8984952934841148</v>
          </cell>
          <cell r="AA1387">
            <v>0.74733316101238556</v>
          </cell>
          <cell r="AB1387">
            <v>3.0427106946688212</v>
          </cell>
          <cell r="AC1387">
            <v>100</v>
          </cell>
          <cell r="AD1387">
            <v>0.6998508613893375</v>
          </cell>
        </row>
        <row r="1388">
          <cell r="C1388" t="str">
            <v>250303</v>
          </cell>
          <cell r="D1388" t="str">
            <v>SELVA</v>
          </cell>
          <cell r="E1388" t="str">
            <v>UCAYALI</v>
          </cell>
          <cell r="F1388" t="str">
            <v>PADRE ABAD</v>
          </cell>
          <cell r="G1388" t="str">
            <v>CURIMANA</v>
          </cell>
          <cell r="H1388">
            <v>9517.6142133535468</v>
          </cell>
          <cell r="I1388">
            <v>4496.8366789770598</v>
          </cell>
          <cell r="J1388">
            <v>5020.777534376487</v>
          </cell>
          <cell r="K1388">
            <v>0.54874591669857586</v>
          </cell>
          <cell r="L1388">
            <v>67.677328249865369</v>
          </cell>
          <cell r="M1388">
            <v>2.3077578890683896</v>
          </cell>
          <cell r="N1388">
            <v>2.5156376952073227</v>
          </cell>
          <cell r="O1388">
            <v>2.842748260635434</v>
          </cell>
          <cell r="P1388">
            <v>1.5119507592891761</v>
          </cell>
          <cell r="Q1388">
            <v>2.609125557350565</v>
          </cell>
          <cell r="R1388">
            <v>1.830562067851373</v>
          </cell>
          <cell r="S1388">
            <v>3.6903552827140542</v>
          </cell>
          <cell r="T1388">
            <v>1.944559784598815</v>
          </cell>
          <cell r="U1388">
            <v>0.97848672051696295</v>
          </cell>
          <cell r="V1388">
            <v>0.87092523424878854</v>
          </cell>
          <cell r="W1388">
            <v>0.41308053850296178</v>
          </cell>
          <cell r="X1388">
            <v>0.41050205708131393</v>
          </cell>
          <cell r="Y1388">
            <v>3.7084407539041462</v>
          </cell>
          <cell r="Z1388">
            <v>2.8984952934841148</v>
          </cell>
          <cell r="AA1388">
            <v>0.74733316101238556</v>
          </cell>
          <cell r="AB1388">
            <v>3.0427106946688212</v>
          </cell>
          <cell r="AC1388">
            <v>100</v>
          </cell>
          <cell r="AD1388">
            <v>0.6998508613893375</v>
          </cell>
        </row>
        <row r="1389">
          <cell r="C1389" t="str">
            <v>250304</v>
          </cell>
          <cell r="D1389" t="str">
            <v>SELVA</v>
          </cell>
          <cell r="E1389" t="str">
            <v>UCAYALI</v>
          </cell>
          <cell r="F1389" t="str">
            <v>PADRE ABAD</v>
          </cell>
          <cell r="G1389" t="str">
            <v>NESHUYA</v>
          </cell>
          <cell r="H1389">
            <v>9326.3000418936008</v>
          </cell>
          <cell r="I1389">
            <v>4680.592999915154</v>
          </cell>
          <cell r="J1389">
            <v>4645.7070419784468</v>
          </cell>
          <cell r="K1389">
            <v>0.495</v>
          </cell>
          <cell r="L1389">
            <v>63.81</v>
          </cell>
          <cell r="M1389">
            <v>5.75</v>
          </cell>
          <cell r="N1389">
            <v>1.69</v>
          </cell>
          <cell r="O1389">
            <v>2.9</v>
          </cell>
          <cell r="P1389">
            <v>2.2999999999999998</v>
          </cell>
          <cell r="Q1389">
            <v>1.8</v>
          </cell>
          <cell r="R1389">
            <v>1.34</v>
          </cell>
          <cell r="S1389">
            <v>6.1</v>
          </cell>
          <cell r="T1389">
            <v>1.48</v>
          </cell>
          <cell r="U1389">
            <v>1.1399999999999999</v>
          </cell>
          <cell r="V1389">
            <v>0.86</v>
          </cell>
          <cell r="W1389">
            <v>0.19</v>
          </cell>
          <cell r="X1389">
            <v>0.12</v>
          </cell>
          <cell r="Y1389">
            <v>5.63</v>
          </cell>
          <cell r="Z1389">
            <v>4.17</v>
          </cell>
          <cell r="AA1389">
            <v>0.15</v>
          </cell>
          <cell r="AB1389">
            <v>0.56999999999999995</v>
          </cell>
          <cell r="AC1389">
            <v>100</v>
          </cell>
          <cell r="AD1389">
            <v>0.6956</v>
          </cell>
        </row>
        <row r="1390">
          <cell r="C1390" t="str">
            <v>250305</v>
          </cell>
          <cell r="D1390" t="str">
            <v>SELVA</v>
          </cell>
          <cell r="E1390" t="str">
            <v>UCAYALI</v>
          </cell>
          <cell r="F1390" t="str">
            <v>PADRE ABAD</v>
          </cell>
          <cell r="G1390" t="str">
            <v>ALEXANDER VON HUMBOLDT</v>
          </cell>
          <cell r="H1390">
            <v>6205.4064404600595</v>
          </cell>
          <cell r="I1390">
            <v>4654.5332671816041</v>
          </cell>
          <cell r="J1390">
            <v>1550.8731732784554</v>
          </cell>
          <cell r="K1390">
            <v>0.42799999999999999</v>
          </cell>
          <cell r="L1390">
            <v>58</v>
          </cell>
          <cell r="M1390">
            <v>7</v>
          </cell>
          <cell r="N1390">
            <v>3</v>
          </cell>
          <cell r="O1390">
            <v>6</v>
          </cell>
          <cell r="P1390">
            <v>2</v>
          </cell>
          <cell r="Q1390">
            <v>3</v>
          </cell>
          <cell r="R1390">
            <v>3</v>
          </cell>
          <cell r="S1390">
            <v>3</v>
          </cell>
          <cell r="T1390">
            <v>3</v>
          </cell>
          <cell r="U1390">
            <v>3</v>
          </cell>
          <cell r="V1390">
            <v>1</v>
          </cell>
          <cell r="W1390">
            <v>0</v>
          </cell>
          <cell r="X1390">
            <v>0</v>
          </cell>
          <cell r="Y1390">
            <v>4</v>
          </cell>
          <cell r="Z1390">
            <v>2</v>
          </cell>
          <cell r="AA1390">
            <v>0</v>
          </cell>
          <cell r="AB1390">
            <v>2</v>
          </cell>
          <cell r="AC1390">
            <v>100</v>
          </cell>
          <cell r="AD1390">
            <v>0.65</v>
          </cell>
        </row>
        <row r="1391">
          <cell r="C1391" t="str">
            <v>250401</v>
          </cell>
          <cell r="D1391" t="str">
            <v>SELVA</v>
          </cell>
          <cell r="E1391" t="str">
            <v>UCAYALI</v>
          </cell>
          <cell r="F1391" t="str">
            <v>PURUS</v>
          </cell>
          <cell r="G1391" t="str">
            <v>PURUS</v>
          </cell>
          <cell r="H1391">
            <v>3298.5353632457491</v>
          </cell>
          <cell r="I1391">
            <v>1391.9598231027724</v>
          </cell>
          <cell r="J1391">
            <v>1906.5755401429767</v>
          </cell>
          <cell r="K1391">
            <v>0.54874591669857586</v>
          </cell>
          <cell r="L1391">
            <v>67.677328249865369</v>
          </cell>
          <cell r="M1391">
            <v>2.3077578890683896</v>
          </cell>
          <cell r="N1391">
            <v>2.5156376952073227</v>
          </cell>
          <cell r="O1391">
            <v>2.842748260635434</v>
          </cell>
          <cell r="P1391">
            <v>1.5119507592891761</v>
          </cell>
          <cell r="Q1391">
            <v>2.609125557350565</v>
          </cell>
          <cell r="R1391">
            <v>1.830562067851373</v>
          </cell>
          <cell r="S1391">
            <v>3.6903552827140542</v>
          </cell>
          <cell r="T1391">
            <v>1.944559784598815</v>
          </cell>
          <cell r="U1391">
            <v>0.97848672051696295</v>
          </cell>
          <cell r="V1391">
            <v>0.87092523424878854</v>
          </cell>
          <cell r="W1391">
            <v>0.41308053850296178</v>
          </cell>
          <cell r="X1391">
            <v>0.41050205708131393</v>
          </cell>
          <cell r="Y1391">
            <v>3.7084407539041462</v>
          </cell>
          <cell r="Z1391">
            <v>2.8984952934841148</v>
          </cell>
          <cell r="AA1391">
            <v>0.74733316101238556</v>
          </cell>
          <cell r="AB1391">
            <v>3.0427106946688212</v>
          </cell>
          <cell r="AC1391">
            <v>100</v>
          </cell>
          <cell r="AD1391">
            <v>0.6998508613893375</v>
          </cell>
        </row>
      </sheetData>
      <sheetData sheetId="7">
        <row r="15">
          <cell r="C15" t="str">
            <v>010101</v>
          </cell>
          <cell r="D15" t="str">
            <v>AMAZONAS</v>
          </cell>
          <cell r="E15" t="str">
            <v>CHACHAPOYAS</v>
          </cell>
          <cell r="F15" t="str">
            <v>CHACHAPOYAS</v>
          </cell>
          <cell r="K15">
            <v>0</v>
          </cell>
          <cell r="L15" t="str">
            <v>010101</v>
          </cell>
          <cell r="M15" t="str">
            <v>No</v>
          </cell>
          <cell r="N15" t="str">
            <v>No aplica</v>
          </cell>
          <cell r="O15" t="str">
            <v>BOTADERO</v>
          </cell>
          <cell r="Q15">
            <v>0</v>
          </cell>
          <cell r="R15" t="str">
            <v>010101</v>
          </cell>
          <cell r="S15" t="str">
            <v>No</v>
          </cell>
          <cell r="T15" t="str">
            <v>No aplica</v>
          </cell>
          <cell r="U15" t="str">
            <v>BOTADERO</v>
          </cell>
          <cell r="W15">
            <v>0</v>
          </cell>
          <cell r="X15" t="str">
            <v>010101</v>
          </cell>
          <cell r="Y15" t="str">
            <v>No</v>
          </cell>
          <cell r="Z15" t="str">
            <v>No aplica</v>
          </cell>
          <cell r="AA15" t="str">
            <v>BOTADERO</v>
          </cell>
          <cell r="AC15">
            <v>0</v>
          </cell>
          <cell r="AD15" t="str">
            <v>010101</v>
          </cell>
          <cell r="AE15" t="str">
            <v>No</v>
          </cell>
          <cell r="AF15" t="str">
            <v>No aplica</v>
          </cell>
          <cell r="AG15" t="str">
            <v>BOTADERO</v>
          </cell>
        </row>
        <row r="16">
          <cell r="C16" t="str">
            <v>010102</v>
          </cell>
          <cell r="D16" t="str">
            <v>AMAZONAS</v>
          </cell>
          <cell r="E16" t="str">
            <v>CHACHAPOYAS</v>
          </cell>
          <cell r="F16" t="str">
            <v>ASUNCION</v>
          </cell>
          <cell r="K16">
            <v>0</v>
          </cell>
          <cell r="L16" t="str">
            <v>010102</v>
          </cell>
          <cell r="M16" t="str">
            <v>No</v>
          </cell>
          <cell r="N16" t="str">
            <v>No aplica</v>
          </cell>
          <cell r="O16" t="str">
            <v>BOTADERO</v>
          </cell>
          <cell r="Q16">
            <v>0</v>
          </cell>
          <cell r="R16" t="str">
            <v>010102</v>
          </cell>
          <cell r="S16" t="str">
            <v>No</v>
          </cell>
          <cell r="T16" t="str">
            <v>No aplica</v>
          </cell>
          <cell r="U16" t="str">
            <v>BOTADERO</v>
          </cell>
          <cell r="W16">
            <v>0</v>
          </cell>
          <cell r="X16" t="str">
            <v>010102</v>
          </cell>
          <cell r="Y16" t="str">
            <v>No</v>
          </cell>
          <cell r="Z16" t="str">
            <v>No aplica</v>
          </cell>
          <cell r="AA16" t="str">
            <v>BOTADERO</v>
          </cell>
          <cell r="AC16">
            <v>0</v>
          </cell>
          <cell r="AD16" t="str">
            <v>010102</v>
          </cell>
          <cell r="AE16" t="str">
            <v>No</v>
          </cell>
          <cell r="AF16" t="str">
            <v>No aplica</v>
          </cell>
          <cell r="AG16" t="str">
            <v>BOTADERO</v>
          </cell>
        </row>
        <row r="17">
          <cell r="C17" t="str">
            <v>010103</v>
          </cell>
          <cell r="D17" t="str">
            <v>AMAZONAS</v>
          </cell>
          <cell r="E17" t="str">
            <v>CHACHAPOYAS</v>
          </cell>
          <cell r="F17" t="str">
            <v>BALSAS</v>
          </cell>
          <cell r="K17">
            <v>0</v>
          </cell>
          <cell r="L17" t="str">
            <v>010103</v>
          </cell>
          <cell r="M17" t="str">
            <v>No</v>
          </cell>
          <cell r="N17" t="str">
            <v>No aplica</v>
          </cell>
          <cell r="O17" t="str">
            <v>BOTADERO</v>
          </cell>
          <cell r="Q17">
            <v>0</v>
          </cell>
          <cell r="R17" t="str">
            <v>010103</v>
          </cell>
          <cell r="S17" t="str">
            <v>No</v>
          </cell>
          <cell r="T17" t="str">
            <v>No aplica</v>
          </cell>
          <cell r="U17" t="str">
            <v>BOTADERO</v>
          </cell>
          <cell r="W17">
            <v>0</v>
          </cell>
          <cell r="X17" t="str">
            <v>010103</v>
          </cell>
          <cell r="Y17" t="str">
            <v>No</v>
          </cell>
          <cell r="Z17" t="str">
            <v>No aplica</v>
          </cell>
          <cell r="AA17" t="str">
            <v>BOTADERO</v>
          </cell>
          <cell r="AC17">
            <v>1</v>
          </cell>
          <cell r="AD17" t="str">
            <v>010103</v>
          </cell>
          <cell r="AE17" t="str">
            <v>No</v>
          </cell>
          <cell r="AF17" t="str">
            <v>No aplica</v>
          </cell>
          <cell r="AG17" t="str">
            <v>S/D</v>
          </cell>
        </row>
        <row r="18">
          <cell r="C18" t="str">
            <v>010104</v>
          </cell>
          <cell r="D18" t="str">
            <v>AMAZONAS</v>
          </cell>
          <cell r="E18" t="str">
            <v>CHACHAPOYAS</v>
          </cell>
          <cell r="F18" t="str">
            <v>CHETO</v>
          </cell>
          <cell r="K18">
            <v>0</v>
          </cell>
          <cell r="L18" t="str">
            <v>010104</v>
          </cell>
          <cell r="M18" t="str">
            <v>No</v>
          </cell>
          <cell r="N18" t="str">
            <v>No aplica</v>
          </cell>
          <cell r="O18" t="str">
            <v>BOTADERO</v>
          </cell>
          <cell r="Q18">
            <v>0</v>
          </cell>
          <cell r="R18" t="str">
            <v>010104</v>
          </cell>
          <cell r="S18" t="str">
            <v>No</v>
          </cell>
          <cell r="T18" t="str">
            <v>No aplica</v>
          </cell>
          <cell r="U18" t="str">
            <v>BOTADERO</v>
          </cell>
          <cell r="W18">
            <v>0</v>
          </cell>
          <cell r="X18" t="str">
            <v>010104</v>
          </cell>
          <cell r="Y18" t="str">
            <v>No</v>
          </cell>
          <cell r="Z18" t="str">
            <v>No aplica</v>
          </cell>
          <cell r="AA18" t="str">
            <v>BOTADERO</v>
          </cell>
          <cell r="AC18">
            <v>0</v>
          </cell>
          <cell r="AD18" t="str">
            <v>010104</v>
          </cell>
          <cell r="AE18" t="str">
            <v>No</v>
          </cell>
          <cell r="AF18" t="str">
            <v>No aplica</v>
          </cell>
          <cell r="AG18" t="str">
            <v>BOTADERO</v>
          </cell>
        </row>
        <row r="19">
          <cell r="C19" t="str">
            <v>010105</v>
          </cell>
          <cell r="D19" t="str">
            <v>AMAZONAS</v>
          </cell>
          <cell r="E19" t="str">
            <v>CHACHAPOYAS</v>
          </cell>
          <cell r="F19" t="str">
            <v>CHILIQUIN</v>
          </cell>
          <cell r="K19">
            <v>0</v>
          </cell>
          <cell r="L19" t="str">
            <v>010105</v>
          </cell>
          <cell r="M19" t="str">
            <v>No</v>
          </cell>
          <cell r="N19" t="str">
            <v>No aplica</v>
          </cell>
          <cell r="O19" t="str">
            <v>BOTADERO</v>
          </cell>
          <cell r="Q19">
            <v>0</v>
          </cell>
          <cell r="R19" t="str">
            <v>010105</v>
          </cell>
          <cell r="S19" t="str">
            <v>No</v>
          </cell>
          <cell r="T19" t="str">
            <v>No aplica</v>
          </cell>
          <cell r="U19" t="str">
            <v>BOTADERO</v>
          </cell>
          <cell r="W19">
            <v>1</v>
          </cell>
          <cell r="X19" t="str">
            <v>010105</v>
          </cell>
          <cell r="Y19" t="str">
            <v>No</v>
          </cell>
          <cell r="Z19" t="str">
            <v>No aplica</v>
          </cell>
          <cell r="AA19" t="str">
            <v>S/D</v>
          </cell>
          <cell r="AC19">
            <v>2</v>
          </cell>
          <cell r="AD19" t="str">
            <v>010105</v>
          </cell>
          <cell r="AE19" t="str">
            <v>No</v>
          </cell>
          <cell r="AF19" t="str">
            <v>No aplica</v>
          </cell>
          <cell r="AG19" t="str">
            <v>S/D</v>
          </cell>
        </row>
        <row r="20">
          <cell r="C20" t="str">
            <v>010106</v>
          </cell>
          <cell r="D20" t="str">
            <v>AMAZONAS</v>
          </cell>
          <cell r="E20" t="str">
            <v>CHACHAPOYAS</v>
          </cell>
          <cell r="F20" t="str">
            <v>CHUQUIBAMBA</v>
          </cell>
          <cell r="K20">
            <v>0</v>
          </cell>
          <cell r="L20" t="str">
            <v>010106</v>
          </cell>
          <cell r="M20" t="str">
            <v>No</v>
          </cell>
          <cell r="N20" t="str">
            <v>No aplica</v>
          </cell>
          <cell r="O20" t="str">
            <v>BOTADERO</v>
          </cell>
          <cell r="Q20">
            <v>0</v>
          </cell>
          <cell r="R20" t="str">
            <v>010106</v>
          </cell>
          <cell r="S20" t="str">
            <v>No</v>
          </cell>
          <cell r="T20" t="str">
            <v>No aplica</v>
          </cell>
          <cell r="U20" t="str">
            <v>BOTADERO</v>
          </cell>
          <cell r="W20">
            <v>0</v>
          </cell>
          <cell r="X20" t="str">
            <v>010106</v>
          </cell>
          <cell r="Y20" t="str">
            <v>No</v>
          </cell>
          <cell r="Z20" t="str">
            <v>No aplica</v>
          </cell>
          <cell r="AA20" t="str">
            <v>BOTADERO</v>
          </cell>
          <cell r="AC20">
            <v>3</v>
          </cell>
          <cell r="AD20" t="str">
            <v>010106</v>
          </cell>
          <cell r="AE20" t="str">
            <v>No</v>
          </cell>
          <cell r="AF20" t="str">
            <v>No aplica</v>
          </cell>
          <cell r="AG20" t="str">
            <v>S/D</v>
          </cell>
        </row>
        <row r="21">
          <cell r="C21" t="str">
            <v>010107</v>
          </cell>
          <cell r="D21" t="str">
            <v>AMAZONAS</v>
          </cell>
          <cell r="E21" t="str">
            <v>CHACHAPOYAS</v>
          </cell>
          <cell r="F21" t="str">
            <v>GRANADA</v>
          </cell>
          <cell r="K21">
            <v>0</v>
          </cell>
          <cell r="L21" t="str">
            <v>010107</v>
          </cell>
          <cell r="M21" t="str">
            <v>No</v>
          </cell>
          <cell r="N21" t="str">
            <v>No aplica</v>
          </cell>
          <cell r="O21" t="str">
            <v>BOTADERO</v>
          </cell>
          <cell r="Q21">
            <v>0</v>
          </cell>
          <cell r="R21" t="str">
            <v>010107</v>
          </cell>
          <cell r="S21" t="str">
            <v>No</v>
          </cell>
          <cell r="T21" t="str">
            <v>No aplica</v>
          </cell>
          <cell r="U21" t="str">
            <v>BOTADERO</v>
          </cell>
          <cell r="W21">
            <v>0</v>
          </cell>
          <cell r="X21" t="str">
            <v>010107</v>
          </cell>
          <cell r="Y21" t="str">
            <v>No</v>
          </cell>
          <cell r="Z21" t="str">
            <v>No aplica</v>
          </cell>
          <cell r="AA21" t="str">
            <v>BOTADERO</v>
          </cell>
          <cell r="AC21">
            <v>0</v>
          </cell>
          <cell r="AD21" t="str">
            <v>010107</v>
          </cell>
          <cell r="AE21" t="str">
            <v>No</v>
          </cell>
          <cell r="AF21" t="str">
            <v>No aplica</v>
          </cell>
          <cell r="AG21" t="str">
            <v>BOTADERO</v>
          </cell>
        </row>
        <row r="22">
          <cell r="C22" t="str">
            <v>010108</v>
          </cell>
          <cell r="D22" t="str">
            <v>AMAZONAS</v>
          </cell>
          <cell r="E22" t="str">
            <v>CHACHAPOYAS</v>
          </cell>
          <cell r="F22" t="str">
            <v>HUANCAS</v>
          </cell>
          <cell r="K22">
            <v>0</v>
          </cell>
          <cell r="L22" t="str">
            <v>010108</v>
          </cell>
          <cell r="M22" t="str">
            <v>No</v>
          </cell>
          <cell r="N22" t="str">
            <v>No aplica</v>
          </cell>
          <cell r="O22" t="str">
            <v>BOTADERO</v>
          </cell>
          <cell r="Q22">
            <v>0</v>
          </cell>
          <cell r="R22" t="str">
            <v>010108</v>
          </cell>
          <cell r="S22" t="str">
            <v>No</v>
          </cell>
          <cell r="T22" t="str">
            <v>No aplica</v>
          </cell>
          <cell r="U22" t="str">
            <v>BOTADERO</v>
          </cell>
          <cell r="W22">
            <v>0</v>
          </cell>
          <cell r="X22" t="str">
            <v>010108</v>
          </cell>
          <cell r="Y22" t="str">
            <v>No</v>
          </cell>
          <cell r="Z22" t="str">
            <v>No aplica</v>
          </cell>
          <cell r="AA22" t="str">
            <v>BOTADERO</v>
          </cell>
          <cell r="AC22">
            <v>0</v>
          </cell>
          <cell r="AD22" t="str">
            <v>010108</v>
          </cell>
          <cell r="AE22" t="str">
            <v>No</v>
          </cell>
          <cell r="AF22" t="str">
            <v>No aplica</v>
          </cell>
          <cell r="AG22" t="str">
            <v>BOTADERO</v>
          </cell>
        </row>
        <row r="23">
          <cell r="C23" t="str">
            <v>010109</v>
          </cell>
          <cell r="D23" t="str">
            <v>AMAZONAS</v>
          </cell>
          <cell r="E23" t="str">
            <v>CHACHAPOYAS</v>
          </cell>
          <cell r="F23" t="str">
            <v>LA JALCA</v>
          </cell>
          <cell r="K23">
            <v>0</v>
          </cell>
          <cell r="L23" t="str">
            <v>010109</v>
          </cell>
          <cell r="M23" t="str">
            <v>No</v>
          </cell>
          <cell r="N23" t="str">
            <v>No aplica</v>
          </cell>
          <cell r="O23" t="str">
            <v>BOTADERO</v>
          </cell>
          <cell r="Q23">
            <v>0</v>
          </cell>
          <cell r="R23" t="str">
            <v>010109</v>
          </cell>
          <cell r="S23" t="str">
            <v>No</v>
          </cell>
          <cell r="T23" t="str">
            <v>No aplica</v>
          </cell>
          <cell r="U23" t="str">
            <v>BOTADERO</v>
          </cell>
          <cell r="W23">
            <v>0</v>
          </cell>
          <cell r="X23" t="str">
            <v>010109</v>
          </cell>
          <cell r="Y23" t="str">
            <v>No</v>
          </cell>
          <cell r="Z23" t="str">
            <v>No aplica</v>
          </cell>
          <cell r="AA23" t="str">
            <v>BOTADERO</v>
          </cell>
          <cell r="AC23">
            <v>0</v>
          </cell>
          <cell r="AD23" t="str">
            <v>010109</v>
          </cell>
          <cell r="AE23" t="str">
            <v>No</v>
          </cell>
          <cell r="AF23" t="str">
            <v>No aplica</v>
          </cell>
          <cell r="AG23" t="str">
            <v>BOTADERO</v>
          </cell>
        </row>
        <row r="24">
          <cell r="C24" t="str">
            <v>010110</v>
          </cell>
          <cell r="D24" t="str">
            <v>AMAZONAS</v>
          </cell>
          <cell r="E24" t="str">
            <v>CHACHAPOYAS</v>
          </cell>
          <cell r="F24" t="str">
            <v>LEIMEBAMBA</v>
          </cell>
          <cell r="K24">
            <v>0</v>
          </cell>
          <cell r="L24" t="str">
            <v>010110</v>
          </cell>
          <cell r="M24" t="str">
            <v>No</v>
          </cell>
          <cell r="N24" t="str">
            <v>No aplica</v>
          </cell>
          <cell r="O24" t="str">
            <v>BOTADERO</v>
          </cell>
          <cell r="Q24">
            <v>0</v>
          </cell>
          <cell r="R24" t="str">
            <v>010110</v>
          </cell>
          <cell r="S24" t="str">
            <v>No</v>
          </cell>
          <cell r="T24" t="str">
            <v>No aplica</v>
          </cell>
          <cell r="U24" t="str">
            <v>BOTADERO</v>
          </cell>
          <cell r="W24">
            <v>2</v>
          </cell>
          <cell r="X24" t="str">
            <v>010110</v>
          </cell>
          <cell r="Y24" t="str">
            <v>No</v>
          </cell>
          <cell r="Z24" t="str">
            <v>No aplica</v>
          </cell>
          <cell r="AA24" t="str">
            <v>S/D</v>
          </cell>
          <cell r="AC24">
            <v>4</v>
          </cell>
          <cell r="AD24" t="str">
            <v>010110</v>
          </cell>
          <cell r="AE24" t="str">
            <v>No</v>
          </cell>
          <cell r="AF24" t="str">
            <v>No aplica</v>
          </cell>
          <cell r="AG24" t="str">
            <v>S/D</v>
          </cell>
        </row>
        <row r="25">
          <cell r="C25" t="str">
            <v>010111</v>
          </cell>
          <cell r="D25" t="str">
            <v>AMAZONAS</v>
          </cell>
          <cell r="E25" t="str">
            <v>CHACHAPOYAS</v>
          </cell>
          <cell r="F25" t="str">
            <v>LEVANTO</v>
          </cell>
          <cell r="K25">
            <v>0</v>
          </cell>
          <cell r="L25" t="str">
            <v>010111</v>
          </cell>
          <cell r="M25" t="str">
            <v>No</v>
          </cell>
          <cell r="N25" t="str">
            <v>No aplica</v>
          </cell>
          <cell r="O25" t="str">
            <v>BOTADERO</v>
          </cell>
          <cell r="Q25">
            <v>0</v>
          </cell>
          <cell r="R25" t="str">
            <v>010111</v>
          </cell>
          <cell r="S25" t="str">
            <v>No</v>
          </cell>
          <cell r="T25" t="str">
            <v>No aplica</v>
          </cell>
          <cell r="U25" t="str">
            <v>BOTADERO</v>
          </cell>
          <cell r="W25">
            <v>0</v>
          </cell>
          <cell r="X25" t="str">
            <v>010111</v>
          </cell>
          <cell r="Y25" t="str">
            <v>No</v>
          </cell>
          <cell r="Z25" t="str">
            <v>No aplica</v>
          </cell>
          <cell r="AA25" t="str">
            <v>BOTADERO</v>
          </cell>
          <cell r="AC25">
            <v>0</v>
          </cell>
          <cell r="AD25" t="str">
            <v>010111</v>
          </cell>
          <cell r="AE25" t="str">
            <v>No</v>
          </cell>
          <cell r="AF25" t="str">
            <v>No aplica</v>
          </cell>
          <cell r="AG25" t="str">
            <v>BOTADERO</v>
          </cell>
        </row>
        <row r="26">
          <cell r="C26" t="str">
            <v>010112</v>
          </cell>
          <cell r="D26" t="str">
            <v>AMAZONAS</v>
          </cell>
          <cell r="E26" t="str">
            <v>CHACHAPOYAS</v>
          </cell>
          <cell r="F26" t="str">
            <v>MAGDALENA</v>
          </cell>
          <cell r="K26">
            <v>0</v>
          </cell>
          <cell r="L26" t="str">
            <v>010112</v>
          </cell>
          <cell r="M26" t="str">
            <v>No</v>
          </cell>
          <cell r="N26" t="str">
            <v>No aplica</v>
          </cell>
          <cell r="O26" t="str">
            <v>BOTADERO</v>
          </cell>
          <cell r="Q26">
            <v>0</v>
          </cell>
          <cell r="R26" t="str">
            <v>010112</v>
          </cell>
          <cell r="S26" t="str">
            <v>No</v>
          </cell>
          <cell r="T26" t="str">
            <v>No aplica</v>
          </cell>
          <cell r="U26" t="str">
            <v>BOTADERO</v>
          </cell>
          <cell r="W26">
            <v>0</v>
          </cell>
          <cell r="X26" t="str">
            <v>010112</v>
          </cell>
          <cell r="Y26" t="str">
            <v>No</v>
          </cell>
          <cell r="Z26" t="str">
            <v>No aplica</v>
          </cell>
          <cell r="AA26" t="str">
            <v>BOTADERO</v>
          </cell>
          <cell r="AC26">
            <v>0</v>
          </cell>
          <cell r="AD26" t="str">
            <v>010112</v>
          </cell>
          <cell r="AE26" t="str">
            <v>No</v>
          </cell>
          <cell r="AF26" t="str">
            <v>No aplica</v>
          </cell>
          <cell r="AG26" t="str">
            <v>BOTADERO</v>
          </cell>
        </row>
        <row r="27">
          <cell r="C27" t="str">
            <v>010113</v>
          </cell>
          <cell r="D27" t="str">
            <v>AMAZONAS</v>
          </cell>
          <cell r="E27" t="str">
            <v>CHACHAPOYAS</v>
          </cell>
          <cell r="F27" t="str">
            <v>MARISCAL CASTILLA</v>
          </cell>
          <cell r="K27">
            <v>0</v>
          </cell>
          <cell r="L27" t="str">
            <v>010113</v>
          </cell>
          <cell r="M27" t="str">
            <v>No</v>
          </cell>
          <cell r="N27" t="str">
            <v>No aplica</v>
          </cell>
          <cell r="O27" t="str">
            <v>BOTADERO</v>
          </cell>
          <cell r="Q27">
            <v>0</v>
          </cell>
          <cell r="R27" t="str">
            <v>010113</v>
          </cell>
          <cell r="S27" t="str">
            <v>No</v>
          </cell>
          <cell r="T27" t="str">
            <v>No aplica</v>
          </cell>
          <cell r="U27" t="str">
            <v>BOTADERO</v>
          </cell>
          <cell r="W27">
            <v>0</v>
          </cell>
          <cell r="X27" t="str">
            <v>010113</v>
          </cell>
          <cell r="Y27" t="str">
            <v>No</v>
          </cell>
          <cell r="Z27" t="str">
            <v>No aplica</v>
          </cell>
          <cell r="AA27" t="str">
            <v>BOTADERO</v>
          </cell>
          <cell r="AC27">
            <v>5</v>
          </cell>
          <cell r="AD27" t="str">
            <v>010113</v>
          </cell>
          <cell r="AE27" t="str">
            <v>No</v>
          </cell>
          <cell r="AF27" t="str">
            <v>No aplica</v>
          </cell>
          <cell r="AG27" t="str">
            <v>S/D</v>
          </cell>
        </row>
        <row r="28">
          <cell r="C28" t="str">
            <v>010114</v>
          </cell>
          <cell r="D28" t="str">
            <v>AMAZONAS</v>
          </cell>
          <cell r="E28" t="str">
            <v>CHACHAPOYAS</v>
          </cell>
          <cell r="F28" t="str">
            <v>MOLINOPAMPA</v>
          </cell>
          <cell r="K28">
            <v>0</v>
          </cell>
          <cell r="L28" t="str">
            <v>010114</v>
          </cell>
          <cell r="M28" t="str">
            <v>No</v>
          </cell>
          <cell r="N28" t="str">
            <v>No aplica</v>
          </cell>
          <cell r="O28" t="str">
            <v>BOTADERO</v>
          </cell>
          <cell r="Q28">
            <v>0</v>
          </cell>
          <cell r="R28" t="str">
            <v>010114</v>
          </cell>
          <cell r="S28" t="str">
            <v>No</v>
          </cell>
          <cell r="T28" t="str">
            <v>No aplica</v>
          </cell>
          <cell r="U28" t="str">
            <v>BOTADERO</v>
          </cell>
          <cell r="W28">
            <v>3</v>
          </cell>
          <cell r="X28" t="str">
            <v>010114</v>
          </cell>
          <cell r="Y28" t="str">
            <v>No</v>
          </cell>
          <cell r="Z28" t="str">
            <v>No aplica</v>
          </cell>
          <cell r="AA28" t="str">
            <v>S/D</v>
          </cell>
          <cell r="AC28">
            <v>6</v>
          </cell>
          <cell r="AD28" t="str">
            <v>010114</v>
          </cell>
          <cell r="AE28" t="str">
            <v>No</v>
          </cell>
          <cell r="AF28" t="str">
            <v>No aplica</v>
          </cell>
          <cell r="AG28" t="str">
            <v>S/D</v>
          </cell>
        </row>
        <row r="29">
          <cell r="C29" t="str">
            <v>010115</v>
          </cell>
          <cell r="D29" t="str">
            <v>AMAZONAS</v>
          </cell>
          <cell r="E29" t="str">
            <v>CHACHAPOYAS</v>
          </cell>
          <cell r="F29" t="str">
            <v>MONTEVIDEO</v>
          </cell>
          <cell r="K29">
            <v>0</v>
          </cell>
          <cell r="L29" t="str">
            <v>010115</v>
          </cell>
          <cell r="M29" t="str">
            <v>No</v>
          </cell>
          <cell r="N29" t="str">
            <v>No aplica</v>
          </cell>
          <cell r="O29" t="str">
            <v>BOTADERO</v>
          </cell>
          <cell r="Q29">
            <v>0</v>
          </cell>
          <cell r="R29" t="str">
            <v>010115</v>
          </cell>
          <cell r="S29" t="str">
            <v>No</v>
          </cell>
          <cell r="T29" t="str">
            <v>No aplica</v>
          </cell>
          <cell r="U29" t="str">
            <v>BOTADERO</v>
          </cell>
          <cell r="W29">
            <v>0</v>
          </cell>
          <cell r="X29" t="str">
            <v>010115</v>
          </cell>
          <cell r="Y29" t="str">
            <v>No</v>
          </cell>
          <cell r="Z29" t="str">
            <v>No aplica</v>
          </cell>
          <cell r="AA29" t="str">
            <v>BOTADERO</v>
          </cell>
          <cell r="AC29">
            <v>0</v>
          </cell>
          <cell r="AD29" t="str">
            <v>010115</v>
          </cell>
          <cell r="AE29" t="str">
            <v>No</v>
          </cell>
          <cell r="AF29" t="str">
            <v>No aplica</v>
          </cell>
          <cell r="AG29" t="str">
            <v>BOTADERO</v>
          </cell>
        </row>
        <row r="30">
          <cell r="C30" t="str">
            <v>010116</v>
          </cell>
          <cell r="D30" t="str">
            <v>AMAZONAS</v>
          </cell>
          <cell r="E30" t="str">
            <v>CHACHAPOYAS</v>
          </cell>
          <cell r="F30" t="str">
            <v>OLLEROS</v>
          </cell>
          <cell r="K30">
            <v>0</v>
          </cell>
          <cell r="L30" t="str">
            <v>010116</v>
          </cell>
          <cell r="M30" t="str">
            <v>No</v>
          </cell>
          <cell r="N30" t="str">
            <v>No aplica</v>
          </cell>
          <cell r="O30" t="str">
            <v>BOTADERO</v>
          </cell>
          <cell r="Q30">
            <v>0</v>
          </cell>
          <cell r="R30" t="str">
            <v>010116</v>
          </cell>
          <cell r="S30" t="str">
            <v>No</v>
          </cell>
          <cell r="T30" t="str">
            <v>No aplica</v>
          </cell>
          <cell r="U30" t="str">
            <v>BOTADERO</v>
          </cell>
          <cell r="W30">
            <v>4</v>
          </cell>
          <cell r="X30" t="str">
            <v>010116</v>
          </cell>
          <cell r="Y30" t="str">
            <v>No</v>
          </cell>
          <cell r="Z30" t="str">
            <v>No aplica</v>
          </cell>
          <cell r="AA30" t="str">
            <v>S/D</v>
          </cell>
          <cell r="AC30">
            <v>7</v>
          </cell>
          <cell r="AD30" t="str">
            <v>010116</v>
          </cell>
          <cell r="AE30" t="str">
            <v>No</v>
          </cell>
          <cell r="AF30" t="str">
            <v>No aplica</v>
          </cell>
          <cell r="AG30" t="str">
            <v>S/D</v>
          </cell>
        </row>
        <row r="31">
          <cell r="C31" t="str">
            <v>010117</v>
          </cell>
          <cell r="D31" t="str">
            <v>AMAZONAS</v>
          </cell>
          <cell r="E31" t="str">
            <v>CHACHAPOYAS</v>
          </cell>
          <cell r="F31" t="str">
            <v>QUINJALCA</v>
          </cell>
          <cell r="K31">
            <v>0</v>
          </cell>
          <cell r="L31" t="str">
            <v>010117</v>
          </cell>
          <cell r="M31" t="str">
            <v>No</v>
          </cell>
          <cell r="N31" t="str">
            <v>No aplica</v>
          </cell>
          <cell r="O31" t="str">
            <v>BOTADERO</v>
          </cell>
          <cell r="Q31">
            <v>0</v>
          </cell>
          <cell r="R31" t="str">
            <v>010117</v>
          </cell>
          <cell r="S31" t="str">
            <v>No</v>
          </cell>
          <cell r="T31" t="str">
            <v>No aplica</v>
          </cell>
          <cell r="U31" t="str">
            <v>BOTADERO</v>
          </cell>
          <cell r="W31">
            <v>5</v>
          </cell>
          <cell r="X31" t="str">
            <v>010117</v>
          </cell>
          <cell r="Y31" t="str">
            <v>No</v>
          </cell>
          <cell r="Z31" t="str">
            <v>No aplica</v>
          </cell>
          <cell r="AA31" t="str">
            <v>S/D</v>
          </cell>
          <cell r="AC31">
            <v>8</v>
          </cell>
          <cell r="AD31" t="str">
            <v>010117</v>
          </cell>
          <cell r="AE31" t="str">
            <v>No</v>
          </cell>
          <cell r="AF31" t="str">
            <v>No aplica</v>
          </cell>
          <cell r="AG31" t="str">
            <v>S/D</v>
          </cell>
        </row>
        <row r="32">
          <cell r="C32" t="str">
            <v>010118</v>
          </cell>
          <cell r="D32" t="str">
            <v>AMAZONAS</v>
          </cell>
          <cell r="E32" t="str">
            <v>CHACHAPOYAS</v>
          </cell>
          <cell r="F32" t="str">
            <v>SAN FRANCISCO DE DAGUAS</v>
          </cell>
          <cell r="K32">
            <v>0</v>
          </cell>
          <cell r="L32" t="str">
            <v>010118</v>
          </cell>
          <cell r="M32" t="str">
            <v>No</v>
          </cell>
          <cell r="N32" t="str">
            <v>No aplica</v>
          </cell>
          <cell r="O32" t="str">
            <v>BOTADERO</v>
          </cell>
          <cell r="Q32">
            <v>0</v>
          </cell>
          <cell r="R32" t="str">
            <v>010118</v>
          </cell>
          <cell r="S32" t="str">
            <v>No</v>
          </cell>
          <cell r="T32" t="str">
            <v>No aplica</v>
          </cell>
          <cell r="U32" t="str">
            <v>BOTADERO</v>
          </cell>
          <cell r="W32">
            <v>0</v>
          </cell>
          <cell r="X32" t="str">
            <v>010118</v>
          </cell>
          <cell r="Y32" t="str">
            <v>No</v>
          </cell>
          <cell r="Z32" t="str">
            <v>No aplica</v>
          </cell>
          <cell r="AA32" t="str">
            <v>BOTADERO</v>
          </cell>
          <cell r="AC32">
            <v>0</v>
          </cell>
          <cell r="AD32" t="str">
            <v>010118</v>
          </cell>
          <cell r="AE32" t="str">
            <v>No</v>
          </cell>
          <cell r="AF32" t="str">
            <v>No aplica</v>
          </cell>
          <cell r="AG32" t="str">
            <v>BOTADERO</v>
          </cell>
        </row>
        <row r="33">
          <cell r="C33" t="str">
            <v>010119</v>
          </cell>
          <cell r="D33" t="str">
            <v>AMAZONAS</v>
          </cell>
          <cell r="E33" t="str">
            <v>CHACHAPOYAS</v>
          </cell>
          <cell r="F33" t="str">
            <v>SAN ISIDRO DE MAINO</v>
          </cell>
          <cell r="K33">
            <v>0</v>
          </cell>
          <cell r="L33" t="str">
            <v>010119</v>
          </cell>
          <cell r="M33" t="str">
            <v>No</v>
          </cell>
          <cell r="N33" t="str">
            <v>No aplica</v>
          </cell>
          <cell r="O33" t="str">
            <v>BOTADERO</v>
          </cell>
          <cell r="Q33">
            <v>0</v>
          </cell>
          <cell r="R33" t="str">
            <v>010119</v>
          </cell>
          <cell r="S33" t="str">
            <v>No</v>
          </cell>
          <cell r="T33" t="str">
            <v>No aplica</v>
          </cell>
          <cell r="U33" t="str">
            <v>BOTADERO</v>
          </cell>
          <cell r="W33">
            <v>0</v>
          </cell>
          <cell r="X33" t="str">
            <v>010119</v>
          </cell>
          <cell r="Y33" t="str">
            <v>No</v>
          </cell>
          <cell r="Z33" t="str">
            <v>No aplica</v>
          </cell>
          <cell r="AA33" t="str">
            <v>BOTADERO</v>
          </cell>
          <cell r="AC33">
            <v>9</v>
          </cell>
          <cell r="AD33" t="str">
            <v>010119</v>
          </cell>
          <cell r="AE33" t="str">
            <v>No</v>
          </cell>
          <cell r="AF33" t="str">
            <v>No aplica</v>
          </cell>
          <cell r="AG33" t="str">
            <v>S/D</v>
          </cell>
        </row>
        <row r="34">
          <cell r="C34" t="str">
            <v>010120</v>
          </cell>
          <cell r="D34" t="str">
            <v>AMAZONAS</v>
          </cell>
          <cell r="E34" t="str">
            <v>CHACHAPOYAS</v>
          </cell>
          <cell r="F34" t="str">
            <v>SOLOCO</v>
          </cell>
          <cell r="K34">
            <v>0</v>
          </cell>
          <cell r="L34" t="str">
            <v>010120</v>
          </cell>
          <cell r="M34" t="str">
            <v>No</v>
          </cell>
          <cell r="N34" t="str">
            <v>No aplica</v>
          </cell>
          <cell r="O34" t="str">
            <v>BOTADERO</v>
          </cell>
          <cell r="Q34">
            <v>0</v>
          </cell>
          <cell r="R34" t="str">
            <v>010120</v>
          </cell>
          <cell r="S34" t="str">
            <v>No</v>
          </cell>
          <cell r="T34" t="str">
            <v>No aplica</v>
          </cell>
          <cell r="U34" t="str">
            <v>BOTADERO</v>
          </cell>
          <cell r="W34">
            <v>0</v>
          </cell>
          <cell r="X34" t="str">
            <v>010120</v>
          </cell>
          <cell r="Y34" t="str">
            <v>No</v>
          </cell>
          <cell r="Z34" t="str">
            <v>No aplica</v>
          </cell>
          <cell r="AA34" t="str">
            <v>BOTADERO</v>
          </cell>
          <cell r="AC34">
            <v>0</v>
          </cell>
          <cell r="AD34" t="str">
            <v>010120</v>
          </cell>
          <cell r="AE34" t="str">
            <v>No</v>
          </cell>
          <cell r="AF34" t="str">
            <v>No aplica</v>
          </cell>
          <cell r="AG34" t="str">
            <v>BOTADERO</v>
          </cell>
        </row>
        <row r="35">
          <cell r="C35" t="str">
            <v>010121</v>
          </cell>
          <cell r="D35" t="str">
            <v>AMAZONAS</v>
          </cell>
          <cell r="E35" t="str">
            <v>CHACHAPOYAS</v>
          </cell>
          <cell r="F35" t="str">
            <v>SONCHE</v>
          </cell>
          <cell r="K35">
            <v>0</v>
          </cell>
          <cell r="L35" t="str">
            <v>010121</v>
          </cell>
          <cell r="M35" t="str">
            <v>No</v>
          </cell>
          <cell r="N35" t="str">
            <v>No aplica</v>
          </cell>
          <cell r="O35" t="str">
            <v>BOTADERO</v>
          </cell>
          <cell r="Q35">
            <v>0</v>
          </cell>
          <cell r="R35" t="str">
            <v>010121</v>
          </cell>
          <cell r="S35" t="str">
            <v>No</v>
          </cell>
          <cell r="T35" t="str">
            <v>No aplica</v>
          </cell>
          <cell r="U35" t="str">
            <v>BOTADERO</v>
          </cell>
          <cell r="W35">
            <v>0</v>
          </cell>
          <cell r="X35" t="str">
            <v>010121</v>
          </cell>
          <cell r="Y35" t="str">
            <v>No</v>
          </cell>
          <cell r="Z35" t="str">
            <v>No aplica</v>
          </cell>
          <cell r="AA35" t="str">
            <v>BOTADERO</v>
          </cell>
          <cell r="AC35">
            <v>0</v>
          </cell>
          <cell r="AD35" t="str">
            <v>010121</v>
          </cell>
          <cell r="AE35" t="str">
            <v>No</v>
          </cell>
          <cell r="AF35" t="str">
            <v>No aplica</v>
          </cell>
          <cell r="AG35" t="str">
            <v>BOTADERO</v>
          </cell>
        </row>
        <row r="36">
          <cell r="C36" t="str">
            <v>010201</v>
          </cell>
          <cell r="D36" t="str">
            <v>AMAZONAS</v>
          </cell>
          <cell r="E36" t="str">
            <v>BAGUA</v>
          </cell>
          <cell r="F36" t="str">
            <v>BAGUA</v>
          </cell>
          <cell r="K36">
            <v>0</v>
          </cell>
          <cell r="L36" t="str">
            <v>010201</v>
          </cell>
          <cell r="M36" t="str">
            <v>Si</v>
          </cell>
          <cell r="N36" t="str">
            <v>R.S. BAGUA</v>
          </cell>
          <cell r="O36" t="str">
            <v>RELLENO</v>
          </cell>
          <cell r="Q36">
            <v>0</v>
          </cell>
          <cell r="R36" t="str">
            <v>010201</v>
          </cell>
          <cell r="S36" t="str">
            <v>No</v>
          </cell>
          <cell r="T36" t="str">
            <v>No aplica</v>
          </cell>
          <cell r="U36" t="str">
            <v>BOTADERO</v>
          </cell>
          <cell r="W36">
            <v>0</v>
          </cell>
          <cell r="X36" t="str">
            <v>010201</v>
          </cell>
          <cell r="Y36" t="str">
            <v>No</v>
          </cell>
          <cell r="Z36" t="str">
            <v>No aplica</v>
          </cell>
          <cell r="AA36" t="str">
            <v>BOTADERO</v>
          </cell>
          <cell r="AC36">
            <v>0</v>
          </cell>
          <cell r="AD36" t="str">
            <v>010201</v>
          </cell>
          <cell r="AE36" t="str">
            <v>No</v>
          </cell>
          <cell r="AF36" t="str">
            <v>No aplica</v>
          </cell>
          <cell r="AG36" t="str">
            <v>BOTADERO</v>
          </cell>
        </row>
        <row r="37">
          <cell r="C37" t="str">
            <v>010202</v>
          </cell>
          <cell r="D37" t="str">
            <v>AMAZONAS</v>
          </cell>
          <cell r="E37" t="str">
            <v>BAGUA</v>
          </cell>
          <cell r="F37" t="str">
            <v>ARAMANGO</v>
          </cell>
          <cell r="K37">
            <v>0</v>
          </cell>
          <cell r="L37" t="str">
            <v>010202</v>
          </cell>
          <cell r="M37" t="str">
            <v>Si</v>
          </cell>
          <cell r="N37" t="str">
            <v>R.S. BAGUA</v>
          </cell>
          <cell r="O37" t="str">
            <v>RELLENO</v>
          </cell>
          <cell r="Q37">
            <v>0</v>
          </cell>
          <cell r="R37" t="str">
            <v>010202</v>
          </cell>
          <cell r="S37" t="str">
            <v>No</v>
          </cell>
          <cell r="T37" t="str">
            <v>No aplica</v>
          </cell>
          <cell r="U37" t="str">
            <v>BOTADERO</v>
          </cell>
          <cell r="W37">
            <v>0</v>
          </cell>
          <cell r="X37" t="str">
            <v>010202</v>
          </cell>
          <cell r="Y37" t="str">
            <v>No</v>
          </cell>
          <cell r="Z37" t="str">
            <v>No aplica</v>
          </cell>
          <cell r="AA37" t="str">
            <v>BOTADERO</v>
          </cell>
          <cell r="AC37">
            <v>0</v>
          </cell>
          <cell r="AD37" t="str">
            <v>010202</v>
          </cell>
          <cell r="AE37" t="str">
            <v>No</v>
          </cell>
          <cell r="AF37" t="str">
            <v>No aplica</v>
          </cell>
          <cell r="AG37" t="str">
            <v>BOTADERO</v>
          </cell>
        </row>
        <row r="38">
          <cell r="C38" t="str">
            <v>010203</v>
          </cell>
          <cell r="D38" t="str">
            <v>AMAZONAS</v>
          </cell>
          <cell r="E38" t="str">
            <v>BAGUA</v>
          </cell>
          <cell r="F38" t="str">
            <v>COPALLIN</v>
          </cell>
          <cell r="K38">
            <v>0</v>
          </cell>
          <cell r="L38" t="str">
            <v>010203</v>
          </cell>
          <cell r="M38" t="str">
            <v>Si</v>
          </cell>
          <cell r="N38" t="str">
            <v>R.S. BAGUA</v>
          </cell>
          <cell r="O38" t="str">
            <v>RELLENO</v>
          </cell>
          <cell r="Q38">
            <v>0</v>
          </cell>
          <cell r="R38" t="str">
            <v>010203</v>
          </cell>
          <cell r="S38" t="str">
            <v>No</v>
          </cell>
          <cell r="T38" t="str">
            <v>No aplica</v>
          </cell>
          <cell r="U38" t="str">
            <v>BOTADERO</v>
          </cell>
          <cell r="W38">
            <v>0</v>
          </cell>
          <cell r="X38" t="str">
            <v>010203</v>
          </cell>
          <cell r="Y38" t="str">
            <v>No</v>
          </cell>
          <cell r="Z38" t="str">
            <v>No aplica</v>
          </cell>
          <cell r="AA38" t="str">
            <v>BOTADERO</v>
          </cell>
          <cell r="AC38">
            <v>0</v>
          </cell>
          <cell r="AD38" t="str">
            <v>010203</v>
          </cell>
          <cell r="AE38" t="str">
            <v>No</v>
          </cell>
          <cell r="AF38" t="str">
            <v>No aplica</v>
          </cell>
          <cell r="AG38" t="str">
            <v>BOTADERO</v>
          </cell>
        </row>
        <row r="39">
          <cell r="C39" t="str">
            <v>010204</v>
          </cell>
          <cell r="D39" t="str">
            <v>AMAZONAS</v>
          </cell>
          <cell r="E39" t="str">
            <v>BAGUA</v>
          </cell>
          <cell r="F39" t="str">
            <v>EL PARCO</v>
          </cell>
          <cell r="K39">
            <v>0</v>
          </cell>
          <cell r="L39" t="str">
            <v>010204</v>
          </cell>
          <cell r="M39" t="str">
            <v>Si</v>
          </cell>
          <cell r="N39" t="str">
            <v>R.S. BAGUA</v>
          </cell>
          <cell r="O39" t="str">
            <v>RELLENO</v>
          </cell>
          <cell r="Q39">
            <v>0</v>
          </cell>
          <cell r="R39" t="str">
            <v>010204</v>
          </cell>
          <cell r="S39" t="str">
            <v>No</v>
          </cell>
          <cell r="T39" t="str">
            <v>No aplica</v>
          </cell>
          <cell r="U39" t="str">
            <v>BOTADERO</v>
          </cell>
          <cell r="W39">
            <v>0</v>
          </cell>
          <cell r="X39" t="str">
            <v>010204</v>
          </cell>
          <cell r="Y39" t="str">
            <v>No</v>
          </cell>
          <cell r="Z39" t="str">
            <v>No aplica</v>
          </cell>
          <cell r="AA39" t="str">
            <v>BOTADERO</v>
          </cell>
          <cell r="AC39">
            <v>0</v>
          </cell>
          <cell r="AD39" t="str">
            <v>010204</v>
          </cell>
          <cell r="AE39" t="str">
            <v>No</v>
          </cell>
          <cell r="AF39" t="str">
            <v>No aplica</v>
          </cell>
          <cell r="AG39" t="str">
            <v>BOTADERO</v>
          </cell>
        </row>
        <row r="40">
          <cell r="C40" t="str">
            <v>010205</v>
          </cell>
          <cell r="D40" t="str">
            <v>AMAZONAS</v>
          </cell>
          <cell r="E40" t="str">
            <v>BAGUA</v>
          </cell>
          <cell r="F40" t="str">
            <v>IMAZA</v>
          </cell>
          <cell r="K40">
            <v>0</v>
          </cell>
          <cell r="L40" t="str">
            <v>010205</v>
          </cell>
          <cell r="M40" t="str">
            <v>No</v>
          </cell>
          <cell r="N40" t="str">
            <v>No aplica</v>
          </cell>
          <cell r="O40" t="str">
            <v>BOTADERO</v>
          </cell>
          <cell r="Q40">
            <v>0</v>
          </cell>
          <cell r="R40" t="str">
            <v>010205</v>
          </cell>
          <cell r="S40" t="str">
            <v>No</v>
          </cell>
          <cell r="T40" t="str">
            <v>No aplica</v>
          </cell>
          <cell r="U40" t="str">
            <v>BOTADERO</v>
          </cell>
          <cell r="W40">
            <v>6</v>
          </cell>
          <cell r="X40" t="str">
            <v>010205</v>
          </cell>
          <cell r="Y40" t="str">
            <v>No</v>
          </cell>
          <cell r="Z40" t="str">
            <v>No aplica</v>
          </cell>
          <cell r="AA40" t="str">
            <v>S/D</v>
          </cell>
          <cell r="AC40">
            <v>10</v>
          </cell>
          <cell r="AD40" t="str">
            <v>010205</v>
          </cell>
          <cell r="AE40" t="str">
            <v>No</v>
          </cell>
          <cell r="AF40" t="str">
            <v>No aplica</v>
          </cell>
          <cell r="AG40" t="str">
            <v>S/D</v>
          </cell>
        </row>
        <row r="41">
          <cell r="C41" t="str">
            <v>010206</v>
          </cell>
          <cell r="D41" t="str">
            <v>AMAZONAS</v>
          </cell>
          <cell r="E41" t="str">
            <v>BAGUA</v>
          </cell>
          <cell r="F41" t="str">
            <v>LA PECA</v>
          </cell>
          <cell r="K41">
            <v>0</v>
          </cell>
          <cell r="L41" t="str">
            <v>010206</v>
          </cell>
          <cell r="M41" t="str">
            <v>Si</v>
          </cell>
          <cell r="N41" t="str">
            <v>R.S. BAGUA</v>
          </cell>
          <cell r="O41" t="str">
            <v>RELLENO</v>
          </cell>
          <cell r="Q41">
            <v>0</v>
          </cell>
          <cell r="R41" t="str">
            <v>010206</v>
          </cell>
          <cell r="S41" t="str">
            <v>No</v>
          </cell>
          <cell r="T41" t="str">
            <v>No aplica</v>
          </cell>
          <cell r="U41" t="str">
            <v>BOTADERO</v>
          </cell>
          <cell r="W41">
            <v>0</v>
          </cell>
          <cell r="X41" t="str">
            <v>010206</v>
          </cell>
          <cell r="Y41" t="str">
            <v>No</v>
          </cell>
          <cell r="Z41" t="str">
            <v>No aplica</v>
          </cell>
          <cell r="AA41" t="str">
            <v>BOTADERO</v>
          </cell>
          <cell r="AC41">
            <v>0</v>
          </cell>
          <cell r="AD41" t="str">
            <v>010206</v>
          </cell>
          <cell r="AE41" t="str">
            <v>No</v>
          </cell>
          <cell r="AF41" t="str">
            <v>No aplica</v>
          </cell>
          <cell r="AG41" t="str">
            <v>BOTADERO</v>
          </cell>
        </row>
        <row r="42">
          <cell r="C42" t="str">
            <v>010301</v>
          </cell>
          <cell r="D42" t="str">
            <v>AMAZONAS</v>
          </cell>
          <cell r="E42" t="str">
            <v>BONGARA</v>
          </cell>
          <cell r="F42" t="str">
            <v>JUMBILLA</v>
          </cell>
          <cell r="K42">
            <v>0</v>
          </cell>
          <cell r="L42" t="str">
            <v>010301</v>
          </cell>
          <cell r="M42" t="str">
            <v>No</v>
          </cell>
          <cell r="N42" t="str">
            <v>No aplica</v>
          </cell>
          <cell r="O42" t="str">
            <v>BOTADERO</v>
          </cell>
          <cell r="Q42">
            <v>0</v>
          </cell>
          <cell r="R42" t="str">
            <v>010301</v>
          </cell>
          <cell r="S42" t="str">
            <v>No</v>
          </cell>
          <cell r="T42" t="str">
            <v>No aplica</v>
          </cell>
          <cell r="U42" t="str">
            <v>BOTADERO</v>
          </cell>
          <cell r="W42">
            <v>0</v>
          </cell>
          <cell r="X42" t="str">
            <v>010301</v>
          </cell>
          <cell r="Y42" t="str">
            <v>No</v>
          </cell>
          <cell r="Z42" t="str">
            <v>No aplica</v>
          </cell>
          <cell r="AA42" t="str">
            <v>BOTADERO</v>
          </cell>
          <cell r="AC42">
            <v>0</v>
          </cell>
          <cell r="AD42" t="str">
            <v>010301</v>
          </cell>
          <cell r="AE42" t="str">
            <v>No</v>
          </cell>
          <cell r="AF42" t="str">
            <v>No aplica</v>
          </cell>
          <cell r="AG42" t="str">
            <v>BOTADERO</v>
          </cell>
        </row>
        <row r="43">
          <cell r="C43" t="str">
            <v>010302</v>
          </cell>
          <cell r="D43" t="str">
            <v>AMAZONAS</v>
          </cell>
          <cell r="E43" t="str">
            <v>BONGARA</v>
          </cell>
          <cell r="F43" t="str">
            <v>CHISQUILLA</v>
          </cell>
          <cell r="K43">
            <v>0</v>
          </cell>
          <cell r="L43" t="str">
            <v>010302</v>
          </cell>
          <cell r="M43" t="str">
            <v>No</v>
          </cell>
          <cell r="N43" t="str">
            <v>No aplica</v>
          </cell>
          <cell r="O43" t="str">
            <v>BOTADERO</v>
          </cell>
          <cell r="Q43">
            <v>0</v>
          </cell>
          <cell r="R43" t="str">
            <v>010302</v>
          </cell>
          <cell r="S43" t="str">
            <v>No</v>
          </cell>
          <cell r="T43" t="str">
            <v>No aplica</v>
          </cell>
          <cell r="U43" t="str">
            <v>BOTADERO</v>
          </cell>
          <cell r="W43">
            <v>0</v>
          </cell>
          <cell r="X43" t="str">
            <v>010302</v>
          </cell>
          <cell r="Y43" t="str">
            <v>No</v>
          </cell>
          <cell r="Z43" t="str">
            <v>No aplica</v>
          </cell>
          <cell r="AA43" t="str">
            <v>BOTADERO</v>
          </cell>
          <cell r="AC43">
            <v>0</v>
          </cell>
          <cell r="AD43" t="str">
            <v>010302</v>
          </cell>
          <cell r="AE43" t="str">
            <v>No</v>
          </cell>
          <cell r="AF43" t="str">
            <v>No aplica</v>
          </cell>
          <cell r="AG43" t="str">
            <v>BOTADERO</v>
          </cell>
        </row>
        <row r="44">
          <cell r="C44" t="str">
            <v>010303</v>
          </cell>
          <cell r="D44" t="str">
            <v>AMAZONAS</v>
          </cell>
          <cell r="E44" t="str">
            <v>BONGARA</v>
          </cell>
          <cell r="F44" t="str">
            <v>CHURUJA</v>
          </cell>
          <cell r="K44">
            <v>0</v>
          </cell>
          <cell r="L44" t="str">
            <v>010303</v>
          </cell>
          <cell r="M44" t="str">
            <v>No</v>
          </cell>
          <cell r="N44" t="str">
            <v>No aplica</v>
          </cell>
          <cell r="O44" t="str">
            <v>BOTADERO</v>
          </cell>
          <cell r="Q44">
            <v>0</v>
          </cell>
          <cell r="R44" t="str">
            <v>010303</v>
          </cell>
          <cell r="S44" t="str">
            <v>No</v>
          </cell>
          <cell r="T44" t="str">
            <v>No aplica</v>
          </cell>
          <cell r="U44" t="str">
            <v>BOTADERO</v>
          </cell>
          <cell r="W44">
            <v>0</v>
          </cell>
          <cell r="X44" t="str">
            <v>010303</v>
          </cell>
          <cell r="Y44" t="str">
            <v>No</v>
          </cell>
          <cell r="Z44" t="str">
            <v>No aplica</v>
          </cell>
          <cell r="AA44" t="str">
            <v>BOTADERO</v>
          </cell>
          <cell r="AC44">
            <v>0</v>
          </cell>
          <cell r="AD44" t="str">
            <v>010303</v>
          </cell>
          <cell r="AE44" t="str">
            <v>No</v>
          </cell>
          <cell r="AF44" t="str">
            <v>No aplica</v>
          </cell>
          <cell r="AG44" t="str">
            <v>BOTADERO</v>
          </cell>
        </row>
        <row r="45">
          <cell r="C45" t="str">
            <v>010304</v>
          </cell>
          <cell r="D45" t="str">
            <v>AMAZONAS</v>
          </cell>
          <cell r="E45" t="str">
            <v>BONGARA</v>
          </cell>
          <cell r="F45" t="str">
            <v>COROSHA</v>
          </cell>
          <cell r="K45">
            <v>0</v>
          </cell>
          <cell r="L45" t="str">
            <v>010304</v>
          </cell>
          <cell r="M45" t="str">
            <v>No</v>
          </cell>
          <cell r="N45" t="str">
            <v>No aplica</v>
          </cell>
          <cell r="O45" t="str">
            <v>BOTADERO</v>
          </cell>
          <cell r="Q45">
            <v>0</v>
          </cell>
          <cell r="R45" t="str">
            <v>010304</v>
          </cell>
          <cell r="S45" t="str">
            <v>No</v>
          </cell>
          <cell r="T45" t="str">
            <v>No aplica</v>
          </cell>
          <cell r="U45" t="str">
            <v>BOTADERO</v>
          </cell>
          <cell r="W45">
            <v>0</v>
          </cell>
          <cell r="X45" t="str">
            <v>010304</v>
          </cell>
          <cell r="Y45" t="str">
            <v>No</v>
          </cell>
          <cell r="Z45" t="str">
            <v>No aplica</v>
          </cell>
          <cell r="AA45" t="str">
            <v>BOTADERO</v>
          </cell>
          <cell r="AC45">
            <v>0</v>
          </cell>
          <cell r="AD45" t="str">
            <v>010304</v>
          </cell>
          <cell r="AE45" t="str">
            <v>No</v>
          </cell>
          <cell r="AF45" t="str">
            <v>No aplica</v>
          </cell>
          <cell r="AG45" t="str">
            <v>BOTADERO</v>
          </cell>
        </row>
        <row r="46">
          <cell r="C46" t="str">
            <v>010305</v>
          </cell>
          <cell r="D46" t="str">
            <v>AMAZONAS</v>
          </cell>
          <cell r="E46" t="str">
            <v>BONGARA</v>
          </cell>
          <cell r="F46" t="str">
            <v>CUISPES</v>
          </cell>
          <cell r="K46">
            <v>0</v>
          </cell>
          <cell r="L46" t="str">
            <v>010305</v>
          </cell>
          <cell r="M46" t="str">
            <v>No</v>
          </cell>
          <cell r="N46" t="str">
            <v>No aplica</v>
          </cell>
          <cell r="O46" t="str">
            <v>BOTADERO</v>
          </cell>
          <cell r="Q46">
            <v>0</v>
          </cell>
          <cell r="R46" t="str">
            <v>010305</v>
          </cell>
          <cell r="S46" t="str">
            <v>No</v>
          </cell>
          <cell r="T46" t="str">
            <v>No aplica</v>
          </cell>
          <cell r="U46" t="str">
            <v>BOTADERO</v>
          </cell>
          <cell r="W46">
            <v>0</v>
          </cell>
          <cell r="X46" t="str">
            <v>010305</v>
          </cell>
          <cell r="Y46" t="str">
            <v>No</v>
          </cell>
          <cell r="Z46" t="str">
            <v>No aplica</v>
          </cell>
          <cell r="AA46" t="str">
            <v>BOTADERO</v>
          </cell>
          <cell r="AC46">
            <v>0</v>
          </cell>
          <cell r="AD46" t="str">
            <v>010305</v>
          </cell>
          <cell r="AE46" t="str">
            <v>No</v>
          </cell>
          <cell r="AF46" t="str">
            <v>No aplica</v>
          </cell>
          <cell r="AG46" t="str">
            <v>BOTADERO</v>
          </cell>
        </row>
        <row r="47">
          <cell r="C47" t="str">
            <v>010306</v>
          </cell>
          <cell r="D47" t="str">
            <v>AMAZONAS</v>
          </cell>
          <cell r="E47" t="str">
            <v>BONGARA</v>
          </cell>
          <cell r="F47" t="str">
            <v>FLORIDA</v>
          </cell>
          <cell r="K47">
            <v>0</v>
          </cell>
          <cell r="L47" t="str">
            <v>010306</v>
          </cell>
          <cell r="M47" t="str">
            <v>No</v>
          </cell>
          <cell r="N47" t="str">
            <v>No aplica</v>
          </cell>
          <cell r="O47" t="str">
            <v>BOTADERO</v>
          </cell>
          <cell r="Q47">
            <v>0</v>
          </cell>
          <cell r="R47" t="str">
            <v>010306</v>
          </cell>
          <cell r="S47" t="str">
            <v>No</v>
          </cell>
          <cell r="T47" t="str">
            <v>No aplica</v>
          </cell>
          <cell r="U47" t="str">
            <v>BOTADERO</v>
          </cell>
          <cell r="W47">
            <v>0</v>
          </cell>
          <cell r="X47" t="str">
            <v>010306</v>
          </cell>
          <cell r="Y47" t="str">
            <v>No</v>
          </cell>
          <cell r="Z47" t="str">
            <v>No aplica</v>
          </cell>
          <cell r="AA47" t="str">
            <v>BOTADERO</v>
          </cell>
          <cell r="AC47">
            <v>0</v>
          </cell>
          <cell r="AD47" t="str">
            <v>010306</v>
          </cell>
          <cell r="AE47" t="str">
            <v>No</v>
          </cell>
          <cell r="AF47" t="str">
            <v>No aplica</v>
          </cell>
          <cell r="AG47" t="str">
            <v>BOTADERO</v>
          </cell>
        </row>
        <row r="48">
          <cell r="C48" t="str">
            <v>010307</v>
          </cell>
          <cell r="D48" t="str">
            <v>AMAZONAS</v>
          </cell>
          <cell r="E48" t="str">
            <v>BONGARA</v>
          </cell>
          <cell r="F48" t="str">
            <v>JAZAN</v>
          </cell>
          <cell r="K48">
            <v>0</v>
          </cell>
          <cell r="L48" t="str">
            <v>010307</v>
          </cell>
          <cell r="M48" t="str">
            <v>No</v>
          </cell>
          <cell r="N48" t="str">
            <v>No aplica</v>
          </cell>
          <cell r="O48" t="str">
            <v>BOTADERO</v>
          </cell>
          <cell r="Q48">
            <v>0</v>
          </cell>
          <cell r="R48" t="str">
            <v>010307</v>
          </cell>
          <cell r="S48" t="str">
            <v>No</v>
          </cell>
          <cell r="T48" t="str">
            <v>No aplica</v>
          </cell>
          <cell r="U48" t="str">
            <v>BOTADERO</v>
          </cell>
          <cell r="W48">
            <v>0</v>
          </cell>
          <cell r="X48" t="str">
            <v>010307</v>
          </cell>
          <cell r="Y48" t="str">
            <v>No</v>
          </cell>
          <cell r="Z48" t="str">
            <v>No aplica</v>
          </cell>
          <cell r="AA48" t="str">
            <v>BOTADERO</v>
          </cell>
          <cell r="AC48">
            <v>0</v>
          </cell>
          <cell r="AD48" t="str">
            <v>010307</v>
          </cell>
          <cell r="AE48" t="str">
            <v>No</v>
          </cell>
          <cell r="AF48" t="str">
            <v>No aplica</v>
          </cell>
          <cell r="AG48" t="str">
            <v>BOTADERO</v>
          </cell>
        </row>
        <row r="49">
          <cell r="C49" t="str">
            <v>010308</v>
          </cell>
          <cell r="D49" t="str">
            <v>AMAZONAS</v>
          </cell>
          <cell r="E49" t="str">
            <v>BONGARA</v>
          </cell>
          <cell r="F49" t="str">
            <v>RECTA</v>
          </cell>
          <cell r="K49">
            <v>0</v>
          </cell>
          <cell r="L49" t="str">
            <v>010308</v>
          </cell>
          <cell r="M49" t="str">
            <v>No</v>
          </cell>
          <cell r="N49" t="str">
            <v>No aplica</v>
          </cell>
          <cell r="O49" t="str">
            <v>BOTADERO</v>
          </cell>
          <cell r="Q49">
            <v>0</v>
          </cell>
          <cell r="R49" t="str">
            <v>010308</v>
          </cell>
          <cell r="S49" t="str">
            <v>No</v>
          </cell>
          <cell r="T49" t="str">
            <v>No aplica</v>
          </cell>
          <cell r="U49" t="str">
            <v>BOTADERO</v>
          </cell>
          <cell r="W49">
            <v>0</v>
          </cell>
          <cell r="X49" t="str">
            <v>010308</v>
          </cell>
          <cell r="Y49" t="str">
            <v>No</v>
          </cell>
          <cell r="Z49" t="str">
            <v>No aplica</v>
          </cell>
          <cell r="AA49" t="str">
            <v>BOTADERO</v>
          </cell>
          <cell r="AC49">
            <v>0</v>
          </cell>
          <cell r="AD49" t="str">
            <v>010308</v>
          </cell>
          <cell r="AE49" t="str">
            <v>No</v>
          </cell>
          <cell r="AF49" t="str">
            <v>No aplica</v>
          </cell>
          <cell r="AG49" t="str">
            <v>BOTADERO</v>
          </cell>
        </row>
        <row r="50">
          <cell r="C50" t="str">
            <v>010309</v>
          </cell>
          <cell r="D50" t="str">
            <v>AMAZONAS</v>
          </cell>
          <cell r="E50" t="str">
            <v>BONGARA</v>
          </cell>
          <cell r="F50" t="str">
            <v>SAN CARLOS</v>
          </cell>
          <cell r="K50">
            <v>0</v>
          </cell>
          <cell r="L50" t="str">
            <v>010309</v>
          </cell>
          <cell r="M50" t="str">
            <v>No</v>
          </cell>
          <cell r="N50" t="str">
            <v>No aplica</v>
          </cell>
          <cell r="O50" t="str">
            <v>BOTADERO</v>
          </cell>
          <cell r="Q50">
            <v>0</v>
          </cell>
          <cell r="R50" t="str">
            <v>010309</v>
          </cell>
          <cell r="S50" t="str">
            <v>No</v>
          </cell>
          <cell r="T50" t="str">
            <v>No aplica</v>
          </cell>
          <cell r="U50" t="str">
            <v>BOTADERO</v>
          </cell>
          <cell r="W50">
            <v>0</v>
          </cell>
          <cell r="X50" t="str">
            <v>010309</v>
          </cell>
          <cell r="Y50" t="str">
            <v>No</v>
          </cell>
          <cell r="Z50" t="str">
            <v>No aplica</v>
          </cell>
          <cell r="AA50" t="str">
            <v>BOTADERO</v>
          </cell>
          <cell r="AC50">
            <v>0</v>
          </cell>
          <cell r="AD50" t="str">
            <v>010309</v>
          </cell>
          <cell r="AE50" t="str">
            <v>No</v>
          </cell>
          <cell r="AF50" t="str">
            <v>No aplica</v>
          </cell>
          <cell r="AG50" t="str">
            <v>BOTADERO</v>
          </cell>
        </row>
        <row r="51">
          <cell r="C51" t="str">
            <v>010310</v>
          </cell>
          <cell r="D51" t="str">
            <v>AMAZONAS</v>
          </cell>
          <cell r="E51" t="str">
            <v>BONGARA</v>
          </cell>
          <cell r="F51" t="str">
            <v>SHIPASBAMBA</v>
          </cell>
          <cell r="K51">
            <v>0</v>
          </cell>
          <cell r="L51" t="str">
            <v>010310</v>
          </cell>
          <cell r="M51" t="str">
            <v>No</v>
          </cell>
          <cell r="N51" t="str">
            <v>No aplica</v>
          </cell>
          <cell r="O51" t="str">
            <v>BOTADERO</v>
          </cell>
          <cell r="Q51">
            <v>0</v>
          </cell>
          <cell r="R51" t="str">
            <v>010310</v>
          </cell>
          <cell r="S51" t="str">
            <v>No</v>
          </cell>
          <cell r="T51" t="str">
            <v>No aplica</v>
          </cell>
          <cell r="U51" t="str">
            <v>BOTADERO</v>
          </cell>
          <cell r="W51">
            <v>0</v>
          </cell>
          <cell r="X51" t="str">
            <v>010310</v>
          </cell>
          <cell r="Y51" t="str">
            <v>No</v>
          </cell>
          <cell r="Z51" t="str">
            <v>No aplica</v>
          </cell>
          <cell r="AA51" t="str">
            <v>BOTADERO</v>
          </cell>
          <cell r="AC51">
            <v>0</v>
          </cell>
          <cell r="AD51" t="str">
            <v>010310</v>
          </cell>
          <cell r="AE51" t="str">
            <v>No</v>
          </cell>
          <cell r="AF51" t="str">
            <v>No aplica</v>
          </cell>
          <cell r="AG51" t="str">
            <v>BOTADERO</v>
          </cell>
        </row>
        <row r="52">
          <cell r="C52" t="str">
            <v>010311</v>
          </cell>
          <cell r="D52" t="str">
            <v>AMAZONAS</v>
          </cell>
          <cell r="E52" t="str">
            <v>BONGARA</v>
          </cell>
          <cell r="F52" t="str">
            <v>VALERA</v>
          </cell>
          <cell r="K52">
            <v>0</v>
          </cell>
          <cell r="L52" t="str">
            <v>010311</v>
          </cell>
          <cell r="M52" t="str">
            <v>No</v>
          </cell>
          <cell r="N52" t="str">
            <v>No aplica</v>
          </cell>
          <cell r="O52" t="str">
            <v>BOTADERO</v>
          </cell>
          <cell r="Q52">
            <v>0</v>
          </cell>
          <cell r="R52" t="str">
            <v>010311</v>
          </cell>
          <cell r="S52" t="str">
            <v>No</v>
          </cell>
          <cell r="T52" t="str">
            <v>No aplica</v>
          </cell>
          <cell r="U52" t="str">
            <v>BOTADERO</v>
          </cell>
          <cell r="W52">
            <v>7</v>
          </cell>
          <cell r="X52" t="str">
            <v>010311</v>
          </cell>
          <cell r="Y52" t="str">
            <v>No</v>
          </cell>
          <cell r="Z52" t="str">
            <v>No aplica</v>
          </cell>
          <cell r="AA52" t="str">
            <v>S/D</v>
          </cell>
          <cell r="AC52">
            <v>11</v>
          </cell>
          <cell r="AD52" t="str">
            <v>010311</v>
          </cell>
          <cell r="AE52" t="str">
            <v>No</v>
          </cell>
          <cell r="AF52" t="str">
            <v>No aplica</v>
          </cell>
          <cell r="AG52" t="str">
            <v>S/D</v>
          </cell>
        </row>
        <row r="53">
          <cell r="C53" t="str">
            <v>010312</v>
          </cell>
          <cell r="D53" t="str">
            <v>AMAZONAS</v>
          </cell>
          <cell r="E53" t="str">
            <v>BONGARA</v>
          </cell>
          <cell r="F53" t="str">
            <v>YAMBRASBAMBA</v>
          </cell>
          <cell r="K53">
            <v>0</v>
          </cell>
          <cell r="L53" t="str">
            <v>010312</v>
          </cell>
          <cell r="M53" t="str">
            <v>No</v>
          </cell>
          <cell r="N53" t="str">
            <v>No aplica</v>
          </cell>
          <cell r="O53" t="str">
            <v>BOTADERO</v>
          </cell>
          <cell r="Q53">
            <v>0</v>
          </cell>
          <cell r="R53" t="str">
            <v>010312</v>
          </cell>
          <cell r="S53" t="str">
            <v>No</v>
          </cell>
          <cell r="T53" t="str">
            <v>No aplica</v>
          </cell>
          <cell r="U53" t="str">
            <v>BOTADERO</v>
          </cell>
          <cell r="W53">
            <v>0</v>
          </cell>
          <cell r="X53" t="str">
            <v>010312</v>
          </cell>
          <cell r="Y53" t="str">
            <v>No</v>
          </cell>
          <cell r="Z53" t="str">
            <v>No aplica</v>
          </cell>
          <cell r="AA53" t="str">
            <v>BOTADERO</v>
          </cell>
          <cell r="AC53">
            <v>0</v>
          </cell>
          <cell r="AD53" t="str">
            <v>010312</v>
          </cell>
          <cell r="AE53" t="str">
            <v>No</v>
          </cell>
          <cell r="AF53" t="str">
            <v>No aplica</v>
          </cell>
          <cell r="AG53" t="str">
            <v>BOTADERO</v>
          </cell>
        </row>
        <row r="54">
          <cell r="C54" t="str">
            <v>010401</v>
          </cell>
          <cell r="D54" t="str">
            <v>AMAZONAS</v>
          </cell>
          <cell r="E54" t="str">
            <v>CONDORCANQUI</v>
          </cell>
          <cell r="F54" t="str">
            <v>NIEVA</v>
          </cell>
          <cell r="K54">
            <v>0</v>
          </cell>
          <cell r="L54" t="str">
            <v>010401</v>
          </cell>
          <cell r="M54" t="str">
            <v>No</v>
          </cell>
          <cell r="N54" t="str">
            <v>No aplica</v>
          </cell>
          <cell r="O54" t="str">
            <v>BOTADERO</v>
          </cell>
          <cell r="Q54">
            <v>0</v>
          </cell>
          <cell r="R54" t="str">
            <v>010401</v>
          </cell>
          <cell r="S54" t="str">
            <v>No</v>
          </cell>
          <cell r="T54" t="str">
            <v>No aplica</v>
          </cell>
          <cell r="U54" t="str">
            <v>BOTADERO</v>
          </cell>
          <cell r="W54">
            <v>8</v>
          </cell>
          <cell r="X54" t="str">
            <v>010401</v>
          </cell>
          <cell r="Y54" t="str">
            <v>No</v>
          </cell>
          <cell r="Z54" t="str">
            <v>No aplica</v>
          </cell>
          <cell r="AA54" t="str">
            <v>S/D</v>
          </cell>
          <cell r="AC54">
            <v>12</v>
          </cell>
          <cell r="AD54" t="str">
            <v>010401</v>
          </cell>
          <cell r="AE54" t="str">
            <v>No</v>
          </cell>
          <cell r="AF54" t="str">
            <v>No aplica</v>
          </cell>
          <cell r="AG54" t="str">
            <v>S/D</v>
          </cell>
        </row>
        <row r="55">
          <cell r="C55" t="str">
            <v>010402</v>
          </cell>
          <cell r="D55" t="str">
            <v>AMAZONAS</v>
          </cell>
          <cell r="E55" t="str">
            <v>CONDORCANQUI</v>
          </cell>
          <cell r="F55" t="str">
            <v>EL CENEPA</v>
          </cell>
          <cell r="K55">
            <v>0</v>
          </cell>
          <cell r="L55" t="str">
            <v>010402</v>
          </cell>
          <cell r="M55" t="str">
            <v>No</v>
          </cell>
          <cell r="N55" t="str">
            <v>No aplica</v>
          </cell>
          <cell r="O55" t="str">
            <v>BOTADERO</v>
          </cell>
          <cell r="Q55">
            <v>0</v>
          </cell>
          <cell r="R55" t="str">
            <v>010402</v>
          </cell>
          <cell r="S55" t="str">
            <v>No</v>
          </cell>
          <cell r="T55" t="str">
            <v>No aplica</v>
          </cell>
          <cell r="U55" t="str">
            <v>BOTADERO</v>
          </cell>
          <cell r="W55">
            <v>0</v>
          </cell>
          <cell r="X55" t="str">
            <v>010402</v>
          </cell>
          <cell r="Y55" t="str">
            <v>No</v>
          </cell>
          <cell r="Z55" t="str">
            <v>No aplica</v>
          </cell>
          <cell r="AA55" t="str">
            <v>BOTADERO</v>
          </cell>
          <cell r="AC55">
            <v>0</v>
          </cell>
          <cell r="AD55" t="str">
            <v>010402</v>
          </cell>
          <cell r="AE55" t="str">
            <v>No</v>
          </cell>
          <cell r="AF55" t="str">
            <v>No aplica</v>
          </cell>
          <cell r="AG55" t="str">
            <v>BOTADERO</v>
          </cell>
        </row>
        <row r="56">
          <cell r="C56" t="str">
            <v>010403</v>
          </cell>
          <cell r="D56" t="str">
            <v>AMAZONAS</v>
          </cell>
          <cell r="E56" t="str">
            <v>CONDORCANQUI</v>
          </cell>
          <cell r="F56" t="str">
            <v>RIO SANTIAGO</v>
          </cell>
          <cell r="K56">
            <v>0</v>
          </cell>
          <cell r="L56" t="str">
            <v>010403</v>
          </cell>
          <cell r="M56" t="str">
            <v>No</v>
          </cell>
          <cell r="N56" t="str">
            <v>No aplica</v>
          </cell>
          <cell r="O56" t="str">
            <v>BOTADERO</v>
          </cell>
          <cell r="Q56">
            <v>0</v>
          </cell>
          <cell r="R56" t="str">
            <v>010403</v>
          </cell>
          <cell r="S56" t="str">
            <v>No</v>
          </cell>
          <cell r="T56" t="str">
            <v>No aplica</v>
          </cell>
          <cell r="U56" t="str">
            <v>BOTADERO</v>
          </cell>
          <cell r="W56">
            <v>0</v>
          </cell>
          <cell r="X56" t="str">
            <v>010403</v>
          </cell>
          <cell r="Y56" t="str">
            <v>No</v>
          </cell>
          <cell r="Z56" t="str">
            <v>No aplica</v>
          </cell>
          <cell r="AA56" t="str">
            <v>BOTADERO</v>
          </cell>
          <cell r="AC56">
            <v>0</v>
          </cell>
          <cell r="AD56" t="str">
            <v>010403</v>
          </cell>
          <cell r="AE56" t="str">
            <v>No</v>
          </cell>
          <cell r="AF56" t="str">
            <v>No aplica</v>
          </cell>
          <cell r="AG56" t="str">
            <v>BOTADERO</v>
          </cell>
        </row>
        <row r="57">
          <cell r="C57" t="str">
            <v>010501</v>
          </cell>
          <cell r="D57" t="str">
            <v>AMAZONAS</v>
          </cell>
          <cell r="E57" t="str">
            <v>LUYA</v>
          </cell>
          <cell r="F57" t="str">
            <v>LAMUD</v>
          </cell>
          <cell r="K57">
            <v>0</v>
          </cell>
          <cell r="L57" t="str">
            <v>010501</v>
          </cell>
          <cell r="M57" t="str">
            <v>No</v>
          </cell>
          <cell r="N57" t="str">
            <v>No aplica</v>
          </cell>
          <cell r="O57" t="str">
            <v>BOTADERO</v>
          </cell>
          <cell r="Q57">
            <v>0</v>
          </cell>
          <cell r="R57" t="str">
            <v>010501</v>
          </cell>
          <cell r="S57" t="str">
            <v>No</v>
          </cell>
          <cell r="T57" t="str">
            <v>No aplica</v>
          </cell>
          <cell r="U57" t="str">
            <v>BOTADERO</v>
          </cell>
          <cell r="W57">
            <v>0</v>
          </cell>
          <cell r="X57" t="str">
            <v>010501</v>
          </cell>
          <cell r="Y57" t="str">
            <v>No</v>
          </cell>
          <cell r="Z57" t="str">
            <v>No aplica</v>
          </cell>
          <cell r="AA57" t="str">
            <v>BOTADERO</v>
          </cell>
          <cell r="AC57">
            <v>0</v>
          </cell>
          <cell r="AD57" t="str">
            <v>010501</v>
          </cell>
          <cell r="AE57" t="str">
            <v>No</v>
          </cell>
          <cell r="AF57" t="str">
            <v>No aplica</v>
          </cell>
          <cell r="AG57" t="str">
            <v>BOTADERO</v>
          </cell>
        </row>
        <row r="58">
          <cell r="C58" t="str">
            <v>010502</v>
          </cell>
          <cell r="D58" t="str">
            <v>AMAZONAS</v>
          </cell>
          <cell r="E58" t="str">
            <v>LUYA</v>
          </cell>
          <cell r="F58" t="str">
            <v>CAMPORREDONDO</v>
          </cell>
          <cell r="K58">
            <v>0</v>
          </cell>
          <cell r="L58" t="str">
            <v>010502</v>
          </cell>
          <cell r="M58" t="str">
            <v>No</v>
          </cell>
          <cell r="N58" t="str">
            <v>No aplica</v>
          </cell>
          <cell r="O58" t="str">
            <v>BOTADERO</v>
          </cell>
          <cell r="Q58">
            <v>0</v>
          </cell>
          <cell r="R58" t="str">
            <v>010502</v>
          </cell>
          <cell r="S58" t="str">
            <v>No</v>
          </cell>
          <cell r="T58" t="str">
            <v>No aplica</v>
          </cell>
          <cell r="U58" t="str">
            <v>BOTADERO</v>
          </cell>
          <cell r="W58">
            <v>0</v>
          </cell>
          <cell r="X58" t="str">
            <v>010502</v>
          </cell>
          <cell r="Y58" t="str">
            <v>No</v>
          </cell>
          <cell r="Z58" t="str">
            <v>No aplica</v>
          </cell>
          <cell r="AA58" t="str">
            <v>BOTADERO</v>
          </cell>
          <cell r="AC58">
            <v>13</v>
          </cell>
          <cell r="AD58" t="str">
            <v>010502</v>
          </cell>
          <cell r="AE58" t="str">
            <v>No</v>
          </cell>
          <cell r="AF58" t="str">
            <v>No aplica</v>
          </cell>
          <cell r="AG58" t="str">
            <v>S/D</v>
          </cell>
        </row>
        <row r="59">
          <cell r="C59" t="str">
            <v>010503</v>
          </cell>
          <cell r="D59" t="str">
            <v>AMAZONAS</v>
          </cell>
          <cell r="E59" t="str">
            <v>LUYA</v>
          </cell>
          <cell r="F59" t="str">
            <v>COCABAMBA</v>
          </cell>
          <cell r="K59">
            <v>0</v>
          </cell>
          <cell r="L59" t="str">
            <v>010503</v>
          </cell>
          <cell r="M59" t="str">
            <v>No</v>
          </cell>
          <cell r="N59" t="str">
            <v>No aplica</v>
          </cell>
          <cell r="O59" t="str">
            <v>BOTADERO</v>
          </cell>
          <cell r="Q59">
            <v>0</v>
          </cell>
          <cell r="R59" t="str">
            <v>010503</v>
          </cell>
          <cell r="S59" t="str">
            <v>No</v>
          </cell>
          <cell r="T59" t="str">
            <v>No aplica</v>
          </cell>
          <cell r="U59" t="str">
            <v>BOTADERO</v>
          </cell>
          <cell r="W59">
            <v>0</v>
          </cell>
          <cell r="X59" t="str">
            <v>010503</v>
          </cell>
          <cell r="Y59" t="str">
            <v>No</v>
          </cell>
          <cell r="Z59" t="str">
            <v>No aplica</v>
          </cell>
          <cell r="AA59" t="str">
            <v>BOTADERO</v>
          </cell>
          <cell r="AC59">
            <v>14</v>
          </cell>
          <cell r="AD59" t="str">
            <v>010503</v>
          </cell>
          <cell r="AE59" t="str">
            <v>No</v>
          </cell>
          <cell r="AF59" t="str">
            <v>No aplica</v>
          </cell>
          <cell r="AG59" t="str">
            <v>S/D</v>
          </cell>
        </row>
        <row r="60">
          <cell r="C60" t="str">
            <v>010504</v>
          </cell>
          <cell r="D60" t="str">
            <v>AMAZONAS</v>
          </cell>
          <cell r="E60" t="str">
            <v>LUYA</v>
          </cell>
          <cell r="F60" t="str">
            <v>COLCAMAR</v>
          </cell>
          <cell r="K60">
            <v>0</v>
          </cell>
          <cell r="L60" t="str">
            <v>010504</v>
          </cell>
          <cell r="M60" t="str">
            <v>No</v>
          </cell>
          <cell r="N60" t="str">
            <v>No aplica</v>
          </cell>
          <cell r="O60" t="str">
            <v>BOTADERO</v>
          </cell>
          <cell r="Q60">
            <v>0</v>
          </cell>
          <cell r="R60" t="str">
            <v>010504</v>
          </cell>
          <cell r="S60" t="str">
            <v>No</v>
          </cell>
          <cell r="T60" t="str">
            <v>No aplica</v>
          </cell>
          <cell r="U60" t="str">
            <v>BOTADERO</v>
          </cell>
          <cell r="W60">
            <v>0</v>
          </cell>
          <cell r="X60" t="str">
            <v>010504</v>
          </cell>
          <cell r="Y60" t="str">
            <v>No</v>
          </cell>
          <cell r="Z60" t="str">
            <v>No aplica</v>
          </cell>
          <cell r="AA60" t="str">
            <v>BOTADERO</v>
          </cell>
          <cell r="AC60">
            <v>0</v>
          </cell>
          <cell r="AD60" t="str">
            <v>010504</v>
          </cell>
          <cell r="AE60" t="str">
            <v>No</v>
          </cell>
          <cell r="AF60" t="str">
            <v>No aplica</v>
          </cell>
          <cell r="AG60" t="str">
            <v>BOTADERO</v>
          </cell>
        </row>
        <row r="61">
          <cell r="C61" t="str">
            <v>010505</v>
          </cell>
          <cell r="D61" t="str">
            <v>AMAZONAS</v>
          </cell>
          <cell r="E61" t="str">
            <v>LUYA</v>
          </cell>
          <cell r="F61" t="str">
            <v>CONILA</v>
          </cell>
          <cell r="K61">
            <v>0</v>
          </cell>
          <cell r="L61" t="str">
            <v>010505</v>
          </cell>
          <cell r="M61" t="str">
            <v>No</v>
          </cell>
          <cell r="N61" t="str">
            <v>No aplica</v>
          </cell>
          <cell r="O61" t="str">
            <v>BOTADERO</v>
          </cell>
          <cell r="Q61">
            <v>0</v>
          </cell>
          <cell r="R61" t="str">
            <v>010505</v>
          </cell>
          <cell r="S61" t="str">
            <v>No</v>
          </cell>
          <cell r="T61" t="str">
            <v>No aplica</v>
          </cell>
          <cell r="U61" t="str">
            <v>BOTADERO</v>
          </cell>
          <cell r="W61">
            <v>0</v>
          </cell>
          <cell r="X61" t="str">
            <v>010505</v>
          </cell>
          <cell r="Y61" t="str">
            <v>No</v>
          </cell>
          <cell r="Z61" t="str">
            <v>No aplica</v>
          </cell>
          <cell r="AA61" t="str">
            <v>BOTADERO</v>
          </cell>
          <cell r="AC61">
            <v>0</v>
          </cell>
          <cell r="AD61" t="str">
            <v>010505</v>
          </cell>
          <cell r="AE61" t="str">
            <v>No</v>
          </cell>
          <cell r="AF61" t="str">
            <v>No aplica</v>
          </cell>
          <cell r="AG61" t="str">
            <v>BOTADERO</v>
          </cell>
        </row>
        <row r="62">
          <cell r="C62" t="str">
            <v>010506</v>
          </cell>
          <cell r="D62" t="str">
            <v>AMAZONAS</v>
          </cell>
          <cell r="E62" t="str">
            <v>LUYA</v>
          </cell>
          <cell r="F62" t="str">
            <v>INGUILPATA</v>
          </cell>
          <cell r="K62">
            <v>0</v>
          </cell>
          <cell r="L62" t="str">
            <v>010506</v>
          </cell>
          <cell r="M62" t="str">
            <v>No</v>
          </cell>
          <cell r="N62" t="str">
            <v>No aplica</v>
          </cell>
          <cell r="O62" t="str">
            <v>BOTADERO</v>
          </cell>
          <cell r="Q62">
            <v>0</v>
          </cell>
          <cell r="R62" t="str">
            <v>010506</v>
          </cell>
          <cell r="S62" t="str">
            <v>No</v>
          </cell>
          <cell r="T62" t="str">
            <v>No aplica</v>
          </cell>
          <cell r="U62" t="str">
            <v>BOTADERO</v>
          </cell>
          <cell r="W62">
            <v>9</v>
          </cell>
          <cell r="X62" t="str">
            <v>010506</v>
          </cell>
          <cell r="Y62" t="str">
            <v>No</v>
          </cell>
          <cell r="Z62" t="str">
            <v>No aplica</v>
          </cell>
          <cell r="AA62" t="str">
            <v>S/D</v>
          </cell>
          <cell r="AC62">
            <v>15</v>
          </cell>
          <cell r="AD62" t="str">
            <v>010506</v>
          </cell>
          <cell r="AE62" t="str">
            <v>No</v>
          </cell>
          <cell r="AF62" t="str">
            <v>No aplica</v>
          </cell>
          <cell r="AG62" t="str">
            <v>S/D</v>
          </cell>
        </row>
        <row r="63">
          <cell r="C63" t="str">
            <v>010507</v>
          </cell>
          <cell r="D63" t="str">
            <v>AMAZONAS</v>
          </cell>
          <cell r="E63" t="str">
            <v>LUYA</v>
          </cell>
          <cell r="F63" t="str">
            <v>LONGUITA</v>
          </cell>
          <cell r="K63">
            <v>0</v>
          </cell>
          <cell r="L63" t="str">
            <v>010507</v>
          </cell>
          <cell r="M63" t="str">
            <v>No</v>
          </cell>
          <cell r="N63" t="str">
            <v>No aplica</v>
          </cell>
          <cell r="O63" t="str">
            <v>BOTADERO</v>
          </cell>
          <cell r="Q63">
            <v>0</v>
          </cell>
          <cell r="R63" t="str">
            <v>010507</v>
          </cell>
          <cell r="S63" t="str">
            <v>No</v>
          </cell>
          <cell r="T63" t="str">
            <v>No aplica</v>
          </cell>
          <cell r="U63" t="str">
            <v>BOTADERO</v>
          </cell>
          <cell r="W63">
            <v>10</v>
          </cell>
          <cell r="X63" t="str">
            <v>010507</v>
          </cell>
          <cell r="Y63" t="str">
            <v>No</v>
          </cell>
          <cell r="Z63" t="str">
            <v>No aplica</v>
          </cell>
          <cell r="AA63" t="str">
            <v>S/D</v>
          </cell>
          <cell r="AC63">
            <v>16</v>
          </cell>
          <cell r="AD63" t="str">
            <v>010507</v>
          </cell>
          <cell r="AE63" t="str">
            <v>No</v>
          </cell>
          <cell r="AF63" t="str">
            <v>No aplica</v>
          </cell>
          <cell r="AG63" t="str">
            <v>S/D</v>
          </cell>
        </row>
        <row r="64">
          <cell r="C64" t="str">
            <v>010508</v>
          </cell>
          <cell r="D64" t="str">
            <v>AMAZONAS</v>
          </cell>
          <cell r="E64" t="str">
            <v>LUYA</v>
          </cell>
          <cell r="F64" t="str">
            <v>LONYA CHICO</v>
          </cell>
          <cell r="K64">
            <v>0</v>
          </cell>
          <cell r="L64" t="str">
            <v>010508</v>
          </cell>
          <cell r="M64" t="str">
            <v>No</v>
          </cell>
          <cell r="N64" t="str">
            <v>No aplica</v>
          </cell>
          <cell r="O64" t="str">
            <v>BOTADERO</v>
          </cell>
          <cell r="Q64">
            <v>0</v>
          </cell>
          <cell r="R64" t="str">
            <v>010508</v>
          </cell>
          <cell r="S64" t="str">
            <v>No</v>
          </cell>
          <cell r="T64" t="str">
            <v>No aplica</v>
          </cell>
          <cell r="U64" t="str">
            <v>BOTADERO</v>
          </cell>
          <cell r="W64">
            <v>0</v>
          </cell>
          <cell r="X64" t="str">
            <v>010508</v>
          </cell>
          <cell r="Y64" t="str">
            <v>No</v>
          </cell>
          <cell r="Z64" t="str">
            <v>No aplica</v>
          </cell>
          <cell r="AA64" t="str">
            <v>BOTADERO</v>
          </cell>
          <cell r="AC64">
            <v>0</v>
          </cell>
          <cell r="AD64" t="str">
            <v>010508</v>
          </cell>
          <cell r="AE64" t="str">
            <v>No</v>
          </cell>
          <cell r="AF64" t="str">
            <v>No aplica</v>
          </cell>
          <cell r="AG64" t="str">
            <v>BOTADERO</v>
          </cell>
        </row>
        <row r="65">
          <cell r="C65" t="str">
            <v>010509</v>
          </cell>
          <cell r="D65" t="str">
            <v>AMAZONAS</v>
          </cell>
          <cell r="E65" t="str">
            <v>LUYA</v>
          </cell>
          <cell r="F65" t="str">
            <v>LUYA</v>
          </cell>
          <cell r="K65">
            <v>0</v>
          </cell>
          <cell r="L65" t="str">
            <v>010509</v>
          </cell>
          <cell r="M65" t="str">
            <v>No</v>
          </cell>
          <cell r="N65" t="str">
            <v>No aplica</v>
          </cell>
          <cell r="O65" t="str">
            <v>BOTADERO</v>
          </cell>
          <cell r="Q65">
            <v>0</v>
          </cell>
          <cell r="R65" t="str">
            <v>010509</v>
          </cell>
          <cell r="S65" t="str">
            <v>No</v>
          </cell>
          <cell r="T65" t="str">
            <v>No aplica</v>
          </cell>
          <cell r="U65" t="str">
            <v>BOTADERO</v>
          </cell>
          <cell r="W65">
            <v>0</v>
          </cell>
          <cell r="X65" t="str">
            <v>010509</v>
          </cell>
          <cell r="Y65" t="str">
            <v>No</v>
          </cell>
          <cell r="Z65" t="str">
            <v>No aplica</v>
          </cell>
          <cell r="AA65" t="str">
            <v>BOTADERO</v>
          </cell>
          <cell r="AC65">
            <v>0</v>
          </cell>
          <cell r="AD65" t="str">
            <v>010509</v>
          </cell>
          <cell r="AE65" t="str">
            <v>No</v>
          </cell>
          <cell r="AF65" t="str">
            <v>No aplica</v>
          </cell>
          <cell r="AG65" t="str">
            <v>BOTADERO</v>
          </cell>
        </row>
        <row r="66">
          <cell r="C66" t="str">
            <v>010510</v>
          </cell>
          <cell r="D66" t="str">
            <v>AMAZONAS</v>
          </cell>
          <cell r="E66" t="str">
            <v>LUYA</v>
          </cell>
          <cell r="F66" t="str">
            <v>LUYA VIEJO</v>
          </cell>
          <cell r="K66">
            <v>0</v>
          </cell>
          <cell r="L66" t="str">
            <v>010510</v>
          </cell>
          <cell r="M66" t="str">
            <v>No</v>
          </cell>
          <cell r="N66" t="str">
            <v>No aplica</v>
          </cell>
          <cell r="O66" t="str">
            <v>BOTADERO</v>
          </cell>
          <cell r="Q66">
            <v>0</v>
          </cell>
          <cell r="R66" t="str">
            <v>010510</v>
          </cell>
          <cell r="S66" t="str">
            <v>No</v>
          </cell>
          <cell r="T66" t="str">
            <v>No aplica</v>
          </cell>
          <cell r="U66" t="str">
            <v>BOTADERO</v>
          </cell>
          <cell r="W66">
            <v>0</v>
          </cell>
          <cell r="X66" t="str">
            <v>010510</v>
          </cell>
          <cell r="Y66" t="str">
            <v>No</v>
          </cell>
          <cell r="Z66" t="str">
            <v>No aplica</v>
          </cell>
          <cell r="AA66" t="str">
            <v>BOTADERO</v>
          </cell>
          <cell r="AC66">
            <v>0</v>
          </cell>
          <cell r="AD66" t="str">
            <v>010510</v>
          </cell>
          <cell r="AE66" t="str">
            <v>No</v>
          </cell>
          <cell r="AF66" t="str">
            <v>No aplica</v>
          </cell>
          <cell r="AG66" t="str">
            <v>BOTADERO</v>
          </cell>
        </row>
        <row r="67">
          <cell r="C67" t="str">
            <v>010511</v>
          </cell>
          <cell r="D67" t="str">
            <v>AMAZONAS</v>
          </cell>
          <cell r="E67" t="str">
            <v>LUYA</v>
          </cell>
          <cell r="F67" t="str">
            <v>MARIA</v>
          </cell>
          <cell r="K67">
            <v>0</v>
          </cell>
          <cell r="L67" t="str">
            <v>010511</v>
          </cell>
          <cell r="M67" t="str">
            <v>No</v>
          </cell>
          <cell r="N67" t="str">
            <v>No aplica</v>
          </cell>
          <cell r="O67" t="str">
            <v>BOTADERO</v>
          </cell>
          <cell r="Q67">
            <v>0</v>
          </cell>
          <cell r="R67" t="str">
            <v>010511</v>
          </cell>
          <cell r="S67" t="str">
            <v>No</v>
          </cell>
          <cell r="T67" t="str">
            <v>No aplica</v>
          </cell>
          <cell r="U67" t="str">
            <v>BOTADERO</v>
          </cell>
          <cell r="W67">
            <v>0</v>
          </cell>
          <cell r="X67" t="str">
            <v>010511</v>
          </cell>
          <cell r="Y67" t="str">
            <v>No</v>
          </cell>
          <cell r="Z67" t="str">
            <v>No aplica</v>
          </cell>
          <cell r="AA67" t="str">
            <v>BOTADERO</v>
          </cell>
          <cell r="AC67">
            <v>0</v>
          </cell>
          <cell r="AD67" t="str">
            <v>010511</v>
          </cell>
          <cell r="AE67" t="str">
            <v>No</v>
          </cell>
          <cell r="AF67" t="str">
            <v>No aplica</v>
          </cell>
          <cell r="AG67" t="str">
            <v>BOTADERO</v>
          </cell>
        </row>
        <row r="68">
          <cell r="C68" t="str">
            <v>010512</v>
          </cell>
          <cell r="D68" t="str">
            <v>AMAZONAS</v>
          </cell>
          <cell r="E68" t="str">
            <v>LUYA</v>
          </cell>
          <cell r="F68" t="str">
            <v>OCALLI</v>
          </cell>
          <cell r="K68">
            <v>0</v>
          </cell>
          <cell r="L68" t="str">
            <v>010512</v>
          </cell>
          <cell r="M68" t="str">
            <v>No</v>
          </cell>
          <cell r="N68" t="str">
            <v>No aplica</v>
          </cell>
          <cell r="O68" t="str">
            <v>BOTADERO</v>
          </cell>
          <cell r="Q68">
            <v>0</v>
          </cell>
          <cell r="R68" t="str">
            <v>010512</v>
          </cell>
          <cell r="S68" t="str">
            <v>No</v>
          </cell>
          <cell r="T68" t="str">
            <v>No aplica</v>
          </cell>
          <cell r="U68" t="str">
            <v>BOTADERO</v>
          </cell>
          <cell r="W68">
            <v>0</v>
          </cell>
          <cell r="X68" t="str">
            <v>010512</v>
          </cell>
          <cell r="Y68" t="str">
            <v>No</v>
          </cell>
          <cell r="Z68" t="str">
            <v>No aplica</v>
          </cell>
          <cell r="AA68" t="str">
            <v>BOTADERO</v>
          </cell>
          <cell r="AC68">
            <v>0</v>
          </cell>
          <cell r="AD68" t="str">
            <v>010512</v>
          </cell>
          <cell r="AE68" t="str">
            <v>No</v>
          </cell>
          <cell r="AF68" t="str">
            <v>No aplica</v>
          </cell>
          <cell r="AG68" t="str">
            <v>BOTADERO</v>
          </cell>
        </row>
        <row r="69">
          <cell r="C69" t="str">
            <v>010513</v>
          </cell>
          <cell r="D69" t="str">
            <v>AMAZONAS</v>
          </cell>
          <cell r="E69" t="str">
            <v>LUYA</v>
          </cell>
          <cell r="F69" t="str">
            <v>OCUMAL</v>
          </cell>
          <cell r="K69">
            <v>0</v>
          </cell>
          <cell r="L69" t="str">
            <v>010513</v>
          </cell>
          <cell r="M69" t="str">
            <v>No</v>
          </cell>
          <cell r="N69" t="str">
            <v>No aplica</v>
          </cell>
          <cell r="O69" t="str">
            <v>BOTADERO</v>
          </cell>
          <cell r="Q69">
            <v>0</v>
          </cell>
          <cell r="R69" t="str">
            <v>010513</v>
          </cell>
          <cell r="S69" t="str">
            <v>No</v>
          </cell>
          <cell r="T69" t="str">
            <v>No aplica</v>
          </cell>
          <cell r="U69" t="str">
            <v>BOTADERO</v>
          </cell>
          <cell r="W69">
            <v>0</v>
          </cell>
          <cell r="X69" t="str">
            <v>010513</v>
          </cell>
          <cell r="Y69" t="str">
            <v>No</v>
          </cell>
          <cell r="Z69" t="str">
            <v>No aplica</v>
          </cell>
          <cell r="AA69" t="str">
            <v>BOTADERO</v>
          </cell>
          <cell r="AC69">
            <v>0</v>
          </cell>
          <cell r="AD69" t="str">
            <v>010513</v>
          </cell>
          <cell r="AE69" t="str">
            <v>No</v>
          </cell>
          <cell r="AF69" t="str">
            <v>No aplica</v>
          </cell>
          <cell r="AG69" t="str">
            <v>BOTADERO</v>
          </cell>
        </row>
        <row r="70">
          <cell r="C70" t="str">
            <v>010514</v>
          </cell>
          <cell r="D70" t="str">
            <v>AMAZONAS</v>
          </cell>
          <cell r="E70" t="str">
            <v>LUYA</v>
          </cell>
          <cell r="F70" t="str">
            <v>PISUQUIA</v>
          </cell>
          <cell r="K70">
            <v>0</v>
          </cell>
          <cell r="L70" t="str">
            <v>010514</v>
          </cell>
          <cell r="M70" t="str">
            <v>No</v>
          </cell>
          <cell r="N70" t="str">
            <v>No aplica</v>
          </cell>
          <cell r="O70" t="str">
            <v>BOTADERO</v>
          </cell>
          <cell r="Q70">
            <v>0</v>
          </cell>
          <cell r="R70" t="str">
            <v>010514</v>
          </cell>
          <cell r="S70" t="str">
            <v>No</v>
          </cell>
          <cell r="T70" t="str">
            <v>No aplica</v>
          </cell>
          <cell r="U70" t="str">
            <v>BOTADERO</v>
          </cell>
          <cell r="W70">
            <v>11</v>
          </cell>
          <cell r="X70" t="str">
            <v>010514</v>
          </cell>
          <cell r="Y70" t="str">
            <v>No</v>
          </cell>
          <cell r="Z70" t="str">
            <v>No aplica</v>
          </cell>
          <cell r="AA70" t="str">
            <v>S/D</v>
          </cell>
          <cell r="AC70">
            <v>17</v>
          </cell>
          <cell r="AD70" t="str">
            <v>010514</v>
          </cell>
          <cell r="AE70" t="str">
            <v>No</v>
          </cell>
          <cell r="AF70" t="str">
            <v>No aplica</v>
          </cell>
          <cell r="AG70" t="str">
            <v>S/D</v>
          </cell>
        </row>
        <row r="71">
          <cell r="C71" t="str">
            <v>010515</v>
          </cell>
          <cell r="D71" t="str">
            <v>AMAZONAS</v>
          </cell>
          <cell r="E71" t="str">
            <v>LUYA</v>
          </cell>
          <cell r="F71" t="str">
            <v>PROVIDENCIA</v>
          </cell>
          <cell r="K71">
            <v>0</v>
          </cell>
          <cell r="L71" t="str">
            <v>010515</v>
          </cell>
          <cell r="M71" t="str">
            <v>No</v>
          </cell>
          <cell r="N71" t="str">
            <v>No aplica</v>
          </cell>
          <cell r="O71" t="str">
            <v>BOTADERO</v>
          </cell>
          <cell r="Q71">
            <v>0</v>
          </cell>
          <cell r="R71" t="str">
            <v>010515</v>
          </cell>
          <cell r="S71" t="str">
            <v>No</v>
          </cell>
          <cell r="T71" t="str">
            <v>No aplica</v>
          </cell>
          <cell r="U71" t="str">
            <v>BOTADERO</v>
          </cell>
          <cell r="W71">
            <v>0</v>
          </cell>
          <cell r="X71" t="str">
            <v>010515</v>
          </cell>
          <cell r="Y71" t="str">
            <v>No</v>
          </cell>
          <cell r="Z71" t="str">
            <v>No aplica</v>
          </cell>
          <cell r="AA71" t="str">
            <v>BOTADERO</v>
          </cell>
          <cell r="AC71">
            <v>0</v>
          </cell>
          <cell r="AD71" t="str">
            <v>010515</v>
          </cell>
          <cell r="AE71" t="str">
            <v>No</v>
          </cell>
          <cell r="AF71" t="str">
            <v>No aplica</v>
          </cell>
          <cell r="AG71" t="str">
            <v>BOTADERO</v>
          </cell>
        </row>
        <row r="72">
          <cell r="C72" t="str">
            <v>010516</v>
          </cell>
          <cell r="D72" t="str">
            <v>AMAZONAS</v>
          </cell>
          <cell r="E72" t="str">
            <v>LUYA</v>
          </cell>
          <cell r="F72" t="str">
            <v>SAN CRISTOBAL</v>
          </cell>
          <cell r="K72">
            <v>1</v>
          </cell>
          <cell r="L72" t="str">
            <v>010516</v>
          </cell>
          <cell r="M72" t="str">
            <v>No</v>
          </cell>
          <cell r="N72" t="str">
            <v>No aplica</v>
          </cell>
          <cell r="O72" t="str">
            <v>S/D</v>
          </cell>
          <cell r="Q72">
            <v>1</v>
          </cell>
          <cell r="R72" t="str">
            <v>010516</v>
          </cell>
          <cell r="S72" t="str">
            <v>No</v>
          </cell>
          <cell r="T72" t="str">
            <v>No aplica</v>
          </cell>
          <cell r="U72" t="str">
            <v>S/D</v>
          </cell>
          <cell r="W72">
            <v>12</v>
          </cell>
          <cell r="X72" t="str">
            <v>010516</v>
          </cell>
          <cell r="Y72" t="str">
            <v>No</v>
          </cell>
          <cell r="Z72" t="str">
            <v>No aplica</v>
          </cell>
          <cell r="AA72" t="str">
            <v>S/D</v>
          </cell>
          <cell r="AC72">
            <v>18</v>
          </cell>
          <cell r="AD72" t="str">
            <v>010516</v>
          </cell>
          <cell r="AE72" t="str">
            <v>No</v>
          </cell>
          <cell r="AF72" t="str">
            <v>No aplica</v>
          </cell>
          <cell r="AG72" t="str">
            <v>S/D</v>
          </cell>
        </row>
        <row r="73">
          <cell r="C73" t="str">
            <v>010517</v>
          </cell>
          <cell r="D73" t="str">
            <v>AMAZONAS</v>
          </cell>
          <cell r="E73" t="str">
            <v>LUYA</v>
          </cell>
          <cell r="F73" t="str">
            <v>SAN FRANCISCO DEL YESO</v>
          </cell>
          <cell r="K73">
            <v>0</v>
          </cell>
          <cell r="L73" t="str">
            <v>010517</v>
          </cell>
          <cell r="M73" t="str">
            <v>No</v>
          </cell>
          <cell r="N73" t="str">
            <v>No aplica</v>
          </cell>
          <cell r="O73" t="str">
            <v>BOTADERO</v>
          </cell>
          <cell r="Q73">
            <v>0</v>
          </cell>
          <cell r="R73" t="str">
            <v>010517</v>
          </cell>
          <cell r="S73" t="str">
            <v>No</v>
          </cell>
          <cell r="T73" t="str">
            <v>No aplica</v>
          </cell>
          <cell r="U73" t="str">
            <v>BOTADERO</v>
          </cell>
          <cell r="W73">
            <v>13</v>
          </cell>
          <cell r="X73" t="str">
            <v>010517</v>
          </cell>
          <cell r="Y73" t="str">
            <v>No</v>
          </cell>
          <cell r="Z73" t="str">
            <v>No aplica</v>
          </cell>
          <cell r="AA73" t="str">
            <v>S/D</v>
          </cell>
          <cell r="AC73">
            <v>19</v>
          </cell>
          <cell r="AD73" t="str">
            <v>010517</v>
          </cell>
          <cell r="AE73" t="str">
            <v>No</v>
          </cell>
          <cell r="AF73" t="str">
            <v>No aplica</v>
          </cell>
          <cell r="AG73" t="str">
            <v>S/D</v>
          </cell>
        </row>
        <row r="74">
          <cell r="C74" t="str">
            <v>010518</v>
          </cell>
          <cell r="D74" t="str">
            <v>AMAZONAS</v>
          </cell>
          <cell r="E74" t="str">
            <v>LUYA</v>
          </cell>
          <cell r="F74" t="str">
            <v>SAN JERONIMO</v>
          </cell>
          <cell r="K74">
            <v>0</v>
          </cell>
          <cell r="L74" t="str">
            <v>010518</v>
          </cell>
          <cell r="M74" t="str">
            <v>No</v>
          </cell>
          <cell r="N74" t="str">
            <v>No aplica</v>
          </cell>
          <cell r="O74" t="str">
            <v>BOTADERO</v>
          </cell>
          <cell r="Q74">
            <v>0</v>
          </cell>
          <cell r="R74" t="str">
            <v>010518</v>
          </cell>
          <cell r="S74" t="str">
            <v>No</v>
          </cell>
          <cell r="T74" t="str">
            <v>No aplica</v>
          </cell>
          <cell r="U74" t="str">
            <v>BOTADERO</v>
          </cell>
          <cell r="W74">
            <v>0</v>
          </cell>
          <cell r="X74" t="str">
            <v>010518</v>
          </cell>
          <cell r="Y74" t="str">
            <v>No</v>
          </cell>
          <cell r="Z74" t="str">
            <v>No aplica</v>
          </cell>
          <cell r="AA74" t="str">
            <v>BOTADERO</v>
          </cell>
          <cell r="AC74">
            <v>0</v>
          </cell>
          <cell r="AD74" t="str">
            <v>010518</v>
          </cell>
          <cell r="AE74" t="str">
            <v>No</v>
          </cell>
          <cell r="AF74" t="str">
            <v>No aplica</v>
          </cell>
          <cell r="AG74" t="str">
            <v>BOTADERO</v>
          </cell>
        </row>
        <row r="75">
          <cell r="C75" t="str">
            <v>010519</v>
          </cell>
          <cell r="D75" t="str">
            <v>AMAZONAS</v>
          </cell>
          <cell r="E75" t="str">
            <v>LUYA</v>
          </cell>
          <cell r="F75" t="str">
            <v>SAN JUAN DE LOPECANCHA</v>
          </cell>
          <cell r="K75">
            <v>0</v>
          </cell>
          <cell r="L75" t="str">
            <v>010519</v>
          </cell>
          <cell r="M75" t="str">
            <v>No</v>
          </cell>
          <cell r="N75" t="str">
            <v>No aplica</v>
          </cell>
          <cell r="O75" t="str">
            <v>BOTADERO</v>
          </cell>
          <cell r="Q75">
            <v>0</v>
          </cell>
          <cell r="R75" t="str">
            <v>010519</v>
          </cell>
          <cell r="S75" t="str">
            <v>No</v>
          </cell>
          <cell r="T75" t="str">
            <v>No aplica</v>
          </cell>
          <cell r="U75" t="str">
            <v>BOTADERO</v>
          </cell>
          <cell r="W75">
            <v>14</v>
          </cell>
          <cell r="X75" t="str">
            <v>010519</v>
          </cell>
          <cell r="Y75" t="str">
            <v>No</v>
          </cell>
          <cell r="Z75" t="str">
            <v>No aplica</v>
          </cell>
          <cell r="AA75" t="str">
            <v>S/D</v>
          </cell>
          <cell r="AC75">
            <v>20</v>
          </cell>
          <cell r="AD75" t="str">
            <v>010519</v>
          </cell>
          <cell r="AE75" t="str">
            <v>No</v>
          </cell>
          <cell r="AF75" t="str">
            <v>No aplica</v>
          </cell>
          <cell r="AG75" t="str">
            <v>S/D</v>
          </cell>
        </row>
        <row r="76">
          <cell r="C76" t="str">
            <v>010520</v>
          </cell>
          <cell r="D76" t="str">
            <v>AMAZONAS</v>
          </cell>
          <cell r="E76" t="str">
            <v>LUYA</v>
          </cell>
          <cell r="F76" t="str">
            <v>SANTA CATALINA</v>
          </cell>
          <cell r="K76">
            <v>0</v>
          </cell>
          <cell r="L76" t="str">
            <v>010520</v>
          </cell>
          <cell r="M76" t="str">
            <v>No</v>
          </cell>
          <cell r="N76" t="str">
            <v>No aplica</v>
          </cell>
          <cell r="O76" t="str">
            <v>BOTADERO</v>
          </cell>
          <cell r="Q76">
            <v>0</v>
          </cell>
          <cell r="R76" t="str">
            <v>010520</v>
          </cell>
          <cell r="S76" t="str">
            <v>No</v>
          </cell>
          <cell r="T76" t="str">
            <v>No aplica</v>
          </cell>
          <cell r="U76" t="str">
            <v>BOTADERO</v>
          </cell>
          <cell r="W76">
            <v>0</v>
          </cell>
          <cell r="X76" t="str">
            <v>010520</v>
          </cell>
          <cell r="Y76" t="str">
            <v>No</v>
          </cell>
          <cell r="Z76" t="str">
            <v>No aplica</v>
          </cell>
          <cell r="AA76" t="str">
            <v>BOTADERO</v>
          </cell>
          <cell r="AC76">
            <v>0</v>
          </cell>
          <cell r="AD76" t="str">
            <v>010520</v>
          </cell>
          <cell r="AE76" t="str">
            <v>No</v>
          </cell>
          <cell r="AF76" t="str">
            <v>No aplica</v>
          </cell>
          <cell r="AG76" t="str">
            <v>BOTADERO</v>
          </cell>
        </row>
        <row r="77">
          <cell r="C77" t="str">
            <v>010521</v>
          </cell>
          <cell r="D77" t="str">
            <v>AMAZONAS</v>
          </cell>
          <cell r="E77" t="str">
            <v>LUYA</v>
          </cell>
          <cell r="F77" t="str">
            <v>SANTO TOMAS</v>
          </cell>
          <cell r="K77">
            <v>0</v>
          </cell>
          <cell r="L77" t="str">
            <v>010521</v>
          </cell>
          <cell r="M77" t="str">
            <v>No</v>
          </cell>
          <cell r="N77" t="str">
            <v>No aplica</v>
          </cell>
          <cell r="O77" t="str">
            <v>BOTADERO</v>
          </cell>
          <cell r="Q77">
            <v>0</v>
          </cell>
          <cell r="R77" t="str">
            <v>010521</v>
          </cell>
          <cell r="S77" t="str">
            <v>No</v>
          </cell>
          <cell r="T77" t="str">
            <v>No aplica</v>
          </cell>
          <cell r="U77" t="str">
            <v>BOTADERO</v>
          </cell>
          <cell r="W77">
            <v>0</v>
          </cell>
          <cell r="X77" t="str">
            <v>010521</v>
          </cell>
          <cell r="Y77" t="str">
            <v>No</v>
          </cell>
          <cell r="Z77" t="str">
            <v>No aplica</v>
          </cell>
          <cell r="AA77" t="str">
            <v>BOTADERO</v>
          </cell>
          <cell r="AC77">
            <v>0</v>
          </cell>
          <cell r="AD77" t="str">
            <v>010521</v>
          </cell>
          <cell r="AE77" t="str">
            <v>No</v>
          </cell>
          <cell r="AF77" t="str">
            <v>No aplica</v>
          </cell>
          <cell r="AG77" t="str">
            <v>BOTADERO</v>
          </cell>
        </row>
        <row r="78">
          <cell r="C78" t="str">
            <v>010522</v>
          </cell>
          <cell r="D78" t="str">
            <v>AMAZONAS</v>
          </cell>
          <cell r="E78" t="str">
            <v>LUYA</v>
          </cell>
          <cell r="F78" t="str">
            <v>TINGO</v>
          </cell>
          <cell r="K78">
            <v>0</v>
          </cell>
          <cell r="L78" t="str">
            <v>010522</v>
          </cell>
          <cell r="M78" t="str">
            <v>No</v>
          </cell>
          <cell r="N78" t="str">
            <v>No aplica</v>
          </cell>
          <cell r="O78" t="str">
            <v>BOTADERO</v>
          </cell>
          <cell r="Q78">
            <v>0</v>
          </cell>
          <cell r="R78" t="str">
            <v>010522</v>
          </cell>
          <cell r="S78" t="str">
            <v>No</v>
          </cell>
          <cell r="T78" t="str">
            <v>No aplica</v>
          </cell>
          <cell r="U78" t="str">
            <v>BOTADERO</v>
          </cell>
          <cell r="W78">
            <v>0</v>
          </cell>
          <cell r="X78" t="str">
            <v>010522</v>
          </cell>
          <cell r="Y78" t="str">
            <v>No</v>
          </cell>
          <cell r="Z78" t="str">
            <v>No aplica</v>
          </cell>
          <cell r="AA78" t="str">
            <v>BOTADERO</v>
          </cell>
          <cell r="AC78">
            <v>0</v>
          </cell>
          <cell r="AD78" t="str">
            <v>010522</v>
          </cell>
          <cell r="AE78" t="str">
            <v>No</v>
          </cell>
          <cell r="AF78" t="str">
            <v>No aplica</v>
          </cell>
          <cell r="AG78" t="str">
            <v>BOTADERO</v>
          </cell>
        </row>
        <row r="79">
          <cell r="C79" t="str">
            <v>010523</v>
          </cell>
          <cell r="D79" t="str">
            <v>AMAZONAS</v>
          </cell>
          <cell r="E79" t="str">
            <v>LUYA</v>
          </cell>
          <cell r="F79" t="str">
            <v>TRITA</v>
          </cell>
          <cell r="K79">
            <v>0</v>
          </cell>
          <cell r="L79" t="str">
            <v>010523</v>
          </cell>
          <cell r="M79" t="str">
            <v>No</v>
          </cell>
          <cell r="N79" t="str">
            <v>No aplica</v>
          </cell>
          <cell r="O79" t="str">
            <v>BOTADERO</v>
          </cell>
          <cell r="Q79">
            <v>0</v>
          </cell>
          <cell r="R79" t="str">
            <v>010523</v>
          </cell>
          <cell r="S79" t="str">
            <v>No</v>
          </cell>
          <cell r="T79" t="str">
            <v>No aplica</v>
          </cell>
          <cell r="U79" t="str">
            <v>BOTADERO</v>
          </cell>
          <cell r="W79">
            <v>0</v>
          </cell>
          <cell r="X79" t="str">
            <v>010523</v>
          </cell>
          <cell r="Y79" t="str">
            <v>No</v>
          </cell>
          <cell r="Z79" t="str">
            <v>No aplica</v>
          </cell>
          <cell r="AA79" t="str">
            <v>BOTADERO</v>
          </cell>
          <cell r="AC79">
            <v>0</v>
          </cell>
          <cell r="AD79" t="str">
            <v>010523</v>
          </cell>
          <cell r="AE79" t="str">
            <v>No</v>
          </cell>
          <cell r="AF79" t="str">
            <v>No aplica</v>
          </cell>
          <cell r="AG79" t="str">
            <v>BOTADERO</v>
          </cell>
        </row>
        <row r="80">
          <cell r="C80" t="str">
            <v>010601</v>
          </cell>
          <cell r="D80" t="str">
            <v>AMAZONAS</v>
          </cell>
          <cell r="E80" t="str">
            <v>RODRIGUEZ DE MENDOZA</v>
          </cell>
          <cell r="F80" t="str">
            <v>SAN NICOLAS</v>
          </cell>
          <cell r="K80">
            <v>0</v>
          </cell>
          <cell r="L80" t="str">
            <v>010601</v>
          </cell>
          <cell r="M80" t="str">
            <v>No</v>
          </cell>
          <cell r="N80" t="str">
            <v>No aplica</v>
          </cell>
          <cell r="O80" t="str">
            <v>BOTADERO</v>
          </cell>
          <cell r="Q80">
            <v>0</v>
          </cell>
          <cell r="R80" t="str">
            <v>010601</v>
          </cell>
          <cell r="S80" t="str">
            <v>No</v>
          </cell>
          <cell r="T80" t="str">
            <v>No aplica</v>
          </cell>
          <cell r="U80" t="str">
            <v>BOTADERO</v>
          </cell>
          <cell r="W80">
            <v>0</v>
          </cell>
          <cell r="X80" t="str">
            <v>010601</v>
          </cell>
          <cell r="Y80" t="str">
            <v>No</v>
          </cell>
          <cell r="Z80" t="str">
            <v>No aplica</v>
          </cell>
          <cell r="AA80" t="str">
            <v>BOTADERO</v>
          </cell>
          <cell r="AC80">
            <v>0</v>
          </cell>
          <cell r="AD80" t="str">
            <v>010601</v>
          </cell>
          <cell r="AE80" t="str">
            <v>No</v>
          </cell>
          <cell r="AF80" t="str">
            <v>No aplica</v>
          </cell>
          <cell r="AG80" t="str">
            <v>BOTADERO</v>
          </cell>
        </row>
        <row r="81">
          <cell r="C81" t="str">
            <v>010602</v>
          </cell>
          <cell r="D81" t="str">
            <v>AMAZONAS</v>
          </cell>
          <cell r="E81" t="str">
            <v>RODRIGUEZ DE MENDOZA</v>
          </cell>
          <cell r="F81" t="str">
            <v>CHIRIMOTO</v>
          </cell>
          <cell r="K81">
            <v>0</v>
          </cell>
          <cell r="L81" t="str">
            <v>010602</v>
          </cell>
          <cell r="M81" t="str">
            <v>No</v>
          </cell>
          <cell r="N81" t="str">
            <v>No aplica</v>
          </cell>
          <cell r="O81" t="str">
            <v>BOTADERO</v>
          </cell>
          <cell r="Q81">
            <v>0</v>
          </cell>
          <cell r="R81" t="str">
            <v>010602</v>
          </cell>
          <cell r="S81" t="str">
            <v>No</v>
          </cell>
          <cell r="T81" t="str">
            <v>No aplica</v>
          </cell>
          <cell r="U81" t="str">
            <v>BOTADERO</v>
          </cell>
          <cell r="W81">
            <v>0</v>
          </cell>
          <cell r="X81" t="str">
            <v>010602</v>
          </cell>
          <cell r="Y81" t="str">
            <v>No</v>
          </cell>
          <cell r="Z81" t="str">
            <v>No aplica</v>
          </cell>
          <cell r="AA81" t="str">
            <v>BOTADERO</v>
          </cell>
          <cell r="AC81">
            <v>0</v>
          </cell>
          <cell r="AD81" t="str">
            <v>010602</v>
          </cell>
          <cell r="AE81" t="str">
            <v>No</v>
          </cell>
          <cell r="AF81" t="str">
            <v>No aplica</v>
          </cell>
          <cell r="AG81" t="str">
            <v>BOTADERO</v>
          </cell>
        </row>
        <row r="82">
          <cell r="C82" t="str">
            <v>010603</v>
          </cell>
          <cell r="D82" t="str">
            <v>AMAZONAS</v>
          </cell>
          <cell r="E82" t="str">
            <v>RODRIGUEZ DE MENDOZA</v>
          </cell>
          <cell r="F82" t="str">
            <v>COCHAMAL</v>
          </cell>
          <cell r="K82">
            <v>0</v>
          </cell>
          <cell r="L82" t="str">
            <v>010603</v>
          </cell>
          <cell r="M82" t="str">
            <v>No</v>
          </cell>
          <cell r="N82" t="str">
            <v>No aplica</v>
          </cell>
          <cell r="O82" t="str">
            <v>BOTADERO</v>
          </cell>
          <cell r="Q82">
            <v>0</v>
          </cell>
          <cell r="R82" t="str">
            <v>010603</v>
          </cell>
          <cell r="S82" t="str">
            <v>No</v>
          </cell>
          <cell r="T82" t="str">
            <v>No aplica</v>
          </cell>
          <cell r="U82" t="str">
            <v>BOTADERO</v>
          </cell>
          <cell r="W82">
            <v>0</v>
          </cell>
          <cell r="X82" t="str">
            <v>010603</v>
          </cell>
          <cell r="Y82" t="str">
            <v>No</v>
          </cell>
          <cell r="Z82" t="str">
            <v>No aplica</v>
          </cell>
          <cell r="AA82" t="str">
            <v>BOTADERO</v>
          </cell>
          <cell r="AC82">
            <v>0</v>
          </cell>
          <cell r="AD82" t="str">
            <v>010603</v>
          </cell>
          <cell r="AE82" t="str">
            <v>No</v>
          </cell>
          <cell r="AF82" t="str">
            <v>No aplica</v>
          </cell>
          <cell r="AG82" t="str">
            <v>BOTADERO</v>
          </cell>
        </row>
        <row r="83">
          <cell r="C83" t="str">
            <v>010604</v>
          </cell>
          <cell r="D83" t="str">
            <v>AMAZONAS</v>
          </cell>
          <cell r="E83" t="str">
            <v>RODRIGUEZ DE MENDOZA</v>
          </cell>
          <cell r="F83" t="str">
            <v>HUAMBO</v>
          </cell>
          <cell r="K83">
            <v>0</v>
          </cell>
          <cell r="L83" t="str">
            <v>010604</v>
          </cell>
          <cell r="M83" t="str">
            <v>No</v>
          </cell>
          <cell r="N83" t="str">
            <v>No aplica</v>
          </cell>
          <cell r="O83" t="str">
            <v>BOTADERO</v>
          </cell>
          <cell r="Q83">
            <v>0</v>
          </cell>
          <cell r="R83" t="str">
            <v>010604</v>
          </cell>
          <cell r="S83" t="str">
            <v>No</v>
          </cell>
          <cell r="T83" t="str">
            <v>No aplica</v>
          </cell>
          <cell r="U83" t="str">
            <v>BOTADERO</v>
          </cell>
          <cell r="W83">
            <v>0</v>
          </cell>
          <cell r="X83" t="str">
            <v>010604</v>
          </cell>
          <cell r="Y83" t="str">
            <v>No</v>
          </cell>
          <cell r="Z83" t="str">
            <v>No aplica</v>
          </cell>
          <cell r="AA83" t="str">
            <v>BOTADERO</v>
          </cell>
          <cell r="AC83">
            <v>21</v>
          </cell>
          <cell r="AD83" t="str">
            <v>010604</v>
          </cell>
          <cell r="AE83" t="str">
            <v>No</v>
          </cell>
          <cell r="AF83" t="str">
            <v>No aplica</v>
          </cell>
          <cell r="AG83" t="str">
            <v>S/D</v>
          </cell>
        </row>
        <row r="84">
          <cell r="C84" t="str">
            <v>010605</v>
          </cell>
          <cell r="D84" t="str">
            <v>AMAZONAS</v>
          </cell>
          <cell r="E84" t="str">
            <v>RODRIGUEZ DE MENDOZA</v>
          </cell>
          <cell r="F84" t="str">
            <v>LIMABAMBA</v>
          </cell>
          <cell r="K84">
            <v>0</v>
          </cell>
          <cell r="L84" t="str">
            <v>010605</v>
          </cell>
          <cell r="M84" t="str">
            <v>No</v>
          </cell>
          <cell r="N84" t="str">
            <v>No aplica</v>
          </cell>
          <cell r="O84" t="str">
            <v>BOTADERO</v>
          </cell>
          <cell r="Q84">
            <v>0</v>
          </cell>
          <cell r="R84" t="str">
            <v>010605</v>
          </cell>
          <cell r="S84" t="str">
            <v>No</v>
          </cell>
          <cell r="T84" t="str">
            <v>No aplica</v>
          </cell>
          <cell r="U84" t="str">
            <v>BOTADERO</v>
          </cell>
          <cell r="W84">
            <v>0</v>
          </cell>
          <cell r="X84" t="str">
            <v>010605</v>
          </cell>
          <cell r="Y84" t="str">
            <v>No</v>
          </cell>
          <cell r="Z84" t="str">
            <v>No aplica</v>
          </cell>
          <cell r="AA84" t="str">
            <v>BOTADERO</v>
          </cell>
          <cell r="AC84">
            <v>0</v>
          </cell>
          <cell r="AD84" t="str">
            <v>010605</v>
          </cell>
          <cell r="AE84" t="str">
            <v>No</v>
          </cell>
          <cell r="AF84" t="str">
            <v>No aplica</v>
          </cell>
          <cell r="AG84" t="str">
            <v>BOTADERO</v>
          </cell>
        </row>
        <row r="85">
          <cell r="C85" t="str">
            <v>010606</v>
          </cell>
          <cell r="D85" t="str">
            <v>AMAZONAS</v>
          </cell>
          <cell r="E85" t="str">
            <v>RODRIGUEZ DE MENDOZA</v>
          </cell>
          <cell r="F85" t="str">
            <v>LONGAR</v>
          </cell>
          <cell r="K85">
            <v>0</v>
          </cell>
          <cell r="L85" t="str">
            <v>010606</v>
          </cell>
          <cell r="M85" t="str">
            <v>No</v>
          </cell>
          <cell r="N85" t="str">
            <v>No aplica</v>
          </cell>
          <cell r="O85" t="str">
            <v>BOTADERO</v>
          </cell>
          <cell r="Q85">
            <v>0</v>
          </cell>
          <cell r="R85" t="str">
            <v>010606</v>
          </cell>
          <cell r="S85" t="str">
            <v>No</v>
          </cell>
          <cell r="T85" t="str">
            <v>No aplica</v>
          </cell>
          <cell r="U85" t="str">
            <v>BOTADERO</v>
          </cell>
          <cell r="W85">
            <v>15</v>
          </cell>
          <cell r="X85" t="str">
            <v>010606</v>
          </cell>
          <cell r="Y85" t="str">
            <v>No</v>
          </cell>
          <cell r="Z85" t="str">
            <v>No aplica</v>
          </cell>
          <cell r="AA85" t="str">
            <v>S/D</v>
          </cell>
          <cell r="AC85">
            <v>22</v>
          </cell>
          <cell r="AD85" t="str">
            <v>010606</v>
          </cell>
          <cell r="AE85" t="str">
            <v>No</v>
          </cell>
          <cell r="AF85" t="str">
            <v>No aplica</v>
          </cell>
          <cell r="AG85" t="str">
            <v>S/D</v>
          </cell>
        </row>
        <row r="86">
          <cell r="C86" t="str">
            <v>010607</v>
          </cell>
          <cell r="D86" t="str">
            <v>AMAZONAS</v>
          </cell>
          <cell r="E86" t="str">
            <v>RODRIGUEZ DE MENDOZA</v>
          </cell>
          <cell r="F86" t="str">
            <v>MARISCAL BENAVIDES</v>
          </cell>
          <cell r="K86">
            <v>2</v>
          </cell>
          <cell r="L86" t="str">
            <v>010607</v>
          </cell>
          <cell r="M86" t="str">
            <v>No</v>
          </cell>
          <cell r="N86" t="str">
            <v>No aplica</v>
          </cell>
          <cell r="O86" t="str">
            <v>S/D</v>
          </cell>
          <cell r="Q86">
            <v>2</v>
          </cell>
          <cell r="R86" t="str">
            <v>010607</v>
          </cell>
          <cell r="S86" t="str">
            <v>No</v>
          </cell>
          <cell r="T86" t="str">
            <v>No aplica</v>
          </cell>
          <cell r="U86" t="str">
            <v>S/D</v>
          </cell>
          <cell r="W86">
            <v>16</v>
          </cell>
          <cell r="X86" t="str">
            <v>010607</v>
          </cell>
          <cell r="Y86" t="str">
            <v>No</v>
          </cell>
          <cell r="Z86" t="str">
            <v>No aplica</v>
          </cell>
          <cell r="AA86" t="str">
            <v>S/D</v>
          </cell>
          <cell r="AC86">
            <v>23</v>
          </cell>
          <cell r="AD86" t="str">
            <v>010607</v>
          </cell>
          <cell r="AE86" t="str">
            <v>No</v>
          </cell>
          <cell r="AF86" t="str">
            <v>No aplica</v>
          </cell>
          <cell r="AG86" t="str">
            <v>S/D</v>
          </cell>
        </row>
        <row r="87">
          <cell r="C87" t="str">
            <v>010608</v>
          </cell>
          <cell r="D87" t="str">
            <v>AMAZONAS</v>
          </cell>
          <cell r="E87" t="str">
            <v>RODRIGUEZ DE MENDOZA</v>
          </cell>
          <cell r="F87" t="str">
            <v>MILPUC</v>
          </cell>
          <cell r="K87">
            <v>0</v>
          </cell>
          <cell r="L87" t="str">
            <v>010608</v>
          </cell>
          <cell r="M87" t="str">
            <v>No</v>
          </cell>
          <cell r="N87" t="str">
            <v>No aplica</v>
          </cell>
          <cell r="O87" t="str">
            <v>BOTADERO</v>
          </cell>
          <cell r="Q87">
            <v>0</v>
          </cell>
          <cell r="R87" t="str">
            <v>010608</v>
          </cell>
          <cell r="S87" t="str">
            <v>No</v>
          </cell>
          <cell r="T87" t="str">
            <v>No aplica</v>
          </cell>
          <cell r="U87" t="str">
            <v>BOTADERO</v>
          </cell>
          <cell r="W87">
            <v>17</v>
          </cell>
          <cell r="X87" t="str">
            <v>010608</v>
          </cell>
          <cell r="Y87" t="str">
            <v>No</v>
          </cell>
          <cell r="Z87" t="str">
            <v>No aplica</v>
          </cell>
          <cell r="AA87" t="str">
            <v>S/D</v>
          </cell>
          <cell r="AC87">
            <v>24</v>
          </cell>
          <cell r="AD87" t="str">
            <v>010608</v>
          </cell>
          <cell r="AE87" t="str">
            <v>No</v>
          </cell>
          <cell r="AF87" t="str">
            <v>No aplica</v>
          </cell>
          <cell r="AG87" t="str">
            <v>S/D</v>
          </cell>
        </row>
        <row r="88">
          <cell r="C88" t="str">
            <v>010609</v>
          </cell>
          <cell r="D88" t="str">
            <v>AMAZONAS</v>
          </cell>
          <cell r="E88" t="str">
            <v>RODRIGUEZ DE MENDOZA</v>
          </cell>
          <cell r="F88" t="str">
            <v>OMIA</v>
          </cell>
          <cell r="K88">
            <v>0</v>
          </cell>
          <cell r="L88" t="str">
            <v>010609</v>
          </cell>
          <cell r="M88" t="str">
            <v>No</v>
          </cell>
          <cell r="N88" t="str">
            <v>No aplica</v>
          </cell>
          <cell r="O88" t="str">
            <v>BOTADERO</v>
          </cell>
          <cell r="Q88">
            <v>0</v>
          </cell>
          <cell r="R88" t="str">
            <v>010609</v>
          </cell>
          <cell r="S88" t="str">
            <v>No</v>
          </cell>
          <cell r="T88" t="str">
            <v>No aplica</v>
          </cell>
          <cell r="U88" t="str">
            <v>BOTADERO</v>
          </cell>
          <cell r="W88">
            <v>18</v>
          </cell>
          <cell r="X88" t="str">
            <v>010609</v>
          </cell>
          <cell r="Y88" t="str">
            <v>No</v>
          </cell>
          <cell r="Z88" t="str">
            <v>No aplica</v>
          </cell>
          <cell r="AA88" t="str">
            <v>S/D</v>
          </cell>
          <cell r="AC88">
            <v>25</v>
          </cell>
          <cell r="AD88" t="str">
            <v>010609</v>
          </cell>
          <cell r="AE88" t="str">
            <v>No</v>
          </cell>
          <cell r="AF88" t="str">
            <v>No aplica</v>
          </cell>
          <cell r="AG88" t="str">
            <v>S/D</v>
          </cell>
        </row>
        <row r="89">
          <cell r="C89" t="str">
            <v>010610</v>
          </cell>
          <cell r="D89" t="str">
            <v>AMAZONAS</v>
          </cell>
          <cell r="E89" t="str">
            <v>RODRIGUEZ DE MENDOZA</v>
          </cell>
          <cell r="F89" t="str">
            <v>SANTA ROSA</v>
          </cell>
          <cell r="K89">
            <v>0</v>
          </cell>
          <cell r="L89" t="str">
            <v>010610</v>
          </cell>
          <cell r="M89" t="str">
            <v>No</v>
          </cell>
          <cell r="N89" t="str">
            <v>No aplica</v>
          </cell>
          <cell r="O89" t="str">
            <v>BOTADERO</v>
          </cell>
          <cell r="Q89">
            <v>0</v>
          </cell>
          <cell r="R89" t="str">
            <v>010610</v>
          </cell>
          <cell r="S89" t="str">
            <v>No</v>
          </cell>
          <cell r="T89" t="str">
            <v>No aplica</v>
          </cell>
          <cell r="U89" t="str">
            <v>BOTADERO</v>
          </cell>
          <cell r="W89">
            <v>0</v>
          </cell>
          <cell r="X89" t="str">
            <v>010610</v>
          </cell>
          <cell r="Y89" t="str">
            <v>No</v>
          </cell>
          <cell r="Z89" t="str">
            <v>No aplica</v>
          </cell>
          <cell r="AA89" t="str">
            <v>BOTADERO</v>
          </cell>
          <cell r="AC89">
            <v>0</v>
          </cell>
          <cell r="AD89" t="str">
            <v>010610</v>
          </cell>
          <cell r="AE89" t="str">
            <v>No</v>
          </cell>
          <cell r="AF89" t="str">
            <v>No aplica</v>
          </cell>
          <cell r="AG89" t="str">
            <v>BOTADERO</v>
          </cell>
        </row>
        <row r="90">
          <cell r="C90" t="str">
            <v>010611</v>
          </cell>
          <cell r="D90" t="str">
            <v>AMAZONAS</v>
          </cell>
          <cell r="E90" t="str">
            <v>RODRIGUEZ DE MENDOZA</v>
          </cell>
          <cell r="F90" t="str">
            <v>TOTORA</v>
          </cell>
          <cell r="K90">
            <v>0</v>
          </cell>
          <cell r="L90" t="str">
            <v>010611</v>
          </cell>
          <cell r="M90" t="str">
            <v>No</v>
          </cell>
          <cell r="N90" t="str">
            <v>No aplica</v>
          </cell>
          <cell r="O90" t="str">
            <v>BOTADERO</v>
          </cell>
          <cell r="Q90">
            <v>0</v>
          </cell>
          <cell r="R90" t="str">
            <v>010611</v>
          </cell>
          <cell r="S90" t="str">
            <v>No</v>
          </cell>
          <cell r="T90" t="str">
            <v>No aplica</v>
          </cell>
          <cell r="U90" t="str">
            <v>BOTADERO</v>
          </cell>
          <cell r="W90">
            <v>0</v>
          </cell>
          <cell r="X90" t="str">
            <v>010611</v>
          </cell>
          <cell r="Y90" t="str">
            <v>No</v>
          </cell>
          <cell r="Z90" t="str">
            <v>No aplica</v>
          </cell>
          <cell r="AA90" t="str">
            <v>BOTADERO</v>
          </cell>
          <cell r="AC90">
            <v>0</v>
          </cell>
          <cell r="AD90" t="str">
            <v>010611</v>
          </cell>
          <cell r="AE90" t="str">
            <v>No</v>
          </cell>
          <cell r="AF90" t="str">
            <v>No aplica</v>
          </cell>
          <cell r="AG90" t="str">
            <v>BOTADERO</v>
          </cell>
        </row>
        <row r="91">
          <cell r="C91" t="str">
            <v>010612</v>
          </cell>
          <cell r="D91" t="str">
            <v>AMAZONAS</v>
          </cell>
          <cell r="E91" t="str">
            <v>RODRIGUEZ DE MENDOZA</v>
          </cell>
          <cell r="F91" t="str">
            <v>VISTA ALEGRE</v>
          </cell>
          <cell r="K91">
            <v>3</v>
          </cell>
          <cell r="L91" t="str">
            <v>010612</v>
          </cell>
          <cell r="M91" t="str">
            <v>No</v>
          </cell>
          <cell r="N91" t="str">
            <v>No aplica</v>
          </cell>
          <cell r="O91" t="str">
            <v>S/D</v>
          </cell>
          <cell r="Q91">
            <v>3</v>
          </cell>
          <cell r="R91" t="str">
            <v>010612</v>
          </cell>
          <cell r="S91" t="str">
            <v>No</v>
          </cell>
          <cell r="T91" t="str">
            <v>No aplica</v>
          </cell>
          <cell r="U91" t="str">
            <v>S/D</v>
          </cell>
          <cell r="W91">
            <v>19</v>
          </cell>
          <cell r="X91" t="str">
            <v>010612</v>
          </cell>
          <cell r="Y91" t="str">
            <v>No</v>
          </cell>
          <cell r="Z91" t="str">
            <v>No aplica</v>
          </cell>
          <cell r="AA91" t="str">
            <v>S/D</v>
          </cell>
          <cell r="AC91">
            <v>26</v>
          </cell>
          <cell r="AD91" t="str">
            <v>010612</v>
          </cell>
          <cell r="AE91" t="str">
            <v>No</v>
          </cell>
          <cell r="AF91" t="str">
            <v>No aplica</v>
          </cell>
          <cell r="AG91" t="str">
            <v>S/D</v>
          </cell>
        </row>
        <row r="92">
          <cell r="C92" t="str">
            <v>010701</v>
          </cell>
          <cell r="D92" t="str">
            <v>AMAZONAS</v>
          </cell>
          <cell r="E92" t="str">
            <v>UTCUBAMBA</v>
          </cell>
          <cell r="F92" t="str">
            <v>BAGUA GRANDE</v>
          </cell>
          <cell r="K92">
            <v>0</v>
          </cell>
          <cell r="L92" t="str">
            <v>010701</v>
          </cell>
          <cell r="M92" t="str">
            <v>No</v>
          </cell>
          <cell r="N92" t="str">
            <v>No aplica</v>
          </cell>
          <cell r="O92" t="str">
            <v>BOTADERO</v>
          </cell>
          <cell r="Q92">
            <v>0</v>
          </cell>
          <cell r="R92" t="str">
            <v>010701</v>
          </cell>
          <cell r="S92" t="str">
            <v>No</v>
          </cell>
          <cell r="T92" t="str">
            <v>No aplica</v>
          </cell>
          <cell r="U92" t="str">
            <v>BOTADERO</v>
          </cell>
          <cell r="W92">
            <v>20</v>
          </cell>
          <cell r="X92" t="str">
            <v>010701</v>
          </cell>
          <cell r="Y92" t="str">
            <v>No</v>
          </cell>
          <cell r="Z92" t="str">
            <v>No aplica</v>
          </cell>
          <cell r="AA92" t="str">
            <v>S/D</v>
          </cell>
          <cell r="AC92">
            <v>27</v>
          </cell>
          <cell r="AD92" t="str">
            <v>010701</v>
          </cell>
          <cell r="AE92" t="str">
            <v>No</v>
          </cell>
          <cell r="AF92" t="str">
            <v>No aplica</v>
          </cell>
          <cell r="AG92" t="str">
            <v>S/D</v>
          </cell>
        </row>
        <row r="93">
          <cell r="C93" t="str">
            <v>010702</v>
          </cell>
          <cell r="D93" t="str">
            <v>AMAZONAS</v>
          </cell>
          <cell r="E93" t="str">
            <v>UTCUBAMBA</v>
          </cell>
          <cell r="F93" t="str">
            <v>CAJARURO</v>
          </cell>
          <cell r="K93">
            <v>0</v>
          </cell>
          <cell r="L93" t="str">
            <v>010702</v>
          </cell>
          <cell r="M93" t="str">
            <v>No</v>
          </cell>
          <cell r="N93" t="str">
            <v>No aplica</v>
          </cell>
          <cell r="O93" t="str">
            <v>BOTADERO</v>
          </cell>
          <cell r="Q93">
            <v>0</v>
          </cell>
          <cell r="R93" t="str">
            <v>010702</v>
          </cell>
          <cell r="S93" t="str">
            <v>No</v>
          </cell>
          <cell r="T93" t="str">
            <v>No aplica</v>
          </cell>
          <cell r="U93" t="str">
            <v>BOTADERO</v>
          </cell>
          <cell r="W93">
            <v>0</v>
          </cell>
          <cell r="X93" t="str">
            <v>010702</v>
          </cell>
          <cell r="Y93" t="str">
            <v>No</v>
          </cell>
          <cell r="Z93" t="str">
            <v>No aplica</v>
          </cell>
          <cell r="AA93" t="str">
            <v>BOTADERO</v>
          </cell>
          <cell r="AC93">
            <v>0</v>
          </cell>
          <cell r="AD93" t="str">
            <v>010702</v>
          </cell>
          <cell r="AE93" t="str">
            <v>No</v>
          </cell>
          <cell r="AF93" t="str">
            <v>No aplica</v>
          </cell>
          <cell r="AG93" t="str">
            <v>BOTADERO</v>
          </cell>
        </row>
        <row r="94">
          <cell r="C94" t="str">
            <v>010703</v>
          </cell>
          <cell r="D94" t="str">
            <v>AMAZONAS</v>
          </cell>
          <cell r="E94" t="str">
            <v>UTCUBAMBA</v>
          </cell>
          <cell r="F94" t="str">
            <v>CUMBA</v>
          </cell>
          <cell r="K94">
            <v>0</v>
          </cell>
          <cell r="L94" t="str">
            <v>010703</v>
          </cell>
          <cell r="M94" t="str">
            <v>No</v>
          </cell>
          <cell r="N94" t="str">
            <v>No aplica</v>
          </cell>
          <cell r="O94" t="str">
            <v>BOTADERO</v>
          </cell>
          <cell r="Q94">
            <v>0</v>
          </cell>
          <cell r="R94" t="str">
            <v>010703</v>
          </cell>
          <cell r="S94" t="str">
            <v>No</v>
          </cell>
          <cell r="T94" t="str">
            <v>No aplica</v>
          </cell>
          <cell r="U94" t="str">
            <v>BOTADERO</v>
          </cell>
          <cell r="W94">
            <v>0</v>
          </cell>
          <cell r="X94" t="str">
            <v>010703</v>
          </cell>
          <cell r="Y94" t="str">
            <v>No</v>
          </cell>
          <cell r="Z94" t="str">
            <v>No aplica</v>
          </cell>
          <cell r="AA94" t="str">
            <v>BOTADERO</v>
          </cell>
          <cell r="AC94">
            <v>0</v>
          </cell>
          <cell r="AD94" t="str">
            <v>010703</v>
          </cell>
          <cell r="AE94" t="str">
            <v>No</v>
          </cell>
          <cell r="AF94" t="str">
            <v>No aplica</v>
          </cell>
          <cell r="AG94" t="str">
            <v>BOTADERO</v>
          </cell>
        </row>
        <row r="95">
          <cell r="C95" t="str">
            <v>010704</v>
          </cell>
          <cell r="D95" t="str">
            <v>AMAZONAS</v>
          </cell>
          <cell r="E95" t="str">
            <v>UTCUBAMBA</v>
          </cell>
          <cell r="F95" t="str">
            <v>EL MILAGRO</v>
          </cell>
          <cell r="K95">
            <v>4</v>
          </cell>
          <cell r="L95" t="str">
            <v>010704</v>
          </cell>
          <cell r="M95" t="str">
            <v>No</v>
          </cell>
          <cell r="N95" t="str">
            <v>No aplica</v>
          </cell>
          <cell r="O95" t="str">
            <v>S/D</v>
          </cell>
          <cell r="Q95">
            <v>4</v>
          </cell>
          <cell r="R95" t="str">
            <v>010704</v>
          </cell>
          <cell r="S95" t="str">
            <v>No</v>
          </cell>
          <cell r="T95" t="str">
            <v>No aplica</v>
          </cell>
          <cell r="U95" t="str">
            <v>S/D</v>
          </cell>
          <cell r="W95">
            <v>21</v>
          </cell>
          <cell r="X95" t="str">
            <v>010704</v>
          </cell>
          <cell r="Y95" t="str">
            <v>No</v>
          </cell>
          <cell r="Z95" t="str">
            <v>No aplica</v>
          </cell>
          <cell r="AA95" t="str">
            <v>S/D</v>
          </cell>
          <cell r="AC95">
            <v>28</v>
          </cell>
          <cell r="AD95" t="str">
            <v>010704</v>
          </cell>
          <cell r="AE95" t="str">
            <v>No</v>
          </cell>
          <cell r="AF95" t="str">
            <v>No aplica</v>
          </cell>
          <cell r="AG95" t="str">
            <v>S/D</v>
          </cell>
        </row>
        <row r="96">
          <cell r="C96" t="str">
            <v>010705</v>
          </cell>
          <cell r="D96" t="str">
            <v>AMAZONAS</v>
          </cell>
          <cell r="E96" t="str">
            <v>UTCUBAMBA</v>
          </cell>
          <cell r="F96" t="str">
            <v>JAMALCA</v>
          </cell>
          <cell r="K96">
            <v>0</v>
          </cell>
          <cell r="L96" t="str">
            <v>010705</v>
          </cell>
          <cell r="M96" t="str">
            <v>No</v>
          </cell>
          <cell r="N96" t="str">
            <v>No aplica</v>
          </cell>
          <cell r="O96" t="str">
            <v>BOTADERO</v>
          </cell>
          <cell r="Q96">
            <v>0</v>
          </cell>
          <cell r="R96" t="str">
            <v>010705</v>
          </cell>
          <cell r="S96" t="str">
            <v>No</v>
          </cell>
          <cell r="T96" t="str">
            <v>No aplica</v>
          </cell>
          <cell r="U96" t="str">
            <v>BOTADERO</v>
          </cell>
          <cell r="W96">
            <v>0</v>
          </cell>
          <cell r="X96" t="str">
            <v>010705</v>
          </cell>
          <cell r="Y96" t="str">
            <v>No</v>
          </cell>
          <cell r="Z96" t="str">
            <v>No aplica</v>
          </cell>
          <cell r="AA96" t="str">
            <v>BOTADERO</v>
          </cell>
          <cell r="AC96">
            <v>29</v>
          </cell>
          <cell r="AD96" t="str">
            <v>010705</v>
          </cell>
          <cell r="AE96" t="str">
            <v>No</v>
          </cell>
          <cell r="AF96" t="str">
            <v>No aplica</v>
          </cell>
          <cell r="AG96" t="str">
            <v>S/D</v>
          </cell>
        </row>
        <row r="97">
          <cell r="C97" t="str">
            <v>010706</v>
          </cell>
          <cell r="D97" t="str">
            <v>AMAZONAS</v>
          </cell>
          <cell r="E97" t="str">
            <v>UTCUBAMBA</v>
          </cell>
          <cell r="F97" t="str">
            <v>LONYA GRANDE</v>
          </cell>
          <cell r="K97">
            <v>0</v>
          </cell>
          <cell r="L97" t="str">
            <v>010706</v>
          </cell>
          <cell r="M97" t="str">
            <v>No</v>
          </cell>
          <cell r="N97" t="str">
            <v>No aplica</v>
          </cell>
          <cell r="O97" t="str">
            <v>BOTADERO</v>
          </cell>
          <cell r="Q97">
            <v>0</v>
          </cell>
          <cell r="R97" t="str">
            <v>010706</v>
          </cell>
          <cell r="S97" t="str">
            <v>No</v>
          </cell>
          <cell r="T97" t="str">
            <v>No aplica</v>
          </cell>
          <cell r="U97" t="str">
            <v>BOTADERO</v>
          </cell>
          <cell r="W97">
            <v>0</v>
          </cell>
          <cell r="X97" t="str">
            <v>010706</v>
          </cell>
          <cell r="Y97" t="str">
            <v>No</v>
          </cell>
          <cell r="Z97" t="str">
            <v>No aplica</v>
          </cell>
          <cell r="AA97" t="str">
            <v>BOTADERO</v>
          </cell>
          <cell r="AC97">
            <v>0</v>
          </cell>
          <cell r="AD97" t="str">
            <v>010706</v>
          </cell>
          <cell r="AE97" t="str">
            <v>No</v>
          </cell>
          <cell r="AF97" t="str">
            <v>No aplica</v>
          </cell>
          <cell r="AG97" t="str">
            <v>BOTADERO</v>
          </cell>
        </row>
        <row r="98">
          <cell r="C98" t="str">
            <v>010707</v>
          </cell>
          <cell r="D98" t="str">
            <v>AMAZONAS</v>
          </cell>
          <cell r="E98" t="str">
            <v>UTCUBAMBA</v>
          </cell>
          <cell r="F98" t="str">
            <v>YAMON</v>
          </cell>
          <cell r="K98">
            <v>5</v>
          </cell>
          <cell r="L98" t="str">
            <v>010707</v>
          </cell>
          <cell r="M98" t="str">
            <v>No</v>
          </cell>
          <cell r="N98" t="str">
            <v>No aplica</v>
          </cell>
          <cell r="O98" t="str">
            <v>S/D</v>
          </cell>
          <cell r="Q98">
            <v>5</v>
          </cell>
          <cell r="R98" t="str">
            <v>010707</v>
          </cell>
          <cell r="S98" t="str">
            <v>No</v>
          </cell>
          <cell r="T98" t="str">
            <v>No aplica</v>
          </cell>
          <cell r="U98" t="str">
            <v>S/D</v>
          </cell>
          <cell r="W98">
            <v>22</v>
          </cell>
          <cell r="X98" t="str">
            <v>010707</v>
          </cell>
          <cell r="Y98" t="str">
            <v>No</v>
          </cell>
          <cell r="Z98" t="str">
            <v>No aplica</v>
          </cell>
          <cell r="AA98" t="str">
            <v>S/D</v>
          </cell>
          <cell r="AC98">
            <v>30</v>
          </cell>
          <cell r="AD98" t="str">
            <v>010707</v>
          </cell>
          <cell r="AE98" t="str">
            <v>No</v>
          </cell>
          <cell r="AF98" t="str">
            <v>No aplica</v>
          </cell>
          <cell r="AG98" t="str">
            <v>S/D</v>
          </cell>
        </row>
        <row r="99">
          <cell r="C99" t="str">
            <v>020101</v>
          </cell>
          <cell r="D99" t="str">
            <v>ANCASH</v>
          </cell>
          <cell r="E99" t="str">
            <v>HUARAZ</v>
          </cell>
          <cell r="F99" t="str">
            <v>HUARAZ</v>
          </cell>
          <cell r="K99">
            <v>0</v>
          </cell>
          <cell r="L99" t="str">
            <v>020101</v>
          </cell>
          <cell r="M99" t="str">
            <v>No</v>
          </cell>
          <cell r="N99" t="str">
            <v>No aplica</v>
          </cell>
          <cell r="O99" t="str">
            <v>BOTADERO</v>
          </cell>
          <cell r="Q99">
            <v>0</v>
          </cell>
          <cell r="R99" t="str">
            <v>020101</v>
          </cell>
          <cell r="S99" t="str">
            <v>No</v>
          </cell>
          <cell r="T99" t="str">
            <v>No aplica</v>
          </cell>
          <cell r="U99" t="str">
            <v>BOTADERO</v>
          </cell>
          <cell r="W99">
            <v>0</v>
          </cell>
          <cell r="X99" t="str">
            <v>020101</v>
          </cell>
          <cell r="Y99" t="str">
            <v>No</v>
          </cell>
          <cell r="Z99" t="str">
            <v>No aplica</v>
          </cell>
          <cell r="AA99" t="str">
            <v>BOTADERO</v>
          </cell>
          <cell r="AC99">
            <v>0</v>
          </cell>
          <cell r="AD99" t="str">
            <v>020101</v>
          </cell>
          <cell r="AE99" t="str">
            <v>No</v>
          </cell>
          <cell r="AF99" t="str">
            <v>No aplica</v>
          </cell>
          <cell r="AG99" t="str">
            <v>BOTADERO</v>
          </cell>
        </row>
        <row r="100">
          <cell r="C100" t="str">
            <v>020102</v>
          </cell>
          <cell r="D100" t="str">
            <v>ANCASH</v>
          </cell>
          <cell r="E100" t="str">
            <v>HUARAZ</v>
          </cell>
          <cell r="F100" t="str">
            <v>COCHABAMBA</v>
          </cell>
          <cell r="K100">
            <v>0</v>
          </cell>
          <cell r="L100" t="str">
            <v>020102</v>
          </cell>
          <cell r="M100" t="str">
            <v>No</v>
          </cell>
          <cell r="N100" t="str">
            <v>No aplica</v>
          </cell>
          <cell r="O100" t="str">
            <v>BOTADERO</v>
          </cell>
          <cell r="Q100">
            <v>0</v>
          </cell>
          <cell r="R100" t="str">
            <v>020102</v>
          </cell>
          <cell r="S100" t="str">
            <v>No</v>
          </cell>
          <cell r="T100" t="str">
            <v>No aplica</v>
          </cell>
          <cell r="U100" t="str">
            <v>BOTADERO</v>
          </cell>
          <cell r="W100">
            <v>23</v>
          </cell>
          <cell r="X100" t="str">
            <v>020102</v>
          </cell>
          <cell r="Y100" t="str">
            <v>No</v>
          </cell>
          <cell r="Z100" t="str">
            <v>No aplica</v>
          </cell>
          <cell r="AA100" t="str">
            <v>S/D</v>
          </cell>
          <cell r="AC100">
            <v>31</v>
          </cell>
          <cell r="AD100" t="str">
            <v>020102</v>
          </cell>
          <cell r="AE100" t="str">
            <v>No</v>
          </cell>
          <cell r="AF100" t="str">
            <v>No aplica</v>
          </cell>
          <cell r="AG100" t="str">
            <v>S/D</v>
          </cell>
        </row>
        <row r="101">
          <cell r="C101" t="str">
            <v>020103</v>
          </cell>
          <cell r="D101" t="str">
            <v>ANCASH</v>
          </cell>
          <cell r="E101" t="str">
            <v>HUARAZ</v>
          </cell>
          <cell r="F101" t="str">
            <v>COLCABAMBA</v>
          </cell>
          <cell r="K101">
            <v>0</v>
          </cell>
          <cell r="L101" t="str">
            <v>020103</v>
          </cell>
          <cell r="M101" t="str">
            <v>No</v>
          </cell>
          <cell r="N101" t="str">
            <v>No aplica</v>
          </cell>
          <cell r="O101" t="str">
            <v>BOTADERO</v>
          </cell>
          <cell r="Q101">
            <v>0</v>
          </cell>
          <cell r="R101" t="str">
            <v>020103</v>
          </cell>
          <cell r="S101" t="str">
            <v>No</v>
          </cell>
          <cell r="T101" t="str">
            <v>No aplica</v>
          </cell>
          <cell r="U101" t="str">
            <v>BOTADERO</v>
          </cell>
          <cell r="W101">
            <v>24</v>
          </cell>
          <cell r="X101" t="str">
            <v>020103</v>
          </cell>
          <cell r="Y101" t="str">
            <v>No</v>
          </cell>
          <cell r="Z101" t="str">
            <v>No aplica</v>
          </cell>
          <cell r="AA101" t="str">
            <v>S/D</v>
          </cell>
          <cell r="AC101">
            <v>32</v>
          </cell>
          <cell r="AD101" t="str">
            <v>020103</v>
          </cell>
          <cell r="AE101" t="str">
            <v>No</v>
          </cell>
          <cell r="AF101" t="str">
            <v>No aplica</v>
          </cell>
          <cell r="AG101" t="str">
            <v>S/D</v>
          </cell>
        </row>
        <row r="102">
          <cell r="C102" t="str">
            <v>020104</v>
          </cell>
          <cell r="D102" t="str">
            <v>ANCASH</v>
          </cell>
          <cell r="E102" t="str">
            <v>HUARAZ</v>
          </cell>
          <cell r="F102" t="str">
            <v>HUANCHAY</v>
          </cell>
          <cell r="K102">
            <v>0</v>
          </cell>
          <cell r="L102" t="str">
            <v>020104</v>
          </cell>
          <cell r="M102" t="str">
            <v>No</v>
          </cell>
          <cell r="N102" t="str">
            <v>No aplica</v>
          </cell>
          <cell r="O102" t="str">
            <v>BOTADERO</v>
          </cell>
          <cell r="Q102">
            <v>0</v>
          </cell>
          <cell r="R102" t="str">
            <v>020104</v>
          </cell>
          <cell r="S102" t="str">
            <v>No</v>
          </cell>
          <cell r="T102" t="str">
            <v>No aplica</v>
          </cell>
          <cell r="U102" t="str">
            <v>BOTADERO</v>
          </cell>
          <cell r="W102">
            <v>25</v>
          </cell>
          <cell r="X102" t="str">
            <v>020104</v>
          </cell>
          <cell r="Y102" t="str">
            <v>No</v>
          </cell>
          <cell r="Z102" t="str">
            <v>No aplica</v>
          </cell>
          <cell r="AA102" t="str">
            <v>S/D</v>
          </cell>
          <cell r="AC102">
            <v>33</v>
          </cell>
          <cell r="AD102" t="str">
            <v>020104</v>
          </cell>
          <cell r="AE102" t="str">
            <v>No</v>
          </cell>
          <cell r="AF102" t="str">
            <v>No aplica</v>
          </cell>
          <cell r="AG102" t="str">
            <v>S/D</v>
          </cell>
        </row>
        <row r="103">
          <cell r="C103" t="str">
            <v>020105</v>
          </cell>
          <cell r="D103" t="str">
            <v>ANCASH</v>
          </cell>
          <cell r="E103" t="str">
            <v>HUARAZ</v>
          </cell>
          <cell r="F103" t="str">
            <v>INDEPENDENCIA</v>
          </cell>
          <cell r="K103">
            <v>0</v>
          </cell>
          <cell r="L103" t="str">
            <v>020105</v>
          </cell>
          <cell r="M103" t="str">
            <v>Si</v>
          </cell>
          <cell r="N103" t="str">
            <v>R.S. INDEPENDENCIA</v>
          </cell>
          <cell r="O103" t="str">
            <v>RELLENO</v>
          </cell>
          <cell r="Q103">
            <v>0</v>
          </cell>
          <cell r="R103" t="str">
            <v>020105</v>
          </cell>
          <cell r="S103" t="str">
            <v>Si</v>
          </cell>
          <cell r="T103" t="str">
            <v>R.S. INDEPENDENCIA</v>
          </cell>
          <cell r="U103" t="str">
            <v>RELLENO</v>
          </cell>
          <cell r="W103">
            <v>0</v>
          </cell>
          <cell r="X103" t="str">
            <v>020105</v>
          </cell>
          <cell r="Y103" t="str">
            <v>Si</v>
          </cell>
          <cell r="Z103" t="str">
            <v>R.S. INDEPENDENCIA</v>
          </cell>
          <cell r="AA103" t="str">
            <v>RELLENO</v>
          </cell>
          <cell r="AC103">
            <v>0</v>
          </cell>
          <cell r="AD103" t="str">
            <v>020105</v>
          </cell>
          <cell r="AE103" t="str">
            <v>Si</v>
          </cell>
          <cell r="AF103" t="str">
            <v>R.S. INDEPENDENCIA</v>
          </cell>
          <cell r="AG103" t="str">
            <v>RELLENO</v>
          </cell>
        </row>
        <row r="104">
          <cell r="C104" t="str">
            <v>020106</v>
          </cell>
          <cell r="D104" t="str">
            <v>ANCASH</v>
          </cell>
          <cell r="E104" t="str">
            <v>HUARAZ</v>
          </cell>
          <cell r="F104" t="str">
            <v>JANGAS</v>
          </cell>
          <cell r="K104">
            <v>0</v>
          </cell>
          <cell r="L104" t="str">
            <v>020106</v>
          </cell>
          <cell r="M104" t="str">
            <v>No</v>
          </cell>
          <cell r="N104" t="str">
            <v>No aplica</v>
          </cell>
          <cell r="O104" t="str">
            <v>BOTADERO</v>
          </cell>
          <cell r="Q104">
            <v>0</v>
          </cell>
          <cell r="R104" t="str">
            <v>020106</v>
          </cell>
          <cell r="S104" t="str">
            <v>No</v>
          </cell>
          <cell r="T104" t="str">
            <v>No aplica</v>
          </cell>
          <cell r="U104" t="str">
            <v>BOTADERO</v>
          </cell>
          <cell r="W104">
            <v>0</v>
          </cell>
          <cell r="X104" t="str">
            <v>020106</v>
          </cell>
          <cell r="Y104" t="str">
            <v>No</v>
          </cell>
          <cell r="Z104" t="str">
            <v>No aplica</v>
          </cell>
          <cell r="AA104" t="str">
            <v>BOTADERO</v>
          </cell>
          <cell r="AC104">
            <v>0</v>
          </cell>
          <cell r="AD104" t="str">
            <v>020106</v>
          </cell>
          <cell r="AE104" t="str">
            <v>No</v>
          </cell>
          <cell r="AF104" t="str">
            <v>No aplica</v>
          </cell>
          <cell r="AG104" t="str">
            <v>BOTADERO</v>
          </cell>
        </row>
        <row r="105">
          <cell r="C105" t="str">
            <v>020107</v>
          </cell>
          <cell r="D105" t="str">
            <v>ANCASH</v>
          </cell>
          <cell r="E105" t="str">
            <v>HUARAZ</v>
          </cell>
          <cell r="F105" t="str">
            <v>LA LIBERTAD</v>
          </cell>
          <cell r="K105">
            <v>6</v>
          </cell>
          <cell r="L105" t="str">
            <v>020107</v>
          </cell>
          <cell r="M105" t="str">
            <v>No</v>
          </cell>
          <cell r="N105" t="str">
            <v>No aplica</v>
          </cell>
          <cell r="O105" t="str">
            <v>S/D</v>
          </cell>
          <cell r="Q105">
            <v>6</v>
          </cell>
          <cell r="R105" t="str">
            <v>020107</v>
          </cell>
          <cell r="S105" t="str">
            <v>No</v>
          </cell>
          <cell r="T105" t="str">
            <v>No aplica</v>
          </cell>
          <cell r="U105" t="str">
            <v>S/D</v>
          </cell>
          <cell r="W105">
            <v>26</v>
          </cell>
          <cell r="X105" t="str">
            <v>020107</v>
          </cell>
          <cell r="Y105" t="str">
            <v>No</v>
          </cell>
          <cell r="Z105" t="str">
            <v>No aplica</v>
          </cell>
          <cell r="AA105" t="str">
            <v>S/D</v>
          </cell>
          <cell r="AC105">
            <v>34</v>
          </cell>
          <cell r="AD105" t="str">
            <v>020107</v>
          </cell>
          <cell r="AE105" t="str">
            <v>No</v>
          </cell>
          <cell r="AF105" t="str">
            <v>No aplica</v>
          </cell>
          <cell r="AG105" t="str">
            <v>S/D</v>
          </cell>
        </row>
        <row r="106">
          <cell r="C106" t="str">
            <v>020108</v>
          </cell>
          <cell r="D106" t="str">
            <v>ANCASH</v>
          </cell>
          <cell r="E106" t="str">
            <v>HUARAZ</v>
          </cell>
          <cell r="F106" t="str">
            <v>OLLEROS</v>
          </cell>
          <cell r="K106">
            <v>0</v>
          </cell>
          <cell r="L106" t="str">
            <v>020108</v>
          </cell>
          <cell r="M106" t="str">
            <v>No</v>
          </cell>
          <cell r="N106" t="str">
            <v>No aplica</v>
          </cell>
          <cell r="O106" t="str">
            <v>BOTADERO</v>
          </cell>
          <cell r="Q106">
            <v>0</v>
          </cell>
          <cell r="R106" t="str">
            <v>020108</v>
          </cell>
          <cell r="S106" t="str">
            <v>No</v>
          </cell>
          <cell r="T106" t="str">
            <v>No aplica</v>
          </cell>
          <cell r="U106" t="str">
            <v>BOTADERO</v>
          </cell>
          <cell r="W106">
            <v>0</v>
          </cell>
          <cell r="X106" t="str">
            <v>020108</v>
          </cell>
          <cell r="Y106" t="str">
            <v>No</v>
          </cell>
          <cell r="Z106" t="str">
            <v>No aplica</v>
          </cell>
          <cell r="AA106" t="str">
            <v>BOTADERO</v>
          </cell>
          <cell r="AC106">
            <v>0</v>
          </cell>
          <cell r="AD106" t="str">
            <v>020108</v>
          </cell>
          <cell r="AE106" t="str">
            <v>No</v>
          </cell>
          <cell r="AF106" t="str">
            <v>No aplica</v>
          </cell>
          <cell r="AG106" t="str">
            <v>BOTADERO</v>
          </cell>
        </row>
        <row r="107">
          <cell r="C107" t="str">
            <v>020109</v>
          </cell>
          <cell r="D107" t="str">
            <v>ANCASH</v>
          </cell>
          <cell r="E107" t="str">
            <v>HUARAZ</v>
          </cell>
          <cell r="F107" t="str">
            <v>PAMPAS GRANDE</v>
          </cell>
          <cell r="K107">
            <v>0</v>
          </cell>
          <cell r="L107" t="str">
            <v>020109</v>
          </cell>
          <cell r="M107" t="str">
            <v>No</v>
          </cell>
          <cell r="N107" t="str">
            <v>No aplica</v>
          </cell>
          <cell r="O107" t="str">
            <v>BOTADERO</v>
          </cell>
          <cell r="Q107">
            <v>0</v>
          </cell>
          <cell r="R107" t="str">
            <v>020109</v>
          </cell>
          <cell r="S107" t="str">
            <v>No</v>
          </cell>
          <cell r="T107" t="str">
            <v>No aplica</v>
          </cell>
          <cell r="U107" t="str">
            <v>BOTADERO</v>
          </cell>
          <cell r="W107">
            <v>0</v>
          </cell>
          <cell r="X107" t="str">
            <v>020109</v>
          </cell>
          <cell r="Y107" t="str">
            <v>No</v>
          </cell>
          <cell r="Z107" t="str">
            <v>No aplica</v>
          </cell>
          <cell r="AA107" t="str">
            <v>BOTADERO</v>
          </cell>
          <cell r="AC107">
            <v>0</v>
          </cell>
          <cell r="AD107" t="str">
            <v>020109</v>
          </cell>
          <cell r="AE107" t="str">
            <v>No</v>
          </cell>
          <cell r="AF107" t="str">
            <v>No aplica</v>
          </cell>
          <cell r="AG107" t="str">
            <v>BOTADERO</v>
          </cell>
        </row>
        <row r="108">
          <cell r="C108" t="str">
            <v>020110</v>
          </cell>
          <cell r="D108" t="str">
            <v>ANCASH</v>
          </cell>
          <cell r="E108" t="str">
            <v>HUARAZ</v>
          </cell>
          <cell r="F108" t="str">
            <v>PARIACOTO</v>
          </cell>
          <cell r="K108">
            <v>0</v>
          </cell>
          <cell r="L108" t="str">
            <v>020110</v>
          </cell>
          <cell r="M108" t="str">
            <v>No</v>
          </cell>
          <cell r="N108" t="str">
            <v>No aplica</v>
          </cell>
          <cell r="O108" t="str">
            <v>BOTADERO</v>
          </cell>
          <cell r="Q108">
            <v>0</v>
          </cell>
          <cell r="R108" t="str">
            <v>020110</v>
          </cell>
          <cell r="S108" t="str">
            <v>No</v>
          </cell>
          <cell r="T108" t="str">
            <v>No aplica</v>
          </cell>
          <cell r="U108" t="str">
            <v>BOTADERO</v>
          </cell>
          <cell r="W108">
            <v>27</v>
          </cell>
          <cell r="X108" t="str">
            <v>020110</v>
          </cell>
          <cell r="Y108" t="str">
            <v>No</v>
          </cell>
          <cell r="Z108" t="str">
            <v>No aplica</v>
          </cell>
          <cell r="AA108" t="str">
            <v>S/D</v>
          </cell>
          <cell r="AC108">
            <v>35</v>
          </cell>
          <cell r="AD108" t="str">
            <v>020110</v>
          </cell>
          <cell r="AE108" t="str">
            <v>No</v>
          </cell>
          <cell r="AF108" t="str">
            <v>No aplica</v>
          </cell>
          <cell r="AG108" t="str">
            <v>S/D</v>
          </cell>
        </row>
        <row r="109">
          <cell r="C109" t="str">
            <v>020111</v>
          </cell>
          <cell r="D109" t="str">
            <v>ANCASH</v>
          </cell>
          <cell r="E109" t="str">
            <v>HUARAZ</v>
          </cell>
          <cell r="F109" t="str">
            <v>PIRA</v>
          </cell>
          <cell r="K109">
            <v>0</v>
          </cell>
          <cell r="L109" t="str">
            <v>020111</v>
          </cell>
          <cell r="M109" t="str">
            <v>No</v>
          </cell>
          <cell r="N109" t="str">
            <v>No aplica</v>
          </cell>
          <cell r="O109" t="str">
            <v>BOTADERO</v>
          </cell>
          <cell r="Q109">
            <v>0</v>
          </cell>
          <cell r="R109" t="str">
            <v>020111</v>
          </cell>
          <cell r="S109" t="str">
            <v>No</v>
          </cell>
          <cell r="T109" t="str">
            <v>No aplica</v>
          </cell>
          <cell r="U109" t="str">
            <v>BOTADERO</v>
          </cell>
          <cell r="W109">
            <v>28</v>
          </cell>
          <cell r="X109" t="str">
            <v>020111</v>
          </cell>
          <cell r="Y109" t="str">
            <v>No</v>
          </cell>
          <cell r="Z109" t="str">
            <v>No aplica</v>
          </cell>
          <cell r="AA109" t="str">
            <v>S/D</v>
          </cell>
          <cell r="AC109">
            <v>36</v>
          </cell>
          <cell r="AD109" t="str">
            <v>020111</v>
          </cell>
          <cell r="AE109" t="str">
            <v>No</v>
          </cell>
          <cell r="AF109" t="str">
            <v>No aplica</v>
          </cell>
          <cell r="AG109" t="str">
            <v>S/D</v>
          </cell>
        </row>
        <row r="110">
          <cell r="C110" t="str">
            <v>020112</v>
          </cell>
          <cell r="D110" t="str">
            <v>ANCASH</v>
          </cell>
          <cell r="E110" t="str">
            <v>HUARAZ</v>
          </cell>
          <cell r="F110" t="str">
            <v>TARICA</v>
          </cell>
          <cell r="K110">
            <v>0</v>
          </cell>
          <cell r="L110" t="str">
            <v>020112</v>
          </cell>
          <cell r="M110" t="str">
            <v>Si</v>
          </cell>
          <cell r="N110" t="str">
            <v>R.S. INDEPENDENCIA</v>
          </cell>
          <cell r="O110" t="str">
            <v>RELLENO</v>
          </cell>
          <cell r="Q110">
            <v>0</v>
          </cell>
          <cell r="R110" t="str">
            <v>020112</v>
          </cell>
          <cell r="S110" t="str">
            <v>Si</v>
          </cell>
          <cell r="T110" t="str">
            <v>R.S. INDEPENDENCIA</v>
          </cell>
          <cell r="U110" t="str">
            <v>RELLENO</v>
          </cell>
          <cell r="W110">
            <v>0</v>
          </cell>
          <cell r="X110" t="str">
            <v>020112</v>
          </cell>
          <cell r="Y110" t="str">
            <v>Si</v>
          </cell>
          <cell r="Z110" t="str">
            <v>R.S. INDEPENDENCIA</v>
          </cell>
          <cell r="AA110" t="str">
            <v>RELLENO</v>
          </cell>
          <cell r="AC110">
            <v>37</v>
          </cell>
          <cell r="AD110" t="str">
            <v>020112</v>
          </cell>
          <cell r="AE110" t="str">
            <v>No</v>
          </cell>
          <cell r="AF110" t="str">
            <v>No aplica</v>
          </cell>
          <cell r="AG110" t="str">
            <v>S/D</v>
          </cell>
        </row>
        <row r="111">
          <cell r="C111" t="str">
            <v>020201</v>
          </cell>
          <cell r="D111" t="str">
            <v>ANCASH</v>
          </cell>
          <cell r="E111" t="str">
            <v>AIJA</v>
          </cell>
          <cell r="F111" t="str">
            <v>AIJA</v>
          </cell>
          <cell r="K111">
            <v>0</v>
          </cell>
          <cell r="L111" t="str">
            <v>020201</v>
          </cell>
          <cell r="M111" t="str">
            <v>No</v>
          </cell>
          <cell r="N111" t="str">
            <v>No aplica</v>
          </cell>
          <cell r="O111" t="str">
            <v>BOTADERO</v>
          </cell>
          <cell r="Q111">
            <v>0</v>
          </cell>
          <cell r="R111" t="str">
            <v>020201</v>
          </cell>
          <cell r="S111" t="str">
            <v>No</v>
          </cell>
          <cell r="T111" t="str">
            <v>No aplica</v>
          </cell>
          <cell r="U111" t="str">
            <v>BOTADERO</v>
          </cell>
          <cell r="W111">
            <v>29</v>
          </cell>
          <cell r="X111" t="str">
            <v>020201</v>
          </cell>
          <cell r="Y111" t="str">
            <v>No</v>
          </cell>
          <cell r="Z111" t="str">
            <v>No aplica</v>
          </cell>
          <cell r="AA111" t="str">
            <v>S/D</v>
          </cell>
          <cell r="AC111">
            <v>38</v>
          </cell>
          <cell r="AD111" t="str">
            <v>020201</v>
          </cell>
          <cell r="AE111" t="str">
            <v>No</v>
          </cell>
          <cell r="AF111" t="str">
            <v>No aplica</v>
          </cell>
          <cell r="AG111" t="str">
            <v>S/D</v>
          </cell>
        </row>
        <row r="112">
          <cell r="C112" t="str">
            <v>020202</v>
          </cell>
          <cell r="D112" t="str">
            <v>ANCASH</v>
          </cell>
          <cell r="E112" t="str">
            <v>AIJA</v>
          </cell>
          <cell r="F112" t="str">
            <v>CORIS</v>
          </cell>
          <cell r="K112">
            <v>0</v>
          </cell>
          <cell r="L112" t="str">
            <v>020202</v>
          </cell>
          <cell r="M112" t="str">
            <v>No</v>
          </cell>
          <cell r="N112" t="str">
            <v>No aplica</v>
          </cell>
          <cell r="O112" t="str">
            <v>BOTADERO</v>
          </cell>
          <cell r="Q112">
            <v>0</v>
          </cell>
          <cell r="R112" t="str">
            <v>020202</v>
          </cell>
          <cell r="S112" t="str">
            <v>No</v>
          </cell>
          <cell r="T112" t="str">
            <v>No aplica</v>
          </cell>
          <cell r="U112" t="str">
            <v>BOTADERO</v>
          </cell>
          <cell r="W112">
            <v>30</v>
          </cell>
          <cell r="X112" t="str">
            <v>020202</v>
          </cell>
          <cell r="Y112" t="str">
            <v>No</v>
          </cell>
          <cell r="Z112" t="str">
            <v>No aplica</v>
          </cell>
          <cell r="AA112" t="str">
            <v>S/D</v>
          </cell>
          <cell r="AC112">
            <v>39</v>
          </cell>
          <cell r="AD112" t="str">
            <v>020202</v>
          </cell>
          <cell r="AE112" t="str">
            <v>No</v>
          </cell>
          <cell r="AF112" t="str">
            <v>No aplica</v>
          </cell>
          <cell r="AG112" t="str">
            <v>S/D</v>
          </cell>
        </row>
        <row r="113">
          <cell r="C113" t="str">
            <v>020203</v>
          </cell>
          <cell r="D113" t="str">
            <v>ANCASH</v>
          </cell>
          <cell r="E113" t="str">
            <v>AIJA</v>
          </cell>
          <cell r="F113" t="str">
            <v>HUACLLAN</v>
          </cell>
          <cell r="K113">
            <v>0</v>
          </cell>
          <cell r="L113" t="str">
            <v>020203</v>
          </cell>
          <cell r="M113" t="str">
            <v>No</v>
          </cell>
          <cell r="N113" t="str">
            <v>No aplica</v>
          </cell>
          <cell r="O113" t="str">
            <v>BOTADERO</v>
          </cell>
          <cell r="Q113">
            <v>0</v>
          </cell>
          <cell r="R113" t="str">
            <v>020203</v>
          </cell>
          <cell r="S113" t="str">
            <v>No</v>
          </cell>
          <cell r="T113" t="str">
            <v>No aplica</v>
          </cell>
          <cell r="U113" t="str">
            <v>BOTADERO</v>
          </cell>
          <cell r="W113">
            <v>31</v>
          </cell>
          <cell r="X113" t="str">
            <v>020203</v>
          </cell>
          <cell r="Y113" t="str">
            <v>No</v>
          </cell>
          <cell r="Z113" t="str">
            <v>No aplica</v>
          </cell>
          <cell r="AA113" t="str">
            <v>S/D</v>
          </cell>
          <cell r="AC113">
            <v>40</v>
          </cell>
          <cell r="AD113" t="str">
            <v>020203</v>
          </cell>
          <cell r="AE113" t="str">
            <v>No</v>
          </cell>
          <cell r="AF113" t="str">
            <v>No aplica</v>
          </cell>
          <cell r="AG113" t="str">
            <v>S/D</v>
          </cell>
        </row>
        <row r="114">
          <cell r="C114" t="str">
            <v>020204</v>
          </cell>
          <cell r="D114" t="str">
            <v>ANCASH</v>
          </cell>
          <cell r="E114" t="str">
            <v>AIJA</v>
          </cell>
          <cell r="F114" t="str">
            <v>LA MERCED</v>
          </cell>
          <cell r="K114">
            <v>0</v>
          </cell>
          <cell r="L114" t="str">
            <v>020204</v>
          </cell>
          <cell r="M114" t="str">
            <v>No</v>
          </cell>
          <cell r="N114" t="str">
            <v>No aplica</v>
          </cell>
          <cell r="O114" t="str">
            <v>BOTADERO</v>
          </cell>
          <cell r="Q114">
            <v>0</v>
          </cell>
          <cell r="R114" t="str">
            <v>020204</v>
          </cell>
          <cell r="S114" t="str">
            <v>No</v>
          </cell>
          <cell r="T114" t="str">
            <v>No aplica</v>
          </cell>
          <cell r="U114" t="str">
            <v>BOTADERO</v>
          </cell>
          <cell r="W114">
            <v>32</v>
          </cell>
          <cell r="X114" t="str">
            <v>020204</v>
          </cell>
          <cell r="Y114" t="str">
            <v>No</v>
          </cell>
          <cell r="Z114" t="str">
            <v>No aplica</v>
          </cell>
          <cell r="AA114" t="str">
            <v>S/D</v>
          </cell>
          <cell r="AC114">
            <v>41</v>
          </cell>
          <cell r="AD114" t="str">
            <v>020204</v>
          </cell>
          <cell r="AE114" t="str">
            <v>No</v>
          </cell>
          <cell r="AF114" t="str">
            <v>No aplica</v>
          </cell>
          <cell r="AG114" t="str">
            <v>S/D</v>
          </cell>
        </row>
        <row r="115">
          <cell r="C115" t="str">
            <v>020205</v>
          </cell>
          <cell r="D115" t="str">
            <v>ANCASH</v>
          </cell>
          <cell r="E115" t="str">
            <v>AIJA</v>
          </cell>
          <cell r="F115" t="str">
            <v>SUCCHA</v>
          </cell>
          <cell r="K115">
            <v>0</v>
          </cell>
          <cell r="L115" t="str">
            <v>020205</v>
          </cell>
          <cell r="M115" t="str">
            <v>No</v>
          </cell>
          <cell r="N115" t="str">
            <v>No aplica</v>
          </cell>
          <cell r="O115" t="str">
            <v>BOTADERO</v>
          </cell>
          <cell r="Q115">
            <v>0</v>
          </cell>
          <cell r="R115" t="str">
            <v>020205</v>
          </cell>
          <cell r="S115" t="str">
            <v>No</v>
          </cell>
          <cell r="T115" t="str">
            <v>No aplica</v>
          </cell>
          <cell r="U115" t="str">
            <v>BOTADERO</v>
          </cell>
          <cell r="W115">
            <v>33</v>
          </cell>
          <cell r="X115" t="str">
            <v>020205</v>
          </cell>
          <cell r="Y115" t="str">
            <v>No</v>
          </cell>
          <cell r="Z115" t="str">
            <v>No aplica</v>
          </cell>
          <cell r="AA115" t="str">
            <v>S/D</v>
          </cell>
          <cell r="AC115">
            <v>42</v>
          </cell>
          <cell r="AD115" t="str">
            <v>020205</v>
          </cell>
          <cell r="AE115" t="str">
            <v>No</v>
          </cell>
          <cell r="AF115" t="str">
            <v>No aplica</v>
          </cell>
          <cell r="AG115" t="str">
            <v>S/D</v>
          </cell>
        </row>
        <row r="116">
          <cell r="C116" t="str">
            <v>020301</v>
          </cell>
          <cell r="D116" t="str">
            <v>ANCASH</v>
          </cell>
          <cell r="E116" t="str">
            <v>ANTONIO RAYMONDI</v>
          </cell>
          <cell r="F116" t="str">
            <v>LLAMELLIN</v>
          </cell>
          <cell r="K116">
            <v>0</v>
          </cell>
          <cell r="L116" t="str">
            <v>020301</v>
          </cell>
          <cell r="M116" t="str">
            <v>No</v>
          </cell>
          <cell r="N116" t="str">
            <v>No aplica</v>
          </cell>
          <cell r="O116" t="str">
            <v>BOTADERO</v>
          </cell>
          <cell r="Q116">
            <v>0</v>
          </cell>
          <cell r="R116" t="str">
            <v>020301</v>
          </cell>
          <cell r="S116" t="str">
            <v>No</v>
          </cell>
          <cell r="T116" t="str">
            <v>No aplica</v>
          </cell>
          <cell r="U116" t="str">
            <v>BOTADERO</v>
          </cell>
          <cell r="W116">
            <v>34</v>
          </cell>
          <cell r="X116" t="str">
            <v>020301</v>
          </cell>
          <cell r="Y116" t="str">
            <v>No</v>
          </cell>
          <cell r="Z116" t="str">
            <v>No aplica</v>
          </cell>
          <cell r="AA116" t="str">
            <v>S/D</v>
          </cell>
          <cell r="AC116">
            <v>43</v>
          </cell>
          <cell r="AD116" t="str">
            <v>020301</v>
          </cell>
          <cell r="AE116" t="str">
            <v>No</v>
          </cell>
          <cell r="AF116" t="str">
            <v>No aplica</v>
          </cell>
          <cell r="AG116" t="str">
            <v>S/D</v>
          </cell>
        </row>
        <row r="117">
          <cell r="C117" t="str">
            <v>020302</v>
          </cell>
          <cell r="D117" t="str">
            <v>ANCASH</v>
          </cell>
          <cell r="E117" t="str">
            <v>ANTONIO RAYMONDI</v>
          </cell>
          <cell r="F117" t="str">
            <v>ACZO</v>
          </cell>
          <cell r="K117">
            <v>0</v>
          </cell>
          <cell r="L117" t="str">
            <v>020302</v>
          </cell>
          <cell r="M117" t="str">
            <v>No</v>
          </cell>
          <cell r="N117" t="str">
            <v>No aplica</v>
          </cell>
          <cell r="O117" t="str">
            <v>BOTADERO</v>
          </cell>
          <cell r="Q117">
            <v>0</v>
          </cell>
          <cell r="R117" t="str">
            <v>020302</v>
          </cell>
          <cell r="S117" t="str">
            <v>No</v>
          </cell>
          <cell r="T117" t="str">
            <v>No aplica</v>
          </cell>
          <cell r="U117" t="str">
            <v>BOTADERO</v>
          </cell>
          <cell r="W117">
            <v>35</v>
          </cell>
          <cell r="X117" t="str">
            <v>020302</v>
          </cell>
          <cell r="Y117" t="str">
            <v>No</v>
          </cell>
          <cell r="Z117" t="str">
            <v>No aplica</v>
          </cell>
          <cell r="AA117" t="str">
            <v>S/D</v>
          </cell>
          <cell r="AC117">
            <v>44</v>
          </cell>
          <cell r="AD117" t="str">
            <v>020302</v>
          </cell>
          <cell r="AE117" t="str">
            <v>No</v>
          </cell>
          <cell r="AF117" t="str">
            <v>No aplica</v>
          </cell>
          <cell r="AG117" t="str">
            <v>S/D</v>
          </cell>
        </row>
        <row r="118">
          <cell r="C118" t="str">
            <v>020303</v>
          </cell>
          <cell r="D118" t="str">
            <v>ANCASH</v>
          </cell>
          <cell r="E118" t="str">
            <v>ANTONIO RAYMONDI</v>
          </cell>
          <cell r="F118" t="str">
            <v>CHACCHO</v>
          </cell>
          <cell r="K118">
            <v>0</v>
          </cell>
          <cell r="L118" t="str">
            <v>020303</v>
          </cell>
          <cell r="M118" t="str">
            <v>No</v>
          </cell>
          <cell r="N118" t="str">
            <v>No aplica</v>
          </cell>
          <cell r="O118" t="str">
            <v>BOTADERO</v>
          </cell>
          <cell r="Q118">
            <v>0</v>
          </cell>
          <cell r="R118" t="str">
            <v>020303</v>
          </cell>
          <cell r="S118" t="str">
            <v>No</v>
          </cell>
          <cell r="T118" t="str">
            <v>No aplica</v>
          </cell>
          <cell r="U118" t="str">
            <v>BOTADERO</v>
          </cell>
          <cell r="W118">
            <v>36</v>
          </cell>
          <cell r="X118" t="str">
            <v>020303</v>
          </cell>
          <cell r="Y118" t="str">
            <v>No</v>
          </cell>
          <cell r="Z118" t="str">
            <v>No aplica</v>
          </cell>
          <cell r="AA118" t="str">
            <v>S/D</v>
          </cell>
          <cell r="AC118">
            <v>45</v>
          </cell>
          <cell r="AD118" t="str">
            <v>020303</v>
          </cell>
          <cell r="AE118" t="str">
            <v>No</v>
          </cell>
          <cell r="AF118" t="str">
            <v>No aplica</v>
          </cell>
          <cell r="AG118" t="str">
            <v>S/D</v>
          </cell>
        </row>
        <row r="119">
          <cell r="C119" t="str">
            <v>020304</v>
          </cell>
          <cell r="D119" t="str">
            <v>ANCASH</v>
          </cell>
          <cell r="E119" t="str">
            <v>ANTONIO RAYMONDI</v>
          </cell>
          <cell r="F119" t="str">
            <v>CHINGAS</v>
          </cell>
          <cell r="K119">
            <v>0</v>
          </cell>
          <cell r="L119" t="str">
            <v>020304</v>
          </cell>
          <cell r="M119" t="str">
            <v>No</v>
          </cell>
          <cell r="N119" t="str">
            <v>No aplica</v>
          </cell>
          <cell r="O119" t="str">
            <v>BOTADERO</v>
          </cell>
          <cell r="Q119">
            <v>0</v>
          </cell>
          <cell r="R119" t="str">
            <v>020304</v>
          </cell>
          <cell r="S119" t="str">
            <v>No</v>
          </cell>
          <cell r="T119" t="str">
            <v>No aplica</v>
          </cell>
          <cell r="U119" t="str">
            <v>BOTADERO</v>
          </cell>
          <cell r="W119">
            <v>37</v>
          </cell>
          <cell r="X119" t="str">
            <v>020304</v>
          </cell>
          <cell r="Y119" t="str">
            <v>No</v>
          </cell>
          <cell r="Z119" t="str">
            <v>No aplica</v>
          </cell>
          <cell r="AA119" t="str">
            <v>S/D</v>
          </cell>
          <cell r="AC119">
            <v>46</v>
          </cell>
          <cell r="AD119" t="str">
            <v>020304</v>
          </cell>
          <cell r="AE119" t="str">
            <v>No</v>
          </cell>
          <cell r="AF119" t="str">
            <v>No aplica</v>
          </cell>
          <cell r="AG119" t="str">
            <v>S/D</v>
          </cell>
        </row>
        <row r="120">
          <cell r="C120" t="str">
            <v>020305</v>
          </cell>
          <cell r="D120" t="str">
            <v>ANCASH</v>
          </cell>
          <cell r="E120" t="str">
            <v>ANTONIO RAYMONDI</v>
          </cell>
          <cell r="F120" t="str">
            <v>MIRGAS</v>
          </cell>
          <cell r="K120">
            <v>0</v>
          </cell>
          <cell r="L120" t="str">
            <v>020305</v>
          </cell>
          <cell r="M120" t="str">
            <v>No</v>
          </cell>
          <cell r="N120" t="str">
            <v>No aplica</v>
          </cell>
          <cell r="O120" t="str">
            <v>BOTADERO</v>
          </cell>
          <cell r="Q120">
            <v>0</v>
          </cell>
          <cell r="R120" t="str">
            <v>020305</v>
          </cell>
          <cell r="S120" t="str">
            <v>No</v>
          </cell>
          <cell r="T120" t="str">
            <v>No aplica</v>
          </cell>
          <cell r="U120" t="str">
            <v>BOTADERO</v>
          </cell>
          <cell r="W120">
            <v>38</v>
          </cell>
          <cell r="X120" t="str">
            <v>020305</v>
          </cell>
          <cell r="Y120" t="str">
            <v>No</v>
          </cell>
          <cell r="Z120" t="str">
            <v>No aplica</v>
          </cell>
          <cell r="AA120" t="str">
            <v>S/D</v>
          </cell>
          <cell r="AC120">
            <v>47</v>
          </cell>
          <cell r="AD120" t="str">
            <v>020305</v>
          </cell>
          <cell r="AE120" t="str">
            <v>No</v>
          </cell>
          <cell r="AF120" t="str">
            <v>No aplica</v>
          </cell>
          <cell r="AG120" t="str">
            <v>S/D</v>
          </cell>
        </row>
        <row r="121">
          <cell r="C121" t="str">
            <v>020306</v>
          </cell>
          <cell r="D121" t="str">
            <v>ANCASH</v>
          </cell>
          <cell r="E121" t="str">
            <v>ANTONIO RAYMONDI</v>
          </cell>
          <cell r="F121" t="str">
            <v>SAN JUAN DE RONTOY</v>
          </cell>
          <cell r="K121">
            <v>0</v>
          </cell>
          <cell r="L121" t="str">
            <v>020306</v>
          </cell>
          <cell r="M121" t="str">
            <v>No</v>
          </cell>
          <cell r="N121" t="str">
            <v>No aplica</v>
          </cell>
          <cell r="O121" t="str">
            <v>BOTADERO</v>
          </cell>
          <cell r="Q121">
            <v>0</v>
          </cell>
          <cell r="R121" t="str">
            <v>020306</v>
          </cell>
          <cell r="S121" t="str">
            <v>No</v>
          </cell>
          <cell r="T121" t="str">
            <v>No aplica</v>
          </cell>
          <cell r="U121" t="str">
            <v>BOTADERO</v>
          </cell>
          <cell r="W121">
            <v>39</v>
          </cell>
          <cell r="X121" t="str">
            <v>020306</v>
          </cell>
          <cell r="Y121" t="str">
            <v>No</v>
          </cell>
          <cell r="Z121" t="str">
            <v>No aplica</v>
          </cell>
          <cell r="AA121" t="str">
            <v>S/D</v>
          </cell>
          <cell r="AC121">
            <v>48</v>
          </cell>
          <cell r="AD121" t="str">
            <v>020306</v>
          </cell>
          <cell r="AE121" t="str">
            <v>No</v>
          </cell>
          <cell r="AF121" t="str">
            <v>No aplica</v>
          </cell>
          <cell r="AG121" t="str">
            <v>S/D</v>
          </cell>
        </row>
        <row r="122">
          <cell r="C122" t="str">
            <v>020401</v>
          </cell>
          <cell r="D122" t="str">
            <v>ANCASH</v>
          </cell>
          <cell r="E122" t="str">
            <v>ASUNCION</v>
          </cell>
          <cell r="F122" t="str">
            <v>CHACAS</v>
          </cell>
          <cell r="K122">
            <v>0</v>
          </cell>
          <cell r="L122" t="str">
            <v>020401</v>
          </cell>
          <cell r="M122" t="str">
            <v>No</v>
          </cell>
          <cell r="N122" t="str">
            <v>No aplica</v>
          </cell>
          <cell r="O122" t="str">
            <v>BOTADERO</v>
          </cell>
          <cell r="Q122">
            <v>0</v>
          </cell>
          <cell r="R122" t="str">
            <v>020401</v>
          </cell>
          <cell r="S122" t="str">
            <v>No</v>
          </cell>
          <cell r="T122" t="str">
            <v>No aplica</v>
          </cell>
          <cell r="U122" t="str">
            <v>BOTADERO</v>
          </cell>
          <cell r="W122">
            <v>0</v>
          </cell>
          <cell r="X122" t="str">
            <v>020401</v>
          </cell>
          <cell r="Y122" t="str">
            <v>No</v>
          </cell>
          <cell r="Z122" t="str">
            <v>No aplica</v>
          </cell>
          <cell r="AA122" t="str">
            <v>BOTADERO</v>
          </cell>
          <cell r="AC122">
            <v>0</v>
          </cell>
          <cell r="AD122" t="str">
            <v>020401</v>
          </cell>
          <cell r="AE122" t="str">
            <v>No</v>
          </cell>
          <cell r="AF122" t="str">
            <v>No aplica</v>
          </cell>
          <cell r="AG122" t="str">
            <v>BOTADERO</v>
          </cell>
        </row>
        <row r="123">
          <cell r="C123" t="str">
            <v>020402</v>
          </cell>
          <cell r="D123" t="str">
            <v>ANCASH</v>
          </cell>
          <cell r="E123" t="str">
            <v>ASUNCION</v>
          </cell>
          <cell r="F123" t="str">
            <v>ACOCHACA</v>
          </cell>
          <cell r="K123">
            <v>0</v>
          </cell>
          <cell r="L123" t="str">
            <v>020402</v>
          </cell>
          <cell r="M123" t="str">
            <v>No</v>
          </cell>
          <cell r="N123" t="str">
            <v>No aplica</v>
          </cell>
          <cell r="O123" t="str">
            <v>BOTADERO</v>
          </cell>
          <cell r="Q123">
            <v>0</v>
          </cell>
          <cell r="R123" t="str">
            <v>020402</v>
          </cell>
          <cell r="S123" t="str">
            <v>No</v>
          </cell>
          <cell r="T123" t="str">
            <v>No aplica</v>
          </cell>
          <cell r="U123" t="str">
            <v>BOTADERO</v>
          </cell>
          <cell r="W123">
            <v>0</v>
          </cell>
          <cell r="X123" t="str">
            <v>020402</v>
          </cell>
          <cell r="Y123" t="str">
            <v>No</v>
          </cell>
          <cell r="Z123" t="str">
            <v>No aplica</v>
          </cell>
          <cell r="AA123" t="str">
            <v>BOTADERO</v>
          </cell>
          <cell r="AC123">
            <v>0</v>
          </cell>
          <cell r="AD123" t="str">
            <v>020402</v>
          </cell>
          <cell r="AE123" t="str">
            <v>No</v>
          </cell>
          <cell r="AF123" t="str">
            <v>No aplica</v>
          </cell>
          <cell r="AG123" t="str">
            <v>BOTADERO</v>
          </cell>
        </row>
        <row r="124">
          <cell r="C124" t="str">
            <v>020501</v>
          </cell>
          <cell r="D124" t="str">
            <v>ANCASH</v>
          </cell>
          <cell r="E124" t="str">
            <v>BOLOGNESI</v>
          </cell>
          <cell r="F124" t="str">
            <v>CHIQUIAN</v>
          </cell>
          <cell r="K124">
            <v>0</v>
          </cell>
          <cell r="L124" t="str">
            <v>020501</v>
          </cell>
          <cell r="M124" t="str">
            <v>No</v>
          </cell>
          <cell r="N124" t="str">
            <v>No aplica</v>
          </cell>
          <cell r="O124" t="str">
            <v>BOTADERO</v>
          </cell>
          <cell r="Q124">
            <v>0</v>
          </cell>
          <cell r="R124" t="str">
            <v>020501</v>
          </cell>
          <cell r="S124" t="str">
            <v>No</v>
          </cell>
          <cell r="T124" t="str">
            <v>No aplica</v>
          </cell>
          <cell r="U124" t="str">
            <v>BOTADERO</v>
          </cell>
          <cell r="W124">
            <v>40</v>
          </cell>
          <cell r="X124" t="str">
            <v>020501</v>
          </cell>
          <cell r="Y124" t="str">
            <v>No</v>
          </cell>
          <cell r="Z124" t="str">
            <v>No aplica</v>
          </cell>
          <cell r="AA124" t="str">
            <v>S/D</v>
          </cell>
          <cell r="AC124">
            <v>49</v>
          </cell>
          <cell r="AD124" t="str">
            <v>020501</v>
          </cell>
          <cell r="AE124" t="str">
            <v>No</v>
          </cell>
          <cell r="AF124" t="str">
            <v>No aplica</v>
          </cell>
          <cell r="AG124" t="str">
            <v>S/D</v>
          </cell>
        </row>
        <row r="125">
          <cell r="C125" t="str">
            <v>020502</v>
          </cell>
          <cell r="D125" t="str">
            <v>ANCASH</v>
          </cell>
          <cell r="E125" t="str">
            <v>BOLOGNESI</v>
          </cell>
          <cell r="F125" t="str">
            <v>ABELARDO PARDO LEZAMETA</v>
          </cell>
          <cell r="K125">
            <v>0</v>
          </cell>
          <cell r="L125" t="str">
            <v>020502</v>
          </cell>
          <cell r="M125" t="str">
            <v>No</v>
          </cell>
          <cell r="N125" t="str">
            <v>No aplica</v>
          </cell>
          <cell r="O125" t="str">
            <v>BOTADERO</v>
          </cell>
          <cell r="Q125">
            <v>0</v>
          </cell>
          <cell r="R125" t="str">
            <v>020502</v>
          </cell>
          <cell r="S125" t="str">
            <v>No</v>
          </cell>
          <cell r="T125" t="str">
            <v>No aplica</v>
          </cell>
          <cell r="U125" t="str">
            <v>BOTADERO</v>
          </cell>
          <cell r="W125">
            <v>41</v>
          </cell>
          <cell r="X125" t="str">
            <v>020502</v>
          </cell>
          <cell r="Y125" t="str">
            <v>No</v>
          </cell>
          <cell r="Z125" t="str">
            <v>No aplica</v>
          </cell>
          <cell r="AA125" t="str">
            <v>S/D</v>
          </cell>
          <cell r="AC125">
            <v>50</v>
          </cell>
          <cell r="AD125" t="str">
            <v>020502</v>
          </cell>
          <cell r="AE125" t="str">
            <v>No</v>
          </cell>
          <cell r="AF125" t="str">
            <v>No aplica</v>
          </cell>
          <cell r="AG125" t="str">
            <v>S/D</v>
          </cell>
        </row>
        <row r="126">
          <cell r="C126" t="str">
            <v>020503</v>
          </cell>
          <cell r="D126" t="str">
            <v>ANCASH</v>
          </cell>
          <cell r="E126" t="str">
            <v>BOLOGNESI</v>
          </cell>
          <cell r="F126" t="str">
            <v>ANTONIO RAYMONDI</v>
          </cell>
          <cell r="K126">
            <v>0</v>
          </cell>
          <cell r="L126" t="str">
            <v>020503</v>
          </cell>
          <cell r="M126" t="str">
            <v>No</v>
          </cell>
          <cell r="N126" t="str">
            <v>No aplica</v>
          </cell>
          <cell r="O126" t="str">
            <v>BOTADERO</v>
          </cell>
          <cell r="Q126">
            <v>0</v>
          </cell>
          <cell r="R126" t="str">
            <v>020503</v>
          </cell>
          <cell r="S126" t="str">
            <v>No</v>
          </cell>
          <cell r="T126" t="str">
            <v>No aplica</v>
          </cell>
          <cell r="U126" t="str">
            <v>BOTADERO</v>
          </cell>
          <cell r="W126">
            <v>0</v>
          </cell>
          <cell r="X126" t="str">
            <v>020503</v>
          </cell>
          <cell r="Y126" t="str">
            <v>No</v>
          </cell>
          <cell r="Z126" t="str">
            <v>No aplica</v>
          </cell>
          <cell r="AA126" t="str">
            <v>BOTADERO</v>
          </cell>
          <cell r="AC126">
            <v>0</v>
          </cell>
          <cell r="AD126" t="str">
            <v>020503</v>
          </cell>
          <cell r="AE126" t="str">
            <v>No</v>
          </cell>
          <cell r="AF126" t="str">
            <v>No aplica</v>
          </cell>
          <cell r="AG126" t="str">
            <v>BOTADERO</v>
          </cell>
        </row>
        <row r="127">
          <cell r="C127" t="str">
            <v>020504</v>
          </cell>
          <cell r="D127" t="str">
            <v>ANCASH</v>
          </cell>
          <cell r="E127" t="str">
            <v>BOLOGNESI</v>
          </cell>
          <cell r="F127" t="str">
            <v>AQUIA</v>
          </cell>
          <cell r="K127">
            <v>0</v>
          </cell>
          <cell r="L127" t="str">
            <v>020504</v>
          </cell>
          <cell r="M127" t="str">
            <v>No</v>
          </cell>
          <cell r="N127" t="str">
            <v>No aplica</v>
          </cell>
          <cell r="O127" t="str">
            <v>BOTADERO</v>
          </cell>
          <cell r="Q127">
            <v>0</v>
          </cell>
          <cell r="R127" t="str">
            <v>020504</v>
          </cell>
          <cell r="S127" t="str">
            <v>No</v>
          </cell>
          <cell r="T127" t="str">
            <v>No aplica</v>
          </cell>
          <cell r="U127" t="str">
            <v>BOTADERO</v>
          </cell>
          <cell r="W127">
            <v>42</v>
          </cell>
          <cell r="X127" t="str">
            <v>020504</v>
          </cell>
          <cell r="Y127" t="str">
            <v>No</v>
          </cell>
          <cell r="Z127" t="str">
            <v>No aplica</v>
          </cell>
          <cell r="AA127" t="str">
            <v>S/D</v>
          </cell>
          <cell r="AC127">
            <v>51</v>
          </cell>
          <cell r="AD127" t="str">
            <v>020504</v>
          </cell>
          <cell r="AE127" t="str">
            <v>No</v>
          </cell>
          <cell r="AF127" t="str">
            <v>No aplica</v>
          </cell>
          <cell r="AG127" t="str">
            <v>S/D</v>
          </cell>
        </row>
        <row r="128">
          <cell r="C128" t="str">
            <v>020505</v>
          </cell>
          <cell r="D128" t="str">
            <v>ANCASH</v>
          </cell>
          <cell r="E128" t="str">
            <v>BOLOGNESI</v>
          </cell>
          <cell r="F128" t="str">
            <v>CAJACAY</v>
          </cell>
          <cell r="K128">
            <v>0</v>
          </cell>
          <cell r="L128" t="str">
            <v>020505</v>
          </cell>
          <cell r="M128" t="str">
            <v>Si</v>
          </cell>
          <cell r="N128" t="str">
            <v>R.S. CAJACAY</v>
          </cell>
          <cell r="O128" t="str">
            <v>RELLENO</v>
          </cell>
          <cell r="Q128">
            <v>0</v>
          </cell>
          <cell r="R128" t="str">
            <v>020505</v>
          </cell>
          <cell r="S128" t="str">
            <v>Si</v>
          </cell>
          <cell r="T128" t="str">
            <v>R.S. CAJACAY</v>
          </cell>
          <cell r="U128" t="str">
            <v>RELLENO</v>
          </cell>
          <cell r="W128">
            <v>0</v>
          </cell>
          <cell r="X128" t="str">
            <v>020505</v>
          </cell>
          <cell r="Y128" t="str">
            <v>Si</v>
          </cell>
          <cell r="Z128" t="str">
            <v>R.S. CAJACAY</v>
          </cell>
          <cell r="AA128" t="str">
            <v>RELLENO</v>
          </cell>
          <cell r="AC128">
            <v>0</v>
          </cell>
          <cell r="AD128" t="str">
            <v>020505</v>
          </cell>
          <cell r="AE128" t="str">
            <v>No</v>
          </cell>
          <cell r="AF128" t="str">
            <v>No aplica</v>
          </cell>
          <cell r="AG128" t="str">
            <v>BOTADERO</v>
          </cell>
        </row>
        <row r="129">
          <cell r="C129" t="str">
            <v>020506</v>
          </cell>
          <cell r="D129" t="str">
            <v>ANCASH</v>
          </cell>
          <cell r="E129" t="str">
            <v>BOLOGNESI</v>
          </cell>
          <cell r="F129" t="str">
            <v>CANIS</v>
          </cell>
          <cell r="K129">
            <v>0</v>
          </cell>
          <cell r="L129" t="str">
            <v>020506</v>
          </cell>
          <cell r="M129" t="str">
            <v>No</v>
          </cell>
          <cell r="N129" t="str">
            <v>No aplica</v>
          </cell>
          <cell r="O129" t="str">
            <v>BOTADERO</v>
          </cell>
          <cell r="Q129">
            <v>0</v>
          </cell>
          <cell r="R129" t="str">
            <v>020506</v>
          </cell>
          <cell r="S129" t="str">
            <v>No</v>
          </cell>
          <cell r="T129" t="str">
            <v>No aplica</v>
          </cell>
          <cell r="U129" t="str">
            <v>BOTADERO</v>
          </cell>
          <cell r="W129">
            <v>43</v>
          </cell>
          <cell r="X129" t="str">
            <v>020506</v>
          </cell>
          <cell r="Y129" t="str">
            <v>No</v>
          </cell>
          <cell r="Z129" t="str">
            <v>No aplica</v>
          </cell>
          <cell r="AA129" t="str">
            <v>S/D</v>
          </cell>
          <cell r="AC129">
            <v>52</v>
          </cell>
          <cell r="AD129" t="str">
            <v>020506</v>
          </cell>
          <cell r="AE129" t="str">
            <v>No</v>
          </cell>
          <cell r="AF129" t="str">
            <v>No aplica</v>
          </cell>
          <cell r="AG129" t="str">
            <v>S/D</v>
          </cell>
        </row>
        <row r="130">
          <cell r="C130" t="str">
            <v>020507</v>
          </cell>
          <cell r="D130" t="str">
            <v>ANCASH</v>
          </cell>
          <cell r="E130" t="str">
            <v>BOLOGNESI</v>
          </cell>
          <cell r="F130" t="str">
            <v>COLQUIOC</v>
          </cell>
          <cell r="K130">
            <v>0</v>
          </cell>
          <cell r="L130" t="str">
            <v>020507</v>
          </cell>
          <cell r="M130" t="str">
            <v>No</v>
          </cell>
          <cell r="N130" t="str">
            <v>No aplica</v>
          </cell>
          <cell r="O130" t="str">
            <v>BOTADERO</v>
          </cell>
          <cell r="Q130">
            <v>0</v>
          </cell>
          <cell r="R130" t="str">
            <v>020507</v>
          </cell>
          <cell r="S130" t="str">
            <v>No</v>
          </cell>
          <cell r="T130" t="str">
            <v>No aplica</v>
          </cell>
          <cell r="U130" t="str">
            <v>BOTADERO</v>
          </cell>
          <cell r="W130">
            <v>0</v>
          </cell>
          <cell r="X130" t="str">
            <v>020507</v>
          </cell>
          <cell r="Y130" t="str">
            <v>No</v>
          </cell>
          <cell r="Z130" t="str">
            <v>No aplica</v>
          </cell>
          <cell r="AA130" t="str">
            <v>BOTADERO</v>
          </cell>
          <cell r="AC130">
            <v>0</v>
          </cell>
          <cell r="AD130" t="str">
            <v>020507</v>
          </cell>
          <cell r="AE130" t="str">
            <v>No</v>
          </cell>
          <cell r="AF130" t="str">
            <v>No aplica</v>
          </cell>
          <cell r="AG130" t="str">
            <v>BOTADERO</v>
          </cell>
        </row>
        <row r="131">
          <cell r="C131" t="str">
            <v>020508</v>
          </cell>
          <cell r="D131" t="str">
            <v>ANCASH</v>
          </cell>
          <cell r="E131" t="str">
            <v>BOLOGNESI</v>
          </cell>
          <cell r="F131" t="str">
            <v>HUALLANCA</v>
          </cell>
          <cell r="K131">
            <v>0</v>
          </cell>
          <cell r="L131" t="str">
            <v>020508</v>
          </cell>
          <cell r="M131" t="str">
            <v>No</v>
          </cell>
          <cell r="N131" t="str">
            <v>No aplica</v>
          </cell>
          <cell r="O131" t="str">
            <v>BOTADERO</v>
          </cell>
          <cell r="Q131">
            <v>0</v>
          </cell>
          <cell r="R131" t="str">
            <v>020508</v>
          </cell>
          <cell r="S131" t="str">
            <v>No</v>
          </cell>
          <cell r="T131" t="str">
            <v>No aplica</v>
          </cell>
          <cell r="U131" t="str">
            <v>BOTADERO</v>
          </cell>
          <cell r="W131">
            <v>0</v>
          </cell>
          <cell r="X131" t="str">
            <v>020508</v>
          </cell>
          <cell r="Y131" t="str">
            <v>No</v>
          </cell>
          <cell r="Z131" t="str">
            <v>No aplica</v>
          </cell>
          <cell r="AA131" t="str">
            <v>BOTADERO</v>
          </cell>
          <cell r="AC131">
            <v>0</v>
          </cell>
          <cell r="AD131" t="str">
            <v>020508</v>
          </cell>
          <cell r="AE131" t="str">
            <v>No</v>
          </cell>
          <cell r="AF131" t="str">
            <v>No aplica</v>
          </cell>
          <cell r="AG131" t="str">
            <v>BOTADERO</v>
          </cell>
        </row>
        <row r="132">
          <cell r="C132" t="str">
            <v>020509</v>
          </cell>
          <cell r="D132" t="str">
            <v>ANCASH</v>
          </cell>
          <cell r="E132" t="str">
            <v>BOLOGNESI</v>
          </cell>
          <cell r="F132" t="str">
            <v>HUASTA</v>
          </cell>
          <cell r="K132">
            <v>0</v>
          </cell>
          <cell r="L132" t="str">
            <v>020509</v>
          </cell>
          <cell r="M132" t="str">
            <v>No</v>
          </cell>
          <cell r="N132" t="str">
            <v>No aplica</v>
          </cell>
          <cell r="O132" t="str">
            <v>BOTADERO</v>
          </cell>
          <cell r="Q132">
            <v>0</v>
          </cell>
          <cell r="R132" t="str">
            <v>020509</v>
          </cell>
          <cell r="S132" t="str">
            <v>No</v>
          </cell>
          <cell r="T132" t="str">
            <v>No aplica</v>
          </cell>
          <cell r="U132" t="str">
            <v>BOTADERO</v>
          </cell>
          <cell r="W132">
            <v>44</v>
          </cell>
          <cell r="X132" t="str">
            <v>020509</v>
          </cell>
          <cell r="Y132" t="str">
            <v>No</v>
          </cell>
          <cell r="Z132" t="str">
            <v>No aplica</v>
          </cell>
          <cell r="AA132" t="str">
            <v>S/D</v>
          </cell>
          <cell r="AC132">
            <v>53</v>
          </cell>
          <cell r="AD132" t="str">
            <v>020509</v>
          </cell>
          <cell r="AE132" t="str">
            <v>No</v>
          </cell>
          <cell r="AF132" t="str">
            <v>No aplica</v>
          </cell>
          <cell r="AG132" t="str">
            <v>S/D</v>
          </cell>
        </row>
        <row r="133">
          <cell r="C133" t="str">
            <v>020510</v>
          </cell>
          <cell r="D133" t="str">
            <v>ANCASH</v>
          </cell>
          <cell r="E133" t="str">
            <v>BOLOGNESI</v>
          </cell>
          <cell r="F133" t="str">
            <v>HUAYLLACAYAN</v>
          </cell>
          <cell r="K133">
            <v>0</v>
          </cell>
          <cell r="L133" t="str">
            <v>020510</v>
          </cell>
          <cell r="M133" t="str">
            <v>No</v>
          </cell>
          <cell r="N133" t="str">
            <v>No aplica</v>
          </cell>
          <cell r="O133" t="str">
            <v>BOTADERO</v>
          </cell>
          <cell r="Q133">
            <v>0</v>
          </cell>
          <cell r="R133" t="str">
            <v>020510</v>
          </cell>
          <cell r="S133" t="str">
            <v>No</v>
          </cell>
          <cell r="T133" t="str">
            <v>No aplica</v>
          </cell>
          <cell r="U133" t="str">
            <v>BOTADERO</v>
          </cell>
          <cell r="W133">
            <v>45</v>
          </cell>
          <cell r="X133" t="str">
            <v>020510</v>
          </cell>
          <cell r="Y133" t="str">
            <v>No</v>
          </cell>
          <cell r="Z133" t="str">
            <v>No aplica</v>
          </cell>
          <cell r="AA133" t="str">
            <v>S/D</v>
          </cell>
          <cell r="AC133">
            <v>54</v>
          </cell>
          <cell r="AD133" t="str">
            <v>020510</v>
          </cell>
          <cell r="AE133" t="str">
            <v>No</v>
          </cell>
          <cell r="AF133" t="str">
            <v>No aplica</v>
          </cell>
          <cell r="AG133" t="str">
            <v>S/D</v>
          </cell>
        </row>
        <row r="134">
          <cell r="C134" t="str">
            <v>020511</v>
          </cell>
          <cell r="D134" t="str">
            <v>ANCASH</v>
          </cell>
          <cell r="E134" t="str">
            <v>BOLOGNESI</v>
          </cell>
          <cell r="F134" t="str">
            <v>LA PRIMAVERA</v>
          </cell>
          <cell r="K134">
            <v>0</v>
          </cell>
          <cell r="L134" t="str">
            <v>020511</v>
          </cell>
          <cell r="M134" t="str">
            <v>No</v>
          </cell>
          <cell r="N134" t="str">
            <v>No aplica</v>
          </cell>
          <cell r="O134" t="str">
            <v>BOTADERO</v>
          </cell>
          <cell r="Q134">
            <v>0</v>
          </cell>
          <cell r="R134" t="str">
            <v>020511</v>
          </cell>
          <cell r="S134" t="str">
            <v>No</v>
          </cell>
          <cell r="T134" t="str">
            <v>No aplica</v>
          </cell>
          <cell r="U134" t="str">
            <v>BOTADERO</v>
          </cell>
          <cell r="W134">
            <v>46</v>
          </cell>
          <cell r="X134" t="str">
            <v>020511</v>
          </cell>
          <cell r="Y134" t="str">
            <v>No</v>
          </cell>
          <cell r="Z134" t="str">
            <v>No aplica</v>
          </cell>
          <cell r="AA134" t="str">
            <v>S/D</v>
          </cell>
          <cell r="AC134">
            <v>55</v>
          </cell>
          <cell r="AD134" t="str">
            <v>020511</v>
          </cell>
          <cell r="AE134" t="str">
            <v>No</v>
          </cell>
          <cell r="AF134" t="str">
            <v>No aplica</v>
          </cell>
          <cell r="AG134" t="str">
            <v>S/D</v>
          </cell>
        </row>
        <row r="135">
          <cell r="C135" t="str">
            <v>020512</v>
          </cell>
          <cell r="D135" t="str">
            <v>ANCASH</v>
          </cell>
          <cell r="E135" t="str">
            <v>BOLOGNESI</v>
          </cell>
          <cell r="F135" t="str">
            <v>MANGAS</v>
          </cell>
          <cell r="K135">
            <v>0</v>
          </cell>
          <cell r="L135" t="str">
            <v>020512</v>
          </cell>
          <cell r="M135" t="str">
            <v>No</v>
          </cell>
          <cell r="N135" t="str">
            <v>No aplica</v>
          </cell>
          <cell r="O135" t="str">
            <v>BOTADERO</v>
          </cell>
          <cell r="Q135">
            <v>0</v>
          </cell>
          <cell r="R135" t="str">
            <v>020512</v>
          </cell>
          <cell r="S135" t="str">
            <v>No</v>
          </cell>
          <cell r="T135" t="str">
            <v>No aplica</v>
          </cell>
          <cell r="U135" t="str">
            <v>BOTADERO</v>
          </cell>
          <cell r="W135">
            <v>0</v>
          </cell>
          <cell r="X135" t="str">
            <v>020512</v>
          </cell>
          <cell r="Y135" t="str">
            <v>No</v>
          </cell>
          <cell r="Z135" t="str">
            <v>No aplica</v>
          </cell>
          <cell r="AA135" t="str">
            <v>BOTADERO</v>
          </cell>
          <cell r="AC135">
            <v>0</v>
          </cell>
          <cell r="AD135" t="str">
            <v>020512</v>
          </cell>
          <cell r="AE135" t="str">
            <v>No</v>
          </cell>
          <cell r="AF135" t="str">
            <v>No aplica</v>
          </cell>
          <cell r="AG135" t="str">
            <v>BOTADERO</v>
          </cell>
        </row>
        <row r="136">
          <cell r="C136" t="str">
            <v>020513</v>
          </cell>
          <cell r="D136" t="str">
            <v>ANCASH</v>
          </cell>
          <cell r="E136" t="str">
            <v>BOLOGNESI</v>
          </cell>
          <cell r="F136" t="str">
            <v>PACLLON</v>
          </cell>
          <cell r="K136">
            <v>0</v>
          </cell>
          <cell r="L136" t="str">
            <v>020513</v>
          </cell>
          <cell r="M136" t="str">
            <v>No</v>
          </cell>
          <cell r="N136" t="str">
            <v>No aplica</v>
          </cell>
          <cell r="O136" t="str">
            <v>BOTADERO</v>
          </cell>
          <cell r="Q136">
            <v>0</v>
          </cell>
          <cell r="R136" t="str">
            <v>020513</v>
          </cell>
          <cell r="S136" t="str">
            <v>No</v>
          </cell>
          <cell r="T136" t="str">
            <v>No aplica</v>
          </cell>
          <cell r="U136" t="str">
            <v>BOTADERO</v>
          </cell>
          <cell r="W136">
            <v>47</v>
          </cell>
          <cell r="X136" t="str">
            <v>020513</v>
          </cell>
          <cell r="Y136" t="str">
            <v>No</v>
          </cell>
          <cell r="Z136" t="str">
            <v>No aplica</v>
          </cell>
          <cell r="AA136" t="str">
            <v>S/D</v>
          </cell>
          <cell r="AC136">
            <v>56</v>
          </cell>
          <cell r="AD136" t="str">
            <v>020513</v>
          </cell>
          <cell r="AE136" t="str">
            <v>No</v>
          </cell>
          <cell r="AF136" t="str">
            <v>No aplica</v>
          </cell>
          <cell r="AG136" t="str">
            <v>S/D</v>
          </cell>
        </row>
        <row r="137">
          <cell r="C137" t="str">
            <v>020514</v>
          </cell>
          <cell r="D137" t="str">
            <v>ANCASH</v>
          </cell>
          <cell r="E137" t="str">
            <v>BOLOGNESI</v>
          </cell>
          <cell r="F137" t="str">
            <v>SAN MIGUEL DE CORPANQUI</v>
          </cell>
          <cell r="K137">
            <v>0</v>
          </cell>
          <cell r="L137" t="str">
            <v>020514</v>
          </cell>
          <cell r="M137" t="str">
            <v>No</v>
          </cell>
          <cell r="N137" t="str">
            <v>No aplica</v>
          </cell>
          <cell r="O137" t="str">
            <v>BOTADERO</v>
          </cell>
          <cell r="Q137">
            <v>0</v>
          </cell>
          <cell r="R137" t="str">
            <v>020514</v>
          </cell>
          <cell r="S137" t="str">
            <v>No</v>
          </cell>
          <cell r="T137" t="str">
            <v>No aplica</v>
          </cell>
          <cell r="U137" t="str">
            <v>BOTADERO</v>
          </cell>
          <cell r="W137">
            <v>0</v>
          </cell>
          <cell r="X137" t="str">
            <v>020514</v>
          </cell>
          <cell r="Y137" t="str">
            <v>No</v>
          </cell>
          <cell r="Z137" t="str">
            <v>No aplica</v>
          </cell>
          <cell r="AA137" t="str">
            <v>BOTADERO</v>
          </cell>
          <cell r="AC137">
            <v>0</v>
          </cell>
          <cell r="AD137" t="str">
            <v>020514</v>
          </cell>
          <cell r="AE137" t="str">
            <v>No</v>
          </cell>
          <cell r="AF137" t="str">
            <v>No aplica</v>
          </cell>
          <cell r="AG137" t="str">
            <v>BOTADERO</v>
          </cell>
        </row>
        <row r="138">
          <cell r="C138" t="str">
            <v>020515</v>
          </cell>
          <cell r="D138" t="str">
            <v>ANCASH</v>
          </cell>
          <cell r="E138" t="str">
            <v>BOLOGNESI</v>
          </cell>
          <cell r="F138" t="str">
            <v>TICLLOS</v>
          </cell>
          <cell r="K138">
            <v>0</v>
          </cell>
          <cell r="L138" t="str">
            <v>020515</v>
          </cell>
          <cell r="M138" t="str">
            <v>No</v>
          </cell>
          <cell r="N138" t="str">
            <v>No aplica</v>
          </cell>
          <cell r="O138" t="str">
            <v>BOTADERO</v>
          </cell>
          <cell r="Q138">
            <v>0</v>
          </cell>
          <cell r="R138" t="str">
            <v>020515</v>
          </cell>
          <cell r="S138" t="str">
            <v>No</v>
          </cell>
          <cell r="T138" t="str">
            <v>No aplica</v>
          </cell>
          <cell r="U138" t="str">
            <v>BOTADERO</v>
          </cell>
          <cell r="W138">
            <v>0</v>
          </cell>
          <cell r="X138" t="str">
            <v>020515</v>
          </cell>
          <cell r="Y138" t="str">
            <v>No</v>
          </cell>
          <cell r="Z138" t="str">
            <v>No aplica</v>
          </cell>
          <cell r="AA138" t="str">
            <v>BOTADERO</v>
          </cell>
          <cell r="AC138">
            <v>0</v>
          </cell>
          <cell r="AD138" t="str">
            <v>020515</v>
          </cell>
          <cell r="AE138" t="str">
            <v>No</v>
          </cell>
          <cell r="AF138" t="str">
            <v>No aplica</v>
          </cell>
          <cell r="AG138" t="str">
            <v>BOTADERO</v>
          </cell>
        </row>
        <row r="139">
          <cell r="C139" t="str">
            <v>020601</v>
          </cell>
          <cell r="D139" t="str">
            <v>ANCASH</v>
          </cell>
          <cell r="E139" t="str">
            <v>CARHUAZ</v>
          </cell>
          <cell r="F139" t="str">
            <v>CARHUAZ</v>
          </cell>
          <cell r="K139">
            <v>0</v>
          </cell>
          <cell r="L139" t="str">
            <v>020601</v>
          </cell>
          <cell r="M139" t="str">
            <v>Si</v>
          </cell>
          <cell r="N139" t="str">
            <v>R.S. CARHUAZ</v>
          </cell>
          <cell r="O139" t="str">
            <v>RELLENO</v>
          </cell>
          <cell r="Q139">
            <v>0</v>
          </cell>
          <cell r="R139" t="str">
            <v>020601</v>
          </cell>
          <cell r="S139" t="str">
            <v>Si</v>
          </cell>
          <cell r="T139" t="str">
            <v>R.S. CARHUAZ</v>
          </cell>
          <cell r="U139" t="str">
            <v>RELLENO</v>
          </cell>
          <cell r="W139">
            <v>0</v>
          </cell>
          <cell r="X139" t="str">
            <v>020601</v>
          </cell>
          <cell r="Y139" t="str">
            <v>Si</v>
          </cell>
          <cell r="Z139" t="str">
            <v>R.S. CARHUAZ</v>
          </cell>
          <cell r="AA139" t="str">
            <v>RELLENO</v>
          </cell>
          <cell r="AC139">
            <v>0</v>
          </cell>
          <cell r="AD139" t="str">
            <v>020601</v>
          </cell>
          <cell r="AE139" t="str">
            <v>Si</v>
          </cell>
          <cell r="AF139" t="str">
            <v>R.S. CARHUAZ</v>
          </cell>
          <cell r="AG139" t="str">
            <v>RELLENO</v>
          </cell>
        </row>
        <row r="140">
          <cell r="C140" t="str">
            <v>020602</v>
          </cell>
          <cell r="D140" t="str">
            <v>ANCASH</v>
          </cell>
          <cell r="E140" t="str">
            <v>CARHUAZ</v>
          </cell>
          <cell r="F140" t="str">
            <v>ACOPAMPA</v>
          </cell>
          <cell r="K140">
            <v>7</v>
          </cell>
          <cell r="L140" t="str">
            <v>020602</v>
          </cell>
          <cell r="M140" t="str">
            <v>No</v>
          </cell>
          <cell r="N140" t="str">
            <v>No aplica</v>
          </cell>
          <cell r="O140" t="str">
            <v>S/D</v>
          </cell>
          <cell r="Q140">
            <v>7</v>
          </cell>
          <cell r="R140" t="str">
            <v>020602</v>
          </cell>
          <cell r="S140" t="str">
            <v>No</v>
          </cell>
          <cell r="T140" t="str">
            <v>No aplica</v>
          </cell>
          <cell r="U140" t="str">
            <v>S/D</v>
          </cell>
          <cell r="W140">
            <v>48</v>
          </cell>
          <cell r="X140" t="str">
            <v>020602</v>
          </cell>
          <cell r="Y140" t="str">
            <v>No</v>
          </cell>
          <cell r="Z140" t="str">
            <v>No aplica</v>
          </cell>
          <cell r="AA140" t="str">
            <v>S/D</v>
          </cell>
          <cell r="AC140">
            <v>57</v>
          </cell>
          <cell r="AD140" t="str">
            <v>020602</v>
          </cell>
          <cell r="AE140" t="str">
            <v>No</v>
          </cell>
          <cell r="AF140" t="str">
            <v>No aplica</v>
          </cell>
          <cell r="AG140" t="str">
            <v>S/D</v>
          </cell>
        </row>
        <row r="141">
          <cell r="C141" t="str">
            <v>020603</v>
          </cell>
          <cell r="D141" t="str">
            <v>ANCASH</v>
          </cell>
          <cell r="E141" t="str">
            <v>CARHUAZ</v>
          </cell>
          <cell r="F141" t="str">
            <v>AMASHCA</v>
          </cell>
          <cell r="K141">
            <v>0</v>
          </cell>
          <cell r="L141" t="str">
            <v>020603</v>
          </cell>
          <cell r="M141" t="str">
            <v>No</v>
          </cell>
          <cell r="N141" t="str">
            <v>No aplica</v>
          </cell>
          <cell r="O141" t="str">
            <v>BOTADERO</v>
          </cell>
          <cell r="Q141">
            <v>0</v>
          </cell>
          <cell r="R141" t="str">
            <v>020603</v>
          </cell>
          <cell r="S141" t="str">
            <v>No</v>
          </cell>
          <cell r="T141" t="str">
            <v>No aplica</v>
          </cell>
          <cell r="U141" t="str">
            <v>BOTADERO</v>
          </cell>
          <cell r="W141">
            <v>0</v>
          </cell>
          <cell r="X141" t="str">
            <v>020603</v>
          </cell>
          <cell r="Y141" t="str">
            <v>No</v>
          </cell>
          <cell r="Z141" t="str">
            <v>No aplica</v>
          </cell>
          <cell r="AA141" t="str">
            <v>BOTADERO</v>
          </cell>
          <cell r="AC141">
            <v>58</v>
          </cell>
          <cell r="AD141" t="str">
            <v>020603</v>
          </cell>
          <cell r="AE141" t="str">
            <v>No</v>
          </cell>
          <cell r="AF141" t="str">
            <v>No aplica</v>
          </cell>
          <cell r="AG141" t="str">
            <v>S/D</v>
          </cell>
        </row>
        <row r="142">
          <cell r="C142" t="str">
            <v>020604</v>
          </cell>
          <cell r="D142" t="str">
            <v>ANCASH</v>
          </cell>
          <cell r="E142" t="str">
            <v>CARHUAZ</v>
          </cell>
          <cell r="F142" t="str">
            <v>ANTA</v>
          </cell>
          <cell r="K142">
            <v>0</v>
          </cell>
          <cell r="L142" t="str">
            <v>020604</v>
          </cell>
          <cell r="M142" t="str">
            <v>No</v>
          </cell>
          <cell r="N142" t="str">
            <v>No aplica</v>
          </cell>
          <cell r="O142" t="str">
            <v>BOTADERO</v>
          </cell>
          <cell r="Q142">
            <v>0</v>
          </cell>
          <cell r="R142" t="str">
            <v>020604</v>
          </cell>
          <cell r="S142" t="str">
            <v>No</v>
          </cell>
          <cell r="T142" t="str">
            <v>No aplica</v>
          </cell>
          <cell r="U142" t="str">
            <v>BOTADERO</v>
          </cell>
          <cell r="W142">
            <v>0</v>
          </cell>
          <cell r="X142" t="str">
            <v>020604</v>
          </cell>
          <cell r="Y142" t="str">
            <v>No</v>
          </cell>
          <cell r="Z142" t="str">
            <v>No aplica</v>
          </cell>
          <cell r="AA142" t="str">
            <v>BOTADERO</v>
          </cell>
          <cell r="AC142">
            <v>0</v>
          </cell>
          <cell r="AD142" t="str">
            <v>020604</v>
          </cell>
          <cell r="AE142" t="str">
            <v>No</v>
          </cell>
          <cell r="AF142" t="str">
            <v>No aplica</v>
          </cell>
          <cell r="AG142" t="str">
            <v>BOTADERO</v>
          </cell>
        </row>
        <row r="143">
          <cell r="C143" t="str">
            <v>020605</v>
          </cell>
          <cell r="D143" t="str">
            <v>ANCASH</v>
          </cell>
          <cell r="E143" t="str">
            <v>CARHUAZ</v>
          </cell>
          <cell r="F143" t="str">
            <v>ATAQUERO</v>
          </cell>
          <cell r="K143">
            <v>0</v>
          </cell>
          <cell r="L143" t="str">
            <v>020605</v>
          </cell>
          <cell r="M143" t="str">
            <v>No</v>
          </cell>
          <cell r="N143" t="str">
            <v>No aplica</v>
          </cell>
          <cell r="O143" t="str">
            <v>BOTADERO</v>
          </cell>
          <cell r="Q143">
            <v>0</v>
          </cell>
          <cell r="R143" t="str">
            <v>020605</v>
          </cell>
          <cell r="S143" t="str">
            <v>No</v>
          </cell>
          <cell r="T143" t="str">
            <v>No aplica</v>
          </cell>
          <cell r="U143" t="str">
            <v>BOTADERO</v>
          </cell>
          <cell r="W143">
            <v>49</v>
          </cell>
          <cell r="X143" t="str">
            <v>020605</v>
          </cell>
          <cell r="Y143" t="str">
            <v>No</v>
          </cell>
          <cell r="Z143" t="str">
            <v>No aplica</v>
          </cell>
          <cell r="AA143" t="str">
            <v>S/D</v>
          </cell>
          <cell r="AC143">
            <v>59</v>
          </cell>
          <cell r="AD143" t="str">
            <v>020605</v>
          </cell>
          <cell r="AE143" t="str">
            <v>No</v>
          </cell>
          <cell r="AF143" t="str">
            <v>No aplica</v>
          </cell>
          <cell r="AG143" t="str">
            <v>S/D</v>
          </cell>
        </row>
        <row r="144">
          <cell r="C144" t="str">
            <v>020606</v>
          </cell>
          <cell r="D144" t="str">
            <v>ANCASH</v>
          </cell>
          <cell r="E144" t="str">
            <v>CARHUAZ</v>
          </cell>
          <cell r="F144" t="str">
            <v>MARCARA</v>
          </cell>
          <cell r="K144">
            <v>0</v>
          </cell>
          <cell r="L144" t="str">
            <v>020606</v>
          </cell>
          <cell r="M144" t="str">
            <v>No</v>
          </cell>
          <cell r="N144" t="str">
            <v>No aplica</v>
          </cell>
          <cell r="O144" t="str">
            <v>BOTADERO</v>
          </cell>
          <cell r="Q144">
            <v>0</v>
          </cell>
          <cell r="R144" t="str">
            <v>020606</v>
          </cell>
          <cell r="S144" t="str">
            <v>No</v>
          </cell>
          <cell r="T144" t="str">
            <v>No aplica</v>
          </cell>
          <cell r="U144" t="str">
            <v>BOTADERO</v>
          </cell>
          <cell r="W144">
            <v>50</v>
          </cell>
          <cell r="X144" t="str">
            <v>020606</v>
          </cell>
          <cell r="Y144" t="str">
            <v>No</v>
          </cell>
          <cell r="Z144" t="str">
            <v>No aplica</v>
          </cell>
          <cell r="AA144" t="str">
            <v>S/D</v>
          </cell>
          <cell r="AC144">
            <v>60</v>
          </cell>
          <cell r="AD144" t="str">
            <v>020606</v>
          </cell>
          <cell r="AE144" t="str">
            <v>No</v>
          </cell>
          <cell r="AF144" t="str">
            <v>No aplica</v>
          </cell>
          <cell r="AG144" t="str">
            <v>S/D</v>
          </cell>
        </row>
        <row r="145">
          <cell r="C145" t="str">
            <v>020607</v>
          </cell>
          <cell r="D145" t="str">
            <v>ANCASH</v>
          </cell>
          <cell r="E145" t="str">
            <v>CARHUAZ</v>
          </cell>
          <cell r="F145" t="str">
            <v>PARIAHUANCA</v>
          </cell>
          <cell r="K145">
            <v>0</v>
          </cell>
          <cell r="L145" t="str">
            <v>020607</v>
          </cell>
          <cell r="M145" t="str">
            <v>No</v>
          </cell>
          <cell r="N145" t="str">
            <v>No aplica</v>
          </cell>
          <cell r="O145" t="str">
            <v>BOTADERO</v>
          </cell>
          <cell r="Q145">
            <v>0</v>
          </cell>
          <cell r="R145" t="str">
            <v>020607</v>
          </cell>
          <cell r="S145" t="str">
            <v>No</v>
          </cell>
          <cell r="T145" t="str">
            <v>No aplica</v>
          </cell>
          <cell r="U145" t="str">
            <v>BOTADERO</v>
          </cell>
          <cell r="W145">
            <v>51</v>
          </cell>
          <cell r="X145" t="str">
            <v>020607</v>
          </cell>
          <cell r="Y145" t="str">
            <v>No</v>
          </cell>
          <cell r="Z145" t="str">
            <v>No aplica</v>
          </cell>
          <cell r="AA145" t="str">
            <v>S/D</v>
          </cell>
          <cell r="AC145">
            <v>61</v>
          </cell>
          <cell r="AD145" t="str">
            <v>020607</v>
          </cell>
          <cell r="AE145" t="str">
            <v>No</v>
          </cell>
          <cell r="AF145" t="str">
            <v>No aplica</v>
          </cell>
          <cell r="AG145" t="str">
            <v>S/D</v>
          </cell>
        </row>
        <row r="146">
          <cell r="C146" t="str">
            <v>020608</v>
          </cell>
          <cell r="D146" t="str">
            <v>ANCASH</v>
          </cell>
          <cell r="E146" t="str">
            <v>CARHUAZ</v>
          </cell>
          <cell r="F146" t="str">
            <v>SAN MIGUEL DE ACO</v>
          </cell>
          <cell r="K146">
            <v>0</v>
          </cell>
          <cell r="L146" t="str">
            <v>020608</v>
          </cell>
          <cell r="M146" t="str">
            <v>No</v>
          </cell>
          <cell r="N146" t="str">
            <v>No aplica</v>
          </cell>
          <cell r="O146" t="str">
            <v>BOTADERO</v>
          </cell>
          <cell r="Q146">
            <v>0</v>
          </cell>
          <cell r="R146" t="str">
            <v>020608</v>
          </cell>
          <cell r="S146" t="str">
            <v>No</v>
          </cell>
          <cell r="T146" t="str">
            <v>No aplica</v>
          </cell>
          <cell r="U146" t="str">
            <v>BOTADERO</v>
          </cell>
          <cell r="W146">
            <v>52</v>
          </cell>
          <cell r="X146" t="str">
            <v>020608</v>
          </cell>
          <cell r="Y146" t="str">
            <v>No</v>
          </cell>
          <cell r="Z146" t="str">
            <v>No aplica</v>
          </cell>
          <cell r="AA146" t="str">
            <v>S/D</v>
          </cell>
          <cell r="AC146">
            <v>62</v>
          </cell>
          <cell r="AD146" t="str">
            <v>020608</v>
          </cell>
          <cell r="AE146" t="str">
            <v>No</v>
          </cell>
          <cell r="AF146" t="str">
            <v>No aplica</v>
          </cell>
          <cell r="AG146" t="str">
            <v>S/D</v>
          </cell>
        </row>
        <row r="147">
          <cell r="C147" t="str">
            <v>020609</v>
          </cell>
          <cell r="D147" t="str">
            <v>ANCASH</v>
          </cell>
          <cell r="E147" t="str">
            <v>CARHUAZ</v>
          </cell>
          <cell r="F147" t="str">
            <v>SHILLA</v>
          </cell>
          <cell r="K147">
            <v>0</v>
          </cell>
          <cell r="L147" t="str">
            <v>020609</v>
          </cell>
          <cell r="M147" t="str">
            <v>No</v>
          </cell>
          <cell r="N147" t="str">
            <v>No aplica</v>
          </cell>
          <cell r="O147" t="str">
            <v>BOTADERO</v>
          </cell>
          <cell r="Q147">
            <v>0</v>
          </cell>
          <cell r="R147" t="str">
            <v>020609</v>
          </cell>
          <cell r="S147" t="str">
            <v>No</v>
          </cell>
          <cell r="T147" t="str">
            <v>No aplica</v>
          </cell>
          <cell r="U147" t="str">
            <v>BOTADERO</v>
          </cell>
          <cell r="W147">
            <v>53</v>
          </cell>
          <cell r="X147" t="str">
            <v>020609</v>
          </cell>
          <cell r="Y147" t="str">
            <v>No</v>
          </cell>
          <cell r="Z147" t="str">
            <v>No aplica</v>
          </cell>
          <cell r="AA147" t="str">
            <v>S/D</v>
          </cell>
          <cell r="AC147">
            <v>63</v>
          </cell>
          <cell r="AD147" t="str">
            <v>020609</v>
          </cell>
          <cell r="AE147" t="str">
            <v>No</v>
          </cell>
          <cell r="AF147" t="str">
            <v>No aplica</v>
          </cell>
          <cell r="AG147" t="str">
            <v>S/D</v>
          </cell>
        </row>
        <row r="148">
          <cell r="C148" t="str">
            <v>020610</v>
          </cell>
          <cell r="D148" t="str">
            <v>ANCASH</v>
          </cell>
          <cell r="E148" t="str">
            <v>CARHUAZ</v>
          </cell>
          <cell r="F148" t="str">
            <v>TINCO</v>
          </cell>
          <cell r="K148">
            <v>8</v>
          </cell>
          <cell r="L148" t="str">
            <v>020610</v>
          </cell>
          <cell r="M148" t="str">
            <v>No</v>
          </cell>
          <cell r="N148" t="str">
            <v>No aplica</v>
          </cell>
          <cell r="O148" t="str">
            <v>S/D</v>
          </cell>
          <cell r="Q148">
            <v>8</v>
          </cell>
          <cell r="R148" t="str">
            <v>020610</v>
          </cell>
          <cell r="S148" t="str">
            <v>No</v>
          </cell>
          <cell r="T148" t="str">
            <v>No aplica</v>
          </cell>
          <cell r="U148" t="str">
            <v>S/D</v>
          </cell>
          <cell r="W148">
            <v>54</v>
          </cell>
          <cell r="X148" t="str">
            <v>020610</v>
          </cell>
          <cell r="Y148" t="str">
            <v>No</v>
          </cell>
          <cell r="Z148" t="str">
            <v>No aplica</v>
          </cell>
          <cell r="AA148" t="str">
            <v>S/D</v>
          </cell>
          <cell r="AC148">
            <v>64</v>
          </cell>
          <cell r="AD148" t="str">
            <v>020610</v>
          </cell>
          <cell r="AE148" t="str">
            <v>No</v>
          </cell>
          <cell r="AF148" t="str">
            <v>No aplica</v>
          </cell>
          <cell r="AG148" t="str">
            <v>S/D</v>
          </cell>
        </row>
        <row r="149">
          <cell r="C149" t="str">
            <v>020611</v>
          </cell>
          <cell r="D149" t="str">
            <v>ANCASH</v>
          </cell>
          <cell r="E149" t="str">
            <v>CARHUAZ</v>
          </cell>
          <cell r="F149" t="str">
            <v>YUNGAR</v>
          </cell>
          <cell r="K149">
            <v>0</v>
          </cell>
          <cell r="L149" t="str">
            <v>020611</v>
          </cell>
          <cell r="M149" t="str">
            <v>No</v>
          </cell>
          <cell r="N149" t="str">
            <v>No aplica</v>
          </cell>
          <cell r="O149" t="str">
            <v>BOTADERO</v>
          </cell>
          <cell r="Q149">
            <v>0</v>
          </cell>
          <cell r="R149" t="str">
            <v>020611</v>
          </cell>
          <cell r="S149" t="str">
            <v>No</v>
          </cell>
          <cell r="T149" t="str">
            <v>No aplica</v>
          </cell>
          <cell r="U149" t="str">
            <v>BOTADERO</v>
          </cell>
          <cell r="W149">
            <v>55</v>
          </cell>
          <cell r="X149" t="str">
            <v>020611</v>
          </cell>
          <cell r="Y149" t="str">
            <v>No</v>
          </cell>
          <cell r="Z149" t="str">
            <v>No aplica</v>
          </cell>
          <cell r="AA149" t="str">
            <v>S/D</v>
          </cell>
          <cell r="AC149">
            <v>65</v>
          </cell>
          <cell r="AD149" t="str">
            <v>020611</v>
          </cell>
          <cell r="AE149" t="str">
            <v>No</v>
          </cell>
          <cell r="AF149" t="str">
            <v>No aplica</v>
          </cell>
          <cell r="AG149" t="str">
            <v>S/D</v>
          </cell>
        </row>
        <row r="150">
          <cell r="C150" t="str">
            <v>020701</v>
          </cell>
          <cell r="D150" t="str">
            <v>ANCASH</v>
          </cell>
          <cell r="E150" t="str">
            <v>CARLOS F. FITZCARRALD</v>
          </cell>
          <cell r="F150" t="str">
            <v>SAN LUIS</v>
          </cell>
          <cell r="K150">
            <v>0</v>
          </cell>
          <cell r="L150" t="str">
            <v>020701</v>
          </cell>
          <cell r="M150" t="str">
            <v>No</v>
          </cell>
          <cell r="N150" t="str">
            <v>No aplica</v>
          </cell>
          <cell r="O150" t="str">
            <v>BOTADERO</v>
          </cell>
          <cell r="Q150">
            <v>0</v>
          </cell>
          <cell r="R150" t="str">
            <v>020701</v>
          </cell>
          <cell r="S150" t="str">
            <v>No</v>
          </cell>
          <cell r="T150" t="str">
            <v>No aplica</v>
          </cell>
          <cell r="U150" t="str">
            <v>BOTADERO</v>
          </cell>
          <cell r="W150">
            <v>0</v>
          </cell>
          <cell r="X150" t="str">
            <v>020701</v>
          </cell>
          <cell r="Y150" t="str">
            <v>No</v>
          </cell>
          <cell r="Z150" t="str">
            <v>No aplica</v>
          </cell>
          <cell r="AA150" t="str">
            <v>BOTADERO</v>
          </cell>
          <cell r="AC150">
            <v>0</v>
          </cell>
          <cell r="AD150" t="str">
            <v>020701</v>
          </cell>
          <cell r="AE150" t="str">
            <v>No</v>
          </cell>
          <cell r="AF150" t="str">
            <v>No aplica</v>
          </cell>
          <cell r="AG150" t="str">
            <v>BOTADERO</v>
          </cell>
        </row>
        <row r="151">
          <cell r="C151" t="str">
            <v>020702</v>
          </cell>
          <cell r="D151" t="str">
            <v>ANCASH</v>
          </cell>
          <cell r="E151" t="str">
            <v>CARLOS F. FITZCARRALD</v>
          </cell>
          <cell r="F151" t="str">
            <v>SAN NICOLAS</v>
          </cell>
          <cell r="K151">
            <v>0</v>
          </cell>
          <cell r="L151" t="str">
            <v>020702</v>
          </cell>
          <cell r="M151" t="str">
            <v>No</v>
          </cell>
          <cell r="N151" t="str">
            <v>No aplica</v>
          </cell>
          <cell r="O151" t="str">
            <v>BOTADERO</v>
          </cell>
          <cell r="Q151">
            <v>0</v>
          </cell>
          <cell r="R151" t="str">
            <v>020702</v>
          </cell>
          <cell r="S151" t="str">
            <v>No</v>
          </cell>
          <cell r="T151" t="str">
            <v>No aplica</v>
          </cell>
          <cell r="U151" t="str">
            <v>BOTADERO</v>
          </cell>
          <cell r="W151">
            <v>56</v>
          </cell>
          <cell r="X151" t="str">
            <v>020702</v>
          </cell>
          <cell r="Y151" t="str">
            <v>No</v>
          </cell>
          <cell r="Z151" t="str">
            <v>No aplica</v>
          </cell>
          <cell r="AA151" t="str">
            <v>S/D</v>
          </cell>
          <cell r="AC151">
            <v>66</v>
          </cell>
          <cell r="AD151" t="str">
            <v>020702</v>
          </cell>
          <cell r="AE151" t="str">
            <v>No</v>
          </cell>
          <cell r="AF151" t="str">
            <v>No aplica</v>
          </cell>
          <cell r="AG151" t="str">
            <v>S/D</v>
          </cell>
        </row>
        <row r="152">
          <cell r="C152" t="str">
            <v>020703</v>
          </cell>
          <cell r="D152" t="str">
            <v>ANCASH</v>
          </cell>
          <cell r="E152" t="str">
            <v>CARLOS F. FITZCARRALD</v>
          </cell>
          <cell r="F152" t="str">
            <v>YAUYA</v>
          </cell>
          <cell r="K152">
            <v>0</v>
          </cell>
          <cell r="L152" t="str">
            <v>020703</v>
          </cell>
          <cell r="M152" t="str">
            <v>No</v>
          </cell>
          <cell r="N152" t="str">
            <v>No aplica</v>
          </cell>
          <cell r="O152" t="str">
            <v>BOTADERO</v>
          </cell>
          <cell r="Q152">
            <v>0</v>
          </cell>
          <cell r="R152" t="str">
            <v>020703</v>
          </cell>
          <cell r="S152" t="str">
            <v>No</v>
          </cell>
          <cell r="T152" t="str">
            <v>No aplica</v>
          </cell>
          <cell r="U152" t="str">
            <v>BOTADERO</v>
          </cell>
          <cell r="W152">
            <v>57</v>
          </cell>
          <cell r="X152" t="str">
            <v>020703</v>
          </cell>
          <cell r="Y152" t="str">
            <v>No</v>
          </cell>
          <cell r="Z152" t="str">
            <v>No aplica</v>
          </cell>
          <cell r="AA152" t="str">
            <v>S/D</v>
          </cell>
          <cell r="AC152">
            <v>67</v>
          </cell>
          <cell r="AD152" t="str">
            <v>020703</v>
          </cell>
          <cell r="AE152" t="str">
            <v>No</v>
          </cell>
          <cell r="AF152" t="str">
            <v>No aplica</v>
          </cell>
          <cell r="AG152" t="str">
            <v>S/D</v>
          </cell>
        </row>
        <row r="153">
          <cell r="C153" t="str">
            <v>020801</v>
          </cell>
          <cell r="D153" t="str">
            <v>ANCASH</v>
          </cell>
          <cell r="E153" t="str">
            <v>CASMA</v>
          </cell>
          <cell r="F153" t="str">
            <v>CASMA</v>
          </cell>
          <cell r="K153">
            <v>0</v>
          </cell>
          <cell r="L153" t="str">
            <v>020801</v>
          </cell>
          <cell r="M153" t="str">
            <v>No</v>
          </cell>
          <cell r="N153" t="str">
            <v>No aplica</v>
          </cell>
          <cell r="O153" t="str">
            <v>BOTADERO</v>
          </cell>
          <cell r="Q153">
            <v>0</v>
          </cell>
          <cell r="R153" t="str">
            <v>020801</v>
          </cell>
          <cell r="S153" t="str">
            <v>No</v>
          </cell>
          <cell r="T153" t="str">
            <v>No aplica</v>
          </cell>
          <cell r="U153" t="str">
            <v>BOTADERO</v>
          </cell>
          <cell r="W153">
            <v>58</v>
          </cell>
          <cell r="X153" t="str">
            <v>020801</v>
          </cell>
          <cell r="Y153" t="str">
            <v>No</v>
          </cell>
          <cell r="Z153" t="str">
            <v>No aplica</v>
          </cell>
          <cell r="AA153" t="str">
            <v>S/D</v>
          </cell>
          <cell r="AC153">
            <v>68</v>
          </cell>
          <cell r="AD153" t="str">
            <v>020801</v>
          </cell>
          <cell r="AE153" t="str">
            <v>No</v>
          </cell>
          <cell r="AF153" t="str">
            <v>No aplica</v>
          </cell>
          <cell r="AG153" t="str">
            <v>S/D</v>
          </cell>
        </row>
        <row r="154">
          <cell r="C154" t="str">
            <v>020802</v>
          </cell>
          <cell r="D154" t="str">
            <v>ANCASH</v>
          </cell>
          <cell r="E154" t="str">
            <v>CASMA</v>
          </cell>
          <cell r="F154" t="str">
            <v>BUENA VISTA ALTA</v>
          </cell>
          <cell r="K154">
            <v>0</v>
          </cell>
          <cell r="L154" t="str">
            <v>020802</v>
          </cell>
          <cell r="M154" t="str">
            <v>No</v>
          </cell>
          <cell r="N154" t="str">
            <v>No aplica</v>
          </cell>
          <cell r="O154" t="str">
            <v>BOTADERO</v>
          </cell>
          <cell r="Q154">
            <v>0</v>
          </cell>
          <cell r="R154" t="str">
            <v>020802</v>
          </cell>
          <cell r="S154" t="str">
            <v>No</v>
          </cell>
          <cell r="T154" t="str">
            <v>No aplica</v>
          </cell>
          <cell r="U154" t="str">
            <v>BOTADERO</v>
          </cell>
          <cell r="W154">
            <v>0</v>
          </cell>
          <cell r="X154" t="str">
            <v>020802</v>
          </cell>
          <cell r="Y154" t="str">
            <v>No</v>
          </cell>
          <cell r="Z154" t="str">
            <v>No aplica</v>
          </cell>
          <cell r="AA154" t="str">
            <v>BOTADERO</v>
          </cell>
          <cell r="AC154">
            <v>0</v>
          </cell>
          <cell r="AD154" t="str">
            <v>020802</v>
          </cell>
          <cell r="AE154" t="str">
            <v>No</v>
          </cell>
          <cell r="AF154" t="str">
            <v>No aplica</v>
          </cell>
          <cell r="AG154" t="str">
            <v>BOTADERO</v>
          </cell>
        </row>
        <row r="155">
          <cell r="C155" t="str">
            <v>020803</v>
          </cell>
          <cell r="D155" t="str">
            <v>ANCASH</v>
          </cell>
          <cell r="E155" t="str">
            <v>CASMA</v>
          </cell>
          <cell r="F155" t="str">
            <v>COMANDANTE NOEL</v>
          </cell>
          <cell r="K155">
            <v>0</v>
          </cell>
          <cell r="L155" t="str">
            <v>020803</v>
          </cell>
          <cell r="M155" t="str">
            <v>No</v>
          </cell>
          <cell r="N155" t="str">
            <v>No aplica</v>
          </cell>
          <cell r="O155" t="str">
            <v>BOTADERO</v>
          </cell>
          <cell r="Q155">
            <v>0</v>
          </cell>
          <cell r="R155" t="str">
            <v>020803</v>
          </cell>
          <cell r="S155" t="str">
            <v>No</v>
          </cell>
          <cell r="T155" t="str">
            <v>No aplica</v>
          </cell>
          <cell r="U155" t="str">
            <v>BOTADERO</v>
          </cell>
          <cell r="W155">
            <v>0</v>
          </cell>
          <cell r="X155" t="str">
            <v>020803</v>
          </cell>
          <cell r="Y155" t="str">
            <v>No</v>
          </cell>
          <cell r="Z155" t="str">
            <v>No aplica</v>
          </cell>
          <cell r="AA155" t="str">
            <v>BOTADERO</v>
          </cell>
          <cell r="AC155">
            <v>0</v>
          </cell>
          <cell r="AD155" t="str">
            <v>020803</v>
          </cell>
          <cell r="AE155" t="str">
            <v>No</v>
          </cell>
          <cell r="AF155" t="str">
            <v>No aplica</v>
          </cell>
          <cell r="AG155" t="str">
            <v>BOTADERO</v>
          </cell>
        </row>
        <row r="156">
          <cell r="C156" t="str">
            <v>020804</v>
          </cell>
          <cell r="D156" t="str">
            <v>ANCASH</v>
          </cell>
          <cell r="E156" t="str">
            <v>CASMA</v>
          </cell>
          <cell r="F156" t="str">
            <v>YAUTAN</v>
          </cell>
          <cell r="K156">
            <v>0</v>
          </cell>
          <cell r="L156" t="str">
            <v>020804</v>
          </cell>
          <cell r="M156" t="str">
            <v>No</v>
          </cell>
          <cell r="N156" t="str">
            <v>No aplica</v>
          </cell>
          <cell r="O156" t="str">
            <v>BOTADERO</v>
          </cell>
          <cell r="Q156">
            <v>0</v>
          </cell>
          <cell r="R156" t="str">
            <v>020804</v>
          </cell>
          <cell r="S156" t="str">
            <v>No</v>
          </cell>
          <cell r="T156" t="str">
            <v>No aplica</v>
          </cell>
          <cell r="U156" t="str">
            <v>BOTADERO</v>
          </cell>
          <cell r="W156">
            <v>0</v>
          </cell>
          <cell r="X156" t="str">
            <v>020804</v>
          </cell>
          <cell r="Y156" t="str">
            <v>No</v>
          </cell>
          <cell r="Z156" t="str">
            <v>No aplica</v>
          </cell>
          <cell r="AA156" t="str">
            <v>BOTADERO</v>
          </cell>
          <cell r="AC156">
            <v>0</v>
          </cell>
          <cell r="AD156" t="str">
            <v>020804</v>
          </cell>
          <cell r="AE156" t="str">
            <v>No</v>
          </cell>
          <cell r="AF156" t="str">
            <v>No aplica</v>
          </cell>
          <cell r="AG156" t="str">
            <v>BOTADERO</v>
          </cell>
        </row>
        <row r="157">
          <cell r="C157" t="str">
            <v>020901</v>
          </cell>
          <cell r="D157" t="str">
            <v>ANCASH</v>
          </cell>
          <cell r="E157" t="str">
            <v>CORONGO</v>
          </cell>
          <cell r="F157" t="str">
            <v>CORONGO</v>
          </cell>
          <cell r="K157">
            <v>0</v>
          </cell>
          <cell r="L157" t="str">
            <v>020901</v>
          </cell>
          <cell r="M157" t="str">
            <v>No</v>
          </cell>
          <cell r="N157" t="str">
            <v>No aplica</v>
          </cell>
          <cell r="O157" t="str">
            <v>BOTADERO</v>
          </cell>
          <cell r="Q157">
            <v>0</v>
          </cell>
          <cell r="R157" t="str">
            <v>020901</v>
          </cell>
          <cell r="S157" t="str">
            <v>No</v>
          </cell>
          <cell r="T157" t="str">
            <v>No aplica</v>
          </cell>
          <cell r="U157" t="str">
            <v>BOTADERO</v>
          </cell>
          <cell r="W157">
            <v>0</v>
          </cell>
          <cell r="X157" t="str">
            <v>020901</v>
          </cell>
          <cell r="Y157" t="str">
            <v>No</v>
          </cell>
          <cell r="Z157" t="str">
            <v>No aplica</v>
          </cell>
          <cell r="AA157" t="str">
            <v>BOTADERO</v>
          </cell>
          <cell r="AC157">
            <v>0</v>
          </cell>
          <cell r="AD157" t="str">
            <v>020901</v>
          </cell>
          <cell r="AE157" t="str">
            <v>No</v>
          </cell>
          <cell r="AF157" t="str">
            <v>No aplica</v>
          </cell>
          <cell r="AG157" t="str">
            <v>BOTADERO</v>
          </cell>
        </row>
        <row r="158">
          <cell r="C158" t="str">
            <v>020902</v>
          </cell>
          <cell r="D158" t="str">
            <v>ANCASH</v>
          </cell>
          <cell r="E158" t="str">
            <v>CORONGO</v>
          </cell>
          <cell r="F158" t="str">
            <v>ACO</v>
          </cell>
          <cell r="K158">
            <v>0</v>
          </cell>
          <cell r="L158" t="str">
            <v>020902</v>
          </cell>
          <cell r="M158" t="str">
            <v>No</v>
          </cell>
          <cell r="N158" t="str">
            <v>No aplica</v>
          </cell>
          <cell r="O158" t="str">
            <v>BOTADERO</v>
          </cell>
          <cell r="Q158">
            <v>0</v>
          </cell>
          <cell r="R158" t="str">
            <v>020902</v>
          </cell>
          <cell r="S158" t="str">
            <v>No</v>
          </cell>
          <cell r="T158" t="str">
            <v>No aplica</v>
          </cell>
          <cell r="U158" t="str">
            <v>BOTADERO</v>
          </cell>
          <cell r="W158">
            <v>0</v>
          </cell>
          <cell r="X158" t="str">
            <v>020902</v>
          </cell>
          <cell r="Y158" t="str">
            <v>No</v>
          </cell>
          <cell r="Z158" t="str">
            <v>No aplica</v>
          </cell>
          <cell r="AA158" t="str">
            <v>BOTADERO</v>
          </cell>
          <cell r="AC158">
            <v>0</v>
          </cell>
          <cell r="AD158" t="str">
            <v>020902</v>
          </cell>
          <cell r="AE158" t="str">
            <v>No</v>
          </cell>
          <cell r="AF158" t="str">
            <v>No aplica</v>
          </cell>
          <cell r="AG158" t="str">
            <v>BOTADERO</v>
          </cell>
        </row>
        <row r="159">
          <cell r="C159" t="str">
            <v>020903</v>
          </cell>
          <cell r="D159" t="str">
            <v>ANCASH</v>
          </cell>
          <cell r="E159" t="str">
            <v>CORONGO</v>
          </cell>
          <cell r="F159" t="str">
            <v>BAMBAS</v>
          </cell>
          <cell r="K159">
            <v>0</v>
          </cell>
          <cell r="L159" t="str">
            <v>020903</v>
          </cell>
          <cell r="M159" t="str">
            <v>No</v>
          </cell>
          <cell r="N159" t="str">
            <v>No aplica</v>
          </cell>
          <cell r="O159" t="str">
            <v>BOTADERO</v>
          </cell>
          <cell r="Q159">
            <v>0</v>
          </cell>
          <cell r="R159" t="str">
            <v>020903</v>
          </cell>
          <cell r="S159" t="str">
            <v>No</v>
          </cell>
          <cell r="T159" t="str">
            <v>No aplica</v>
          </cell>
          <cell r="U159" t="str">
            <v>BOTADERO</v>
          </cell>
          <cell r="W159">
            <v>0</v>
          </cell>
          <cell r="X159" t="str">
            <v>020903</v>
          </cell>
          <cell r="Y159" t="str">
            <v>No</v>
          </cell>
          <cell r="Z159" t="str">
            <v>No aplica</v>
          </cell>
          <cell r="AA159" t="str">
            <v>BOTADERO</v>
          </cell>
          <cell r="AC159">
            <v>69</v>
          </cell>
          <cell r="AD159" t="str">
            <v>020903</v>
          </cell>
          <cell r="AE159" t="str">
            <v>No</v>
          </cell>
          <cell r="AF159" t="str">
            <v>No aplica</v>
          </cell>
          <cell r="AG159" t="str">
            <v>S/D</v>
          </cell>
        </row>
        <row r="160">
          <cell r="C160" t="str">
            <v>020904</v>
          </cell>
          <cell r="D160" t="str">
            <v>ANCASH</v>
          </cell>
          <cell r="E160" t="str">
            <v>CORONGO</v>
          </cell>
          <cell r="F160" t="str">
            <v>CUSCA</v>
          </cell>
          <cell r="K160">
            <v>0</v>
          </cell>
          <cell r="L160" t="str">
            <v>020904</v>
          </cell>
          <cell r="M160" t="str">
            <v>No</v>
          </cell>
          <cell r="N160" t="str">
            <v>No aplica</v>
          </cell>
          <cell r="O160" t="str">
            <v>BOTADERO</v>
          </cell>
          <cell r="Q160">
            <v>0</v>
          </cell>
          <cell r="R160" t="str">
            <v>020904</v>
          </cell>
          <cell r="S160" t="str">
            <v>No</v>
          </cell>
          <cell r="T160" t="str">
            <v>No aplica</v>
          </cell>
          <cell r="U160" t="str">
            <v>BOTADERO</v>
          </cell>
          <cell r="W160">
            <v>0</v>
          </cell>
          <cell r="X160" t="str">
            <v>020904</v>
          </cell>
          <cell r="Y160" t="str">
            <v>No</v>
          </cell>
          <cell r="Z160" t="str">
            <v>No aplica</v>
          </cell>
          <cell r="AA160" t="str">
            <v>BOTADERO</v>
          </cell>
          <cell r="AC160">
            <v>0</v>
          </cell>
          <cell r="AD160" t="str">
            <v>020904</v>
          </cell>
          <cell r="AE160" t="str">
            <v>No</v>
          </cell>
          <cell r="AF160" t="str">
            <v>No aplica</v>
          </cell>
          <cell r="AG160" t="str">
            <v>BOTADERO</v>
          </cell>
        </row>
        <row r="161">
          <cell r="C161" t="str">
            <v>020905</v>
          </cell>
          <cell r="D161" t="str">
            <v>ANCASH</v>
          </cell>
          <cell r="E161" t="str">
            <v>CORONGO</v>
          </cell>
          <cell r="F161" t="str">
            <v>LA PAMPA</v>
          </cell>
          <cell r="K161">
            <v>0</v>
          </cell>
          <cell r="L161" t="str">
            <v>020905</v>
          </cell>
          <cell r="M161" t="str">
            <v>No</v>
          </cell>
          <cell r="N161" t="str">
            <v>No aplica</v>
          </cell>
          <cell r="O161" t="str">
            <v>BOTADERO</v>
          </cell>
          <cell r="Q161">
            <v>0</v>
          </cell>
          <cell r="R161" t="str">
            <v>020905</v>
          </cell>
          <cell r="S161" t="str">
            <v>No</v>
          </cell>
          <cell r="T161" t="str">
            <v>No aplica</v>
          </cell>
          <cell r="U161" t="str">
            <v>BOTADERO</v>
          </cell>
          <cell r="W161">
            <v>0</v>
          </cell>
          <cell r="X161" t="str">
            <v>020905</v>
          </cell>
          <cell r="Y161" t="str">
            <v>No</v>
          </cell>
          <cell r="Z161" t="str">
            <v>No aplica</v>
          </cell>
          <cell r="AA161" t="str">
            <v>BOTADERO</v>
          </cell>
          <cell r="AC161">
            <v>0</v>
          </cell>
          <cell r="AD161" t="str">
            <v>020905</v>
          </cell>
          <cell r="AE161" t="str">
            <v>No</v>
          </cell>
          <cell r="AF161" t="str">
            <v>No aplica</v>
          </cell>
          <cell r="AG161" t="str">
            <v>BOTADERO</v>
          </cell>
        </row>
        <row r="162">
          <cell r="C162" t="str">
            <v>020906</v>
          </cell>
          <cell r="D162" t="str">
            <v>ANCASH</v>
          </cell>
          <cell r="E162" t="str">
            <v>CORONGO</v>
          </cell>
          <cell r="F162" t="str">
            <v>YANAC</v>
          </cell>
          <cell r="K162">
            <v>0</v>
          </cell>
          <cell r="L162" t="str">
            <v>020906</v>
          </cell>
          <cell r="M162" t="str">
            <v>No</v>
          </cell>
          <cell r="N162" t="str">
            <v>No aplica</v>
          </cell>
          <cell r="O162" t="str">
            <v>BOTADERO</v>
          </cell>
          <cell r="Q162">
            <v>0</v>
          </cell>
          <cell r="R162" t="str">
            <v>020906</v>
          </cell>
          <cell r="S162" t="str">
            <v>No</v>
          </cell>
          <cell r="T162" t="str">
            <v>No aplica</v>
          </cell>
          <cell r="U162" t="str">
            <v>BOTADERO</v>
          </cell>
          <cell r="W162">
            <v>0</v>
          </cell>
          <cell r="X162" t="str">
            <v>020906</v>
          </cell>
          <cell r="Y162" t="str">
            <v>No</v>
          </cell>
          <cell r="Z162" t="str">
            <v>No aplica</v>
          </cell>
          <cell r="AA162" t="str">
            <v>BOTADERO</v>
          </cell>
          <cell r="AC162">
            <v>0</v>
          </cell>
          <cell r="AD162" t="str">
            <v>020906</v>
          </cell>
          <cell r="AE162" t="str">
            <v>No</v>
          </cell>
          <cell r="AF162" t="str">
            <v>No aplica</v>
          </cell>
          <cell r="AG162" t="str">
            <v>BOTADERO</v>
          </cell>
        </row>
        <row r="163">
          <cell r="C163" t="str">
            <v>020907</v>
          </cell>
          <cell r="D163" t="str">
            <v>ANCASH</v>
          </cell>
          <cell r="E163" t="str">
            <v>CORONGO</v>
          </cell>
          <cell r="F163" t="str">
            <v>YUPAN</v>
          </cell>
          <cell r="K163">
            <v>0</v>
          </cell>
          <cell r="L163" t="str">
            <v>020907</v>
          </cell>
          <cell r="M163" t="str">
            <v>No</v>
          </cell>
          <cell r="N163" t="str">
            <v>No aplica</v>
          </cell>
          <cell r="O163" t="str">
            <v>BOTADERO</v>
          </cell>
          <cell r="Q163">
            <v>0</v>
          </cell>
          <cell r="R163" t="str">
            <v>020907</v>
          </cell>
          <cell r="S163" t="str">
            <v>No</v>
          </cell>
          <cell r="T163" t="str">
            <v>No aplica</v>
          </cell>
          <cell r="U163" t="str">
            <v>BOTADERO</v>
          </cell>
          <cell r="W163">
            <v>0</v>
          </cell>
          <cell r="X163" t="str">
            <v>020907</v>
          </cell>
          <cell r="Y163" t="str">
            <v>No</v>
          </cell>
          <cell r="Z163" t="str">
            <v>No aplica</v>
          </cell>
          <cell r="AA163" t="str">
            <v>BOTADERO</v>
          </cell>
          <cell r="AC163">
            <v>0</v>
          </cell>
          <cell r="AD163" t="str">
            <v>020907</v>
          </cell>
          <cell r="AE163" t="str">
            <v>No</v>
          </cell>
          <cell r="AF163" t="str">
            <v>No aplica</v>
          </cell>
          <cell r="AG163" t="str">
            <v>BOTADERO</v>
          </cell>
        </row>
        <row r="164">
          <cell r="C164" t="str">
            <v>021001</v>
          </cell>
          <cell r="D164" t="str">
            <v>ANCASH</v>
          </cell>
          <cell r="E164" t="str">
            <v>HUARI</v>
          </cell>
          <cell r="F164" t="str">
            <v>HUARI</v>
          </cell>
          <cell r="K164">
            <v>0</v>
          </cell>
          <cell r="L164" t="str">
            <v>021001</v>
          </cell>
          <cell r="M164" t="str">
            <v>No</v>
          </cell>
          <cell r="N164" t="str">
            <v>No aplica</v>
          </cell>
          <cell r="O164" t="str">
            <v>BOTADERO</v>
          </cell>
          <cell r="Q164">
            <v>0</v>
          </cell>
          <cell r="R164" t="str">
            <v>021001</v>
          </cell>
          <cell r="S164" t="str">
            <v>No</v>
          </cell>
          <cell r="T164" t="str">
            <v>No aplica</v>
          </cell>
          <cell r="U164" t="str">
            <v>BOTADERO</v>
          </cell>
          <cell r="W164">
            <v>59</v>
          </cell>
          <cell r="X164" t="str">
            <v>021001</v>
          </cell>
          <cell r="Y164" t="str">
            <v>No</v>
          </cell>
          <cell r="Z164" t="str">
            <v>No aplica</v>
          </cell>
          <cell r="AA164" t="str">
            <v>S/D</v>
          </cell>
          <cell r="AC164">
            <v>70</v>
          </cell>
          <cell r="AD164" t="str">
            <v>021001</v>
          </cell>
          <cell r="AE164" t="str">
            <v>No</v>
          </cell>
          <cell r="AF164" t="str">
            <v>No aplica</v>
          </cell>
          <cell r="AG164" t="str">
            <v>S/D</v>
          </cell>
        </row>
        <row r="165">
          <cell r="C165" t="str">
            <v>021002</v>
          </cell>
          <cell r="D165" t="str">
            <v>ANCASH</v>
          </cell>
          <cell r="E165" t="str">
            <v>HUARI</v>
          </cell>
          <cell r="F165" t="str">
            <v>ANRA</v>
          </cell>
          <cell r="K165">
            <v>0</v>
          </cell>
          <cell r="L165" t="str">
            <v>021002</v>
          </cell>
          <cell r="M165" t="str">
            <v>No</v>
          </cell>
          <cell r="N165" t="str">
            <v>No aplica</v>
          </cell>
          <cell r="O165" t="str">
            <v>BOTADERO</v>
          </cell>
          <cell r="Q165">
            <v>0</v>
          </cell>
          <cell r="R165" t="str">
            <v>021002</v>
          </cell>
          <cell r="S165" t="str">
            <v>No</v>
          </cell>
          <cell r="T165" t="str">
            <v>No aplica</v>
          </cell>
          <cell r="U165" t="str">
            <v>BOTADERO</v>
          </cell>
          <cell r="W165">
            <v>0</v>
          </cell>
          <cell r="X165" t="str">
            <v>021002</v>
          </cell>
          <cell r="Y165" t="str">
            <v>No</v>
          </cell>
          <cell r="Z165" t="str">
            <v>No aplica</v>
          </cell>
          <cell r="AA165" t="str">
            <v>BOTADERO</v>
          </cell>
          <cell r="AC165">
            <v>0</v>
          </cell>
          <cell r="AD165" t="str">
            <v>021002</v>
          </cell>
          <cell r="AE165" t="str">
            <v>No</v>
          </cell>
          <cell r="AF165" t="str">
            <v>No aplica</v>
          </cell>
          <cell r="AG165" t="str">
            <v>BOTADERO</v>
          </cell>
        </row>
        <row r="166">
          <cell r="C166" t="str">
            <v>021003</v>
          </cell>
          <cell r="D166" t="str">
            <v>ANCASH</v>
          </cell>
          <cell r="E166" t="str">
            <v>HUARI</v>
          </cell>
          <cell r="F166" t="str">
            <v>CAJAY</v>
          </cell>
          <cell r="K166">
            <v>0</v>
          </cell>
          <cell r="L166" t="str">
            <v>021003</v>
          </cell>
          <cell r="M166" t="str">
            <v>No</v>
          </cell>
          <cell r="N166" t="str">
            <v>No aplica</v>
          </cell>
          <cell r="O166" t="str">
            <v>BOTADERO</v>
          </cell>
          <cell r="Q166">
            <v>0</v>
          </cell>
          <cell r="R166" t="str">
            <v>021003</v>
          </cell>
          <cell r="S166" t="str">
            <v>No</v>
          </cell>
          <cell r="T166" t="str">
            <v>No aplica</v>
          </cell>
          <cell r="U166" t="str">
            <v>BOTADERO</v>
          </cell>
          <cell r="W166">
            <v>60</v>
          </cell>
          <cell r="X166" t="str">
            <v>021003</v>
          </cell>
          <cell r="Y166" t="str">
            <v>No</v>
          </cell>
          <cell r="Z166" t="str">
            <v>No aplica</v>
          </cell>
          <cell r="AA166" t="str">
            <v>S/D</v>
          </cell>
          <cell r="AC166">
            <v>71</v>
          </cell>
          <cell r="AD166" t="str">
            <v>021003</v>
          </cell>
          <cell r="AE166" t="str">
            <v>No</v>
          </cell>
          <cell r="AF166" t="str">
            <v>No aplica</v>
          </cell>
          <cell r="AG166" t="str">
            <v>S/D</v>
          </cell>
        </row>
        <row r="167">
          <cell r="C167" t="str">
            <v>021004</v>
          </cell>
          <cell r="D167" t="str">
            <v>ANCASH</v>
          </cell>
          <cell r="E167" t="str">
            <v>HUARI</v>
          </cell>
          <cell r="F167" t="str">
            <v>CHAVIN DE HUANTAR</v>
          </cell>
          <cell r="K167">
            <v>0</v>
          </cell>
          <cell r="L167" t="str">
            <v>021004</v>
          </cell>
          <cell r="M167" t="str">
            <v>No</v>
          </cell>
          <cell r="N167" t="str">
            <v>No aplica</v>
          </cell>
          <cell r="O167" t="str">
            <v>BOTADERO</v>
          </cell>
          <cell r="Q167">
            <v>0</v>
          </cell>
          <cell r="R167" t="str">
            <v>021004</v>
          </cell>
          <cell r="S167" t="str">
            <v>No</v>
          </cell>
          <cell r="T167" t="str">
            <v>No aplica</v>
          </cell>
          <cell r="U167" t="str">
            <v>BOTADERO</v>
          </cell>
          <cell r="W167">
            <v>0</v>
          </cell>
          <cell r="X167" t="str">
            <v>021004</v>
          </cell>
          <cell r="Y167" t="str">
            <v>No</v>
          </cell>
          <cell r="Z167" t="str">
            <v>No aplica</v>
          </cell>
          <cell r="AA167" t="str">
            <v>BOTADERO</v>
          </cell>
          <cell r="AC167">
            <v>0</v>
          </cell>
          <cell r="AD167" t="str">
            <v>021004</v>
          </cell>
          <cell r="AE167" t="str">
            <v>No</v>
          </cell>
          <cell r="AF167" t="str">
            <v>No aplica</v>
          </cell>
          <cell r="AG167" t="str">
            <v>BOTADERO</v>
          </cell>
        </row>
        <row r="168">
          <cell r="C168" t="str">
            <v>021005</v>
          </cell>
          <cell r="D168" t="str">
            <v>ANCASH</v>
          </cell>
          <cell r="E168" t="str">
            <v>HUARI</v>
          </cell>
          <cell r="F168" t="str">
            <v>HUACACHI</v>
          </cell>
          <cell r="K168">
            <v>0</v>
          </cell>
          <cell r="L168" t="str">
            <v>021005</v>
          </cell>
          <cell r="M168" t="str">
            <v>No</v>
          </cell>
          <cell r="N168" t="str">
            <v>No aplica</v>
          </cell>
          <cell r="O168" t="str">
            <v>BOTADERO</v>
          </cell>
          <cell r="Q168">
            <v>0</v>
          </cell>
          <cell r="R168" t="str">
            <v>021005</v>
          </cell>
          <cell r="S168" t="str">
            <v>No</v>
          </cell>
          <cell r="T168" t="str">
            <v>No aplica</v>
          </cell>
          <cell r="U168" t="str">
            <v>BOTADERO</v>
          </cell>
          <cell r="W168">
            <v>61</v>
          </cell>
          <cell r="X168" t="str">
            <v>021005</v>
          </cell>
          <cell r="Y168" t="str">
            <v>No</v>
          </cell>
          <cell r="Z168" t="str">
            <v>No aplica</v>
          </cell>
          <cell r="AA168" t="str">
            <v>S/D</v>
          </cell>
          <cell r="AC168">
            <v>72</v>
          </cell>
          <cell r="AD168" t="str">
            <v>021005</v>
          </cell>
          <cell r="AE168" t="str">
            <v>No</v>
          </cell>
          <cell r="AF168" t="str">
            <v>No aplica</v>
          </cell>
          <cell r="AG168" t="str">
            <v>S/D</v>
          </cell>
        </row>
        <row r="169">
          <cell r="C169" t="str">
            <v>021006</v>
          </cell>
          <cell r="D169" t="str">
            <v>ANCASH</v>
          </cell>
          <cell r="E169" t="str">
            <v>HUARI</v>
          </cell>
          <cell r="F169" t="str">
            <v>HUACCHIS</v>
          </cell>
          <cell r="K169">
            <v>0</v>
          </cell>
          <cell r="L169" t="str">
            <v>021006</v>
          </cell>
          <cell r="M169" t="str">
            <v>No</v>
          </cell>
          <cell r="N169" t="str">
            <v>No aplica</v>
          </cell>
          <cell r="O169" t="str">
            <v>BOTADERO</v>
          </cell>
          <cell r="Q169">
            <v>0</v>
          </cell>
          <cell r="R169" t="str">
            <v>021006</v>
          </cell>
          <cell r="S169" t="str">
            <v>No</v>
          </cell>
          <cell r="T169" t="str">
            <v>No aplica</v>
          </cell>
          <cell r="U169" t="str">
            <v>BOTADERO</v>
          </cell>
          <cell r="W169">
            <v>62</v>
          </cell>
          <cell r="X169" t="str">
            <v>021006</v>
          </cell>
          <cell r="Y169" t="str">
            <v>No</v>
          </cell>
          <cell r="Z169" t="str">
            <v>No aplica</v>
          </cell>
          <cell r="AA169" t="str">
            <v>S/D</v>
          </cell>
          <cell r="AC169">
            <v>73</v>
          </cell>
          <cell r="AD169" t="str">
            <v>021006</v>
          </cell>
          <cell r="AE169" t="str">
            <v>No</v>
          </cell>
          <cell r="AF169" t="str">
            <v>No aplica</v>
          </cell>
          <cell r="AG169" t="str">
            <v>S/D</v>
          </cell>
        </row>
        <row r="170">
          <cell r="C170" t="str">
            <v>021007</v>
          </cell>
          <cell r="D170" t="str">
            <v>ANCASH</v>
          </cell>
          <cell r="E170" t="str">
            <v>HUARI</v>
          </cell>
          <cell r="F170" t="str">
            <v>HUACHIS</v>
          </cell>
          <cell r="K170">
            <v>0</v>
          </cell>
          <cell r="L170" t="str">
            <v>021007</v>
          </cell>
          <cell r="M170" t="str">
            <v>No</v>
          </cell>
          <cell r="N170" t="str">
            <v>No aplica</v>
          </cell>
          <cell r="O170" t="str">
            <v>BOTADERO</v>
          </cell>
          <cell r="Q170">
            <v>0</v>
          </cell>
          <cell r="R170" t="str">
            <v>021007</v>
          </cell>
          <cell r="S170" t="str">
            <v>No</v>
          </cell>
          <cell r="T170" t="str">
            <v>No aplica</v>
          </cell>
          <cell r="U170" t="str">
            <v>BOTADERO</v>
          </cell>
          <cell r="W170">
            <v>0</v>
          </cell>
          <cell r="X170" t="str">
            <v>021007</v>
          </cell>
          <cell r="Y170" t="str">
            <v>No</v>
          </cell>
          <cell r="Z170" t="str">
            <v>No aplica</v>
          </cell>
          <cell r="AA170" t="str">
            <v>BOTADERO</v>
          </cell>
          <cell r="AC170">
            <v>0</v>
          </cell>
          <cell r="AD170" t="str">
            <v>021007</v>
          </cell>
          <cell r="AE170" t="str">
            <v>No</v>
          </cell>
          <cell r="AF170" t="str">
            <v>No aplica</v>
          </cell>
          <cell r="AG170" t="str">
            <v>BOTADERO</v>
          </cell>
        </row>
        <row r="171">
          <cell r="C171" t="str">
            <v>021008</v>
          </cell>
          <cell r="D171" t="str">
            <v>ANCASH</v>
          </cell>
          <cell r="E171" t="str">
            <v>HUARI</v>
          </cell>
          <cell r="F171" t="str">
            <v>HUANTAR</v>
          </cell>
          <cell r="K171">
            <v>9</v>
          </cell>
          <cell r="L171" t="str">
            <v>021008</v>
          </cell>
          <cell r="M171" t="str">
            <v>No</v>
          </cell>
          <cell r="N171" t="str">
            <v>No aplica</v>
          </cell>
          <cell r="O171" t="str">
            <v>S/D</v>
          </cell>
          <cell r="Q171">
            <v>9</v>
          </cell>
          <cell r="R171" t="str">
            <v>021008</v>
          </cell>
          <cell r="S171" t="str">
            <v>No</v>
          </cell>
          <cell r="T171" t="str">
            <v>No aplica</v>
          </cell>
          <cell r="U171" t="str">
            <v>S/D</v>
          </cell>
          <cell r="W171">
            <v>63</v>
          </cell>
          <cell r="X171" t="str">
            <v>021008</v>
          </cell>
          <cell r="Y171" t="str">
            <v>No</v>
          </cell>
          <cell r="Z171" t="str">
            <v>No aplica</v>
          </cell>
          <cell r="AA171" t="str">
            <v>S/D</v>
          </cell>
          <cell r="AC171">
            <v>74</v>
          </cell>
          <cell r="AD171" t="str">
            <v>021008</v>
          </cell>
          <cell r="AE171" t="str">
            <v>No</v>
          </cell>
          <cell r="AF171" t="str">
            <v>No aplica</v>
          </cell>
          <cell r="AG171" t="str">
            <v>S/D</v>
          </cell>
        </row>
        <row r="172">
          <cell r="C172" t="str">
            <v>021009</v>
          </cell>
          <cell r="D172" t="str">
            <v>ANCASH</v>
          </cell>
          <cell r="E172" t="str">
            <v>HUARI</v>
          </cell>
          <cell r="F172" t="str">
            <v>MASIN</v>
          </cell>
          <cell r="K172">
            <v>0</v>
          </cell>
          <cell r="L172" t="str">
            <v>021009</v>
          </cell>
          <cell r="M172" t="str">
            <v>No</v>
          </cell>
          <cell r="N172" t="str">
            <v>No aplica</v>
          </cell>
          <cell r="O172" t="str">
            <v>BOTADERO</v>
          </cell>
          <cell r="Q172">
            <v>0</v>
          </cell>
          <cell r="R172" t="str">
            <v>021009</v>
          </cell>
          <cell r="S172" t="str">
            <v>No</v>
          </cell>
          <cell r="T172" t="str">
            <v>No aplica</v>
          </cell>
          <cell r="U172" t="str">
            <v>BOTADERO</v>
          </cell>
          <cell r="W172">
            <v>0</v>
          </cell>
          <cell r="X172" t="str">
            <v>021009</v>
          </cell>
          <cell r="Y172" t="str">
            <v>No</v>
          </cell>
          <cell r="Z172" t="str">
            <v>No aplica</v>
          </cell>
          <cell r="AA172" t="str">
            <v>BOTADERO</v>
          </cell>
          <cell r="AC172">
            <v>0</v>
          </cell>
          <cell r="AD172" t="str">
            <v>021009</v>
          </cell>
          <cell r="AE172" t="str">
            <v>No</v>
          </cell>
          <cell r="AF172" t="str">
            <v>No aplica</v>
          </cell>
          <cell r="AG172" t="str">
            <v>BOTADERO</v>
          </cell>
        </row>
        <row r="173">
          <cell r="C173" t="str">
            <v>021010</v>
          </cell>
          <cell r="D173" t="str">
            <v>ANCASH</v>
          </cell>
          <cell r="E173" t="str">
            <v>HUARI</v>
          </cell>
          <cell r="F173" t="str">
            <v>PAUCAS</v>
          </cell>
          <cell r="K173">
            <v>0</v>
          </cell>
          <cell r="L173" t="str">
            <v>021010</v>
          </cell>
          <cell r="M173" t="str">
            <v>No</v>
          </cell>
          <cell r="N173" t="str">
            <v>No aplica</v>
          </cell>
          <cell r="O173" t="str">
            <v>BOTADERO</v>
          </cell>
          <cell r="Q173">
            <v>0</v>
          </cell>
          <cell r="R173" t="str">
            <v>021010</v>
          </cell>
          <cell r="S173" t="str">
            <v>No</v>
          </cell>
          <cell r="T173" t="str">
            <v>No aplica</v>
          </cell>
          <cell r="U173" t="str">
            <v>BOTADERO</v>
          </cell>
          <cell r="W173">
            <v>0</v>
          </cell>
          <cell r="X173" t="str">
            <v>021010</v>
          </cell>
          <cell r="Y173" t="str">
            <v>No</v>
          </cell>
          <cell r="Z173" t="str">
            <v>No aplica</v>
          </cell>
          <cell r="AA173" t="str">
            <v>BOTADERO</v>
          </cell>
          <cell r="AC173">
            <v>0</v>
          </cell>
          <cell r="AD173" t="str">
            <v>021010</v>
          </cell>
          <cell r="AE173" t="str">
            <v>No</v>
          </cell>
          <cell r="AF173" t="str">
            <v>No aplica</v>
          </cell>
          <cell r="AG173" t="str">
            <v>BOTADERO</v>
          </cell>
        </row>
        <row r="174">
          <cell r="C174" t="str">
            <v>021011</v>
          </cell>
          <cell r="D174" t="str">
            <v>ANCASH</v>
          </cell>
          <cell r="E174" t="str">
            <v>HUARI</v>
          </cell>
          <cell r="F174" t="str">
            <v>PONTO</v>
          </cell>
          <cell r="K174">
            <v>0</v>
          </cell>
          <cell r="L174" t="str">
            <v>021011</v>
          </cell>
          <cell r="M174" t="str">
            <v>No</v>
          </cell>
          <cell r="N174" t="str">
            <v>No aplica</v>
          </cell>
          <cell r="O174" t="str">
            <v>BOTADERO</v>
          </cell>
          <cell r="Q174">
            <v>0</v>
          </cell>
          <cell r="R174" t="str">
            <v>021011</v>
          </cell>
          <cell r="S174" t="str">
            <v>No</v>
          </cell>
          <cell r="T174" t="str">
            <v>No aplica</v>
          </cell>
          <cell r="U174" t="str">
            <v>BOTADERO</v>
          </cell>
          <cell r="W174">
            <v>64</v>
          </cell>
          <cell r="X174" t="str">
            <v>021011</v>
          </cell>
          <cell r="Y174" t="str">
            <v>No</v>
          </cell>
          <cell r="Z174" t="str">
            <v>No aplica</v>
          </cell>
          <cell r="AA174" t="str">
            <v>S/D</v>
          </cell>
          <cell r="AC174">
            <v>75</v>
          </cell>
          <cell r="AD174" t="str">
            <v>021011</v>
          </cell>
          <cell r="AE174" t="str">
            <v>No</v>
          </cell>
          <cell r="AF174" t="str">
            <v>No aplica</v>
          </cell>
          <cell r="AG174" t="str">
            <v>S/D</v>
          </cell>
        </row>
        <row r="175">
          <cell r="C175" t="str">
            <v>021012</v>
          </cell>
          <cell r="D175" t="str">
            <v>ANCASH</v>
          </cell>
          <cell r="E175" t="str">
            <v>HUARI</v>
          </cell>
          <cell r="F175" t="str">
            <v>RAHUAPAMPA</v>
          </cell>
          <cell r="K175">
            <v>0</v>
          </cell>
          <cell r="L175" t="str">
            <v>021012</v>
          </cell>
          <cell r="M175" t="str">
            <v>No</v>
          </cell>
          <cell r="N175" t="str">
            <v>No aplica</v>
          </cell>
          <cell r="O175" t="str">
            <v>BOTADERO</v>
          </cell>
          <cell r="Q175">
            <v>0</v>
          </cell>
          <cell r="R175" t="str">
            <v>021012</v>
          </cell>
          <cell r="S175" t="str">
            <v>No</v>
          </cell>
          <cell r="T175" t="str">
            <v>No aplica</v>
          </cell>
          <cell r="U175" t="str">
            <v>BOTADERO</v>
          </cell>
          <cell r="W175">
            <v>65</v>
          </cell>
          <cell r="X175" t="str">
            <v>021012</v>
          </cell>
          <cell r="Y175" t="str">
            <v>No</v>
          </cell>
          <cell r="Z175" t="str">
            <v>No aplica</v>
          </cell>
          <cell r="AA175" t="str">
            <v>S/D</v>
          </cell>
          <cell r="AC175">
            <v>76</v>
          </cell>
          <cell r="AD175" t="str">
            <v>021012</v>
          </cell>
          <cell r="AE175" t="str">
            <v>No</v>
          </cell>
          <cell r="AF175" t="str">
            <v>No aplica</v>
          </cell>
          <cell r="AG175" t="str">
            <v>S/D</v>
          </cell>
        </row>
        <row r="176">
          <cell r="C176" t="str">
            <v>021013</v>
          </cell>
          <cell r="D176" t="str">
            <v>ANCASH</v>
          </cell>
          <cell r="E176" t="str">
            <v>HUARI</v>
          </cell>
          <cell r="F176" t="str">
            <v>RAPAYAN</v>
          </cell>
          <cell r="K176">
            <v>0</v>
          </cell>
          <cell r="L176" t="str">
            <v>021013</v>
          </cell>
          <cell r="M176" t="str">
            <v>No</v>
          </cell>
          <cell r="N176" t="str">
            <v>No aplica</v>
          </cell>
          <cell r="O176" t="str">
            <v>BOTADERO</v>
          </cell>
          <cell r="Q176">
            <v>0</v>
          </cell>
          <cell r="R176" t="str">
            <v>021013</v>
          </cell>
          <cell r="S176" t="str">
            <v>No</v>
          </cell>
          <cell r="T176" t="str">
            <v>No aplica</v>
          </cell>
          <cell r="U176" t="str">
            <v>BOTADERO</v>
          </cell>
          <cell r="W176">
            <v>66</v>
          </cell>
          <cell r="X176" t="str">
            <v>021013</v>
          </cell>
          <cell r="Y176" t="str">
            <v>No</v>
          </cell>
          <cell r="Z176" t="str">
            <v>No aplica</v>
          </cell>
          <cell r="AA176" t="str">
            <v>S/D</v>
          </cell>
          <cell r="AC176">
            <v>77</v>
          </cell>
          <cell r="AD176" t="str">
            <v>021013</v>
          </cell>
          <cell r="AE176" t="str">
            <v>No</v>
          </cell>
          <cell r="AF176" t="str">
            <v>No aplica</v>
          </cell>
          <cell r="AG176" t="str">
            <v>S/D</v>
          </cell>
        </row>
        <row r="177">
          <cell r="C177" t="str">
            <v>021014</v>
          </cell>
          <cell r="D177" t="str">
            <v>ANCASH</v>
          </cell>
          <cell r="E177" t="str">
            <v>HUARI</v>
          </cell>
          <cell r="F177" t="str">
            <v>SAN MARCOS</v>
          </cell>
          <cell r="K177">
            <v>0</v>
          </cell>
          <cell r="L177" t="str">
            <v>021014</v>
          </cell>
          <cell r="M177" t="str">
            <v>No</v>
          </cell>
          <cell r="N177" t="str">
            <v>No aplica</v>
          </cell>
          <cell r="O177" t="str">
            <v>BOTADERO</v>
          </cell>
          <cell r="Q177">
            <v>0</v>
          </cell>
          <cell r="R177" t="str">
            <v>021014</v>
          </cell>
          <cell r="S177" t="str">
            <v>No</v>
          </cell>
          <cell r="T177" t="str">
            <v>No aplica</v>
          </cell>
          <cell r="U177" t="str">
            <v>BOTADERO</v>
          </cell>
          <cell r="W177">
            <v>67</v>
          </cell>
          <cell r="X177" t="str">
            <v>021014</v>
          </cell>
          <cell r="Y177" t="str">
            <v>No</v>
          </cell>
          <cell r="Z177" t="str">
            <v>No aplica</v>
          </cell>
          <cell r="AA177" t="str">
            <v>S/D</v>
          </cell>
          <cell r="AC177">
            <v>78</v>
          </cell>
          <cell r="AD177" t="str">
            <v>021014</v>
          </cell>
          <cell r="AE177" t="str">
            <v>No</v>
          </cell>
          <cell r="AF177" t="str">
            <v>No aplica</v>
          </cell>
          <cell r="AG177" t="str">
            <v>S/D</v>
          </cell>
        </row>
        <row r="178">
          <cell r="C178" t="str">
            <v>021015</v>
          </cell>
          <cell r="D178" t="str">
            <v>ANCASH</v>
          </cell>
          <cell r="E178" t="str">
            <v>HUARI</v>
          </cell>
          <cell r="F178" t="str">
            <v>SAN PEDRO DE CHANA</v>
          </cell>
          <cell r="K178">
            <v>0</v>
          </cell>
          <cell r="L178" t="str">
            <v>021015</v>
          </cell>
          <cell r="M178" t="str">
            <v>No</v>
          </cell>
          <cell r="N178" t="str">
            <v>No aplica</v>
          </cell>
          <cell r="O178" t="str">
            <v>BOTADERO</v>
          </cell>
          <cell r="Q178">
            <v>0</v>
          </cell>
          <cell r="R178" t="str">
            <v>021015</v>
          </cell>
          <cell r="S178" t="str">
            <v>No</v>
          </cell>
          <cell r="T178" t="str">
            <v>No aplica</v>
          </cell>
          <cell r="U178" t="str">
            <v>BOTADERO</v>
          </cell>
          <cell r="W178">
            <v>68</v>
          </cell>
          <cell r="X178" t="str">
            <v>021015</v>
          </cell>
          <cell r="Y178" t="str">
            <v>No</v>
          </cell>
          <cell r="Z178" t="str">
            <v>No aplica</v>
          </cell>
          <cell r="AA178" t="str">
            <v>S/D</v>
          </cell>
          <cell r="AC178">
            <v>79</v>
          </cell>
          <cell r="AD178" t="str">
            <v>021015</v>
          </cell>
          <cell r="AE178" t="str">
            <v>No</v>
          </cell>
          <cell r="AF178" t="str">
            <v>No aplica</v>
          </cell>
          <cell r="AG178" t="str">
            <v>S/D</v>
          </cell>
        </row>
        <row r="179">
          <cell r="C179" t="str">
            <v>021016</v>
          </cell>
          <cell r="D179" t="str">
            <v>ANCASH</v>
          </cell>
          <cell r="E179" t="str">
            <v>HUARI</v>
          </cell>
          <cell r="F179" t="str">
            <v>UCO</v>
          </cell>
          <cell r="K179">
            <v>0</v>
          </cell>
          <cell r="L179" t="str">
            <v>021016</v>
          </cell>
          <cell r="M179" t="str">
            <v>No</v>
          </cell>
          <cell r="N179" t="str">
            <v>No aplica</v>
          </cell>
          <cell r="O179" t="str">
            <v>BOTADERO</v>
          </cell>
          <cell r="Q179">
            <v>0</v>
          </cell>
          <cell r="R179" t="str">
            <v>021016</v>
          </cell>
          <cell r="S179" t="str">
            <v>No</v>
          </cell>
          <cell r="T179" t="str">
            <v>No aplica</v>
          </cell>
          <cell r="U179" t="str">
            <v>BOTADERO</v>
          </cell>
          <cell r="W179">
            <v>0</v>
          </cell>
          <cell r="X179" t="str">
            <v>021016</v>
          </cell>
          <cell r="Y179" t="str">
            <v>No</v>
          </cell>
          <cell r="Z179" t="str">
            <v>No aplica</v>
          </cell>
          <cell r="AA179" t="str">
            <v>BOTADERO</v>
          </cell>
          <cell r="AC179">
            <v>0</v>
          </cell>
          <cell r="AD179" t="str">
            <v>021016</v>
          </cell>
          <cell r="AE179" t="str">
            <v>No</v>
          </cell>
          <cell r="AF179" t="str">
            <v>No aplica</v>
          </cell>
          <cell r="AG179" t="str">
            <v>BOTADERO</v>
          </cell>
        </row>
        <row r="180">
          <cell r="C180" t="str">
            <v>021101</v>
          </cell>
          <cell r="D180" t="str">
            <v>ANCASH</v>
          </cell>
          <cell r="E180" t="str">
            <v>HUARMEY</v>
          </cell>
          <cell r="F180" t="str">
            <v>HUARMEY</v>
          </cell>
          <cell r="K180">
            <v>0</v>
          </cell>
          <cell r="L180" t="str">
            <v>021101</v>
          </cell>
          <cell r="M180" t="str">
            <v>No</v>
          </cell>
          <cell r="N180" t="str">
            <v>No aplica</v>
          </cell>
          <cell r="O180" t="str">
            <v>BOTADERO</v>
          </cell>
          <cell r="Q180">
            <v>0</v>
          </cell>
          <cell r="R180" t="str">
            <v>021101</v>
          </cell>
          <cell r="S180" t="str">
            <v>No</v>
          </cell>
          <cell r="T180" t="str">
            <v>No aplica</v>
          </cell>
          <cell r="U180" t="str">
            <v>BOTADERO</v>
          </cell>
          <cell r="W180">
            <v>69</v>
          </cell>
          <cell r="X180" t="str">
            <v>021101</v>
          </cell>
          <cell r="Y180" t="str">
            <v>No</v>
          </cell>
          <cell r="Z180" t="str">
            <v>No aplica</v>
          </cell>
          <cell r="AA180" t="str">
            <v>S/D</v>
          </cell>
          <cell r="AC180">
            <v>80</v>
          </cell>
          <cell r="AD180" t="str">
            <v>021101</v>
          </cell>
          <cell r="AE180" t="str">
            <v>No</v>
          </cell>
          <cell r="AF180" t="str">
            <v>No aplica</v>
          </cell>
          <cell r="AG180" t="str">
            <v>S/D</v>
          </cell>
        </row>
        <row r="181">
          <cell r="C181" t="str">
            <v>021102</v>
          </cell>
          <cell r="D181" t="str">
            <v>ANCASH</v>
          </cell>
          <cell r="E181" t="str">
            <v>HUARMEY</v>
          </cell>
          <cell r="F181" t="str">
            <v>COCHAPETI</v>
          </cell>
          <cell r="K181">
            <v>0</v>
          </cell>
          <cell r="L181" t="str">
            <v>021102</v>
          </cell>
          <cell r="M181" t="str">
            <v>No</v>
          </cell>
          <cell r="N181" t="str">
            <v>No aplica</v>
          </cell>
          <cell r="O181" t="str">
            <v>BOTADERO</v>
          </cell>
          <cell r="Q181">
            <v>0</v>
          </cell>
          <cell r="R181" t="str">
            <v>021102</v>
          </cell>
          <cell r="S181" t="str">
            <v>No</v>
          </cell>
          <cell r="T181" t="str">
            <v>No aplica</v>
          </cell>
          <cell r="U181" t="str">
            <v>BOTADERO</v>
          </cell>
          <cell r="W181">
            <v>0</v>
          </cell>
          <cell r="X181" t="str">
            <v>021102</v>
          </cell>
          <cell r="Y181" t="str">
            <v>No</v>
          </cell>
          <cell r="Z181" t="str">
            <v>No aplica</v>
          </cell>
          <cell r="AA181" t="str">
            <v>BOTADERO</v>
          </cell>
          <cell r="AC181">
            <v>0</v>
          </cell>
          <cell r="AD181" t="str">
            <v>021102</v>
          </cell>
          <cell r="AE181" t="str">
            <v>No</v>
          </cell>
          <cell r="AF181" t="str">
            <v>No aplica</v>
          </cell>
          <cell r="AG181" t="str">
            <v>BOTADERO</v>
          </cell>
        </row>
        <row r="182">
          <cell r="C182" t="str">
            <v>021103</v>
          </cell>
          <cell r="D182" t="str">
            <v>ANCASH</v>
          </cell>
          <cell r="E182" t="str">
            <v>HUARMEY</v>
          </cell>
          <cell r="F182" t="str">
            <v>CULEBRAS</v>
          </cell>
          <cell r="K182">
            <v>0</v>
          </cell>
          <cell r="L182" t="str">
            <v>021103</v>
          </cell>
          <cell r="M182" t="str">
            <v>No</v>
          </cell>
          <cell r="N182" t="str">
            <v>No aplica</v>
          </cell>
          <cell r="O182" t="str">
            <v>BOTADERO</v>
          </cell>
          <cell r="Q182">
            <v>0</v>
          </cell>
          <cell r="R182" t="str">
            <v>021103</v>
          </cell>
          <cell r="S182" t="str">
            <v>No</v>
          </cell>
          <cell r="T182" t="str">
            <v>No aplica</v>
          </cell>
          <cell r="U182" t="str">
            <v>BOTADERO</v>
          </cell>
          <cell r="W182">
            <v>0</v>
          </cell>
          <cell r="X182" t="str">
            <v>021103</v>
          </cell>
          <cell r="Y182" t="str">
            <v>No</v>
          </cell>
          <cell r="Z182" t="str">
            <v>No aplica</v>
          </cell>
          <cell r="AA182" t="str">
            <v>BOTADERO</v>
          </cell>
          <cell r="AC182">
            <v>0</v>
          </cell>
          <cell r="AD182" t="str">
            <v>021103</v>
          </cell>
          <cell r="AE182" t="str">
            <v>No</v>
          </cell>
          <cell r="AF182" t="str">
            <v>No aplica</v>
          </cell>
          <cell r="AG182" t="str">
            <v>BOTADERO</v>
          </cell>
        </row>
        <row r="183">
          <cell r="C183" t="str">
            <v>021104</v>
          </cell>
          <cell r="D183" t="str">
            <v>ANCASH</v>
          </cell>
          <cell r="E183" t="str">
            <v>HUARMEY</v>
          </cell>
          <cell r="F183" t="str">
            <v>HUAYAN</v>
          </cell>
          <cell r="K183">
            <v>0</v>
          </cell>
          <cell r="L183" t="str">
            <v>021104</v>
          </cell>
          <cell r="M183" t="str">
            <v>No</v>
          </cell>
          <cell r="N183" t="str">
            <v>No aplica</v>
          </cell>
          <cell r="O183" t="str">
            <v>BOTADERO</v>
          </cell>
          <cell r="Q183">
            <v>0</v>
          </cell>
          <cell r="R183" t="str">
            <v>021104</v>
          </cell>
          <cell r="S183" t="str">
            <v>No</v>
          </cell>
          <cell r="T183" t="str">
            <v>No aplica</v>
          </cell>
          <cell r="U183" t="str">
            <v>BOTADERO</v>
          </cell>
          <cell r="W183">
            <v>0</v>
          </cell>
          <cell r="X183" t="str">
            <v>021104</v>
          </cell>
          <cell r="Y183" t="str">
            <v>No</v>
          </cell>
          <cell r="Z183" t="str">
            <v>No aplica</v>
          </cell>
          <cell r="AA183" t="str">
            <v>BOTADERO</v>
          </cell>
          <cell r="AC183">
            <v>0</v>
          </cell>
          <cell r="AD183" t="str">
            <v>021104</v>
          </cell>
          <cell r="AE183" t="str">
            <v>No</v>
          </cell>
          <cell r="AF183" t="str">
            <v>No aplica</v>
          </cell>
          <cell r="AG183" t="str">
            <v>BOTADERO</v>
          </cell>
        </row>
        <row r="184">
          <cell r="C184" t="str">
            <v>021105</v>
          </cell>
          <cell r="D184" t="str">
            <v>ANCASH</v>
          </cell>
          <cell r="E184" t="str">
            <v>HUARMEY</v>
          </cell>
          <cell r="F184" t="str">
            <v>MALVAS</v>
          </cell>
          <cell r="K184">
            <v>0</v>
          </cell>
          <cell r="L184" t="str">
            <v>021105</v>
          </cell>
          <cell r="M184" t="str">
            <v>No</v>
          </cell>
          <cell r="N184" t="str">
            <v>No aplica</v>
          </cell>
          <cell r="O184" t="str">
            <v>BOTADERO</v>
          </cell>
          <cell r="Q184">
            <v>0</v>
          </cell>
          <cell r="R184" t="str">
            <v>021105</v>
          </cell>
          <cell r="S184" t="str">
            <v>No</v>
          </cell>
          <cell r="T184" t="str">
            <v>No aplica</v>
          </cell>
          <cell r="U184" t="str">
            <v>BOTADERO</v>
          </cell>
          <cell r="W184">
            <v>0</v>
          </cell>
          <cell r="X184" t="str">
            <v>021105</v>
          </cell>
          <cell r="Y184" t="str">
            <v>No</v>
          </cell>
          <cell r="Z184" t="str">
            <v>No aplica</v>
          </cell>
          <cell r="AA184" t="str">
            <v>BOTADERO</v>
          </cell>
          <cell r="AC184">
            <v>0</v>
          </cell>
          <cell r="AD184" t="str">
            <v>021105</v>
          </cell>
          <cell r="AE184" t="str">
            <v>No</v>
          </cell>
          <cell r="AF184" t="str">
            <v>No aplica</v>
          </cell>
          <cell r="AG184" t="str">
            <v>BOTADERO</v>
          </cell>
        </row>
        <row r="185">
          <cell r="C185" t="str">
            <v>021201</v>
          </cell>
          <cell r="D185" t="str">
            <v>ANCASH</v>
          </cell>
          <cell r="E185" t="str">
            <v>HUAYLAS</v>
          </cell>
          <cell r="F185" t="str">
            <v>CARAZ</v>
          </cell>
          <cell r="K185">
            <v>10</v>
          </cell>
          <cell r="L185" t="str">
            <v>021201</v>
          </cell>
          <cell r="M185" t="str">
            <v>No</v>
          </cell>
          <cell r="N185" t="str">
            <v>No aplica</v>
          </cell>
          <cell r="O185" t="str">
            <v>S/D</v>
          </cell>
          <cell r="Q185">
            <v>10</v>
          </cell>
          <cell r="R185" t="str">
            <v>021201</v>
          </cell>
          <cell r="S185" t="str">
            <v>No</v>
          </cell>
          <cell r="T185" t="str">
            <v>No aplica</v>
          </cell>
          <cell r="U185" t="str">
            <v>S/D</v>
          </cell>
          <cell r="W185">
            <v>70</v>
          </cell>
          <cell r="X185" t="str">
            <v>021201</v>
          </cell>
          <cell r="Y185" t="str">
            <v>No</v>
          </cell>
          <cell r="Z185" t="str">
            <v>No aplica</v>
          </cell>
          <cell r="AA185" t="str">
            <v>S/D</v>
          </cell>
          <cell r="AC185">
            <v>81</v>
          </cell>
          <cell r="AD185" t="str">
            <v>021201</v>
          </cell>
          <cell r="AE185" t="str">
            <v>No</v>
          </cell>
          <cell r="AF185" t="str">
            <v>No aplica</v>
          </cell>
          <cell r="AG185" t="str">
            <v>S/D</v>
          </cell>
        </row>
        <row r="186">
          <cell r="C186" t="str">
            <v>021202</v>
          </cell>
          <cell r="D186" t="str">
            <v>ANCASH</v>
          </cell>
          <cell r="E186" t="str">
            <v>HUAYLAS</v>
          </cell>
          <cell r="F186" t="str">
            <v>HUALLANCA</v>
          </cell>
          <cell r="K186">
            <v>0</v>
          </cell>
          <cell r="L186" t="str">
            <v>021202</v>
          </cell>
          <cell r="M186" t="str">
            <v>No</v>
          </cell>
          <cell r="N186" t="str">
            <v>No aplica</v>
          </cell>
          <cell r="O186" t="str">
            <v>BOTADERO</v>
          </cell>
          <cell r="Q186">
            <v>0</v>
          </cell>
          <cell r="R186" t="str">
            <v>021202</v>
          </cell>
          <cell r="S186" t="str">
            <v>No</v>
          </cell>
          <cell r="T186" t="str">
            <v>No aplica</v>
          </cell>
          <cell r="U186" t="str">
            <v>BOTADERO</v>
          </cell>
          <cell r="W186">
            <v>0</v>
          </cell>
          <cell r="X186" t="str">
            <v>021202</v>
          </cell>
          <cell r="Y186" t="str">
            <v>No</v>
          </cell>
          <cell r="Z186" t="str">
            <v>No aplica</v>
          </cell>
          <cell r="AA186" t="str">
            <v>BOTADERO</v>
          </cell>
          <cell r="AC186">
            <v>0</v>
          </cell>
          <cell r="AD186" t="str">
            <v>021202</v>
          </cell>
          <cell r="AE186" t="str">
            <v>No</v>
          </cell>
          <cell r="AF186" t="str">
            <v>No aplica</v>
          </cell>
          <cell r="AG186" t="str">
            <v>BOTADERO</v>
          </cell>
        </row>
        <row r="187">
          <cell r="C187" t="str">
            <v>021203</v>
          </cell>
          <cell r="D187" t="str">
            <v>ANCASH</v>
          </cell>
          <cell r="E187" t="str">
            <v>HUAYLAS</v>
          </cell>
          <cell r="F187" t="str">
            <v>HUATA</v>
          </cell>
          <cell r="K187">
            <v>0</v>
          </cell>
          <cell r="L187" t="str">
            <v>021203</v>
          </cell>
          <cell r="M187" t="str">
            <v>No</v>
          </cell>
          <cell r="N187" t="str">
            <v>No aplica</v>
          </cell>
          <cell r="O187" t="str">
            <v>BOTADERO</v>
          </cell>
          <cell r="Q187">
            <v>0</v>
          </cell>
          <cell r="R187" t="str">
            <v>021203</v>
          </cell>
          <cell r="S187" t="str">
            <v>No</v>
          </cell>
          <cell r="T187" t="str">
            <v>No aplica</v>
          </cell>
          <cell r="U187" t="str">
            <v>BOTADERO</v>
          </cell>
          <cell r="W187">
            <v>71</v>
          </cell>
          <cell r="X187" t="str">
            <v>021203</v>
          </cell>
          <cell r="Y187" t="str">
            <v>No</v>
          </cell>
          <cell r="Z187" t="str">
            <v>No aplica</v>
          </cell>
          <cell r="AA187" t="str">
            <v>S/D</v>
          </cell>
          <cell r="AC187">
            <v>82</v>
          </cell>
          <cell r="AD187" t="str">
            <v>021203</v>
          </cell>
          <cell r="AE187" t="str">
            <v>No</v>
          </cell>
          <cell r="AF187" t="str">
            <v>No aplica</v>
          </cell>
          <cell r="AG187" t="str">
            <v>S/D</v>
          </cell>
        </row>
        <row r="188">
          <cell r="C188" t="str">
            <v>021204</v>
          </cell>
          <cell r="D188" t="str">
            <v>ANCASH</v>
          </cell>
          <cell r="E188" t="str">
            <v>HUAYLAS</v>
          </cell>
          <cell r="F188" t="str">
            <v>HUAYLAS</v>
          </cell>
          <cell r="K188">
            <v>11</v>
          </cell>
          <cell r="L188" t="str">
            <v>021204</v>
          </cell>
          <cell r="M188" t="str">
            <v>No</v>
          </cell>
          <cell r="N188" t="str">
            <v>No aplica</v>
          </cell>
          <cell r="O188" t="str">
            <v>S/D</v>
          </cell>
          <cell r="Q188">
            <v>11</v>
          </cell>
          <cell r="R188" t="str">
            <v>021204</v>
          </cell>
          <cell r="S188" t="str">
            <v>No</v>
          </cell>
          <cell r="T188" t="str">
            <v>No aplica</v>
          </cell>
          <cell r="U188" t="str">
            <v>S/D</v>
          </cell>
          <cell r="W188">
            <v>72</v>
          </cell>
          <cell r="X188" t="str">
            <v>021204</v>
          </cell>
          <cell r="Y188" t="str">
            <v>No</v>
          </cell>
          <cell r="Z188" t="str">
            <v>No aplica</v>
          </cell>
          <cell r="AA188" t="str">
            <v>S/D</v>
          </cell>
          <cell r="AC188">
            <v>83</v>
          </cell>
          <cell r="AD188" t="str">
            <v>021204</v>
          </cell>
          <cell r="AE188" t="str">
            <v>No</v>
          </cell>
          <cell r="AF188" t="str">
            <v>No aplica</v>
          </cell>
          <cell r="AG188" t="str">
            <v>S/D</v>
          </cell>
        </row>
        <row r="189">
          <cell r="C189" t="str">
            <v>021205</v>
          </cell>
          <cell r="D189" t="str">
            <v>ANCASH</v>
          </cell>
          <cell r="E189" t="str">
            <v>HUAYLAS</v>
          </cell>
          <cell r="F189" t="str">
            <v>MATO</v>
          </cell>
          <cell r="K189">
            <v>0</v>
          </cell>
          <cell r="L189" t="str">
            <v>021205</v>
          </cell>
          <cell r="M189" t="str">
            <v>No</v>
          </cell>
          <cell r="N189" t="str">
            <v>No aplica</v>
          </cell>
          <cell r="O189" t="str">
            <v>BOTADERO</v>
          </cell>
          <cell r="Q189">
            <v>0</v>
          </cell>
          <cell r="R189" t="str">
            <v>021205</v>
          </cell>
          <cell r="S189" t="str">
            <v>No</v>
          </cell>
          <cell r="T189" t="str">
            <v>No aplica</v>
          </cell>
          <cell r="U189" t="str">
            <v>BOTADERO</v>
          </cell>
          <cell r="W189">
            <v>0</v>
          </cell>
          <cell r="X189" t="str">
            <v>021205</v>
          </cell>
          <cell r="Y189" t="str">
            <v>No</v>
          </cell>
          <cell r="Z189" t="str">
            <v>No aplica</v>
          </cell>
          <cell r="AA189" t="str">
            <v>BOTADERO</v>
          </cell>
          <cell r="AC189">
            <v>0</v>
          </cell>
          <cell r="AD189" t="str">
            <v>021205</v>
          </cell>
          <cell r="AE189" t="str">
            <v>No</v>
          </cell>
          <cell r="AF189" t="str">
            <v>No aplica</v>
          </cell>
          <cell r="AG189" t="str">
            <v>BOTADERO</v>
          </cell>
        </row>
        <row r="190">
          <cell r="C190" t="str">
            <v>021206</v>
          </cell>
          <cell r="D190" t="str">
            <v>ANCASH</v>
          </cell>
          <cell r="E190" t="str">
            <v>HUAYLAS</v>
          </cell>
          <cell r="F190" t="str">
            <v>PAMPAROMAS</v>
          </cell>
          <cell r="K190">
            <v>0</v>
          </cell>
          <cell r="L190" t="str">
            <v>021206</v>
          </cell>
          <cell r="M190" t="str">
            <v>No</v>
          </cell>
          <cell r="N190" t="str">
            <v>No aplica</v>
          </cell>
          <cell r="O190" t="str">
            <v>BOTADERO</v>
          </cell>
          <cell r="Q190">
            <v>0</v>
          </cell>
          <cell r="R190" t="str">
            <v>021206</v>
          </cell>
          <cell r="S190" t="str">
            <v>No</v>
          </cell>
          <cell r="T190" t="str">
            <v>No aplica</v>
          </cell>
          <cell r="U190" t="str">
            <v>BOTADERO</v>
          </cell>
          <cell r="W190">
            <v>73</v>
          </cell>
          <cell r="X190" t="str">
            <v>021206</v>
          </cell>
          <cell r="Y190" t="str">
            <v>No</v>
          </cell>
          <cell r="Z190" t="str">
            <v>No aplica</v>
          </cell>
          <cell r="AA190" t="str">
            <v>S/D</v>
          </cell>
          <cell r="AC190">
            <v>84</v>
          </cell>
          <cell r="AD190" t="str">
            <v>021206</v>
          </cell>
          <cell r="AE190" t="str">
            <v>No</v>
          </cell>
          <cell r="AF190" t="str">
            <v>No aplica</v>
          </cell>
          <cell r="AG190" t="str">
            <v>S/D</v>
          </cell>
        </row>
        <row r="191">
          <cell r="C191" t="str">
            <v>021207</v>
          </cell>
          <cell r="D191" t="str">
            <v>ANCASH</v>
          </cell>
          <cell r="E191" t="str">
            <v>HUAYLAS</v>
          </cell>
          <cell r="F191" t="str">
            <v>PUEBLO LIBRE</v>
          </cell>
          <cell r="K191">
            <v>0</v>
          </cell>
          <cell r="L191" t="str">
            <v>021207</v>
          </cell>
          <cell r="M191" t="str">
            <v>No</v>
          </cell>
          <cell r="N191" t="str">
            <v>No aplica</v>
          </cell>
          <cell r="O191" t="str">
            <v>BOTADERO</v>
          </cell>
          <cell r="Q191">
            <v>0</v>
          </cell>
          <cell r="R191" t="str">
            <v>021207</v>
          </cell>
          <cell r="S191" t="str">
            <v>No</v>
          </cell>
          <cell r="T191" t="str">
            <v>No aplica</v>
          </cell>
          <cell r="U191" t="str">
            <v>BOTADERO</v>
          </cell>
          <cell r="W191">
            <v>0</v>
          </cell>
          <cell r="X191" t="str">
            <v>021207</v>
          </cell>
          <cell r="Y191" t="str">
            <v>No</v>
          </cell>
          <cell r="Z191" t="str">
            <v>No aplica</v>
          </cell>
          <cell r="AA191" t="str">
            <v>BOTADERO</v>
          </cell>
          <cell r="AC191">
            <v>0</v>
          </cell>
          <cell r="AD191" t="str">
            <v>021207</v>
          </cell>
          <cell r="AE191" t="str">
            <v>No</v>
          </cell>
          <cell r="AF191" t="str">
            <v>No aplica</v>
          </cell>
          <cell r="AG191" t="str">
            <v>BOTADERO</v>
          </cell>
        </row>
        <row r="192">
          <cell r="C192" t="str">
            <v>021208</v>
          </cell>
          <cell r="D192" t="str">
            <v>ANCASH</v>
          </cell>
          <cell r="E192" t="str">
            <v>HUAYLAS</v>
          </cell>
          <cell r="F192" t="str">
            <v>SANTA CRUZ</v>
          </cell>
          <cell r="K192">
            <v>0</v>
          </cell>
          <cell r="L192" t="str">
            <v>021208</v>
          </cell>
          <cell r="M192" t="str">
            <v>No</v>
          </cell>
          <cell r="N192" t="str">
            <v>No aplica</v>
          </cell>
          <cell r="O192" t="str">
            <v>BOTADERO</v>
          </cell>
          <cell r="Q192">
            <v>0</v>
          </cell>
          <cell r="R192" t="str">
            <v>021208</v>
          </cell>
          <cell r="S192" t="str">
            <v>No</v>
          </cell>
          <cell r="T192" t="str">
            <v>No aplica</v>
          </cell>
          <cell r="U192" t="str">
            <v>BOTADERO</v>
          </cell>
          <cell r="W192">
            <v>0</v>
          </cell>
          <cell r="X192" t="str">
            <v>021208</v>
          </cell>
          <cell r="Y192" t="str">
            <v>No</v>
          </cell>
          <cell r="Z192" t="str">
            <v>No aplica</v>
          </cell>
          <cell r="AA192" t="str">
            <v>BOTADERO</v>
          </cell>
          <cell r="AC192">
            <v>0</v>
          </cell>
          <cell r="AD192" t="str">
            <v>021208</v>
          </cell>
          <cell r="AE192" t="str">
            <v>No</v>
          </cell>
          <cell r="AF192" t="str">
            <v>No aplica</v>
          </cell>
          <cell r="AG192" t="str">
            <v>BOTADERO</v>
          </cell>
        </row>
        <row r="193">
          <cell r="C193" t="str">
            <v>021209</v>
          </cell>
          <cell r="D193" t="str">
            <v>ANCASH</v>
          </cell>
          <cell r="E193" t="str">
            <v>HUAYLAS</v>
          </cell>
          <cell r="F193" t="str">
            <v>SANTO TORIBIO</v>
          </cell>
          <cell r="K193">
            <v>0</v>
          </cell>
          <cell r="L193" t="str">
            <v>021209</v>
          </cell>
          <cell r="M193" t="str">
            <v>No</v>
          </cell>
          <cell r="N193" t="str">
            <v>No aplica</v>
          </cell>
          <cell r="O193" t="str">
            <v>BOTADERO</v>
          </cell>
          <cell r="Q193">
            <v>0</v>
          </cell>
          <cell r="R193" t="str">
            <v>021209</v>
          </cell>
          <cell r="S193" t="str">
            <v>No</v>
          </cell>
          <cell r="T193" t="str">
            <v>No aplica</v>
          </cell>
          <cell r="U193" t="str">
            <v>BOTADERO</v>
          </cell>
          <cell r="W193">
            <v>74</v>
          </cell>
          <cell r="X193" t="str">
            <v>021209</v>
          </cell>
          <cell r="Y193" t="str">
            <v>No</v>
          </cell>
          <cell r="Z193" t="str">
            <v>No aplica</v>
          </cell>
          <cell r="AA193" t="str">
            <v>S/D</v>
          </cell>
          <cell r="AC193">
            <v>85</v>
          </cell>
          <cell r="AD193" t="str">
            <v>021209</v>
          </cell>
          <cell r="AE193" t="str">
            <v>No</v>
          </cell>
          <cell r="AF193" t="str">
            <v>No aplica</v>
          </cell>
          <cell r="AG193" t="str">
            <v>S/D</v>
          </cell>
        </row>
        <row r="194">
          <cell r="C194" t="str">
            <v>021210</v>
          </cell>
          <cell r="D194" t="str">
            <v>ANCASH</v>
          </cell>
          <cell r="E194" t="str">
            <v>HUAYLAS</v>
          </cell>
          <cell r="F194" t="str">
            <v>YURACMARCA</v>
          </cell>
          <cell r="K194">
            <v>0</v>
          </cell>
          <cell r="L194" t="str">
            <v>021210</v>
          </cell>
          <cell r="M194" t="str">
            <v>No</v>
          </cell>
          <cell r="N194" t="str">
            <v>No aplica</v>
          </cell>
          <cell r="O194" t="str">
            <v>BOTADERO</v>
          </cell>
          <cell r="Q194">
            <v>0</v>
          </cell>
          <cell r="R194" t="str">
            <v>021210</v>
          </cell>
          <cell r="S194" t="str">
            <v>No</v>
          </cell>
          <cell r="T194" t="str">
            <v>No aplica</v>
          </cell>
          <cell r="U194" t="str">
            <v>BOTADERO</v>
          </cell>
          <cell r="W194">
            <v>0</v>
          </cell>
          <cell r="X194" t="str">
            <v>021210</v>
          </cell>
          <cell r="Y194" t="str">
            <v>No</v>
          </cell>
          <cell r="Z194" t="str">
            <v>No aplica</v>
          </cell>
          <cell r="AA194" t="str">
            <v>BOTADERO</v>
          </cell>
          <cell r="AC194">
            <v>0</v>
          </cell>
          <cell r="AD194" t="str">
            <v>021210</v>
          </cell>
          <cell r="AE194" t="str">
            <v>No</v>
          </cell>
          <cell r="AF194" t="str">
            <v>No aplica</v>
          </cell>
          <cell r="AG194" t="str">
            <v>BOTADERO</v>
          </cell>
        </row>
        <row r="195">
          <cell r="C195" t="str">
            <v>021301</v>
          </cell>
          <cell r="D195" t="str">
            <v>ANCASH</v>
          </cell>
          <cell r="E195" t="str">
            <v>MARISCAL LUZURIAGA</v>
          </cell>
          <cell r="F195" t="str">
            <v>PISCOBAMBA</v>
          </cell>
          <cell r="K195">
            <v>0</v>
          </cell>
          <cell r="L195" t="str">
            <v>021301</v>
          </cell>
          <cell r="M195" t="str">
            <v>No</v>
          </cell>
          <cell r="N195" t="str">
            <v>No aplica</v>
          </cell>
          <cell r="O195" t="str">
            <v>BOTADERO</v>
          </cell>
          <cell r="Q195">
            <v>0</v>
          </cell>
          <cell r="R195" t="str">
            <v>021301</v>
          </cell>
          <cell r="S195" t="str">
            <v>No</v>
          </cell>
          <cell r="T195" t="str">
            <v>No aplica</v>
          </cell>
          <cell r="U195" t="str">
            <v>BOTADERO</v>
          </cell>
          <cell r="W195">
            <v>75</v>
          </cell>
          <cell r="X195" t="str">
            <v>021301</v>
          </cell>
          <cell r="Y195" t="str">
            <v>No</v>
          </cell>
          <cell r="Z195" t="str">
            <v>No aplica</v>
          </cell>
          <cell r="AA195" t="str">
            <v>S/D</v>
          </cell>
          <cell r="AC195">
            <v>86</v>
          </cell>
          <cell r="AD195" t="str">
            <v>021301</v>
          </cell>
          <cell r="AE195" t="str">
            <v>No</v>
          </cell>
          <cell r="AF195" t="str">
            <v>No aplica</v>
          </cell>
          <cell r="AG195" t="str">
            <v>S/D</v>
          </cell>
        </row>
        <row r="196">
          <cell r="C196" t="str">
            <v>021302</v>
          </cell>
          <cell r="D196" t="str">
            <v>ANCASH</v>
          </cell>
          <cell r="E196" t="str">
            <v>MARISCAL LUZURIAGA</v>
          </cell>
          <cell r="F196" t="str">
            <v>CASCA</v>
          </cell>
          <cell r="K196">
            <v>0</v>
          </cell>
          <cell r="L196" t="str">
            <v>021302</v>
          </cell>
          <cell r="M196" t="str">
            <v>No</v>
          </cell>
          <cell r="N196" t="str">
            <v>No aplica</v>
          </cell>
          <cell r="O196" t="str">
            <v>BOTADERO</v>
          </cell>
          <cell r="Q196">
            <v>0</v>
          </cell>
          <cell r="R196" t="str">
            <v>021302</v>
          </cell>
          <cell r="S196" t="str">
            <v>No</v>
          </cell>
          <cell r="T196" t="str">
            <v>No aplica</v>
          </cell>
          <cell r="U196" t="str">
            <v>BOTADERO</v>
          </cell>
          <cell r="W196">
            <v>0</v>
          </cell>
          <cell r="X196" t="str">
            <v>021302</v>
          </cell>
          <cell r="Y196" t="str">
            <v>No</v>
          </cell>
          <cell r="Z196" t="str">
            <v>No aplica</v>
          </cell>
          <cell r="AA196" t="str">
            <v>BOTADERO</v>
          </cell>
          <cell r="AC196">
            <v>0</v>
          </cell>
          <cell r="AD196" t="str">
            <v>021302</v>
          </cell>
          <cell r="AE196" t="str">
            <v>No</v>
          </cell>
          <cell r="AF196" t="str">
            <v>No aplica</v>
          </cell>
          <cell r="AG196" t="str">
            <v>BOTADERO</v>
          </cell>
        </row>
        <row r="197">
          <cell r="C197" t="str">
            <v>021303</v>
          </cell>
          <cell r="D197" t="str">
            <v>ANCASH</v>
          </cell>
          <cell r="E197" t="str">
            <v>MARISCAL LUZURIAGA</v>
          </cell>
          <cell r="F197" t="str">
            <v>ELEAZAR GUZMAN BARRON</v>
          </cell>
          <cell r="K197">
            <v>0</v>
          </cell>
          <cell r="L197" t="str">
            <v>021303</v>
          </cell>
          <cell r="M197" t="str">
            <v>No</v>
          </cell>
          <cell r="N197" t="str">
            <v>No aplica</v>
          </cell>
          <cell r="O197" t="str">
            <v>BOTADERO</v>
          </cell>
          <cell r="Q197">
            <v>0</v>
          </cell>
          <cell r="R197" t="str">
            <v>021303</v>
          </cell>
          <cell r="S197" t="str">
            <v>No</v>
          </cell>
          <cell r="T197" t="str">
            <v>No aplica</v>
          </cell>
          <cell r="U197" t="str">
            <v>BOTADERO</v>
          </cell>
          <cell r="W197">
            <v>76</v>
          </cell>
          <cell r="X197" t="str">
            <v>021303</v>
          </cell>
          <cell r="Y197" t="str">
            <v>No</v>
          </cell>
          <cell r="Z197" t="str">
            <v>No aplica</v>
          </cell>
          <cell r="AA197" t="str">
            <v>S/D</v>
          </cell>
          <cell r="AC197">
            <v>87</v>
          </cell>
          <cell r="AD197" t="str">
            <v>021303</v>
          </cell>
          <cell r="AE197" t="str">
            <v>No</v>
          </cell>
          <cell r="AF197" t="str">
            <v>No aplica</v>
          </cell>
          <cell r="AG197" t="str">
            <v>S/D</v>
          </cell>
        </row>
        <row r="198">
          <cell r="C198" t="str">
            <v>021304</v>
          </cell>
          <cell r="D198" t="str">
            <v>ANCASH</v>
          </cell>
          <cell r="E198" t="str">
            <v>MARISCAL LUZURIAGA</v>
          </cell>
          <cell r="F198" t="str">
            <v>FIDEL OLIVAS ESCUDERO</v>
          </cell>
          <cell r="K198">
            <v>0</v>
          </cell>
          <cell r="L198" t="str">
            <v>021304</v>
          </cell>
          <cell r="M198" t="str">
            <v>No</v>
          </cell>
          <cell r="N198" t="str">
            <v>No aplica</v>
          </cell>
          <cell r="O198" t="str">
            <v>BOTADERO</v>
          </cell>
          <cell r="Q198">
            <v>0</v>
          </cell>
          <cell r="R198" t="str">
            <v>021304</v>
          </cell>
          <cell r="S198" t="str">
            <v>No</v>
          </cell>
          <cell r="T198" t="str">
            <v>No aplica</v>
          </cell>
          <cell r="U198" t="str">
            <v>BOTADERO</v>
          </cell>
          <cell r="W198">
            <v>77</v>
          </cell>
          <cell r="X198" t="str">
            <v>021304</v>
          </cell>
          <cell r="Y198" t="str">
            <v>No</v>
          </cell>
          <cell r="Z198" t="str">
            <v>No aplica</v>
          </cell>
          <cell r="AA198" t="str">
            <v>S/D</v>
          </cell>
          <cell r="AC198">
            <v>88</v>
          </cell>
          <cell r="AD198" t="str">
            <v>021304</v>
          </cell>
          <cell r="AE198" t="str">
            <v>No</v>
          </cell>
          <cell r="AF198" t="str">
            <v>No aplica</v>
          </cell>
          <cell r="AG198" t="str">
            <v>S/D</v>
          </cell>
        </row>
        <row r="199">
          <cell r="C199" t="str">
            <v>021305</v>
          </cell>
          <cell r="D199" t="str">
            <v>ANCASH</v>
          </cell>
          <cell r="E199" t="str">
            <v>MARISCAL LUZURIAGA</v>
          </cell>
          <cell r="F199" t="str">
            <v>LLAMA</v>
          </cell>
          <cell r="K199">
            <v>0</v>
          </cell>
          <cell r="L199" t="str">
            <v>021305</v>
          </cell>
          <cell r="M199" t="str">
            <v>No</v>
          </cell>
          <cell r="N199" t="str">
            <v>No aplica</v>
          </cell>
          <cell r="O199" t="str">
            <v>BOTADERO</v>
          </cell>
          <cell r="Q199">
            <v>0</v>
          </cell>
          <cell r="R199" t="str">
            <v>021305</v>
          </cell>
          <cell r="S199" t="str">
            <v>No</v>
          </cell>
          <cell r="T199" t="str">
            <v>No aplica</v>
          </cell>
          <cell r="U199" t="str">
            <v>BOTADERO</v>
          </cell>
          <cell r="W199">
            <v>78</v>
          </cell>
          <cell r="X199" t="str">
            <v>021305</v>
          </cell>
          <cell r="Y199" t="str">
            <v>No</v>
          </cell>
          <cell r="Z199" t="str">
            <v>No aplica</v>
          </cell>
          <cell r="AA199" t="str">
            <v>S/D</v>
          </cell>
          <cell r="AC199">
            <v>89</v>
          </cell>
          <cell r="AD199" t="str">
            <v>021305</v>
          </cell>
          <cell r="AE199" t="str">
            <v>No</v>
          </cell>
          <cell r="AF199" t="str">
            <v>No aplica</v>
          </cell>
          <cell r="AG199" t="str">
            <v>S/D</v>
          </cell>
        </row>
        <row r="200">
          <cell r="C200" t="str">
            <v>021306</v>
          </cell>
          <cell r="D200" t="str">
            <v>ANCASH</v>
          </cell>
          <cell r="E200" t="str">
            <v>MARISCAL LUZURIAGA</v>
          </cell>
          <cell r="F200" t="str">
            <v>LLUMPA</v>
          </cell>
          <cell r="K200">
            <v>0</v>
          </cell>
          <cell r="L200" t="str">
            <v>021306</v>
          </cell>
          <cell r="M200" t="str">
            <v>No</v>
          </cell>
          <cell r="N200" t="str">
            <v>No aplica</v>
          </cell>
          <cell r="O200" t="str">
            <v>BOTADERO</v>
          </cell>
          <cell r="Q200">
            <v>0</v>
          </cell>
          <cell r="R200" t="str">
            <v>021306</v>
          </cell>
          <cell r="S200" t="str">
            <v>No</v>
          </cell>
          <cell r="T200" t="str">
            <v>No aplica</v>
          </cell>
          <cell r="U200" t="str">
            <v>BOTADERO</v>
          </cell>
          <cell r="W200">
            <v>0</v>
          </cell>
          <cell r="X200" t="str">
            <v>021306</v>
          </cell>
          <cell r="Y200" t="str">
            <v>No</v>
          </cell>
          <cell r="Z200" t="str">
            <v>No aplica</v>
          </cell>
          <cell r="AA200" t="str">
            <v>BOTADERO</v>
          </cell>
          <cell r="AC200">
            <v>0</v>
          </cell>
          <cell r="AD200" t="str">
            <v>021306</v>
          </cell>
          <cell r="AE200" t="str">
            <v>No</v>
          </cell>
          <cell r="AF200" t="str">
            <v>No aplica</v>
          </cell>
          <cell r="AG200" t="str">
            <v>BOTADERO</v>
          </cell>
        </row>
        <row r="201">
          <cell r="C201" t="str">
            <v>021307</v>
          </cell>
          <cell r="D201" t="str">
            <v>ANCASH</v>
          </cell>
          <cell r="E201" t="str">
            <v>MARISCAL LUZURIAGA</v>
          </cell>
          <cell r="F201" t="str">
            <v>LUCMA</v>
          </cell>
          <cell r="K201">
            <v>0</v>
          </cell>
          <cell r="L201" t="str">
            <v>021307</v>
          </cell>
          <cell r="M201" t="str">
            <v>No</v>
          </cell>
          <cell r="N201" t="str">
            <v>No aplica</v>
          </cell>
          <cell r="O201" t="str">
            <v>BOTADERO</v>
          </cell>
          <cell r="Q201">
            <v>0</v>
          </cell>
          <cell r="R201" t="str">
            <v>021307</v>
          </cell>
          <cell r="S201" t="str">
            <v>No</v>
          </cell>
          <cell r="T201" t="str">
            <v>No aplica</v>
          </cell>
          <cell r="U201" t="str">
            <v>BOTADERO</v>
          </cell>
          <cell r="W201">
            <v>79</v>
          </cell>
          <cell r="X201" t="str">
            <v>021307</v>
          </cell>
          <cell r="Y201" t="str">
            <v>No</v>
          </cell>
          <cell r="Z201" t="str">
            <v>No aplica</v>
          </cell>
          <cell r="AA201" t="str">
            <v>S/D</v>
          </cell>
          <cell r="AC201">
            <v>90</v>
          </cell>
          <cell r="AD201" t="str">
            <v>021307</v>
          </cell>
          <cell r="AE201" t="str">
            <v>No</v>
          </cell>
          <cell r="AF201" t="str">
            <v>No aplica</v>
          </cell>
          <cell r="AG201" t="str">
            <v>S/D</v>
          </cell>
        </row>
        <row r="202">
          <cell r="C202" t="str">
            <v>021308</v>
          </cell>
          <cell r="D202" t="str">
            <v>ANCASH</v>
          </cell>
          <cell r="E202" t="str">
            <v>MARISCAL LUZURIAGA</v>
          </cell>
          <cell r="F202" t="str">
            <v>MUSGA</v>
          </cell>
          <cell r="K202">
            <v>12</v>
          </cell>
          <cell r="L202" t="str">
            <v>021308</v>
          </cell>
          <cell r="M202" t="str">
            <v>No</v>
          </cell>
          <cell r="N202" t="str">
            <v>No aplica</v>
          </cell>
          <cell r="O202" t="str">
            <v>S/D</v>
          </cell>
          <cell r="Q202">
            <v>12</v>
          </cell>
          <cell r="R202" t="str">
            <v>021308</v>
          </cell>
          <cell r="S202" t="str">
            <v>No</v>
          </cell>
          <cell r="T202" t="str">
            <v>No aplica</v>
          </cell>
          <cell r="U202" t="str">
            <v>S/D</v>
          </cell>
          <cell r="W202">
            <v>80</v>
          </cell>
          <cell r="X202" t="str">
            <v>021308</v>
          </cell>
          <cell r="Y202" t="str">
            <v>No</v>
          </cell>
          <cell r="Z202" t="str">
            <v>No aplica</v>
          </cell>
          <cell r="AA202" t="str">
            <v>S/D</v>
          </cell>
          <cell r="AC202">
            <v>91</v>
          </cell>
          <cell r="AD202" t="str">
            <v>021308</v>
          </cell>
          <cell r="AE202" t="str">
            <v>No</v>
          </cell>
          <cell r="AF202" t="str">
            <v>No aplica</v>
          </cell>
          <cell r="AG202" t="str">
            <v>S/D</v>
          </cell>
        </row>
        <row r="203">
          <cell r="C203" t="str">
            <v>021401</v>
          </cell>
          <cell r="D203" t="str">
            <v>ANCASH</v>
          </cell>
          <cell r="E203" t="str">
            <v>OCROS</v>
          </cell>
          <cell r="F203" t="str">
            <v>OCROS</v>
          </cell>
          <cell r="K203">
            <v>0</v>
          </cell>
          <cell r="L203" t="str">
            <v>021401</v>
          </cell>
          <cell r="M203" t="str">
            <v>No</v>
          </cell>
          <cell r="N203" t="str">
            <v>No aplica</v>
          </cell>
          <cell r="O203" t="str">
            <v>BOTADERO</v>
          </cell>
          <cell r="Q203">
            <v>0</v>
          </cell>
          <cell r="R203" t="str">
            <v>021401</v>
          </cell>
          <cell r="S203" t="str">
            <v>No</v>
          </cell>
          <cell r="T203" t="str">
            <v>No aplica</v>
          </cell>
          <cell r="U203" t="str">
            <v>BOTADERO</v>
          </cell>
          <cell r="W203">
            <v>81</v>
          </cell>
          <cell r="X203" t="str">
            <v>021401</v>
          </cell>
          <cell r="Y203" t="str">
            <v>No</v>
          </cell>
          <cell r="Z203" t="str">
            <v>No aplica</v>
          </cell>
          <cell r="AA203" t="str">
            <v>S/D</v>
          </cell>
          <cell r="AC203">
            <v>92</v>
          </cell>
          <cell r="AD203" t="str">
            <v>021401</v>
          </cell>
          <cell r="AE203" t="str">
            <v>No</v>
          </cell>
          <cell r="AF203" t="str">
            <v>No aplica</v>
          </cell>
          <cell r="AG203" t="str">
            <v>S/D</v>
          </cell>
        </row>
        <row r="204">
          <cell r="C204" t="str">
            <v>021402</v>
          </cell>
          <cell r="D204" t="str">
            <v>ANCASH</v>
          </cell>
          <cell r="E204" t="str">
            <v>OCROS</v>
          </cell>
          <cell r="F204" t="str">
            <v>ACAS</v>
          </cell>
          <cell r="K204">
            <v>0</v>
          </cell>
          <cell r="L204" t="str">
            <v>021402</v>
          </cell>
          <cell r="M204" t="str">
            <v>No</v>
          </cell>
          <cell r="N204" t="str">
            <v>No aplica</v>
          </cell>
          <cell r="O204" t="str">
            <v>BOTADERO</v>
          </cell>
          <cell r="Q204">
            <v>0</v>
          </cell>
          <cell r="R204" t="str">
            <v>021402</v>
          </cell>
          <cell r="S204" t="str">
            <v>No</v>
          </cell>
          <cell r="T204" t="str">
            <v>No aplica</v>
          </cell>
          <cell r="U204" t="str">
            <v>BOTADERO</v>
          </cell>
          <cell r="W204">
            <v>82</v>
          </cell>
          <cell r="X204" t="str">
            <v>021402</v>
          </cell>
          <cell r="Y204" t="str">
            <v>No</v>
          </cell>
          <cell r="Z204" t="str">
            <v>No aplica</v>
          </cell>
          <cell r="AA204" t="str">
            <v>S/D</v>
          </cell>
          <cell r="AC204">
            <v>93</v>
          </cell>
          <cell r="AD204" t="str">
            <v>021402</v>
          </cell>
          <cell r="AE204" t="str">
            <v>No</v>
          </cell>
          <cell r="AF204" t="str">
            <v>No aplica</v>
          </cell>
          <cell r="AG204" t="str">
            <v>S/D</v>
          </cell>
        </row>
        <row r="205">
          <cell r="C205" t="str">
            <v>021403</v>
          </cell>
          <cell r="D205" t="str">
            <v>ANCASH</v>
          </cell>
          <cell r="E205" t="str">
            <v>OCROS</v>
          </cell>
          <cell r="F205" t="str">
            <v>CAJAMARQUILLA</v>
          </cell>
          <cell r="K205">
            <v>0</v>
          </cell>
          <cell r="L205" t="str">
            <v>021403</v>
          </cell>
          <cell r="M205" t="str">
            <v>No</v>
          </cell>
          <cell r="N205" t="str">
            <v>No aplica</v>
          </cell>
          <cell r="O205" t="str">
            <v>BOTADERO</v>
          </cell>
          <cell r="Q205">
            <v>0</v>
          </cell>
          <cell r="R205" t="str">
            <v>021403</v>
          </cell>
          <cell r="S205" t="str">
            <v>No</v>
          </cell>
          <cell r="T205" t="str">
            <v>No aplica</v>
          </cell>
          <cell r="U205" t="str">
            <v>BOTADERO</v>
          </cell>
          <cell r="W205">
            <v>83</v>
          </cell>
          <cell r="X205" t="str">
            <v>021403</v>
          </cell>
          <cell r="Y205" t="str">
            <v>No</v>
          </cell>
          <cell r="Z205" t="str">
            <v>No aplica</v>
          </cell>
          <cell r="AA205" t="str">
            <v>S/D</v>
          </cell>
          <cell r="AC205">
            <v>94</v>
          </cell>
          <cell r="AD205" t="str">
            <v>021403</v>
          </cell>
          <cell r="AE205" t="str">
            <v>No</v>
          </cell>
          <cell r="AF205" t="str">
            <v>No aplica</v>
          </cell>
          <cell r="AG205" t="str">
            <v>S/D</v>
          </cell>
        </row>
        <row r="206">
          <cell r="C206" t="str">
            <v>021404</v>
          </cell>
          <cell r="D206" t="str">
            <v>ANCASH</v>
          </cell>
          <cell r="E206" t="str">
            <v>OCROS</v>
          </cell>
          <cell r="F206" t="str">
            <v>CARHUAPAMPA</v>
          </cell>
          <cell r="K206">
            <v>0</v>
          </cell>
          <cell r="L206" t="str">
            <v>021404</v>
          </cell>
          <cell r="M206" t="str">
            <v>No</v>
          </cell>
          <cell r="N206" t="str">
            <v>No aplica</v>
          </cell>
          <cell r="O206" t="str">
            <v>BOTADERO</v>
          </cell>
          <cell r="Q206">
            <v>0</v>
          </cell>
          <cell r="R206" t="str">
            <v>021404</v>
          </cell>
          <cell r="S206" t="str">
            <v>No</v>
          </cell>
          <cell r="T206" t="str">
            <v>No aplica</v>
          </cell>
          <cell r="U206" t="str">
            <v>BOTADERO</v>
          </cell>
          <cell r="W206">
            <v>84</v>
          </cell>
          <cell r="X206" t="str">
            <v>021404</v>
          </cell>
          <cell r="Y206" t="str">
            <v>No</v>
          </cell>
          <cell r="Z206" t="str">
            <v>No aplica</v>
          </cell>
          <cell r="AA206" t="str">
            <v>S/D</v>
          </cell>
          <cell r="AC206">
            <v>95</v>
          </cell>
          <cell r="AD206" t="str">
            <v>021404</v>
          </cell>
          <cell r="AE206" t="str">
            <v>No</v>
          </cell>
          <cell r="AF206" t="str">
            <v>No aplica</v>
          </cell>
          <cell r="AG206" t="str">
            <v>S/D</v>
          </cell>
        </row>
        <row r="207">
          <cell r="C207" t="str">
            <v>021405</v>
          </cell>
          <cell r="D207" t="str">
            <v>ANCASH</v>
          </cell>
          <cell r="E207" t="str">
            <v>OCROS</v>
          </cell>
          <cell r="F207" t="str">
            <v>COCHAS</v>
          </cell>
          <cell r="K207">
            <v>0</v>
          </cell>
          <cell r="L207" t="str">
            <v>021405</v>
          </cell>
          <cell r="M207" t="str">
            <v>No</v>
          </cell>
          <cell r="N207" t="str">
            <v>No aplica</v>
          </cell>
          <cell r="O207" t="str">
            <v>BOTADERO</v>
          </cell>
          <cell r="Q207">
            <v>0</v>
          </cell>
          <cell r="R207" t="str">
            <v>021405</v>
          </cell>
          <cell r="S207" t="str">
            <v>No</v>
          </cell>
          <cell r="T207" t="str">
            <v>No aplica</v>
          </cell>
          <cell r="U207" t="str">
            <v>BOTADERO</v>
          </cell>
          <cell r="W207">
            <v>85</v>
          </cell>
          <cell r="X207" t="str">
            <v>021405</v>
          </cell>
          <cell r="Y207" t="str">
            <v>No</v>
          </cell>
          <cell r="Z207" t="str">
            <v>No aplica</v>
          </cell>
          <cell r="AA207" t="str">
            <v>S/D</v>
          </cell>
          <cell r="AC207">
            <v>96</v>
          </cell>
          <cell r="AD207" t="str">
            <v>021405</v>
          </cell>
          <cell r="AE207" t="str">
            <v>No</v>
          </cell>
          <cell r="AF207" t="str">
            <v>No aplica</v>
          </cell>
          <cell r="AG207" t="str">
            <v>S/D</v>
          </cell>
        </row>
        <row r="208">
          <cell r="C208" t="str">
            <v>021406</v>
          </cell>
          <cell r="D208" t="str">
            <v>ANCASH</v>
          </cell>
          <cell r="E208" t="str">
            <v>OCROS</v>
          </cell>
          <cell r="F208" t="str">
            <v>CONGAS</v>
          </cell>
          <cell r="K208">
            <v>0</v>
          </cell>
          <cell r="L208" t="str">
            <v>021406</v>
          </cell>
          <cell r="M208" t="str">
            <v>No</v>
          </cell>
          <cell r="N208" t="str">
            <v>No aplica</v>
          </cell>
          <cell r="O208" t="str">
            <v>BOTADERO</v>
          </cell>
          <cell r="Q208">
            <v>0</v>
          </cell>
          <cell r="R208" t="str">
            <v>021406</v>
          </cell>
          <cell r="S208" t="str">
            <v>No</v>
          </cell>
          <cell r="T208" t="str">
            <v>No aplica</v>
          </cell>
          <cell r="U208" t="str">
            <v>BOTADERO</v>
          </cell>
          <cell r="W208">
            <v>86</v>
          </cell>
          <cell r="X208" t="str">
            <v>021406</v>
          </cell>
          <cell r="Y208" t="str">
            <v>No</v>
          </cell>
          <cell r="Z208" t="str">
            <v>No aplica</v>
          </cell>
          <cell r="AA208" t="str">
            <v>S/D</v>
          </cell>
          <cell r="AC208">
            <v>97</v>
          </cell>
          <cell r="AD208" t="str">
            <v>021406</v>
          </cell>
          <cell r="AE208" t="str">
            <v>No</v>
          </cell>
          <cell r="AF208" t="str">
            <v>No aplica</v>
          </cell>
          <cell r="AG208" t="str">
            <v>S/D</v>
          </cell>
        </row>
        <row r="209">
          <cell r="C209" t="str">
            <v>021407</v>
          </cell>
          <cell r="D209" t="str">
            <v>ANCASH</v>
          </cell>
          <cell r="E209" t="str">
            <v>OCROS</v>
          </cell>
          <cell r="F209" t="str">
            <v>LLIPA</v>
          </cell>
          <cell r="K209">
            <v>0</v>
          </cell>
          <cell r="L209" t="str">
            <v>021407</v>
          </cell>
          <cell r="M209" t="str">
            <v>No</v>
          </cell>
          <cell r="N209" t="str">
            <v>No aplica</v>
          </cell>
          <cell r="O209" t="str">
            <v>BOTADERO</v>
          </cell>
          <cell r="Q209">
            <v>0</v>
          </cell>
          <cell r="R209" t="str">
            <v>021407</v>
          </cell>
          <cell r="S209" t="str">
            <v>No</v>
          </cell>
          <cell r="T209" t="str">
            <v>No aplica</v>
          </cell>
          <cell r="U209" t="str">
            <v>BOTADERO</v>
          </cell>
          <cell r="W209">
            <v>0</v>
          </cell>
          <cell r="X209" t="str">
            <v>021407</v>
          </cell>
          <cell r="Y209" t="str">
            <v>No</v>
          </cell>
          <cell r="Z209" t="str">
            <v>No aplica</v>
          </cell>
          <cell r="AA209" t="str">
            <v>BOTADERO</v>
          </cell>
          <cell r="AC209">
            <v>0</v>
          </cell>
          <cell r="AD209" t="str">
            <v>021407</v>
          </cell>
          <cell r="AE209" t="str">
            <v>No</v>
          </cell>
          <cell r="AF209" t="str">
            <v>No aplica</v>
          </cell>
          <cell r="AG209" t="str">
            <v>BOTADERO</v>
          </cell>
        </row>
        <row r="210">
          <cell r="C210" t="str">
            <v>021408</v>
          </cell>
          <cell r="D210" t="str">
            <v>ANCASH</v>
          </cell>
          <cell r="E210" t="str">
            <v>OCROS</v>
          </cell>
          <cell r="F210" t="str">
            <v>SAN CRISTOBAL DE RAJAN</v>
          </cell>
          <cell r="K210">
            <v>0</v>
          </cell>
          <cell r="L210" t="str">
            <v>021408</v>
          </cell>
          <cell r="M210" t="str">
            <v>No</v>
          </cell>
          <cell r="N210" t="str">
            <v>No aplica</v>
          </cell>
          <cell r="O210" t="str">
            <v>BOTADERO</v>
          </cell>
          <cell r="Q210">
            <v>0</v>
          </cell>
          <cell r="R210" t="str">
            <v>021408</v>
          </cell>
          <cell r="S210" t="str">
            <v>No</v>
          </cell>
          <cell r="T210" t="str">
            <v>No aplica</v>
          </cell>
          <cell r="U210" t="str">
            <v>BOTADERO</v>
          </cell>
          <cell r="W210">
            <v>0</v>
          </cell>
          <cell r="X210" t="str">
            <v>021408</v>
          </cell>
          <cell r="Y210" t="str">
            <v>No</v>
          </cell>
          <cell r="Z210" t="str">
            <v>No aplica</v>
          </cell>
          <cell r="AA210" t="str">
            <v>BOTADERO</v>
          </cell>
          <cell r="AC210">
            <v>0</v>
          </cell>
          <cell r="AD210" t="str">
            <v>021408</v>
          </cell>
          <cell r="AE210" t="str">
            <v>No</v>
          </cell>
          <cell r="AF210" t="str">
            <v>No aplica</v>
          </cell>
          <cell r="AG210" t="str">
            <v>BOTADERO</v>
          </cell>
        </row>
        <row r="211">
          <cell r="C211" t="str">
            <v>021409</v>
          </cell>
          <cell r="D211" t="str">
            <v>ANCASH</v>
          </cell>
          <cell r="E211" t="str">
            <v>OCROS</v>
          </cell>
          <cell r="F211" t="str">
            <v>SAN PEDRO</v>
          </cell>
          <cell r="K211">
            <v>0</v>
          </cell>
          <cell r="L211" t="str">
            <v>021409</v>
          </cell>
          <cell r="M211" t="str">
            <v>No</v>
          </cell>
          <cell r="N211" t="str">
            <v>No aplica</v>
          </cell>
          <cell r="O211" t="str">
            <v>BOTADERO</v>
          </cell>
          <cell r="Q211">
            <v>0</v>
          </cell>
          <cell r="R211" t="str">
            <v>021409</v>
          </cell>
          <cell r="S211" t="str">
            <v>No</v>
          </cell>
          <cell r="T211" t="str">
            <v>No aplica</v>
          </cell>
          <cell r="U211" t="str">
            <v>BOTADERO</v>
          </cell>
          <cell r="W211">
            <v>87</v>
          </cell>
          <cell r="X211" t="str">
            <v>021409</v>
          </cell>
          <cell r="Y211" t="str">
            <v>No</v>
          </cell>
          <cell r="Z211" t="str">
            <v>No aplica</v>
          </cell>
          <cell r="AA211" t="str">
            <v>S/D</v>
          </cell>
          <cell r="AC211">
            <v>98</v>
          </cell>
          <cell r="AD211" t="str">
            <v>021409</v>
          </cell>
          <cell r="AE211" t="str">
            <v>No</v>
          </cell>
          <cell r="AF211" t="str">
            <v>No aplica</v>
          </cell>
          <cell r="AG211" t="str">
            <v>S/D</v>
          </cell>
        </row>
        <row r="212">
          <cell r="C212" t="str">
            <v>021410</v>
          </cell>
          <cell r="D212" t="str">
            <v>ANCASH</v>
          </cell>
          <cell r="E212" t="str">
            <v>OCROS</v>
          </cell>
          <cell r="F212" t="str">
            <v>SANTIAGO DE CHILCAS</v>
          </cell>
          <cell r="K212">
            <v>0</v>
          </cell>
          <cell r="L212" t="str">
            <v>021410</v>
          </cell>
          <cell r="M212" t="str">
            <v>No</v>
          </cell>
          <cell r="N212" t="str">
            <v>No aplica</v>
          </cell>
          <cell r="O212" t="str">
            <v>BOTADERO</v>
          </cell>
          <cell r="Q212">
            <v>0</v>
          </cell>
          <cell r="R212" t="str">
            <v>021410</v>
          </cell>
          <cell r="S212" t="str">
            <v>No</v>
          </cell>
          <cell r="T212" t="str">
            <v>No aplica</v>
          </cell>
          <cell r="U212" t="str">
            <v>BOTADERO</v>
          </cell>
          <cell r="W212">
            <v>0</v>
          </cell>
          <cell r="X212" t="str">
            <v>021410</v>
          </cell>
          <cell r="Y212" t="str">
            <v>No</v>
          </cell>
          <cell r="Z212" t="str">
            <v>No aplica</v>
          </cell>
          <cell r="AA212" t="str">
            <v>BOTADERO</v>
          </cell>
          <cell r="AC212">
            <v>99</v>
          </cell>
          <cell r="AD212" t="str">
            <v>021410</v>
          </cell>
          <cell r="AE212" t="str">
            <v>No</v>
          </cell>
          <cell r="AF212" t="str">
            <v>No aplica</v>
          </cell>
          <cell r="AG212" t="str">
            <v>S/D</v>
          </cell>
        </row>
        <row r="213">
          <cell r="C213" t="str">
            <v>021501</v>
          </cell>
          <cell r="D213" t="str">
            <v>ANCASH</v>
          </cell>
          <cell r="E213" t="str">
            <v>PALLASCA</v>
          </cell>
          <cell r="F213" t="str">
            <v>CABANA</v>
          </cell>
          <cell r="K213">
            <v>0</v>
          </cell>
          <cell r="L213" t="str">
            <v>021501</v>
          </cell>
          <cell r="M213" t="str">
            <v>No</v>
          </cell>
          <cell r="N213" t="str">
            <v>No aplica</v>
          </cell>
          <cell r="O213" t="str">
            <v>BOTADERO</v>
          </cell>
          <cell r="Q213">
            <v>0</v>
          </cell>
          <cell r="R213" t="str">
            <v>021501</v>
          </cell>
          <cell r="S213" t="str">
            <v>No</v>
          </cell>
          <cell r="T213" t="str">
            <v>No aplica</v>
          </cell>
          <cell r="U213" t="str">
            <v>BOTADERO</v>
          </cell>
          <cell r="W213">
            <v>0</v>
          </cell>
          <cell r="X213" t="str">
            <v>021501</v>
          </cell>
          <cell r="Y213" t="str">
            <v>No</v>
          </cell>
          <cell r="Z213" t="str">
            <v>No aplica</v>
          </cell>
          <cell r="AA213" t="str">
            <v>BOTADERO</v>
          </cell>
          <cell r="AC213">
            <v>100</v>
          </cell>
          <cell r="AD213" t="str">
            <v>021501</v>
          </cell>
          <cell r="AE213" t="str">
            <v>No</v>
          </cell>
          <cell r="AF213" t="str">
            <v>No aplica</v>
          </cell>
          <cell r="AG213" t="str">
            <v>S/D</v>
          </cell>
        </row>
        <row r="214">
          <cell r="C214" t="str">
            <v>021502</v>
          </cell>
          <cell r="D214" t="str">
            <v>ANCASH</v>
          </cell>
          <cell r="E214" t="str">
            <v>PALLASCA</v>
          </cell>
          <cell r="F214" t="str">
            <v>BOLOGNESI</v>
          </cell>
          <cell r="K214">
            <v>13</v>
          </cell>
          <cell r="L214" t="str">
            <v>021502</v>
          </cell>
          <cell r="M214" t="str">
            <v>No</v>
          </cell>
          <cell r="N214" t="str">
            <v>No aplica</v>
          </cell>
          <cell r="O214" t="str">
            <v>S/D</v>
          </cell>
          <cell r="Q214">
            <v>13</v>
          </cell>
          <cell r="R214" t="str">
            <v>021502</v>
          </cell>
          <cell r="S214" t="str">
            <v>No</v>
          </cell>
          <cell r="T214" t="str">
            <v>No aplica</v>
          </cell>
          <cell r="U214" t="str">
            <v>S/D</v>
          </cell>
          <cell r="W214">
            <v>88</v>
          </cell>
          <cell r="X214" t="str">
            <v>021502</v>
          </cell>
          <cell r="Y214" t="str">
            <v>No</v>
          </cell>
          <cell r="Z214" t="str">
            <v>No aplica</v>
          </cell>
          <cell r="AA214" t="str">
            <v>S/D</v>
          </cell>
          <cell r="AC214">
            <v>101</v>
          </cell>
          <cell r="AD214" t="str">
            <v>021502</v>
          </cell>
          <cell r="AE214" t="str">
            <v>No</v>
          </cell>
          <cell r="AF214" t="str">
            <v>No aplica</v>
          </cell>
          <cell r="AG214" t="str">
            <v>S/D</v>
          </cell>
        </row>
        <row r="215">
          <cell r="C215" t="str">
            <v>021503</v>
          </cell>
          <cell r="D215" t="str">
            <v>ANCASH</v>
          </cell>
          <cell r="E215" t="str">
            <v>PALLASCA</v>
          </cell>
          <cell r="F215" t="str">
            <v>CONCHUCOS</v>
          </cell>
          <cell r="K215">
            <v>0</v>
          </cell>
          <cell r="L215" t="str">
            <v>021503</v>
          </cell>
          <cell r="M215" t="str">
            <v>No</v>
          </cell>
          <cell r="N215" t="str">
            <v>No aplica</v>
          </cell>
          <cell r="O215" t="str">
            <v>BOTADERO</v>
          </cell>
          <cell r="Q215">
            <v>0</v>
          </cell>
          <cell r="R215" t="str">
            <v>021503</v>
          </cell>
          <cell r="S215" t="str">
            <v>No</v>
          </cell>
          <cell r="T215" t="str">
            <v>No aplica</v>
          </cell>
          <cell r="U215" t="str">
            <v>BOTADERO</v>
          </cell>
          <cell r="W215">
            <v>0</v>
          </cell>
          <cell r="X215" t="str">
            <v>021503</v>
          </cell>
          <cell r="Y215" t="str">
            <v>No</v>
          </cell>
          <cell r="Z215" t="str">
            <v>No aplica</v>
          </cell>
          <cell r="AA215" t="str">
            <v>BOTADERO</v>
          </cell>
          <cell r="AC215">
            <v>0</v>
          </cell>
          <cell r="AD215" t="str">
            <v>021503</v>
          </cell>
          <cell r="AE215" t="str">
            <v>No</v>
          </cell>
          <cell r="AF215" t="str">
            <v>No aplica</v>
          </cell>
          <cell r="AG215" t="str">
            <v>BOTADERO</v>
          </cell>
        </row>
        <row r="216">
          <cell r="C216" t="str">
            <v>021504</v>
          </cell>
          <cell r="D216" t="str">
            <v>ANCASH</v>
          </cell>
          <cell r="E216" t="str">
            <v>PALLASCA</v>
          </cell>
          <cell r="F216" t="str">
            <v>HUACASCHUQUE</v>
          </cell>
          <cell r="K216">
            <v>0</v>
          </cell>
          <cell r="L216" t="str">
            <v>021504</v>
          </cell>
          <cell r="M216" t="str">
            <v>No</v>
          </cell>
          <cell r="N216" t="str">
            <v>No aplica</v>
          </cell>
          <cell r="O216" t="str">
            <v>BOTADERO</v>
          </cell>
          <cell r="Q216">
            <v>0</v>
          </cell>
          <cell r="R216" t="str">
            <v>021504</v>
          </cell>
          <cell r="S216" t="str">
            <v>No</v>
          </cell>
          <cell r="T216" t="str">
            <v>No aplica</v>
          </cell>
          <cell r="U216" t="str">
            <v>BOTADERO</v>
          </cell>
          <cell r="W216">
            <v>0</v>
          </cell>
          <cell r="X216" t="str">
            <v>021504</v>
          </cell>
          <cell r="Y216" t="str">
            <v>No</v>
          </cell>
          <cell r="Z216" t="str">
            <v>No aplica</v>
          </cell>
          <cell r="AA216" t="str">
            <v>BOTADERO</v>
          </cell>
          <cell r="AC216">
            <v>102</v>
          </cell>
          <cell r="AD216" t="str">
            <v>021504</v>
          </cell>
          <cell r="AE216" t="str">
            <v>No</v>
          </cell>
          <cell r="AF216" t="str">
            <v>No aplica</v>
          </cell>
          <cell r="AG216" t="str">
            <v>S/D</v>
          </cell>
        </row>
        <row r="217">
          <cell r="C217" t="str">
            <v>021505</v>
          </cell>
          <cell r="D217" t="str">
            <v>ANCASH</v>
          </cell>
          <cell r="E217" t="str">
            <v>PALLASCA</v>
          </cell>
          <cell r="F217" t="str">
            <v>HUANDOVAL</v>
          </cell>
          <cell r="K217">
            <v>0</v>
          </cell>
          <cell r="L217" t="str">
            <v>021505</v>
          </cell>
          <cell r="M217" t="str">
            <v>No</v>
          </cell>
          <cell r="N217" t="str">
            <v>No aplica</v>
          </cell>
          <cell r="O217" t="str">
            <v>BOTADERO</v>
          </cell>
          <cell r="Q217">
            <v>0</v>
          </cell>
          <cell r="R217" t="str">
            <v>021505</v>
          </cell>
          <cell r="S217" t="str">
            <v>No</v>
          </cell>
          <cell r="T217" t="str">
            <v>No aplica</v>
          </cell>
          <cell r="U217" t="str">
            <v>BOTADERO</v>
          </cell>
          <cell r="W217">
            <v>0</v>
          </cell>
          <cell r="X217" t="str">
            <v>021505</v>
          </cell>
          <cell r="Y217" t="str">
            <v>No</v>
          </cell>
          <cell r="Z217" t="str">
            <v>No aplica</v>
          </cell>
          <cell r="AA217" t="str">
            <v>BOTADERO</v>
          </cell>
          <cell r="AC217">
            <v>0</v>
          </cell>
          <cell r="AD217" t="str">
            <v>021505</v>
          </cell>
          <cell r="AE217" t="str">
            <v>No</v>
          </cell>
          <cell r="AF217" t="str">
            <v>No aplica</v>
          </cell>
          <cell r="AG217" t="str">
            <v>BOTADERO</v>
          </cell>
        </row>
        <row r="218">
          <cell r="C218" t="str">
            <v>021506</v>
          </cell>
          <cell r="D218" t="str">
            <v>ANCASH</v>
          </cell>
          <cell r="E218" t="str">
            <v>PALLASCA</v>
          </cell>
          <cell r="F218" t="str">
            <v>LACABAMBA</v>
          </cell>
          <cell r="K218">
            <v>0</v>
          </cell>
          <cell r="L218" t="str">
            <v>021506</v>
          </cell>
          <cell r="M218" t="str">
            <v>No</v>
          </cell>
          <cell r="N218" t="str">
            <v>No aplica</v>
          </cell>
          <cell r="O218" t="str">
            <v>BOTADERO</v>
          </cell>
          <cell r="Q218">
            <v>0</v>
          </cell>
          <cell r="R218" t="str">
            <v>021506</v>
          </cell>
          <cell r="S218" t="str">
            <v>No</v>
          </cell>
          <cell r="T218" t="str">
            <v>No aplica</v>
          </cell>
          <cell r="U218" t="str">
            <v>BOTADERO</v>
          </cell>
          <cell r="W218">
            <v>89</v>
          </cell>
          <cell r="X218" t="str">
            <v>021506</v>
          </cell>
          <cell r="Y218" t="str">
            <v>No</v>
          </cell>
          <cell r="Z218" t="str">
            <v>No aplica</v>
          </cell>
          <cell r="AA218" t="str">
            <v>S/D</v>
          </cell>
          <cell r="AC218">
            <v>103</v>
          </cell>
          <cell r="AD218" t="str">
            <v>021506</v>
          </cell>
          <cell r="AE218" t="str">
            <v>No</v>
          </cell>
          <cell r="AF218" t="str">
            <v>No aplica</v>
          </cell>
          <cell r="AG218" t="str">
            <v>S/D</v>
          </cell>
        </row>
        <row r="219">
          <cell r="C219" t="str">
            <v>021507</v>
          </cell>
          <cell r="D219" t="str">
            <v>ANCASH</v>
          </cell>
          <cell r="E219" t="str">
            <v>PALLASCA</v>
          </cell>
          <cell r="F219" t="str">
            <v>LLAPO</v>
          </cell>
          <cell r="K219">
            <v>14</v>
          </cell>
          <cell r="L219" t="str">
            <v>021507</v>
          </cell>
          <cell r="M219" t="str">
            <v>No</v>
          </cell>
          <cell r="N219" t="str">
            <v>No aplica</v>
          </cell>
          <cell r="O219" t="str">
            <v>S/D</v>
          </cell>
          <cell r="Q219">
            <v>14</v>
          </cell>
          <cell r="R219" t="str">
            <v>021507</v>
          </cell>
          <cell r="S219" t="str">
            <v>No</v>
          </cell>
          <cell r="T219" t="str">
            <v>No aplica</v>
          </cell>
          <cell r="U219" t="str">
            <v>S/D</v>
          </cell>
          <cell r="W219">
            <v>90</v>
          </cell>
          <cell r="X219" t="str">
            <v>021507</v>
          </cell>
          <cell r="Y219" t="str">
            <v>No</v>
          </cell>
          <cell r="Z219" t="str">
            <v>No aplica</v>
          </cell>
          <cell r="AA219" t="str">
            <v>S/D</v>
          </cell>
          <cell r="AC219">
            <v>104</v>
          </cell>
          <cell r="AD219" t="str">
            <v>021507</v>
          </cell>
          <cell r="AE219" t="str">
            <v>No</v>
          </cell>
          <cell r="AF219" t="str">
            <v>No aplica</v>
          </cell>
          <cell r="AG219" t="str">
            <v>S/D</v>
          </cell>
        </row>
        <row r="220">
          <cell r="C220" t="str">
            <v>021508</v>
          </cell>
          <cell r="D220" t="str">
            <v>ANCASH</v>
          </cell>
          <cell r="E220" t="str">
            <v>PALLASCA</v>
          </cell>
          <cell r="F220" t="str">
            <v>PALLASCA</v>
          </cell>
          <cell r="K220">
            <v>0</v>
          </cell>
          <cell r="L220" t="str">
            <v>021508</v>
          </cell>
          <cell r="M220" t="str">
            <v>No</v>
          </cell>
          <cell r="N220" t="str">
            <v>No aplica</v>
          </cell>
          <cell r="O220" t="str">
            <v>BOTADERO</v>
          </cell>
          <cell r="Q220">
            <v>0</v>
          </cell>
          <cell r="R220" t="str">
            <v>021508</v>
          </cell>
          <cell r="S220" t="str">
            <v>No</v>
          </cell>
          <cell r="T220" t="str">
            <v>No aplica</v>
          </cell>
          <cell r="U220" t="str">
            <v>BOTADERO</v>
          </cell>
          <cell r="W220">
            <v>0</v>
          </cell>
          <cell r="X220" t="str">
            <v>021508</v>
          </cell>
          <cell r="Y220" t="str">
            <v>No</v>
          </cell>
          <cell r="Z220" t="str">
            <v>No aplica</v>
          </cell>
          <cell r="AA220" t="str">
            <v>BOTADERO</v>
          </cell>
          <cell r="AC220">
            <v>0</v>
          </cell>
          <cell r="AD220" t="str">
            <v>021508</v>
          </cell>
          <cell r="AE220" t="str">
            <v>No</v>
          </cell>
          <cell r="AF220" t="str">
            <v>No aplica</v>
          </cell>
          <cell r="AG220" t="str">
            <v>BOTADERO</v>
          </cell>
        </row>
        <row r="221">
          <cell r="C221" t="str">
            <v>021509</v>
          </cell>
          <cell r="D221" t="str">
            <v>ANCASH</v>
          </cell>
          <cell r="E221" t="str">
            <v>PALLASCA</v>
          </cell>
          <cell r="F221" t="str">
            <v>PAMPAS</v>
          </cell>
          <cell r="K221">
            <v>0</v>
          </cell>
          <cell r="L221" t="str">
            <v>021509</v>
          </cell>
          <cell r="M221" t="str">
            <v>No</v>
          </cell>
          <cell r="N221" t="str">
            <v>No aplica</v>
          </cell>
          <cell r="O221" t="str">
            <v>BOTADERO</v>
          </cell>
          <cell r="Q221">
            <v>0</v>
          </cell>
          <cell r="R221" t="str">
            <v>021509</v>
          </cell>
          <cell r="S221" t="str">
            <v>No</v>
          </cell>
          <cell r="T221" t="str">
            <v>No aplica</v>
          </cell>
          <cell r="U221" t="str">
            <v>BOTADERO</v>
          </cell>
          <cell r="W221">
            <v>0</v>
          </cell>
          <cell r="X221" t="str">
            <v>021509</v>
          </cell>
          <cell r="Y221" t="str">
            <v>No</v>
          </cell>
          <cell r="Z221" t="str">
            <v>No aplica</v>
          </cell>
          <cell r="AA221" t="str">
            <v>BOTADERO</v>
          </cell>
          <cell r="AC221">
            <v>0</v>
          </cell>
          <cell r="AD221" t="str">
            <v>021509</v>
          </cell>
          <cell r="AE221" t="str">
            <v>No</v>
          </cell>
          <cell r="AF221" t="str">
            <v>No aplica</v>
          </cell>
          <cell r="AG221" t="str">
            <v>BOTADERO</v>
          </cell>
        </row>
        <row r="222">
          <cell r="C222" t="str">
            <v>021510</v>
          </cell>
          <cell r="D222" t="str">
            <v>ANCASH</v>
          </cell>
          <cell r="E222" t="str">
            <v>PALLASCA</v>
          </cell>
          <cell r="F222" t="str">
            <v>SANTA ROSA</v>
          </cell>
          <cell r="K222">
            <v>0</v>
          </cell>
          <cell r="L222" t="str">
            <v>021510</v>
          </cell>
          <cell r="M222" t="str">
            <v>No</v>
          </cell>
          <cell r="N222" t="str">
            <v>No aplica</v>
          </cell>
          <cell r="O222" t="str">
            <v>BOTADERO</v>
          </cell>
          <cell r="Q222">
            <v>0</v>
          </cell>
          <cell r="R222" t="str">
            <v>021510</v>
          </cell>
          <cell r="S222" t="str">
            <v>No</v>
          </cell>
          <cell r="T222" t="str">
            <v>No aplica</v>
          </cell>
          <cell r="U222" t="str">
            <v>BOTADERO</v>
          </cell>
          <cell r="W222">
            <v>0</v>
          </cell>
          <cell r="X222" t="str">
            <v>021510</v>
          </cell>
          <cell r="Y222" t="str">
            <v>No</v>
          </cell>
          <cell r="Z222" t="str">
            <v>No aplica</v>
          </cell>
          <cell r="AA222" t="str">
            <v>BOTADERO</v>
          </cell>
          <cell r="AC222">
            <v>105</v>
          </cell>
          <cell r="AD222" t="str">
            <v>021510</v>
          </cell>
          <cell r="AE222" t="str">
            <v>No</v>
          </cell>
          <cell r="AF222" t="str">
            <v>No aplica</v>
          </cell>
          <cell r="AG222" t="str">
            <v>S/D</v>
          </cell>
        </row>
        <row r="223">
          <cell r="C223" t="str">
            <v>021511</v>
          </cell>
          <cell r="D223" t="str">
            <v>ANCASH</v>
          </cell>
          <cell r="E223" t="str">
            <v>PALLASCA</v>
          </cell>
          <cell r="F223" t="str">
            <v>TAUCA</v>
          </cell>
          <cell r="K223">
            <v>0</v>
          </cell>
          <cell r="L223" t="str">
            <v>021511</v>
          </cell>
          <cell r="M223" t="str">
            <v>No</v>
          </cell>
          <cell r="N223" t="str">
            <v>No aplica</v>
          </cell>
          <cell r="O223" t="str">
            <v>BOTADERO</v>
          </cell>
          <cell r="Q223">
            <v>0</v>
          </cell>
          <cell r="R223" t="str">
            <v>021511</v>
          </cell>
          <cell r="S223" t="str">
            <v>No</v>
          </cell>
          <cell r="T223" t="str">
            <v>No aplica</v>
          </cell>
          <cell r="U223" t="str">
            <v>BOTADERO</v>
          </cell>
          <cell r="W223">
            <v>0</v>
          </cell>
          <cell r="X223" t="str">
            <v>021511</v>
          </cell>
          <cell r="Y223" t="str">
            <v>No</v>
          </cell>
          <cell r="Z223" t="str">
            <v>No aplica</v>
          </cell>
          <cell r="AA223" t="str">
            <v>BOTADERO</v>
          </cell>
          <cell r="AC223">
            <v>0</v>
          </cell>
          <cell r="AD223" t="str">
            <v>021511</v>
          </cell>
          <cell r="AE223" t="str">
            <v>No</v>
          </cell>
          <cell r="AF223" t="str">
            <v>No aplica</v>
          </cell>
          <cell r="AG223" t="str">
            <v>BOTADERO</v>
          </cell>
        </row>
        <row r="224">
          <cell r="C224" t="str">
            <v>021601</v>
          </cell>
          <cell r="D224" t="str">
            <v>ANCASH</v>
          </cell>
          <cell r="E224" t="str">
            <v>POMABAMBA</v>
          </cell>
          <cell r="F224" t="str">
            <v>POMABAMBA</v>
          </cell>
          <cell r="K224">
            <v>0</v>
          </cell>
          <cell r="L224" t="str">
            <v>021601</v>
          </cell>
          <cell r="M224" t="str">
            <v>No</v>
          </cell>
          <cell r="N224" t="str">
            <v>No aplica</v>
          </cell>
          <cell r="O224" t="str">
            <v>BOTADERO</v>
          </cell>
          <cell r="Q224">
            <v>0</v>
          </cell>
          <cell r="R224" t="str">
            <v>021601</v>
          </cell>
          <cell r="S224" t="str">
            <v>No</v>
          </cell>
          <cell r="T224" t="str">
            <v>No aplica</v>
          </cell>
          <cell r="U224" t="str">
            <v>BOTADERO</v>
          </cell>
          <cell r="W224">
            <v>0</v>
          </cell>
          <cell r="X224" t="str">
            <v>021601</v>
          </cell>
          <cell r="Y224" t="str">
            <v>No</v>
          </cell>
          <cell r="Z224" t="str">
            <v>No aplica</v>
          </cell>
          <cell r="AA224" t="str">
            <v>BOTADERO</v>
          </cell>
          <cell r="AC224">
            <v>0</v>
          </cell>
          <cell r="AD224" t="str">
            <v>021601</v>
          </cell>
          <cell r="AE224" t="str">
            <v>No</v>
          </cell>
          <cell r="AF224" t="str">
            <v>No aplica</v>
          </cell>
          <cell r="AG224" t="str">
            <v>BOTADERO</v>
          </cell>
        </row>
        <row r="225">
          <cell r="C225" t="str">
            <v>021602</v>
          </cell>
          <cell r="D225" t="str">
            <v>ANCASH</v>
          </cell>
          <cell r="E225" t="str">
            <v>POMABAMBA</v>
          </cell>
          <cell r="F225" t="str">
            <v>HUAYLLAN</v>
          </cell>
          <cell r="K225">
            <v>15</v>
          </cell>
          <cell r="L225" t="str">
            <v>021602</v>
          </cell>
          <cell r="M225" t="str">
            <v>No</v>
          </cell>
          <cell r="N225" t="str">
            <v>No aplica</v>
          </cell>
          <cell r="O225" t="str">
            <v>S/D</v>
          </cell>
          <cell r="Q225">
            <v>15</v>
          </cell>
          <cell r="R225" t="str">
            <v>021602</v>
          </cell>
          <cell r="S225" t="str">
            <v>No</v>
          </cell>
          <cell r="T225" t="str">
            <v>No aplica</v>
          </cell>
          <cell r="U225" t="str">
            <v>S/D</v>
          </cell>
          <cell r="W225">
            <v>91</v>
          </cell>
          <cell r="X225" t="str">
            <v>021602</v>
          </cell>
          <cell r="Y225" t="str">
            <v>No</v>
          </cell>
          <cell r="Z225" t="str">
            <v>No aplica</v>
          </cell>
          <cell r="AA225" t="str">
            <v>S/D</v>
          </cell>
          <cell r="AC225">
            <v>106</v>
          </cell>
          <cell r="AD225" t="str">
            <v>021602</v>
          </cell>
          <cell r="AE225" t="str">
            <v>No</v>
          </cell>
          <cell r="AF225" t="str">
            <v>No aplica</v>
          </cell>
          <cell r="AG225" t="str">
            <v>S/D</v>
          </cell>
        </row>
        <row r="226">
          <cell r="C226" t="str">
            <v>021603</v>
          </cell>
          <cell r="D226" t="str">
            <v>ANCASH</v>
          </cell>
          <cell r="E226" t="str">
            <v>POMABAMBA</v>
          </cell>
          <cell r="F226" t="str">
            <v>PAROBAMBA</v>
          </cell>
          <cell r="K226">
            <v>0</v>
          </cell>
          <cell r="L226" t="str">
            <v>021603</v>
          </cell>
          <cell r="M226" t="str">
            <v>No</v>
          </cell>
          <cell r="N226" t="str">
            <v>No aplica</v>
          </cell>
          <cell r="O226" t="str">
            <v>BOTADERO</v>
          </cell>
          <cell r="Q226">
            <v>0</v>
          </cell>
          <cell r="R226" t="str">
            <v>021603</v>
          </cell>
          <cell r="S226" t="str">
            <v>No</v>
          </cell>
          <cell r="T226" t="str">
            <v>No aplica</v>
          </cell>
          <cell r="U226" t="str">
            <v>BOTADERO</v>
          </cell>
          <cell r="W226">
            <v>92</v>
          </cell>
          <cell r="X226" t="str">
            <v>021603</v>
          </cell>
          <cell r="Y226" t="str">
            <v>No</v>
          </cell>
          <cell r="Z226" t="str">
            <v>No aplica</v>
          </cell>
          <cell r="AA226" t="str">
            <v>S/D</v>
          </cell>
          <cell r="AC226">
            <v>107</v>
          </cell>
          <cell r="AD226" t="str">
            <v>021603</v>
          </cell>
          <cell r="AE226" t="str">
            <v>No</v>
          </cell>
          <cell r="AF226" t="str">
            <v>No aplica</v>
          </cell>
          <cell r="AG226" t="str">
            <v>S/D</v>
          </cell>
        </row>
        <row r="227">
          <cell r="C227" t="str">
            <v>021604</v>
          </cell>
          <cell r="D227" t="str">
            <v>ANCASH</v>
          </cell>
          <cell r="E227" t="str">
            <v>POMABAMBA</v>
          </cell>
          <cell r="F227" t="str">
            <v>QUINUABAMBA</v>
          </cell>
          <cell r="K227">
            <v>0</v>
          </cell>
          <cell r="L227" t="str">
            <v>021604</v>
          </cell>
          <cell r="M227" t="str">
            <v>No</v>
          </cell>
          <cell r="N227" t="str">
            <v>No aplica</v>
          </cell>
          <cell r="O227" t="str">
            <v>BOTADERO</v>
          </cell>
          <cell r="Q227">
            <v>0</v>
          </cell>
          <cell r="R227" t="str">
            <v>021604</v>
          </cell>
          <cell r="S227" t="str">
            <v>No</v>
          </cell>
          <cell r="T227" t="str">
            <v>No aplica</v>
          </cell>
          <cell r="U227" t="str">
            <v>BOTADERO</v>
          </cell>
          <cell r="W227">
            <v>93</v>
          </cell>
          <cell r="X227" t="str">
            <v>021604</v>
          </cell>
          <cell r="Y227" t="str">
            <v>No</v>
          </cell>
          <cell r="Z227" t="str">
            <v>No aplica</v>
          </cell>
          <cell r="AA227" t="str">
            <v>S/D</v>
          </cell>
          <cell r="AC227">
            <v>108</v>
          </cell>
          <cell r="AD227" t="str">
            <v>021604</v>
          </cell>
          <cell r="AE227" t="str">
            <v>No</v>
          </cell>
          <cell r="AF227" t="str">
            <v>No aplica</v>
          </cell>
          <cell r="AG227" t="str">
            <v>S/D</v>
          </cell>
        </row>
        <row r="228">
          <cell r="C228" t="str">
            <v>021701</v>
          </cell>
          <cell r="D228" t="str">
            <v>ANCASH</v>
          </cell>
          <cell r="E228" t="str">
            <v>RECUAY</v>
          </cell>
          <cell r="F228" t="str">
            <v>RECUAY</v>
          </cell>
          <cell r="K228">
            <v>0</v>
          </cell>
          <cell r="L228" t="str">
            <v>021701</v>
          </cell>
          <cell r="M228" t="str">
            <v>No</v>
          </cell>
          <cell r="N228" t="str">
            <v>No aplica</v>
          </cell>
          <cell r="O228" t="str">
            <v>BOTADERO</v>
          </cell>
          <cell r="Q228">
            <v>0</v>
          </cell>
          <cell r="R228" t="str">
            <v>021701</v>
          </cell>
          <cell r="S228" t="str">
            <v>No</v>
          </cell>
          <cell r="T228" t="str">
            <v>No aplica</v>
          </cell>
          <cell r="U228" t="str">
            <v>BOTADERO</v>
          </cell>
          <cell r="W228">
            <v>94</v>
          </cell>
          <cell r="X228" t="str">
            <v>021701</v>
          </cell>
          <cell r="Y228" t="str">
            <v>No</v>
          </cell>
          <cell r="Z228" t="str">
            <v>No aplica</v>
          </cell>
          <cell r="AA228" t="str">
            <v>S/D</v>
          </cell>
          <cell r="AC228">
            <v>109</v>
          </cell>
          <cell r="AD228" t="str">
            <v>021701</v>
          </cell>
          <cell r="AE228" t="str">
            <v>No</v>
          </cell>
          <cell r="AF228" t="str">
            <v>No aplica</v>
          </cell>
          <cell r="AG228" t="str">
            <v>S/D</v>
          </cell>
        </row>
        <row r="229">
          <cell r="C229" t="str">
            <v>021702</v>
          </cell>
          <cell r="D229" t="str">
            <v>ANCASH</v>
          </cell>
          <cell r="E229" t="str">
            <v>RECUAY</v>
          </cell>
          <cell r="F229" t="str">
            <v>CATAC</v>
          </cell>
          <cell r="K229">
            <v>0</v>
          </cell>
          <cell r="L229" t="str">
            <v>021702</v>
          </cell>
          <cell r="M229" t="str">
            <v>No</v>
          </cell>
          <cell r="N229" t="str">
            <v>No aplica</v>
          </cell>
          <cell r="O229" t="str">
            <v>BOTADERO</v>
          </cell>
          <cell r="Q229">
            <v>0</v>
          </cell>
          <cell r="R229" t="str">
            <v>021702</v>
          </cell>
          <cell r="S229" t="str">
            <v>No</v>
          </cell>
          <cell r="T229" t="str">
            <v>No aplica</v>
          </cell>
          <cell r="U229" t="str">
            <v>BOTADERO</v>
          </cell>
          <cell r="W229">
            <v>0</v>
          </cell>
          <cell r="X229" t="str">
            <v>021702</v>
          </cell>
          <cell r="Y229" t="str">
            <v>No</v>
          </cell>
          <cell r="Z229" t="str">
            <v>No aplica</v>
          </cell>
          <cell r="AA229" t="str">
            <v>BOTADERO</v>
          </cell>
          <cell r="AC229">
            <v>0</v>
          </cell>
          <cell r="AD229" t="str">
            <v>021702</v>
          </cell>
          <cell r="AE229" t="str">
            <v>No</v>
          </cell>
          <cell r="AF229" t="str">
            <v>No aplica</v>
          </cell>
          <cell r="AG229" t="str">
            <v>BOTADERO</v>
          </cell>
        </row>
        <row r="230">
          <cell r="C230" t="str">
            <v>021703</v>
          </cell>
          <cell r="D230" t="str">
            <v>ANCASH</v>
          </cell>
          <cell r="E230" t="str">
            <v>RECUAY</v>
          </cell>
          <cell r="F230" t="str">
            <v>COTAPARACO</v>
          </cell>
          <cell r="K230">
            <v>0</v>
          </cell>
          <cell r="L230" t="str">
            <v>021703</v>
          </cell>
          <cell r="M230" t="str">
            <v>No</v>
          </cell>
          <cell r="N230" t="str">
            <v>No aplica</v>
          </cell>
          <cell r="O230" t="str">
            <v>BOTADERO</v>
          </cell>
          <cell r="Q230">
            <v>0</v>
          </cell>
          <cell r="R230" t="str">
            <v>021703</v>
          </cell>
          <cell r="S230" t="str">
            <v>No</v>
          </cell>
          <cell r="T230" t="str">
            <v>No aplica</v>
          </cell>
          <cell r="U230" t="str">
            <v>BOTADERO</v>
          </cell>
          <cell r="W230">
            <v>0</v>
          </cell>
          <cell r="X230" t="str">
            <v>021703</v>
          </cell>
          <cell r="Y230" t="str">
            <v>No</v>
          </cell>
          <cell r="Z230" t="str">
            <v>No aplica</v>
          </cell>
          <cell r="AA230" t="str">
            <v>BOTADERO</v>
          </cell>
          <cell r="AC230">
            <v>0</v>
          </cell>
          <cell r="AD230" t="str">
            <v>021703</v>
          </cell>
          <cell r="AE230" t="str">
            <v>No</v>
          </cell>
          <cell r="AF230" t="str">
            <v>No aplica</v>
          </cell>
          <cell r="AG230" t="str">
            <v>BOTADERO</v>
          </cell>
        </row>
        <row r="231">
          <cell r="C231" t="str">
            <v>021704</v>
          </cell>
          <cell r="D231" t="str">
            <v>ANCASH</v>
          </cell>
          <cell r="E231" t="str">
            <v>RECUAY</v>
          </cell>
          <cell r="F231" t="str">
            <v>HUAYLLAPAMPA</v>
          </cell>
          <cell r="K231">
            <v>0</v>
          </cell>
          <cell r="L231" t="str">
            <v>021704</v>
          </cell>
          <cell r="M231" t="str">
            <v>No</v>
          </cell>
          <cell r="N231" t="str">
            <v>No aplica</v>
          </cell>
          <cell r="O231" t="str">
            <v>BOTADERO</v>
          </cell>
          <cell r="Q231">
            <v>0</v>
          </cell>
          <cell r="R231" t="str">
            <v>021704</v>
          </cell>
          <cell r="S231" t="str">
            <v>No</v>
          </cell>
          <cell r="T231" t="str">
            <v>No aplica</v>
          </cell>
          <cell r="U231" t="str">
            <v>BOTADERO</v>
          </cell>
          <cell r="W231">
            <v>95</v>
          </cell>
          <cell r="X231" t="str">
            <v>021704</v>
          </cell>
          <cell r="Y231" t="str">
            <v>No</v>
          </cell>
          <cell r="Z231" t="str">
            <v>No aplica</v>
          </cell>
          <cell r="AA231" t="str">
            <v>S/D</v>
          </cell>
          <cell r="AC231">
            <v>110</v>
          </cell>
          <cell r="AD231" t="str">
            <v>021704</v>
          </cell>
          <cell r="AE231" t="str">
            <v>No</v>
          </cell>
          <cell r="AF231" t="str">
            <v>No aplica</v>
          </cell>
          <cell r="AG231" t="str">
            <v>S/D</v>
          </cell>
        </row>
        <row r="232">
          <cell r="C232" t="str">
            <v>021705</v>
          </cell>
          <cell r="D232" t="str">
            <v>ANCASH</v>
          </cell>
          <cell r="E232" t="str">
            <v>RECUAY</v>
          </cell>
          <cell r="F232" t="str">
            <v>LLACLLIN</v>
          </cell>
          <cell r="K232">
            <v>0</v>
          </cell>
          <cell r="L232" t="str">
            <v>021705</v>
          </cell>
          <cell r="M232" t="str">
            <v>No</v>
          </cell>
          <cell r="N232" t="str">
            <v>No aplica</v>
          </cell>
          <cell r="O232" t="str">
            <v>BOTADERO</v>
          </cell>
          <cell r="Q232">
            <v>0</v>
          </cell>
          <cell r="R232" t="str">
            <v>021705</v>
          </cell>
          <cell r="S232" t="str">
            <v>No</v>
          </cell>
          <cell r="T232" t="str">
            <v>No aplica</v>
          </cell>
          <cell r="U232" t="str">
            <v>BOTADERO</v>
          </cell>
          <cell r="W232">
            <v>96</v>
          </cell>
          <cell r="X232" t="str">
            <v>021705</v>
          </cell>
          <cell r="Y232" t="str">
            <v>No</v>
          </cell>
          <cell r="Z232" t="str">
            <v>No aplica</v>
          </cell>
          <cell r="AA232" t="str">
            <v>S/D</v>
          </cell>
          <cell r="AC232">
            <v>111</v>
          </cell>
          <cell r="AD232" t="str">
            <v>021705</v>
          </cell>
          <cell r="AE232" t="str">
            <v>No</v>
          </cell>
          <cell r="AF232" t="str">
            <v>No aplica</v>
          </cell>
          <cell r="AG232" t="str">
            <v>S/D</v>
          </cell>
        </row>
        <row r="233">
          <cell r="C233" t="str">
            <v>021706</v>
          </cell>
          <cell r="D233" t="str">
            <v>ANCASH</v>
          </cell>
          <cell r="E233" t="str">
            <v>RECUAY</v>
          </cell>
          <cell r="F233" t="str">
            <v>MARCA</v>
          </cell>
          <cell r="K233">
            <v>0</v>
          </cell>
          <cell r="L233" t="str">
            <v>021706</v>
          </cell>
          <cell r="M233" t="str">
            <v>No</v>
          </cell>
          <cell r="N233" t="str">
            <v>No aplica</v>
          </cell>
          <cell r="O233" t="str">
            <v>BOTADERO</v>
          </cell>
          <cell r="Q233">
            <v>0</v>
          </cell>
          <cell r="R233" t="str">
            <v>021706</v>
          </cell>
          <cell r="S233" t="str">
            <v>No</v>
          </cell>
          <cell r="T233" t="str">
            <v>No aplica</v>
          </cell>
          <cell r="U233" t="str">
            <v>BOTADERO</v>
          </cell>
          <cell r="W233">
            <v>97</v>
          </cell>
          <cell r="X233" t="str">
            <v>021706</v>
          </cell>
          <cell r="Y233" t="str">
            <v>No</v>
          </cell>
          <cell r="Z233" t="str">
            <v>No aplica</v>
          </cell>
          <cell r="AA233" t="str">
            <v>S/D</v>
          </cell>
          <cell r="AC233">
            <v>112</v>
          </cell>
          <cell r="AD233" t="str">
            <v>021706</v>
          </cell>
          <cell r="AE233" t="str">
            <v>No</v>
          </cell>
          <cell r="AF233" t="str">
            <v>No aplica</v>
          </cell>
          <cell r="AG233" t="str">
            <v>S/D</v>
          </cell>
        </row>
        <row r="234">
          <cell r="C234" t="str">
            <v>021707</v>
          </cell>
          <cell r="D234" t="str">
            <v>ANCASH</v>
          </cell>
          <cell r="E234" t="str">
            <v>RECUAY</v>
          </cell>
          <cell r="F234" t="str">
            <v>PAMPAS CHICO</v>
          </cell>
          <cell r="K234">
            <v>0</v>
          </cell>
          <cell r="L234" t="str">
            <v>021707</v>
          </cell>
          <cell r="M234" t="str">
            <v>No</v>
          </cell>
          <cell r="N234" t="str">
            <v>No aplica</v>
          </cell>
          <cell r="O234" t="str">
            <v>BOTADERO</v>
          </cell>
          <cell r="Q234">
            <v>0</v>
          </cell>
          <cell r="R234" t="str">
            <v>021707</v>
          </cell>
          <cell r="S234" t="str">
            <v>No</v>
          </cell>
          <cell r="T234" t="str">
            <v>No aplica</v>
          </cell>
          <cell r="U234" t="str">
            <v>BOTADERO</v>
          </cell>
          <cell r="W234">
            <v>98</v>
          </cell>
          <cell r="X234" t="str">
            <v>021707</v>
          </cell>
          <cell r="Y234" t="str">
            <v>No</v>
          </cell>
          <cell r="Z234" t="str">
            <v>No aplica</v>
          </cell>
          <cell r="AA234" t="str">
            <v>S/D</v>
          </cell>
          <cell r="AC234">
            <v>113</v>
          </cell>
          <cell r="AD234" t="str">
            <v>021707</v>
          </cell>
          <cell r="AE234" t="str">
            <v>No</v>
          </cell>
          <cell r="AF234" t="str">
            <v>No aplica</v>
          </cell>
          <cell r="AG234" t="str">
            <v>S/D</v>
          </cell>
        </row>
        <row r="235">
          <cell r="C235" t="str">
            <v>021708</v>
          </cell>
          <cell r="D235" t="str">
            <v>ANCASH</v>
          </cell>
          <cell r="E235" t="str">
            <v>RECUAY</v>
          </cell>
          <cell r="F235" t="str">
            <v>PARARIN</v>
          </cell>
          <cell r="K235">
            <v>0</v>
          </cell>
          <cell r="L235" t="str">
            <v>021708</v>
          </cell>
          <cell r="M235" t="str">
            <v>No</v>
          </cell>
          <cell r="N235" t="str">
            <v>No aplica</v>
          </cell>
          <cell r="O235" t="str">
            <v>BOTADERO</v>
          </cell>
          <cell r="Q235">
            <v>0</v>
          </cell>
          <cell r="R235" t="str">
            <v>021708</v>
          </cell>
          <cell r="S235" t="str">
            <v>No</v>
          </cell>
          <cell r="T235" t="str">
            <v>No aplica</v>
          </cell>
          <cell r="U235" t="str">
            <v>BOTADERO</v>
          </cell>
          <cell r="W235">
            <v>99</v>
          </cell>
          <cell r="X235" t="str">
            <v>021708</v>
          </cell>
          <cell r="Y235" t="str">
            <v>No</v>
          </cell>
          <cell r="Z235" t="str">
            <v>No aplica</v>
          </cell>
          <cell r="AA235" t="str">
            <v>S/D</v>
          </cell>
          <cell r="AC235">
            <v>114</v>
          </cell>
          <cell r="AD235" t="str">
            <v>021708</v>
          </cell>
          <cell r="AE235" t="str">
            <v>No</v>
          </cell>
          <cell r="AF235" t="str">
            <v>No aplica</v>
          </cell>
          <cell r="AG235" t="str">
            <v>S/D</v>
          </cell>
        </row>
        <row r="236">
          <cell r="C236" t="str">
            <v>021709</v>
          </cell>
          <cell r="D236" t="str">
            <v>ANCASH</v>
          </cell>
          <cell r="E236" t="str">
            <v>RECUAY</v>
          </cell>
          <cell r="F236" t="str">
            <v>TAPACOCHA</v>
          </cell>
          <cell r="K236">
            <v>0</v>
          </cell>
          <cell r="L236" t="str">
            <v>021709</v>
          </cell>
          <cell r="M236" t="str">
            <v>No</v>
          </cell>
          <cell r="N236" t="str">
            <v>No aplica</v>
          </cell>
          <cell r="O236" t="str">
            <v>BOTADERO</v>
          </cell>
          <cell r="Q236">
            <v>0</v>
          </cell>
          <cell r="R236" t="str">
            <v>021709</v>
          </cell>
          <cell r="S236" t="str">
            <v>No</v>
          </cell>
          <cell r="T236" t="str">
            <v>No aplica</v>
          </cell>
          <cell r="U236" t="str">
            <v>BOTADERO</v>
          </cell>
          <cell r="W236">
            <v>100</v>
          </cell>
          <cell r="X236" t="str">
            <v>021709</v>
          </cell>
          <cell r="Y236" t="str">
            <v>No</v>
          </cell>
          <cell r="Z236" t="str">
            <v>No aplica</v>
          </cell>
          <cell r="AA236" t="str">
            <v>S/D</v>
          </cell>
          <cell r="AC236">
            <v>115</v>
          </cell>
          <cell r="AD236" t="str">
            <v>021709</v>
          </cell>
          <cell r="AE236" t="str">
            <v>No</v>
          </cell>
          <cell r="AF236" t="str">
            <v>No aplica</v>
          </cell>
          <cell r="AG236" t="str">
            <v>S/D</v>
          </cell>
        </row>
        <row r="237">
          <cell r="C237" t="str">
            <v>021710</v>
          </cell>
          <cell r="D237" t="str">
            <v>ANCASH</v>
          </cell>
          <cell r="E237" t="str">
            <v>RECUAY</v>
          </cell>
          <cell r="F237" t="str">
            <v>TICAPAMPA</v>
          </cell>
          <cell r="K237">
            <v>0</v>
          </cell>
          <cell r="L237" t="str">
            <v>021710</v>
          </cell>
          <cell r="M237" t="str">
            <v>No</v>
          </cell>
          <cell r="N237" t="str">
            <v>No aplica</v>
          </cell>
          <cell r="O237" t="str">
            <v>BOTADERO</v>
          </cell>
          <cell r="Q237">
            <v>0</v>
          </cell>
          <cell r="R237" t="str">
            <v>021710</v>
          </cell>
          <cell r="S237" t="str">
            <v>No</v>
          </cell>
          <cell r="T237" t="str">
            <v>No aplica</v>
          </cell>
          <cell r="U237" t="str">
            <v>BOTADERO</v>
          </cell>
          <cell r="W237">
            <v>101</v>
          </cell>
          <cell r="X237" t="str">
            <v>021710</v>
          </cell>
          <cell r="Y237" t="str">
            <v>No</v>
          </cell>
          <cell r="Z237" t="str">
            <v>No aplica</v>
          </cell>
          <cell r="AA237" t="str">
            <v>S/D</v>
          </cell>
          <cell r="AC237">
            <v>116</v>
          </cell>
          <cell r="AD237" t="str">
            <v>021710</v>
          </cell>
          <cell r="AE237" t="str">
            <v>No</v>
          </cell>
          <cell r="AF237" t="str">
            <v>No aplica</v>
          </cell>
          <cell r="AG237" t="str">
            <v>S/D</v>
          </cell>
        </row>
        <row r="238">
          <cell r="C238" t="str">
            <v>021801</v>
          </cell>
          <cell r="D238" t="str">
            <v>ANCASH</v>
          </cell>
          <cell r="E238" t="str">
            <v>SANTA</v>
          </cell>
          <cell r="F238" t="str">
            <v>CHIMBOTE</v>
          </cell>
          <cell r="K238">
            <v>0</v>
          </cell>
          <cell r="L238" t="str">
            <v>021801</v>
          </cell>
          <cell r="M238" t="str">
            <v>No</v>
          </cell>
          <cell r="N238" t="str">
            <v>No aplica</v>
          </cell>
          <cell r="O238" t="str">
            <v>BOTADERO</v>
          </cell>
          <cell r="Q238">
            <v>0</v>
          </cell>
          <cell r="R238" t="str">
            <v>021801</v>
          </cell>
          <cell r="S238" t="str">
            <v>No</v>
          </cell>
          <cell r="T238" t="str">
            <v>No aplica</v>
          </cell>
          <cell r="U238" t="str">
            <v>BOTADERO</v>
          </cell>
          <cell r="W238">
            <v>0</v>
          </cell>
          <cell r="X238" t="str">
            <v>021801</v>
          </cell>
          <cell r="Y238" t="str">
            <v>No</v>
          </cell>
          <cell r="Z238" t="str">
            <v>No aplica</v>
          </cell>
          <cell r="AA238" t="str">
            <v>BOTADERO</v>
          </cell>
          <cell r="AC238">
            <v>0</v>
          </cell>
          <cell r="AD238" t="str">
            <v>021801</v>
          </cell>
          <cell r="AE238" t="str">
            <v>No</v>
          </cell>
          <cell r="AF238" t="str">
            <v>No aplica</v>
          </cell>
          <cell r="AG238" t="str">
            <v>BOTADERO</v>
          </cell>
        </row>
        <row r="239">
          <cell r="C239" t="str">
            <v>021802</v>
          </cell>
          <cell r="D239" t="str">
            <v>ANCASH</v>
          </cell>
          <cell r="E239" t="str">
            <v>SANTA</v>
          </cell>
          <cell r="F239" t="str">
            <v>CACERES DEL PERU</v>
          </cell>
          <cell r="K239">
            <v>0</v>
          </cell>
          <cell r="L239" t="str">
            <v>021802</v>
          </cell>
          <cell r="M239" t="str">
            <v>No</v>
          </cell>
          <cell r="N239" t="str">
            <v>No aplica</v>
          </cell>
          <cell r="O239" t="str">
            <v>BOTADERO</v>
          </cell>
          <cell r="Q239">
            <v>0</v>
          </cell>
          <cell r="R239" t="str">
            <v>021802</v>
          </cell>
          <cell r="S239" t="str">
            <v>No</v>
          </cell>
          <cell r="T239" t="str">
            <v>No aplica</v>
          </cell>
          <cell r="U239" t="str">
            <v>BOTADERO</v>
          </cell>
          <cell r="W239">
            <v>0</v>
          </cell>
          <cell r="X239" t="str">
            <v>021802</v>
          </cell>
          <cell r="Y239" t="str">
            <v>No</v>
          </cell>
          <cell r="Z239" t="str">
            <v>No aplica</v>
          </cell>
          <cell r="AA239" t="str">
            <v>BOTADERO</v>
          </cell>
          <cell r="AC239">
            <v>0</v>
          </cell>
          <cell r="AD239" t="str">
            <v>021802</v>
          </cell>
          <cell r="AE239" t="str">
            <v>No</v>
          </cell>
          <cell r="AF239" t="str">
            <v>No aplica</v>
          </cell>
          <cell r="AG239" t="str">
            <v>BOTADERO</v>
          </cell>
        </row>
        <row r="240">
          <cell r="C240" t="str">
            <v>021803</v>
          </cell>
          <cell r="D240" t="str">
            <v>ANCASH</v>
          </cell>
          <cell r="E240" t="str">
            <v>SANTA</v>
          </cell>
          <cell r="F240" t="str">
            <v>COISHCO</v>
          </cell>
          <cell r="K240">
            <v>0</v>
          </cell>
          <cell r="L240" t="str">
            <v>021803</v>
          </cell>
          <cell r="M240" t="str">
            <v>No</v>
          </cell>
          <cell r="N240" t="str">
            <v>No aplica</v>
          </cell>
          <cell r="O240" t="str">
            <v>BOTADERO</v>
          </cell>
          <cell r="Q240">
            <v>0</v>
          </cell>
          <cell r="R240" t="str">
            <v>021803</v>
          </cell>
          <cell r="S240" t="str">
            <v>No</v>
          </cell>
          <cell r="T240" t="str">
            <v>No aplica</v>
          </cell>
          <cell r="U240" t="str">
            <v>BOTADERO</v>
          </cell>
          <cell r="W240">
            <v>0</v>
          </cell>
          <cell r="X240" t="str">
            <v>021803</v>
          </cell>
          <cell r="Y240" t="str">
            <v>No</v>
          </cell>
          <cell r="Z240" t="str">
            <v>No aplica</v>
          </cell>
          <cell r="AA240" t="str">
            <v>BOTADERO</v>
          </cell>
          <cell r="AC240">
            <v>0</v>
          </cell>
          <cell r="AD240" t="str">
            <v>021803</v>
          </cell>
          <cell r="AE240" t="str">
            <v>No</v>
          </cell>
          <cell r="AF240" t="str">
            <v>No aplica</v>
          </cell>
          <cell r="AG240" t="str">
            <v>BOTADERO</v>
          </cell>
        </row>
        <row r="241">
          <cell r="C241" t="str">
            <v>021804</v>
          </cell>
          <cell r="D241" t="str">
            <v>ANCASH</v>
          </cell>
          <cell r="E241" t="str">
            <v>SANTA</v>
          </cell>
          <cell r="F241" t="str">
            <v>MACATE</v>
          </cell>
          <cell r="K241">
            <v>0</v>
          </cell>
          <cell r="L241" t="str">
            <v>021804</v>
          </cell>
          <cell r="M241" t="str">
            <v>No</v>
          </cell>
          <cell r="N241" t="str">
            <v>No aplica</v>
          </cell>
          <cell r="O241" t="str">
            <v>BOTADERO</v>
          </cell>
          <cell r="Q241">
            <v>0</v>
          </cell>
          <cell r="R241" t="str">
            <v>021804</v>
          </cell>
          <cell r="S241" t="str">
            <v>No</v>
          </cell>
          <cell r="T241" t="str">
            <v>No aplica</v>
          </cell>
          <cell r="U241" t="str">
            <v>BOTADERO</v>
          </cell>
          <cell r="W241">
            <v>0</v>
          </cell>
          <cell r="X241" t="str">
            <v>021804</v>
          </cell>
          <cell r="Y241" t="str">
            <v>No</v>
          </cell>
          <cell r="Z241" t="str">
            <v>No aplica</v>
          </cell>
          <cell r="AA241" t="str">
            <v>BOTADERO</v>
          </cell>
          <cell r="AC241">
            <v>0</v>
          </cell>
          <cell r="AD241" t="str">
            <v>021804</v>
          </cell>
          <cell r="AE241" t="str">
            <v>No</v>
          </cell>
          <cell r="AF241" t="str">
            <v>No aplica</v>
          </cell>
          <cell r="AG241" t="str">
            <v>BOTADERO</v>
          </cell>
        </row>
        <row r="242">
          <cell r="C242" t="str">
            <v>021805</v>
          </cell>
          <cell r="D242" t="str">
            <v>ANCASH</v>
          </cell>
          <cell r="E242" t="str">
            <v>SANTA</v>
          </cell>
          <cell r="F242" t="str">
            <v>MORO</v>
          </cell>
          <cell r="K242">
            <v>0</v>
          </cell>
          <cell r="L242" t="str">
            <v>021805</v>
          </cell>
          <cell r="M242" t="str">
            <v>No</v>
          </cell>
          <cell r="N242" t="str">
            <v>No aplica</v>
          </cell>
          <cell r="O242" t="str">
            <v>BOTADERO</v>
          </cell>
          <cell r="Q242">
            <v>0</v>
          </cell>
          <cell r="R242" t="str">
            <v>021805</v>
          </cell>
          <cell r="S242" t="str">
            <v>No</v>
          </cell>
          <cell r="T242" t="str">
            <v>No aplica</v>
          </cell>
          <cell r="U242" t="str">
            <v>BOTADERO</v>
          </cell>
          <cell r="W242">
            <v>0</v>
          </cell>
          <cell r="X242" t="str">
            <v>021805</v>
          </cell>
          <cell r="Y242" t="str">
            <v>No</v>
          </cell>
          <cell r="Z242" t="str">
            <v>No aplica</v>
          </cell>
          <cell r="AA242" t="str">
            <v>BOTADERO</v>
          </cell>
          <cell r="AC242">
            <v>0</v>
          </cell>
          <cell r="AD242" t="str">
            <v>021805</v>
          </cell>
          <cell r="AE242" t="str">
            <v>No</v>
          </cell>
          <cell r="AF242" t="str">
            <v>No aplica</v>
          </cell>
          <cell r="AG242" t="str">
            <v>BOTADERO</v>
          </cell>
        </row>
        <row r="243">
          <cell r="C243" t="str">
            <v>021806</v>
          </cell>
          <cell r="D243" t="str">
            <v>ANCASH</v>
          </cell>
          <cell r="E243" t="str">
            <v>SANTA</v>
          </cell>
          <cell r="F243" t="str">
            <v>NEPEÑA</v>
          </cell>
          <cell r="K243">
            <v>0</v>
          </cell>
          <cell r="L243" t="str">
            <v>021806</v>
          </cell>
          <cell r="M243" t="str">
            <v>No</v>
          </cell>
          <cell r="N243" t="str">
            <v>No aplica</v>
          </cell>
          <cell r="O243" t="str">
            <v>BOTADERO</v>
          </cell>
          <cell r="Q243">
            <v>0</v>
          </cell>
          <cell r="R243" t="str">
            <v>021806</v>
          </cell>
          <cell r="S243" t="str">
            <v>No</v>
          </cell>
          <cell r="T243" t="str">
            <v>No aplica</v>
          </cell>
          <cell r="U243" t="str">
            <v>BOTADERO</v>
          </cell>
          <cell r="W243">
            <v>0</v>
          </cell>
          <cell r="X243" t="str">
            <v>021806</v>
          </cell>
          <cell r="Y243" t="str">
            <v>No</v>
          </cell>
          <cell r="Z243" t="str">
            <v>No aplica</v>
          </cell>
          <cell r="AA243" t="str">
            <v>BOTADERO</v>
          </cell>
          <cell r="AC243">
            <v>0</v>
          </cell>
          <cell r="AD243" t="str">
            <v>021806</v>
          </cell>
          <cell r="AE243" t="str">
            <v>No</v>
          </cell>
          <cell r="AF243" t="str">
            <v>No aplica</v>
          </cell>
          <cell r="AG243" t="str">
            <v>BOTADERO</v>
          </cell>
        </row>
        <row r="244">
          <cell r="C244" t="str">
            <v>021807</v>
          </cell>
          <cell r="D244" t="str">
            <v>ANCASH</v>
          </cell>
          <cell r="E244" t="str">
            <v>SANTA</v>
          </cell>
          <cell r="F244" t="str">
            <v>SAMANCO</v>
          </cell>
          <cell r="K244">
            <v>0</v>
          </cell>
          <cell r="L244" t="str">
            <v>021807</v>
          </cell>
          <cell r="M244" t="str">
            <v>No</v>
          </cell>
          <cell r="N244" t="str">
            <v>No aplica</v>
          </cell>
          <cell r="O244" t="str">
            <v>BOTADERO</v>
          </cell>
          <cell r="Q244">
            <v>0</v>
          </cell>
          <cell r="R244" t="str">
            <v>021807</v>
          </cell>
          <cell r="S244" t="str">
            <v>No</v>
          </cell>
          <cell r="T244" t="str">
            <v>No aplica</v>
          </cell>
          <cell r="U244" t="str">
            <v>BOTADERO</v>
          </cell>
          <cell r="W244">
            <v>0</v>
          </cell>
          <cell r="X244" t="str">
            <v>021807</v>
          </cell>
          <cell r="Y244" t="str">
            <v>No</v>
          </cell>
          <cell r="Z244" t="str">
            <v>No aplica</v>
          </cell>
          <cell r="AA244" t="str">
            <v>BOTADERO</v>
          </cell>
          <cell r="AC244">
            <v>0</v>
          </cell>
          <cell r="AD244" t="str">
            <v>021807</v>
          </cell>
          <cell r="AE244" t="str">
            <v>No</v>
          </cell>
          <cell r="AF244" t="str">
            <v>No aplica</v>
          </cell>
          <cell r="AG244" t="str">
            <v>BOTADERO</v>
          </cell>
        </row>
        <row r="245">
          <cell r="C245" t="str">
            <v>021808</v>
          </cell>
          <cell r="D245" t="str">
            <v>ANCASH</v>
          </cell>
          <cell r="E245" t="str">
            <v>SANTA</v>
          </cell>
          <cell r="F245" t="str">
            <v>SANTA</v>
          </cell>
          <cell r="K245">
            <v>0</v>
          </cell>
          <cell r="L245" t="str">
            <v>021808</v>
          </cell>
          <cell r="M245" t="str">
            <v>No</v>
          </cell>
          <cell r="N245" t="str">
            <v>No aplica</v>
          </cell>
          <cell r="O245" t="str">
            <v>BOTADERO</v>
          </cell>
          <cell r="Q245">
            <v>0</v>
          </cell>
          <cell r="R245" t="str">
            <v>021808</v>
          </cell>
          <cell r="S245" t="str">
            <v>No</v>
          </cell>
          <cell r="T245" t="str">
            <v>No aplica</v>
          </cell>
          <cell r="U245" t="str">
            <v>BOTADERO</v>
          </cell>
          <cell r="W245">
            <v>0</v>
          </cell>
          <cell r="X245" t="str">
            <v>021808</v>
          </cell>
          <cell r="Y245" t="str">
            <v>No</v>
          </cell>
          <cell r="Z245" t="str">
            <v>No aplica</v>
          </cell>
          <cell r="AA245" t="str">
            <v>BOTADERO</v>
          </cell>
          <cell r="AC245">
            <v>0</v>
          </cell>
          <cell r="AD245" t="str">
            <v>021808</v>
          </cell>
          <cell r="AE245" t="str">
            <v>No</v>
          </cell>
          <cell r="AF245" t="str">
            <v>No aplica</v>
          </cell>
          <cell r="AG245" t="str">
            <v>BOTADERO</v>
          </cell>
        </row>
        <row r="246">
          <cell r="C246" t="str">
            <v>021809</v>
          </cell>
          <cell r="D246" t="str">
            <v>ANCASH</v>
          </cell>
          <cell r="E246" t="str">
            <v>SANTA</v>
          </cell>
          <cell r="F246" t="str">
            <v>NUEVO CHIMBOTE</v>
          </cell>
          <cell r="K246">
            <v>0</v>
          </cell>
          <cell r="L246" t="str">
            <v>021809</v>
          </cell>
          <cell r="M246" t="str">
            <v>No</v>
          </cell>
          <cell r="N246" t="str">
            <v>No aplica</v>
          </cell>
          <cell r="O246" t="str">
            <v>BOTADERO</v>
          </cell>
          <cell r="Q246">
            <v>0</v>
          </cell>
          <cell r="R246" t="str">
            <v>021809</v>
          </cell>
          <cell r="S246" t="str">
            <v>No</v>
          </cell>
          <cell r="T246" t="str">
            <v>No aplica</v>
          </cell>
          <cell r="U246" t="str">
            <v>BOTADERO</v>
          </cell>
          <cell r="W246">
            <v>0</v>
          </cell>
          <cell r="X246" t="str">
            <v>021809</v>
          </cell>
          <cell r="Y246" t="str">
            <v>No</v>
          </cell>
          <cell r="Z246" t="str">
            <v>No aplica</v>
          </cell>
          <cell r="AA246" t="str">
            <v>BOTADERO</v>
          </cell>
          <cell r="AC246">
            <v>0</v>
          </cell>
          <cell r="AD246" t="str">
            <v>021809</v>
          </cell>
          <cell r="AE246" t="str">
            <v>No</v>
          </cell>
          <cell r="AF246" t="str">
            <v>No aplica</v>
          </cell>
          <cell r="AG246" t="str">
            <v>BOTADERO</v>
          </cell>
        </row>
        <row r="247">
          <cell r="C247" t="str">
            <v>021901</v>
          </cell>
          <cell r="D247" t="str">
            <v>ANCASH</v>
          </cell>
          <cell r="E247" t="str">
            <v>SIHUAS</v>
          </cell>
          <cell r="F247" t="str">
            <v>SIHUAS</v>
          </cell>
          <cell r="K247">
            <v>0</v>
          </cell>
          <cell r="L247" t="str">
            <v>021901</v>
          </cell>
          <cell r="M247" t="str">
            <v>No</v>
          </cell>
          <cell r="N247" t="str">
            <v>No aplica</v>
          </cell>
          <cell r="O247" t="str">
            <v>BOTADERO</v>
          </cell>
          <cell r="Q247">
            <v>0</v>
          </cell>
          <cell r="R247" t="str">
            <v>021901</v>
          </cell>
          <cell r="S247" t="str">
            <v>No</v>
          </cell>
          <cell r="T247" t="str">
            <v>No aplica</v>
          </cell>
          <cell r="U247" t="str">
            <v>BOTADERO</v>
          </cell>
          <cell r="W247">
            <v>0</v>
          </cell>
          <cell r="X247" t="str">
            <v>021901</v>
          </cell>
          <cell r="Y247" t="str">
            <v>No</v>
          </cell>
          <cell r="Z247" t="str">
            <v>No aplica</v>
          </cell>
          <cell r="AA247" t="str">
            <v>BOTADERO</v>
          </cell>
          <cell r="AC247">
            <v>0</v>
          </cell>
          <cell r="AD247" t="str">
            <v>021901</v>
          </cell>
          <cell r="AE247" t="str">
            <v>No</v>
          </cell>
          <cell r="AF247" t="str">
            <v>No aplica</v>
          </cell>
          <cell r="AG247" t="str">
            <v>BOTADERO</v>
          </cell>
        </row>
        <row r="248">
          <cell r="C248" t="str">
            <v>021902</v>
          </cell>
          <cell r="D248" t="str">
            <v>ANCASH</v>
          </cell>
          <cell r="E248" t="str">
            <v>SIHUAS</v>
          </cell>
          <cell r="F248" t="str">
            <v>ACOBAMBA</v>
          </cell>
          <cell r="K248">
            <v>0</v>
          </cell>
          <cell r="L248" t="str">
            <v>021902</v>
          </cell>
          <cell r="M248" t="str">
            <v>No</v>
          </cell>
          <cell r="N248" t="str">
            <v>No aplica</v>
          </cell>
          <cell r="O248" t="str">
            <v>BOTADERO</v>
          </cell>
          <cell r="Q248">
            <v>0</v>
          </cell>
          <cell r="R248" t="str">
            <v>021902</v>
          </cell>
          <cell r="S248" t="str">
            <v>No</v>
          </cell>
          <cell r="T248" t="str">
            <v>No aplica</v>
          </cell>
          <cell r="U248" t="str">
            <v>BOTADERO</v>
          </cell>
          <cell r="W248">
            <v>102</v>
          </cell>
          <cell r="X248" t="str">
            <v>021902</v>
          </cell>
          <cell r="Y248" t="str">
            <v>No</v>
          </cell>
          <cell r="Z248" t="str">
            <v>No aplica</v>
          </cell>
          <cell r="AA248" t="str">
            <v>S/D</v>
          </cell>
          <cell r="AC248">
            <v>117</v>
          </cell>
          <cell r="AD248" t="str">
            <v>021902</v>
          </cell>
          <cell r="AE248" t="str">
            <v>No</v>
          </cell>
          <cell r="AF248" t="str">
            <v>No aplica</v>
          </cell>
          <cell r="AG248" t="str">
            <v>S/D</v>
          </cell>
        </row>
        <row r="249">
          <cell r="C249" t="str">
            <v>021903</v>
          </cell>
          <cell r="D249" t="str">
            <v>ANCASH</v>
          </cell>
          <cell r="E249" t="str">
            <v>SIHUAS</v>
          </cell>
          <cell r="F249" t="str">
            <v>ALFONSO UGARTE</v>
          </cell>
          <cell r="K249">
            <v>0</v>
          </cell>
          <cell r="L249" t="str">
            <v>021903</v>
          </cell>
          <cell r="M249" t="str">
            <v>No</v>
          </cell>
          <cell r="N249" t="str">
            <v>No aplica</v>
          </cell>
          <cell r="O249" t="str">
            <v>BOTADERO</v>
          </cell>
          <cell r="Q249">
            <v>0</v>
          </cell>
          <cell r="R249" t="str">
            <v>021903</v>
          </cell>
          <cell r="S249" t="str">
            <v>No</v>
          </cell>
          <cell r="T249" t="str">
            <v>No aplica</v>
          </cell>
          <cell r="U249" t="str">
            <v>BOTADERO</v>
          </cell>
          <cell r="W249">
            <v>103</v>
          </cell>
          <cell r="X249" t="str">
            <v>021903</v>
          </cell>
          <cell r="Y249" t="str">
            <v>No</v>
          </cell>
          <cell r="Z249" t="str">
            <v>No aplica</v>
          </cell>
          <cell r="AA249" t="str">
            <v>S/D</v>
          </cell>
          <cell r="AC249">
            <v>118</v>
          </cell>
          <cell r="AD249" t="str">
            <v>021903</v>
          </cell>
          <cell r="AE249" t="str">
            <v>No</v>
          </cell>
          <cell r="AF249" t="str">
            <v>No aplica</v>
          </cell>
          <cell r="AG249" t="str">
            <v>S/D</v>
          </cell>
        </row>
        <row r="250">
          <cell r="C250" t="str">
            <v>021904</v>
          </cell>
          <cell r="D250" t="str">
            <v>ANCASH</v>
          </cell>
          <cell r="E250" t="str">
            <v>SIHUAS</v>
          </cell>
          <cell r="F250" t="str">
            <v>CASHAPAMPA</v>
          </cell>
          <cell r="K250">
            <v>0</v>
          </cell>
          <cell r="L250" t="str">
            <v>021904</v>
          </cell>
          <cell r="M250" t="str">
            <v>No</v>
          </cell>
          <cell r="N250" t="str">
            <v>No aplica</v>
          </cell>
          <cell r="O250" t="str">
            <v>BOTADERO</v>
          </cell>
          <cell r="Q250">
            <v>0</v>
          </cell>
          <cell r="R250" t="str">
            <v>021904</v>
          </cell>
          <cell r="S250" t="str">
            <v>No</v>
          </cell>
          <cell r="T250" t="str">
            <v>No aplica</v>
          </cell>
          <cell r="U250" t="str">
            <v>BOTADERO</v>
          </cell>
          <cell r="W250">
            <v>104</v>
          </cell>
          <cell r="X250" t="str">
            <v>021904</v>
          </cell>
          <cell r="Y250" t="str">
            <v>No</v>
          </cell>
          <cell r="Z250" t="str">
            <v>No aplica</v>
          </cell>
          <cell r="AA250" t="str">
            <v>S/D</v>
          </cell>
          <cell r="AC250">
            <v>119</v>
          </cell>
          <cell r="AD250" t="str">
            <v>021904</v>
          </cell>
          <cell r="AE250" t="str">
            <v>No</v>
          </cell>
          <cell r="AF250" t="str">
            <v>No aplica</v>
          </cell>
          <cell r="AG250" t="str">
            <v>S/D</v>
          </cell>
        </row>
        <row r="251">
          <cell r="C251" t="str">
            <v>021905</v>
          </cell>
          <cell r="D251" t="str">
            <v>ANCASH</v>
          </cell>
          <cell r="E251" t="str">
            <v>SIHUAS</v>
          </cell>
          <cell r="F251" t="str">
            <v>CHINGALPO</v>
          </cell>
          <cell r="K251">
            <v>0</v>
          </cell>
          <cell r="L251" t="str">
            <v>021905</v>
          </cell>
          <cell r="M251" t="str">
            <v>No</v>
          </cell>
          <cell r="N251" t="str">
            <v>No aplica</v>
          </cell>
          <cell r="O251" t="str">
            <v>BOTADERO</v>
          </cell>
          <cell r="Q251">
            <v>0</v>
          </cell>
          <cell r="R251" t="str">
            <v>021905</v>
          </cell>
          <cell r="S251" t="str">
            <v>No</v>
          </cell>
          <cell r="T251" t="str">
            <v>No aplica</v>
          </cell>
          <cell r="U251" t="str">
            <v>BOTADERO</v>
          </cell>
          <cell r="W251">
            <v>105</v>
          </cell>
          <cell r="X251" t="str">
            <v>021905</v>
          </cell>
          <cell r="Y251" t="str">
            <v>No</v>
          </cell>
          <cell r="Z251" t="str">
            <v>No aplica</v>
          </cell>
          <cell r="AA251" t="str">
            <v>S/D</v>
          </cell>
          <cell r="AC251">
            <v>120</v>
          </cell>
          <cell r="AD251" t="str">
            <v>021905</v>
          </cell>
          <cell r="AE251" t="str">
            <v>No</v>
          </cell>
          <cell r="AF251" t="str">
            <v>No aplica</v>
          </cell>
          <cell r="AG251" t="str">
            <v>S/D</v>
          </cell>
        </row>
        <row r="252">
          <cell r="C252" t="str">
            <v>021906</v>
          </cell>
          <cell r="D252" t="str">
            <v>ANCASH</v>
          </cell>
          <cell r="E252" t="str">
            <v>SIHUAS</v>
          </cell>
          <cell r="F252" t="str">
            <v>HUAYLLABAMBA</v>
          </cell>
          <cell r="K252">
            <v>0</v>
          </cell>
          <cell r="L252" t="str">
            <v>021906</v>
          </cell>
          <cell r="M252" t="str">
            <v>No</v>
          </cell>
          <cell r="N252" t="str">
            <v>No aplica</v>
          </cell>
          <cell r="O252" t="str">
            <v>BOTADERO</v>
          </cell>
          <cell r="Q252">
            <v>0</v>
          </cell>
          <cell r="R252" t="str">
            <v>021906</v>
          </cell>
          <cell r="S252" t="str">
            <v>No</v>
          </cell>
          <cell r="T252" t="str">
            <v>No aplica</v>
          </cell>
          <cell r="U252" t="str">
            <v>BOTADERO</v>
          </cell>
          <cell r="W252">
            <v>0</v>
          </cell>
          <cell r="X252" t="str">
            <v>021906</v>
          </cell>
          <cell r="Y252" t="str">
            <v>No</v>
          </cell>
          <cell r="Z252" t="str">
            <v>No aplica</v>
          </cell>
          <cell r="AA252" t="str">
            <v>BOTADERO</v>
          </cell>
          <cell r="AC252">
            <v>0</v>
          </cell>
          <cell r="AD252" t="str">
            <v>021906</v>
          </cell>
          <cell r="AE252" t="str">
            <v>No</v>
          </cell>
          <cell r="AF252" t="str">
            <v>No aplica</v>
          </cell>
          <cell r="AG252" t="str">
            <v>BOTADERO</v>
          </cell>
        </row>
        <row r="253">
          <cell r="C253" t="str">
            <v>021907</v>
          </cell>
          <cell r="D253" t="str">
            <v>ANCASH</v>
          </cell>
          <cell r="E253" t="str">
            <v>SIHUAS</v>
          </cell>
          <cell r="F253" t="str">
            <v>QUICHES</v>
          </cell>
          <cell r="K253">
            <v>0</v>
          </cell>
          <cell r="L253" t="str">
            <v>021907</v>
          </cell>
          <cell r="M253" t="str">
            <v>No</v>
          </cell>
          <cell r="N253" t="str">
            <v>No aplica</v>
          </cell>
          <cell r="O253" t="str">
            <v>BOTADERO</v>
          </cell>
          <cell r="Q253">
            <v>0</v>
          </cell>
          <cell r="R253" t="str">
            <v>021907</v>
          </cell>
          <cell r="S253" t="str">
            <v>No</v>
          </cell>
          <cell r="T253" t="str">
            <v>No aplica</v>
          </cell>
          <cell r="U253" t="str">
            <v>BOTADERO</v>
          </cell>
          <cell r="W253">
            <v>0</v>
          </cell>
          <cell r="X253" t="str">
            <v>021907</v>
          </cell>
          <cell r="Y253" t="str">
            <v>No</v>
          </cell>
          <cell r="Z253" t="str">
            <v>No aplica</v>
          </cell>
          <cell r="AA253" t="str">
            <v>BOTADERO</v>
          </cell>
          <cell r="AC253">
            <v>0</v>
          </cell>
          <cell r="AD253" t="str">
            <v>021907</v>
          </cell>
          <cell r="AE253" t="str">
            <v>No</v>
          </cell>
          <cell r="AF253" t="str">
            <v>No aplica</v>
          </cell>
          <cell r="AG253" t="str">
            <v>BOTADERO</v>
          </cell>
        </row>
        <row r="254">
          <cell r="C254" t="str">
            <v>021908</v>
          </cell>
          <cell r="D254" t="str">
            <v>ANCASH</v>
          </cell>
          <cell r="E254" t="str">
            <v>SIHUAS</v>
          </cell>
          <cell r="F254" t="str">
            <v>RAGASH</v>
          </cell>
          <cell r="K254">
            <v>0</v>
          </cell>
          <cell r="L254" t="str">
            <v>021908</v>
          </cell>
          <cell r="M254" t="str">
            <v>No</v>
          </cell>
          <cell r="N254" t="str">
            <v>No aplica</v>
          </cell>
          <cell r="O254" t="str">
            <v>BOTADERO</v>
          </cell>
          <cell r="Q254">
            <v>0</v>
          </cell>
          <cell r="R254" t="str">
            <v>021908</v>
          </cell>
          <cell r="S254" t="str">
            <v>No</v>
          </cell>
          <cell r="T254" t="str">
            <v>No aplica</v>
          </cell>
          <cell r="U254" t="str">
            <v>BOTADERO</v>
          </cell>
          <cell r="W254">
            <v>0</v>
          </cell>
          <cell r="X254" t="str">
            <v>021908</v>
          </cell>
          <cell r="Y254" t="str">
            <v>No</v>
          </cell>
          <cell r="Z254" t="str">
            <v>No aplica</v>
          </cell>
          <cell r="AA254" t="str">
            <v>BOTADERO</v>
          </cell>
          <cell r="AC254">
            <v>0</v>
          </cell>
          <cell r="AD254" t="str">
            <v>021908</v>
          </cell>
          <cell r="AE254" t="str">
            <v>No</v>
          </cell>
          <cell r="AF254" t="str">
            <v>No aplica</v>
          </cell>
          <cell r="AG254" t="str">
            <v>BOTADERO</v>
          </cell>
        </row>
        <row r="255">
          <cell r="C255" t="str">
            <v>021909</v>
          </cell>
          <cell r="D255" t="str">
            <v>ANCASH</v>
          </cell>
          <cell r="E255" t="str">
            <v>SIHUAS</v>
          </cell>
          <cell r="F255" t="str">
            <v>SAN JUAN</v>
          </cell>
          <cell r="K255">
            <v>16</v>
          </cell>
          <cell r="L255" t="str">
            <v>021909</v>
          </cell>
          <cell r="M255" t="str">
            <v>No</v>
          </cell>
          <cell r="N255" t="str">
            <v>No aplica</v>
          </cell>
          <cell r="O255" t="str">
            <v>S/D</v>
          </cell>
          <cell r="Q255">
            <v>16</v>
          </cell>
          <cell r="R255" t="str">
            <v>021909</v>
          </cell>
          <cell r="S255" t="str">
            <v>No</v>
          </cell>
          <cell r="T255" t="str">
            <v>No aplica</v>
          </cell>
          <cell r="U255" t="str">
            <v>S/D</v>
          </cell>
          <cell r="W255">
            <v>106</v>
          </cell>
          <cell r="X255" t="str">
            <v>021909</v>
          </cell>
          <cell r="Y255" t="str">
            <v>No</v>
          </cell>
          <cell r="Z255" t="str">
            <v>No aplica</v>
          </cell>
          <cell r="AA255" t="str">
            <v>S/D</v>
          </cell>
          <cell r="AC255">
            <v>121</v>
          </cell>
          <cell r="AD255" t="str">
            <v>021909</v>
          </cell>
          <cell r="AE255" t="str">
            <v>No</v>
          </cell>
          <cell r="AF255" t="str">
            <v>No aplica</v>
          </cell>
          <cell r="AG255" t="str">
            <v>S/D</v>
          </cell>
        </row>
        <row r="256">
          <cell r="C256" t="str">
            <v>021910</v>
          </cell>
          <cell r="D256" t="str">
            <v>ANCASH</v>
          </cell>
          <cell r="E256" t="str">
            <v>SIHUAS</v>
          </cell>
          <cell r="F256" t="str">
            <v>SICSIBAMBA</v>
          </cell>
          <cell r="K256">
            <v>0</v>
          </cell>
          <cell r="L256" t="str">
            <v>021910</v>
          </cell>
          <cell r="M256" t="str">
            <v>No</v>
          </cell>
          <cell r="N256" t="str">
            <v>No aplica</v>
          </cell>
          <cell r="O256" t="str">
            <v>BOTADERO</v>
          </cell>
          <cell r="Q256">
            <v>0</v>
          </cell>
          <cell r="R256" t="str">
            <v>021910</v>
          </cell>
          <cell r="S256" t="str">
            <v>No</v>
          </cell>
          <cell r="T256" t="str">
            <v>No aplica</v>
          </cell>
          <cell r="U256" t="str">
            <v>BOTADERO</v>
          </cell>
          <cell r="W256">
            <v>0</v>
          </cell>
          <cell r="X256" t="str">
            <v>021910</v>
          </cell>
          <cell r="Y256" t="str">
            <v>No</v>
          </cell>
          <cell r="Z256" t="str">
            <v>No aplica</v>
          </cell>
          <cell r="AA256" t="str">
            <v>BOTADERO</v>
          </cell>
          <cell r="AC256">
            <v>0</v>
          </cell>
          <cell r="AD256" t="str">
            <v>021910</v>
          </cell>
          <cell r="AE256" t="str">
            <v>No</v>
          </cell>
          <cell r="AF256" t="str">
            <v>No aplica</v>
          </cell>
          <cell r="AG256" t="str">
            <v>BOTADERO</v>
          </cell>
        </row>
        <row r="257">
          <cell r="C257" t="str">
            <v>022001</v>
          </cell>
          <cell r="D257" t="str">
            <v>ANCASH</v>
          </cell>
          <cell r="E257" t="str">
            <v>YUNGAY</v>
          </cell>
          <cell r="F257" t="str">
            <v>YUNGAY</v>
          </cell>
          <cell r="K257">
            <v>0</v>
          </cell>
          <cell r="L257" t="str">
            <v>022001</v>
          </cell>
          <cell r="M257" t="str">
            <v>No</v>
          </cell>
          <cell r="N257" t="str">
            <v>No aplica</v>
          </cell>
          <cell r="O257" t="str">
            <v>BOTADERO</v>
          </cell>
          <cell r="Q257">
            <v>0</v>
          </cell>
          <cell r="R257" t="str">
            <v>022001</v>
          </cell>
          <cell r="S257" t="str">
            <v>No</v>
          </cell>
          <cell r="T257" t="str">
            <v>No aplica</v>
          </cell>
          <cell r="U257" t="str">
            <v>BOTADERO</v>
          </cell>
          <cell r="W257">
            <v>0</v>
          </cell>
          <cell r="X257" t="str">
            <v>022001</v>
          </cell>
          <cell r="Y257" t="str">
            <v>No</v>
          </cell>
          <cell r="Z257" t="str">
            <v>No aplica</v>
          </cell>
          <cell r="AA257" t="str">
            <v>BOTADERO</v>
          </cell>
          <cell r="AC257">
            <v>0</v>
          </cell>
          <cell r="AD257" t="str">
            <v>022001</v>
          </cell>
          <cell r="AE257" t="str">
            <v>No</v>
          </cell>
          <cell r="AF257" t="str">
            <v>No aplica</v>
          </cell>
          <cell r="AG257" t="str">
            <v>BOTADERO</v>
          </cell>
        </row>
        <row r="258">
          <cell r="C258" t="str">
            <v>022002</v>
          </cell>
          <cell r="D258" t="str">
            <v>ANCASH</v>
          </cell>
          <cell r="E258" t="str">
            <v>YUNGAY</v>
          </cell>
          <cell r="F258" t="str">
            <v>CASCAPARA</v>
          </cell>
          <cell r="K258">
            <v>17</v>
          </cell>
          <cell r="L258" t="str">
            <v>022002</v>
          </cell>
          <cell r="M258" t="str">
            <v>No</v>
          </cell>
          <cell r="N258" t="str">
            <v>No aplica</v>
          </cell>
          <cell r="O258" t="str">
            <v>S/D</v>
          </cell>
          <cell r="Q258">
            <v>17</v>
          </cell>
          <cell r="R258" t="str">
            <v>022002</v>
          </cell>
          <cell r="S258" t="str">
            <v>No</v>
          </cell>
          <cell r="T258" t="str">
            <v>No aplica</v>
          </cell>
          <cell r="U258" t="str">
            <v>S/D</v>
          </cell>
          <cell r="W258">
            <v>107</v>
          </cell>
          <cell r="X258" t="str">
            <v>022002</v>
          </cell>
          <cell r="Y258" t="str">
            <v>No</v>
          </cell>
          <cell r="Z258" t="str">
            <v>No aplica</v>
          </cell>
          <cell r="AA258" t="str">
            <v>S/D</v>
          </cell>
          <cell r="AC258">
            <v>122</v>
          </cell>
          <cell r="AD258" t="str">
            <v>022002</v>
          </cell>
          <cell r="AE258" t="str">
            <v>No</v>
          </cell>
          <cell r="AF258" t="str">
            <v>No aplica</v>
          </cell>
          <cell r="AG258" t="str">
            <v>S/D</v>
          </cell>
        </row>
        <row r="259">
          <cell r="C259" t="str">
            <v>022003</v>
          </cell>
          <cell r="D259" t="str">
            <v>ANCASH</v>
          </cell>
          <cell r="E259" t="str">
            <v>YUNGAY</v>
          </cell>
          <cell r="F259" t="str">
            <v>MANCOS</v>
          </cell>
          <cell r="K259">
            <v>0</v>
          </cell>
          <cell r="L259" t="str">
            <v>022003</v>
          </cell>
          <cell r="M259" t="str">
            <v>No</v>
          </cell>
          <cell r="N259" t="str">
            <v>No aplica</v>
          </cell>
          <cell r="O259" t="str">
            <v>BOTADERO</v>
          </cell>
          <cell r="Q259">
            <v>0</v>
          </cell>
          <cell r="R259" t="str">
            <v>022003</v>
          </cell>
          <cell r="S259" t="str">
            <v>No</v>
          </cell>
          <cell r="T259" t="str">
            <v>No aplica</v>
          </cell>
          <cell r="U259" t="str">
            <v>BOTADERO</v>
          </cell>
          <cell r="W259">
            <v>0</v>
          </cell>
          <cell r="X259" t="str">
            <v>022003</v>
          </cell>
          <cell r="Y259" t="str">
            <v>No</v>
          </cell>
          <cell r="Z259" t="str">
            <v>No aplica</v>
          </cell>
          <cell r="AA259" t="str">
            <v>BOTADERO</v>
          </cell>
          <cell r="AC259">
            <v>0</v>
          </cell>
          <cell r="AD259" t="str">
            <v>022003</v>
          </cell>
          <cell r="AE259" t="str">
            <v>No</v>
          </cell>
          <cell r="AF259" t="str">
            <v>No aplica</v>
          </cell>
          <cell r="AG259" t="str">
            <v>BOTADERO</v>
          </cell>
        </row>
        <row r="260">
          <cell r="C260" t="str">
            <v>022004</v>
          </cell>
          <cell r="D260" t="str">
            <v>ANCASH</v>
          </cell>
          <cell r="E260" t="str">
            <v>YUNGAY</v>
          </cell>
          <cell r="F260" t="str">
            <v>MATACOTO</v>
          </cell>
          <cell r="K260">
            <v>0</v>
          </cell>
          <cell r="L260" t="str">
            <v>022004</v>
          </cell>
          <cell r="M260" t="str">
            <v>No</v>
          </cell>
          <cell r="N260" t="str">
            <v>No aplica</v>
          </cell>
          <cell r="O260" t="str">
            <v>BOTADERO</v>
          </cell>
          <cell r="Q260">
            <v>0</v>
          </cell>
          <cell r="R260" t="str">
            <v>022004</v>
          </cell>
          <cell r="S260" t="str">
            <v>No</v>
          </cell>
          <cell r="T260" t="str">
            <v>No aplica</v>
          </cell>
          <cell r="U260" t="str">
            <v>BOTADERO</v>
          </cell>
          <cell r="W260">
            <v>0</v>
          </cell>
          <cell r="X260" t="str">
            <v>022004</v>
          </cell>
          <cell r="Y260" t="str">
            <v>No</v>
          </cell>
          <cell r="Z260" t="str">
            <v>No aplica</v>
          </cell>
          <cell r="AA260" t="str">
            <v>BOTADERO</v>
          </cell>
          <cell r="AC260">
            <v>0</v>
          </cell>
          <cell r="AD260" t="str">
            <v>022004</v>
          </cell>
          <cell r="AE260" t="str">
            <v>No</v>
          </cell>
          <cell r="AF260" t="str">
            <v>No aplica</v>
          </cell>
          <cell r="AG260" t="str">
            <v>BOTADERO</v>
          </cell>
        </row>
        <row r="261">
          <cell r="C261" t="str">
            <v>022005</v>
          </cell>
          <cell r="D261" t="str">
            <v>ANCASH</v>
          </cell>
          <cell r="E261" t="str">
            <v>YUNGAY</v>
          </cell>
          <cell r="F261" t="str">
            <v>QUILLO</v>
          </cell>
          <cell r="K261">
            <v>0</v>
          </cell>
          <cell r="L261" t="str">
            <v>022005</v>
          </cell>
          <cell r="M261" t="str">
            <v>No</v>
          </cell>
          <cell r="N261" t="str">
            <v>No aplica</v>
          </cell>
          <cell r="O261" t="str">
            <v>BOTADERO</v>
          </cell>
          <cell r="Q261">
            <v>0</v>
          </cell>
          <cell r="R261" t="str">
            <v>022005</v>
          </cell>
          <cell r="S261" t="str">
            <v>No</v>
          </cell>
          <cell r="T261" t="str">
            <v>No aplica</v>
          </cell>
          <cell r="U261" t="str">
            <v>BOTADERO</v>
          </cell>
          <cell r="W261">
            <v>108</v>
          </cell>
          <cell r="X261" t="str">
            <v>022005</v>
          </cell>
          <cell r="Y261" t="str">
            <v>No</v>
          </cell>
          <cell r="Z261" t="str">
            <v>No aplica</v>
          </cell>
          <cell r="AA261" t="str">
            <v>S/D</v>
          </cell>
          <cell r="AC261">
            <v>123</v>
          </cell>
          <cell r="AD261" t="str">
            <v>022005</v>
          </cell>
          <cell r="AE261" t="str">
            <v>No</v>
          </cell>
          <cell r="AF261" t="str">
            <v>No aplica</v>
          </cell>
          <cell r="AG261" t="str">
            <v>S/D</v>
          </cell>
        </row>
        <row r="262">
          <cell r="C262" t="str">
            <v>022006</v>
          </cell>
          <cell r="D262" t="str">
            <v>ANCASH</v>
          </cell>
          <cell r="E262" t="str">
            <v>YUNGAY</v>
          </cell>
          <cell r="F262" t="str">
            <v>RANRAHIRCA</v>
          </cell>
          <cell r="K262">
            <v>0</v>
          </cell>
          <cell r="L262" t="str">
            <v>022006</v>
          </cell>
          <cell r="M262" t="str">
            <v>No</v>
          </cell>
          <cell r="N262" t="str">
            <v>No aplica</v>
          </cell>
          <cell r="O262" t="str">
            <v>BOTADERO</v>
          </cell>
          <cell r="Q262">
            <v>0</v>
          </cell>
          <cell r="R262" t="str">
            <v>022006</v>
          </cell>
          <cell r="S262" t="str">
            <v>No</v>
          </cell>
          <cell r="T262" t="str">
            <v>No aplica</v>
          </cell>
          <cell r="U262" t="str">
            <v>BOTADERO</v>
          </cell>
          <cell r="W262">
            <v>109</v>
          </cell>
          <cell r="X262" t="str">
            <v>022006</v>
          </cell>
          <cell r="Y262" t="str">
            <v>No</v>
          </cell>
          <cell r="Z262" t="str">
            <v>No aplica</v>
          </cell>
          <cell r="AA262" t="str">
            <v>S/D</v>
          </cell>
          <cell r="AC262">
            <v>124</v>
          </cell>
          <cell r="AD262" t="str">
            <v>022006</v>
          </cell>
          <cell r="AE262" t="str">
            <v>No</v>
          </cell>
          <cell r="AF262" t="str">
            <v>No aplica</v>
          </cell>
          <cell r="AG262" t="str">
            <v>S/D</v>
          </cell>
        </row>
        <row r="263">
          <cell r="C263" t="str">
            <v>022007</v>
          </cell>
          <cell r="D263" t="str">
            <v>ANCASH</v>
          </cell>
          <cell r="E263" t="str">
            <v>YUNGAY</v>
          </cell>
          <cell r="F263" t="str">
            <v>SHUPLUY</v>
          </cell>
          <cell r="K263">
            <v>0</v>
          </cell>
          <cell r="L263" t="str">
            <v>022007</v>
          </cell>
          <cell r="M263" t="str">
            <v>No</v>
          </cell>
          <cell r="N263" t="str">
            <v>No aplica</v>
          </cell>
          <cell r="O263" t="str">
            <v>BOTADERO</v>
          </cell>
          <cell r="Q263">
            <v>0</v>
          </cell>
          <cell r="R263" t="str">
            <v>022007</v>
          </cell>
          <cell r="S263" t="str">
            <v>No</v>
          </cell>
          <cell r="T263" t="str">
            <v>No aplica</v>
          </cell>
          <cell r="U263" t="str">
            <v>BOTADERO</v>
          </cell>
          <cell r="W263">
            <v>110</v>
          </cell>
          <cell r="X263" t="str">
            <v>022007</v>
          </cell>
          <cell r="Y263" t="str">
            <v>No</v>
          </cell>
          <cell r="Z263" t="str">
            <v>No aplica</v>
          </cell>
          <cell r="AA263" t="str">
            <v>S/D</v>
          </cell>
          <cell r="AC263">
            <v>125</v>
          </cell>
          <cell r="AD263" t="str">
            <v>022007</v>
          </cell>
          <cell r="AE263" t="str">
            <v>No</v>
          </cell>
          <cell r="AF263" t="str">
            <v>No aplica</v>
          </cell>
          <cell r="AG263" t="str">
            <v>S/D</v>
          </cell>
        </row>
        <row r="264">
          <cell r="C264" t="str">
            <v>022008</v>
          </cell>
          <cell r="D264" t="str">
            <v>ANCASH</v>
          </cell>
          <cell r="E264" t="str">
            <v>YUNGAY</v>
          </cell>
          <cell r="F264" t="str">
            <v>YANAMA</v>
          </cell>
          <cell r="K264">
            <v>0</v>
          </cell>
          <cell r="L264" t="str">
            <v>022008</v>
          </cell>
          <cell r="M264" t="str">
            <v>No</v>
          </cell>
          <cell r="N264" t="str">
            <v>No aplica</v>
          </cell>
          <cell r="O264" t="str">
            <v>BOTADERO</v>
          </cell>
          <cell r="Q264">
            <v>0</v>
          </cell>
          <cell r="R264" t="str">
            <v>022008</v>
          </cell>
          <cell r="S264" t="str">
            <v>No</v>
          </cell>
          <cell r="T264" t="str">
            <v>No aplica</v>
          </cell>
          <cell r="U264" t="str">
            <v>BOTADERO</v>
          </cell>
          <cell r="W264">
            <v>111</v>
          </cell>
          <cell r="X264" t="str">
            <v>022008</v>
          </cell>
          <cell r="Y264" t="str">
            <v>No</v>
          </cell>
          <cell r="Z264" t="str">
            <v>No aplica</v>
          </cell>
          <cell r="AA264" t="str">
            <v>S/D</v>
          </cell>
          <cell r="AC264">
            <v>126</v>
          </cell>
          <cell r="AD264" t="str">
            <v>022008</v>
          </cell>
          <cell r="AE264" t="str">
            <v>No</v>
          </cell>
          <cell r="AF264" t="str">
            <v>No aplica</v>
          </cell>
          <cell r="AG264" t="str">
            <v>S/D</v>
          </cell>
        </row>
        <row r="265">
          <cell r="C265" t="str">
            <v>030101</v>
          </cell>
          <cell r="D265" t="str">
            <v>APURIMAC</v>
          </cell>
          <cell r="E265" t="str">
            <v>ABANCAY</v>
          </cell>
          <cell r="F265" t="str">
            <v>ABANCAY</v>
          </cell>
          <cell r="K265">
            <v>0</v>
          </cell>
          <cell r="L265" t="str">
            <v>030101</v>
          </cell>
          <cell r="M265" t="str">
            <v>No</v>
          </cell>
          <cell r="N265" t="str">
            <v>No aplica</v>
          </cell>
          <cell r="O265" t="str">
            <v>BOTADERO</v>
          </cell>
          <cell r="Q265">
            <v>0</v>
          </cell>
          <cell r="R265" t="str">
            <v>030101</v>
          </cell>
          <cell r="S265" t="str">
            <v>No</v>
          </cell>
          <cell r="T265" t="str">
            <v>No aplica</v>
          </cell>
          <cell r="U265" t="str">
            <v>BOTADERO</v>
          </cell>
          <cell r="W265">
            <v>0</v>
          </cell>
          <cell r="X265" t="str">
            <v>030101</v>
          </cell>
          <cell r="Y265" t="str">
            <v>No</v>
          </cell>
          <cell r="Z265" t="str">
            <v>No aplica</v>
          </cell>
          <cell r="AA265" t="str">
            <v>BOTADERO</v>
          </cell>
          <cell r="AC265">
            <v>0</v>
          </cell>
          <cell r="AD265" t="str">
            <v>030101</v>
          </cell>
          <cell r="AE265" t="str">
            <v>No</v>
          </cell>
          <cell r="AF265" t="str">
            <v>No aplica</v>
          </cell>
          <cell r="AG265" t="str">
            <v>BOTADERO</v>
          </cell>
        </row>
        <row r="266">
          <cell r="C266" t="str">
            <v>030102</v>
          </cell>
          <cell r="D266" t="str">
            <v>APURIMAC</v>
          </cell>
          <cell r="E266" t="str">
            <v>ABANCAY</v>
          </cell>
          <cell r="F266" t="str">
            <v>CHACOCHE</v>
          </cell>
          <cell r="K266">
            <v>0</v>
          </cell>
          <cell r="L266" t="str">
            <v>030102</v>
          </cell>
          <cell r="M266" t="str">
            <v>No</v>
          </cell>
          <cell r="N266" t="str">
            <v>No aplica</v>
          </cell>
          <cell r="O266" t="str">
            <v>BOTADERO</v>
          </cell>
          <cell r="Q266">
            <v>0</v>
          </cell>
          <cell r="R266" t="str">
            <v>030102</v>
          </cell>
          <cell r="S266" t="str">
            <v>No</v>
          </cell>
          <cell r="T266" t="str">
            <v>No aplica</v>
          </cell>
          <cell r="U266" t="str">
            <v>BOTADERO</v>
          </cell>
          <cell r="W266">
            <v>0</v>
          </cell>
          <cell r="X266" t="str">
            <v>030102</v>
          </cell>
          <cell r="Y266" t="str">
            <v>No</v>
          </cell>
          <cell r="Z266" t="str">
            <v>No aplica</v>
          </cell>
          <cell r="AA266" t="str">
            <v>BOTADERO</v>
          </cell>
          <cell r="AC266">
            <v>0</v>
          </cell>
          <cell r="AD266" t="str">
            <v>030102</v>
          </cell>
          <cell r="AE266" t="str">
            <v>No</v>
          </cell>
          <cell r="AF266" t="str">
            <v>No aplica</v>
          </cell>
          <cell r="AG266" t="str">
            <v>BOTADERO</v>
          </cell>
        </row>
        <row r="267">
          <cell r="C267" t="str">
            <v>030103</v>
          </cell>
          <cell r="D267" t="str">
            <v>APURIMAC</v>
          </cell>
          <cell r="E267" t="str">
            <v>ABANCAY</v>
          </cell>
          <cell r="F267" t="str">
            <v>CIRCA</v>
          </cell>
          <cell r="K267">
            <v>0</v>
          </cell>
          <cell r="L267" t="str">
            <v>030103</v>
          </cell>
          <cell r="M267" t="str">
            <v>No</v>
          </cell>
          <cell r="N267" t="str">
            <v>No aplica</v>
          </cell>
          <cell r="O267" t="str">
            <v>BOTADERO</v>
          </cell>
          <cell r="Q267">
            <v>0</v>
          </cell>
          <cell r="R267" t="str">
            <v>030103</v>
          </cell>
          <cell r="S267" t="str">
            <v>No</v>
          </cell>
          <cell r="T267" t="str">
            <v>No aplica</v>
          </cell>
          <cell r="U267" t="str">
            <v>BOTADERO</v>
          </cell>
          <cell r="W267">
            <v>0</v>
          </cell>
          <cell r="X267" t="str">
            <v>030103</v>
          </cell>
          <cell r="Y267" t="str">
            <v>No</v>
          </cell>
          <cell r="Z267" t="str">
            <v>No aplica</v>
          </cell>
          <cell r="AA267" t="str">
            <v>BOTADERO</v>
          </cell>
          <cell r="AC267">
            <v>0</v>
          </cell>
          <cell r="AD267" t="str">
            <v>030103</v>
          </cell>
          <cell r="AE267" t="str">
            <v>No</v>
          </cell>
          <cell r="AF267" t="str">
            <v>No aplica</v>
          </cell>
          <cell r="AG267" t="str">
            <v>BOTADERO</v>
          </cell>
        </row>
        <row r="268">
          <cell r="C268" t="str">
            <v>030104</v>
          </cell>
          <cell r="D268" t="str">
            <v>APURIMAC</v>
          </cell>
          <cell r="E268" t="str">
            <v>ABANCAY</v>
          </cell>
          <cell r="F268" t="str">
            <v>CURAHUASI</v>
          </cell>
          <cell r="K268">
            <v>0</v>
          </cell>
          <cell r="L268" t="str">
            <v>030104</v>
          </cell>
          <cell r="M268" t="str">
            <v>No</v>
          </cell>
          <cell r="N268" t="str">
            <v>No aplica</v>
          </cell>
          <cell r="O268" t="str">
            <v>BOTADERO</v>
          </cell>
          <cell r="Q268">
            <v>0</v>
          </cell>
          <cell r="R268" t="str">
            <v>030104</v>
          </cell>
          <cell r="S268" t="str">
            <v>No</v>
          </cell>
          <cell r="T268" t="str">
            <v>No aplica</v>
          </cell>
          <cell r="U268" t="str">
            <v>BOTADERO</v>
          </cell>
          <cell r="W268">
            <v>0</v>
          </cell>
          <cell r="X268" t="str">
            <v>030104</v>
          </cell>
          <cell r="Y268" t="str">
            <v>No</v>
          </cell>
          <cell r="Z268" t="str">
            <v>No aplica</v>
          </cell>
          <cell r="AA268" t="str">
            <v>BOTADERO</v>
          </cell>
          <cell r="AC268">
            <v>0</v>
          </cell>
          <cell r="AD268" t="str">
            <v>030104</v>
          </cell>
          <cell r="AE268" t="str">
            <v>No</v>
          </cell>
          <cell r="AF268" t="str">
            <v>No aplica</v>
          </cell>
          <cell r="AG268" t="str">
            <v>BOTADERO</v>
          </cell>
        </row>
        <row r="269">
          <cell r="C269" t="str">
            <v>030105</v>
          </cell>
          <cell r="D269" t="str">
            <v>APURIMAC</v>
          </cell>
          <cell r="E269" t="str">
            <v>ABANCAY</v>
          </cell>
          <cell r="F269" t="str">
            <v>HUANIPACA</v>
          </cell>
          <cell r="K269">
            <v>0</v>
          </cell>
          <cell r="L269" t="str">
            <v>030105</v>
          </cell>
          <cell r="M269" t="str">
            <v>No</v>
          </cell>
          <cell r="N269" t="str">
            <v>No aplica</v>
          </cell>
          <cell r="O269" t="str">
            <v>BOTADERO</v>
          </cell>
          <cell r="Q269">
            <v>0</v>
          </cell>
          <cell r="R269" t="str">
            <v>030105</v>
          </cell>
          <cell r="S269" t="str">
            <v>No</v>
          </cell>
          <cell r="T269" t="str">
            <v>No aplica</v>
          </cell>
          <cell r="U269" t="str">
            <v>BOTADERO</v>
          </cell>
          <cell r="W269">
            <v>0</v>
          </cell>
          <cell r="X269" t="str">
            <v>030105</v>
          </cell>
          <cell r="Y269" t="str">
            <v>No</v>
          </cell>
          <cell r="Z269" t="str">
            <v>No aplica</v>
          </cell>
          <cell r="AA269" t="str">
            <v>BOTADERO</v>
          </cell>
          <cell r="AC269">
            <v>0</v>
          </cell>
          <cell r="AD269" t="str">
            <v>030105</v>
          </cell>
          <cell r="AE269" t="str">
            <v>No</v>
          </cell>
          <cell r="AF269" t="str">
            <v>No aplica</v>
          </cell>
          <cell r="AG269" t="str">
            <v>BOTADERO</v>
          </cell>
        </row>
        <row r="270">
          <cell r="C270" t="str">
            <v>030106</v>
          </cell>
          <cell r="D270" t="str">
            <v>APURIMAC</v>
          </cell>
          <cell r="E270" t="str">
            <v>ABANCAY</v>
          </cell>
          <cell r="F270" t="str">
            <v>LAMBRAMA</v>
          </cell>
          <cell r="K270">
            <v>0</v>
          </cell>
          <cell r="L270" t="str">
            <v>030106</v>
          </cell>
          <cell r="M270" t="str">
            <v>No</v>
          </cell>
          <cell r="N270" t="str">
            <v>No aplica</v>
          </cell>
          <cell r="O270" t="str">
            <v>BOTADERO</v>
          </cell>
          <cell r="Q270">
            <v>0</v>
          </cell>
          <cell r="R270" t="str">
            <v>030106</v>
          </cell>
          <cell r="S270" t="str">
            <v>No</v>
          </cell>
          <cell r="T270" t="str">
            <v>No aplica</v>
          </cell>
          <cell r="U270" t="str">
            <v>BOTADERO</v>
          </cell>
          <cell r="W270">
            <v>0</v>
          </cell>
          <cell r="X270" t="str">
            <v>030106</v>
          </cell>
          <cell r="Y270" t="str">
            <v>No</v>
          </cell>
          <cell r="Z270" t="str">
            <v>No aplica</v>
          </cell>
          <cell r="AA270" t="str">
            <v>BOTADERO</v>
          </cell>
          <cell r="AC270">
            <v>0</v>
          </cell>
          <cell r="AD270" t="str">
            <v>030106</v>
          </cell>
          <cell r="AE270" t="str">
            <v>No</v>
          </cell>
          <cell r="AF270" t="str">
            <v>No aplica</v>
          </cell>
          <cell r="AG270" t="str">
            <v>BOTADERO</v>
          </cell>
        </row>
        <row r="271">
          <cell r="C271" t="str">
            <v>030107</v>
          </cell>
          <cell r="D271" t="str">
            <v>APURIMAC</v>
          </cell>
          <cell r="E271" t="str">
            <v>ABANCAY</v>
          </cell>
          <cell r="F271" t="str">
            <v>PICHIRHUA</v>
          </cell>
          <cell r="K271">
            <v>0</v>
          </cell>
          <cell r="L271" t="str">
            <v>030107</v>
          </cell>
          <cell r="M271" t="str">
            <v>No</v>
          </cell>
          <cell r="N271" t="str">
            <v>No aplica</v>
          </cell>
          <cell r="O271" t="str">
            <v>BOTADERO</v>
          </cell>
          <cell r="Q271">
            <v>0</v>
          </cell>
          <cell r="R271" t="str">
            <v>030107</v>
          </cell>
          <cell r="S271" t="str">
            <v>No</v>
          </cell>
          <cell r="T271" t="str">
            <v>No aplica</v>
          </cell>
          <cell r="U271" t="str">
            <v>BOTADERO</v>
          </cell>
          <cell r="W271">
            <v>0</v>
          </cell>
          <cell r="X271" t="str">
            <v>030107</v>
          </cell>
          <cell r="Y271" t="str">
            <v>No</v>
          </cell>
          <cell r="Z271" t="str">
            <v>No aplica</v>
          </cell>
          <cell r="AA271" t="str">
            <v>BOTADERO</v>
          </cell>
          <cell r="AC271">
            <v>0</v>
          </cell>
          <cell r="AD271" t="str">
            <v>030107</v>
          </cell>
          <cell r="AE271" t="str">
            <v>No</v>
          </cell>
          <cell r="AF271" t="str">
            <v>No aplica</v>
          </cell>
          <cell r="AG271" t="str">
            <v>BOTADERO</v>
          </cell>
        </row>
        <row r="272">
          <cell r="C272" t="str">
            <v>030108</v>
          </cell>
          <cell r="D272" t="str">
            <v>APURIMAC</v>
          </cell>
          <cell r="E272" t="str">
            <v>ABANCAY</v>
          </cell>
          <cell r="F272" t="str">
            <v>SAN PEDRO DE CACHORA</v>
          </cell>
          <cell r="K272">
            <v>0</v>
          </cell>
          <cell r="L272" t="str">
            <v>030108</v>
          </cell>
          <cell r="M272" t="str">
            <v>No</v>
          </cell>
          <cell r="N272" t="str">
            <v>No aplica</v>
          </cell>
          <cell r="O272" t="str">
            <v>BOTADERO</v>
          </cell>
          <cell r="Q272">
            <v>0</v>
          </cell>
          <cell r="R272" t="str">
            <v>030108</v>
          </cell>
          <cell r="S272" t="str">
            <v>No</v>
          </cell>
          <cell r="T272" t="str">
            <v>No aplica</v>
          </cell>
          <cell r="U272" t="str">
            <v>BOTADERO</v>
          </cell>
          <cell r="W272">
            <v>0</v>
          </cell>
          <cell r="X272" t="str">
            <v>030108</v>
          </cell>
          <cell r="Y272" t="str">
            <v>No</v>
          </cell>
          <cell r="Z272" t="str">
            <v>No aplica</v>
          </cell>
          <cell r="AA272" t="str">
            <v>BOTADERO</v>
          </cell>
          <cell r="AC272">
            <v>0</v>
          </cell>
          <cell r="AD272" t="str">
            <v>030108</v>
          </cell>
          <cell r="AE272" t="str">
            <v>No</v>
          </cell>
          <cell r="AF272" t="str">
            <v>No aplica</v>
          </cell>
          <cell r="AG272" t="str">
            <v>BOTADERO</v>
          </cell>
        </row>
        <row r="273">
          <cell r="C273" t="str">
            <v>030109</v>
          </cell>
          <cell r="D273" t="str">
            <v>APURIMAC</v>
          </cell>
          <cell r="E273" t="str">
            <v>ABANCAY</v>
          </cell>
          <cell r="F273" t="str">
            <v>TAMBURCO</v>
          </cell>
          <cell r="K273">
            <v>0</v>
          </cell>
          <cell r="L273" t="str">
            <v>030109</v>
          </cell>
          <cell r="M273" t="str">
            <v>No</v>
          </cell>
          <cell r="N273" t="str">
            <v>No aplica</v>
          </cell>
          <cell r="O273" t="str">
            <v>BOTADERO</v>
          </cell>
          <cell r="Q273">
            <v>0</v>
          </cell>
          <cell r="R273" t="str">
            <v>030109</v>
          </cell>
          <cell r="S273" t="str">
            <v>No</v>
          </cell>
          <cell r="T273" t="str">
            <v>No aplica</v>
          </cell>
          <cell r="U273" t="str">
            <v>BOTADERO</v>
          </cell>
          <cell r="W273">
            <v>0</v>
          </cell>
          <cell r="X273" t="str">
            <v>030109</v>
          </cell>
          <cell r="Y273" t="str">
            <v>No</v>
          </cell>
          <cell r="Z273" t="str">
            <v>No aplica</v>
          </cell>
          <cell r="AA273" t="str">
            <v>BOTADERO</v>
          </cell>
          <cell r="AC273">
            <v>0</v>
          </cell>
          <cell r="AD273" t="str">
            <v>030109</v>
          </cell>
          <cell r="AE273" t="str">
            <v>No</v>
          </cell>
          <cell r="AF273" t="str">
            <v>No aplica</v>
          </cell>
          <cell r="AG273" t="str">
            <v>BOTADERO</v>
          </cell>
        </row>
        <row r="274">
          <cell r="C274" t="str">
            <v>030201</v>
          </cell>
          <cell r="D274" t="str">
            <v>APURIMAC</v>
          </cell>
          <cell r="E274" t="str">
            <v>ANDAHUAYLAS</v>
          </cell>
          <cell r="F274" t="str">
            <v>ANDAHUAYLAS</v>
          </cell>
          <cell r="K274">
            <v>0</v>
          </cell>
          <cell r="L274" t="str">
            <v>030201</v>
          </cell>
          <cell r="M274" t="str">
            <v>Si</v>
          </cell>
          <cell r="N274" t="str">
            <v>R.S. ANDAHUAYLAS</v>
          </cell>
          <cell r="O274" t="str">
            <v>RELLENO</v>
          </cell>
          <cell r="Q274">
            <v>0</v>
          </cell>
          <cell r="R274" t="str">
            <v>030201</v>
          </cell>
          <cell r="S274" t="str">
            <v>No</v>
          </cell>
          <cell r="T274" t="str">
            <v>No aplica</v>
          </cell>
          <cell r="U274" t="str">
            <v>BOTADERO</v>
          </cell>
          <cell r="W274">
            <v>0</v>
          </cell>
          <cell r="X274" t="str">
            <v>030201</v>
          </cell>
          <cell r="Y274" t="str">
            <v>No</v>
          </cell>
          <cell r="Z274" t="str">
            <v>No aplica</v>
          </cell>
          <cell r="AA274" t="str">
            <v>BOTADERO</v>
          </cell>
          <cell r="AC274">
            <v>0</v>
          </cell>
          <cell r="AD274" t="str">
            <v>030201</v>
          </cell>
          <cell r="AE274" t="str">
            <v>No</v>
          </cell>
          <cell r="AF274" t="str">
            <v>No aplica</v>
          </cell>
          <cell r="AG274" t="str">
            <v>BOTADERO</v>
          </cell>
        </row>
        <row r="275">
          <cell r="C275" t="str">
            <v>030202</v>
          </cell>
          <cell r="D275" t="str">
            <v>APURIMAC</v>
          </cell>
          <cell r="E275" t="str">
            <v>ANDAHUAYLAS</v>
          </cell>
          <cell r="F275" t="str">
            <v>ANDARAPA</v>
          </cell>
          <cell r="K275">
            <v>0</v>
          </cell>
          <cell r="L275" t="str">
            <v>030202</v>
          </cell>
          <cell r="M275" t="str">
            <v>No</v>
          </cell>
          <cell r="N275" t="str">
            <v>No aplica</v>
          </cell>
          <cell r="O275" t="str">
            <v>BOTADERO</v>
          </cell>
          <cell r="Q275">
            <v>0</v>
          </cell>
          <cell r="R275" t="str">
            <v>030202</v>
          </cell>
          <cell r="S275" t="str">
            <v>No</v>
          </cell>
          <cell r="T275" t="str">
            <v>No aplica</v>
          </cell>
          <cell r="U275" t="str">
            <v>BOTADERO</v>
          </cell>
          <cell r="W275">
            <v>0</v>
          </cell>
          <cell r="X275" t="str">
            <v>030202</v>
          </cell>
          <cell r="Y275" t="str">
            <v>No</v>
          </cell>
          <cell r="Z275" t="str">
            <v>No aplica</v>
          </cell>
          <cell r="AA275" t="str">
            <v>BOTADERO</v>
          </cell>
          <cell r="AC275">
            <v>0</v>
          </cell>
          <cell r="AD275" t="str">
            <v>030202</v>
          </cell>
          <cell r="AE275" t="str">
            <v>No</v>
          </cell>
          <cell r="AF275" t="str">
            <v>No aplica</v>
          </cell>
          <cell r="AG275" t="str">
            <v>BOTADERO</v>
          </cell>
        </row>
        <row r="276">
          <cell r="C276" t="str">
            <v>030203</v>
          </cell>
          <cell r="D276" t="str">
            <v>APURIMAC</v>
          </cell>
          <cell r="E276" t="str">
            <v>ANDAHUAYLAS</v>
          </cell>
          <cell r="F276" t="str">
            <v>CHIARA</v>
          </cell>
          <cell r="K276">
            <v>0</v>
          </cell>
          <cell r="L276" t="str">
            <v>030203</v>
          </cell>
          <cell r="M276" t="str">
            <v>No</v>
          </cell>
          <cell r="N276" t="str">
            <v>No aplica</v>
          </cell>
          <cell r="O276" t="str">
            <v>BOTADERO</v>
          </cell>
          <cell r="Q276">
            <v>0</v>
          </cell>
          <cell r="R276" t="str">
            <v>030203</v>
          </cell>
          <cell r="S276" t="str">
            <v>No</v>
          </cell>
          <cell r="T276" t="str">
            <v>No aplica</v>
          </cell>
          <cell r="U276" t="str">
            <v>BOTADERO</v>
          </cell>
          <cell r="W276">
            <v>0</v>
          </cell>
          <cell r="X276" t="str">
            <v>030203</v>
          </cell>
          <cell r="Y276" t="str">
            <v>No</v>
          </cell>
          <cell r="Z276" t="str">
            <v>No aplica</v>
          </cell>
          <cell r="AA276" t="str">
            <v>BOTADERO</v>
          </cell>
          <cell r="AC276">
            <v>0</v>
          </cell>
          <cell r="AD276" t="str">
            <v>030203</v>
          </cell>
          <cell r="AE276" t="str">
            <v>No</v>
          </cell>
          <cell r="AF276" t="str">
            <v>No aplica</v>
          </cell>
          <cell r="AG276" t="str">
            <v>BOTADERO</v>
          </cell>
        </row>
        <row r="277">
          <cell r="C277" t="str">
            <v>030204</v>
          </cell>
          <cell r="D277" t="str">
            <v>APURIMAC</v>
          </cell>
          <cell r="E277" t="str">
            <v>ANDAHUAYLAS</v>
          </cell>
          <cell r="F277" t="str">
            <v>HUANCARAMA</v>
          </cell>
          <cell r="K277">
            <v>0</v>
          </cell>
          <cell r="L277" t="str">
            <v>030204</v>
          </cell>
          <cell r="M277" t="str">
            <v>Si</v>
          </cell>
          <cell r="N277" t="str">
            <v>R.S. HUANCARAMA-PACOBAMBA</v>
          </cell>
          <cell r="O277" t="str">
            <v>RELLENO</v>
          </cell>
          <cell r="Q277">
            <v>0</v>
          </cell>
          <cell r="R277" t="str">
            <v>030204</v>
          </cell>
          <cell r="S277" t="str">
            <v>Si</v>
          </cell>
          <cell r="T277" t="str">
            <v>R.S. HUANCARAMA-PACOBAMBA</v>
          </cell>
          <cell r="U277" t="str">
            <v>RELLENO</v>
          </cell>
          <cell r="W277">
            <v>0</v>
          </cell>
          <cell r="X277" t="str">
            <v>030204</v>
          </cell>
          <cell r="Y277" t="str">
            <v>Si</v>
          </cell>
          <cell r="Z277" t="str">
            <v>R.S. HUANCARAMA-PACOBAMBA</v>
          </cell>
          <cell r="AA277" t="str">
            <v>RELLENO</v>
          </cell>
          <cell r="AC277">
            <v>127</v>
          </cell>
          <cell r="AD277" t="str">
            <v>030204</v>
          </cell>
          <cell r="AE277" t="str">
            <v>No</v>
          </cell>
          <cell r="AF277" t="str">
            <v>No aplica</v>
          </cell>
          <cell r="AG277" t="str">
            <v>S/D</v>
          </cell>
        </row>
        <row r="278">
          <cell r="C278" t="str">
            <v>030205</v>
          </cell>
          <cell r="D278" t="str">
            <v>APURIMAC</v>
          </cell>
          <cell r="E278" t="str">
            <v>ANDAHUAYLAS</v>
          </cell>
          <cell r="F278" t="str">
            <v>HUANCARAY</v>
          </cell>
          <cell r="K278">
            <v>0</v>
          </cell>
          <cell r="L278" t="str">
            <v>030205</v>
          </cell>
          <cell r="M278" t="str">
            <v>No</v>
          </cell>
          <cell r="N278" t="str">
            <v>No aplica</v>
          </cell>
          <cell r="O278" t="str">
            <v>BOTADERO</v>
          </cell>
          <cell r="Q278">
            <v>0</v>
          </cell>
          <cell r="R278" t="str">
            <v>030205</v>
          </cell>
          <cell r="S278" t="str">
            <v>No</v>
          </cell>
          <cell r="T278" t="str">
            <v>No aplica</v>
          </cell>
          <cell r="U278" t="str">
            <v>BOTADERO</v>
          </cell>
          <cell r="W278">
            <v>0</v>
          </cell>
          <cell r="X278" t="str">
            <v>030205</v>
          </cell>
          <cell r="Y278" t="str">
            <v>No</v>
          </cell>
          <cell r="Z278" t="str">
            <v>No aplica</v>
          </cell>
          <cell r="AA278" t="str">
            <v>BOTADERO</v>
          </cell>
          <cell r="AC278">
            <v>0</v>
          </cell>
          <cell r="AD278" t="str">
            <v>030205</v>
          </cell>
          <cell r="AE278" t="str">
            <v>No</v>
          </cell>
          <cell r="AF278" t="str">
            <v>No aplica</v>
          </cell>
          <cell r="AG278" t="str">
            <v>BOTADERO</v>
          </cell>
        </row>
        <row r="279">
          <cell r="C279" t="str">
            <v>030206</v>
          </cell>
          <cell r="D279" t="str">
            <v>APURIMAC</v>
          </cell>
          <cell r="E279" t="str">
            <v>ANDAHUAYLAS</v>
          </cell>
          <cell r="F279" t="str">
            <v>HUAYANA</v>
          </cell>
          <cell r="K279">
            <v>0</v>
          </cell>
          <cell r="L279" t="str">
            <v>030206</v>
          </cell>
          <cell r="M279" t="str">
            <v>No</v>
          </cell>
          <cell r="N279" t="str">
            <v>No aplica</v>
          </cell>
          <cell r="O279" t="str">
            <v>BOTADERO</v>
          </cell>
          <cell r="Q279">
            <v>0</v>
          </cell>
          <cell r="R279" t="str">
            <v>030206</v>
          </cell>
          <cell r="S279" t="str">
            <v>No</v>
          </cell>
          <cell r="T279" t="str">
            <v>No aplica</v>
          </cell>
          <cell r="U279" t="str">
            <v>BOTADERO</v>
          </cell>
          <cell r="W279">
            <v>0</v>
          </cell>
          <cell r="X279" t="str">
            <v>030206</v>
          </cell>
          <cell r="Y279" t="str">
            <v>No</v>
          </cell>
          <cell r="Z279" t="str">
            <v>No aplica</v>
          </cell>
          <cell r="AA279" t="str">
            <v>BOTADERO</v>
          </cell>
          <cell r="AC279">
            <v>0</v>
          </cell>
          <cell r="AD279" t="str">
            <v>030206</v>
          </cell>
          <cell r="AE279" t="str">
            <v>No</v>
          </cell>
          <cell r="AF279" t="str">
            <v>No aplica</v>
          </cell>
          <cell r="AG279" t="str">
            <v>BOTADERO</v>
          </cell>
        </row>
        <row r="280">
          <cell r="C280" t="str">
            <v>030207</v>
          </cell>
          <cell r="D280" t="str">
            <v>APURIMAC</v>
          </cell>
          <cell r="E280" t="str">
            <v>ANDAHUAYLAS</v>
          </cell>
          <cell r="F280" t="str">
            <v>KISHUARA</v>
          </cell>
          <cell r="K280">
            <v>0</v>
          </cell>
          <cell r="L280" t="str">
            <v>030207</v>
          </cell>
          <cell r="M280" t="str">
            <v>No</v>
          </cell>
          <cell r="N280" t="str">
            <v>No aplica</v>
          </cell>
          <cell r="O280" t="str">
            <v>BOTADERO</v>
          </cell>
          <cell r="Q280">
            <v>0</v>
          </cell>
          <cell r="R280" t="str">
            <v>030207</v>
          </cell>
          <cell r="S280" t="str">
            <v>No</v>
          </cell>
          <cell r="T280" t="str">
            <v>No aplica</v>
          </cell>
          <cell r="U280" t="str">
            <v>BOTADERO</v>
          </cell>
          <cell r="W280">
            <v>0</v>
          </cell>
          <cell r="X280" t="str">
            <v>030207</v>
          </cell>
          <cell r="Y280" t="str">
            <v>No</v>
          </cell>
          <cell r="Z280" t="str">
            <v>No aplica</v>
          </cell>
          <cell r="AA280" t="str">
            <v>BOTADERO</v>
          </cell>
          <cell r="AC280">
            <v>0</v>
          </cell>
          <cell r="AD280" t="str">
            <v>030207</v>
          </cell>
          <cell r="AE280" t="str">
            <v>No</v>
          </cell>
          <cell r="AF280" t="str">
            <v>No aplica</v>
          </cell>
          <cell r="AG280" t="str">
            <v>BOTADERO</v>
          </cell>
        </row>
        <row r="281">
          <cell r="C281" t="str">
            <v>030208</v>
          </cell>
          <cell r="D281" t="str">
            <v>APURIMAC</v>
          </cell>
          <cell r="E281" t="str">
            <v>ANDAHUAYLAS</v>
          </cell>
          <cell r="F281" t="str">
            <v>PACOBAMBA</v>
          </cell>
          <cell r="K281">
            <v>0</v>
          </cell>
          <cell r="L281" t="str">
            <v>030208</v>
          </cell>
          <cell r="M281" t="str">
            <v>Si</v>
          </cell>
          <cell r="N281" t="str">
            <v>R.S. HUANCARAMA-PACOBAMBA</v>
          </cell>
          <cell r="O281" t="str">
            <v>RELLENO</v>
          </cell>
          <cell r="Q281">
            <v>0</v>
          </cell>
          <cell r="R281" t="str">
            <v>030208</v>
          </cell>
          <cell r="S281" t="str">
            <v>Si</v>
          </cell>
          <cell r="T281" t="str">
            <v>R.S. HUANCARAMA-PACOBAMBA</v>
          </cell>
          <cell r="U281" t="str">
            <v>RELLENO</v>
          </cell>
          <cell r="W281">
            <v>0</v>
          </cell>
          <cell r="X281" t="str">
            <v>030208</v>
          </cell>
          <cell r="Y281" t="str">
            <v>Si</v>
          </cell>
          <cell r="Z281" t="str">
            <v>R.S. HUANCARAMA-PACOBAMBA</v>
          </cell>
          <cell r="AA281" t="str">
            <v>RELLENO</v>
          </cell>
          <cell r="AC281">
            <v>0</v>
          </cell>
          <cell r="AD281" t="str">
            <v>030208</v>
          </cell>
          <cell r="AE281" t="str">
            <v>No</v>
          </cell>
          <cell r="AF281" t="str">
            <v>No aplica</v>
          </cell>
          <cell r="AG281" t="str">
            <v>BOTADERO</v>
          </cell>
        </row>
        <row r="282">
          <cell r="C282" t="str">
            <v>030209</v>
          </cell>
          <cell r="D282" t="str">
            <v>APURIMAC</v>
          </cell>
          <cell r="E282" t="str">
            <v>ANDAHUAYLAS</v>
          </cell>
          <cell r="F282" t="str">
            <v>PACUCHA</v>
          </cell>
          <cell r="K282">
            <v>0</v>
          </cell>
          <cell r="L282" t="str">
            <v>030209</v>
          </cell>
          <cell r="M282" t="str">
            <v>No</v>
          </cell>
          <cell r="N282" t="str">
            <v>No aplica</v>
          </cell>
          <cell r="O282" t="str">
            <v>BOTADERO</v>
          </cell>
          <cell r="Q282">
            <v>0</v>
          </cell>
          <cell r="R282" t="str">
            <v>030209</v>
          </cell>
          <cell r="S282" t="str">
            <v>No</v>
          </cell>
          <cell r="T282" t="str">
            <v>No aplica</v>
          </cell>
          <cell r="U282" t="str">
            <v>BOTADERO</v>
          </cell>
          <cell r="W282">
            <v>0</v>
          </cell>
          <cell r="X282" t="str">
            <v>030209</v>
          </cell>
          <cell r="Y282" t="str">
            <v>No</v>
          </cell>
          <cell r="Z282" t="str">
            <v>No aplica</v>
          </cell>
          <cell r="AA282" t="str">
            <v>BOTADERO</v>
          </cell>
          <cell r="AC282">
            <v>0</v>
          </cell>
          <cell r="AD282" t="str">
            <v>030209</v>
          </cell>
          <cell r="AE282" t="str">
            <v>No</v>
          </cell>
          <cell r="AF282" t="str">
            <v>No aplica</v>
          </cell>
          <cell r="AG282" t="str">
            <v>BOTADERO</v>
          </cell>
        </row>
        <row r="283">
          <cell r="C283" t="str">
            <v>030210</v>
          </cell>
          <cell r="D283" t="str">
            <v>APURIMAC</v>
          </cell>
          <cell r="E283" t="str">
            <v>ANDAHUAYLAS</v>
          </cell>
          <cell r="F283" t="str">
            <v>PAMPACHIRI</v>
          </cell>
          <cell r="K283">
            <v>0</v>
          </cell>
          <cell r="L283" t="str">
            <v>030210</v>
          </cell>
          <cell r="M283" t="str">
            <v>No</v>
          </cell>
          <cell r="N283" t="str">
            <v>No aplica</v>
          </cell>
          <cell r="O283" t="str">
            <v>BOTADERO</v>
          </cell>
          <cell r="Q283">
            <v>0</v>
          </cell>
          <cell r="R283" t="str">
            <v>030210</v>
          </cell>
          <cell r="S283" t="str">
            <v>No</v>
          </cell>
          <cell r="T283" t="str">
            <v>No aplica</v>
          </cell>
          <cell r="U283" t="str">
            <v>BOTADERO</v>
          </cell>
          <cell r="W283">
            <v>0</v>
          </cell>
          <cell r="X283" t="str">
            <v>030210</v>
          </cell>
          <cell r="Y283" t="str">
            <v>No</v>
          </cell>
          <cell r="Z283" t="str">
            <v>No aplica</v>
          </cell>
          <cell r="AA283" t="str">
            <v>BOTADERO</v>
          </cell>
          <cell r="AC283">
            <v>0</v>
          </cell>
          <cell r="AD283" t="str">
            <v>030210</v>
          </cell>
          <cell r="AE283" t="str">
            <v>No</v>
          </cell>
          <cell r="AF283" t="str">
            <v>No aplica</v>
          </cell>
          <cell r="AG283" t="str">
            <v>BOTADERO</v>
          </cell>
        </row>
        <row r="284">
          <cell r="C284" t="str">
            <v>030211</v>
          </cell>
          <cell r="D284" t="str">
            <v>APURIMAC</v>
          </cell>
          <cell r="E284" t="str">
            <v>ANDAHUAYLAS</v>
          </cell>
          <cell r="F284" t="str">
            <v>POMACOCHA</v>
          </cell>
          <cell r="K284">
            <v>0</v>
          </cell>
          <cell r="L284" t="str">
            <v>030211</v>
          </cell>
          <cell r="M284" t="str">
            <v>No</v>
          </cell>
          <cell r="N284" t="str">
            <v>No aplica</v>
          </cell>
          <cell r="O284" t="str">
            <v>BOTADERO</v>
          </cell>
          <cell r="Q284">
            <v>0</v>
          </cell>
          <cell r="R284" t="str">
            <v>030211</v>
          </cell>
          <cell r="S284" t="str">
            <v>No</v>
          </cell>
          <cell r="T284" t="str">
            <v>No aplica</v>
          </cell>
          <cell r="U284" t="str">
            <v>BOTADERO</v>
          </cell>
          <cell r="W284">
            <v>0</v>
          </cell>
          <cell r="X284" t="str">
            <v>030211</v>
          </cell>
          <cell r="Y284" t="str">
            <v>No</v>
          </cell>
          <cell r="Z284" t="str">
            <v>No aplica</v>
          </cell>
          <cell r="AA284" t="str">
            <v>BOTADERO</v>
          </cell>
          <cell r="AC284">
            <v>0</v>
          </cell>
          <cell r="AD284" t="str">
            <v>030211</v>
          </cell>
          <cell r="AE284" t="str">
            <v>No</v>
          </cell>
          <cell r="AF284" t="str">
            <v>No aplica</v>
          </cell>
          <cell r="AG284" t="str">
            <v>BOTADERO</v>
          </cell>
        </row>
        <row r="285">
          <cell r="C285" t="str">
            <v>030212</v>
          </cell>
          <cell r="D285" t="str">
            <v>APURIMAC</v>
          </cell>
          <cell r="E285" t="str">
            <v>ANDAHUAYLAS</v>
          </cell>
          <cell r="F285" t="str">
            <v>SAN ANTONIO DE CACHI</v>
          </cell>
          <cell r="K285">
            <v>0</v>
          </cell>
          <cell r="L285" t="str">
            <v>030212</v>
          </cell>
          <cell r="M285" t="str">
            <v>No</v>
          </cell>
          <cell r="N285" t="str">
            <v>No aplica</v>
          </cell>
          <cell r="O285" t="str">
            <v>BOTADERO</v>
          </cell>
          <cell r="Q285">
            <v>0</v>
          </cell>
          <cell r="R285" t="str">
            <v>030212</v>
          </cell>
          <cell r="S285" t="str">
            <v>No</v>
          </cell>
          <cell r="T285" t="str">
            <v>No aplica</v>
          </cell>
          <cell r="U285" t="str">
            <v>BOTADERO</v>
          </cell>
          <cell r="W285">
            <v>0</v>
          </cell>
          <cell r="X285" t="str">
            <v>030212</v>
          </cell>
          <cell r="Y285" t="str">
            <v>No</v>
          </cell>
          <cell r="Z285" t="str">
            <v>No aplica</v>
          </cell>
          <cell r="AA285" t="str">
            <v>BOTADERO</v>
          </cell>
          <cell r="AC285">
            <v>0</v>
          </cell>
          <cell r="AD285" t="str">
            <v>030212</v>
          </cell>
          <cell r="AE285" t="str">
            <v>No</v>
          </cell>
          <cell r="AF285" t="str">
            <v>No aplica</v>
          </cell>
          <cell r="AG285" t="str">
            <v>BOTADERO</v>
          </cell>
        </row>
        <row r="286">
          <cell r="C286" t="str">
            <v>030213</v>
          </cell>
          <cell r="D286" t="str">
            <v>APURIMAC</v>
          </cell>
          <cell r="E286" t="str">
            <v>ANDAHUAYLAS</v>
          </cell>
          <cell r="F286" t="str">
            <v>SAN JERONIMO</v>
          </cell>
          <cell r="K286">
            <v>0</v>
          </cell>
          <cell r="L286" t="str">
            <v>030213</v>
          </cell>
          <cell r="M286" t="str">
            <v>Si</v>
          </cell>
          <cell r="N286" t="str">
            <v>R.S. ANDAHUAYLAS</v>
          </cell>
          <cell r="O286" t="str">
            <v>RELLENO</v>
          </cell>
          <cell r="Q286">
            <v>18</v>
          </cell>
          <cell r="R286" t="str">
            <v>030213</v>
          </cell>
          <cell r="S286" t="str">
            <v>No</v>
          </cell>
          <cell r="T286" t="str">
            <v>No aplica</v>
          </cell>
          <cell r="U286" t="str">
            <v>S/D</v>
          </cell>
          <cell r="W286">
            <v>112</v>
          </cell>
          <cell r="X286" t="str">
            <v>030213</v>
          </cell>
          <cell r="Y286" t="str">
            <v>No</v>
          </cell>
          <cell r="Z286" t="str">
            <v>No aplica</v>
          </cell>
          <cell r="AA286" t="str">
            <v>S/D</v>
          </cell>
          <cell r="AC286">
            <v>128</v>
          </cell>
          <cell r="AD286" t="str">
            <v>030213</v>
          </cell>
          <cell r="AE286" t="str">
            <v>No</v>
          </cell>
          <cell r="AF286" t="str">
            <v>No aplica</v>
          </cell>
          <cell r="AG286" t="str">
            <v>S/D</v>
          </cell>
        </row>
        <row r="287">
          <cell r="C287" t="str">
            <v>030214</v>
          </cell>
          <cell r="D287" t="str">
            <v>APURIMAC</v>
          </cell>
          <cell r="E287" t="str">
            <v>ANDAHUAYLAS</v>
          </cell>
          <cell r="F287" t="str">
            <v>SAN MIGUEL DE CHACCRAMPA</v>
          </cell>
          <cell r="K287">
            <v>0</v>
          </cell>
          <cell r="L287" t="str">
            <v>030214</v>
          </cell>
          <cell r="M287" t="str">
            <v>No</v>
          </cell>
          <cell r="N287" t="str">
            <v>No aplica</v>
          </cell>
          <cell r="O287" t="str">
            <v>BOTADERO</v>
          </cell>
          <cell r="Q287">
            <v>0</v>
          </cell>
          <cell r="R287" t="str">
            <v>030214</v>
          </cell>
          <cell r="S287" t="str">
            <v>No</v>
          </cell>
          <cell r="T287" t="str">
            <v>No aplica</v>
          </cell>
          <cell r="U287" t="str">
            <v>BOTADERO</v>
          </cell>
          <cell r="W287">
            <v>0</v>
          </cell>
          <cell r="X287" t="str">
            <v>030214</v>
          </cell>
          <cell r="Y287" t="str">
            <v>No</v>
          </cell>
          <cell r="Z287" t="str">
            <v>No aplica</v>
          </cell>
          <cell r="AA287" t="str">
            <v>BOTADERO</v>
          </cell>
          <cell r="AC287">
            <v>0</v>
          </cell>
          <cell r="AD287" t="str">
            <v>030214</v>
          </cell>
          <cell r="AE287" t="str">
            <v>No</v>
          </cell>
          <cell r="AF287" t="str">
            <v>No aplica</v>
          </cell>
          <cell r="AG287" t="str">
            <v>BOTADERO</v>
          </cell>
        </row>
        <row r="288">
          <cell r="C288" t="str">
            <v>030215</v>
          </cell>
          <cell r="D288" t="str">
            <v>APURIMAC</v>
          </cell>
          <cell r="E288" t="str">
            <v>ANDAHUAYLAS</v>
          </cell>
          <cell r="F288" t="str">
            <v>SANTA MARIA DE CHICMO</v>
          </cell>
          <cell r="K288">
            <v>0</v>
          </cell>
          <cell r="L288" t="str">
            <v>030215</v>
          </cell>
          <cell r="M288" t="str">
            <v>No</v>
          </cell>
          <cell r="N288" t="str">
            <v>No aplica</v>
          </cell>
          <cell r="O288" t="str">
            <v>BOTADERO</v>
          </cell>
          <cell r="Q288">
            <v>0</v>
          </cell>
          <cell r="R288" t="str">
            <v>030215</v>
          </cell>
          <cell r="S288" t="str">
            <v>No</v>
          </cell>
          <cell r="T288" t="str">
            <v>No aplica</v>
          </cell>
          <cell r="U288" t="str">
            <v>BOTADERO</v>
          </cell>
          <cell r="W288">
            <v>0</v>
          </cell>
          <cell r="X288" t="str">
            <v>030215</v>
          </cell>
          <cell r="Y288" t="str">
            <v>No</v>
          </cell>
          <cell r="Z288" t="str">
            <v>No aplica</v>
          </cell>
          <cell r="AA288" t="str">
            <v>BOTADERO</v>
          </cell>
          <cell r="AC288">
            <v>0</v>
          </cell>
          <cell r="AD288" t="str">
            <v>030215</v>
          </cell>
          <cell r="AE288" t="str">
            <v>No</v>
          </cell>
          <cell r="AF288" t="str">
            <v>No aplica</v>
          </cell>
          <cell r="AG288" t="str">
            <v>BOTADERO</v>
          </cell>
        </row>
        <row r="289">
          <cell r="C289" t="str">
            <v>030216</v>
          </cell>
          <cell r="D289" t="str">
            <v>APURIMAC</v>
          </cell>
          <cell r="E289" t="str">
            <v>ANDAHUAYLAS</v>
          </cell>
          <cell r="F289" t="str">
            <v>TALAVERA</v>
          </cell>
          <cell r="K289">
            <v>0</v>
          </cell>
          <cell r="L289" t="str">
            <v>030216</v>
          </cell>
          <cell r="M289" t="str">
            <v>Si</v>
          </cell>
          <cell r="N289" t="str">
            <v>R.S. ANDAHUAYLAS</v>
          </cell>
          <cell r="O289" t="str">
            <v>RELLENO</v>
          </cell>
          <cell r="Q289">
            <v>0</v>
          </cell>
          <cell r="R289" t="str">
            <v>030216</v>
          </cell>
          <cell r="S289" t="str">
            <v>No</v>
          </cell>
          <cell r="T289" t="str">
            <v>No aplica</v>
          </cell>
          <cell r="U289" t="str">
            <v>BOTADERO</v>
          </cell>
          <cell r="W289">
            <v>0</v>
          </cell>
          <cell r="X289" t="str">
            <v>030216</v>
          </cell>
          <cell r="Y289" t="str">
            <v>No</v>
          </cell>
          <cell r="Z289" t="str">
            <v>No aplica</v>
          </cell>
          <cell r="AA289" t="str">
            <v>BOTADERO</v>
          </cell>
          <cell r="AC289">
            <v>0</v>
          </cell>
          <cell r="AD289" t="str">
            <v>030216</v>
          </cell>
          <cell r="AE289" t="str">
            <v>No</v>
          </cell>
          <cell r="AF289" t="str">
            <v>No aplica</v>
          </cell>
          <cell r="AG289" t="str">
            <v>BOTADERO</v>
          </cell>
        </row>
        <row r="290">
          <cell r="C290" t="str">
            <v>030217</v>
          </cell>
          <cell r="D290" t="str">
            <v>APURIMAC</v>
          </cell>
          <cell r="E290" t="str">
            <v>ANDAHUAYLAS</v>
          </cell>
          <cell r="F290" t="str">
            <v>TUMAY HUARACA</v>
          </cell>
          <cell r="K290">
            <v>0</v>
          </cell>
          <cell r="L290" t="str">
            <v>030217</v>
          </cell>
          <cell r="M290" t="str">
            <v>No</v>
          </cell>
          <cell r="N290" t="str">
            <v>No aplica</v>
          </cell>
          <cell r="O290" t="str">
            <v>BOTADERO</v>
          </cell>
          <cell r="Q290">
            <v>0</v>
          </cell>
          <cell r="R290" t="str">
            <v>030217</v>
          </cell>
          <cell r="S290" t="str">
            <v>No</v>
          </cell>
          <cell r="T290" t="str">
            <v>No aplica</v>
          </cell>
          <cell r="U290" t="str">
            <v>BOTADERO</v>
          </cell>
          <cell r="W290">
            <v>0</v>
          </cell>
          <cell r="X290" t="str">
            <v>030217</v>
          </cell>
          <cell r="Y290" t="str">
            <v>No</v>
          </cell>
          <cell r="Z290" t="str">
            <v>No aplica</v>
          </cell>
          <cell r="AA290" t="str">
            <v>BOTADERO</v>
          </cell>
          <cell r="AC290">
            <v>0</v>
          </cell>
          <cell r="AD290" t="str">
            <v>030217</v>
          </cell>
          <cell r="AE290" t="str">
            <v>No</v>
          </cell>
          <cell r="AF290" t="str">
            <v>No aplica</v>
          </cell>
          <cell r="AG290" t="str">
            <v>BOTADERO</v>
          </cell>
        </row>
        <row r="291">
          <cell r="C291" t="str">
            <v>030218</v>
          </cell>
          <cell r="D291" t="str">
            <v>APURIMAC</v>
          </cell>
          <cell r="E291" t="str">
            <v>ANDAHUAYLAS</v>
          </cell>
          <cell r="F291" t="str">
            <v>TURPO</v>
          </cell>
          <cell r="K291">
            <v>0</v>
          </cell>
          <cell r="L291" t="str">
            <v>030218</v>
          </cell>
          <cell r="M291" t="str">
            <v>No</v>
          </cell>
          <cell r="N291" t="str">
            <v>No aplica</v>
          </cell>
          <cell r="O291" t="str">
            <v>BOTADERO</v>
          </cell>
          <cell r="Q291">
            <v>0</v>
          </cell>
          <cell r="R291" t="str">
            <v>030218</v>
          </cell>
          <cell r="S291" t="str">
            <v>No</v>
          </cell>
          <cell r="T291" t="str">
            <v>No aplica</v>
          </cell>
          <cell r="U291" t="str">
            <v>BOTADERO</v>
          </cell>
          <cell r="W291">
            <v>0</v>
          </cell>
          <cell r="X291" t="str">
            <v>030218</v>
          </cell>
          <cell r="Y291" t="str">
            <v>No</v>
          </cell>
          <cell r="Z291" t="str">
            <v>No aplica</v>
          </cell>
          <cell r="AA291" t="str">
            <v>BOTADERO</v>
          </cell>
          <cell r="AC291">
            <v>0</v>
          </cell>
          <cell r="AD291" t="str">
            <v>030218</v>
          </cell>
          <cell r="AE291" t="str">
            <v>No</v>
          </cell>
          <cell r="AF291" t="str">
            <v>No aplica</v>
          </cell>
          <cell r="AG291" t="str">
            <v>BOTADERO</v>
          </cell>
        </row>
        <row r="292">
          <cell r="C292" t="str">
            <v>030219</v>
          </cell>
          <cell r="D292" t="str">
            <v>APURIMAC</v>
          </cell>
          <cell r="E292" t="str">
            <v>ANDAHUAYLAS</v>
          </cell>
          <cell r="F292" t="str">
            <v>KAQUIABAMBA</v>
          </cell>
          <cell r="K292">
            <v>0</v>
          </cell>
          <cell r="L292" t="str">
            <v>030219</v>
          </cell>
          <cell r="M292" t="str">
            <v>No</v>
          </cell>
          <cell r="N292" t="str">
            <v>No aplica</v>
          </cell>
          <cell r="O292" t="str">
            <v>BOTADERO</v>
          </cell>
          <cell r="Q292">
            <v>0</v>
          </cell>
          <cell r="R292" t="str">
            <v>030219</v>
          </cell>
          <cell r="S292" t="str">
            <v>No</v>
          </cell>
          <cell r="T292" t="str">
            <v>No aplica</v>
          </cell>
          <cell r="U292" t="str">
            <v>BOTADERO</v>
          </cell>
          <cell r="W292">
            <v>0</v>
          </cell>
          <cell r="X292" t="str">
            <v>030219</v>
          </cell>
          <cell r="Y292" t="str">
            <v>No</v>
          </cell>
          <cell r="Z292" t="str">
            <v>No aplica</v>
          </cell>
          <cell r="AA292" t="str">
            <v>BOTADERO</v>
          </cell>
          <cell r="AC292">
            <v>129</v>
          </cell>
          <cell r="AD292" t="str">
            <v>030219</v>
          </cell>
          <cell r="AE292" t="str">
            <v>No</v>
          </cell>
          <cell r="AF292" t="str">
            <v>No aplica</v>
          </cell>
          <cell r="AG292" t="str">
            <v>S/D</v>
          </cell>
        </row>
        <row r="293">
          <cell r="C293" t="str">
            <v>030220</v>
          </cell>
          <cell r="D293" t="str">
            <v>APURIMAC</v>
          </cell>
          <cell r="E293" t="str">
            <v>ANDAHUAYLAS</v>
          </cell>
          <cell r="F293" t="str">
            <v>José María ARGUEDAS</v>
          </cell>
          <cell r="K293">
            <v>0</v>
          </cell>
          <cell r="L293" t="str">
            <v>030220</v>
          </cell>
          <cell r="M293" t="str">
            <v>No</v>
          </cell>
          <cell r="N293" t="str">
            <v>No aplica</v>
          </cell>
          <cell r="O293" t="str">
            <v>BOTADERO</v>
          </cell>
          <cell r="Q293">
            <v>0</v>
          </cell>
          <cell r="R293" t="str">
            <v>030220</v>
          </cell>
          <cell r="S293" t="str">
            <v>No</v>
          </cell>
          <cell r="T293" t="str">
            <v>No aplica</v>
          </cell>
          <cell r="U293" t="str">
            <v>BOTADERO</v>
          </cell>
          <cell r="W293">
            <v>0</v>
          </cell>
          <cell r="X293" t="str">
            <v>030220</v>
          </cell>
          <cell r="Y293" t="str">
            <v>No</v>
          </cell>
          <cell r="Z293" t="str">
            <v>No aplica</v>
          </cell>
          <cell r="AA293" t="str">
            <v>BOTADERO</v>
          </cell>
          <cell r="AC293">
            <v>0</v>
          </cell>
          <cell r="AD293" t="str">
            <v>030220</v>
          </cell>
          <cell r="AE293" t="str">
            <v>No</v>
          </cell>
          <cell r="AF293" t="str">
            <v>No aplica</v>
          </cell>
          <cell r="AG293" t="str">
            <v>BOTADERO</v>
          </cell>
        </row>
        <row r="294">
          <cell r="C294" t="str">
            <v>030301</v>
          </cell>
          <cell r="D294" t="str">
            <v>APURIMAC</v>
          </cell>
          <cell r="E294" t="str">
            <v>ANTABAMBA</v>
          </cell>
          <cell r="F294" t="str">
            <v>ANTABAMBA</v>
          </cell>
          <cell r="K294">
            <v>0</v>
          </cell>
          <cell r="L294" t="str">
            <v>030301</v>
          </cell>
          <cell r="M294" t="str">
            <v>No</v>
          </cell>
          <cell r="N294" t="str">
            <v>No aplica</v>
          </cell>
          <cell r="O294" t="str">
            <v>BOTADERO</v>
          </cell>
          <cell r="Q294">
            <v>0</v>
          </cell>
          <cell r="R294" t="str">
            <v>030301</v>
          </cell>
          <cell r="S294" t="str">
            <v>No</v>
          </cell>
          <cell r="T294" t="str">
            <v>No aplica</v>
          </cell>
          <cell r="U294" t="str">
            <v>BOTADERO</v>
          </cell>
          <cell r="W294">
            <v>0</v>
          </cell>
          <cell r="X294" t="str">
            <v>030301</v>
          </cell>
          <cell r="Y294" t="str">
            <v>No</v>
          </cell>
          <cell r="Z294" t="str">
            <v>No aplica</v>
          </cell>
          <cell r="AA294" t="str">
            <v>BOTADERO</v>
          </cell>
          <cell r="AC294">
            <v>0</v>
          </cell>
          <cell r="AD294" t="str">
            <v>030301</v>
          </cell>
          <cell r="AE294" t="str">
            <v>No</v>
          </cell>
          <cell r="AF294" t="str">
            <v>No aplica</v>
          </cell>
          <cell r="AG294" t="str">
            <v>BOTADERO</v>
          </cell>
        </row>
        <row r="295">
          <cell r="C295" t="str">
            <v>030302</v>
          </cell>
          <cell r="D295" t="str">
            <v>APURIMAC</v>
          </cell>
          <cell r="E295" t="str">
            <v>ANTABAMBA</v>
          </cell>
          <cell r="F295" t="str">
            <v>EL ORO</v>
          </cell>
          <cell r="K295">
            <v>0</v>
          </cell>
          <cell r="L295" t="str">
            <v>030302</v>
          </cell>
          <cell r="M295" t="str">
            <v>No</v>
          </cell>
          <cell r="N295" t="str">
            <v>No aplica</v>
          </cell>
          <cell r="O295" t="str">
            <v>BOTADERO</v>
          </cell>
          <cell r="Q295">
            <v>0</v>
          </cell>
          <cell r="R295" t="str">
            <v>030302</v>
          </cell>
          <cell r="S295" t="str">
            <v>No</v>
          </cell>
          <cell r="T295" t="str">
            <v>No aplica</v>
          </cell>
          <cell r="U295" t="str">
            <v>BOTADERO</v>
          </cell>
          <cell r="W295">
            <v>0</v>
          </cell>
          <cell r="X295" t="str">
            <v>030302</v>
          </cell>
          <cell r="Y295" t="str">
            <v>No</v>
          </cell>
          <cell r="Z295" t="str">
            <v>No aplica</v>
          </cell>
          <cell r="AA295" t="str">
            <v>BOTADERO</v>
          </cell>
          <cell r="AC295">
            <v>0</v>
          </cell>
          <cell r="AD295" t="str">
            <v>030302</v>
          </cell>
          <cell r="AE295" t="str">
            <v>No</v>
          </cell>
          <cell r="AF295" t="str">
            <v>No aplica</v>
          </cell>
          <cell r="AG295" t="str">
            <v>BOTADERO</v>
          </cell>
        </row>
        <row r="296">
          <cell r="C296" t="str">
            <v>030303</v>
          </cell>
          <cell r="D296" t="str">
            <v>APURIMAC</v>
          </cell>
          <cell r="E296" t="str">
            <v>ANTABAMBA</v>
          </cell>
          <cell r="F296" t="str">
            <v>HUAQUIRCA</v>
          </cell>
          <cell r="K296">
            <v>0</v>
          </cell>
          <cell r="L296" t="str">
            <v>030303</v>
          </cell>
          <cell r="M296" t="str">
            <v>No</v>
          </cell>
          <cell r="N296" t="str">
            <v>No aplica</v>
          </cell>
          <cell r="O296" t="str">
            <v>BOTADERO</v>
          </cell>
          <cell r="Q296">
            <v>0</v>
          </cell>
          <cell r="R296" t="str">
            <v>030303</v>
          </cell>
          <cell r="S296" t="str">
            <v>No</v>
          </cell>
          <cell r="T296" t="str">
            <v>No aplica</v>
          </cell>
          <cell r="U296" t="str">
            <v>BOTADERO</v>
          </cell>
          <cell r="W296">
            <v>0</v>
          </cell>
          <cell r="X296" t="str">
            <v>030303</v>
          </cell>
          <cell r="Y296" t="str">
            <v>No</v>
          </cell>
          <cell r="Z296" t="str">
            <v>No aplica</v>
          </cell>
          <cell r="AA296" t="str">
            <v>BOTADERO</v>
          </cell>
          <cell r="AC296">
            <v>0</v>
          </cell>
          <cell r="AD296" t="str">
            <v>030303</v>
          </cell>
          <cell r="AE296" t="str">
            <v>No</v>
          </cell>
          <cell r="AF296" t="str">
            <v>No aplica</v>
          </cell>
          <cell r="AG296" t="str">
            <v>BOTADERO</v>
          </cell>
        </row>
        <row r="297">
          <cell r="C297" t="str">
            <v>030304</v>
          </cell>
          <cell r="D297" t="str">
            <v>APURIMAC</v>
          </cell>
          <cell r="E297" t="str">
            <v>ANTABAMBA</v>
          </cell>
          <cell r="F297" t="str">
            <v>JUAN ESPINOZA MEDRANO</v>
          </cell>
          <cell r="K297">
            <v>0</v>
          </cell>
          <cell r="L297" t="str">
            <v>030304</v>
          </cell>
          <cell r="M297" t="str">
            <v>No</v>
          </cell>
          <cell r="N297" t="str">
            <v>No aplica</v>
          </cell>
          <cell r="O297" t="str">
            <v>BOTADERO</v>
          </cell>
          <cell r="Q297">
            <v>0</v>
          </cell>
          <cell r="R297" t="str">
            <v>030304</v>
          </cell>
          <cell r="S297" t="str">
            <v>No</v>
          </cell>
          <cell r="T297" t="str">
            <v>No aplica</v>
          </cell>
          <cell r="U297" t="str">
            <v>BOTADERO</v>
          </cell>
          <cell r="W297">
            <v>0</v>
          </cell>
          <cell r="X297" t="str">
            <v>030304</v>
          </cell>
          <cell r="Y297" t="str">
            <v>No</v>
          </cell>
          <cell r="Z297" t="str">
            <v>No aplica</v>
          </cell>
          <cell r="AA297" t="str">
            <v>BOTADERO</v>
          </cell>
          <cell r="AC297">
            <v>0</v>
          </cell>
          <cell r="AD297" t="str">
            <v>030304</v>
          </cell>
          <cell r="AE297" t="str">
            <v>No</v>
          </cell>
          <cell r="AF297" t="str">
            <v>No aplica</v>
          </cell>
          <cell r="AG297" t="str">
            <v>BOTADERO</v>
          </cell>
        </row>
        <row r="298">
          <cell r="C298" t="str">
            <v>030305</v>
          </cell>
          <cell r="D298" t="str">
            <v>APURIMAC</v>
          </cell>
          <cell r="E298" t="str">
            <v>ANTABAMBA</v>
          </cell>
          <cell r="F298" t="str">
            <v>OROPESA</v>
          </cell>
          <cell r="K298">
            <v>0</v>
          </cell>
          <cell r="L298" t="str">
            <v>030305</v>
          </cell>
          <cell r="M298" t="str">
            <v>No</v>
          </cell>
          <cell r="N298" t="str">
            <v>No aplica</v>
          </cell>
          <cell r="O298" t="str">
            <v>BOTADERO</v>
          </cell>
          <cell r="Q298">
            <v>0</v>
          </cell>
          <cell r="R298" t="str">
            <v>030305</v>
          </cell>
          <cell r="S298" t="str">
            <v>No</v>
          </cell>
          <cell r="T298" t="str">
            <v>No aplica</v>
          </cell>
          <cell r="U298" t="str">
            <v>BOTADERO</v>
          </cell>
          <cell r="W298">
            <v>0</v>
          </cell>
          <cell r="X298" t="str">
            <v>030305</v>
          </cell>
          <cell r="Y298" t="str">
            <v>No</v>
          </cell>
          <cell r="Z298" t="str">
            <v>No aplica</v>
          </cell>
          <cell r="AA298" t="str">
            <v>BOTADERO</v>
          </cell>
          <cell r="AC298">
            <v>0</v>
          </cell>
          <cell r="AD298" t="str">
            <v>030305</v>
          </cell>
          <cell r="AE298" t="str">
            <v>No</v>
          </cell>
          <cell r="AF298" t="str">
            <v>No aplica</v>
          </cell>
          <cell r="AG298" t="str">
            <v>BOTADERO</v>
          </cell>
        </row>
        <row r="299">
          <cell r="C299" t="str">
            <v>030306</v>
          </cell>
          <cell r="D299" t="str">
            <v>APURIMAC</v>
          </cell>
          <cell r="E299" t="str">
            <v>ANTABAMBA</v>
          </cell>
          <cell r="F299" t="str">
            <v>PACHACONAS</v>
          </cell>
          <cell r="K299">
            <v>0</v>
          </cell>
          <cell r="L299" t="str">
            <v>030306</v>
          </cell>
          <cell r="M299" t="str">
            <v>No</v>
          </cell>
          <cell r="N299" t="str">
            <v>No aplica</v>
          </cell>
          <cell r="O299" t="str">
            <v>BOTADERO</v>
          </cell>
          <cell r="Q299">
            <v>0</v>
          </cell>
          <cell r="R299" t="str">
            <v>030306</v>
          </cell>
          <cell r="S299" t="str">
            <v>No</v>
          </cell>
          <cell r="T299" t="str">
            <v>No aplica</v>
          </cell>
          <cell r="U299" t="str">
            <v>BOTADERO</v>
          </cell>
          <cell r="W299">
            <v>0</v>
          </cell>
          <cell r="X299" t="str">
            <v>030306</v>
          </cell>
          <cell r="Y299" t="str">
            <v>No</v>
          </cell>
          <cell r="Z299" t="str">
            <v>No aplica</v>
          </cell>
          <cell r="AA299" t="str">
            <v>BOTADERO</v>
          </cell>
          <cell r="AC299">
            <v>0</v>
          </cell>
          <cell r="AD299" t="str">
            <v>030306</v>
          </cell>
          <cell r="AE299" t="str">
            <v>No</v>
          </cell>
          <cell r="AF299" t="str">
            <v>No aplica</v>
          </cell>
          <cell r="AG299" t="str">
            <v>BOTADERO</v>
          </cell>
        </row>
        <row r="300">
          <cell r="C300" t="str">
            <v>030307</v>
          </cell>
          <cell r="D300" t="str">
            <v>APURIMAC</v>
          </cell>
          <cell r="E300" t="str">
            <v>ANTABAMBA</v>
          </cell>
          <cell r="F300" t="str">
            <v>SABAINO</v>
          </cell>
          <cell r="K300">
            <v>0</v>
          </cell>
          <cell r="L300" t="str">
            <v>030307</v>
          </cell>
          <cell r="M300" t="str">
            <v>No</v>
          </cell>
          <cell r="N300" t="str">
            <v>No aplica</v>
          </cell>
          <cell r="O300" t="str">
            <v>BOTADERO</v>
          </cell>
          <cell r="Q300">
            <v>0</v>
          </cell>
          <cell r="R300" t="str">
            <v>030307</v>
          </cell>
          <cell r="S300" t="str">
            <v>No</v>
          </cell>
          <cell r="T300" t="str">
            <v>No aplica</v>
          </cell>
          <cell r="U300" t="str">
            <v>BOTADERO</v>
          </cell>
          <cell r="W300">
            <v>0</v>
          </cell>
          <cell r="X300" t="str">
            <v>030307</v>
          </cell>
          <cell r="Y300" t="str">
            <v>No</v>
          </cell>
          <cell r="Z300" t="str">
            <v>No aplica</v>
          </cell>
          <cell r="AA300" t="str">
            <v>BOTADERO</v>
          </cell>
          <cell r="AC300">
            <v>0</v>
          </cell>
          <cell r="AD300" t="str">
            <v>030307</v>
          </cell>
          <cell r="AE300" t="str">
            <v>No</v>
          </cell>
          <cell r="AF300" t="str">
            <v>No aplica</v>
          </cell>
          <cell r="AG300" t="str">
            <v>BOTADERO</v>
          </cell>
        </row>
        <row r="301">
          <cell r="C301" t="str">
            <v>030401</v>
          </cell>
          <cell r="D301" t="str">
            <v>APURIMAC</v>
          </cell>
          <cell r="E301" t="str">
            <v>AYMARAES</v>
          </cell>
          <cell r="F301" t="str">
            <v>CHALHUANCA</v>
          </cell>
          <cell r="K301">
            <v>0</v>
          </cell>
          <cell r="L301" t="str">
            <v>030401</v>
          </cell>
          <cell r="M301" t="str">
            <v>No</v>
          </cell>
          <cell r="N301" t="str">
            <v>No aplica</v>
          </cell>
          <cell r="O301" t="str">
            <v>BOTADERO</v>
          </cell>
          <cell r="Q301">
            <v>0</v>
          </cell>
          <cell r="R301" t="str">
            <v>030401</v>
          </cell>
          <cell r="S301" t="str">
            <v>No</v>
          </cell>
          <cell r="T301" t="str">
            <v>No aplica</v>
          </cell>
          <cell r="U301" t="str">
            <v>BOTADERO</v>
          </cell>
          <cell r="W301">
            <v>0</v>
          </cell>
          <cell r="X301" t="str">
            <v>030401</v>
          </cell>
          <cell r="Y301" t="str">
            <v>No</v>
          </cell>
          <cell r="Z301" t="str">
            <v>No aplica</v>
          </cell>
          <cell r="AA301" t="str">
            <v>BOTADERO</v>
          </cell>
          <cell r="AC301">
            <v>0</v>
          </cell>
          <cell r="AD301" t="str">
            <v>030401</v>
          </cell>
          <cell r="AE301" t="str">
            <v>No</v>
          </cell>
          <cell r="AF301" t="str">
            <v>No aplica</v>
          </cell>
          <cell r="AG301" t="str">
            <v>BOTADERO</v>
          </cell>
        </row>
        <row r="302">
          <cell r="C302" t="str">
            <v>030402</v>
          </cell>
          <cell r="D302" t="str">
            <v>APURIMAC</v>
          </cell>
          <cell r="E302" t="str">
            <v>AYMARAES</v>
          </cell>
          <cell r="F302" t="str">
            <v>CAPAYA</v>
          </cell>
          <cell r="K302">
            <v>0</v>
          </cell>
          <cell r="L302" t="str">
            <v>030402</v>
          </cell>
          <cell r="M302" t="str">
            <v>No</v>
          </cell>
          <cell r="N302" t="str">
            <v>No aplica</v>
          </cell>
          <cell r="O302" t="str">
            <v>BOTADERO</v>
          </cell>
          <cell r="Q302">
            <v>0</v>
          </cell>
          <cell r="R302" t="str">
            <v>030402</v>
          </cell>
          <cell r="S302" t="str">
            <v>No</v>
          </cell>
          <cell r="T302" t="str">
            <v>No aplica</v>
          </cell>
          <cell r="U302" t="str">
            <v>BOTADERO</v>
          </cell>
          <cell r="W302">
            <v>113</v>
          </cell>
          <cell r="X302" t="str">
            <v>030402</v>
          </cell>
          <cell r="Y302" t="str">
            <v>No</v>
          </cell>
          <cell r="Z302" t="str">
            <v>No aplica</v>
          </cell>
          <cell r="AA302" t="str">
            <v>S/D</v>
          </cell>
          <cell r="AC302">
            <v>130</v>
          </cell>
          <cell r="AD302" t="str">
            <v>030402</v>
          </cell>
          <cell r="AE302" t="str">
            <v>No</v>
          </cell>
          <cell r="AF302" t="str">
            <v>No aplica</v>
          </cell>
          <cell r="AG302" t="str">
            <v>S/D</v>
          </cell>
        </row>
        <row r="303">
          <cell r="C303" t="str">
            <v>030403</v>
          </cell>
          <cell r="D303" t="str">
            <v>APURIMAC</v>
          </cell>
          <cell r="E303" t="str">
            <v>AYMARAES</v>
          </cell>
          <cell r="F303" t="str">
            <v>CARAYBAMBA</v>
          </cell>
          <cell r="K303">
            <v>0</v>
          </cell>
          <cell r="L303" t="str">
            <v>030403</v>
          </cell>
          <cell r="M303" t="str">
            <v>No</v>
          </cell>
          <cell r="N303" t="str">
            <v>No aplica</v>
          </cell>
          <cell r="O303" t="str">
            <v>BOTADERO</v>
          </cell>
          <cell r="Q303">
            <v>0</v>
          </cell>
          <cell r="R303" t="str">
            <v>030403</v>
          </cell>
          <cell r="S303" t="str">
            <v>No</v>
          </cell>
          <cell r="T303" t="str">
            <v>No aplica</v>
          </cell>
          <cell r="U303" t="str">
            <v>BOTADERO</v>
          </cell>
          <cell r="W303">
            <v>0</v>
          </cell>
          <cell r="X303" t="str">
            <v>030403</v>
          </cell>
          <cell r="Y303" t="str">
            <v>No</v>
          </cell>
          <cell r="Z303" t="str">
            <v>No aplica</v>
          </cell>
          <cell r="AA303" t="str">
            <v>BOTADERO</v>
          </cell>
          <cell r="AC303">
            <v>0</v>
          </cell>
          <cell r="AD303" t="str">
            <v>030403</v>
          </cell>
          <cell r="AE303" t="str">
            <v>No</v>
          </cell>
          <cell r="AF303" t="str">
            <v>No aplica</v>
          </cell>
          <cell r="AG303" t="str">
            <v>BOTADERO</v>
          </cell>
        </row>
        <row r="304">
          <cell r="C304" t="str">
            <v>030404</v>
          </cell>
          <cell r="D304" t="str">
            <v>APURIMAC</v>
          </cell>
          <cell r="E304" t="str">
            <v>AYMARAES</v>
          </cell>
          <cell r="F304" t="str">
            <v>CHAPIMARCA</v>
          </cell>
          <cell r="K304">
            <v>0</v>
          </cell>
          <cell r="L304" t="str">
            <v>030404</v>
          </cell>
          <cell r="M304" t="str">
            <v>No</v>
          </cell>
          <cell r="N304" t="str">
            <v>No aplica</v>
          </cell>
          <cell r="O304" t="str">
            <v>BOTADERO</v>
          </cell>
          <cell r="Q304">
            <v>0</v>
          </cell>
          <cell r="R304" t="str">
            <v>030404</v>
          </cell>
          <cell r="S304" t="str">
            <v>No</v>
          </cell>
          <cell r="T304" t="str">
            <v>No aplica</v>
          </cell>
          <cell r="U304" t="str">
            <v>BOTADERO</v>
          </cell>
          <cell r="W304">
            <v>0</v>
          </cell>
          <cell r="X304" t="str">
            <v>030404</v>
          </cell>
          <cell r="Y304" t="str">
            <v>No</v>
          </cell>
          <cell r="Z304" t="str">
            <v>No aplica</v>
          </cell>
          <cell r="AA304" t="str">
            <v>BOTADERO</v>
          </cell>
          <cell r="AC304">
            <v>0</v>
          </cell>
          <cell r="AD304" t="str">
            <v>030404</v>
          </cell>
          <cell r="AE304" t="str">
            <v>No</v>
          </cell>
          <cell r="AF304" t="str">
            <v>No aplica</v>
          </cell>
          <cell r="AG304" t="str">
            <v>BOTADERO</v>
          </cell>
        </row>
        <row r="305">
          <cell r="C305" t="str">
            <v>030405</v>
          </cell>
          <cell r="D305" t="str">
            <v>APURIMAC</v>
          </cell>
          <cell r="E305" t="str">
            <v>AYMARAES</v>
          </cell>
          <cell r="F305" t="str">
            <v>COLCABAMBA</v>
          </cell>
          <cell r="K305">
            <v>0</v>
          </cell>
          <cell r="L305" t="str">
            <v>030405</v>
          </cell>
          <cell r="M305" t="str">
            <v>No</v>
          </cell>
          <cell r="N305" t="str">
            <v>No aplica</v>
          </cell>
          <cell r="O305" t="str">
            <v>BOTADERO</v>
          </cell>
          <cell r="Q305">
            <v>0</v>
          </cell>
          <cell r="R305" t="str">
            <v>030405</v>
          </cell>
          <cell r="S305" t="str">
            <v>No</v>
          </cell>
          <cell r="T305" t="str">
            <v>No aplica</v>
          </cell>
          <cell r="U305" t="str">
            <v>BOTADERO</v>
          </cell>
          <cell r="W305">
            <v>0</v>
          </cell>
          <cell r="X305" t="str">
            <v>030405</v>
          </cell>
          <cell r="Y305" t="str">
            <v>No</v>
          </cell>
          <cell r="Z305" t="str">
            <v>No aplica</v>
          </cell>
          <cell r="AA305" t="str">
            <v>BOTADERO</v>
          </cell>
          <cell r="AC305">
            <v>0</v>
          </cell>
          <cell r="AD305" t="str">
            <v>030405</v>
          </cell>
          <cell r="AE305" t="str">
            <v>No</v>
          </cell>
          <cell r="AF305" t="str">
            <v>No aplica</v>
          </cell>
          <cell r="AG305" t="str">
            <v>BOTADERO</v>
          </cell>
        </row>
        <row r="306">
          <cell r="C306" t="str">
            <v>030406</v>
          </cell>
          <cell r="D306" t="str">
            <v>APURIMAC</v>
          </cell>
          <cell r="E306" t="str">
            <v>AYMARAES</v>
          </cell>
          <cell r="F306" t="str">
            <v>COTARUSE</v>
          </cell>
          <cell r="K306">
            <v>0</v>
          </cell>
          <cell r="L306" t="str">
            <v>030406</v>
          </cell>
          <cell r="M306" t="str">
            <v>No</v>
          </cell>
          <cell r="N306" t="str">
            <v>No aplica</v>
          </cell>
          <cell r="O306" t="str">
            <v>BOTADERO</v>
          </cell>
          <cell r="Q306">
            <v>0</v>
          </cell>
          <cell r="R306" t="str">
            <v>030406</v>
          </cell>
          <cell r="S306" t="str">
            <v>No</v>
          </cell>
          <cell r="T306" t="str">
            <v>No aplica</v>
          </cell>
          <cell r="U306" t="str">
            <v>BOTADERO</v>
          </cell>
          <cell r="W306">
            <v>0</v>
          </cell>
          <cell r="X306" t="str">
            <v>030406</v>
          </cell>
          <cell r="Y306" t="str">
            <v>No</v>
          </cell>
          <cell r="Z306" t="str">
            <v>No aplica</v>
          </cell>
          <cell r="AA306" t="str">
            <v>BOTADERO</v>
          </cell>
          <cell r="AC306">
            <v>0</v>
          </cell>
          <cell r="AD306" t="str">
            <v>030406</v>
          </cell>
          <cell r="AE306" t="str">
            <v>No</v>
          </cell>
          <cell r="AF306" t="str">
            <v>No aplica</v>
          </cell>
          <cell r="AG306" t="str">
            <v>BOTADERO</v>
          </cell>
        </row>
        <row r="307">
          <cell r="C307" t="str">
            <v>030407</v>
          </cell>
          <cell r="D307" t="str">
            <v>APURIMAC</v>
          </cell>
          <cell r="E307" t="str">
            <v>AYMARAES</v>
          </cell>
          <cell r="F307" t="str">
            <v>IHUAYLLO</v>
          </cell>
          <cell r="K307">
            <v>0</v>
          </cell>
          <cell r="L307" t="str">
            <v>030407</v>
          </cell>
          <cell r="M307" t="str">
            <v>No</v>
          </cell>
          <cell r="N307" t="str">
            <v>No aplica</v>
          </cell>
          <cell r="O307" t="str">
            <v>BOTADERO</v>
          </cell>
          <cell r="Q307">
            <v>0</v>
          </cell>
          <cell r="R307" t="str">
            <v>030407</v>
          </cell>
          <cell r="S307" t="str">
            <v>No</v>
          </cell>
          <cell r="T307" t="str">
            <v>No aplica</v>
          </cell>
          <cell r="U307" t="str">
            <v>BOTADERO</v>
          </cell>
          <cell r="W307">
            <v>0</v>
          </cell>
          <cell r="X307" t="str">
            <v>030407</v>
          </cell>
          <cell r="Y307" t="str">
            <v>No</v>
          </cell>
          <cell r="Z307" t="str">
            <v>No aplica</v>
          </cell>
          <cell r="AA307" t="str">
            <v>BOTADERO</v>
          </cell>
          <cell r="AC307">
            <v>0</v>
          </cell>
          <cell r="AD307" t="str">
            <v>030407</v>
          </cell>
          <cell r="AE307" t="str">
            <v>No</v>
          </cell>
          <cell r="AF307" t="str">
            <v>No aplica</v>
          </cell>
          <cell r="AG307" t="str">
            <v>BOTADERO</v>
          </cell>
        </row>
        <row r="308">
          <cell r="C308" t="str">
            <v>030408</v>
          </cell>
          <cell r="D308" t="str">
            <v>APURIMAC</v>
          </cell>
          <cell r="E308" t="str">
            <v>AYMARAES</v>
          </cell>
          <cell r="F308" t="str">
            <v>JUSTO APU SAHUARAURA</v>
          </cell>
          <cell r="K308">
            <v>0</v>
          </cell>
          <cell r="L308" t="str">
            <v>030408</v>
          </cell>
          <cell r="M308" t="str">
            <v>No</v>
          </cell>
          <cell r="N308" t="str">
            <v>No aplica</v>
          </cell>
          <cell r="O308" t="str">
            <v>BOTADERO</v>
          </cell>
          <cell r="Q308">
            <v>0</v>
          </cell>
          <cell r="R308" t="str">
            <v>030408</v>
          </cell>
          <cell r="S308" t="str">
            <v>No</v>
          </cell>
          <cell r="T308" t="str">
            <v>No aplica</v>
          </cell>
          <cell r="U308" t="str">
            <v>BOTADERO</v>
          </cell>
          <cell r="W308">
            <v>0</v>
          </cell>
          <cell r="X308" t="str">
            <v>030408</v>
          </cell>
          <cell r="Y308" t="str">
            <v>No</v>
          </cell>
          <cell r="Z308" t="str">
            <v>No aplica</v>
          </cell>
          <cell r="AA308" t="str">
            <v>BOTADERO</v>
          </cell>
          <cell r="AC308">
            <v>0</v>
          </cell>
          <cell r="AD308" t="str">
            <v>030408</v>
          </cell>
          <cell r="AE308" t="str">
            <v>No</v>
          </cell>
          <cell r="AF308" t="str">
            <v>No aplica</v>
          </cell>
          <cell r="AG308" t="str">
            <v>BOTADERO</v>
          </cell>
        </row>
        <row r="309">
          <cell r="C309" t="str">
            <v>030409</v>
          </cell>
          <cell r="D309" t="str">
            <v>APURIMAC</v>
          </cell>
          <cell r="E309" t="str">
            <v>AYMARAES</v>
          </cell>
          <cell r="F309" t="str">
            <v>LUCRE</v>
          </cell>
          <cell r="K309">
            <v>0</v>
          </cell>
          <cell r="L309" t="str">
            <v>030409</v>
          </cell>
          <cell r="M309" t="str">
            <v>No</v>
          </cell>
          <cell r="N309" t="str">
            <v>No aplica</v>
          </cell>
          <cell r="O309" t="str">
            <v>BOTADERO</v>
          </cell>
          <cell r="Q309">
            <v>0</v>
          </cell>
          <cell r="R309" t="str">
            <v>030409</v>
          </cell>
          <cell r="S309" t="str">
            <v>No</v>
          </cell>
          <cell r="T309" t="str">
            <v>No aplica</v>
          </cell>
          <cell r="U309" t="str">
            <v>BOTADERO</v>
          </cell>
          <cell r="W309">
            <v>0</v>
          </cell>
          <cell r="X309" t="str">
            <v>030409</v>
          </cell>
          <cell r="Y309" t="str">
            <v>No</v>
          </cell>
          <cell r="Z309" t="str">
            <v>No aplica</v>
          </cell>
          <cell r="AA309" t="str">
            <v>BOTADERO</v>
          </cell>
          <cell r="AC309">
            <v>0</v>
          </cell>
          <cell r="AD309" t="str">
            <v>030409</v>
          </cell>
          <cell r="AE309" t="str">
            <v>No</v>
          </cell>
          <cell r="AF309" t="str">
            <v>No aplica</v>
          </cell>
          <cell r="AG309" t="str">
            <v>BOTADERO</v>
          </cell>
        </row>
        <row r="310">
          <cell r="C310" t="str">
            <v>030410</v>
          </cell>
          <cell r="D310" t="str">
            <v>APURIMAC</v>
          </cell>
          <cell r="E310" t="str">
            <v>AYMARAES</v>
          </cell>
          <cell r="F310" t="str">
            <v>POCOHUANCA</v>
          </cell>
          <cell r="K310">
            <v>0</v>
          </cell>
          <cell r="L310" t="str">
            <v>030410</v>
          </cell>
          <cell r="M310" t="str">
            <v>No</v>
          </cell>
          <cell r="N310" t="str">
            <v>No aplica</v>
          </cell>
          <cell r="O310" t="str">
            <v>BOTADERO</v>
          </cell>
          <cell r="Q310">
            <v>0</v>
          </cell>
          <cell r="R310" t="str">
            <v>030410</v>
          </cell>
          <cell r="S310" t="str">
            <v>No</v>
          </cell>
          <cell r="T310" t="str">
            <v>No aplica</v>
          </cell>
          <cell r="U310" t="str">
            <v>BOTADERO</v>
          </cell>
          <cell r="W310">
            <v>0</v>
          </cell>
          <cell r="X310" t="str">
            <v>030410</v>
          </cell>
          <cell r="Y310" t="str">
            <v>No</v>
          </cell>
          <cell r="Z310" t="str">
            <v>No aplica</v>
          </cell>
          <cell r="AA310" t="str">
            <v>BOTADERO</v>
          </cell>
          <cell r="AC310">
            <v>0</v>
          </cell>
          <cell r="AD310" t="str">
            <v>030410</v>
          </cell>
          <cell r="AE310" t="str">
            <v>No</v>
          </cell>
          <cell r="AF310" t="str">
            <v>No aplica</v>
          </cell>
          <cell r="AG310" t="str">
            <v>BOTADERO</v>
          </cell>
        </row>
        <row r="311">
          <cell r="C311" t="str">
            <v>030411</v>
          </cell>
          <cell r="D311" t="str">
            <v>APURIMAC</v>
          </cell>
          <cell r="E311" t="str">
            <v>AYMARAES</v>
          </cell>
          <cell r="F311" t="str">
            <v>SAN JUAN DE CHACÑA</v>
          </cell>
          <cell r="K311">
            <v>0</v>
          </cell>
          <cell r="L311" t="str">
            <v>030411</v>
          </cell>
          <cell r="M311" t="str">
            <v>No</v>
          </cell>
          <cell r="N311" t="str">
            <v>No aplica</v>
          </cell>
          <cell r="O311" t="str">
            <v>BOTADERO</v>
          </cell>
          <cell r="Q311">
            <v>0</v>
          </cell>
          <cell r="R311" t="str">
            <v>030411</v>
          </cell>
          <cell r="S311" t="str">
            <v>No</v>
          </cell>
          <cell r="T311" t="str">
            <v>No aplica</v>
          </cell>
          <cell r="U311" t="str">
            <v>BOTADERO</v>
          </cell>
          <cell r="W311">
            <v>0</v>
          </cell>
          <cell r="X311" t="str">
            <v>030411</v>
          </cell>
          <cell r="Y311" t="str">
            <v>No</v>
          </cell>
          <cell r="Z311" t="str">
            <v>No aplica</v>
          </cell>
          <cell r="AA311" t="str">
            <v>BOTADERO</v>
          </cell>
          <cell r="AC311">
            <v>0</v>
          </cell>
          <cell r="AD311" t="str">
            <v>030411</v>
          </cell>
          <cell r="AE311" t="str">
            <v>No</v>
          </cell>
          <cell r="AF311" t="str">
            <v>No aplica</v>
          </cell>
          <cell r="AG311" t="str">
            <v>BOTADERO</v>
          </cell>
        </row>
        <row r="312">
          <cell r="C312" t="str">
            <v>030412</v>
          </cell>
          <cell r="D312" t="str">
            <v>APURIMAC</v>
          </cell>
          <cell r="E312" t="str">
            <v>AYMARAES</v>
          </cell>
          <cell r="F312" t="str">
            <v>SAÑAYCA</v>
          </cell>
          <cell r="K312">
            <v>0</v>
          </cell>
          <cell r="L312" t="str">
            <v>030412</v>
          </cell>
          <cell r="M312" t="str">
            <v>No</v>
          </cell>
          <cell r="N312" t="str">
            <v>No aplica</v>
          </cell>
          <cell r="O312" t="str">
            <v>BOTADERO</v>
          </cell>
          <cell r="Q312">
            <v>0</v>
          </cell>
          <cell r="R312" t="str">
            <v>030412</v>
          </cell>
          <cell r="S312" t="str">
            <v>No</v>
          </cell>
          <cell r="T312" t="str">
            <v>No aplica</v>
          </cell>
          <cell r="U312" t="str">
            <v>BOTADERO</v>
          </cell>
          <cell r="W312">
            <v>0</v>
          </cell>
          <cell r="X312" t="str">
            <v>030412</v>
          </cell>
          <cell r="Y312" t="str">
            <v>No</v>
          </cell>
          <cell r="Z312" t="str">
            <v>No aplica</v>
          </cell>
          <cell r="AA312" t="str">
            <v>BOTADERO</v>
          </cell>
          <cell r="AC312">
            <v>0</v>
          </cell>
          <cell r="AD312" t="str">
            <v>030412</v>
          </cell>
          <cell r="AE312" t="str">
            <v>No</v>
          </cell>
          <cell r="AF312" t="str">
            <v>No aplica</v>
          </cell>
          <cell r="AG312" t="str">
            <v>BOTADERO</v>
          </cell>
        </row>
        <row r="313">
          <cell r="C313" t="str">
            <v>030413</v>
          </cell>
          <cell r="D313" t="str">
            <v>APURIMAC</v>
          </cell>
          <cell r="E313" t="str">
            <v>AYMARAES</v>
          </cell>
          <cell r="F313" t="str">
            <v>SORAYA</v>
          </cell>
          <cell r="K313">
            <v>0</v>
          </cell>
          <cell r="L313" t="str">
            <v>030413</v>
          </cell>
          <cell r="M313" t="str">
            <v>No</v>
          </cell>
          <cell r="N313" t="str">
            <v>No aplica</v>
          </cell>
          <cell r="O313" t="str">
            <v>BOTADERO</v>
          </cell>
          <cell r="Q313">
            <v>0</v>
          </cell>
          <cell r="R313" t="str">
            <v>030413</v>
          </cell>
          <cell r="S313" t="str">
            <v>No</v>
          </cell>
          <cell r="T313" t="str">
            <v>No aplica</v>
          </cell>
          <cell r="U313" t="str">
            <v>BOTADERO</v>
          </cell>
          <cell r="W313">
            <v>114</v>
          </cell>
          <cell r="X313" t="str">
            <v>030413</v>
          </cell>
          <cell r="Y313" t="str">
            <v>No</v>
          </cell>
          <cell r="Z313" t="str">
            <v>No aplica</v>
          </cell>
          <cell r="AA313" t="str">
            <v>S/D</v>
          </cell>
          <cell r="AC313">
            <v>131</v>
          </cell>
          <cell r="AD313" t="str">
            <v>030413</v>
          </cell>
          <cell r="AE313" t="str">
            <v>No</v>
          </cell>
          <cell r="AF313" t="str">
            <v>No aplica</v>
          </cell>
          <cell r="AG313" t="str">
            <v>S/D</v>
          </cell>
        </row>
        <row r="314">
          <cell r="C314" t="str">
            <v>030414</v>
          </cell>
          <cell r="D314" t="str">
            <v>APURIMAC</v>
          </cell>
          <cell r="E314" t="str">
            <v>AYMARAES</v>
          </cell>
          <cell r="F314" t="str">
            <v>TAPAIRIHUA</v>
          </cell>
          <cell r="K314">
            <v>0</v>
          </cell>
          <cell r="L314" t="str">
            <v>030414</v>
          </cell>
          <cell r="M314" t="str">
            <v>No</v>
          </cell>
          <cell r="N314" t="str">
            <v>No aplica</v>
          </cell>
          <cell r="O314" t="str">
            <v>BOTADERO</v>
          </cell>
          <cell r="Q314">
            <v>0</v>
          </cell>
          <cell r="R314" t="str">
            <v>030414</v>
          </cell>
          <cell r="S314" t="str">
            <v>No</v>
          </cell>
          <cell r="T314" t="str">
            <v>No aplica</v>
          </cell>
          <cell r="U314" t="str">
            <v>BOTADERO</v>
          </cell>
          <cell r="W314">
            <v>0</v>
          </cell>
          <cell r="X314" t="str">
            <v>030414</v>
          </cell>
          <cell r="Y314" t="str">
            <v>No</v>
          </cell>
          <cell r="Z314" t="str">
            <v>No aplica</v>
          </cell>
          <cell r="AA314" t="str">
            <v>BOTADERO</v>
          </cell>
          <cell r="AC314">
            <v>0</v>
          </cell>
          <cell r="AD314" t="str">
            <v>030414</v>
          </cell>
          <cell r="AE314" t="str">
            <v>No</v>
          </cell>
          <cell r="AF314" t="str">
            <v>No aplica</v>
          </cell>
          <cell r="AG314" t="str">
            <v>BOTADERO</v>
          </cell>
        </row>
        <row r="315">
          <cell r="C315" t="str">
            <v>030415</v>
          </cell>
          <cell r="D315" t="str">
            <v>APURIMAC</v>
          </cell>
          <cell r="E315" t="str">
            <v>AYMARAES</v>
          </cell>
          <cell r="F315" t="str">
            <v>TINTAY</v>
          </cell>
          <cell r="K315">
            <v>0</v>
          </cell>
          <cell r="L315" t="str">
            <v>030415</v>
          </cell>
          <cell r="M315" t="str">
            <v>No</v>
          </cell>
          <cell r="N315" t="str">
            <v>No aplica</v>
          </cell>
          <cell r="O315" t="str">
            <v>BOTADERO</v>
          </cell>
          <cell r="Q315">
            <v>0</v>
          </cell>
          <cell r="R315" t="str">
            <v>030415</v>
          </cell>
          <cell r="S315" t="str">
            <v>No</v>
          </cell>
          <cell r="T315" t="str">
            <v>No aplica</v>
          </cell>
          <cell r="U315" t="str">
            <v>BOTADERO</v>
          </cell>
          <cell r="W315">
            <v>0</v>
          </cell>
          <cell r="X315" t="str">
            <v>030415</v>
          </cell>
          <cell r="Y315" t="str">
            <v>No</v>
          </cell>
          <cell r="Z315" t="str">
            <v>No aplica</v>
          </cell>
          <cell r="AA315" t="str">
            <v>BOTADERO</v>
          </cell>
          <cell r="AC315">
            <v>0</v>
          </cell>
          <cell r="AD315" t="str">
            <v>030415</v>
          </cell>
          <cell r="AE315" t="str">
            <v>No</v>
          </cell>
          <cell r="AF315" t="str">
            <v>No aplica</v>
          </cell>
          <cell r="AG315" t="str">
            <v>BOTADERO</v>
          </cell>
        </row>
        <row r="316">
          <cell r="C316" t="str">
            <v>030416</v>
          </cell>
          <cell r="D316" t="str">
            <v>APURIMAC</v>
          </cell>
          <cell r="E316" t="str">
            <v>AYMARAES</v>
          </cell>
          <cell r="F316" t="str">
            <v>TORAYA</v>
          </cell>
          <cell r="K316">
            <v>0</v>
          </cell>
          <cell r="L316" t="str">
            <v>030416</v>
          </cell>
          <cell r="M316" t="str">
            <v>No</v>
          </cell>
          <cell r="N316" t="str">
            <v>No aplica</v>
          </cell>
          <cell r="O316" t="str">
            <v>BOTADERO</v>
          </cell>
          <cell r="Q316">
            <v>0</v>
          </cell>
          <cell r="R316" t="str">
            <v>030416</v>
          </cell>
          <cell r="S316" t="str">
            <v>No</v>
          </cell>
          <cell r="T316" t="str">
            <v>No aplica</v>
          </cell>
          <cell r="U316" t="str">
            <v>BOTADERO</v>
          </cell>
          <cell r="W316">
            <v>0</v>
          </cell>
          <cell r="X316" t="str">
            <v>030416</v>
          </cell>
          <cell r="Y316" t="str">
            <v>No</v>
          </cell>
          <cell r="Z316" t="str">
            <v>No aplica</v>
          </cell>
          <cell r="AA316" t="str">
            <v>BOTADERO</v>
          </cell>
          <cell r="AC316">
            <v>0</v>
          </cell>
          <cell r="AD316" t="str">
            <v>030416</v>
          </cell>
          <cell r="AE316" t="str">
            <v>No</v>
          </cell>
          <cell r="AF316" t="str">
            <v>No aplica</v>
          </cell>
          <cell r="AG316" t="str">
            <v>BOTADERO</v>
          </cell>
        </row>
        <row r="317">
          <cell r="C317" t="str">
            <v>030417</v>
          </cell>
          <cell r="D317" t="str">
            <v>APURIMAC</v>
          </cell>
          <cell r="E317" t="str">
            <v>AYMARAES</v>
          </cell>
          <cell r="F317" t="str">
            <v>YANACA</v>
          </cell>
          <cell r="K317">
            <v>0</v>
          </cell>
          <cell r="L317" t="str">
            <v>030417</v>
          </cell>
          <cell r="M317" t="str">
            <v>No</v>
          </cell>
          <cell r="N317" t="str">
            <v>No aplica</v>
          </cell>
          <cell r="O317" t="str">
            <v>BOTADERO</v>
          </cell>
          <cell r="Q317">
            <v>0</v>
          </cell>
          <cell r="R317" t="str">
            <v>030417</v>
          </cell>
          <cell r="S317" t="str">
            <v>No</v>
          </cell>
          <cell r="T317" t="str">
            <v>No aplica</v>
          </cell>
          <cell r="U317" t="str">
            <v>BOTADERO</v>
          </cell>
          <cell r="W317">
            <v>0</v>
          </cell>
          <cell r="X317" t="str">
            <v>030417</v>
          </cell>
          <cell r="Y317" t="str">
            <v>No</v>
          </cell>
          <cell r="Z317" t="str">
            <v>No aplica</v>
          </cell>
          <cell r="AA317" t="str">
            <v>BOTADERO</v>
          </cell>
          <cell r="AC317">
            <v>0</v>
          </cell>
          <cell r="AD317" t="str">
            <v>030417</v>
          </cell>
          <cell r="AE317" t="str">
            <v>No</v>
          </cell>
          <cell r="AF317" t="str">
            <v>No aplica</v>
          </cell>
          <cell r="AG317" t="str">
            <v>BOTADERO</v>
          </cell>
        </row>
        <row r="318">
          <cell r="C318" t="str">
            <v>030501</v>
          </cell>
          <cell r="D318" t="str">
            <v>APURIMAC</v>
          </cell>
          <cell r="E318" t="str">
            <v>COTABAMBAS</v>
          </cell>
          <cell r="F318" t="str">
            <v>TAMBOBAMBA</v>
          </cell>
          <cell r="K318">
            <v>0</v>
          </cell>
          <cell r="L318" t="str">
            <v>030501</v>
          </cell>
          <cell r="M318" t="str">
            <v>No</v>
          </cell>
          <cell r="N318" t="str">
            <v>No aplica</v>
          </cell>
          <cell r="O318" t="str">
            <v>BOTADERO</v>
          </cell>
          <cell r="Q318">
            <v>0</v>
          </cell>
          <cell r="R318" t="str">
            <v>030501</v>
          </cell>
          <cell r="S318" t="str">
            <v>No</v>
          </cell>
          <cell r="T318" t="str">
            <v>No aplica</v>
          </cell>
          <cell r="U318" t="str">
            <v>BOTADERO</v>
          </cell>
          <cell r="W318">
            <v>0</v>
          </cell>
          <cell r="X318" t="str">
            <v>030501</v>
          </cell>
          <cell r="Y318" t="str">
            <v>No</v>
          </cell>
          <cell r="Z318" t="str">
            <v>No aplica</v>
          </cell>
          <cell r="AA318" t="str">
            <v>BOTADERO</v>
          </cell>
          <cell r="AC318">
            <v>0</v>
          </cell>
          <cell r="AD318" t="str">
            <v>030501</v>
          </cell>
          <cell r="AE318" t="str">
            <v>No</v>
          </cell>
          <cell r="AF318" t="str">
            <v>No aplica</v>
          </cell>
          <cell r="AG318" t="str">
            <v>BOTADERO</v>
          </cell>
        </row>
        <row r="319">
          <cell r="C319" t="str">
            <v>030502</v>
          </cell>
          <cell r="D319" t="str">
            <v>APURIMAC</v>
          </cell>
          <cell r="E319" t="str">
            <v>COTABAMBAS</v>
          </cell>
          <cell r="F319" t="str">
            <v>COTABAMBAS</v>
          </cell>
          <cell r="K319">
            <v>0</v>
          </cell>
          <cell r="L319" t="str">
            <v>030502</v>
          </cell>
          <cell r="M319" t="str">
            <v>No</v>
          </cell>
          <cell r="N319" t="str">
            <v>No aplica</v>
          </cell>
          <cell r="O319" t="str">
            <v>BOTADERO</v>
          </cell>
          <cell r="Q319">
            <v>0</v>
          </cell>
          <cell r="R319" t="str">
            <v>030502</v>
          </cell>
          <cell r="S319" t="str">
            <v>No</v>
          </cell>
          <cell r="T319" t="str">
            <v>No aplica</v>
          </cell>
          <cell r="U319" t="str">
            <v>BOTADERO</v>
          </cell>
          <cell r="W319">
            <v>0</v>
          </cell>
          <cell r="X319" t="str">
            <v>030502</v>
          </cell>
          <cell r="Y319" t="str">
            <v>No</v>
          </cell>
          <cell r="Z319" t="str">
            <v>No aplica</v>
          </cell>
          <cell r="AA319" t="str">
            <v>BOTADERO</v>
          </cell>
          <cell r="AC319">
            <v>0</v>
          </cell>
          <cell r="AD319" t="str">
            <v>030502</v>
          </cell>
          <cell r="AE319" t="str">
            <v>No</v>
          </cell>
          <cell r="AF319" t="str">
            <v>No aplica</v>
          </cell>
          <cell r="AG319" t="str">
            <v>BOTADERO</v>
          </cell>
        </row>
        <row r="320">
          <cell r="C320" t="str">
            <v>030503</v>
          </cell>
          <cell r="D320" t="str">
            <v>APURIMAC</v>
          </cell>
          <cell r="E320" t="str">
            <v>COTABAMBAS</v>
          </cell>
          <cell r="F320" t="str">
            <v>COYLLURQUI</v>
          </cell>
          <cell r="K320">
            <v>0</v>
          </cell>
          <cell r="L320" t="str">
            <v>030503</v>
          </cell>
          <cell r="M320" t="str">
            <v>No</v>
          </cell>
          <cell r="N320" t="str">
            <v>No aplica</v>
          </cell>
          <cell r="O320" t="str">
            <v>BOTADERO</v>
          </cell>
          <cell r="Q320">
            <v>0</v>
          </cell>
          <cell r="R320" t="str">
            <v>030503</v>
          </cell>
          <cell r="S320" t="str">
            <v>No</v>
          </cell>
          <cell r="T320" t="str">
            <v>No aplica</v>
          </cell>
          <cell r="U320" t="str">
            <v>BOTADERO</v>
          </cell>
          <cell r="W320">
            <v>0</v>
          </cell>
          <cell r="X320" t="str">
            <v>030503</v>
          </cell>
          <cell r="Y320" t="str">
            <v>No</v>
          </cell>
          <cell r="Z320" t="str">
            <v>No aplica</v>
          </cell>
          <cell r="AA320" t="str">
            <v>BOTADERO</v>
          </cell>
          <cell r="AC320">
            <v>0</v>
          </cell>
          <cell r="AD320" t="str">
            <v>030503</v>
          </cell>
          <cell r="AE320" t="str">
            <v>No</v>
          </cell>
          <cell r="AF320" t="str">
            <v>No aplica</v>
          </cell>
          <cell r="AG320" t="str">
            <v>BOTADERO</v>
          </cell>
        </row>
        <row r="321">
          <cell r="C321" t="str">
            <v>030504</v>
          </cell>
          <cell r="D321" t="str">
            <v>APURIMAC</v>
          </cell>
          <cell r="E321" t="str">
            <v>COTABAMBAS</v>
          </cell>
          <cell r="F321" t="str">
            <v>HAQUIRA</v>
          </cell>
          <cell r="K321">
            <v>0</v>
          </cell>
          <cell r="L321" t="str">
            <v>030504</v>
          </cell>
          <cell r="M321" t="str">
            <v>No</v>
          </cell>
          <cell r="N321" t="str">
            <v>No aplica</v>
          </cell>
          <cell r="O321" t="str">
            <v>BOTADERO</v>
          </cell>
          <cell r="Q321">
            <v>0</v>
          </cell>
          <cell r="R321" t="str">
            <v>030504</v>
          </cell>
          <cell r="S321" t="str">
            <v>No</v>
          </cell>
          <cell r="T321" t="str">
            <v>No aplica</v>
          </cell>
          <cell r="U321" t="str">
            <v>BOTADERO</v>
          </cell>
          <cell r="W321">
            <v>0</v>
          </cell>
          <cell r="X321" t="str">
            <v>030504</v>
          </cell>
          <cell r="Y321" t="str">
            <v>No</v>
          </cell>
          <cell r="Z321" t="str">
            <v>No aplica</v>
          </cell>
          <cell r="AA321" t="str">
            <v>BOTADERO</v>
          </cell>
          <cell r="AC321">
            <v>0</v>
          </cell>
          <cell r="AD321" t="str">
            <v>030504</v>
          </cell>
          <cell r="AE321" t="str">
            <v>No</v>
          </cell>
          <cell r="AF321" t="str">
            <v>No aplica</v>
          </cell>
          <cell r="AG321" t="str">
            <v>BOTADERO</v>
          </cell>
        </row>
        <row r="322">
          <cell r="C322" t="str">
            <v>030505</v>
          </cell>
          <cell r="D322" t="str">
            <v>APURIMAC</v>
          </cell>
          <cell r="E322" t="str">
            <v>COTABAMBAS</v>
          </cell>
          <cell r="F322" t="str">
            <v>MARA</v>
          </cell>
          <cell r="K322">
            <v>0</v>
          </cell>
          <cell r="L322" t="str">
            <v>030505</v>
          </cell>
          <cell r="M322" t="str">
            <v>No</v>
          </cell>
          <cell r="N322" t="str">
            <v>No aplica</v>
          </cell>
          <cell r="O322" t="str">
            <v>BOTADERO</v>
          </cell>
          <cell r="Q322">
            <v>0</v>
          </cell>
          <cell r="R322" t="str">
            <v>030505</v>
          </cell>
          <cell r="S322" t="str">
            <v>No</v>
          </cell>
          <cell r="T322" t="str">
            <v>No aplica</v>
          </cell>
          <cell r="U322" t="str">
            <v>BOTADERO</v>
          </cell>
          <cell r="W322">
            <v>0</v>
          </cell>
          <cell r="X322" t="str">
            <v>030505</v>
          </cell>
          <cell r="Y322" t="str">
            <v>No</v>
          </cell>
          <cell r="Z322" t="str">
            <v>No aplica</v>
          </cell>
          <cell r="AA322" t="str">
            <v>BOTADERO</v>
          </cell>
          <cell r="AC322">
            <v>0</v>
          </cell>
          <cell r="AD322" t="str">
            <v>030505</v>
          </cell>
          <cell r="AE322" t="str">
            <v>No</v>
          </cell>
          <cell r="AF322" t="str">
            <v>No aplica</v>
          </cell>
          <cell r="AG322" t="str">
            <v>BOTADERO</v>
          </cell>
        </row>
        <row r="323">
          <cell r="C323" t="str">
            <v>030506</v>
          </cell>
          <cell r="D323" t="str">
            <v>APURIMAC</v>
          </cell>
          <cell r="E323" t="str">
            <v>COTABAMBAS</v>
          </cell>
          <cell r="F323" t="str">
            <v>CHALLHUAHUACHO</v>
          </cell>
          <cell r="K323">
            <v>0</v>
          </cell>
          <cell r="L323" t="str">
            <v>030506</v>
          </cell>
          <cell r="M323" t="str">
            <v>No</v>
          </cell>
          <cell r="N323" t="str">
            <v>No aplica</v>
          </cell>
          <cell r="O323" t="str">
            <v>BOTADERO</v>
          </cell>
          <cell r="Q323">
            <v>0</v>
          </cell>
          <cell r="R323" t="str">
            <v>030506</v>
          </cell>
          <cell r="S323" t="str">
            <v>No</v>
          </cell>
          <cell r="T323" t="str">
            <v>No aplica</v>
          </cell>
          <cell r="U323" t="str">
            <v>BOTADERO</v>
          </cell>
          <cell r="W323">
            <v>0</v>
          </cell>
          <cell r="X323" t="str">
            <v>030506</v>
          </cell>
          <cell r="Y323" t="str">
            <v>No</v>
          </cell>
          <cell r="Z323" t="str">
            <v>No aplica</v>
          </cell>
          <cell r="AA323" t="str">
            <v>BOTADERO</v>
          </cell>
          <cell r="AC323">
            <v>0</v>
          </cell>
          <cell r="AD323" t="str">
            <v>030506</v>
          </cell>
          <cell r="AE323" t="str">
            <v>No</v>
          </cell>
          <cell r="AF323" t="str">
            <v>No aplica</v>
          </cell>
          <cell r="AG323" t="str">
            <v>BOTADERO</v>
          </cell>
        </row>
        <row r="324">
          <cell r="C324" t="str">
            <v>030601</v>
          </cell>
          <cell r="D324" t="str">
            <v>APURIMAC</v>
          </cell>
          <cell r="E324" t="str">
            <v>CHINCHEROS</v>
          </cell>
          <cell r="F324" t="str">
            <v>CHINCHEROS</v>
          </cell>
          <cell r="K324">
            <v>0</v>
          </cell>
          <cell r="L324" t="str">
            <v>030601</v>
          </cell>
          <cell r="M324" t="str">
            <v>No</v>
          </cell>
          <cell r="N324" t="str">
            <v>No aplica</v>
          </cell>
          <cell r="O324" t="str">
            <v>BOTADERO</v>
          </cell>
          <cell r="Q324">
            <v>0</v>
          </cell>
          <cell r="R324" t="str">
            <v>030601</v>
          </cell>
          <cell r="S324" t="str">
            <v>No</v>
          </cell>
          <cell r="T324" t="str">
            <v>No aplica</v>
          </cell>
          <cell r="U324" t="str">
            <v>BOTADERO</v>
          </cell>
          <cell r="W324">
            <v>115</v>
          </cell>
          <cell r="X324" t="str">
            <v>030601</v>
          </cell>
          <cell r="Y324" t="str">
            <v>No</v>
          </cell>
          <cell r="Z324" t="str">
            <v>No aplica</v>
          </cell>
          <cell r="AA324" t="str">
            <v>S/D</v>
          </cell>
          <cell r="AC324">
            <v>132</v>
          </cell>
          <cell r="AD324" t="str">
            <v>030601</v>
          </cell>
          <cell r="AE324" t="str">
            <v>No</v>
          </cell>
          <cell r="AF324" t="str">
            <v>No aplica</v>
          </cell>
          <cell r="AG324" t="str">
            <v>S/D</v>
          </cell>
        </row>
        <row r="325">
          <cell r="C325" t="str">
            <v>030602</v>
          </cell>
          <cell r="D325" t="str">
            <v>APURIMAC</v>
          </cell>
          <cell r="E325" t="str">
            <v>CHINCHEROS</v>
          </cell>
          <cell r="F325" t="str">
            <v>ANCO-HUALLO</v>
          </cell>
          <cell r="K325">
            <v>0</v>
          </cell>
          <cell r="L325" t="str">
            <v>030602</v>
          </cell>
          <cell r="M325" t="str">
            <v>Si</v>
          </cell>
          <cell r="N325" t="str">
            <v>R.S. ANCO-HUALLO</v>
          </cell>
          <cell r="O325" t="str">
            <v>RELLENO</v>
          </cell>
          <cell r="Q325">
            <v>0</v>
          </cell>
          <cell r="R325" t="str">
            <v>030602</v>
          </cell>
          <cell r="S325" t="str">
            <v>Si</v>
          </cell>
          <cell r="T325" t="str">
            <v>R.S. ANCO-HUALLO</v>
          </cell>
          <cell r="U325" t="str">
            <v>RELLENO</v>
          </cell>
          <cell r="W325">
            <v>0</v>
          </cell>
          <cell r="X325" t="str">
            <v>030602</v>
          </cell>
          <cell r="Y325" t="str">
            <v>Si</v>
          </cell>
          <cell r="Z325" t="str">
            <v>R.S. ANCO-HUALLO</v>
          </cell>
          <cell r="AA325" t="str">
            <v>RELLENO</v>
          </cell>
          <cell r="AC325">
            <v>133</v>
          </cell>
          <cell r="AD325" t="str">
            <v>030602</v>
          </cell>
          <cell r="AE325" t="str">
            <v>No</v>
          </cell>
          <cell r="AF325" t="str">
            <v>No aplica</v>
          </cell>
          <cell r="AG325" t="str">
            <v>S/D</v>
          </cell>
        </row>
        <row r="326">
          <cell r="C326" t="str">
            <v>030603</v>
          </cell>
          <cell r="D326" t="str">
            <v>APURIMAC</v>
          </cell>
          <cell r="E326" t="str">
            <v>CHINCHEROS</v>
          </cell>
          <cell r="F326" t="str">
            <v>COCHARCAS</v>
          </cell>
          <cell r="K326">
            <v>0</v>
          </cell>
          <cell r="L326" t="str">
            <v>030603</v>
          </cell>
          <cell r="M326" t="str">
            <v>No</v>
          </cell>
          <cell r="N326" t="str">
            <v>No aplica</v>
          </cell>
          <cell r="O326" t="str">
            <v>BOTADERO</v>
          </cell>
          <cell r="Q326">
            <v>0</v>
          </cell>
          <cell r="R326" t="str">
            <v>030603</v>
          </cell>
          <cell r="S326" t="str">
            <v>No</v>
          </cell>
          <cell r="T326" t="str">
            <v>No aplica</v>
          </cell>
          <cell r="U326" t="str">
            <v>BOTADERO</v>
          </cell>
          <cell r="W326">
            <v>0</v>
          </cell>
          <cell r="X326" t="str">
            <v>030603</v>
          </cell>
          <cell r="Y326" t="str">
            <v>No</v>
          </cell>
          <cell r="Z326" t="str">
            <v>No aplica</v>
          </cell>
          <cell r="AA326" t="str">
            <v>BOTADERO</v>
          </cell>
          <cell r="AC326">
            <v>0</v>
          </cell>
          <cell r="AD326" t="str">
            <v>030603</v>
          </cell>
          <cell r="AE326" t="str">
            <v>No</v>
          </cell>
          <cell r="AF326" t="str">
            <v>No aplica</v>
          </cell>
          <cell r="AG326" t="str">
            <v>BOTADERO</v>
          </cell>
        </row>
        <row r="327">
          <cell r="C327" t="str">
            <v>030604</v>
          </cell>
          <cell r="D327" t="str">
            <v>APURIMAC</v>
          </cell>
          <cell r="E327" t="str">
            <v>CHINCHEROS</v>
          </cell>
          <cell r="F327" t="str">
            <v>HUACCANA</v>
          </cell>
          <cell r="K327">
            <v>0</v>
          </cell>
          <cell r="L327" t="str">
            <v>030604</v>
          </cell>
          <cell r="M327" t="str">
            <v>No</v>
          </cell>
          <cell r="N327" t="str">
            <v>No aplica</v>
          </cell>
          <cell r="O327" t="str">
            <v>BOTADERO</v>
          </cell>
          <cell r="Q327">
            <v>0</v>
          </cell>
          <cell r="R327" t="str">
            <v>030604</v>
          </cell>
          <cell r="S327" t="str">
            <v>No</v>
          </cell>
          <cell r="T327" t="str">
            <v>No aplica</v>
          </cell>
          <cell r="U327" t="str">
            <v>BOTADERO</v>
          </cell>
          <cell r="W327">
            <v>0</v>
          </cell>
          <cell r="X327" t="str">
            <v>030604</v>
          </cell>
          <cell r="Y327" t="str">
            <v>No</v>
          </cell>
          <cell r="Z327" t="str">
            <v>No aplica</v>
          </cell>
          <cell r="AA327" t="str">
            <v>BOTADERO</v>
          </cell>
          <cell r="AC327">
            <v>0</v>
          </cell>
          <cell r="AD327" t="str">
            <v>030604</v>
          </cell>
          <cell r="AE327" t="str">
            <v>No</v>
          </cell>
          <cell r="AF327" t="str">
            <v>No aplica</v>
          </cell>
          <cell r="AG327" t="str">
            <v>BOTADERO</v>
          </cell>
        </row>
        <row r="328">
          <cell r="C328" t="str">
            <v>030605</v>
          </cell>
          <cell r="D328" t="str">
            <v>APURIMAC</v>
          </cell>
          <cell r="E328" t="str">
            <v>CHINCHEROS</v>
          </cell>
          <cell r="F328" t="str">
            <v>OCOBAMBA</v>
          </cell>
          <cell r="K328">
            <v>0</v>
          </cell>
          <cell r="L328" t="str">
            <v>030605</v>
          </cell>
          <cell r="M328" t="str">
            <v>No</v>
          </cell>
          <cell r="N328" t="str">
            <v>No aplica</v>
          </cell>
          <cell r="O328" t="str">
            <v>BOTADERO</v>
          </cell>
          <cell r="Q328">
            <v>0</v>
          </cell>
          <cell r="R328" t="str">
            <v>030605</v>
          </cell>
          <cell r="S328" t="str">
            <v>No</v>
          </cell>
          <cell r="T328" t="str">
            <v>No aplica</v>
          </cell>
          <cell r="U328" t="str">
            <v>BOTADERO</v>
          </cell>
          <cell r="W328">
            <v>0</v>
          </cell>
          <cell r="X328" t="str">
            <v>030605</v>
          </cell>
          <cell r="Y328" t="str">
            <v>No</v>
          </cell>
          <cell r="Z328" t="str">
            <v>No aplica</v>
          </cell>
          <cell r="AA328" t="str">
            <v>BOTADERO</v>
          </cell>
          <cell r="AC328">
            <v>0</v>
          </cell>
          <cell r="AD328" t="str">
            <v>030605</v>
          </cell>
          <cell r="AE328" t="str">
            <v>No</v>
          </cell>
          <cell r="AF328" t="str">
            <v>No aplica</v>
          </cell>
          <cell r="AG328" t="str">
            <v>BOTADERO</v>
          </cell>
        </row>
        <row r="329">
          <cell r="C329" t="str">
            <v>030606</v>
          </cell>
          <cell r="D329" t="str">
            <v>APURIMAC</v>
          </cell>
          <cell r="E329" t="str">
            <v>CHINCHEROS</v>
          </cell>
          <cell r="F329" t="str">
            <v>ONGOY</v>
          </cell>
          <cell r="K329">
            <v>0</v>
          </cell>
          <cell r="L329" t="str">
            <v>030606</v>
          </cell>
          <cell r="M329" t="str">
            <v>No</v>
          </cell>
          <cell r="N329" t="str">
            <v>No aplica</v>
          </cell>
          <cell r="O329" t="str">
            <v>BOTADERO</v>
          </cell>
          <cell r="Q329">
            <v>0</v>
          </cell>
          <cell r="R329" t="str">
            <v>030606</v>
          </cell>
          <cell r="S329" t="str">
            <v>No</v>
          </cell>
          <cell r="T329" t="str">
            <v>No aplica</v>
          </cell>
          <cell r="U329" t="str">
            <v>BOTADERO</v>
          </cell>
          <cell r="W329">
            <v>0</v>
          </cell>
          <cell r="X329" t="str">
            <v>030606</v>
          </cell>
          <cell r="Y329" t="str">
            <v>No</v>
          </cell>
          <cell r="Z329" t="str">
            <v>No aplica</v>
          </cell>
          <cell r="AA329" t="str">
            <v>BOTADERO</v>
          </cell>
          <cell r="AC329">
            <v>0</v>
          </cell>
          <cell r="AD329" t="str">
            <v>030606</v>
          </cell>
          <cell r="AE329" t="str">
            <v>No</v>
          </cell>
          <cell r="AF329" t="str">
            <v>No aplica</v>
          </cell>
          <cell r="AG329" t="str">
            <v>BOTADERO</v>
          </cell>
        </row>
        <row r="330">
          <cell r="C330" t="str">
            <v>030607</v>
          </cell>
          <cell r="D330" t="str">
            <v>APURIMAC</v>
          </cell>
          <cell r="E330" t="str">
            <v>CHINCHEROS</v>
          </cell>
          <cell r="F330" t="str">
            <v>URANMARCA</v>
          </cell>
          <cell r="K330">
            <v>0</v>
          </cell>
          <cell r="L330" t="str">
            <v>030607</v>
          </cell>
          <cell r="M330" t="str">
            <v>No</v>
          </cell>
          <cell r="N330" t="str">
            <v>No aplica</v>
          </cell>
          <cell r="O330" t="str">
            <v>BOTADERO</v>
          </cell>
          <cell r="Q330">
            <v>0</v>
          </cell>
          <cell r="R330" t="str">
            <v>030607</v>
          </cell>
          <cell r="S330" t="str">
            <v>No</v>
          </cell>
          <cell r="T330" t="str">
            <v>No aplica</v>
          </cell>
          <cell r="U330" t="str">
            <v>BOTADERO</v>
          </cell>
          <cell r="W330">
            <v>0</v>
          </cell>
          <cell r="X330" t="str">
            <v>030607</v>
          </cell>
          <cell r="Y330" t="str">
            <v>No</v>
          </cell>
          <cell r="Z330" t="str">
            <v>No aplica</v>
          </cell>
          <cell r="AA330" t="str">
            <v>BOTADERO</v>
          </cell>
          <cell r="AC330">
            <v>0</v>
          </cell>
          <cell r="AD330" t="str">
            <v>030607</v>
          </cell>
          <cell r="AE330" t="str">
            <v>No</v>
          </cell>
          <cell r="AF330" t="str">
            <v>No aplica</v>
          </cell>
          <cell r="AG330" t="str">
            <v>BOTADERO</v>
          </cell>
        </row>
        <row r="331">
          <cell r="C331" t="str">
            <v>030608</v>
          </cell>
          <cell r="D331" t="str">
            <v>APURIMAC</v>
          </cell>
          <cell r="E331" t="str">
            <v>CHINCHEROS</v>
          </cell>
          <cell r="F331" t="str">
            <v>RANRACANCHA</v>
          </cell>
          <cell r="K331">
            <v>0</v>
          </cell>
          <cell r="L331" t="str">
            <v>030608</v>
          </cell>
          <cell r="M331" t="str">
            <v>No</v>
          </cell>
          <cell r="N331" t="str">
            <v>No aplica</v>
          </cell>
          <cell r="O331" t="str">
            <v>BOTADERO</v>
          </cell>
          <cell r="Q331">
            <v>0</v>
          </cell>
          <cell r="R331" t="str">
            <v>030608</v>
          </cell>
          <cell r="S331" t="str">
            <v>No</v>
          </cell>
          <cell r="T331" t="str">
            <v>No aplica</v>
          </cell>
          <cell r="U331" t="str">
            <v>BOTADERO</v>
          </cell>
          <cell r="W331">
            <v>0</v>
          </cell>
          <cell r="X331" t="str">
            <v>030608</v>
          </cell>
          <cell r="Y331" t="str">
            <v>No</v>
          </cell>
          <cell r="Z331" t="str">
            <v>No aplica</v>
          </cell>
          <cell r="AA331" t="str">
            <v>BOTADERO</v>
          </cell>
          <cell r="AC331">
            <v>0</v>
          </cell>
          <cell r="AD331" t="str">
            <v>030608</v>
          </cell>
          <cell r="AE331" t="str">
            <v>No</v>
          </cell>
          <cell r="AF331" t="str">
            <v>No aplica</v>
          </cell>
          <cell r="AG331" t="str">
            <v>BOTADERO</v>
          </cell>
        </row>
        <row r="332">
          <cell r="C332" t="str">
            <v>030609</v>
          </cell>
          <cell r="D332" t="str">
            <v>APURIMAC</v>
          </cell>
          <cell r="E332" t="str">
            <v>CHINCHEROS</v>
          </cell>
          <cell r="F332" t="str">
            <v>ROCCHACC</v>
          </cell>
          <cell r="K332">
            <v>18</v>
          </cell>
          <cell r="L332" t="str">
            <v>030609</v>
          </cell>
          <cell r="M332" t="str">
            <v>No</v>
          </cell>
          <cell r="N332" t="str">
            <v>No aplica</v>
          </cell>
          <cell r="O332" t="str">
            <v>S/D</v>
          </cell>
          <cell r="Q332">
            <v>19</v>
          </cell>
          <cell r="R332" t="str">
            <v>030609</v>
          </cell>
          <cell r="S332" t="str">
            <v>No</v>
          </cell>
          <cell r="T332" t="str">
            <v>No aplica</v>
          </cell>
          <cell r="U332" t="str">
            <v>S/D</v>
          </cell>
          <cell r="W332">
            <v>116</v>
          </cell>
          <cell r="X332" t="str">
            <v>030609</v>
          </cell>
          <cell r="Y332" t="str">
            <v>No</v>
          </cell>
          <cell r="Z332" t="str">
            <v>No aplica</v>
          </cell>
          <cell r="AA332" t="str">
            <v>S/D</v>
          </cell>
          <cell r="AC332">
            <v>134</v>
          </cell>
          <cell r="AD332" t="str">
            <v>030609</v>
          </cell>
          <cell r="AE332" t="str">
            <v>No</v>
          </cell>
          <cell r="AF332" t="str">
            <v>No aplica</v>
          </cell>
          <cell r="AG332" t="str">
            <v>S/D</v>
          </cell>
        </row>
        <row r="333">
          <cell r="C333" t="str">
            <v>030610</v>
          </cell>
          <cell r="D333" t="str">
            <v>APURIMAC</v>
          </cell>
          <cell r="E333" t="str">
            <v>CHINCHEROS</v>
          </cell>
          <cell r="F333" t="str">
            <v>EL PORVENIR</v>
          </cell>
          <cell r="K333">
            <v>19</v>
          </cell>
          <cell r="L333" t="str">
            <v>030610</v>
          </cell>
          <cell r="M333" t="str">
            <v>No</v>
          </cell>
          <cell r="N333" t="str">
            <v>No aplica</v>
          </cell>
          <cell r="O333" t="str">
            <v>S/D</v>
          </cell>
          <cell r="Q333">
            <v>20</v>
          </cell>
          <cell r="R333" t="str">
            <v>030610</v>
          </cell>
          <cell r="S333" t="str">
            <v>No</v>
          </cell>
          <cell r="T333" t="str">
            <v>No aplica</v>
          </cell>
          <cell r="U333" t="str">
            <v>S/D</v>
          </cell>
          <cell r="W333">
            <v>117</v>
          </cell>
          <cell r="X333" t="str">
            <v>030610</v>
          </cell>
          <cell r="Y333" t="str">
            <v>No</v>
          </cell>
          <cell r="Z333" t="str">
            <v>No aplica</v>
          </cell>
          <cell r="AA333" t="str">
            <v>S/D</v>
          </cell>
          <cell r="AC333">
            <v>135</v>
          </cell>
          <cell r="AD333" t="str">
            <v>030610</v>
          </cell>
          <cell r="AE333" t="str">
            <v>No</v>
          </cell>
          <cell r="AF333" t="str">
            <v>No aplica</v>
          </cell>
          <cell r="AG333" t="str">
            <v>S/D</v>
          </cell>
        </row>
        <row r="334">
          <cell r="C334" t="str">
            <v>030611</v>
          </cell>
          <cell r="D334" t="str">
            <v>APURIMAC</v>
          </cell>
          <cell r="E334" t="str">
            <v>CHINCHEROS</v>
          </cell>
          <cell r="F334" t="str">
            <v>LOS CHANKAS</v>
          </cell>
          <cell r="K334">
            <v>0</v>
          </cell>
          <cell r="L334" t="str">
            <v>030611</v>
          </cell>
          <cell r="M334" t="str">
            <v>No</v>
          </cell>
          <cell r="N334" t="str">
            <v>No aplica</v>
          </cell>
          <cell r="O334" t="str">
            <v>BOTADERO</v>
          </cell>
          <cell r="Q334">
            <v>0</v>
          </cell>
          <cell r="R334" t="str">
            <v>030611</v>
          </cell>
          <cell r="S334" t="str">
            <v>No</v>
          </cell>
          <cell r="T334" t="str">
            <v>No aplica</v>
          </cell>
          <cell r="U334" t="str">
            <v>BOTADERO</v>
          </cell>
          <cell r="W334">
            <v>0</v>
          </cell>
          <cell r="X334" t="str">
            <v>030611</v>
          </cell>
          <cell r="Y334" t="str">
            <v>No</v>
          </cell>
          <cell r="Z334" t="str">
            <v>No aplica</v>
          </cell>
          <cell r="AA334" t="str">
            <v>BOTADERO</v>
          </cell>
          <cell r="AC334">
            <v>0</v>
          </cell>
          <cell r="AD334" t="str">
            <v>030611</v>
          </cell>
          <cell r="AE334" t="str">
            <v>No</v>
          </cell>
          <cell r="AF334" t="str">
            <v>No aplica</v>
          </cell>
          <cell r="AG334" t="str">
            <v>BOTADERO</v>
          </cell>
        </row>
        <row r="335">
          <cell r="C335" t="str">
            <v>030701</v>
          </cell>
          <cell r="D335" t="str">
            <v>APURIMAC</v>
          </cell>
          <cell r="E335" t="str">
            <v>GRAU</v>
          </cell>
          <cell r="F335" t="str">
            <v>CHUQUIBAMBILLA</v>
          </cell>
          <cell r="K335">
            <v>0</v>
          </cell>
          <cell r="L335" t="str">
            <v>030701</v>
          </cell>
          <cell r="M335" t="str">
            <v>Si</v>
          </cell>
          <cell r="N335" t="str">
            <v>R.S. CHUQUIBAMBILLA</v>
          </cell>
          <cell r="O335" t="str">
            <v>RELLENO</v>
          </cell>
          <cell r="Q335">
            <v>0</v>
          </cell>
          <cell r="R335" t="str">
            <v>030701</v>
          </cell>
          <cell r="S335" t="str">
            <v>Si</v>
          </cell>
          <cell r="T335" t="str">
            <v>R.S. CHUQUIBAMBILLA</v>
          </cell>
          <cell r="U335" t="str">
            <v>RELLENO</v>
          </cell>
          <cell r="W335">
            <v>0</v>
          </cell>
          <cell r="X335" t="str">
            <v>030701</v>
          </cell>
          <cell r="Y335" t="str">
            <v>Si</v>
          </cell>
          <cell r="Z335" t="str">
            <v>R.S. CHUQUIBAMBILLA</v>
          </cell>
          <cell r="AA335" t="str">
            <v>RELLENO</v>
          </cell>
          <cell r="AC335">
            <v>0</v>
          </cell>
          <cell r="AD335" t="str">
            <v>030701</v>
          </cell>
          <cell r="AE335" t="str">
            <v>Si</v>
          </cell>
          <cell r="AF335" t="str">
            <v>R.S. CHUQUIBAMBILLA</v>
          </cell>
          <cell r="AG335" t="str">
            <v>RELLENO</v>
          </cell>
        </row>
        <row r="336">
          <cell r="C336" t="str">
            <v>030702</v>
          </cell>
          <cell r="D336" t="str">
            <v>APURIMAC</v>
          </cell>
          <cell r="E336" t="str">
            <v>GRAU</v>
          </cell>
          <cell r="F336" t="str">
            <v>CURPAHUASI</v>
          </cell>
          <cell r="K336">
            <v>0</v>
          </cell>
          <cell r="L336" t="str">
            <v>030702</v>
          </cell>
          <cell r="M336" t="str">
            <v>No</v>
          </cell>
          <cell r="N336" t="str">
            <v>No aplica</v>
          </cell>
          <cell r="O336" t="str">
            <v>BOTADERO</v>
          </cell>
          <cell r="Q336">
            <v>0</v>
          </cell>
          <cell r="R336" t="str">
            <v>030702</v>
          </cell>
          <cell r="S336" t="str">
            <v>No</v>
          </cell>
          <cell r="T336" t="str">
            <v>No aplica</v>
          </cell>
          <cell r="U336" t="str">
            <v>BOTADERO</v>
          </cell>
          <cell r="W336">
            <v>0</v>
          </cell>
          <cell r="X336" t="str">
            <v>030702</v>
          </cell>
          <cell r="Y336" t="str">
            <v>No</v>
          </cell>
          <cell r="Z336" t="str">
            <v>No aplica</v>
          </cell>
          <cell r="AA336" t="str">
            <v>BOTADERO</v>
          </cell>
          <cell r="AC336">
            <v>0</v>
          </cell>
          <cell r="AD336" t="str">
            <v>030702</v>
          </cell>
          <cell r="AE336" t="str">
            <v>No</v>
          </cell>
          <cell r="AF336" t="str">
            <v>No aplica</v>
          </cell>
          <cell r="AG336" t="str">
            <v>BOTADERO</v>
          </cell>
        </row>
        <row r="337">
          <cell r="C337" t="str">
            <v>030703</v>
          </cell>
          <cell r="D337" t="str">
            <v>APURIMAC</v>
          </cell>
          <cell r="E337" t="str">
            <v>GRAU</v>
          </cell>
          <cell r="F337" t="str">
            <v>GAMARRA</v>
          </cell>
          <cell r="K337">
            <v>0</v>
          </cell>
          <cell r="L337" t="str">
            <v>030703</v>
          </cell>
          <cell r="M337" t="str">
            <v>No</v>
          </cell>
          <cell r="N337" t="str">
            <v>No aplica</v>
          </cell>
          <cell r="O337" t="str">
            <v>BOTADERO</v>
          </cell>
          <cell r="Q337">
            <v>0</v>
          </cell>
          <cell r="R337" t="str">
            <v>030703</v>
          </cell>
          <cell r="S337" t="str">
            <v>No</v>
          </cell>
          <cell r="T337" t="str">
            <v>No aplica</v>
          </cell>
          <cell r="U337" t="str">
            <v>BOTADERO</v>
          </cell>
          <cell r="W337">
            <v>0</v>
          </cell>
          <cell r="X337" t="str">
            <v>030703</v>
          </cell>
          <cell r="Y337" t="str">
            <v>No</v>
          </cell>
          <cell r="Z337" t="str">
            <v>No aplica</v>
          </cell>
          <cell r="AA337" t="str">
            <v>BOTADERO</v>
          </cell>
          <cell r="AC337">
            <v>0</v>
          </cell>
          <cell r="AD337" t="str">
            <v>030703</v>
          </cell>
          <cell r="AE337" t="str">
            <v>No</v>
          </cell>
          <cell r="AF337" t="str">
            <v>No aplica</v>
          </cell>
          <cell r="AG337" t="str">
            <v>BOTADERO</v>
          </cell>
        </row>
        <row r="338">
          <cell r="C338" t="str">
            <v>030704</v>
          </cell>
          <cell r="D338" t="str">
            <v>APURIMAC</v>
          </cell>
          <cell r="E338" t="str">
            <v>GRAU</v>
          </cell>
          <cell r="F338" t="str">
            <v>HUAYLLATI</v>
          </cell>
          <cell r="K338">
            <v>0</v>
          </cell>
          <cell r="L338" t="str">
            <v>030704</v>
          </cell>
          <cell r="M338" t="str">
            <v>No</v>
          </cell>
          <cell r="N338" t="str">
            <v>No aplica</v>
          </cell>
          <cell r="O338" t="str">
            <v>BOTADERO</v>
          </cell>
          <cell r="Q338">
            <v>0</v>
          </cell>
          <cell r="R338" t="str">
            <v>030704</v>
          </cell>
          <cell r="S338" t="str">
            <v>No</v>
          </cell>
          <cell r="T338" t="str">
            <v>No aplica</v>
          </cell>
          <cell r="U338" t="str">
            <v>BOTADERO</v>
          </cell>
          <cell r="W338">
            <v>0</v>
          </cell>
          <cell r="X338" t="str">
            <v>030704</v>
          </cell>
          <cell r="Y338" t="str">
            <v>No</v>
          </cell>
          <cell r="Z338" t="str">
            <v>No aplica</v>
          </cell>
          <cell r="AA338" t="str">
            <v>BOTADERO</v>
          </cell>
          <cell r="AC338">
            <v>0</v>
          </cell>
          <cell r="AD338" t="str">
            <v>030704</v>
          </cell>
          <cell r="AE338" t="str">
            <v>No</v>
          </cell>
          <cell r="AF338" t="str">
            <v>No aplica</v>
          </cell>
          <cell r="AG338" t="str">
            <v>BOTADERO</v>
          </cell>
        </row>
        <row r="339">
          <cell r="C339" t="str">
            <v>030705</v>
          </cell>
          <cell r="D339" t="str">
            <v>APURIMAC</v>
          </cell>
          <cell r="E339" t="str">
            <v>GRAU</v>
          </cell>
          <cell r="F339" t="str">
            <v>MAMARA</v>
          </cell>
          <cell r="K339">
            <v>0</v>
          </cell>
          <cell r="L339" t="str">
            <v>030705</v>
          </cell>
          <cell r="M339" t="str">
            <v>No</v>
          </cell>
          <cell r="N339" t="str">
            <v>No aplica</v>
          </cell>
          <cell r="O339" t="str">
            <v>BOTADERO</v>
          </cell>
          <cell r="Q339">
            <v>0</v>
          </cell>
          <cell r="R339" t="str">
            <v>030705</v>
          </cell>
          <cell r="S339" t="str">
            <v>No</v>
          </cell>
          <cell r="T339" t="str">
            <v>No aplica</v>
          </cell>
          <cell r="U339" t="str">
            <v>BOTADERO</v>
          </cell>
          <cell r="W339">
            <v>0</v>
          </cell>
          <cell r="X339" t="str">
            <v>030705</v>
          </cell>
          <cell r="Y339" t="str">
            <v>No</v>
          </cell>
          <cell r="Z339" t="str">
            <v>No aplica</v>
          </cell>
          <cell r="AA339" t="str">
            <v>BOTADERO</v>
          </cell>
          <cell r="AC339">
            <v>0</v>
          </cell>
          <cell r="AD339" t="str">
            <v>030705</v>
          </cell>
          <cell r="AE339" t="str">
            <v>No</v>
          </cell>
          <cell r="AF339" t="str">
            <v>No aplica</v>
          </cell>
          <cell r="AG339" t="str">
            <v>BOTADERO</v>
          </cell>
        </row>
        <row r="340">
          <cell r="C340" t="str">
            <v>030706</v>
          </cell>
          <cell r="D340" t="str">
            <v>APURIMAC</v>
          </cell>
          <cell r="E340" t="str">
            <v>GRAU</v>
          </cell>
          <cell r="F340" t="str">
            <v>MICAELA BASTIDAS</v>
          </cell>
          <cell r="K340">
            <v>0</v>
          </cell>
          <cell r="L340" t="str">
            <v>030706</v>
          </cell>
          <cell r="M340" t="str">
            <v>No</v>
          </cell>
          <cell r="N340" t="str">
            <v>No aplica</v>
          </cell>
          <cell r="O340" t="str">
            <v>BOTADERO</v>
          </cell>
          <cell r="Q340">
            <v>0</v>
          </cell>
          <cell r="R340" t="str">
            <v>030706</v>
          </cell>
          <cell r="S340" t="str">
            <v>No</v>
          </cell>
          <cell r="T340" t="str">
            <v>No aplica</v>
          </cell>
          <cell r="U340" t="str">
            <v>BOTADERO</v>
          </cell>
          <cell r="W340">
            <v>0</v>
          </cell>
          <cell r="X340" t="str">
            <v>030706</v>
          </cell>
          <cell r="Y340" t="str">
            <v>No</v>
          </cell>
          <cell r="Z340" t="str">
            <v>No aplica</v>
          </cell>
          <cell r="AA340" t="str">
            <v>BOTADERO</v>
          </cell>
          <cell r="AC340">
            <v>0</v>
          </cell>
          <cell r="AD340" t="str">
            <v>030706</v>
          </cell>
          <cell r="AE340" t="str">
            <v>No</v>
          </cell>
          <cell r="AF340" t="str">
            <v>No aplica</v>
          </cell>
          <cell r="AG340" t="str">
            <v>BOTADERO</v>
          </cell>
        </row>
        <row r="341">
          <cell r="C341" t="str">
            <v>030707</v>
          </cell>
          <cell r="D341" t="str">
            <v>APURIMAC</v>
          </cell>
          <cell r="E341" t="str">
            <v>GRAU</v>
          </cell>
          <cell r="F341" t="str">
            <v>PATAYPAMPA</v>
          </cell>
          <cell r="K341">
            <v>0</v>
          </cell>
          <cell r="L341" t="str">
            <v>030707</v>
          </cell>
          <cell r="M341" t="str">
            <v>No</v>
          </cell>
          <cell r="N341" t="str">
            <v>No aplica</v>
          </cell>
          <cell r="O341" t="str">
            <v>BOTADERO</v>
          </cell>
          <cell r="Q341">
            <v>0</v>
          </cell>
          <cell r="R341" t="str">
            <v>030707</v>
          </cell>
          <cell r="S341" t="str">
            <v>No</v>
          </cell>
          <cell r="T341" t="str">
            <v>No aplica</v>
          </cell>
          <cell r="U341" t="str">
            <v>BOTADERO</v>
          </cell>
          <cell r="W341">
            <v>0</v>
          </cell>
          <cell r="X341" t="str">
            <v>030707</v>
          </cell>
          <cell r="Y341" t="str">
            <v>No</v>
          </cell>
          <cell r="Z341" t="str">
            <v>No aplica</v>
          </cell>
          <cell r="AA341" t="str">
            <v>BOTADERO</v>
          </cell>
          <cell r="AC341">
            <v>0</v>
          </cell>
          <cell r="AD341" t="str">
            <v>030707</v>
          </cell>
          <cell r="AE341" t="str">
            <v>No</v>
          </cell>
          <cell r="AF341" t="str">
            <v>No aplica</v>
          </cell>
          <cell r="AG341" t="str">
            <v>BOTADERO</v>
          </cell>
        </row>
        <row r="342">
          <cell r="C342" t="str">
            <v>030708</v>
          </cell>
          <cell r="D342" t="str">
            <v>APURIMAC</v>
          </cell>
          <cell r="E342" t="str">
            <v>GRAU</v>
          </cell>
          <cell r="F342" t="str">
            <v>PROGRESO</v>
          </cell>
          <cell r="K342">
            <v>0</v>
          </cell>
          <cell r="L342" t="str">
            <v>030708</v>
          </cell>
          <cell r="M342" t="str">
            <v>No</v>
          </cell>
          <cell r="N342" t="str">
            <v>No aplica</v>
          </cell>
          <cell r="O342" t="str">
            <v>BOTADERO</v>
          </cell>
          <cell r="Q342">
            <v>0</v>
          </cell>
          <cell r="R342" t="str">
            <v>030708</v>
          </cell>
          <cell r="S342" t="str">
            <v>No</v>
          </cell>
          <cell r="T342" t="str">
            <v>No aplica</v>
          </cell>
          <cell r="U342" t="str">
            <v>BOTADERO</v>
          </cell>
          <cell r="W342">
            <v>0</v>
          </cell>
          <cell r="X342" t="str">
            <v>030708</v>
          </cell>
          <cell r="Y342" t="str">
            <v>No</v>
          </cell>
          <cell r="Z342" t="str">
            <v>No aplica</v>
          </cell>
          <cell r="AA342" t="str">
            <v>BOTADERO</v>
          </cell>
          <cell r="AC342">
            <v>0</v>
          </cell>
          <cell r="AD342" t="str">
            <v>030708</v>
          </cell>
          <cell r="AE342" t="str">
            <v>No</v>
          </cell>
          <cell r="AF342" t="str">
            <v>No aplica</v>
          </cell>
          <cell r="AG342" t="str">
            <v>BOTADERO</v>
          </cell>
        </row>
        <row r="343">
          <cell r="C343" t="str">
            <v>030709</v>
          </cell>
          <cell r="D343" t="str">
            <v>APURIMAC</v>
          </cell>
          <cell r="E343" t="str">
            <v>GRAU</v>
          </cell>
          <cell r="F343" t="str">
            <v>SAN ANTONIO</v>
          </cell>
          <cell r="K343">
            <v>0</v>
          </cell>
          <cell r="L343" t="str">
            <v>030709</v>
          </cell>
          <cell r="M343" t="str">
            <v>No</v>
          </cell>
          <cell r="N343" t="str">
            <v>No aplica</v>
          </cell>
          <cell r="O343" t="str">
            <v>BOTADERO</v>
          </cell>
          <cell r="Q343">
            <v>0</v>
          </cell>
          <cell r="R343" t="str">
            <v>030709</v>
          </cell>
          <cell r="S343" t="str">
            <v>No</v>
          </cell>
          <cell r="T343" t="str">
            <v>No aplica</v>
          </cell>
          <cell r="U343" t="str">
            <v>BOTADERO</v>
          </cell>
          <cell r="W343">
            <v>0</v>
          </cell>
          <cell r="X343" t="str">
            <v>030709</v>
          </cell>
          <cell r="Y343" t="str">
            <v>No</v>
          </cell>
          <cell r="Z343" t="str">
            <v>No aplica</v>
          </cell>
          <cell r="AA343" t="str">
            <v>BOTADERO</v>
          </cell>
          <cell r="AC343">
            <v>0</v>
          </cell>
          <cell r="AD343" t="str">
            <v>030709</v>
          </cell>
          <cell r="AE343" t="str">
            <v>No</v>
          </cell>
          <cell r="AF343" t="str">
            <v>No aplica</v>
          </cell>
          <cell r="AG343" t="str">
            <v>BOTADERO</v>
          </cell>
        </row>
        <row r="344">
          <cell r="C344" t="str">
            <v>030710</v>
          </cell>
          <cell r="D344" t="str">
            <v>APURIMAC</v>
          </cell>
          <cell r="E344" t="str">
            <v>GRAU</v>
          </cell>
          <cell r="F344" t="str">
            <v>SANTA ROSA</v>
          </cell>
          <cell r="K344">
            <v>0</v>
          </cell>
          <cell r="L344" t="str">
            <v>030710</v>
          </cell>
          <cell r="M344" t="str">
            <v>No</v>
          </cell>
          <cell r="N344" t="str">
            <v>No aplica</v>
          </cell>
          <cell r="O344" t="str">
            <v>BOTADERO</v>
          </cell>
          <cell r="Q344">
            <v>0</v>
          </cell>
          <cell r="R344" t="str">
            <v>030710</v>
          </cell>
          <cell r="S344" t="str">
            <v>No</v>
          </cell>
          <cell r="T344" t="str">
            <v>No aplica</v>
          </cell>
          <cell r="U344" t="str">
            <v>BOTADERO</v>
          </cell>
          <cell r="W344">
            <v>0</v>
          </cell>
          <cell r="X344" t="str">
            <v>030710</v>
          </cell>
          <cell r="Y344" t="str">
            <v>No</v>
          </cell>
          <cell r="Z344" t="str">
            <v>No aplica</v>
          </cell>
          <cell r="AA344" t="str">
            <v>BOTADERO</v>
          </cell>
          <cell r="AC344">
            <v>0</v>
          </cell>
          <cell r="AD344" t="str">
            <v>030710</v>
          </cell>
          <cell r="AE344" t="str">
            <v>No</v>
          </cell>
          <cell r="AF344" t="str">
            <v>No aplica</v>
          </cell>
          <cell r="AG344" t="str">
            <v>BOTADERO</v>
          </cell>
        </row>
        <row r="345">
          <cell r="C345" t="str">
            <v>030711</v>
          </cell>
          <cell r="D345" t="str">
            <v>APURIMAC</v>
          </cell>
          <cell r="E345" t="str">
            <v>GRAU</v>
          </cell>
          <cell r="F345" t="str">
            <v>TURPAY</v>
          </cell>
          <cell r="K345">
            <v>0</v>
          </cell>
          <cell r="L345" t="str">
            <v>030711</v>
          </cell>
          <cell r="M345" t="str">
            <v>No</v>
          </cell>
          <cell r="N345" t="str">
            <v>No aplica</v>
          </cell>
          <cell r="O345" t="str">
            <v>BOTADERO</v>
          </cell>
          <cell r="Q345">
            <v>0</v>
          </cell>
          <cell r="R345" t="str">
            <v>030711</v>
          </cell>
          <cell r="S345" t="str">
            <v>No</v>
          </cell>
          <cell r="T345" t="str">
            <v>No aplica</v>
          </cell>
          <cell r="U345" t="str">
            <v>BOTADERO</v>
          </cell>
          <cell r="W345">
            <v>0</v>
          </cell>
          <cell r="X345" t="str">
            <v>030711</v>
          </cell>
          <cell r="Y345" t="str">
            <v>No</v>
          </cell>
          <cell r="Z345" t="str">
            <v>No aplica</v>
          </cell>
          <cell r="AA345" t="str">
            <v>BOTADERO</v>
          </cell>
          <cell r="AC345">
            <v>0</v>
          </cell>
          <cell r="AD345" t="str">
            <v>030711</v>
          </cell>
          <cell r="AE345" t="str">
            <v>No</v>
          </cell>
          <cell r="AF345" t="str">
            <v>No aplica</v>
          </cell>
          <cell r="AG345" t="str">
            <v>BOTADERO</v>
          </cell>
        </row>
        <row r="346">
          <cell r="C346" t="str">
            <v>030712</v>
          </cell>
          <cell r="D346" t="str">
            <v>APURIMAC</v>
          </cell>
          <cell r="E346" t="str">
            <v>GRAU</v>
          </cell>
          <cell r="F346" t="str">
            <v>VILCABAMBA</v>
          </cell>
          <cell r="K346">
            <v>0</v>
          </cell>
          <cell r="L346" t="str">
            <v>030712</v>
          </cell>
          <cell r="M346" t="str">
            <v>No</v>
          </cell>
          <cell r="N346" t="str">
            <v>No aplica</v>
          </cell>
          <cell r="O346" t="str">
            <v>BOTADERO</v>
          </cell>
          <cell r="Q346">
            <v>0</v>
          </cell>
          <cell r="R346" t="str">
            <v>030712</v>
          </cell>
          <cell r="S346" t="str">
            <v>No</v>
          </cell>
          <cell r="T346" t="str">
            <v>No aplica</v>
          </cell>
          <cell r="U346" t="str">
            <v>BOTADERO</v>
          </cell>
          <cell r="W346">
            <v>0</v>
          </cell>
          <cell r="X346" t="str">
            <v>030712</v>
          </cell>
          <cell r="Y346" t="str">
            <v>No</v>
          </cell>
          <cell r="Z346" t="str">
            <v>No aplica</v>
          </cell>
          <cell r="AA346" t="str">
            <v>BOTADERO</v>
          </cell>
          <cell r="AC346">
            <v>0</v>
          </cell>
          <cell r="AD346" t="str">
            <v>030712</v>
          </cell>
          <cell r="AE346" t="str">
            <v>No</v>
          </cell>
          <cell r="AF346" t="str">
            <v>No aplica</v>
          </cell>
          <cell r="AG346" t="str">
            <v>BOTADERO</v>
          </cell>
        </row>
        <row r="347">
          <cell r="C347" t="str">
            <v>030713</v>
          </cell>
          <cell r="D347" t="str">
            <v>APURIMAC</v>
          </cell>
          <cell r="E347" t="str">
            <v>GRAU</v>
          </cell>
          <cell r="F347" t="str">
            <v>VIRUNDO</v>
          </cell>
          <cell r="K347">
            <v>0</v>
          </cell>
          <cell r="L347" t="str">
            <v>030713</v>
          </cell>
          <cell r="M347" t="str">
            <v>No</v>
          </cell>
          <cell r="N347" t="str">
            <v>No aplica</v>
          </cell>
          <cell r="O347" t="str">
            <v>BOTADERO</v>
          </cell>
          <cell r="Q347">
            <v>0</v>
          </cell>
          <cell r="R347" t="str">
            <v>030713</v>
          </cell>
          <cell r="S347" t="str">
            <v>No</v>
          </cell>
          <cell r="T347" t="str">
            <v>No aplica</v>
          </cell>
          <cell r="U347" t="str">
            <v>BOTADERO</v>
          </cell>
          <cell r="W347">
            <v>0</v>
          </cell>
          <cell r="X347" t="str">
            <v>030713</v>
          </cell>
          <cell r="Y347" t="str">
            <v>No</v>
          </cell>
          <cell r="Z347" t="str">
            <v>No aplica</v>
          </cell>
          <cell r="AA347" t="str">
            <v>BOTADERO</v>
          </cell>
          <cell r="AC347">
            <v>0</v>
          </cell>
          <cell r="AD347" t="str">
            <v>030713</v>
          </cell>
          <cell r="AE347" t="str">
            <v>No</v>
          </cell>
          <cell r="AF347" t="str">
            <v>No aplica</v>
          </cell>
          <cell r="AG347" t="str">
            <v>BOTADERO</v>
          </cell>
        </row>
        <row r="348">
          <cell r="C348" t="str">
            <v>030714</v>
          </cell>
          <cell r="D348" t="str">
            <v>APURIMAC</v>
          </cell>
          <cell r="E348" t="str">
            <v>GRAU</v>
          </cell>
          <cell r="F348" t="str">
            <v>CURASCO</v>
          </cell>
          <cell r="K348">
            <v>0</v>
          </cell>
          <cell r="L348" t="str">
            <v>030714</v>
          </cell>
          <cell r="M348" t="str">
            <v>No</v>
          </cell>
          <cell r="N348" t="str">
            <v>No aplica</v>
          </cell>
          <cell r="O348" t="str">
            <v>BOTADERO</v>
          </cell>
          <cell r="Q348">
            <v>0</v>
          </cell>
          <cell r="R348" t="str">
            <v>030714</v>
          </cell>
          <cell r="S348" t="str">
            <v>No</v>
          </cell>
          <cell r="T348" t="str">
            <v>No aplica</v>
          </cell>
          <cell r="U348" t="str">
            <v>BOTADERO</v>
          </cell>
          <cell r="W348">
            <v>0</v>
          </cell>
          <cell r="X348" t="str">
            <v>030714</v>
          </cell>
          <cell r="Y348" t="str">
            <v>No</v>
          </cell>
          <cell r="Z348" t="str">
            <v>No aplica</v>
          </cell>
          <cell r="AA348" t="str">
            <v>BOTADERO</v>
          </cell>
          <cell r="AC348">
            <v>0</v>
          </cell>
          <cell r="AD348" t="str">
            <v>030714</v>
          </cell>
          <cell r="AE348" t="str">
            <v>No</v>
          </cell>
          <cell r="AF348" t="str">
            <v>No aplica</v>
          </cell>
          <cell r="AG348" t="str">
            <v>BOTADERO</v>
          </cell>
        </row>
        <row r="349">
          <cell r="C349" t="str">
            <v>040101</v>
          </cell>
          <cell r="D349" t="str">
            <v>AREQUIPA</v>
          </cell>
          <cell r="E349" t="str">
            <v>AREQUIPA</v>
          </cell>
          <cell r="F349" t="str">
            <v>AREQUIPA</v>
          </cell>
          <cell r="K349">
            <v>0</v>
          </cell>
          <cell r="L349" t="str">
            <v>040101</v>
          </cell>
          <cell r="M349" t="str">
            <v>No</v>
          </cell>
          <cell r="N349" t="str">
            <v>No aplica</v>
          </cell>
          <cell r="O349" t="str">
            <v>BOTADERO</v>
          </cell>
          <cell r="Q349">
            <v>0</v>
          </cell>
          <cell r="R349" t="str">
            <v>040101</v>
          </cell>
          <cell r="S349" t="str">
            <v>No</v>
          </cell>
          <cell r="T349" t="str">
            <v>No aplica</v>
          </cell>
          <cell r="U349" t="str">
            <v>BOTADERO</v>
          </cell>
          <cell r="W349">
            <v>0</v>
          </cell>
          <cell r="X349" t="str">
            <v>040101</v>
          </cell>
          <cell r="Y349" t="str">
            <v>No</v>
          </cell>
          <cell r="Z349" t="str">
            <v>No aplica</v>
          </cell>
          <cell r="AA349" t="str">
            <v>BOTADERO</v>
          </cell>
          <cell r="AC349">
            <v>0</v>
          </cell>
          <cell r="AD349" t="str">
            <v>040101</v>
          </cell>
          <cell r="AE349" t="str">
            <v>No</v>
          </cell>
          <cell r="AF349" t="str">
            <v>No aplica</v>
          </cell>
          <cell r="AG349" t="str">
            <v>BOTADERO</v>
          </cell>
        </row>
        <row r="350">
          <cell r="C350" t="str">
            <v>040102</v>
          </cell>
          <cell r="D350" t="str">
            <v>AREQUIPA</v>
          </cell>
          <cell r="E350" t="str">
            <v>AREQUIPA</v>
          </cell>
          <cell r="F350" t="str">
            <v>ALTO SELVA ALEGRE</v>
          </cell>
          <cell r="K350">
            <v>0</v>
          </cell>
          <cell r="L350" t="str">
            <v>040102</v>
          </cell>
          <cell r="M350" t="str">
            <v>No</v>
          </cell>
          <cell r="N350" t="str">
            <v>No aplica</v>
          </cell>
          <cell r="O350" t="str">
            <v>BOTADERO</v>
          </cell>
          <cell r="Q350">
            <v>0</v>
          </cell>
          <cell r="R350" t="str">
            <v>040102</v>
          </cell>
          <cell r="S350" t="str">
            <v>No</v>
          </cell>
          <cell r="T350" t="str">
            <v>No aplica</v>
          </cell>
          <cell r="U350" t="str">
            <v>BOTADERO</v>
          </cell>
          <cell r="W350">
            <v>0</v>
          </cell>
          <cell r="X350" t="str">
            <v>040102</v>
          </cell>
          <cell r="Y350" t="str">
            <v>No</v>
          </cell>
          <cell r="Z350" t="str">
            <v>No aplica</v>
          </cell>
          <cell r="AA350" t="str">
            <v>BOTADERO</v>
          </cell>
          <cell r="AC350">
            <v>0</v>
          </cell>
          <cell r="AD350" t="str">
            <v>040102</v>
          </cell>
          <cell r="AE350" t="str">
            <v>No</v>
          </cell>
          <cell r="AF350" t="str">
            <v>No aplica</v>
          </cell>
          <cell r="AG350" t="str">
            <v>BOTADERO</v>
          </cell>
        </row>
        <row r="351">
          <cell r="C351" t="str">
            <v>040103</v>
          </cell>
          <cell r="D351" t="str">
            <v>AREQUIPA</v>
          </cell>
          <cell r="E351" t="str">
            <v>AREQUIPA</v>
          </cell>
          <cell r="F351" t="str">
            <v>CAYMA</v>
          </cell>
          <cell r="K351">
            <v>0</v>
          </cell>
          <cell r="L351" t="str">
            <v>040103</v>
          </cell>
          <cell r="M351" t="str">
            <v>No</v>
          </cell>
          <cell r="N351" t="str">
            <v>No aplica</v>
          </cell>
          <cell r="O351" t="str">
            <v>BOTADERO</v>
          </cell>
          <cell r="Q351">
            <v>0</v>
          </cell>
          <cell r="R351" t="str">
            <v>040103</v>
          </cell>
          <cell r="S351" t="str">
            <v>No</v>
          </cell>
          <cell r="T351" t="str">
            <v>No aplica</v>
          </cell>
          <cell r="U351" t="str">
            <v>BOTADERO</v>
          </cell>
          <cell r="W351">
            <v>0</v>
          </cell>
          <cell r="X351" t="str">
            <v>040103</v>
          </cell>
          <cell r="Y351" t="str">
            <v>No</v>
          </cell>
          <cell r="Z351" t="str">
            <v>No aplica</v>
          </cell>
          <cell r="AA351" t="str">
            <v>BOTADERO</v>
          </cell>
          <cell r="AC351">
            <v>0</v>
          </cell>
          <cell r="AD351" t="str">
            <v>040103</v>
          </cell>
          <cell r="AE351" t="str">
            <v>No</v>
          </cell>
          <cell r="AF351" t="str">
            <v>No aplica</v>
          </cell>
          <cell r="AG351" t="str">
            <v>BOTADERO</v>
          </cell>
        </row>
        <row r="352">
          <cell r="C352" t="str">
            <v>040104</v>
          </cell>
          <cell r="D352" t="str">
            <v>AREQUIPA</v>
          </cell>
          <cell r="E352" t="str">
            <v>AREQUIPA</v>
          </cell>
          <cell r="F352" t="str">
            <v>CERRO COLORADO</v>
          </cell>
          <cell r="K352">
            <v>0</v>
          </cell>
          <cell r="L352" t="str">
            <v>040104</v>
          </cell>
          <cell r="M352" t="str">
            <v>No</v>
          </cell>
          <cell r="N352" t="str">
            <v>No aplica</v>
          </cell>
          <cell r="O352" t="str">
            <v>BOTADERO</v>
          </cell>
          <cell r="Q352">
            <v>0</v>
          </cell>
          <cell r="R352" t="str">
            <v>040104</v>
          </cell>
          <cell r="S352" t="str">
            <v>No</v>
          </cell>
          <cell r="T352" t="str">
            <v>No aplica</v>
          </cell>
          <cell r="U352" t="str">
            <v>BOTADERO</v>
          </cell>
          <cell r="W352">
            <v>0</v>
          </cell>
          <cell r="X352" t="str">
            <v>040104</v>
          </cell>
          <cell r="Y352" t="str">
            <v>No</v>
          </cell>
          <cell r="Z352" t="str">
            <v>No aplica</v>
          </cell>
          <cell r="AA352" t="str">
            <v>BOTADERO</v>
          </cell>
          <cell r="AC352">
            <v>0</v>
          </cell>
          <cell r="AD352" t="str">
            <v>040104</v>
          </cell>
          <cell r="AE352" t="str">
            <v>No</v>
          </cell>
          <cell r="AF352" t="str">
            <v>No aplica</v>
          </cell>
          <cell r="AG352" t="str">
            <v>BOTADERO</v>
          </cell>
        </row>
        <row r="353">
          <cell r="C353" t="str">
            <v>040105</v>
          </cell>
          <cell r="D353" t="str">
            <v>AREQUIPA</v>
          </cell>
          <cell r="E353" t="str">
            <v>AREQUIPA</v>
          </cell>
          <cell r="F353" t="str">
            <v>CHARACATO</v>
          </cell>
          <cell r="K353">
            <v>0</v>
          </cell>
          <cell r="L353" t="str">
            <v>040105</v>
          </cell>
          <cell r="M353" t="str">
            <v>No</v>
          </cell>
          <cell r="N353" t="str">
            <v>No aplica</v>
          </cell>
          <cell r="O353" t="str">
            <v>BOTADERO</v>
          </cell>
          <cell r="Q353">
            <v>0</v>
          </cell>
          <cell r="R353" t="str">
            <v>040105</v>
          </cell>
          <cell r="S353" t="str">
            <v>No</v>
          </cell>
          <cell r="T353" t="str">
            <v>No aplica</v>
          </cell>
          <cell r="U353" t="str">
            <v>BOTADERO</v>
          </cell>
          <cell r="W353">
            <v>0</v>
          </cell>
          <cell r="X353" t="str">
            <v>040105</v>
          </cell>
          <cell r="Y353" t="str">
            <v>No</v>
          </cell>
          <cell r="Z353" t="str">
            <v>No aplica</v>
          </cell>
          <cell r="AA353" t="str">
            <v>BOTADERO</v>
          </cell>
          <cell r="AC353">
            <v>0</v>
          </cell>
          <cell r="AD353" t="str">
            <v>040105</v>
          </cell>
          <cell r="AE353" t="str">
            <v>No</v>
          </cell>
          <cell r="AF353" t="str">
            <v>No aplica</v>
          </cell>
          <cell r="AG353" t="str">
            <v>BOTADERO</v>
          </cell>
        </row>
        <row r="354">
          <cell r="C354" t="str">
            <v>040106</v>
          </cell>
          <cell r="D354" t="str">
            <v>AREQUIPA</v>
          </cell>
          <cell r="E354" t="str">
            <v>AREQUIPA</v>
          </cell>
          <cell r="F354" t="str">
            <v>CHIGUATA</v>
          </cell>
          <cell r="K354">
            <v>0</v>
          </cell>
          <cell r="L354" t="str">
            <v>040106</v>
          </cell>
          <cell r="M354" t="str">
            <v>No</v>
          </cell>
          <cell r="N354" t="str">
            <v>No aplica</v>
          </cell>
          <cell r="O354" t="str">
            <v>BOTADERO</v>
          </cell>
          <cell r="Q354">
            <v>0</v>
          </cell>
          <cell r="R354" t="str">
            <v>040106</v>
          </cell>
          <cell r="S354" t="str">
            <v>No</v>
          </cell>
          <cell r="T354" t="str">
            <v>No aplica</v>
          </cell>
          <cell r="U354" t="str">
            <v>BOTADERO</v>
          </cell>
          <cell r="W354">
            <v>0</v>
          </cell>
          <cell r="X354" t="str">
            <v>040106</v>
          </cell>
          <cell r="Y354" t="str">
            <v>No</v>
          </cell>
          <cell r="Z354" t="str">
            <v>No aplica</v>
          </cell>
          <cell r="AA354" t="str">
            <v>BOTADERO</v>
          </cell>
          <cell r="AC354">
            <v>0</v>
          </cell>
          <cell r="AD354" t="str">
            <v>040106</v>
          </cell>
          <cell r="AE354" t="str">
            <v>No</v>
          </cell>
          <cell r="AF354" t="str">
            <v>No aplica</v>
          </cell>
          <cell r="AG354" t="str">
            <v>BOTADERO</v>
          </cell>
        </row>
        <row r="355">
          <cell r="C355" t="str">
            <v>040107</v>
          </cell>
          <cell r="D355" t="str">
            <v>AREQUIPA</v>
          </cell>
          <cell r="E355" t="str">
            <v>AREQUIPA</v>
          </cell>
          <cell r="F355" t="str">
            <v>JACOBO HUNTER</v>
          </cell>
          <cell r="K355">
            <v>0</v>
          </cell>
          <cell r="L355" t="str">
            <v>040107</v>
          </cell>
          <cell r="M355" t="str">
            <v>No</v>
          </cell>
          <cell r="N355" t="str">
            <v>No aplica</v>
          </cell>
          <cell r="O355" t="str">
            <v>BOTADERO</v>
          </cell>
          <cell r="Q355">
            <v>0</v>
          </cell>
          <cell r="R355" t="str">
            <v>040107</v>
          </cell>
          <cell r="S355" t="str">
            <v>No</v>
          </cell>
          <cell r="T355" t="str">
            <v>No aplica</v>
          </cell>
          <cell r="U355" t="str">
            <v>BOTADERO</v>
          </cell>
          <cell r="W355">
            <v>0</v>
          </cell>
          <cell r="X355" t="str">
            <v>040107</v>
          </cell>
          <cell r="Y355" t="str">
            <v>No</v>
          </cell>
          <cell r="Z355" t="str">
            <v>No aplica</v>
          </cell>
          <cell r="AA355" t="str">
            <v>BOTADERO</v>
          </cell>
          <cell r="AC355">
            <v>0</v>
          </cell>
          <cell r="AD355" t="str">
            <v>040107</v>
          </cell>
          <cell r="AE355" t="str">
            <v>No</v>
          </cell>
          <cell r="AF355" t="str">
            <v>No aplica</v>
          </cell>
          <cell r="AG355" t="str">
            <v>BOTADERO</v>
          </cell>
        </row>
        <row r="356">
          <cell r="C356" t="str">
            <v>040108</v>
          </cell>
          <cell r="D356" t="str">
            <v>AREQUIPA</v>
          </cell>
          <cell r="E356" t="str">
            <v>AREQUIPA</v>
          </cell>
          <cell r="F356" t="str">
            <v>LA JOYA</v>
          </cell>
          <cell r="K356">
            <v>0</v>
          </cell>
          <cell r="L356" t="str">
            <v>040108</v>
          </cell>
          <cell r="M356" t="str">
            <v>No</v>
          </cell>
          <cell r="N356" t="str">
            <v>No aplica</v>
          </cell>
          <cell r="O356" t="str">
            <v>BOTADERO</v>
          </cell>
          <cell r="Q356">
            <v>0</v>
          </cell>
          <cell r="R356" t="str">
            <v>040108</v>
          </cell>
          <cell r="S356" t="str">
            <v>No</v>
          </cell>
          <cell r="T356" t="str">
            <v>No aplica</v>
          </cell>
          <cell r="U356" t="str">
            <v>BOTADERO</v>
          </cell>
          <cell r="W356">
            <v>0</v>
          </cell>
          <cell r="X356" t="str">
            <v>040108</v>
          </cell>
          <cell r="Y356" t="str">
            <v>No</v>
          </cell>
          <cell r="Z356" t="str">
            <v>No aplica</v>
          </cell>
          <cell r="AA356" t="str">
            <v>BOTADERO</v>
          </cell>
          <cell r="AC356">
            <v>0</v>
          </cell>
          <cell r="AD356" t="str">
            <v>040108</v>
          </cell>
          <cell r="AE356" t="str">
            <v>No</v>
          </cell>
          <cell r="AF356" t="str">
            <v>No aplica</v>
          </cell>
          <cell r="AG356" t="str">
            <v>BOTADERO</v>
          </cell>
        </row>
        <row r="357">
          <cell r="C357" t="str">
            <v>040109</v>
          </cell>
          <cell r="D357" t="str">
            <v>AREQUIPA</v>
          </cell>
          <cell r="E357" t="str">
            <v>AREQUIPA</v>
          </cell>
          <cell r="F357" t="str">
            <v>MARIANO MELGAR</v>
          </cell>
          <cell r="K357">
            <v>0</v>
          </cell>
          <cell r="L357" t="str">
            <v>040109</v>
          </cell>
          <cell r="M357" t="str">
            <v>No</v>
          </cell>
          <cell r="N357" t="str">
            <v>No aplica</v>
          </cell>
          <cell r="O357" t="str">
            <v>BOTADERO</v>
          </cell>
          <cell r="Q357">
            <v>0</v>
          </cell>
          <cell r="R357" t="str">
            <v>040109</v>
          </cell>
          <cell r="S357" t="str">
            <v>No</v>
          </cell>
          <cell r="T357" t="str">
            <v>No aplica</v>
          </cell>
          <cell r="U357" t="str">
            <v>BOTADERO</v>
          </cell>
          <cell r="W357">
            <v>0</v>
          </cell>
          <cell r="X357" t="str">
            <v>040109</v>
          </cell>
          <cell r="Y357" t="str">
            <v>No</v>
          </cell>
          <cell r="Z357" t="str">
            <v>No aplica</v>
          </cell>
          <cell r="AA357" t="str">
            <v>BOTADERO</v>
          </cell>
          <cell r="AC357">
            <v>0</v>
          </cell>
          <cell r="AD357" t="str">
            <v>040109</v>
          </cell>
          <cell r="AE357" t="str">
            <v>No</v>
          </cell>
          <cell r="AF357" t="str">
            <v>No aplica</v>
          </cell>
          <cell r="AG357" t="str">
            <v>BOTADERO</v>
          </cell>
        </row>
        <row r="358">
          <cell r="C358" t="str">
            <v>040110</v>
          </cell>
          <cell r="D358" t="str">
            <v>AREQUIPA</v>
          </cell>
          <cell r="E358" t="str">
            <v>AREQUIPA</v>
          </cell>
          <cell r="F358" t="str">
            <v>MIRAFLORES</v>
          </cell>
          <cell r="K358">
            <v>0</v>
          </cell>
          <cell r="L358" t="str">
            <v>040110</v>
          </cell>
          <cell r="M358" t="str">
            <v>No</v>
          </cell>
          <cell r="N358" t="str">
            <v>No aplica</v>
          </cell>
          <cell r="O358" t="str">
            <v>BOTADERO</v>
          </cell>
          <cell r="Q358">
            <v>0</v>
          </cell>
          <cell r="R358" t="str">
            <v>040110</v>
          </cell>
          <cell r="S358" t="str">
            <v>No</v>
          </cell>
          <cell r="T358" t="str">
            <v>No aplica</v>
          </cell>
          <cell r="U358" t="str">
            <v>BOTADERO</v>
          </cell>
          <cell r="W358">
            <v>0</v>
          </cell>
          <cell r="X358" t="str">
            <v>040110</v>
          </cell>
          <cell r="Y358" t="str">
            <v>No</v>
          </cell>
          <cell r="Z358" t="str">
            <v>No aplica</v>
          </cell>
          <cell r="AA358" t="str">
            <v>BOTADERO</v>
          </cell>
          <cell r="AC358">
            <v>0</v>
          </cell>
          <cell r="AD358" t="str">
            <v>040110</v>
          </cell>
          <cell r="AE358" t="str">
            <v>No</v>
          </cell>
          <cell r="AF358" t="str">
            <v>No aplica</v>
          </cell>
          <cell r="AG358" t="str">
            <v>BOTADERO</v>
          </cell>
        </row>
        <row r="359">
          <cell r="C359" t="str">
            <v>040111</v>
          </cell>
          <cell r="D359" t="str">
            <v>AREQUIPA</v>
          </cell>
          <cell r="E359" t="str">
            <v>AREQUIPA</v>
          </cell>
          <cell r="F359" t="str">
            <v>MOLLEBAYA</v>
          </cell>
          <cell r="K359">
            <v>0</v>
          </cell>
          <cell r="L359" t="str">
            <v>040111</v>
          </cell>
          <cell r="M359" t="str">
            <v>No</v>
          </cell>
          <cell r="N359" t="str">
            <v>No aplica</v>
          </cell>
          <cell r="O359" t="str">
            <v>BOTADERO</v>
          </cell>
          <cell r="Q359">
            <v>0</v>
          </cell>
          <cell r="R359" t="str">
            <v>040111</v>
          </cell>
          <cell r="S359" t="str">
            <v>No</v>
          </cell>
          <cell r="T359" t="str">
            <v>No aplica</v>
          </cell>
          <cell r="U359" t="str">
            <v>BOTADERO</v>
          </cell>
          <cell r="W359">
            <v>0</v>
          </cell>
          <cell r="X359" t="str">
            <v>040111</v>
          </cell>
          <cell r="Y359" t="str">
            <v>No</v>
          </cell>
          <cell r="Z359" t="str">
            <v>No aplica</v>
          </cell>
          <cell r="AA359" t="str">
            <v>BOTADERO</v>
          </cell>
          <cell r="AC359">
            <v>0</v>
          </cell>
          <cell r="AD359" t="str">
            <v>040111</v>
          </cell>
          <cell r="AE359" t="str">
            <v>No</v>
          </cell>
          <cell r="AF359" t="str">
            <v>No aplica</v>
          </cell>
          <cell r="AG359" t="str">
            <v>BOTADERO</v>
          </cell>
        </row>
        <row r="360">
          <cell r="C360" t="str">
            <v>040112</v>
          </cell>
          <cell r="D360" t="str">
            <v>AREQUIPA</v>
          </cell>
          <cell r="E360" t="str">
            <v>AREQUIPA</v>
          </cell>
          <cell r="F360" t="str">
            <v>PAUCARPATA</v>
          </cell>
          <cell r="K360">
            <v>0</v>
          </cell>
          <cell r="L360" t="str">
            <v>040112</v>
          </cell>
          <cell r="M360" t="str">
            <v>No</v>
          </cell>
          <cell r="N360" t="str">
            <v>No aplica</v>
          </cell>
          <cell r="O360" t="str">
            <v>BOTADERO</v>
          </cell>
          <cell r="Q360">
            <v>0</v>
          </cell>
          <cell r="R360" t="str">
            <v>040112</v>
          </cell>
          <cell r="S360" t="str">
            <v>No</v>
          </cell>
          <cell r="T360" t="str">
            <v>No aplica</v>
          </cell>
          <cell r="U360" t="str">
            <v>BOTADERO</v>
          </cell>
          <cell r="W360">
            <v>0</v>
          </cell>
          <cell r="X360" t="str">
            <v>040112</v>
          </cell>
          <cell r="Y360" t="str">
            <v>No</v>
          </cell>
          <cell r="Z360" t="str">
            <v>No aplica</v>
          </cell>
          <cell r="AA360" t="str">
            <v>BOTADERO</v>
          </cell>
          <cell r="AC360">
            <v>0</v>
          </cell>
          <cell r="AD360" t="str">
            <v>040112</v>
          </cell>
          <cell r="AE360" t="str">
            <v>No</v>
          </cell>
          <cell r="AF360" t="str">
            <v>No aplica</v>
          </cell>
          <cell r="AG360" t="str">
            <v>BOTADERO</v>
          </cell>
        </row>
        <row r="361">
          <cell r="C361" t="str">
            <v>040113</v>
          </cell>
          <cell r="D361" t="str">
            <v>AREQUIPA</v>
          </cell>
          <cell r="E361" t="str">
            <v>AREQUIPA</v>
          </cell>
          <cell r="F361" t="str">
            <v>POCSI</v>
          </cell>
          <cell r="K361">
            <v>0</v>
          </cell>
          <cell r="L361" t="str">
            <v>040113</v>
          </cell>
          <cell r="M361" t="str">
            <v>No</v>
          </cell>
          <cell r="N361" t="str">
            <v>No aplica</v>
          </cell>
          <cell r="O361" t="str">
            <v>BOTADERO</v>
          </cell>
          <cell r="Q361">
            <v>0</v>
          </cell>
          <cell r="R361" t="str">
            <v>040113</v>
          </cell>
          <cell r="S361" t="str">
            <v>No</v>
          </cell>
          <cell r="T361" t="str">
            <v>No aplica</v>
          </cell>
          <cell r="U361" t="str">
            <v>BOTADERO</v>
          </cell>
          <cell r="W361">
            <v>0</v>
          </cell>
          <cell r="X361" t="str">
            <v>040113</v>
          </cell>
          <cell r="Y361" t="str">
            <v>No</v>
          </cell>
          <cell r="Z361" t="str">
            <v>No aplica</v>
          </cell>
          <cell r="AA361" t="str">
            <v>BOTADERO</v>
          </cell>
          <cell r="AC361">
            <v>0</v>
          </cell>
          <cell r="AD361" t="str">
            <v>040113</v>
          </cell>
          <cell r="AE361" t="str">
            <v>No</v>
          </cell>
          <cell r="AF361" t="str">
            <v>No aplica</v>
          </cell>
          <cell r="AG361" t="str">
            <v>BOTADERO</v>
          </cell>
        </row>
        <row r="362">
          <cell r="C362" t="str">
            <v>040114</v>
          </cell>
          <cell r="D362" t="str">
            <v>AREQUIPA</v>
          </cell>
          <cell r="E362" t="str">
            <v>AREQUIPA</v>
          </cell>
          <cell r="F362" t="str">
            <v>POLOBAYA</v>
          </cell>
          <cell r="K362">
            <v>0</v>
          </cell>
          <cell r="L362" t="str">
            <v>040114</v>
          </cell>
          <cell r="M362" t="str">
            <v>No</v>
          </cell>
          <cell r="N362" t="str">
            <v>No aplica</v>
          </cell>
          <cell r="O362" t="str">
            <v>BOTADERO</v>
          </cell>
          <cell r="Q362">
            <v>0</v>
          </cell>
          <cell r="R362" t="str">
            <v>040114</v>
          </cell>
          <cell r="S362" t="str">
            <v>No</v>
          </cell>
          <cell r="T362" t="str">
            <v>No aplica</v>
          </cell>
          <cell r="U362" t="str">
            <v>BOTADERO</v>
          </cell>
          <cell r="W362">
            <v>0</v>
          </cell>
          <cell r="X362" t="str">
            <v>040114</v>
          </cell>
          <cell r="Y362" t="str">
            <v>No</v>
          </cell>
          <cell r="Z362" t="str">
            <v>No aplica</v>
          </cell>
          <cell r="AA362" t="str">
            <v>BOTADERO</v>
          </cell>
          <cell r="AC362">
            <v>0</v>
          </cell>
          <cell r="AD362" t="str">
            <v>040114</v>
          </cell>
          <cell r="AE362" t="str">
            <v>No</v>
          </cell>
          <cell r="AF362" t="str">
            <v>No aplica</v>
          </cell>
          <cell r="AG362" t="str">
            <v>BOTADERO</v>
          </cell>
        </row>
        <row r="363">
          <cell r="C363" t="str">
            <v>040115</v>
          </cell>
          <cell r="D363" t="str">
            <v>AREQUIPA</v>
          </cell>
          <cell r="E363" t="str">
            <v>AREQUIPA</v>
          </cell>
          <cell r="F363" t="str">
            <v>QUEQUEÑA</v>
          </cell>
          <cell r="K363">
            <v>0</v>
          </cell>
          <cell r="L363" t="str">
            <v>040115</v>
          </cell>
          <cell r="M363" t="str">
            <v>No</v>
          </cell>
          <cell r="N363" t="str">
            <v>No aplica</v>
          </cell>
          <cell r="O363" t="str">
            <v>BOTADERO</v>
          </cell>
          <cell r="Q363">
            <v>0</v>
          </cell>
          <cell r="R363" t="str">
            <v>040115</v>
          </cell>
          <cell r="S363" t="str">
            <v>No</v>
          </cell>
          <cell r="T363" t="str">
            <v>No aplica</v>
          </cell>
          <cell r="U363" t="str">
            <v>BOTADERO</v>
          </cell>
          <cell r="W363">
            <v>0</v>
          </cell>
          <cell r="X363" t="str">
            <v>040115</v>
          </cell>
          <cell r="Y363" t="str">
            <v>No</v>
          </cell>
          <cell r="Z363" t="str">
            <v>No aplica</v>
          </cell>
          <cell r="AA363" t="str">
            <v>BOTADERO</v>
          </cell>
          <cell r="AC363">
            <v>0</v>
          </cell>
          <cell r="AD363" t="str">
            <v>040115</v>
          </cell>
          <cell r="AE363" t="str">
            <v>No</v>
          </cell>
          <cell r="AF363" t="str">
            <v>No aplica</v>
          </cell>
          <cell r="AG363" t="str">
            <v>BOTADERO</v>
          </cell>
        </row>
        <row r="364">
          <cell r="C364" t="str">
            <v>040116</v>
          </cell>
          <cell r="D364" t="str">
            <v>AREQUIPA</v>
          </cell>
          <cell r="E364" t="str">
            <v>AREQUIPA</v>
          </cell>
          <cell r="F364" t="str">
            <v>SABANDIA</v>
          </cell>
          <cell r="K364">
            <v>0</v>
          </cell>
          <cell r="L364" t="str">
            <v>040116</v>
          </cell>
          <cell r="M364" t="str">
            <v>No</v>
          </cell>
          <cell r="N364" t="str">
            <v>No aplica</v>
          </cell>
          <cell r="O364" t="str">
            <v>BOTADERO</v>
          </cell>
          <cell r="Q364">
            <v>0</v>
          </cell>
          <cell r="R364" t="str">
            <v>040116</v>
          </cell>
          <cell r="S364" t="str">
            <v>No</v>
          </cell>
          <cell r="T364" t="str">
            <v>No aplica</v>
          </cell>
          <cell r="U364" t="str">
            <v>BOTADERO</v>
          </cell>
          <cell r="W364">
            <v>0</v>
          </cell>
          <cell r="X364" t="str">
            <v>040116</v>
          </cell>
          <cell r="Y364" t="str">
            <v>No</v>
          </cell>
          <cell r="Z364" t="str">
            <v>No aplica</v>
          </cell>
          <cell r="AA364" t="str">
            <v>BOTADERO</v>
          </cell>
          <cell r="AC364">
            <v>0</v>
          </cell>
          <cell r="AD364" t="str">
            <v>040116</v>
          </cell>
          <cell r="AE364" t="str">
            <v>No</v>
          </cell>
          <cell r="AF364" t="str">
            <v>No aplica</v>
          </cell>
          <cell r="AG364" t="str">
            <v>BOTADERO</v>
          </cell>
        </row>
        <row r="365">
          <cell r="C365" t="str">
            <v>040117</v>
          </cell>
          <cell r="D365" t="str">
            <v>AREQUIPA</v>
          </cell>
          <cell r="E365" t="str">
            <v>AREQUIPA</v>
          </cell>
          <cell r="F365" t="str">
            <v>SACHACA</v>
          </cell>
          <cell r="K365">
            <v>0</v>
          </cell>
          <cell r="L365" t="str">
            <v>040117</v>
          </cell>
          <cell r="M365" t="str">
            <v>No</v>
          </cell>
          <cell r="N365" t="str">
            <v>No aplica</v>
          </cell>
          <cell r="O365" t="str">
            <v>BOTADERO</v>
          </cell>
          <cell r="Q365">
            <v>0</v>
          </cell>
          <cell r="R365" t="str">
            <v>040117</v>
          </cell>
          <cell r="S365" t="str">
            <v>No</v>
          </cell>
          <cell r="T365" t="str">
            <v>No aplica</v>
          </cell>
          <cell r="U365" t="str">
            <v>BOTADERO</v>
          </cell>
          <cell r="W365">
            <v>0</v>
          </cell>
          <cell r="X365" t="str">
            <v>040117</v>
          </cell>
          <cell r="Y365" t="str">
            <v>No</v>
          </cell>
          <cell r="Z365" t="str">
            <v>No aplica</v>
          </cell>
          <cell r="AA365" t="str">
            <v>BOTADERO</v>
          </cell>
          <cell r="AC365">
            <v>0</v>
          </cell>
          <cell r="AD365" t="str">
            <v>040117</v>
          </cell>
          <cell r="AE365" t="str">
            <v>No</v>
          </cell>
          <cell r="AF365" t="str">
            <v>No aplica</v>
          </cell>
          <cell r="AG365" t="str">
            <v>BOTADERO</v>
          </cell>
        </row>
        <row r="366">
          <cell r="C366" t="str">
            <v>040118</v>
          </cell>
          <cell r="D366" t="str">
            <v>AREQUIPA</v>
          </cell>
          <cell r="E366" t="str">
            <v>AREQUIPA</v>
          </cell>
          <cell r="F366" t="str">
            <v>SAN JUAN DE SIGUAS</v>
          </cell>
          <cell r="K366">
            <v>0</v>
          </cell>
          <cell r="L366" t="str">
            <v>040118</v>
          </cell>
          <cell r="M366" t="str">
            <v>No</v>
          </cell>
          <cell r="N366" t="str">
            <v>No aplica</v>
          </cell>
          <cell r="O366" t="str">
            <v>BOTADERO</v>
          </cell>
          <cell r="Q366">
            <v>0</v>
          </cell>
          <cell r="R366" t="str">
            <v>040118</v>
          </cell>
          <cell r="S366" t="str">
            <v>No</v>
          </cell>
          <cell r="T366" t="str">
            <v>No aplica</v>
          </cell>
          <cell r="U366" t="str">
            <v>BOTADERO</v>
          </cell>
          <cell r="W366">
            <v>0</v>
          </cell>
          <cell r="X366" t="str">
            <v>040118</v>
          </cell>
          <cell r="Y366" t="str">
            <v>No</v>
          </cell>
          <cell r="Z366" t="str">
            <v>No aplica</v>
          </cell>
          <cell r="AA366" t="str">
            <v>BOTADERO</v>
          </cell>
          <cell r="AC366">
            <v>0</v>
          </cell>
          <cell r="AD366" t="str">
            <v>040118</v>
          </cell>
          <cell r="AE366" t="str">
            <v>No</v>
          </cell>
          <cell r="AF366" t="str">
            <v>No aplica</v>
          </cell>
          <cell r="AG366" t="str">
            <v>BOTADERO</v>
          </cell>
        </row>
        <row r="367">
          <cell r="C367" t="str">
            <v>040119</v>
          </cell>
          <cell r="D367" t="str">
            <v>AREQUIPA</v>
          </cell>
          <cell r="E367" t="str">
            <v>AREQUIPA</v>
          </cell>
          <cell r="F367" t="str">
            <v>SAN JUAN DE TARUCANI</v>
          </cell>
          <cell r="K367">
            <v>0</v>
          </cell>
          <cell r="L367" t="str">
            <v>040119</v>
          </cell>
          <cell r="M367" t="str">
            <v>No</v>
          </cell>
          <cell r="N367" t="str">
            <v>No aplica</v>
          </cell>
          <cell r="O367" t="str">
            <v>BOTADERO</v>
          </cell>
          <cell r="Q367">
            <v>0</v>
          </cell>
          <cell r="R367" t="str">
            <v>040119</v>
          </cell>
          <cell r="S367" t="str">
            <v>No</v>
          </cell>
          <cell r="T367" t="str">
            <v>No aplica</v>
          </cell>
          <cell r="U367" t="str">
            <v>BOTADERO</v>
          </cell>
          <cell r="W367">
            <v>0</v>
          </cell>
          <cell r="X367" t="str">
            <v>040119</v>
          </cell>
          <cell r="Y367" t="str">
            <v>No</v>
          </cell>
          <cell r="Z367" t="str">
            <v>No aplica</v>
          </cell>
          <cell r="AA367" t="str">
            <v>BOTADERO</v>
          </cell>
          <cell r="AC367">
            <v>0</v>
          </cell>
          <cell r="AD367" t="str">
            <v>040119</v>
          </cell>
          <cell r="AE367" t="str">
            <v>No</v>
          </cell>
          <cell r="AF367" t="str">
            <v>No aplica</v>
          </cell>
          <cell r="AG367" t="str">
            <v>BOTADERO</v>
          </cell>
        </row>
        <row r="368">
          <cell r="C368" t="str">
            <v>040120</v>
          </cell>
          <cell r="D368" t="str">
            <v>AREQUIPA</v>
          </cell>
          <cell r="E368" t="str">
            <v>AREQUIPA</v>
          </cell>
          <cell r="F368" t="str">
            <v>SANTA ISABEL DE SIGUAS</v>
          </cell>
          <cell r="K368">
            <v>0</v>
          </cell>
          <cell r="L368" t="str">
            <v>040120</v>
          </cell>
          <cell r="M368" t="str">
            <v>No</v>
          </cell>
          <cell r="N368" t="str">
            <v>No aplica</v>
          </cell>
          <cell r="O368" t="str">
            <v>BOTADERO</v>
          </cell>
          <cell r="Q368">
            <v>0</v>
          </cell>
          <cell r="R368" t="str">
            <v>040120</v>
          </cell>
          <cell r="S368" t="str">
            <v>No</v>
          </cell>
          <cell r="T368" t="str">
            <v>No aplica</v>
          </cell>
          <cell r="U368" t="str">
            <v>BOTADERO</v>
          </cell>
          <cell r="W368">
            <v>0</v>
          </cell>
          <cell r="X368" t="str">
            <v>040120</v>
          </cell>
          <cell r="Y368" t="str">
            <v>No</v>
          </cell>
          <cell r="Z368" t="str">
            <v>No aplica</v>
          </cell>
          <cell r="AA368" t="str">
            <v>BOTADERO</v>
          </cell>
          <cell r="AC368">
            <v>0</v>
          </cell>
          <cell r="AD368" t="str">
            <v>040120</v>
          </cell>
          <cell r="AE368" t="str">
            <v>No</v>
          </cell>
          <cell r="AF368" t="str">
            <v>No aplica</v>
          </cell>
          <cell r="AG368" t="str">
            <v>BOTADERO</v>
          </cell>
        </row>
        <row r="369">
          <cell r="C369" t="str">
            <v>040121</v>
          </cell>
          <cell r="D369" t="str">
            <v>AREQUIPA</v>
          </cell>
          <cell r="E369" t="str">
            <v>AREQUIPA</v>
          </cell>
          <cell r="F369" t="str">
            <v>SANTA RITA DE SIGUAS</v>
          </cell>
          <cell r="K369">
            <v>0</v>
          </cell>
          <cell r="L369" t="str">
            <v>040121</v>
          </cell>
          <cell r="M369" t="str">
            <v>No</v>
          </cell>
          <cell r="N369" t="str">
            <v>No aplica</v>
          </cell>
          <cell r="O369" t="str">
            <v>BOTADERO</v>
          </cell>
          <cell r="Q369">
            <v>0</v>
          </cell>
          <cell r="R369" t="str">
            <v>040121</v>
          </cell>
          <cell r="S369" t="str">
            <v>No</v>
          </cell>
          <cell r="T369" t="str">
            <v>No aplica</v>
          </cell>
          <cell r="U369" t="str">
            <v>BOTADERO</v>
          </cell>
          <cell r="W369">
            <v>0</v>
          </cell>
          <cell r="X369" t="str">
            <v>040121</v>
          </cell>
          <cell r="Y369" t="str">
            <v>No</v>
          </cell>
          <cell r="Z369" t="str">
            <v>No aplica</v>
          </cell>
          <cell r="AA369" t="str">
            <v>BOTADERO</v>
          </cell>
          <cell r="AC369">
            <v>0</v>
          </cell>
          <cell r="AD369" t="str">
            <v>040121</v>
          </cell>
          <cell r="AE369" t="str">
            <v>No</v>
          </cell>
          <cell r="AF369" t="str">
            <v>No aplica</v>
          </cell>
          <cell r="AG369" t="str">
            <v>BOTADERO</v>
          </cell>
        </row>
        <row r="370">
          <cell r="C370" t="str">
            <v>040122</v>
          </cell>
          <cell r="D370" t="str">
            <v>AREQUIPA</v>
          </cell>
          <cell r="E370" t="str">
            <v>AREQUIPA</v>
          </cell>
          <cell r="F370" t="str">
            <v>SOCABAYA</v>
          </cell>
          <cell r="K370">
            <v>0</v>
          </cell>
          <cell r="L370" t="str">
            <v>040122</v>
          </cell>
          <cell r="M370" t="str">
            <v>No</v>
          </cell>
          <cell r="N370" t="str">
            <v>No aplica</v>
          </cell>
          <cell r="O370" t="str">
            <v>BOTADERO</v>
          </cell>
          <cell r="Q370">
            <v>0</v>
          </cell>
          <cell r="R370" t="str">
            <v>040122</v>
          </cell>
          <cell r="S370" t="str">
            <v>No</v>
          </cell>
          <cell r="T370" t="str">
            <v>No aplica</v>
          </cell>
          <cell r="U370" t="str">
            <v>BOTADERO</v>
          </cell>
          <cell r="W370">
            <v>0</v>
          </cell>
          <cell r="X370" t="str">
            <v>040122</v>
          </cell>
          <cell r="Y370" t="str">
            <v>No</v>
          </cell>
          <cell r="Z370" t="str">
            <v>No aplica</v>
          </cell>
          <cell r="AA370" t="str">
            <v>BOTADERO</v>
          </cell>
          <cell r="AC370">
            <v>0</v>
          </cell>
          <cell r="AD370" t="str">
            <v>040122</v>
          </cell>
          <cell r="AE370" t="str">
            <v>No</v>
          </cell>
          <cell r="AF370" t="str">
            <v>No aplica</v>
          </cell>
          <cell r="AG370" t="str">
            <v>BOTADERO</v>
          </cell>
        </row>
        <row r="371">
          <cell r="C371" t="str">
            <v>040123</v>
          </cell>
          <cell r="D371" t="str">
            <v>AREQUIPA</v>
          </cell>
          <cell r="E371" t="str">
            <v>AREQUIPA</v>
          </cell>
          <cell r="F371" t="str">
            <v>TIABAYA</v>
          </cell>
          <cell r="K371">
            <v>0</v>
          </cell>
          <cell r="L371" t="str">
            <v>040123</v>
          </cell>
          <cell r="M371" t="str">
            <v>No</v>
          </cell>
          <cell r="N371" t="str">
            <v>No aplica</v>
          </cell>
          <cell r="O371" t="str">
            <v>BOTADERO</v>
          </cell>
          <cell r="Q371">
            <v>0</v>
          </cell>
          <cell r="R371" t="str">
            <v>040123</v>
          </cell>
          <cell r="S371" t="str">
            <v>No</v>
          </cell>
          <cell r="T371" t="str">
            <v>No aplica</v>
          </cell>
          <cell r="U371" t="str">
            <v>BOTADERO</v>
          </cell>
          <cell r="W371">
            <v>0</v>
          </cell>
          <cell r="X371" t="str">
            <v>040123</v>
          </cell>
          <cell r="Y371" t="str">
            <v>No</v>
          </cell>
          <cell r="Z371" t="str">
            <v>No aplica</v>
          </cell>
          <cell r="AA371" t="str">
            <v>BOTADERO</v>
          </cell>
          <cell r="AC371">
            <v>0</v>
          </cell>
          <cell r="AD371" t="str">
            <v>040123</v>
          </cell>
          <cell r="AE371" t="str">
            <v>No</v>
          </cell>
          <cell r="AF371" t="str">
            <v>No aplica</v>
          </cell>
          <cell r="AG371" t="str">
            <v>BOTADERO</v>
          </cell>
        </row>
        <row r="372">
          <cell r="C372" t="str">
            <v>040124</v>
          </cell>
          <cell r="D372" t="str">
            <v>AREQUIPA</v>
          </cell>
          <cell r="E372" t="str">
            <v>AREQUIPA</v>
          </cell>
          <cell r="F372" t="str">
            <v>UCHUMAYO</v>
          </cell>
          <cell r="K372">
            <v>0</v>
          </cell>
          <cell r="L372" t="str">
            <v>040124</v>
          </cell>
          <cell r="M372" t="str">
            <v>No</v>
          </cell>
          <cell r="N372" t="str">
            <v>No aplica</v>
          </cell>
          <cell r="O372" t="str">
            <v>BOTADERO</v>
          </cell>
          <cell r="Q372">
            <v>0</v>
          </cell>
          <cell r="R372" t="str">
            <v>040124</v>
          </cell>
          <cell r="S372" t="str">
            <v>No</v>
          </cell>
          <cell r="T372" t="str">
            <v>No aplica</v>
          </cell>
          <cell r="U372" t="str">
            <v>BOTADERO</v>
          </cell>
          <cell r="W372">
            <v>0</v>
          </cell>
          <cell r="X372" t="str">
            <v>040124</v>
          </cell>
          <cell r="Y372" t="str">
            <v>No</v>
          </cell>
          <cell r="Z372" t="str">
            <v>No aplica</v>
          </cell>
          <cell r="AA372" t="str">
            <v>BOTADERO</v>
          </cell>
          <cell r="AC372">
            <v>0</v>
          </cell>
          <cell r="AD372" t="str">
            <v>040124</v>
          </cell>
          <cell r="AE372" t="str">
            <v>No</v>
          </cell>
          <cell r="AF372" t="str">
            <v>No aplica</v>
          </cell>
          <cell r="AG372" t="str">
            <v>BOTADERO</v>
          </cell>
        </row>
        <row r="373">
          <cell r="C373" t="str">
            <v>040125</v>
          </cell>
          <cell r="D373" t="str">
            <v>AREQUIPA</v>
          </cell>
          <cell r="E373" t="str">
            <v>AREQUIPA</v>
          </cell>
          <cell r="F373" t="str">
            <v>VITOR</v>
          </cell>
          <cell r="K373">
            <v>0</v>
          </cell>
          <cell r="L373" t="str">
            <v>040125</v>
          </cell>
          <cell r="M373" t="str">
            <v>No</v>
          </cell>
          <cell r="N373" t="str">
            <v>No aplica</v>
          </cell>
          <cell r="O373" t="str">
            <v>BOTADERO</v>
          </cell>
          <cell r="Q373">
            <v>0</v>
          </cell>
          <cell r="R373" t="str">
            <v>040125</v>
          </cell>
          <cell r="S373" t="str">
            <v>No</v>
          </cell>
          <cell r="T373" t="str">
            <v>No aplica</v>
          </cell>
          <cell r="U373" t="str">
            <v>BOTADERO</v>
          </cell>
          <cell r="W373">
            <v>0</v>
          </cell>
          <cell r="X373" t="str">
            <v>040125</v>
          </cell>
          <cell r="Y373" t="str">
            <v>No</v>
          </cell>
          <cell r="Z373" t="str">
            <v>No aplica</v>
          </cell>
          <cell r="AA373" t="str">
            <v>BOTADERO</v>
          </cell>
          <cell r="AC373">
            <v>0</v>
          </cell>
          <cell r="AD373" t="str">
            <v>040125</v>
          </cell>
          <cell r="AE373" t="str">
            <v>No</v>
          </cell>
          <cell r="AF373" t="str">
            <v>No aplica</v>
          </cell>
          <cell r="AG373" t="str">
            <v>BOTADERO</v>
          </cell>
        </row>
        <row r="374">
          <cell r="C374" t="str">
            <v>040126</v>
          </cell>
          <cell r="D374" t="str">
            <v>AREQUIPA</v>
          </cell>
          <cell r="E374" t="str">
            <v>AREQUIPA</v>
          </cell>
          <cell r="F374" t="str">
            <v>YANAHUARA</v>
          </cell>
          <cell r="K374">
            <v>0</v>
          </cell>
          <cell r="L374" t="str">
            <v>040126</v>
          </cell>
          <cell r="M374" t="str">
            <v>No</v>
          </cell>
          <cell r="N374" t="str">
            <v>No aplica</v>
          </cell>
          <cell r="O374" t="str">
            <v>BOTADERO</v>
          </cell>
          <cell r="Q374">
            <v>0</v>
          </cell>
          <cell r="R374" t="str">
            <v>040126</v>
          </cell>
          <cell r="S374" t="str">
            <v>No</v>
          </cell>
          <cell r="T374" t="str">
            <v>No aplica</v>
          </cell>
          <cell r="U374" t="str">
            <v>BOTADERO</v>
          </cell>
          <cell r="W374">
            <v>0</v>
          </cell>
          <cell r="X374" t="str">
            <v>040126</v>
          </cell>
          <cell r="Y374" t="str">
            <v>No</v>
          </cell>
          <cell r="Z374" t="str">
            <v>No aplica</v>
          </cell>
          <cell r="AA374" t="str">
            <v>BOTADERO</v>
          </cell>
          <cell r="AC374">
            <v>0</v>
          </cell>
          <cell r="AD374" t="str">
            <v>040126</v>
          </cell>
          <cell r="AE374" t="str">
            <v>No</v>
          </cell>
          <cell r="AF374" t="str">
            <v>No aplica</v>
          </cell>
          <cell r="AG374" t="str">
            <v>BOTADERO</v>
          </cell>
        </row>
        <row r="375">
          <cell r="C375" t="str">
            <v>040127</v>
          </cell>
          <cell r="D375" t="str">
            <v>AREQUIPA</v>
          </cell>
          <cell r="E375" t="str">
            <v>AREQUIPA</v>
          </cell>
          <cell r="F375" t="str">
            <v>YARABAMBA</v>
          </cell>
          <cell r="K375">
            <v>0</v>
          </cell>
          <cell r="L375" t="str">
            <v>040127</v>
          </cell>
          <cell r="M375" t="str">
            <v>No</v>
          </cell>
          <cell r="N375" t="str">
            <v>No aplica</v>
          </cell>
          <cell r="O375" t="str">
            <v>BOTADERO</v>
          </cell>
          <cell r="Q375">
            <v>0</v>
          </cell>
          <cell r="R375" t="str">
            <v>040127</v>
          </cell>
          <cell r="S375" t="str">
            <v>No</v>
          </cell>
          <cell r="T375" t="str">
            <v>No aplica</v>
          </cell>
          <cell r="U375" t="str">
            <v>BOTADERO</v>
          </cell>
          <cell r="W375">
            <v>0</v>
          </cell>
          <cell r="X375" t="str">
            <v>040127</v>
          </cell>
          <cell r="Y375" t="str">
            <v>No</v>
          </cell>
          <cell r="Z375" t="str">
            <v>No aplica</v>
          </cell>
          <cell r="AA375" t="str">
            <v>BOTADERO</v>
          </cell>
          <cell r="AC375">
            <v>0</v>
          </cell>
          <cell r="AD375" t="str">
            <v>040127</v>
          </cell>
          <cell r="AE375" t="str">
            <v>No</v>
          </cell>
          <cell r="AF375" t="str">
            <v>No aplica</v>
          </cell>
          <cell r="AG375" t="str">
            <v>BOTADERO</v>
          </cell>
        </row>
        <row r="376">
          <cell r="C376" t="str">
            <v>040128</v>
          </cell>
          <cell r="D376" t="str">
            <v>AREQUIPA</v>
          </cell>
          <cell r="E376" t="str">
            <v>AREQUIPA</v>
          </cell>
          <cell r="F376" t="str">
            <v>YURA</v>
          </cell>
          <cell r="K376">
            <v>0</v>
          </cell>
          <cell r="L376" t="str">
            <v>040128</v>
          </cell>
          <cell r="M376" t="str">
            <v>No</v>
          </cell>
          <cell r="N376" t="str">
            <v>No aplica</v>
          </cell>
          <cell r="O376" t="str">
            <v>BOTADERO</v>
          </cell>
          <cell r="Q376">
            <v>0</v>
          </cell>
          <cell r="R376" t="str">
            <v>040128</v>
          </cell>
          <cell r="S376" t="str">
            <v>No</v>
          </cell>
          <cell r="T376" t="str">
            <v>No aplica</v>
          </cell>
          <cell r="U376" t="str">
            <v>BOTADERO</v>
          </cell>
          <cell r="W376">
            <v>0</v>
          </cell>
          <cell r="X376" t="str">
            <v>040128</v>
          </cell>
          <cell r="Y376" t="str">
            <v>No</v>
          </cell>
          <cell r="Z376" t="str">
            <v>No aplica</v>
          </cell>
          <cell r="AA376" t="str">
            <v>BOTADERO</v>
          </cell>
          <cell r="AC376">
            <v>0</v>
          </cell>
          <cell r="AD376" t="str">
            <v>040128</v>
          </cell>
          <cell r="AE376" t="str">
            <v>No</v>
          </cell>
          <cell r="AF376" t="str">
            <v>No aplica</v>
          </cell>
          <cell r="AG376" t="str">
            <v>BOTADERO</v>
          </cell>
        </row>
        <row r="377">
          <cell r="C377" t="str">
            <v>040129</v>
          </cell>
          <cell r="D377" t="str">
            <v>AREQUIPA</v>
          </cell>
          <cell r="E377" t="str">
            <v>AREQUIPA</v>
          </cell>
          <cell r="F377" t="str">
            <v>JOSE LUIS BUSTAMANTE Y RIVERO</v>
          </cell>
          <cell r="K377">
            <v>0</v>
          </cell>
          <cell r="L377" t="str">
            <v>040129</v>
          </cell>
          <cell r="M377" t="str">
            <v>No</v>
          </cell>
          <cell r="N377" t="str">
            <v>No aplica</v>
          </cell>
          <cell r="O377" t="str">
            <v>BOTADERO</v>
          </cell>
          <cell r="Q377">
            <v>0</v>
          </cell>
          <cell r="R377" t="str">
            <v>040129</v>
          </cell>
          <cell r="S377" t="str">
            <v>No</v>
          </cell>
          <cell r="T377" t="str">
            <v>No aplica</v>
          </cell>
          <cell r="U377" t="str">
            <v>BOTADERO</v>
          </cell>
          <cell r="W377">
            <v>0</v>
          </cell>
          <cell r="X377" t="str">
            <v>040129</v>
          </cell>
          <cell r="Y377" t="str">
            <v>No</v>
          </cell>
          <cell r="Z377" t="str">
            <v>No aplica</v>
          </cell>
          <cell r="AA377" t="str">
            <v>BOTADERO</v>
          </cell>
          <cell r="AC377">
            <v>0</v>
          </cell>
          <cell r="AD377" t="str">
            <v>040129</v>
          </cell>
          <cell r="AE377" t="str">
            <v>No</v>
          </cell>
          <cell r="AF377" t="str">
            <v>No aplica</v>
          </cell>
          <cell r="AG377" t="str">
            <v>BOTADERO</v>
          </cell>
        </row>
        <row r="378">
          <cell r="C378" t="str">
            <v>040201</v>
          </cell>
          <cell r="D378" t="str">
            <v>AREQUIPA</v>
          </cell>
          <cell r="E378" t="str">
            <v>CAMANA</v>
          </cell>
          <cell r="F378" t="str">
            <v>CAMANA</v>
          </cell>
          <cell r="K378">
            <v>0</v>
          </cell>
          <cell r="L378" t="str">
            <v>040201</v>
          </cell>
          <cell r="M378" t="str">
            <v>No</v>
          </cell>
          <cell r="N378" t="str">
            <v>No aplica</v>
          </cell>
          <cell r="O378" t="str">
            <v>BOTADERO</v>
          </cell>
          <cell r="Q378">
            <v>0</v>
          </cell>
          <cell r="R378" t="str">
            <v>040201</v>
          </cell>
          <cell r="S378" t="str">
            <v>No</v>
          </cell>
          <cell r="T378" t="str">
            <v>No aplica</v>
          </cell>
          <cell r="U378" t="str">
            <v>BOTADERO</v>
          </cell>
          <cell r="W378">
            <v>0</v>
          </cell>
          <cell r="X378" t="str">
            <v>040201</v>
          </cell>
          <cell r="Y378" t="str">
            <v>No</v>
          </cell>
          <cell r="Z378" t="str">
            <v>No aplica</v>
          </cell>
          <cell r="AA378" t="str">
            <v>BOTADERO</v>
          </cell>
          <cell r="AC378">
            <v>0</v>
          </cell>
          <cell r="AD378" t="str">
            <v>040201</v>
          </cell>
          <cell r="AE378" t="str">
            <v>No</v>
          </cell>
          <cell r="AF378" t="str">
            <v>No aplica</v>
          </cell>
          <cell r="AG378" t="str">
            <v>BOTADERO</v>
          </cell>
        </row>
        <row r="379">
          <cell r="C379" t="str">
            <v>040202</v>
          </cell>
          <cell r="D379" t="str">
            <v>AREQUIPA</v>
          </cell>
          <cell r="E379" t="str">
            <v>CAMANA</v>
          </cell>
          <cell r="F379" t="str">
            <v>José María QUIMPER</v>
          </cell>
          <cell r="K379">
            <v>0</v>
          </cell>
          <cell r="L379" t="str">
            <v>040202</v>
          </cell>
          <cell r="M379" t="str">
            <v>No</v>
          </cell>
          <cell r="N379" t="str">
            <v>No aplica</v>
          </cell>
          <cell r="O379" t="str">
            <v>BOTADERO</v>
          </cell>
          <cell r="Q379">
            <v>0</v>
          </cell>
          <cell r="R379" t="str">
            <v>040202</v>
          </cell>
          <cell r="S379" t="str">
            <v>No</v>
          </cell>
          <cell r="T379" t="str">
            <v>No aplica</v>
          </cell>
          <cell r="U379" t="str">
            <v>BOTADERO</v>
          </cell>
          <cell r="W379">
            <v>0</v>
          </cell>
          <cell r="X379" t="str">
            <v>040202</v>
          </cell>
          <cell r="Y379" t="str">
            <v>No</v>
          </cell>
          <cell r="Z379" t="str">
            <v>No aplica</v>
          </cell>
          <cell r="AA379" t="str">
            <v>BOTADERO</v>
          </cell>
          <cell r="AC379">
            <v>0</v>
          </cell>
          <cell r="AD379" t="str">
            <v>040202</v>
          </cell>
          <cell r="AE379" t="str">
            <v>No</v>
          </cell>
          <cell r="AF379" t="str">
            <v>No aplica</v>
          </cell>
          <cell r="AG379" t="str">
            <v>BOTADERO</v>
          </cell>
        </row>
        <row r="380">
          <cell r="C380" t="str">
            <v>040203</v>
          </cell>
          <cell r="D380" t="str">
            <v>AREQUIPA</v>
          </cell>
          <cell r="E380" t="str">
            <v>CAMANA</v>
          </cell>
          <cell r="F380" t="str">
            <v>MARIANO NICOLAS VALCARCEL</v>
          </cell>
          <cell r="K380">
            <v>0</v>
          </cell>
          <cell r="L380" t="str">
            <v>040203</v>
          </cell>
          <cell r="M380" t="str">
            <v>No</v>
          </cell>
          <cell r="N380" t="str">
            <v>No aplica</v>
          </cell>
          <cell r="O380" t="str">
            <v>BOTADERO</v>
          </cell>
          <cell r="Q380">
            <v>0</v>
          </cell>
          <cell r="R380" t="str">
            <v>040203</v>
          </cell>
          <cell r="S380" t="str">
            <v>No</v>
          </cell>
          <cell r="T380" t="str">
            <v>No aplica</v>
          </cell>
          <cell r="U380" t="str">
            <v>BOTADERO</v>
          </cell>
          <cell r="W380">
            <v>0</v>
          </cell>
          <cell r="X380" t="str">
            <v>040203</v>
          </cell>
          <cell r="Y380" t="str">
            <v>No</v>
          </cell>
          <cell r="Z380" t="str">
            <v>No aplica</v>
          </cell>
          <cell r="AA380" t="str">
            <v>BOTADERO</v>
          </cell>
          <cell r="AC380">
            <v>0</v>
          </cell>
          <cell r="AD380" t="str">
            <v>040203</v>
          </cell>
          <cell r="AE380" t="str">
            <v>No</v>
          </cell>
          <cell r="AF380" t="str">
            <v>No aplica</v>
          </cell>
          <cell r="AG380" t="str">
            <v>BOTADERO</v>
          </cell>
        </row>
        <row r="381">
          <cell r="C381" t="str">
            <v>040204</v>
          </cell>
          <cell r="D381" t="str">
            <v>AREQUIPA</v>
          </cell>
          <cell r="E381" t="str">
            <v>CAMANA</v>
          </cell>
          <cell r="F381" t="str">
            <v>MARISCAL CACERES</v>
          </cell>
          <cell r="K381">
            <v>0</v>
          </cell>
          <cell r="L381" t="str">
            <v>040204</v>
          </cell>
          <cell r="M381" t="str">
            <v>No</v>
          </cell>
          <cell r="N381" t="str">
            <v>No aplica</v>
          </cell>
          <cell r="O381" t="str">
            <v>BOTADERO</v>
          </cell>
          <cell r="Q381">
            <v>0</v>
          </cell>
          <cell r="R381" t="str">
            <v>040204</v>
          </cell>
          <cell r="S381" t="str">
            <v>No</v>
          </cell>
          <cell r="T381" t="str">
            <v>No aplica</v>
          </cell>
          <cell r="U381" t="str">
            <v>BOTADERO</v>
          </cell>
          <cell r="W381">
            <v>0</v>
          </cell>
          <cell r="X381" t="str">
            <v>040204</v>
          </cell>
          <cell r="Y381" t="str">
            <v>No</v>
          </cell>
          <cell r="Z381" t="str">
            <v>No aplica</v>
          </cell>
          <cell r="AA381" t="str">
            <v>BOTADERO</v>
          </cell>
          <cell r="AC381">
            <v>0</v>
          </cell>
          <cell r="AD381" t="str">
            <v>040204</v>
          </cell>
          <cell r="AE381" t="str">
            <v>No</v>
          </cell>
          <cell r="AF381" t="str">
            <v>No aplica</v>
          </cell>
          <cell r="AG381" t="str">
            <v>BOTADERO</v>
          </cell>
        </row>
        <row r="382">
          <cell r="C382" t="str">
            <v>040205</v>
          </cell>
          <cell r="D382" t="str">
            <v>AREQUIPA</v>
          </cell>
          <cell r="E382" t="str">
            <v>CAMANA</v>
          </cell>
          <cell r="F382" t="str">
            <v>NICOLAS DE PIEROLA</v>
          </cell>
          <cell r="K382">
            <v>0</v>
          </cell>
          <cell r="L382" t="str">
            <v>040205</v>
          </cell>
          <cell r="M382" t="str">
            <v>No</v>
          </cell>
          <cell r="N382" t="str">
            <v>No aplica</v>
          </cell>
          <cell r="O382" t="str">
            <v>BOTADERO</v>
          </cell>
          <cell r="Q382">
            <v>0</v>
          </cell>
          <cell r="R382" t="str">
            <v>040205</v>
          </cell>
          <cell r="S382" t="str">
            <v>No</v>
          </cell>
          <cell r="T382" t="str">
            <v>No aplica</v>
          </cell>
          <cell r="U382" t="str">
            <v>BOTADERO</v>
          </cell>
          <cell r="W382">
            <v>0</v>
          </cell>
          <cell r="X382" t="str">
            <v>040205</v>
          </cell>
          <cell r="Y382" t="str">
            <v>No</v>
          </cell>
          <cell r="Z382" t="str">
            <v>No aplica</v>
          </cell>
          <cell r="AA382" t="str">
            <v>BOTADERO</v>
          </cell>
          <cell r="AC382">
            <v>0</v>
          </cell>
          <cell r="AD382" t="str">
            <v>040205</v>
          </cell>
          <cell r="AE382" t="str">
            <v>No</v>
          </cell>
          <cell r="AF382" t="str">
            <v>No aplica</v>
          </cell>
          <cell r="AG382" t="str">
            <v>BOTADERO</v>
          </cell>
        </row>
        <row r="383">
          <cell r="C383" t="str">
            <v>040206</v>
          </cell>
          <cell r="D383" t="str">
            <v>AREQUIPA</v>
          </cell>
          <cell r="E383" t="str">
            <v>CAMANA</v>
          </cell>
          <cell r="F383" t="str">
            <v>OCOÑA</v>
          </cell>
          <cell r="K383">
            <v>0</v>
          </cell>
          <cell r="L383" t="str">
            <v>040206</v>
          </cell>
          <cell r="M383" t="str">
            <v>No</v>
          </cell>
          <cell r="N383" t="str">
            <v>No aplica</v>
          </cell>
          <cell r="O383" t="str">
            <v>BOTADERO</v>
          </cell>
          <cell r="Q383">
            <v>0</v>
          </cell>
          <cell r="R383" t="str">
            <v>040206</v>
          </cell>
          <cell r="S383" t="str">
            <v>No</v>
          </cell>
          <cell r="T383" t="str">
            <v>No aplica</v>
          </cell>
          <cell r="U383" t="str">
            <v>BOTADERO</v>
          </cell>
          <cell r="W383">
            <v>0</v>
          </cell>
          <cell r="X383" t="str">
            <v>040206</v>
          </cell>
          <cell r="Y383" t="str">
            <v>No</v>
          </cell>
          <cell r="Z383" t="str">
            <v>No aplica</v>
          </cell>
          <cell r="AA383" t="str">
            <v>BOTADERO</v>
          </cell>
          <cell r="AC383">
            <v>0</v>
          </cell>
          <cell r="AD383" t="str">
            <v>040206</v>
          </cell>
          <cell r="AE383" t="str">
            <v>No</v>
          </cell>
          <cell r="AF383" t="str">
            <v>No aplica</v>
          </cell>
          <cell r="AG383" t="str">
            <v>BOTADERO</v>
          </cell>
        </row>
        <row r="384">
          <cell r="C384" t="str">
            <v>040207</v>
          </cell>
          <cell r="D384" t="str">
            <v>AREQUIPA</v>
          </cell>
          <cell r="E384" t="str">
            <v>CAMANA</v>
          </cell>
          <cell r="F384" t="str">
            <v>QUILCA</v>
          </cell>
          <cell r="K384">
            <v>0</v>
          </cell>
          <cell r="L384" t="str">
            <v>040207</v>
          </cell>
          <cell r="M384" t="str">
            <v>No</v>
          </cell>
          <cell r="N384" t="str">
            <v>No aplica</v>
          </cell>
          <cell r="O384" t="str">
            <v>BOTADERO</v>
          </cell>
          <cell r="Q384">
            <v>0</v>
          </cell>
          <cell r="R384" t="str">
            <v>040207</v>
          </cell>
          <cell r="S384" t="str">
            <v>No</v>
          </cell>
          <cell r="T384" t="str">
            <v>No aplica</v>
          </cell>
          <cell r="U384" t="str">
            <v>BOTADERO</v>
          </cell>
          <cell r="W384">
            <v>0</v>
          </cell>
          <cell r="X384" t="str">
            <v>040207</v>
          </cell>
          <cell r="Y384" t="str">
            <v>No</v>
          </cell>
          <cell r="Z384" t="str">
            <v>No aplica</v>
          </cell>
          <cell r="AA384" t="str">
            <v>BOTADERO</v>
          </cell>
          <cell r="AC384">
            <v>0</v>
          </cell>
          <cell r="AD384" t="str">
            <v>040207</v>
          </cell>
          <cell r="AE384" t="str">
            <v>No</v>
          </cell>
          <cell r="AF384" t="str">
            <v>No aplica</v>
          </cell>
          <cell r="AG384" t="str">
            <v>BOTADERO</v>
          </cell>
        </row>
        <row r="385">
          <cell r="C385" t="str">
            <v>040208</v>
          </cell>
          <cell r="D385" t="str">
            <v>AREQUIPA</v>
          </cell>
          <cell r="E385" t="str">
            <v>CAMANA</v>
          </cell>
          <cell r="F385" t="str">
            <v>SAMUEL PASTOR</v>
          </cell>
          <cell r="K385">
            <v>0</v>
          </cell>
          <cell r="L385" t="str">
            <v>040208</v>
          </cell>
          <cell r="M385" t="str">
            <v>No</v>
          </cell>
          <cell r="N385" t="str">
            <v>No aplica</v>
          </cell>
          <cell r="O385" t="str">
            <v>BOTADERO</v>
          </cell>
          <cell r="Q385">
            <v>0</v>
          </cell>
          <cell r="R385" t="str">
            <v>040208</v>
          </cell>
          <cell r="S385" t="str">
            <v>No</v>
          </cell>
          <cell r="T385" t="str">
            <v>No aplica</v>
          </cell>
          <cell r="U385" t="str">
            <v>BOTADERO</v>
          </cell>
          <cell r="W385">
            <v>0</v>
          </cell>
          <cell r="X385" t="str">
            <v>040208</v>
          </cell>
          <cell r="Y385" t="str">
            <v>No</v>
          </cell>
          <cell r="Z385" t="str">
            <v>No aplica</v>
          </cell>
          <cell r="AA385" t="str">
            <v>BOTADERO</v>
          </cell>
          <cell r="AC385">
            <v>0</v>
          </cell>
          <cell r="AD385" t="str">
            <v>040208</v>
          </cell>
          <cell r="AE385" t="str">
            <v>No</v>
          </cell>
          <cell r="AF385" t="str">
            <v>No aplica</v>
          </cell>
          <cell r="AG385" t="str">
            <v>BOTADERO</v>
          </cell>
        </row>
        <row r="386">
          <cell r="C386" t="str">
            <v>040301</v>
          </cell>
          <cell r="D386" t="str">
            <v>AREQUIPA</v>
          </cell>
          <cell r="E386" t="str">
            <v>CARAVELI</v>
          </cell>
          <cell r="F386" t="str">
            <v>CARAVELI</v>
          </cell>
          <cell r="K386">
            <v>0</v>
          </cell>
          <cell r="L386" t="str">
            <v>040301</v>
          </cell>
          <cell r="M386" t="str">
            <v>No</v>
          </cell>
          <cell r="N386" t="str">
            <v>No aplica</v>
          </cell>
          <cell r="O386" t="str">
            <v>BOTADERO</v>
          </cell>
          <cell r="Q386">
            <v>0</v>
          </cell>
          <cell r="R386" t="str">
            <v>040301</v>
          </cell>
          <cell r="S386" t="str">
            <v>No</v>
          </cell>
          <cell r="T386" t="str">
            <v>No aplica</v>
          </cell>
          <cell r="U386" t="str">
            <v>BOTADERO</v>
          </cell>
          <cell r="W386">
            <v>0</v>
          </cell>
          <cell r="X386" t="str">
            <v>040301</v>
          </cell>
          <cell r="Y386" t="str">
            <v>No</v>
          </cell>
          <cell r="Z386" t="str">
            <v>No aplica</v>
          </cell>
          <cell r="AA386" t="str">
            <v>BOTADERO</v>
          </cell>
          <cell r="AC386">
            <v>0</v>
          </cell>
          <cell r="AD386" t="str">
            <v>040301</v>
          </cell>
          <cell r="AE386" t="str">
            <v>No</v>
          </cell>
          <cell r="AF386" t="str">
            <v>No aplica</v>
          </cell>
          <cell r="AG386" t="str">
            <v>BOTADERO</v>
          </cell>
        </row>
        <row r="387">
          <cell r="C387" t="str">
            <v>040302</v>
          </cell>
          <cell r="D387" t="str">
            <v>AREQUIPA</v>
          </cell>
          <cell r="E387" t="str">
            <v>CARAVELI</v>
          </cell>
          <cell r="F387" t="str">
            <v>ACARI</v>
          </cell>
          <cell r="K387">
            <v>0</v>
          </cell>
          <cell r="L387" t="str">
            <v>040302</v>
          </cell>
          <cell r="M387" t="str">
            <v>No</v>
          </cell>
          <cell r="N387" t="str">
            <v>No aplica</v>
          </cell>
          <cell r="O387" t="str">
            <v>BOTADERO</v>
          </cell>
          <cell r="Q387">
            <v>0</v>
          </cell>
          <cell r="R387" t="str">
            <v>040302</v>
          </cell>
          <cell r="S387" t="str">
            <v>No</v>
          </cell>
          <cell r="T387" t="str">
            <v>No aplica</v>
          </cell>
          <cell r="U387" t="str">
            <v>BOTADERO</v>
          </cell>
          <cell r="W387">
            <v>0</v>
          </cell>
          <cell r="X387" t="str">
            <v>040302</v>
          </cell>
          <cell r="Y387" t="str">
            <v>No</v>
          </cell>
          <cell r="Z387" t="str">
            <v>No aplica</v>
          </cell>
          <cell r="AA387" t="str">
            <v>BOTADERO</v>
          </cell>
          <cell r="AC387">
            <v>0</v>
          </cell>
          <cell r="AD387" t="str">
            <v>040302</v>
          </cell>
          <cell r="AE387" t="str">
            <v>No</v>
          </cell>
          <cell r="AF387" t="str">
            <v>No aplica</v>
          </cell>
          <cell r="AG387" t="str">
            <v>BOTADERO</v>
          </cell>
        </row>
        <row r="388">
          <cell r="C388" t="str">
            <v>040303</v>
          </cell>
          <cell r="D388" t="str">
            <v>AREQUIPA</v>
          </cell>
          <cell r="E388" t="str">
            <v>CARAVELI</v>
          </cell>
          <cell r="F388" t="str">
            <v>ATICO</v>
          </cell>
          <cell r="K388">
            <v>0</v>
          </cell>
          <cell r="L388" t="str">
            <v>040303</v>
          </cell>
          <cell r="M388" t="str">
            <v>No</v>
          </cell>
          <cell r="N388" t="str">
            <v>No aplica</v>
          </cell>
          <cell r="O388" t="str">
            <v>BOTADERO</v>
          </cell>
          <cell r="Q388">
            <v>0</v>
          </cell>
          <cell r="R388" t="str">
            <v>040303</v>
          </cell>
          <cell r="S388" t="str">
            <v>No</v>
          </cell>
          <cell r="T388" t="str">
            <v>No aplica</v>
          </cell>
          <cell r="U388" t="str">
            <v>BOTADERO</v>
          </cell>
          <cell r="W388">
            <v>0</v>
          </cell>
          <cell r="X388" t="str">
            <v>040303</v>
          </cell>
          <cell r="Y388" t="str">
            <v>No</v>
          </cell>
          <cell r="Z388" t="str">
            <v>No aplica</v>
          </cell>
          <cell r="AA388" t="str">
            <v>BOTADERO</v>
          </cell>
          <cell r="AC388">
            <v>0</v>
          </cell>
          <cell r="AD388" t="str">
            <v>040303</v>
          </cell>
          <cell r="AE388" t="str">
            <v>No</v>
          </cell>
          <cell r="AF388" t="str">
            <v>No aplica</v>
          </cell>
          <cell r="AG388" t="str">
            <v>BOTADERO</v>
          </cell>
        </row>
        <row r="389">
          <cell r="C389" t="str">
            <v>040304</v>
          </cell>
          <cell r="D389" t="str">
            <v>AREQUIPA</v>
          </cell>
          <cell r="E389" t="str">
            <v>CARAVELI</v>
          </cell>
          <cell r="F389" t="str">
            <v>ATIQUIPA</v>
          </cell>
          <cell r="K389">
            <v>0</v>
          </cell>
          <cell r="L389" t="str">
            <v>040304</v>
          </cell>
          <cell r="M389" t="str">
            <v>No</v>
          </cell>
          <cell r="N389" t="str">
            <v>No aplica</v>
          </cell>
          <cell r="O389" t="str">
            <v>BOTADERO</v>
          </cell>
          <cell r="Q389">
            <v>0</v>
          </cell>
          <cell r="R389" t="str">
            <v>040304</v>
          </cell>
          <cell r="S389" t="str">
            <v>No</v>
          </cell>
          <cell r="T389" t="str">
            <v>No aplica</v>
          </cell>
          <cell r="U389" t="str">
            <v>BOTADERO</v>
          </cell>
          <cell r="W389">
            <v>0</v>
          </cell>
          <cell r="X389" t="str">
            <v>040304</v>
          </cell>
          <cell r="Y389" t="str">
            <v>No</v>
          </cell>
          <cell r="Z389" t="str">
            <v>No aplica</v>
          </cell>
          <cell r="AA389" t="str">
            <v>BOTADERO</v>
          </cell>
          <cell r="AC389">
            <v>0</v>
          </cell>
          <cell r="AD389" t="str">
            <v>040304</v>
          </cell>
          <cell r="AE389" t="str">
            <v>No</v>
          </cell>
          <cell r="AF389" t="str">
            <v>No aplica</v>
          </cell>
          <cell r="AG389" t="str">
            <v>BOTADERO</v>
          </cell>
        </row>
        <row r="390">
          <cell r="C390" t="str">
            <v>040305</v>
          </cell>
          <cell r="D390" t="str">
            <v>AREQUIPA</v>
          </cell>
          <cell r="E390" t="str">
            <v>CARAVELI</v>
          </cell>
          <cell r="F390" t="str">
            <v>BELLA UNION</v>
          </cell>
          <cell r="K390">
            <v>0</v>
          </cell>
          <cell r="L390" t="str">
            <v>040305</v>
          </cell>
          <cell r="M390" t="str">
            <v>No</v>
          </cell>
          <cell r="N390" t="str">
            <v>No aplica</v>
          </cell>
          <cell r="O390" t="str">
            <v>BOTADERO</v>
          </cell>
          <cell r="Q390">
            <v>0</v>
          </cell>
          <cell r="R390" t="str">
            <v>040305</v>
          </cell>
          <cell r="S390" t="str">
            <v>No</v>
          </cell>
          <cell r="T390" t="str">
            <v>No aplica</v>
          </cell>
          <cell r="U390" t="str">
            <v>BOTADERO</v>
          </cell>
          <cell r="W390">
            <v>0</v>
          </cell>
          <cell r="X390" t="str">
            <v>040305</v>
          </cell>
          <cell r="Y390" t="str">
            <v>No</v>
          </cell>
          <cell r="Z390" t="str">
            <v>No aplica</v>
          </cell>
          <cell r="AA390" t="str">
            <v>BOTADERO</v>
          </cell>
          <cell r="AC390">
            <v>0</v>
          </cell>
          <cell r="AD390" t="str">
            <v>040305</v>
          </cell>
          <cell r="AE390" t="str">
            <v>No</v>
          </cell>
          <cell r="AF390" t="str">
            <v>No aplica</v>
          </cell>
          <cell r="AG390" t="str">
            <v>BOTADERO</v>
          </cell>
        </row>
        <row r="391">
          <cell r="C391" t="str">
            <v>040306</v>
          </cell>
          <cell r="D391" t="str">
            <v>AREQUIPA</v>
          </cell>
          <cell r="E391" t="str">
            <v>CARAVELI</v>
          </cell>
          <cell r="F391" t="str">
            <v>CAHUACHO</v>
          </cell>
          <cell r="K391">
            <v>0</v>
          </cell>
          <cell r="L391" t="str">
            <v>040306</v>
          </cell>
          <cell r="M391" t="str">
            <v>No</v>
          </cell>
          <cell r="N391" t="str">
            <v>No aplica</v>
          </cell>
          <cell r="O391" t="str">
            <v>BOTADERO</v>
          </cell>
          <cell r="Q391">
            <v>0</v>
          </cell>
          <cell r="R391" t="str">
            <v>040306</v>
          </cell>
          <cell r="S391" t="str">
            <v>No</v>
          </cell>
          <cell r="T391" t="str">
            <v>No aplica</v>
          </cell>
          <cell r="U391" t="str">
            <v>BOTADERO</v>
          </cell>
          <cell r="W391">
            <v>0</v>
          </cell>
          <cell r="X391" t="str">
            <v>040306</v>
          </cell>
          <cell r="Y391" t="str">
            <v>No</v>
          </cell>
          <cell r="Z391" t="str">
            <v>No aplica</v>
          </cell>
          <cell r="AA391" t="str">
            <v>BOTADERO</v>
          </cell>
          <cell r="AC391">
            <v>0</v>
          </cell>
          <cell r="AD391" t="str">
            <v>040306</v>
          </cell>
          <cell r="AE391" t="str">
            <v>No</v>
          </cell>
          <cell r="AF391" t="str">
            <v>No aplica</v>
          </cell>
          <cell r="AG391" t="str">
            <v>BOTADERO</v>
          </cell>
        </row>
        <row r="392">
          <cell r="C392" t="str">
            <v>040307</v>
          </cell>
          <cell r="D392" t="str">
            <v>AREQUIPA</v>
          </cell>
          <cell r="E392" t="str">
            <v>CARAVELI</v>
          </cell>
          <cell r="F392" t="str">
            <v>CHALA</v>
          </cell>
          <cell r="K392">
            <v>0</v>
          </cell>
          <cell r="L392" t="str">
            <v>040307</v>
          </cell>
          <cell r="M392" t="str">
            <v>No</v>
          </cell>
          <cell r="N392" t="str">
            <v>No aplica</v>
          </cell>
          <cell r="O392" t="str">
            <v>BOTADERO</v>
          </cell>
          <cell r="Q392">
            <v>0</v>
          </cell>
          <cell r="R392" t="str">
            <v>040307</v>
          </cell>
          <cell r="S392" t="str">
            <v>No</v>
          </cell>
          <cell r="T392" t="str">
            <v>No aplica</v>
          </cell>
          <cell r="U392" t="str">
            <v>BOTADERO</v>
          </cell>
          <cell r="W392">
            <v>0</v>
          </cell>
          <cell r="X392" t="str">
            <v>040307</v>
          </cell>
          <cell r="Y392" t="str">
            <v>No</v>
          </cell>
          <cell r="Z392" t="str">
            <v>No aplica</v>
          </cell>
          <cell r="AA392" t="str">
            <v>BOTADERO</v>
          </cell>
          <cell r="AC392">
            <v>0</v>
          </cell>
          <cell r="AD392" t="str">
            <v>040307</v>
          </cell>
          <cell r="AE392" t="str">
            <v>No</v>
          </cell>
          <cell r="AF392" t="str">
            <v>No aplica</v>
          </cell>
          <cell r="AG392" t="str">
            <v>BOTADERO</v>
          </cell>
        </row>
        <row r="393">
          <cell r="C393" t="str">
            <v>040308</v>
          </cell>
          <cell r="D393" t="str">
            <v>AREQUIPA</v>
          </cell>
          <cell r="E393" t="str">
            <v>CARAVELI</v>
          </cell>
          <cell r="F393" t="str">
            <v>CHAPARRA</v>
          </cell>
          <cell r="K393">
            <v>0</v>
          </cell>
          <cell r="L393" t="str">
            <v>040308</v>
          </cell>
          <cell r="M393" t="str">
            <v>No</v>
          </cell>
          <cell r="N393" t="str">
            <v>No aplica</v>
          </cell>
          <cell r="O393" t="str">
            <v>BOTADERO</v>
          </cell>
          <cell r="Q393">
            <v>0</v>
          </cell>
          <cell r="R393" t="str">
            <v>040308</v>
          </cell>
          <cell r="S393" t="str">
            <v>No</v>
          </cell>
          <cell r="T393" t="str">
            <v>No aplica</v>
          </cell>
          <cell r="U393" t="str">
            <v>BOTADERO</v>
          </cell>
          <cell r="W393">
            <v>0</v>
          </cell>
          <cell r="X393" t="str">
            <v>040308</v>
          </cell>
          <cell r="Y393" t="str">
            <v>No</v>
          </cell>
          <cell r="Z393" t="str">
            <v>No aplica</v>
          </cell>
          <cell r="AA393" t="str">
            <v>BOTADERO</v>
          </cell>
          <cell r="AC393">
            <v>0</v>
          </cell>
          <cell r="AD393" t="str">
            <v>040308</v>
          </cell>
          <cell r="AE393" t="str">
            <v>No</v>
          </cell>
          <cell r="AF393" t="str">
            <v>No aplica</v>
          </cell>
          <cell r="AG393" t="str">
            <v>BOTADERO</v>
          </cell>
        </row>
        <row r="394">
          <cell r="C394" t="str">
            <v>040309</v>
          </cell>
          <cell r="D394" t="str">
            <v>AREQUIPA</v>
          </cell>
          <cell r="E394" t="str">
            <v>CARAVELI</v>
          </cell>
          <cell r="F394" t="str">
            <v>HUANUHUANU</v>
          </cell>
          <cell r="K394">
            <v>0</v>
          </cell>
          <cell r="L394" t="str">
            <v>040309</v>
          </cell>
          <cell r="M394" t="str">
            <v>No</v>
          </cell>
          <cell r="N394" t="str">
            <v>No aplica</v>
          </cell>
          <cell r="O394" t="str">
            <v>BOTADERO</v>
          </cell>
          <cell r="Q394">
            <v>0</v>
          </cell>
          <cell r="R394" t="str">
            <v>040309</v>
          </cell>
          <cell r="S394" t="str">
            <v>No</v>
          </cell>
          <cell r="T394" t="str">
            <v>No aplica</v>
          </cell>
          <cell r="U394" t="str">
            <v>BOTADERO</v>
          </cell>
          <cell r="W394">
            <v>0</v>
          </cell>
          <cell r="X394" t="str">
            <v>040309</v>
          </cell>
          <cell r="Y394" t="str">
            <v>No</v>
          </cell>
          <cell r="Z394" t="str">
            <v>No aplica</v>
          </cell>
          <cell r="AA394" t="str">
            <v>BOTADERO</v>
          </cell>
          <cell r="AC394">
            <v>0</v>
          </cell>
          <cell r="AD394" t="str">
            <v>040309</v>
          </cell>
          <cell r="AE394" t="str">
            <v>No</v>
          </cell>
          <cell r="AF394" t="str">
            <v>No aplica</v>
          </cell>
          <cell r="AG394" t="str">
            <v>BOTADERO</v>
          </cell>
        </row>
        <row r="395">
          <cell r="C395" t="str">
            <v>040310</v>
          </cell>
          <cell r="D395" t="str">
            <v>AREQUIPA</v>
          </cell>
          <cell r="E395" t="str">
            <v>CARAVELI</v>
          </cell>
          <cell r="F395" t="str">
            <v>JAQUI</v>
          </cell>
          <cell r="K395">
            <v>0</v>
          </cell>
          <cell r="L395" t="str">
            <v>040310</v>
          </cell>
          <cell r="M395" t="str">
            <v>No</v>
          </cell>
          <cell r="N395" t="str">
            <v>No aplica</v>
          </cell>
          <cell r="O395" t="str">
            <v>BOTADERO</v>
          </cell>
          <cell r="Q395">
            <v>0</v>
          </cell>
          <cell r="R395" t="str">
            <v>040310</v>
          </cell>
          <cell r="S395" t="str">
            <v>No</v>
          </cell>
          <cell r="T395" t="str">
            <v>No aplica</v>
          </cell>
          <cell r="U395" t="str">
            <v>BOTADERO</v>
          </cell>
          <cell r="W395">
            <v>0</v>
          </cell>
          <cell r="X395" t="str">
            <v>040310</v>
          </cell>
          <cell r="Y395" t="str">
            <v>No</v>
          </cell>
          <cell r="Z395" t="str">
            <v>No aplica</v>
          </cell>
          <cell r="AA395" t="str">
            <v>BOTADERO</v>
          </cell>
          <cell r="AC395">
            <v>0</v>
          </cell>
          <cell r="AD395" t="str">
            <v>040310</v>
          </cell>
          <cell r="AE395" t="str">
            <v>No</v>
          </cell>
          <cell r="AF395" t="str">
            <v>No aplica</v>
          </cell>
          <cell r="AG395" t="str">
            <v>BOTADERO</v>
          </cell>
        </row>
        <row r="396">
          <cell r="C396" t="str">
            <v>040311</v>
          </cell>
          <cell r="D396" t="str">
            <v>AREQUIPA</v>
          </cell>
          <cell r="E396" t="str">
            <v>CARAVELI</v>
          </cell>
          <cell r="F396" t="str">
            <v>LOMAS</v>
          </cell>
          <cell r="K396">
            <v>0</v>
          </cell>
          <cell r="L396" t="str">
            <v>040311</v>
          </cell>
          <cell r="M396" t="str">
            <v>No</v>
          </cell>
          <cell r="N396" t="str">
            <v>No aplica</v>
          </cell>
          <cell r="O396" t="str">
            <v>BOTADERO</v>
          </cell>
          <cell r="Q396">
            <v>0</v>
          </cell>
          <cell r="R396" t="str">
            <v>040311</v>
          </cell>
          <cell r="S396" t="str">
            <v>No</v>
          </cell>
          <cell r="T396" t="str">
            <v>No aplica</v>
          </cell>
          <cell r="U396" t="str">
            <v>BOTADERO</v>
          </cell>
          <cell r="W396">
            <v>0</v>
          </cell>
          <cell r="X396" t="str">
            <v>040311</v>
          </cell>
          <cell r="Y396" t="str">
            <v>No</v>
          </cell>
          <cell r="Z396" t="str">
            <v>No aplica</v>
          </cell>
          <cell r="AA396" t="str">
            <v>BOTADERO</v>
          </cell>
          <cell r="AC396">
            <v>0</v>
          </cell>
          <cell r="AD396" t="str">
            <v>040311</v>
          </cell>
          <cell r="AE396" t="str">
            <v>No</v>
          </cell>
          <cell r="AF396" t="str">
            <v>No aplica</v>
          </cell>
          <cell r="AG396" t="str">
            <v>BOTADERO</v>
          </cell>
        </row>
        <row r="397">
          <cell r="C397" t="str">
            <v>040312</v>
          </cell>
          <cell r="D397" t="str">
            <v>AREQUIPA</v>
          </cell>
          <cell r="E397" t="str">
            <v>CARAVELI</v>
          </cell>
          <cell r="F397" t="str">
            <v>QUICACHA</v>
          </cell>
          <cell r="K397">
            <v>0</v>
          </cell>
          <cell r="L397" t="str">
            <v>040312</v>
          </cell>
          <cell r="M397" t="str">
            <v>No</v>
          </cell>
          <cell r="N397" t="str">
            <v>No aplica</v>
          </cell>
          <cell r="O397" t="str">
            <v>BOTADERO</v>
          </cell>
          <cell r="Q397">
            <v>0</v>
          </cell>
          <cell r="R397" t="str">
            <v>040312</v>
          </cell>
          <cell r="S397" t="str">
            <v>No</v>
          </cell>
          <cell r="T397" t="str">
            <v>No aplica</v>
          </cell>
          <cell r="U397" t="str">
            <v>BOTADERO</v>
          </cell>
          <cell r="W397">
            <v>0</v>
          </cell>
          <cell r="X397" t="str">
            <v>040312</v>
          </cell>
          <cell r="Y397" t="str">
            <v>No</v>
          </cell>
          <cell r="Z397" t="str">
            <v>No aplica</v>
          </cell>
          <cell r="AA397" t="str">
            <v>BOTADERO</v>
          </cell>
          <cell r="AC397">
            <v>0</v>
          </cell>
          <cell r="AD397" t="str">
            <v>040312</v>
          </cell>
          <cell r="AE397" t="str">
            <v>No</v>
          </cell>
          <cell r="AF397" t="str">
            <v>No aplica</v>
          </cell>
          <cell r="AG397" t="str">
            <v>BOTADERO</v>
          </cell>
        </row>
        <row r="398">
          <cell r="C398" t="str">
            <v>040313</v>
          </cell>
          <cell r="D398" t="str">
            <v>AREQUIPA</v>
          </cell>
          <cell r="E398" t="str">
            <v>CARAVELI</v>
          </cell>
          <cell r="F398" t="str">
            <v>YAUCA</v>
          </cell>
          <cell r="K398">
            <v>0</v>
          </cell>
          <cell r="L398" t="str">
            <v>040313</v>
          </cell>
          <cell r="M398" t="str">
            <v>No</v>
          </cell>
          <cell r="N398" t="str">
            <v>No aplica</v>
          </cell>
          <cell r="O398" t="str">
            <v>BOTADERO</v>
          </cell>
          <cell r="Q398">
            <v>0</v>
          </cell>
          <cell r="R398" t="str">
            <v>040313</v>
          </cell>
          <cell r="S398" t="str">
            <v>No</v>
          </cell>
          <cell r="T398" t="str">
            <v>No aplica</v>
          </cell>
          <cell r="U398" t="str">
            <v>BOTADERO</v>
          </cell>
          <cell r="W398">
            <v>0</v>
          </cell>
          <cell r="X398" t="str">
            <v>040313</v>
          </cell>
          <cell r="Y398" t="str">
            <v>No</v>
          </cell>
          <cell r="Z398" t="str">
            <v>No aplica</v>
          </cell>
          <cell r="AA398" t="str">
            <v>BOTADERO</v>
          </cell>
          <cell r="AC398">
            <v>0</v>
          </cell>
          <cell r="AD398" t="str">
            <v>040313</v>
          </cell>
          <cell r="AE398" t="str">
            <v>No</v>
          </cell>
          <cell r="AF398" t="str">
            <v>No aplica</v>
          </cell>
          <cell r="AG398" t="str">
            <v>BOTADERO</v>
          </cell>
        </row>
        <row r="399">
          <cell r="C399" t="str">
            <v>040401</v>
          </cell>
          <cell r="D399" t="str">
            <v>AREQUIPA</v>
          </cell>
          <cell r="E399" t="str">
            <v>CASTILLA</v>
          </cell>
          <cell r="F399" t="str">
            <v>APLAO</v>
          </cell>
          <cell r="K399">
            <v>0</v>
          </cell>
          <cell r="L399" t="str">
            <v>040401</v>
          </cell>
          <cell r="M399" t="str">
            <v>No</v>
          </cell>
          <cell r="N399" t="str">
            <v>No aplica</v>
          </cell>
          <cell r="O399" t="str">
            <v>BOTADERO</v>
          </cell>
          <cell r="Q399">
            <v>0</v>
          </cell>
          <cell r="R399" t="str">
            <v>040401</v>
          </cell>
          <cell r="S399" t="str">
            <v>No</v>
          </cell>
          <cell r="T399" t="str">
            <v>No aplica</v>
          </cell>
          <cell r="U399" t="str">
            <v>BOTADERO</v>
          </cell>
          <cell r="W399">
            <v>0</v>
          </cell>
          <cell r="X399" t="str">
            <v>040401</v>
          </cell>
          <cell r="Y399" t="str">
            <v>No</v>
          </cell>
          <cell r="Z399" t="str">
            <v>No aplica</v>
          </cell>
          <cell r="AA399" t="str">
            <v>BOTADERO</v>
          </cell>
          <cell r="AC399">
            <v>0</v>
          </cell>
          <cell r="AD399" t="str">
            <v>040401</v>
          </cell>
          <cell r="AE399" t="str">
            <v>No</v>
          </cell>
          <cell r="AF399" t="str">
            <v>No aplica</v>
          </cell>
          <cell r="AG399" t="str">
            <v>BOTADERO</v>
          </cell>
        </row>
        <row r="400">
          <cell r="C400" t="str">
            <v>040402</v>
          </cell>
          <cell r="D400" t="str">
            <v>AREQUIPA</v>
          </cell>
          <cell r="E400" t="str">
            <v>CASTILLA</v>
          </cell>
          <cell r="F400" t="str">
            <v>ANDAGUA</v>
          </cell>
          <cell r="K400">
            <v>0</v>
          </cell>
          <cell r="L400" t="str">
            <v>040402</v>
          </cell>
          <cell r="M400" t="str">
            <v>No</v>
          </cell>
          <cell r="N400" t="str">
            <v>No aplica</v>
          </cell>
          <cell r="O400" t="str">
            <v>BOTADERO</v>
          </cell>
          <cell r="Q400">
            <v>0</v>
          </cell>
          <cell r="R400" t="str">
            <v>040402</v>
          </cell>
          <cell r="S400" t="str">
            <v>No</v>
          </cell>
          <cell r="T400" t="str">
            <v>No aplica</v>
          </cell>
          <cell r="U400" t="str">
            <v>BOTADERO</v>
          </cell>
          <cell r="W400">
            <v>0</v>
          </cell>
          <cell r="X400" t="str">
            <v>040402</v>
          </cell>
          <cell r="Y400" t="str">
            <v>No</v>
          </cell>
          <cell r="Z400" t="str">
            <v>No aplica</v>
          </cell>
          <cell r="AA400" t="str">
            <v>BOTADERO</v>
          </cell>
          <cell r="AC400">
            <v>0</v>
          </cell>
          <cell r="AD400" t="str">
            <v>040402</v>
          </cell>
          <cell r="AE400" t="str">
            <v>No</v>
          </cell>
          <cell r="AF400" t="str">
            <v>No aplica</v>
          </cell>
          <cell r="AG400" t="str">
            <v>BOTADERO</v>
          </cell>
        </row>
        <row r="401">
          <cell r="C401" t="str">
            <v>040403</v>
          </cell>
          <cell r="D401" t="str">
            <v>AREQUIPA</v>
          </cell>
          <cell r="E401" t="str">
            <v>CASTILLA</v>
          </cell>
          <cell r="F401" t="str">
            <v>AYO</v>
          </cell>
          <cell r="K401">
            <v>0</v>
          </cell>
          <cell r="L401" t="str">
            <v>040403</v>
          </cell>
          <cell r="M401" t="str">
            <v>No</v>
          </cell>
          <cell r="N401" t="str">
            <v>No aplica</v>
          </cell>
          <cell r="O401" t="str">
            <v>BOTADERO</v>
          </cell>
          <cell r="Q401">
            <v>0</v>
          </cell>
          <cell r="R401" t="str">
            <v>040403</v>
          </cell>
          <cell r="S401" t="str">
            <v>No</v>
          </cell>
          <cell r="T401" t="str">
            <v>No aplica</v>
          </cell>
          <cell r="U401" t="str">
            <v>BOTADERO</v>
          </cell>
          <cell r="W401">
            <v>0</v>
          </cell>
          <cell r="X401" t="str">
            <v>040403</v>
          </cell>
          <cell r="Y401" t="str">
            <v>No</v>
          </cell>
          <cell r="Z401" t="str">
            <v>No aplica</v>
          </cell>
          <cell r="AA401" t="str">
            <v>BOTADERO</v>
          </cell>
          <cell r="AC401">
            <v>0</v>
          </cell>
          <cell r="AD401" t="str">
            <v>040403</v>
          </cell>
          <cell r="AE401" t="str">
            <v>No</v>
          </cell>
          <cell r="AF401" t="str">
            <v>No aplica</v>
          </cell>
          <cell r="AG401" t="str">
            <v>BOTADERO</v>
          </cell>
        </row>
        <row r="402">
          <cell r="C402" t="str">
            <v>040404</v>
          </cell>
          <cell r="D402" t="str">
            <v>AREQUIPA</v>
          </cell>
          <cell r="E402" t="str">
            <v>CASTILLA</v>
          </cell>
          <cell r="F402" t="str">
            <v>CHACHAS</v>
          </cell>
          <cell r="K402">
            <v>0</v>
          </cell>
          <cell r="L402" t="str">
            <v>040404</v>
          </cell>
          <cell r="M402" t="str">
            <v>No</v>
          </cell>
          <cell r="N402" t="str">
            <v>No aplica</v>
          </cell>
          <cell r="O402" t="str">
            <v>BOTADERO</v>
          </cell>
          <cell r="Q402">
            <v>0</v>
          </cell>
          <cell r="R402" t="str">
            <v>040404</v>
          </cell>
          <cell r="S402" t="str">
            <v>No</v>
          </cell>
          <cell r="T402" t="str">
            <v>No aplica</v>
          </cell>
          <cell r="U402" t="str">
            <v>BOTADERO</v>
          </cell>
          <cell r="W402">
            <v>0</v>
          </cell>
          <cell r="X402" t="str">
            <v>040404</v>
          </cell>
          <cell r="Y402" t="str">
            <v>No</v>
          </cell>
          <cell r="Z402" t="str">
            <v>No aplica</v>
          </cell>
          <cell r="AA402" t="str">
            <v>BOTADERO</v>
          </cell>
          <cell r="AC402">
            <v>0</v>
          </cell>
          <cell r="AD402" t="str">
            <v>040404</v>
          </cell>
          <cell r="AE402" t="str">
            <v>No</v>
          </cell>
          <cell r="AF402" t="str">
            <v>No aplica</v>
          </cell>
          <cell r="AG402" t="str">
            <v>BOTADERO</v>
          </cell>
        </row>
        <row r="403">
          <cell r="C403" t="str">
            <v>040405</v>
          </cell>
          <cell r="D403" t="str">
            <v>AREQUIPA</v>
          </cell>
          <cell r="E403" t="str">
            <v>CASTILLA</v>
          </cell>
          <cell r="F403" t="str">
            <v>CHILCAYMARCA</v>
          </cell>
          <cell r="K403">
            <v>0</v>
          </cell>
          <cell r="L403" t="str">
            <v>040405</v>
          </cell>
          <cell r="M403" t="str">
            <v>No</v>
          </cell>
          <cell r="N403" t="str">
            <v>No aplica</v>
          </cell>
          <cell r="O403" t="str">
            <v>BOTADERO</v>
          </cell>
          <cell r="Q403">
            <v>0</v>
          </cell>
          <cell r="R403" t="str">
            <v>040405</v>
          </cell>
          <cell r="S403" t="str">
            <v>No</v>
          </cell>
          <cell r="T403" t="str">
            <v>No aplica</v>
          </cell>
          <cell r="U403" t="str">
            <v>BOTADERO</v>
          </cell>
          <cell r="W403">
            <v>0</v>
          </cell>
          <cell r="X403" t="str">
            <v>040405</v>
          </cell>
          <cell r="Y403" t="str">
            <v>No</v>
          </cell>
          <cell r="Z403" t="str">
            <v>No aplica</v>
          </cell>
          <cell r="AA403" t="str">
            <v>BOTADERO</v>
          </cell>
          <cell r="AC403">
            <v>0</v>
          </cell>
          <cell r="AD403" t="str">
            <v>040405</v>
          </cell>
          <cell r="AE403" t="str">
            <v>No</v>
          </cell>
          <cell r="AF403" t="str">
            <v>No aplica</v>
          </cell>
          <cell r="AG403" t="str">
            <v>BOTADERO</v>
          </cell>
        </row>
        <row r="404">
          <cell r="C404" t="str">
            <v>040406</v>
          </cell>
          <cell r="D404" t="str">
            <v>AREQUIPA</v>
          </cell>
          <cell r="E404" t="str">
            <v>CASTILLA</v>
          </cell>
          <cell r="F404" t="str">
            <v>CHOCO</v>
          </cell>
          <cell r="K404">
            <v>20</v>
          </cell>
          <cell r="L404" t="str">
            <v>040406</v>
          </cell>
          <cell r="M404" t="str">
            <v>No</v>
          </cell>
          <cell r="N404" t="str">
            <v>No aplica</v>
          </cell>
          <cell r="O404" t="str">
            <v>S/D</v>
          </cell>
          <cell r="Q404">
            <v>21</v>
          </cell>
          <cell r="R404" t="str">
            <v>040406</v>
          </cell>
          <cell r="S404" t="str">
            <v>No</v>
          </cell>
          <cell r="T404" t="str">
            <v>No aplica</v>
          </cell>
          <cell r="U404" t="str">
            <v>S/D</v>
          </cell>
          <cell r="W404">
            <v>118</v>
          </cell>
          <cell r="X404" t="str">
            <v>040406</v>
          </cell>
          <cell r="Y404" t="str">
            <v>No</v>
          </cell>
          <cell r="Z404" t="str">
            <v>No aplica</v>
          </cell>
          <cell r="AA404" t="str">
            <v>S/D</v>
          </cell>
          <cell r="AC404">
            <v>136</v>
          </cell>
          <cell r="AD404" t="str">
            <v>040406</v>
          </cell>
          <cell r="AE404" t="str">
            <v>No</v>
          </cell>
          <cell r="AF404" t="str">
            <v>No aplica</v>
          </cell>
          <cell r="AG404" t="str">
            <v>S/D</v>
          </cell>
        </row>
        <row r="405">
          <cell r="C405" t="str">
            <v>040407</v>
          </cell>
          <cell r="D405" t="str">
            <v>AREQUIPA</v>
          </cell>
          <cell r="E405" t="str">
            <v>CASTILLA</v>
          </cell>
          <cell r="F405" t="str">
            <v>HUANCARQUI</v>
          </cell>
          <cell r="K405">
            <v>0</v>
          </cell>
          <cell r="L405" t="str">
            <v>040407</v>
          </cell>
          <cell r="M405" t="str">
            <v>No</v>
          </cell>
          <cell r="N405" t="str">
            <v>No aplica</v>
          </cell>
          <cell r="O405" t="str">
            <v>BOTADERO</v>
          </cell>
          <cell r="Q405">
            <v>0</v>
          </cell>
          <cell r="R405" t="str">
            <v>040407</v>
          </cell>
          <cell r="S405" t="str">
            <v>No</v>
          </cell>
          <cell r="T405" t="str">
            <v>No aplica</v>
          </cell>
          <cell r="U405" t="str">
            <v>BOTADERO</v>
          </cell>
          <cell r="W405">
            <v>0</v>
          </cell>
          <cell r="X405" t="str">
            <v>040407</v>
          </cell>
          <cell r="Y405" t="str">
            <v>No</v>
          </cell>
          <cell r="Z405" t="str">
            <v>No aplica</v>
          </cell>
          <cell r="AA405" t="str">
            <v>BOTADERO</v>
          </cell>
          <cell r="AC405">
            <v>0</v>
          </cell>
          <cell r="AD405" t="str">
            <v>040407</v>
          </cell>
          <cell r="AE405" t="str">
            <v>No</v>
          </cell>
          <cell r="AF405" t="str">
            <v>No aplica</v>
          </cell>
          <cell r="AG405" t="str">
            <v>BOTADERO</v>
          </cell>
        </row>
        <row r="406">
          <cell r="C406" t="str">
            <v>040408</v>
          </cell>
          <cell r="D406" t="str">
            <v>AREQUIPA</v>
          </cell>
          <cell r="E406" t="str">
            <v>CASTILLA</v>
          </cell>
          <cell r="F406" t="str">
            <v>MACHAGUAY</v>
          </cell>
          <cell r="K406">
            <v>0</v>
          </cell>
          <cell r="L406" t="str">
            <v>040408</v>
          </cell>
          <cell r="M406" t="str">
            <v>No</v>
          </cell>
          <cell r="N406" t="str">
            <v>No aplica</v>
          </cell>
          <cell r="O406" t="str">
            <v>BOTADERO</v>
          </cell>
          <cell r="Q406">
            <v>0</v>
          </cell>
          <cell r="R406" t="str">
            <v>040408</v>
          </cell>
          <cell r="S406" t="str">
            <v>No</v>
          </cell>
          <cell r="T406" t="str">
            <v>No aplica</v>
          </cell>
          <cell r="U406" t="str">
            <v>BOTADERO</v>
          </cell>
          <cell r="W406">
            <v>0</v>
          </cell>
          <cell r="X406" t="str">
            <v>040408</v>
          </cell>
          <cell r="Y406" t="str">
            <v>No</v>
          </cell>
          <cell r="Z406" t="str">
            <v>No aplica</v>
          </cell>
          <cell r="AA406" t="str">
            <v>BOTADERO</v>
          </cell>
          <cell r="AC406">
            <v>0</v>
          </cell>
          <cell r="AD406" t="str">
            <v>040408</v>
          </cell>
          <cell r="AE406" t="str">
            <v>No</v>
          </cell>
          <cell r="AF406" t="str">
            <v>No aplica</v>
          </cell>
          <cell r="AG406" t="str">
            <v>BOTADERO</v>
          </cell>
        </row>
        <row r="407">
          <cell r="C407" t="str">
            <v>040409</v>
          </cell>
          <cell r="D407" t="str">
            <v>AREQUIPA</v>
          </cell>
          <cell r="E407" t="str">
            <v>CASTILLA</v>
          </cell>
          <cell r="F407" t="str">
            <v>ORCOPAMPA</v>
          </cell>
          <cell r="K407">
            <v>0</v>
          </cell>
          <cell r="L407" t="str">
            <v>040409</v>
          </cell>
          <cell r="M407" t="str">
            <v>No</v>
          </cell>
          <cell r="N407" t="str">
            <v>No aplica</v>
          </cell>
          <cell r="O407" t="str">
            <v>BOTADERO</v>
          </cell>
          <cell r="Q407">
            <v>0</v>
          </cell>
          <cell r="R407" t="str">
            <v>040409</v>
          </cell>
          <cell r="S407" t="str">
            <v>No</v>
          </cell>
          <cell r="T407" t="str">
            <v>No aplica</v>
          </cell>
          <cell r="U407" t="str">
            <v>BOTADERO</v>
          </cell>
          <cell r="W407">
            <v>0</v>
          </cell>
          <cell r="X407" t="str">
            <v>040409</v>
          </cell>
          <cell r="Y407" t="str">
            <v>No</v>
          </cell>
          <cell r="Z407" t="str">
            <v>No aplica</v>
          </cell>
          <cell r="AA407" t="str">
            <v>BOTADERO</v>
          </cell>
          <cell r="AC407">
            <v>0</v>
          </cell>
          <cell r="AD407" t="str">
            <v>040409</v>
          </cell>
          <cell r="AE407" t="str">
            <v>No</v>
          </cell>
          <cell r="AF407" t="str">
            <v>No aplica</v>
          </cell>
          <cell r="AG407" t="str">
            <v>BOTADERO</v>
          </cell>
        </row>
        <row r="408">
          <cell r="C408" t="str">
            <v>040410</v>
          </cell>
          <cell r="D408" t="str">
            <v>AREQUIPA</v>
          </cell>
          <cell r="E408" t="str">
            <v>CASTILLA</v>
          </cell>
          <cell r="F408" t="str">
            <v>PAMPACOLCA</v>
          </cell>
          <cell r="K408">
            <v>0</v>
          </cell>
          <cell r="L408" t="str">
            <v>040410</v>
          </cell>
          <cell r="M408" t="str">
            <v>No</v>
          </cell>
          <cell r="N408" t="str">
            <v>No aplica</v>
          </cell>
          <cell r="O408" t="str">
            <v>BOTADERO</v>
          </cell>
          <cell r="Q408">
            <v>0</v>
          </cell>
          <cell r="R408" t="str">
            <v>040410</v>
          </cell>
          <cell r="S408" t="str">
            <v>No</v>
          </cell>
          <cell r="T408" t="str">
            <v>No aplica</v>
          </cell>
          <cell r="U408" t="str">
            <v>BOTADERO</v>
          </cell>
          <cell r="W408">
            <v>0</v>
          </cell>
          <cell r="X408" t="str">
            <v>040410</v>
          </cell>
          <cell r="Y408" t="str">
            <v>No</v>
          </cell>
          <cell r="Z408" t="str">
            <v>No aplica</v>
          </cell>
          <cell r="AA408" t="str">
            <v>BOTADERO</v>
          </cell>
          <cell r="AC408">
            <v>0</v>
          </cell>
          <cell r="AD408" t="str">
            <v>040410</v>
          </cell>
          <cell r="AE408" t="str">
            <v>No</v>
          </cell>
          <cell r="AF408" t="str">
            <v>No aplica</v>
          </cell>
          <cell r="AG408" t="str">
            <v>BOTADERO</v>
          </cell>
        </row>
        <row r="409">
          <cell r="C409" t="str">
            <v>040411</v>
          </cell>
          <cell r="D409" t="str">
            <v>AREQUIPA</v>
          </cell>
          <cell r="E409" t="str">
            <v>CASTILLA</v>
          </cell>
          <cell r="F409" t="str">
            <v>TIPAN</v>
          </cell>
          <cell r="K409">
            <v>0</v>
          </cell>
          <cell r="L409" t="str">
            <v>040411</v>
          </cell>
          <cell r="M409" t="str">
            <v>No</v>
          </cell>
          <cell r="N409" t="str">
            <v>No aplica</v>
          </cell>
          <cell r="O409" t="str">
            <v>BOTADERO</v>
          </cell>
          <cell r="Q409">
            <v>0</v>
          </cell>
          <cell r="R409" t="str">
            <v>040411</v>
          </cell>
          <cell r="S409" t="str">
            <v>No</v>
          </cell>
          <cell r="T409" t="str">
            <v>No aplica</v>
          </cell>
          <cell r="U409" t="str">
            <v>BOTADERO</v>
          </cell>
          <cell r="W409">
            <v>0</v>
          </cell>
          <cell r="X409" t="str">
            <v>040411</v>
          </cell>
          <cell r="Y409" t="str">
            <v>No</v>
          </cell>
          <cell r="Z409" t="str">
            <v>No aplica</v>
          </cell>
          <cell r="AA409" t="str">
            <v>BOTADERO</v>
          </cell>
          <cell r="AC409">
            <v>0</v>
          </cell>
          <cell r="AD409" t="str">
            <v>040411</v>
          </cell>
          <cell r="AE409" t="str">
            <v>No</v>
          </cell>
          <cell r="AF409" t="str">
            <v>No aplica</v>
          </cell>
          <cell r="AG409" t="str">
            <v>BOTADERO</v>
          </cell>
        </row>
        <row r="410">
          <cell r="C410" t="str">
            <v>040412</v>
          </cell>
          <cell r="D410" t="str">
            <v>AREQUIPA</v>
          </cell>
          <cell r="E410" t="str">
            <v>CASTILLA</v>
          </cell>
          <cell r="F410" t="str">
            <v>UÑON</v>
          </cell>
          <cell r="K410">
            <v>0</v>
          </cell>
          <cell r="L410" t="str">
            <v>040412</v>
          </cell>
          <cell r="M410" t="str">
            <v>No</v>
          </cell>
          <cell r="N410" t="str">
            <v>No aplica</v>
          </cell>
          <cell r="O410" t="str">
            <v>BOTADERO</v>
          </cell>
          <cell r="Q410">
            <v>0</v>
          </cell>
          <cell r="R410" t="str">
            <v>040412</v>
          </cell>
          <cell r="S410" t="str">
            <v>No</v>
          </cell>
          <cell r="T410" t="str">
            <v>No aplica</v>
          </cell>
          <cell r="U410" t="str">
            <v>BOTADERO</v>
          </cell>
          <cell r="W410">
            <v>0</v>
          </cell>
          <cell r="X410" t="str">
            <v>040412</v>
          </cell>
          <cell r="Y410" t="str">
            <v>No</v>
          </cell>
          <cell r="Z410" t="str">
            <v>No aplica</v>
          </cell>
          <cell r="AA410" t="str">
            <v>BOTADERO</v>
          </cell>
          <cell r="AC410">
            <v>137</v>
          </cell>
          <cell r="AD410" t="str">
            <v>040412</v>
          </cell>
          <cell r="AE410" t="str">
            <v>No</v>
          </cell>
          <cell r="AF410" t="str">
            <v>No aplica</v>
          </cell>
          <cell r="AG410" t="str">
            <v>S/D</v>
          </cell>
        </row>
        <row r="411">
          <cell r="C411" t="str">
            <v>040413</v>
          </cell>
          <cell r="D411" t="str">
            <v>AREQUIPA</v>
          </cell>
          <cell r="E411" t="str">
            <v>CASTILLA</v>
          </cell>
          <cell r="F411" t="str">
            <v>URACA</v>
          </cell>
          <cell r="K411">
            <v>0</v>
          </cell>
          <cell r="L411" t="str">
            <v>040413</v>
          </cell>
          <cell r="M411" t="str">
            <v>No</v>
          </cell>
          <cell r="N411" t="str">
            <v>No aplica</v>
          </cell>
          <cell r="O411" t="str">
            <v>BOTADERO</v>
          </cell>
          <cell r="Q411">
            <v>0</v>
          </cell>
          <cell r="R411" t="str">
            <v>040413</v>
          </cell>
          <cell r="S411" t="str">
            <v>No</v>
          </cell>
          <cell r="T411" t="str">
            <v>No aplica</v>
          </cell>
          <cell r="U411" t="str">
            <v>BOTADERO</v>
          </cell>
          <cell r="W411">
            <v>119</v>
          </cell>
          <cell r="X411" t="str">
            <v>040413</v>
          </cell>
          <cell r="Y411" t="str">
            <v>No</v>
          </cell>
          <cell r="Z411" t="str">
            <v>No aplica</v>
          </cell>
          <cell r="AA411" t="str">
            <v>S/D</v>
          </cell>
          <cell r="AC411">
            <v>138</v>
          </cell>
          <cell r="AD411" t="str">
            <v>040413</v>
          </cell>
          <cell r="AE411" t="str">
            <v>No</v>
          </cell>
          <cell r="AF411" t="str">
            <v>No aplica</v>
          </cell>
          <cell r="AG411" t="str">
            <v>S/D</v>
          </cell>
        </row>
        <row r="412">
          <cell r="C412" t="str">
            <v>040414</v>
          </cell>
          <cell r="D412" t="str">
            <v>AREQUIPA</v>
          </cell>
          <cell r="E412" t="str">
            <v>CASTILLA</v>
          </cell>
          <cell r="F412" t="str">
            <v>VIRACO</v>
          </cell>
          <cell r="K412">
            <v>0</v>
          </cell>
          <cell r="L412" t="str">
            <v>040414</v>
          </cell>
          <cell r="M412" t="str">
            <v>No</v>
          </cell>
          <cell r="N412" t="str">
            <v>No aplica</v>
          </cell>
          <cell r="O412" t="str">
            <v>BOTADERO</v>
          </cell>
          <cell r="Q412">
            <v>0</v>
          </cell>
          <cell r="R412" t="str">
            <v>040414</v>
          </cell>
          <cell r="S412" t="str">
            <v>No</v>
          </cell>
          <cell r="T412" t="str">
            <v>No aplica</v>
          </cell>
          <cell r="U412" t="str">
            <v>BOTADERO</v>
          </cell>
          <cell r="W412">
            <v>0</v>
          </cell>
          <cell r="X412" t="str">
            <v>040414</v>
          </cell>
          <cell r="Y412" t="str">
            <v>No</v>
          </cell>
          <cell r="Z412" t="str">
            <v>No aplica</v>
          </cell>
          <cell r="AA412" t="str">
            <v>BOTADERO</v>
          </cell>
          <cell r="AC412">
            <v>0</v>
          </cell>
          <cell r="AD412" t="str">
            <v>040414</v>
          </cell>
          <cell r="AE412" t="str">
            <v>No</v>
          </cell>
          <cell r="AF412" t="str">
            <v>No aplica</v>
          </cell>
          <cell r="AG412" t="str">
            <v>BOTADERO</v>
          </cell>
        </row>
        <row r="413">
          <cell r="C413" t="str">
            <v>040501</v>
          </cell>
          <cell r="D413" t="str">
            <v>AREQUIPA</v>
          </cell>
          <cell r="E413" t="str">
            <v>CAYLLOMA</v>
          </cell>
          <cell r="F413" t="str">
            <v>CHIVAY</v>
          </cell>
          <cell r="K413">
            <v>0</v>
          </cell>
          <cell r="L413" t="str">
            <v>040501</v>
          </cell>
          <cell r="M413" t="str">
            <v>No</v>
          </cell>
          <cell r="N413" t="str">
            <v>No aplica</v>
          </cell>
          <cell r="O413" t="str">
            <v>BOTADERO</v>
          </cell>
          <cell r="Q413">
            <v>0</v>
          </cell>
          <cell r="R413" t="str">
            <v>040501</v>
          </cell>
          <cell r="S413" t="str">
            <v>No</v>
          </cell>
          <cell r="T413" t="str">
            <v>No aplica</v>
          </cell>
          <cell r="U413" t="str">
            <v>BOTADERO</v>
          </cell>
          <cell r="W413">
            <v>0</v>
          </cell>
          <cell r="X413" t="str">
            <v>040501</v>
          </cell>
          <cell r="Y413" t="str">
            <v>No</v>
          </cell>
          <cell r="Z413" t="str">
            <v>No aplica</v>
          </cell>
          <cell r="AA413" t="str">
            <v>BOTADERO</v>
          </cell>
          <cell r="AC413">
            <v>0</v>
          </cell>
          <cell r="AD413" t="str">
            <v>040501</v>
          </cell>
          <cell r="AE413" t="str">
            <v>No</v>
          </cell>
          <cell r="AF413" t="str">
            <v>No aplica</v>
          </cell>
          <cell r="AG413" t="str">
            <v>BOTADERO</v>
          </cell>
        </row>
        <row r="414">
          <cell r="C414" t="str">
            <v>040502</v>
          </cell>
          <cell r="D414" t="str">
            <v>AREQUIPA</v>
          </cell>
          <cell r="E414" t="str">
            <v>CAYLLOMA</v>
          </cell>
          <cell r="F414" t="str">
            <v>ACHOMA</v>
          </cell>
          <cell r="K414">
            <v>0</v>
          </cell>
          <cell r="L414" t="str">
            <v>040502</v>
          </cell>
          <cell r="M414" t="str">
            <v>No</v>
          </cell>
          <cell r="N414" t="str">
            <v>No aplica</v>
          </cell>
          <cell r="O414" t="str">
            <v>BOTADERO</v>
          </cell>
          <cell r="Q414">
            <v>0</v>
          </cell>
          <cell r="R414" t="str">
            <v>040502</v>
          </cell>
          <cell r="S414" t="str">
            <v>No</v>
          </cell>
          <cell r="T414" t="str">
            <v>No aplica</v>
          </cell>
          <cell r="U414" t="str">
            <v>BOTADERO</v>
          </cell>
          <cell r="W414">
            <v>0</v>
          </cell>
          <cell r="X414" t="str">
            <v>040502</v>
          </cell>
          <cell r="Y414" t="str">
            <v>No</v>
          </cell>
          <cell r="Z414" t="str">
            <v>No aplica</v>
          </cell>
          <cell r="AA414" t="str">
            <v>BOTADERO</v>
          </cell>
          <cell r="AC414">
            <v>0</v>
          </cell>
          <cell r="AD414" t="str">
            <v>040502</v>
          </cell>
          <cell r="AE414" t="str">
            <v>No</v>
          </cell>
          <cell r="AF414" t="str">
            <v>No aplica</v>
          </cell>
          <cell r="AG414" t="str">
            <v>BOTADERO</v>
          </cell>
        </row>
        <row r="415">
          <cell r="C415" t="str">
            <v>040503</v>
          </cell>
          <cell r="D415" t="str">
            <v>AREQUIPA</v>
          </cell>
          <cell r="E415" t="str">
            <v>CAYLLOMA</v>
          </cell>
          <cell r="F415" t="str">
            <v>CABANACONDE</v>
          </cell>
          <cell r="K415">
            <v>0</v>
          </cell>
          <cell r="L415" t="str">
            <v>040503</v>
          </cell>
          <cell r="M415" t="str">
            <v>No</v>
          </cell>
          <cell r="N415" t="str">
            <v>No aplica</v>
          </cell>
          <cell r="O415" t="str">
            <v>BOTADERO</v>
          </cell>
          <cell r="Q415">
            <v>0</v>
          </cell>
          <cell r="R415" t="str">
            <v>040503</v>
          </cell>
          <cell r="S415" t="str">
            <v>No</v>
          </cell>
          <cell r="T415" t="str">
            <v>No aplica</v>
          </cell>
          <cell r="U415" t="str">
            <v>BOTADERO</v>
          </cell>
          <cell r="W415">
            <v>0</v>
          </cell>
          <cell r="X415" t="str">
            <v>040503</v>
          </cell>
          <cell r="Y415" t="str">
            <v>No</v>
          </cell>
          <cell r="Z415" t="str">
            <v>No aplica</v>
          </cell>
          <cell r="AA415" t="str">
            <v>BOTADERO</v>
          </cell>
          <cell r="AC415">
            <v>0</v>
          </cell>
          <cell r="AD415" t="str">
            <v>040503</v>
          </cell>
          <cell r="AE415" t="str">
            <v>No</v>
          </cell>
          <cell r="AF415" t="str">
            <v>No aplica</v>
          </cell>
          <cell r="AG415" t="str">
            <v>BOTADERO</v>
          </cell>
        </row>
        <row r="416">
          <cell r="C416" t="str">
            <v>040504</v>
          </cell>
          <cell r="D416" t="str">
            <v>AREQUIPA</v>
          </cell>
          <cell r="E416" t="str">
            <v>CAYLLOMA</v>
          </cell>
          <cell r="F416" t="str">
            <v>CALLALLI</v>
          </cell>
          <cell r="K416">
            <v>0</v>
          </cell>
          <cell r="L416" t="str">
            <v>040504</v>
          </cell>
          <cell r="M416" t="str">
            <v>No</v>
          </cell>
          <cell r="N416" t="str">
            <v>No aplica</v>
          </cell>
          <cell r="O416" t="str">
            <v>BOTADERO</v>
          </cell>
          <cell r="Q416">
            <v>0</v>
          </cell>
          <cell r="R416" t="str">
            <v>040504</v>
          </cell>
          <cell r="S416" t="str">
            <v>No</v>
          </cell>
          <cell r="T416" t="str">
            <v>No aplica</v>
          </cell>
          <cell r="U416" t="str">
            <v>BOTADERO</v>
          </cell>
          <cell r="W416">
            <v>0</v>
          </cell>
          <cell r="X416" t="str">
            <v>040504</v>
          </cell>
          <cell r="Y416" t="str">
            <v>No</v>
          </cell>
          <cell r="Z416" t="str">
            <v>No aplica</v>
          </cell>
          <cell r="AA416" t="str">
            <v>BOTADERO</v>
          </cell>
          <cell r="AC416">
            <v>0</v>
          </cell>
          <cell r="AD416" t="str">
            <v>040504</v>
          </cell>
          <cell r="AE416" t="str">
            <v>No</v>
          </cell>
          <cell r="AF416" t="str">
            <v>No aplica</v>
          </cell>
          <cell r="AG416" t="str">
            <v>BOTADERO</v>
          </cell>
        </row>
        <row r="417">
          <cell r="C417" t="str">
            <v>040505</v>
          </cell>
          <cell r="D417" t="str">
            <v>AREQUIPA</v>
          </cell>
          <cell r="E417" t="str">
            <v>CAYLLOMA</v>
          </cell>
          <cell r="F417" t="str">
            <v>CAYLLOMA</v>
          </cell>
          <cell r="K417">
            <v>21</v>
          </cell>
          <cell r="L417" t="str">
            <v>040505</v>
          </cell>
          <cell r="M417" t="str">
            <v>No</v>
          </cell>
          <cell r="N417" t="str">
            <v>No aplica</v>
          </cell>
          <cell r="O417" t="str">
            <v>S/D</v>
          </cell>
          <cell r="Q417">
            <v>22</v>
          </cell>
          <cell r="R417" t="str">
            <v>040505</v>
          </cell>
          <cell r="S417" t="str">
            <v>No</v>
          </cell>
          <cell r="T417" t="str">
            <v>No aplica</v>
          </cell>
          <cell r="U417" t="str">
            <v>S/D</v>
          </cell>
          <cell r="W417">
            <v>120</v>
          </cell>
          <cell r="X417" t="str">
            <v>040505</v>
          </cell>
          <cell r="Y417" t="str">
            <v>No</v>
          </cell>
          <cell r="Z417" t="str">
            <v>No aplica</v>
          </cell>
          <cell r="AA417" t="str">
            <v>S/D</v>
          </cell>
          <cell r="AC417">
            <v>139</v>
          </cell>
          <cell r="AD417" t="str">
            <v>040505</v>
          </cell>
          <cell r="AE417" t="str">
            <v>No</v>
          </cell>
          <cell r="AF417" t="str">
            <v>No aplica</v>
          </cell>
          <cell r="AG417" t="str">
            <v>S/D</v>
          </cell>
        </row>
        <row r="418">
          <cell r="C418" t="str">
            <v>040506</v>
          </cell>
          <cell r="D418" t="str">
            <v>AREQUIPA</v>
          </cell>
          <cell r="E418" t="str">
            <v>CAYLLOMA</v>
          </cell>
          <cell r="F418" t="str">
            <v>COPORAQUE</v>
          </cell>
          <cell r="K418">
            <v>0</v>
          </cell>
          <cell r="L418" t="str">
            <v>040506</v>
          </cell>
          <cell r="M418" t="str">
            <v>No</v>
          </cell>
          <cell r="N418" t="str">
            <v>No aplica</v>
          </cell>
          <cell r="O418" t="str">
            <v>BOTADERO</v>
          </cell>
          <cell r="Q418">
            <v>0</v>
          </cell>
          <cell r="R418" t="str">
            <v>040506</v>
          </cell>
          <cell r="S418" t="str">
            <v>No</v>
          </cell>
          <cell r="T418" t="str">
            <v>No aplica</v>
          </cell>
          <cell r="U418" t="str">
            <v>BOTADERO</v>
          </cell>
          <cell r="W418">
            <v>0</v>
          </cell>
          <cell r="X418" t="str">
            <v>040506</v>
          </cell>
          <cell r="Y418" t="str">
            <v>No</v>
          </cell>
          <cell r="Z418" t="str">
            <v>No aplica</v>
          </cell>
          <cell r="AA418" t="str">
            <v>BOTADERO</v>
          </cell>
          <cell r="AC418">
            <v>0</v>
          </cell>
          <cell r="AD418" t="str">
            <v>040506</v>
          </cell>
          <cell r="AE418" t="str">
            <v>No</v>
          </cell>
          <cell r="AF418" t="str">
            <v>No aplica</v>
          </cell>
          <cell r="AG418" t="str">
            <v>BOTADERO</v>
          </cell>
        </row>
        <row r="419">
          <cell r="C419" t="str">
            <v>040507</v>
          </cell>
          <cell r="D419" t="str">
            <v>AREQUIPA</v>
          </cell>
          <cell r="E419" t="str">
            <v>CAYLLOMA</v>
          </cell>
          <cell r="F419" t="str">
            <v>HUAMBO</v>
          </cell>
          <cell r="K419">
            <v>0</v>
          </cell>
          <cell r="L419" t="str">
            <v>040507</v>
          </cell>
          <cell r="M419" t="str">
            <v>No</v>
          </cell>
          <cell r="N419" t="str">
            <v>No aplica</v>
          </cell>
          <cell r="O419" t="str">
            <v>BOTADERO</v>
          </cell>
          <cell r="Q419">
            <v>0</v>
          </cell>
          <cell r="R419" t="str">
            <v>040507</v>
          </cell>
          <cell r="S419" t="str">
            <v>No</v>
          </cell>
          <cell r="T419" t="str">
            <v>No aplica</v>
          </cell>
          <cell r="U419" t="str">
            <v>BOTADERO</v>
          </cell>
          <cell r="W419">
            <v>121</v>
          </cell>
          <cell r="X419" t="str">
            <v>040507</v>
          </cell>
          <cell r="Y419" t="str">
            <v>No</v>
          </cell>
          <cell r="Z419" t="str">
            <v>No aplica</v>
          </cell>
          <cell r="AA419" t="str">
            <v>S/D</v>
          </cell>
          <cell r="AC419">
            <v>140</v>
          </cell>
          <cell r="AD419" t="str">
            <v>040507</v>
          </cell>
          <cell r="AE419" t="str">
            <v>No</v>
          </cell>
          <cell r="AF419" t="str">
            <v>No aplica</v>
          </cell>
          <cell r="AG419" t="str">
            <v>S/D</v>
          </cell>
        </row>
        <row r="420">
          <cell r="C420" t="str">
            <v>040508</v>
          </cell>
          <cell r="D420" t="str">
            <v>AREQUIPA</v>
          </cell>
          <cell r="E420" t="str">
            <v>CAYLLOMA</v>
          </cell>
          <cell r="F420" t="str">
            <v>HUANCA</v>
          </cell>
          <cell r="K420">
            <v>0</v>
          </cell>
          <cell r="L420" t="str">
            <v>040508</v>
          </cell>
          <cell r="M420" t="str">
            <v>No</v>
          </cell>
          <cell r="N420" t="str">
            <v>No aplica</v>
          </cell>
          <cell r="O420" t="str">
            <v>BOTADERO</v>
          </cell>
          <cell r="Q420">
            <v>0</v>
          </cell>
          <cell r="R420" t="str">
            <v>040508</v>
          </cell>
          <cell r="S420" t="str">
            <v>No</v>
          </cell>
          <cell r="T420" t="str">
            <v>No aplica</v>
          </cell>
          <cell r="U420" t="str">
            <v>BOTADERO</v>
          </cell>
          <cell r="W420">
            <v>122</v>
          </cell>
          <cell r="X420" t="str">
            <v>040508</v>
          </cell>
          <cell r="Y420" t="str">
            <v>No</v>
          </cell>
          <cell r="Z420" t="str">
            <v>No aplica</v>
          </cell>
          <cell r="AA420" t="str">
            <v>S/D</v>
          </cell>
          <cell r="AC420">
            <v>141</v>
          </cell>
          <cell r="AD420" t="str">
            <v>040508</v>
          </cell>
          <cell r="AE420" t="str">
            <v>No</v>
          </cell>
          <cell r="AF420" t="str">
            <v>No aplica</v>
          </cell>
          <cell r="AG420" t="str">
            <v>S/D</v>
          </cell>
        </row>
        <row r="421">
          <cell r="C421" t="str">
            <v>040509</v>
          </cell>
          <cell r="D421" t="str">
            <v>AREQUIPA</v>
          </cell>
          <cell r="E421" t="str">
            <v>CAYLLOMA</v>
          </cell>
          <cell r="F421" t="str">
            <v>ICHUPAMPA</v>
          </cell>
          <cell r="K421">
            <v>0</v>
          </cell>
          <cell r="L421" t="str">
            <v>040509</v>
          </cell>
          <cell r="M421" t="str">
            <v>No</v>
          </cell>
          <cell r="N421" t="str">
            <v>No aplica</v>
          </cell>
          <cell r="O421" t="str">
            <v>BOTADERO</v>
          </cell>
          <cell r="Q421">
            <v>0</v>
          </cell>
          <cell r="R421" t="str">
            <v>040509</v>
          </cell>
          <cell r="S421" t="str">
            <v>No</v>
          </cell>
          <cell r="T421" t="str">
            <v>No aplica</v>
          </cell>
          <cell r="U421" t="str">
            <v>BOTADERO</v>
          </cell>
          <cell r="W421">
            <v>0</v>
          </cell>
          <cell r="X421" t="str">
            <v>040509</v>
          </cell>
          <cell r="Y421" t="str">
            <v>No</v>
          </cell>
          <cell r="Z421" t="str">
            <v>No aplica</v>
          </cell>
          <cell r="AA421" t="str">
            <v>BOTADERO</v>
          </cell>
          <cell r="AC421">
            <v>0</v>
          </cell>
          <cell r="AD421" t="str">
            <v>040509</v>
          </cell>
          <cell r="AE421" t="str">
            <v>No</v>
          </cell>
          <cell r="AF421" t="str">
            <v>No aplica</v>
          </cell>
          <cell r="AG421" t="str">
            <v>BOTADERO</v>
          </cell>
        </row>
        <row r="422">
          <cell r="C422" t="str">
            <v>040510</v>
          </cell>
          <cell r="D422" t="str">
            <v>AREQUIPA</v>
          </cell>
          <cell r="E422" t="str">
            <v>CAYLLOMA</v>
          </cell>
          <cell r="F422" t="str">
            <v>LARI</v>
          </cell>
          <cell r="K422">
            <v>0</v>
          </cell>
          <cell r="L422" t="str">
            <v>040510</v>
          </cell>
          <cell r="M422" t="str">
            <v>No</v>
          </cell>
          <cell r="N422" t="str">
            <v>No aplica</v>
          </cell>
          <cell r="O422" t="str">
            <v>BOTADERO</v>
          </cell>
          <cell r="Q422">
            <v>0</v>
          </cell>
          <cell r="R422" t="str">
            <v>040510</v>
          </cell>
          <cell r="S422" t="str">
            <v>No</v>
          </cell>
          <cell r="T422" t="str">
            <v>No aplica</v>
          </cell>
          <cell r="U422" t="str">
            <v>BOTADERO</v>
          </cell>
          <cell r="W422">
            <v>0</v>
          </cell>
          <cell r="X422" t="str">
            <v>040510</v>
          </cell>
          <cell r="Y422" t="str">
            <v>No</v>
          </cell>
          <cell r="Z422" t="str">
            <v>No aplica</v>
          </cell>
          <cell r="AA422" t="str">
            <v>BOTADERO</v>
          </cell>
          <cell r="AC422">
            <v>0</v>
          </cell>
          <cell r="AD422" t="str">
            <v>040510</v>
          </cell>
          <cell r="AE422" t="str">
            <v>No</v>
          </cell>
          <cell r="AF422" t="str">
            <v>No aplica</v>
          </cell>
          <cell r="AG422" t="str">
            <v>BOTADERO</v>
          </cell>
        </row>
        <row r="423">
          <cell r="C423" t="str">
            <v>040511</v>
          </cell>
          <cell r="D423" t="str">
            <v>AREQUIPA</v>
          </cell>
          <cell r="E423" t="str">
            <v>CAYLLOMA</v>
          </cell>
          <cell r="F423" t="str">
            <v>LLUTA</v>
          </cell>
          <cell r="K423">
            <v>0</v>
          </cell>
          <cell r="L423" t="str">
            <v>040511</v>
          </cell>
          <cell r="M423" t="str">
            <v>No</v>
          </cell>
          <cell r="N423" t="str">
            <v>No aplica</v>
          </cell>
          <cell r="O423" t="str">
            <v>BOTADERO</v>
          </cell>
          <cell r="Q423">
            <v>0</v>
          </cell>
          <cell r="R423" t="str">
            <v>040511</v>
          </cell>
          <cell r="S423" t="str">
            <v>No</v>
          </cell>
          <cell r="T423" t="str">
            <v>No aplica</v>
          </cell>
          <cell r="U423" t="str">
            <v>BOTADERO</v>
          </cell>
          <cell r="W423">
            <v>123</v>
          </cell>
          <cell r="X423" t="str">
            <v>040511</v>
          </cell>
          <cell r="Y423" t="str">
            <v>No</v>
          </cell>
          <cell r="Z423" t="str">
            <v>No aplica</v>
          </cell>
          <cell r="AA423" t="str">
            <v>S/D</v>
          </cell>
          <cell r="AC423">
            <v>142</v>
          </cell>
          <cell r="AD423" t="str">
            <v>040511</v>
          </cell>
          <cell r="AE423" t="str">
            <v>No</v>
          </cell>
          <cell r="AF423" t="str">
            <v>No aplica</v>
          </cell>
          <cell r="AG423" t="str">
            <v>S/D</v>
          </cell>
        </row>
        <row r="424">
          <cell r="C424" t="str">
            <v>040512</v>
          </cell>
          <cell r="D424" t="str">
            <v>AREQUIPA</v>
          </cell>
          <cell r="E424" t="str">
            <v>CAYLLOMA</v>
          </cell>
          <cell r="F424" t="str">
            <v>MACA</v>
          </cell>
          <cell r="K424">
            <v>0</v>
          </cell>
          <cell r="L424" t="str">
            <v>040512</v>
          </cell>
          <cell r="M424" t="str">
            <v>No</v>
          </cell>
          <cell r="N424" t="str">
            <v>No aplica</v>
          </cell>
          <cell r="O424" t="str">
            <v>BOTADERO</v>
          </cell>
          <cell r="Q424">
            <v>0</v>
          </cell>
          <cell r="R424" t="str">
            <v>040512</v>
          </cell>
          <cell r="S424" t="str">
            <v>No</v>
          </cell>
          <cell r="T424" t="str">
            <v>No aplica</v>
          </cell>
          <cell r="U424" t="str">
            <v>BOTADERO</v>
          </cell>
          <cell r="W424">
            <v>0</v>
          </cell>
          <cell r="X424" t="str">
            <v>040512</v>
          </cell>
          <cell r="Y424" t="str">
            <v>No</v>
          </cell>
          <cell r="Z424" t="str">
            <v>No aplica</v>
          </cell>
          <cell r="AA424" t="str">
            <v>BOTADERO</v>
          </cell>
          <cell r="AC424">
            <v>0</v>
          </cell>
          <cell r="AD424" t="str">
            <v>040512</v>
          </cell>
          <cell r="AE424" t="str">
            <v>No</v>
          </cell>
          <cell r="AF424" t="str">
            <v>No aplica</v>
          </cell>
          <cell r="AG424" t="str">
            <v>BOTADERO</v>
          </cell>
        </row>
        <row r="425">
          <cell r="C425" t="str">
            <v>040513</v>
          </cell>
          <cell r="D425" t="str">
            <v>AREQUIPA</v>
          </cell>
          <cell r="E425" t="str">
            <v>CAYLLOMA</v>
          </cell>
          <cell r="F425" t="str">
            <v>MADRIGAL</v>
          </cell>
          <cell r="K425">
            <v>0</v>
          </cell>
          <cell r="L425" t="str">
            <v>040513</v>
          </cell>
          <cell r="M425" t="str">
            <v>No</v>
          </cell>
          <cell r="N425" t="str">
            <v>No aplica</v>
          </cell>
          <cell r="O425" t="str">
            <v>BOTADERO</v>
          </cell>
          <cell r="Q425">
            <v>0</v>
          </cell>
          <cell r="R425" t="str">
            <v>040513</v>
          </cell>
          <cell r="S425" t="str">
            <v>No</v>
          </cell>
          <cell r="T425" t="str">
            <v>No aplica</v>
          </cell>
          <cell r="U425" t="str">
            <v>BOTADERO</v>
          </cell>
          <cell r="W425">
            <v>0</v>
          </cell>
          <cell r="X425" t="str">
            <v>040513</v>
          </cell>
          <cell r="Y425" t="str">
            <v>No</v>
          </cell>
          <cell r="Z425" t="str">
            <v>No aplica</v>
          </cell>
          <cell r="AA425" t="str">
            <v>BOTADERO</v>
          </cell>
          <cell r="AC425">
            <v>0</v>
          </cell>
          <cell r="AD425" t="str">
            <v>040513</v>
          </cell>
          <cell r="AE425" t="str">
            <v>No</v>
          </cell>
          <cell r="AF425" t="str">
            <v>No aplica</v>
          </cell>
          <cell r="AG425" t="str">
            <v>BOTADERO</v>
          </cell>
        </row>
        <row r="426">
          <cell r="C426" t="str">
            <v>040514</v>
          </cell>
          <cell r="D426" t="str">
            <v>AREQUIPA</v>
          </cell>
          <cell r="E426" t="str">
            <v>CAYLLOMA</v>
          </cell>
          <cell r="F426" t="str">
            <v>SAN ANTONIO DE CHUCA</v>
          </cell>
          <cell r="K426">
            <v>0</v>
          </cell>
          <cell r="L426" t="str">
            <v>040514</v>
          </cell>
          <cell r="M426" t="str">
            <v>No</v>
          </cell>
          <cell r="N426" t="str">
            <v>No aplica</v>
          </cell>
          <cell r="O426" t="str">
            <v>BOTADERO</v>
          </cell>
          <cell r="Q426">
            <v>0</v>
          </cell>
          <cell r="R426" t="str">
            <v>040514</v>
          </cell>
          <cell r="S426" t="str">
            <v>No</v>
          </cell>
          <cell r="T426" t="str">
            <v>No aplica</v>
          </cell>
          <cell r="U426" t="str">
            <v>BOTADERO</v>
          </cell>
          <cell r="W426">
            <v>0</v>
          </cell>
          <cell r="X426" t="str">
            <v>040514</v>
          </cell>
          <cell r="Y426" t="str">
            <v>No</v>
          </cell>
          <cell r="Z426" t="str">
            <v>No aplica</v>
          </cell>
          <cell r="AA426" t="str">
            <v>BOTADERO</v>
          </cell>
          <cell r="AC426">
            <v>0</v>
          </cell>
          <cell r="AD426" t="str">
            <v>040514</v>
          </cell>
          <cell r="AE426" t="str">
            <v>No</v>
          </cell>
          <cell r="AF426" t="str">
            <v>No aplica</v>
          </cell>
          <cell r="AG426" t="str">
            <v>BOTADERO</v>
          </cell>
        </row>
        <row r="427">
          <cell r="C427" t="str">
            <v>040515</v>
          </cell>
          <cell r="D427" t="str">
            <v>AREQUIPA</v>
          </cell>
          <cell r="E427" t="str">
            <v>CAYLLOMA</v>
          </cell>
          <cell r="F427" t="str">
            <v>SIBAYO</v>
          </cell>
          <cell r="K427">
            <v>0</v>
          </cell>
          <cell r="L427" t="str">
            <v>040515</v>
          </cell>
          <cell r="M427" t="str">
            <v>No</v>
          </cell>
          <cell r="N427" t="str">
            <v>No aplica</v>
          </cell>
          <cell r="O427" t="str">
            <v>BOTADERO</v>
          </cell>
          <cell r="Q427">
            <v>0</v>
          </cell>
          <cell r="R427" t="str">
            <v>040515</v>
          </cell>
          <cell r="S427" t="str">
            <v>No</v>
          </cell>
          <cell r="T427" t="str">
            <v>No aplica</v>
          </cell>
          <cell r="U427" t="str">
            <v>BOTADERO</v>
          </cell>
          <cell r="W427">
            <v>0</v>
          </cell>
          <cell r="X427" t="str">
            <v>040515</v>
          </cell>
          <cell r="Y427" t="str">
            <v>No</v>
          </cell>
          <cell r="Z427" t="str">
            <v>No aplica</v>
          </cell>
          <cell r="AA427" t="str">
            <v>BOTADERO</v>
          </cell>
          <cell r="AC427">
            <v>0</v>
          </cell>
          <cell r="AD427" t="str">
            <v>040515</v>
          </cell>
          <cell r="AE427" t="str">
            <v>No</v>
          </cell>
          <cell r="AF427" t="str">
            <v>No aplica</v>
          </cell>
          <cell r="AG427" t="str">
            <v>BOTADERO</v>
          </cell>
        </row>
        <row r="428">
          <cell r="C428" t="str">
            <v>040516</v>
          </cell>
          <cell r="D428" t="str">
            <v>AREQUIPA</v>
          </cell>
          <cell r="E428" t="str">
            <v>CAYLLOMA</v>
          </cell>
          <cell r="F428" t="str">
            <v>TAPAY</v>
          </cell>
          <cell r="K428">
            <v>0</v>
          </cell>
          <cell r="L428" t="str">
            <v>040516</v>
          </cell>
          <cell r="M428" t="str">
            <v>No</v>
          </cell>
          <cell r="N428" t="str">
            <v>No aplica</v>
          </cell>
          <cell r="O428" t="str">
            <v>BOTADERO</v>
          </cell>
          <cell r="Q428">
            <v>0</v>
          </cell>
          <cell r="R428" t="str">
            <v>040516</v>
          </cell>
          <cell r="S428" t="str">
            <v>No</v>
          </cell>
          <cell r="T428" t="str">
            <v>No aplica</v>
          </cell>
          <cell r="U428" t="str">
            <v>BOTADERO</v>
          </cell>
          <cell r="W428">
            <v>0</v>
          </cell>
          <cell r="X428" t="str">
            <v>040516</v>
          </cell>
          <cell r="Y428" t="str">
            <v>No</v>
          </cell>
          <cell r="Z428" t="str">
            <v>No aplica</v>
          </cell>
          <cell r="AA428" t="str">
            <v>BOTADERO</v>
          </cell>
          <cell r="AC428">
            <v>0</v>
          </cell>
          <cell r="AD428" t="str">
            <v>040516</v>
          </cell>
          <cell r="AE428" t="str">
            <v>No</v>
          </cell>
          <cell r="AF428" t="str">
            <v>No aplica</v>
          </cell>
          <cell r="AG428" t="str">
            <v>BOTADERO</v>
          </cell>
        </row>
        <row r="429">
          <cell r="C429" t="str">
            <v>040517</v>
          </cell>
          <cell r="D429" t="str">
            <v>AREQUIPA</v>
          </cell>
          <cell r="E429" t="str">
            <v>CAYLLOMA</v>
          </cell>
          <cell r="F429" t="str">
            <v>TISCO</v>
          </cell>
          <cell r="K429">
            <v>0</v>
          </cell>
          <cell r="L429" t="str">
            <v>040517</v>
          </cell>
          <cell r="M429" t="str">
            <v>No</v>
          </cell>
          <cell r="N429" t="str">
            <v>No aplica</v>
          </cell>
          <cell r="O429" t="str">
            <v>BOTADERO</v>
          </cell>
          <cell r="Q429">
            <v>0</v>
          </cell>
          <cell r="R429" t="str">
            <v>040517</v>
          </cell>
          <cell r="S429" t="str">
            <v>No</v>
          </cell>
          <cell r="T429" t="str">
            <v>No aplica</v>
          </cell>
          <cell r="U429" t="str">
            <v>BOTADERO</v>
          </cell>
          <cell r="W429">
            <v>0</v>
          </cell>
          <cell r="X429" t="str">
            <v>040517</v>
          </cell>
          <cell r="Y429" t="str">
            <v>No</v>
          </cell>
          <cell r="Z429" t="str">
            <v>No aplica</v>
          </cell>
          <cell r="AA429" t="str">
            <v>BOTADERO</v>
          </cell>
          <cell r="AC429">
            <v>0</v>
          </cell>
          <cell r="AD429" t="str">
            <v>040517</v>
          </cell>
          <cell r="AE429" t="str">
            <v>No</v>
          </cell>
          <cell r="AF429" t="str">
            <v>No aplica</v>
          </cell>
          <cell r="AG429" t="str">
            <v>BOTADERO</v>
          </cell>
        </row>
        <row r="430">
          <cell r="C430" t="str">
            <v>040518</v>
          </cell>
          <cell r="D430" t="str">
            <v>AREQUIPA</v>
          </cell>
          <cell r="E430" t="str">
            <v>CAYLLOMA</v>
          </cell>
          <cell r="F430" t="str">
            <v>TUTI</v>
          </cell>
          <cell r="K430">
            <v>0</v>
          </cell>
          <cell r="L430" t="str">
            <v>040518</v>
          </cell>
          <cell r="M430" t="str">
            <v>No</v>
          </cell>
          <cell r="N430" t="str">
            <v>No aplica</v>
          </cell>
          <cell r="O430" t="str">
            <v>BOTADERO</v>
          </cell>
          <cell r="Q430">
            <v>0</v>
          </cell>
          <cell r="R430" t="str">
            <v>040518</v>
          </cell>
          <cell r="S430" t="str">
            <v>No</v>
          </cell>
          <cell r="T430" t="str">
            <v>No aplica</v>
          </cell>
          <cell r="U430" t="str">
            <v>BOTADERO</v>
          </cell>
          <cell r="W430">
            <v>0</v>
          </cell>
          <cell r="X430" t="str">
            <v>040518</v>
          </cell>
          <cell r="Y430" t="str">
            <v>No</v>
          </cell>
          <cell r="Z430" t="str">
            <v>No aplica</v>
          </cell>
          <cell r="AA430" t="str">
            <v>BOTADERO</v>
          </cell>
          <cell r="AC430">
            <v>0</v>
          </cell>
          <cell r="AD430" t="str">
            <v>040518</v>
          </cell>
          <cell r="AE430" t="str">
            <v>No</v>
          </cell>
          <cell r="AF430" t="str">
            <v>No aplica</v>
          </cell>
          <cell r="AG430" t="str">
            <v>BOTADERO</v>
          </cell>
        </row>
        <row r="431">
          <cell r="C431" t="str">
            <v>040519</v>
          </cell>
          <cell r="D431" t="str">
            <v>AREQUIPA</v>
          </cell>
          <cell r="E431" t="str">
            <v>CAYLLOMA</v>
          </cell>
          <cell r="F431" t="str">
            <v>YANQUE</v>
          </cell>
          <cell r="K431">
            <v>0</v>
          </cell>
          <cell r="L431" t="str">
            <v>040519</v>
          </cell>
          <cell r="M431" t="str">
            <v>No</v>
          </cell>
          <cell r="N431" t="str">
            <v>No aplica</v>
          </cell>
          <cell r="O431" t="str">
            <v>BOTADERO</v>
          </cell>
          <cell r="Q431">
            <v>0</v>
          </cell>
          <cell r="R431" t="str">
            <v>040519</v>
          </cell>
          <cell r="S431" t="str">
            <v>No</v>
          </cell>
          <cell r="T431" t="str">
            <v>No aplica</v>
          </cell>
          <cell r="U431" t="str">
            <v>BOTADERO</v>
          </cell>
          <cell r="W431">
            <v>0</v>
          </cell>
          <cell r="X431" t="str">
            <v>040519</v>
          </cell>
          <cell r="Y431" t="str">
            <v>No</v>
          </cell>
          <cell r="Z431" t="str">
            <v>No aplica</v>
          </cell>
          <cell r="AA431" t="str">
            <v>BOTADERO</v>
          </cell>
          <cell r="AC431">
            <v>0</v>
          </cell>
          <cell r="AD431" t="str">
            <v>040519</v>
          </cell>
          <cell r="AE431" t="str">
            <v>No</v>
          </cell>
          <cell r="AF431" t="str">
            <v>No aplica</v>
          </cell>
          <cell r="AG431" t="str">
            <v>BOTADERO</v>
          </cell>
        </row>
        <row r="432">
          <cell r="C432" t="str">
            <v>040520</v>
          </cell>
          <cell r="D432" t="str">
            <v>AREQUIPA</v>
          </cell>
          <cell r="E432" t="str">
            <v>CAYLLOMA</v>
          </cell>
          <cell r="F432" t="str">
            <v>MAJES</v>
          </cell>
          <cell r="K432">
            <v>0</v>
          </cell>
          <cell r="L432" t="str">
            <v>040520</v>
          </cell>
          <cell r="M432" t="str">
            <v>No</v>
          </cell>
          <cell r="N432" t="str">
            <v>No aplica</v>
          </cell>
          <cell r="O432" t="str">
            <v>BOTADERO</v>
          </cell>
          <cell r="Q432">
            <v>0</v>
          </cell>
          <cell r="R432" t="str">
            <v>040520</v>
          </cell>
          <cell r="S432" t="str">
            <v>No</v>
          </cell>
          <cell r="T432" t="str">
            <v>No aplica</v>
          </cell>
          <cell r="U432" t="str">
            <v>BOTADERO</v>
          </cell>
          <cell r="W432">
            <v>0</v>
          </cell>
          <cell r="X432" t="str">
            <v>040520</v>
          </cell>
          <cell r="Y432" t="str">
            <v>No</v>
          </cell>
          <cell r="Z432" t="str">
            <v>No aplica</v>
          </cell>
          <cell r="AA432" t="str">
            <v>BOTADERO</v>
          </cell>
          <cell r="AC432">
            <v>0</v>
          </cell>
          <cell r="AD432" t="str">
            <v>040520</v>
          </cell>
          <cell r="AE432" t="str">
            <v>No</v>
          </cell>
          <cell r="AF432" t="str">
            <v>No aplica</v>
          </cell>
          <cell r="AG432" t="str">
            <v>BOTADERO</v>
          </cell>
        </row>
        <row r="433">
          <cell r="C433" t="str">
            <v>040601</v>
          </cell>
          <cell r="D433" t="str">
            <v>AREQUIPA</v>
          </cell>
          <cell r="E433" t="str">
            <v>CONDESUYOS</v>
          </cell>
          <cell r="F433" t="str">
            <v>CHUQUIBAMBA</v>
          </cell>
          <cell r="K433">
            <v>0</v>
          </cell>
          <cell r="L433" t="str">
            <v>040601</v>
          </cell>
          <cell r="M433" t="str">
            <v>No</v>
          </cell>
          <cell r="N433" t="str">
            <v>No aplica</v>
          </cell>
          <cell r="O433" t="str">
            <v>BOTADERO</v>
          </cell>
          <cell r="Q433">
            <v>0</v>
          </cell>
          <cell r="R433" t="str">
            <v>040601</v>
          </cell>
          <cell r="S433" t="str">
            <v>No</v>
          </cell>
          <cell r="T433" t="str">
            <v>No aplica</v>
          </cell>
          <cell r="U433" t="str">
            <v>BOTADERO</v>
          </cell>
          <cell r="W433">
            <v>124</v>
          </cell>
          <cell r="X433" t="str">
            <v>040601</v>
          </cell>
          <cell r="Y433" t="str">
            <v>No</v>
          </cell>
          <cell r="Z433" t="str">
            <v>No aplica</v>
          </cell>
          <cell r="AA433" t="str">
            <v>S/D</v>
          </cell>
          <cell r="AC433">
            <v>143</v>
          </cell>
          <cell r="AD433" t="str">
            <v>040601</v>
          </cell>
          <cell r="AE433" t="str">
            <v>No</v>
          </cell>
          <cell r="AF433" t="str">
            <v>No aplica</v>
          </cell>
          <cell r="AG433" t="str">
            <v>S/D</v>
          </cell>
        </row>
        <row r="434">
          <cell r="C434" t="str">
            <v>040602</v>
          </cell>
          <cell r="D434" t="str">
            <v>AREQUIPA</v>
          </cell>
          <cell r="E434" t="str">
            <v>CONDESUYOS</v>
          </cell>
          <cell r="F434" t="str">
            <v>ANDARAY</v>
          </cell>
          <cell r="K434">
            <v>0</v>
          </cell>
          <cell r="L434" t="str">
            <v>040602</v>
          </cell>
          <cell r="M434" t="str">
            <v>No</v>
          </cell>
          <cell r="N434" t="str">
            <v>No aplica</v>
          </cell>
          <cell r="O434" t="str">
            <v>BOTADERO</v>
          </cell>
          <cell r="Q434">
            <v>0</v>
          </cell>
          <cell r="R434" t="str">
            <v>040602</v>
          </cell>
          <cell r="S434" t="str">
            <v>No</v>
          </cell>
          <cell r="T434" t="str">
            <v>No aplica</v>
          </cell>
          <cell r="U434" t="str">
            <v>BOTADERO</v>
          </cell>
          <cell r="W434">
            <v>0</v>
          </cell>
          <cell r="X434" t="str">
            <v>040602</v>
          </cell>
          <cell r="Y434" t="str">
            <v>No</v>
          </cell>
          <cell r="Z434" t="str">
            <v>No aplica</v>
          </cell>
          <cell r="AA434" t="str">
            <v>BOTADERO</v>
          </cell>
          <cell r="AC434">
            <v>0</v>
          </cell>
          <cell r="AD434" t="str">
            <v>040602</v>
          </cell>
          <cell r="AE434" t="str">
            <v>No</v>
          </cell>
          <cell r="AF434" t="str">
            <v>No aplica</v>
          </cell>
          <cell r="AG434" t="str">
            <v>BOTADERO</v>
          </cell>
        </row>
        <row r="435">
          <cell r="C435" t="str">
            <v>040603</v>
          </cell>
          <cell r="D435" t="str">
            <v>AREQUIPA</v>
          </cell>
          <cell r="E435" t="str">
            <v>CONDESUYOS</v>
          </cell>
          <cell r="F435" t="str">
            <v>CAYARANI</v>
          </cell>
          <cell r="K435">
            <v>0</v>
          </cell>
          <cell r="L435" t="str">
            <v>040603</v>
          </cell>
          <cell r="M435" t="str">
            <v>No</v>
          </cell>
          <cell r="N435" t="str">
            <v>No aplica</v>
          </cell>
          <cell r="O435" t="str">
            <v>BOTADERO</v>
          </cell>
          <cell r="Q435">
            <v>0</v>
          </cell>
          <cell r="R435" t="str">
            <v>040603</v>
          </cell>
          <cell r="S435" t="str">
            <v>No</v>
          </cell>
          <cell r="T435" t="str">
            <v>No aplica</v>
          </cell>
          <cell r="U435" t="str">
            <v>BOTADERO</v>
          </cell>
          <cell r="W435">
            <v>0</v>
          </cell>
          <cell r="X435" t="str">
            <v>040603</v>
          </cell>
          <cell r="Y435" t="str">
            <v>No</v>
          </cell>
          <cell r="Z435" t="str">
            <v>No aplica</v>
          </cell>
          <cell r="AA435" t="str">
            <v>BOTADERO</v>
          </cell>
          <cell r="AC435">
            <v>0</v>
          </cell>
          <cell r="AD435" t="str">
            <v>040603</v>
          </cell>
          <cell r="AE435" t="str">
            <v>No</v>
          </cell>
          <cell r="AF435" t="str">
            <v>No aplica</v>
          </cell>
          <cell r="AG435" t="str">
            <v>BOTADERO</v>
          </cell>
        </row>
        <row r="436">
          <cell r="C436" t="str">
            <v>040604</v>
          </cell>
          <cell r="D436" t="str">
            <v>AREQUIPA</v>
          </cell>
          <cell r="E436" t="str">
            <v>CONDESUYOS</v>
          </cell>
          <cell r="F436" t="str">
            <v>CHICHAS</v>
          </cell>
          <cell r="K436">
            <v>22</v>
          </cell>
          <cell r="L436" t="str">
            <v>040604</v>
          </cell>
          <cell r="M436" t="str">
            <v>No</v>
          </cell>
          <cell r="N436" t="str">
            <v>No aplica</v>
          </cell>
          <cell r="O436" t="str">
            <v>S/D</v>
          </cell>
          <cell r="Q436">
            <v>23</v>
          </cell>
          <cell r="R436" t="str">
            <v>040604</v>
          </cell>
          <cell r="S436" t="str">
            <v>No</v>
          </cell>
          <cell r="T436" t="str">
            <v>No aplica</v>
          </cell>
          <cell r="U436" t="str">
            <v>S/D</v>
          </cell>
          <cell r="W436">
            <v>125</v>
          </cell>
          <cell r="X436" t="str">
            <v>040604</v>
          </cell>
          <cell r="Y436" t="str">
            <v>No</v>
          </cell>
          <cell r="Z436" t="str">
            <v>No aplica</v>
          </cell>
          <cell r="AA436" t="str">
            <v>S/D</v>
          </cell>
          <cell r="AC436">
            <v>144</v>
          </cell>
          <cell r="AD436" t="str">
            <v>040604</v>
          </cell>
          <cell r="AE436" t="str">
            <v>No</v>
          </cell>
          <cell r="AF436" t="str">
            <v>No aplica</v>
          </cell>
          <cell r="AG436" t="str">
            <v>S/D</v>
          </cell>
        </row>
        <row r="437">
          <cell r="C437" t="str">
            <v>040605</v>
          </cell>
          <cell r="D437" t="str">
            <v>AREQUIPA</v>
          </cell>
          <cell r="E437" t="str">
            <v>CONDESUYOS</v>
          </cell>
          <cell r="F437" t="str">
            <v>IRAY</v>
          </cell>
          <cell r="K437">
            <v>0</v>
          </cell>
          <cell r="L437" t="str">
            <v>040605</v>
          </cell>
          <cell r="M437" t="str">
            <v>No</v>
          </cell>
          <cell r="N437" t="str">
            <v>No aplica</v>
          </cell>
          <cell r="O437" t="str">
            <v>BOTADERO</v>
          </cell>
          <cell r="Q437">
            <v>0</v>
          </cell>
          <cell r="R437" t="str">
            <v>040605</v>
          </cell>
          <cell r="S437" t="str">
            <v>No</v>
          </cell>
          <cell r="T437" t="str">
            <v>No aplica</v>
          </cell>
          <cell r="U437" t="str">
            <v>BOTADERO</v>
          </cell>
          <cell r="W437">
            <v>0</v>
          </cell>
          <cell r="X437" t="str">
            <v>040605</v>
          </cell>
          <cell r="Y437" t="str">
            <v>No</v>
          </cell>
          <cell r="Z437" t="str">
            <v>No aplica</v>
          </cell>
          <cell r="AA437" t="str">
            <v>BOTADERO</v>
          </cell>
          <cell r="AC437">
            <v>0</v>
          </cell>
          <cell r="AD437" t="str">
            <v>040605</v>
          </cell>
          <cell r="AE437" t="str">
            <v>No</v>
          </cell>
          <cell r="AF437" t="str">
            <v>No aplica</v>
          </cell>
          <cell r="AG437" t="str">
            <v>BOTADERO</v>
          </cell>
        </row>
        <row r="438">
          <cell r="C438" t="str">
            <v>040606</v>
          </cell>
          <cell r="D438" t="str">
            <v>AREQUIPA</v>
          </cell>
          <cell r="E438" t="str">
            <v>CONDESUYOS</v>
          </cell>
          <cell r="F438" t="str">
            <v>RIO GRANDE</v>
          </cell>
          <cell r="K438">
            <v>0</v>
          </cell>
          <cell r="L438" t="str">
            <v>040606</v>
          </cell>
          <cell r="M438" t="str">
            <v>No</v>
          </cell>
          <cell r="N438" t="str">
            <v>No aplica</v>
          </cell>
          <cell r="O438" t="str">
            <v>BOTADERO</v>
          </cell>
          <cell r="Q438">
            <v>0</v>
          </cell>
          <cell r="R438" t="str">
            <v>040606</v>
          </cell>
          <cell r="S438" t="str">
            <v>No</v>
          </cell>
          <cell r="T438" t="str">
            <v>No aplica</v>
          </cell>
          <cell r="U438" t="str">
            <v>BOTADERO</v>
          </cell>
          <cell r="W438">
            <v>0</v>
          </cell>
          <cell r="X438" t="str">
            <v>040606</v>
          </cell>
          <cell r="Y438" t="str">
            <v>No</v>
          </cell>
          <cell r="Z438" t="str">
            <v>No aplica</v>
          </cell>
          <cell r="AA438" t="str">
            <v>BOTADERO</v>
          </cell>
          <cell r="AC438">
            <v>0</v>
          </cell>
          <cell r="AD438" t="str">
            <v>040606</v>
          </cell>
          <cell r="AE438" t="str">
            <v>No</v>
          </cell>
          <cell r="AF438" t="str">
            <v>No aplica</v>
          </cell>
          <cell r="AG438" t="str">
            <v>BOTADERO</v>
          </cell>
        </row>
        <row r="439">
          <cell r="C439" t="str">
            <v>040607</v>
          </cell>
          <cell r="D439" t="str">
            <v>AREQUIPA</v>
          </cell>
          <cell r="E439" t="str">
            <v>CONDESUYOS</v>
          </cell>
          <cell r="F439" t="str">
            <v>SALAMANCA</v>
          </cell>
          <cell r="K439">
            <v>23</v>
          </cell>
          <cell r="L439" t="str">
            <v>040607</v>
          </cell>
          <cell r="M439" t="str">
            <v>No</v>
          </cell>
          <cell r="N439" t="str">
            <v>No aplica</v>
          </cell>
          <cell r="O439" t="str">
            <v>S/D</v>
          </cell>
          <cell r="Q439">
            <v>24</v>
          </cell>
          <cell r="R439" t="str">
            <v>040607</v>
          </cell>
          <cell r="S439" t="str">
            <v>No</v>
          </cell>
          <cell r="T439" t="str">
            <v>No aplica</v>
          </cell>
          <cell r="U439" t="str">
            <v>S/D</v>
          </cell>
          <cell r="W439">
            <v>126</v>
          </cell>
          <cell r="X439" t="str">
            <v>040607</v>
          </cell>
          <cell r="Y439" t="str">
            <v>No</v>
          </cell>
          <cell r="Z439" t="str">
            <v>No aplica</v>
          </cell>
          <cell r="AA439" t="str">
            <v>S/D</v>
          </cell>
          <cell r="AC439">
            <v>145</v>
          </cell>
          <cell r="AD439" t="str">
            <v>040607</v>
          </cell>
          <cell r="AE439" t="str">
            <v>No</v>
          </cell>
          <cell r="AF439" t="str">
            <v>No aplica</v>
          </cell>
          <cell r="AG439" t="str">
            <v>S/D</v>
          </cell>
        </row>
        <row r="440">
          <cell r="C440" t="str">
            <v>040608</v>
          </cell>
          <cell r="D440" t="str">
            <v>AREQUIPA</v>
          </cell>
          <cell r="E440" t="str">
            <v>CONDESUYOS</v>
          </cell>
          <cell r="F440" t="str">
            <v>YANAQUIHUA</v>
          </cell>
          <cell r="K440">
            <v>0</v>
          </cell>
          <cell r="L440" t="str">
            <v>040608</v>
          </cell>
          <cell r="M440" t="str">
            <v>No</v>
          </cell>
          <cell r="N440" t="str">
            <v>No aplica</v>
          </cell>
          <cell r="O440" t="str">
            <v>BOTADERO</v>
          </cell>
          <cell r="Q440">
            <v>0</v>
          </cell>
          <cell r="R440" t="str">
            <v>040608</v>
          </cell>
          <cell r="S440" t="str">
            <v>No</v>
          </cell>
          <cell r="T440" t="str">
            <v>No aplica</v>
          </cell>
          <cell r="U440" t="str">
            <v>BOTADERO</v>
          </cell>
          <cell r="W440">
            <v>127</v>
          </cell>
          <cell r="X440" t="str">
            <v>040608</v>
          </cell>
          <cell r="Y440" t="str">
            <v>No</v>
          </cell>
          <cell r="Z440" t="str">
            <v>No aplica</v>
          </cell>
          <cell r="AA440" t="str">
            <v>S/D</v>
          </cell>
          <cell r="AC440">
            <v>146</v>
          </cell>
          <cell r="AD440" t="str">
            <v>040608</v>
          </cell>
          <cell r="AE440" t="str">
            <v>No</v>
          </cell>
          <cell r="AF440" t="str">
            <v>No aplica</v>
          </cell>
          <cell r="AG440" t="str">
            <v>S/D</v>
          </cell>
        </row>
        <row r="441">
          <cell r="C441" t="str">
            <v>040701</v>
          </cell>
          <cell r="D441" t="str">
            <v>AREQUIPA</v>
          </cell>
          <cell r="E441" t="str">
            <v>ISLAY</v>
          </cell>
          <cell r="F441" t="str">
            <v>MOLLENDO</v>
          </cell>
          <cell r="K441">
            <v>0</v>
          </cell>
          <cell r="L441" t="str">
            <v>040701</v>
          </cell>
          <cell r="M441" t="str">
            <v>No</v>
          </cell>
          <cell r="N441" t="str">
            <v>No aplica</v>
          </cell>
          <cell r="O441" t="str">
            <v>BOTADERO</v>
          </cell>
          <cell r="Q441">
            <v>0</v>
          </cell>
          <cell r="R441" t="str">
            <v>040701</v>
          </cell>
          <cell r="S441" t="str">
            <v>No</v>
          </cell>
          <cell r="T441" t="str">
            <v>No aplica</v>
          </cell>
          <cell r="U441" t="str">
            <v>BOTADERO</v>
          </cell>
          <cell r="W441">
            <v>0</v>
          </cell>
          <cell r="X441" t="str">
            <v>040701</v>
          </cell>
          <cell r="Y441" t="str">
            <v>No</v>
          </cell>
          <cell r="Z441" t="str">
            <v>No aplica</v>
          </cell>
          <cell r="AA441" t="str">
            <v>BOTADERO</v>
          </cell>
          <cell r="AC441">
            <v>0</v>
          </cell>
          <cell r="AD441" t="str">
            <v>040701</v>
          </cell>
          <cell r="AE441" t="str">
            <v>No</v>
          </cell>
          <cell r="AF441" t="str">
            <v>No aplica</v>
          </cell>
          <cell r="AG441" t="str">
            <v>BOTADERO</v>
          </cell>
        </row>
        <row r="442">
          <cell r="C442" t="str">
            <v>040702</v>
          </cell>
          <cell r="D442" t="str">
            <v>AREQUIPA</v>
          </cell>
          <cell r="E442" t="str">
            <v>ISLAY</v>
          </cell>
          <cell r="F442" t="str">
            <v>COCACHACRA</v>
          </cell>
          <cell r="K442">
            <v>0</v>
          </cell>
          <cell r="L442" t="str">
            <v>040702</v>
          </cell>
          <cell r="M442" t="str">
            <v>No</v>
          </cell>
          <cell r="N442" t="str">
            <v>No aplica</v>
          </cell>
          <cell r="O442" t="str">
            <v>BOTADERO</v>
          </cell>
          <cell r="Q442">
            <v>0</v>
          </cell>
          <cell r="R442" t="str">
            <v>040702</v>
          </cell>
          <cell r="S442" t="str">
            <v>No</v>
          </cell>
          <cell r="T442" t="str">
            <v>No aplica</v>
          </cell>
          <cell r="U442" t="str">
            <v>BOTADERO</v>
          </cell>
          <cell r="W442">
            <v>0</v>
          </cell>
          <cell r="X442" t="str">
            <v>040702</v>
          </cell>
          <cell r="Y442" t="str">
            <v>No</v>
          </cell>
          <cell r="Z442" t="str">
            <v>No aplica</v>
          </cell>
          <cell r="AA442" t="str">
            <v>BOTADERO</v>
          </cell>
          <cell r="AC442">
            <v>147</v>
          </cell>
          <cell r="AD442" t="str">
            <v>040702</v>
          </cell>
          <cell r="AE442" t="str">
            <v>No</v>
          </cell>
          <cell r="AF442" t="str">
            <v>No aplica</v>
          </cell>
          <cell r="AG442" t="str">
            <v>S/D</v>
          </cell>
        </row>
        <row r="443">
          <cell r="C443" t="str">
            <v>040703</v>
          </cell>
          <cell r="D443" t="str">
            <v>AREQUIPA</v>
          </cell>
          <cell r="E443" t="str">
            <v>ISLAY</v>
          </cell>
          <cell r="F443" t="str">
            <v>DEAN VALDIVIA</v>
          </cell>
          <cell r="K443">
            <v>0</v>
          </cell>
          <cell r="L443" t="str">
            <v>040703</v>
          </cell>
          <cell r="M443" t="str">
            <v>No</v>
          </cell>
          <cell r="N443" t="str">
            <v>No aplica</v>
          </cell>
          <cell r="O443" t="str">
            <v>BOTADERO</v>
          </cell>
          <cell r="Q443">
            <v>0</v>
          </cell>
          <cell r="R443" t="str">
            <v>040703</v>
          </cell>
          <cell r="S443" t="str">
            <v>No</v>
          </cell>
          <cell r="T443" t="str">
            <v>No aplica</v>
          </cell>
          <cell r="U443" t="str">
            <v>BOTADERO</v>
          </cell>
          <cell r="W443">
            <v>0</v>
          </cell>
          <cell r="X443" t="str">
            <v>040703</v>
          </cell>
          <cell r="Y443" t="str">
            <v>No</v>
          </cell>
          <cell r="Z443" t="str">
            <v>No aplica</v>
          </cell>
          <cell r="AA443" t="str">
            <v>BOTADERO</v>
          </cell>
          <cell r="AC443">
            <v>0</v>
          </cell>
          <cell r="AD443" t="str">
            <v>040703</v>
          </cell>
          <cell r="AE443" t="str">
            <v>No</v>
          </cell>
          <cell r="AF443" t="str">
            <v>No aplica</v>
          </cell>
          <cell r="AG443" t="str">
            <v>BOTADERO</v>
          </cell>
        </row>
        <row r="444">
          <cell r="C444" t="str">
            <v>040704</v>
          </cell>
          <cell r="D444" t="str">
            <v>AREQUIPA</v>
          </cell>
          <cell r="E444" t="str">
            <v>ISLAY</v>
          </cell>
          <cell r="F444" t="str">
            <v>ISLAY</v>
          </cell>
          <cell r="K444">
            <v>0</v>
          </cell>
          <cell r="L444" t="str">
            <v>040704</v>
          </cell>
          <cell r="M444" t="str">
            <v>No</v>
          </cell>
          <cell r="N444" t="str">
            <v>No aplica</v>
          </cell>
          <cell r="O444" t="str">
            <v>BOTADERO</v>
          </cell>
          <cell r="Q444">
            <v>0</v>
          </cell>
          <cell r="R444" t="str">
            <v>040704</v>
          </cell>
          <cell r="S444" t="str">
            <v>No</v>
          </cell>
          <cell r="T444" t="str">
            <v>No aplica</v>
          </cell>
          <cell r="U444" t="str">
            <v>BOTADERO</v>
          </cell>
          <cell r="W444">
            <v>0</v>
          </cell>
          <cell r="X444" t="str">
            <v>040704</v>
          </cell>
          <cell r="Y444" t="str">
            <v>No</v>
          </cell>
          <cell r="Z444" t="str">
            <v>No aplica</v>
          </cell>
          <cell r="AA444" t="str">
            <v>BOTADERO</v>
          </cell>
          <cell r="AC444">
            <v>0</v>
          </cell>
          <cell r="AD444" t="str">
            <v>040704</v>
          </cell>
          <cell r="AE444" t="str">
            <v>No</v>
          </cell>
          <cell r="AF444" t="str">
            <v>No aplica</v>
          </cell>
          <cell r="AG444" t="str">
            <v>BOTADERO</v>
          </cell>
        </row>
        <row r="445">
          <cell r="C445" t="str">
            <v>040705</v>
          </cell>
          <cell r="D445" t="str">
            <v>AREQUIPA</v>
          </cell>
          <cell r="E445" t="str">
            <v>ISLAY</v>
          </cell>
          <cell r="F445" t="str">
            <v>MEJIA</v>
          </cell>
          <cell r="K445">
            <v>0</v>
          </cell>
          <cell r="L445" t="str">
            <v>040705</v>
          </cell>
          <cell r="M445" t="str">
            <v>No</v>
          </cell>
          <cell r="N445" t="str">
            <v>No aplica</v>
          </cell>
          <cell r="O445" t="str">
            <v>BOTADERO</v>
          </cell>
          <cell r="Q445">
            <v>0</v>
          </cell>
          <cell r="R445" t="str">
            <v>040705</v>
          </cell>
          <cell r="S445" t="str">
            <v>No</v>
          </cell>
          <cell r="T445" t="str">
            <v>No aplica</v>
          </cell>
          <cell r="U445" t="str">
            <v>BOTADERO</v>
          </cell>
          <cell r="W445">
            <v>0</v>
          </cell>
          <cell r="X445" t="str">
            <v>040705</v>
          </cell>
          <cell r="Y445" t="str">
            <v>No</v>
          </cell>
          <cell r="Z445" t="str">
            <v>No aplica</v>
          </cell>
          <cell r="AA445" t="str">
            <v>BOTADERO</v>
          </cell>
          <cell r="AC445">
            <v>0</v>
          </cell>
          <cell r="AD445" t="str">
            <v>040705</v>
          </cell>
          <cell r="AE445" t="str">
            <v>No</v>
          </cell>
          <cell r="AF445" t="str">
            <v>No aplica</v>
          </cell>
          <cell r="AG445" t="str">
            <v>BOTADERO</v>
          </cell>
        </row>
        <row r="446">
          <cell r="C446" t="str">
            <v>040706</v>
          </cell>
          <cell r="D446" t="str">
            <v>AREQUIPA</v>
          </cell>
          <cell r="E446" t="str">
            <v>ISLAY</v>
          </cell>
          <cell r="F446" t="str">
            <v>PUNTA DE BOMBON</v>
          </cell>
          <cell r="K446">
            <v>0</v>
          </cell>
          <cell r="L446" t="str">
            <v>040706</v>
          </cell>
          <cell r="M446" t="str">
            <v>No</v>
          </cell>
          <cell r="N446" t="str">
            <v>No aplica</v>
          </cell>
          <cell r="O446" t="str">
            <v>BOTADERO</v>
          </cell>
          <cell r="Q446">
            <v>0</v>
          </cell>
          <cell r="R446" t="str">
            <v>040706</v>
          </cell>
          <cell r="S446" t="str">
            <v>No</v>
          </cell>
          <cell r="T446" t="str">
            <v>No aplica</v>
          </cell>
          <cell r="U446" t="str">
            <v>BOTADERO</v>
          </cell>
          <cell r="W446">
            <v>0</v>
          </cell>
          <cell r="X446" t="str">
            <v>040706</v>
          </cell>
          <cell r="Y446" t="str">
            <v>No</v>
          </cell>
          <cell r="Z446" t="str">
            <v>No aplica</v>
          </cell>
          <cell r="AA446" t="str">
            <v>BOTADERO</v>
          </cell>
          <cell r="AC446">
            <v>148</v>
          </cell>
          <cell r="AD446" t="str">
            <v>040706</v>
          </cell>
          <cell r="AE446" t="str">
            <v>No</v>
          </cell>
          <cell r="AF446" t="str">
            <v>No aplica</v>
          </cell>
          <cell r="AG446" t="str">
            <v>S/D</v>
          </cell>
        </row>
        <row r="447">
          <cell r="C447" t="str">
            <v>040801</v>
          </cell>
          <cell r="D447" t="str">
            <v>AREQUIPA</v>
          </cell>
          <cell r="E447" t="str">
            <v>LA UNION</v>
          </cell>
          <cell r="F447" t="str">
            <v>COTAHUASI</v>
          </cell>
          <cell r="K447">
            <v>0</v>
          </cell>
          <cell r="L447" t="str">
            <v>040801</v>
          </cell>
          <cell r="M447" t="str">
            <v>No</v>
          </cell>
          <cell r="N447" t="str">
            <v>No aplica</v>
          </cell>
          <cell r="O447" t="str">
            <v>BOTADERO</v>
          </cell>
          <cell r="Q447">
            <v>0</v>
          </cell>
          <cell r="R447" t="str">
            <v>040801</v>
          </cell>
          <cell r="S447" t="str">
            <v>No</v>
          </cell>
          <cell r="T447" t="str">
            <v>No aplica</v>
          </cell>
          <cell r="U447" t="str">
            <v>BOTADERO</v>
          </cell>
          <cell r="W447">
            <v>0</v>
          </cell>
          <cell r="X447" t="str">
            <v>040801</v>
          </cell>
          <cell r="Y447" t="str">
            <v>No</v>
          </cell>
          <cell r="Z447" t="str">
            <v>No aplica</v>
          </cell>
          <cell r="AA447" t="str">
            <v>BOTADERO</v>
          </cell>
          <cell r="AC447">
            <v>0</v>
          </cell>
          <cell r="AD447" t="str">
            <v>040801</v>
          </cell>
          <cell r="AE447" t="str">
            <v>No</v>
          </cell>
          <cell r="AF447" t="str">
            <v>No aplica</v>
          </cell>
          <cell r="AG447" t="str">
            <v>BOTADERO</v>
          </cell>
        </row>
        <row r="448">
          <cell r="C448" t="str">
            <v>040802</v>
          </cell>
          <cell r="D448" t="str">
            <v>AREQUIPA</v>
          </cell>
          <cell r="E448" t="str">
            <v>LA UNION</v>
          </cell>
          <cell r="F448" t="str">
            <v>ALCA</v>
          </cell>
          <cell r="K448">
            <v>0</v>
          </cell>
          <cell r="L448" t="str">
            <v>040802</v>
          </cell>
          <cell r="M448" t="str">
            <v>No</v>
          </cell>
          <cell r="N448" t="str">
            <v>No aplica</v>
          </cell>
          <cell r="O448" t="str">
            <v>BOTADERO</v>
          </cell>
          <cell r="Q448">
            <v>0</v>
          </cell>
          <cell r="R448" t="str">
            <v>040802</v>
          </cell>
          <cell r="S448" t="str">
            <v>No</v>
          </cell>
          <cell r="T448" t="str">
            <v>No aplica</v>
          </cell>
          <cell r="U448" t="str">
            <v>BOTADERO</v>
          </cell>
          <cell r="W448">
            <v>0</v>
          </cell>
          <cell r="X448" t="str">
            <v>040802</v>
          </cell>
          <cell r="Y448" t="str">
            <v>No</v>
          </cell>
          <cell r="Z448" t="str">
            <v>No aplica</v>
          </cell>
          <cell r="AA448" t="str">
            <v>BOTADERO</v>
          </cell>
          <cell r="AC448">
            <v>0</v>
          </cell>
          <cell r="AD448" t="str">
            <v>040802</v>
          </cell>
          <cell r="AE448" t="str">
            <v>No</v>
          </cell>
          <cell r="AF448" t="str">
            <v>No aplica</v>
          </cell>
          <cell r="AG448" t="str">
            <v>BOTADERO</v>
          </cell>
        </row>
        <row r="449">
          <cell r="C449" t="str">
            <v>040803</v>
          </cell>
          <cell r="D449" t="str">
            <v>AREQUIPA</v>
          </cell>
          <cell r="E449" t="str">
            <v>LA UNION</v>
          </cell>
          <cell r="F449" t="str">
            <v>CHARCANA</v>
          </cell>
          <cell r="K449">
            <v>0</v>
          </cell>
          <cell r="L449" t="str">
            <v>040803</v>
          </cell>
          <cell r="M449" t="str">
            <v>No</v>
          </cell>
          <cell r="N449" t="str">
            <v>No aplica</v>
          </cell>
          <cell r="O449" t="str">
            <v>BOTADERO</v>
          </cell>
          <cell r="Q449">
            <v>0</v>
          </cell>
          <cell r="R449" t="str">
            <v>040803</v>
          </cell>
          <cell r="S449" t="str">
            <v>No</v>
          </cell>
          <cell r="T449" t="str">
            <v>No aplica</v>
          </cell>
          <cell r="U449" t="str">
            <v>BOTADERO</v>
          </cell>
          <cell r="W449">
            <v>128</v>
          </cell>
          <cell r="X449" t="str">
            <v>040803</v>
          </cell>
          <cell r="Y449" t="str">
            <v>No</v>
          </cell>
          <cell r="Z449" t="str">
            <v>No aplica</v>
          </cell>
          <cell r="AA449" t="str">
            <v>S/D</v>
          </cell>
          <cell r="AC449">
            <v>149</v>
          </cell>
          <cell r="AD449" t="str">
            <v>040803</v>
          </cell>
          <cell r="AE449" t="str">
            <v>No</v>
          </cell>
          <cell r="AF449" t="str">
            <v>No aplica</v>
          </cell>
          <cell r="AG449" t="str">
            <v>S/D</v>
          </cell>
        </row>
        <row r="450">
          <cell r="C450" t="str">
            <v>040804</v>
          </cell>
          <cell r="D450" t="str">
            <v>AREQUIPA</v>
          </cell>
          <cell r="E450" t="str">
            <v>LA UNION</v>
          </cell>
          <cell r="F450" t="str">
            <v>HUAYNACOTAS</v>
          </cell>
          <cell r="K450">
            <v>24</v>
          </cell>
          <cell r="L450" t="str">
            <v>040804</v>
          </cell>
          <cell r="M450" t="str">
            <v>No</v>
          </cell>
          <cell r="N450" t="str">
            <v>No aplica</v>
          </cell>
          <cell r="O450" t="str">
            <v>S/D</v>
          </cell>
          <cell r="Q450">
            <v>25</v>
          </cell>
          <cell r="R450" t="str">
            <v>040804</v>
          </cell>
          <cell r="S450" t="str">
            <v>No</v>
          </cell>
          <cell r="T450" t="str">
            <v>No aplica</v>
          </cell>
          <cell r="U450" t="str">
            <v>S/D</v>
          </cell>
          <cell r="W450">
            <v>129</v>
          </cell>
          <cell r="X450" t="str">
            <v>040804</v>
          </cell>
          <cell r="Y450" t="str">
            <v>No</v>
          </cell>
          <cell r="Z450" t="str">
            <v>No aplica</v>
          </cell>
          <cell r="AA450" t="str">
            <v>S/D</v>
          </cell>
          <cell r="AC450">
            <v>150</v>
          </cell>
          <cell r="AD450" t="str">
            <v>040804</v>
          </cell>
          <cell r="AE450" t="str">
            <v>No</v>
          </cell>
          <cell r="AF450" t="str">
            <v>No aplica</v>
          </cell>
          <cell r="AG450" t="str">
            <v>S/D</v>
          </cell>
        </row>
        <row r="451">
          <cell r="C451" t="str">
            <v>040805</v>
          </cell>
          <cell r="D451" t="str">
            <v>AREQUIPA</v>
          </cell>
          <cell r="E451" t="str">
            <v>LA UNION</v>
          </cell>
          <cell r="F451" t="str">
            <v>PAMPAMARCA</v>
          </cell>
          <cell r="K451">
            <v>25</v>
          </cell>
          <cell r="L451" t="str">
            <v>040805</v>
          </cell>
          <cell r="M451" t="str">
            <v>No</v>
          </cell>
          <cell r="N451" t="str">
            <v>No aplica</v>
          </cell>
          <cell r="O451" t="str">
            <v>S/D</v>
          </cell>
          <cell r="Q451">
            <v>26</v>
          </cell>
          <cell r="R451" t="str">
            <v>040805</v>
          </cell>
          <cell r="S451" t="str">
            <v>No</v>
          </cell>
          <cell r="T451" t="str">
            <v>No aplica</v>
          </cell>
          <cell r="U451" t="str">
            <v>S/D</v>
          </cell>
          <cell r="W451">
            <v>130</v>
          </cell>
          <cell r="X451" t="str">
            <v>040805</v>
          </cell>
          <cell r="Y451" t="str">
            <v>No</v>
          </cell>
          <cell r="Z451" t="str">
            <v>No aplica</v>
          </cell>
          <cell r="AA451" t="str">
            <v>S/D</v>
          </cell>
          <cell r="AC451">
            <v>151</v>
          </cell>
          <cell r="AD451" t="str">
            <v>040805</v>
          </cell>
          <cell r="AE451" t="str">
            <v>No</v>
          </cell>
          <cell r="AF451" t="str">
            <v>No aplica</v>
          </cell>
          <cell r="AG451" t="str">
            <v>S/D</v>
          </cell>
        </row>
        <row r="452">
          <cell r="C452" t="str">
            <v>040806</v>
          </cell>
          <cell r="D452" t="str">
            <v>AREQUIPA</v>
          </cell>
          <cell r="E452" t="str">
            <v>LA UNION</v>
          </cell>
          <cell r="F452" t="str">
            <v>PUYCA</v>
          </cell>
          <cell r="K452">
            <v>0</v>
          </cell>
          <cell r="L452" t="str">
            <v>040806</v>
          </cell>
          <cell r="M452" t="str">
            <v>No</v>
          </cell>
          <cell r="N452" t="str">
            <v>No aplica</v>
          </cell>
          <cell r="O452" t="str">
            <v>BOTADERO</v>
          </cell>
          <cell r="Q452">
            <v>0</v>
          </cell>
          <cell r="R452" t="str">
            <v>040806</v>
          </cell>
          <cell r="S452" t="str">
            <v>No</v>
          </cell>
          <cell r="T452" t="str">
            <v>No aplica</v>
          </cell>
          <cell r="U452" t="str">
            <v>BOTADERO</v>
          </cell>
          <cell r="W452">
            <v>131</v>
          </cell>
          <cell r="X452" t="str">
            <v>040806</v>
          </cell>
          <cell r="Y452" t="str">
            <v>No</v>
          </cell>
          <cell r="Z452" t="str">
            <v>No aplica</v>
          </cell>
          <cell r="AA452" t="str">
            <v>S/D</v>
          </cell>
          <cell r="AC452">
            <v>152</v>
          </cell>
          <cell r="AD452" t="str">
            <v>040806</v>
          </cell>
          <cell r="AE452" t="str">
            <v>No</v>
          </cell>
          <cell r="AF452" t="str">
            <v>No aplica</v>
          </cell>
          <cell r="AG452" t="str">
            <v>S/D</v>
          </cell>
        </row>
        <row r="453">
          <cell r="C453" t="str">
            <v>040807</v>
          </cell>
          <cell r="D453" t="str">
            <v>AREQUIPA</v>
          </cell>
          <cell r="E453" t="str">
            <v>LA UNION</v>
          </cell>
          <cell r="F453" t="str">
            <v>QUECHUALLA</v>
          </cell>
          <cell r="K453">
            <v>26</v>
          </cell>
          <cell r="L453" t="str">
            <v>040807</v>
          </cell>
          <cell r="M453" t="str">
            <v>No</v>
          </cell>
          <cell r="N453" t="str">
            <v>No aplica</v>
          </cell>
          <cell r="O453" t="str">
            <v>S/D</v>
          </cell>
          <cell r="Q453">
            <v>27</v>
          </cell>
          <cell r="R453" t="str">
            <v>040807</v>
          </cell>
          <cell r="S453" t="str">
            <v>No</v>
          </cell>
          <cell r="T453" t="str">
            <v>No aplica</v>
          </cell>
          <cell r="U453" t="str">
            <v>S/D</v>
          </cell>
          <cell r="W453">
            <v>132</v>
          </cell>
          <cell r="X453" t="str">
            <v>040807</v>
          </cell>
          <cell r="Y453" t="str">
            <v>No</v>
          </cell>
          <cell r="Z453" t="str">
            <v>No aplica</v>
          </cell>
          <cell r="AA453" t="str">
            <v>S/D</v>
          </cell>
          <cell r="AC453">
            <v>153</v>
          </cell>
          <cell r="AD453" t="str">
            <v>040807</v>
          </cell>
          <cell r="AE453" t="str">
            <v>No</v>
          </cell>
          <cell r="AF453" t="str">
            <v>No aplica</v>
          </cell>
          <cell r="AG453" t="str">
            <v>S/D</v>
          </cell>
        </row>
        <row r="454">
          <cell r="C454" t="str">
            <v>040808</v>
          </cell>
          <cell r="D454" t="str">
            <v>AREQUIPA</v>
          </cell>
          <cell r="E454" t="str">
            <v>LA UNION</v>
          </cell>
          <cell r="F454" t="str">
            <v>SAYLA</v>
          </cell>
          <cell r="K454">
            <v>0</v>
          </cell>
          <cell r="L454" t="str">
            <v>040808</v>
          </cell>
          <cell r="M454" t="str">
            <v>No</v>
          </cell>
          <cell r="N454" t="str">
            <v>No aplica</v>
          </cell>
          <cell r="O454" t="str">
            <v>BOTADERO</v>
          </cell>
          <cell r="Q454">
            <v>0</v>
          </cell>
          <cell r="R454" t="str">
            <v>040808</v>
          </cell>
          <cell r="S454" t="str">
            <v>No</v>
          </cell>
          <cell r="T454" t="str">
            <v>No aplica</v>
          </cell>
          <cell r="U454" t="str">
            <v>BOTADERO</v>
          </cell>
          <cell r="W454">
            <v>133</v>
          </cell>
          <cell r="X454" t="str">
            <v>040808</v>
          </cell>
          <cell r="Y454" t="str">
            <v>No</v>
          </cell>
          <cell r="Z454" t="str">
            <v>No aplica</v>
          </cell>
          <cell r="AA454" t="str">
            <v>S/D</v>
          </cell>
          <cell r="AC454">
            <v>154</v>
          </cell>
          <cell r="AD454" t="str">
            <v>040808</v>
          </cell>
          <cell r="AE454" t="str">
            <v>No</v>
          </cell>
          <cell r="AF454" t="str">
            <v>No aplica</v>
          </cell>
          <cell r="AG454" t="str">
            <v>S/D</v>
          </cell>
        </row>
        <row r="455">
          <cell r="C455" t="str">
            <v>040809</v>
          </cell>
          <cell r="D455" t="str">
            <v>AREQUIPA</v>
          </cell>
          <cell r="E455" t="str">
            <v>LA UNION</v>
          </cell>
          <cell r="F455" t="str">
            <v>TAURIA</v>
          </cell>
          <cell r="K455">
            <v>27</v>
          </cell>
          <cell r="L455" t="str">
            <v>040809</v>
          </cell>
          <cell r="M455" t="str">
            <v>No</v>
          </cell>
          <cell r="N455" t="str">
            <v>No aplica</v>
          </cell>
          <cell r="O455" t="str">
            <v>S/D</v>
          </cell>
          <cell r="Q455">
            <v>28</v>
          </cell>
          <cell r="R455" t="str">
            <v>040809</v>
          </cell>
          <cell r="S455" t="str">
            <v>No</v>
          </cell>
          <cell r="T455" t="str">
            <v>No aplica</v>
          </cell>
          <cell r="U455" t="str">
            <v>S/D</v>
          </cell>
          <cell r="W455">
            <v>134</v>
          </cell>
          <cell r="X455" t="str">
            <v>040809</v>
          </cell>
          <cell r="Y455" t="str">
            <v>No</v>
          </cell>
          <cell r="Z455" t="str">
            <v>No aplica</v>
          </cell>
          <cell r="AA455" t="str">
            <v>S/D</v>
          </cell>
          <cell r="AC455">
            <v>155</v>
          </cell>
          <cell r="AD455" t="str">
            <v>040809</v>
          </cell>
          <cell r="AE455" t="str">
            <v>No</v>
          </cell>
          <cell r="AF455" t="str">
            <v>No aplica</v>
          </cell>
          <cell r="AG455" t="str">
            <v>S/D</v>
          </cell>
        </row>
        <row r="456">
          <cell r="C456" t="str">
            <v>040810</v>
          </cell>
          <cell r="D456" t="str">
            <v>AREQUIPA</v>
          </cell>
          <cell r="E456" t="str">
            <v>LA UNION</v>
          </cell>
          <cell r="F456" t="str">
            <v>TOMEPAMPA</v>
          </cell>
          <cell r="K456">
            <v>0</v>
          </cell>
          <cell r="L456" t="str">
            <v>040810</v>
          </cell>
          <cell r="M456" t="str">
            <v>No</v>
          </cell>
          <cell r="N456" t="str">
            <v>No aplica</v>
          </cell>
          <cell r="O456" t="str">
            <v>BOTADERO</v>
          </cell>
          <cell r="Q456">
            <v>0</v>
          </cell>
          <cell r="R456" t="str">
            <v>040810</v>
          </cell>
          <cell r="S456" t="str">
            <v>No</v>
          </cell>
          <cell r="T456" t="str">
            <v>No aplica</v>
          </cell>
          <cell r="U456" t="str">
            <v>BOTADERO</v>
          </cell>
          <cell r="W456">
            <v>0</v>
          </cell>
          <cell r="X456" t="str">
            <v>040810</v>
          </cell>
          <cell r="Y456" t="str">
            <v>No</v>
          </cell>
          <cell r="Z456" t="str">
            <v>No aplica</v>
          </cell>
          <cell r="AA456" t="str">
            <v>BOTADERO</v>
          </cell>
          <cell r="AC456">
            <v>0</v>
          </cell>
          <cell r="AD456" t="str">
            <v>040810</v>
          </cell>
          <cell r="AE456" t="str">
            <v>No</v>
          </cell>
          <cell r="AF456" t="str">
            <v>No aplica</v>
          </cell>
          <cell r="AG456" t="str">
            <v>BOTADERO</v>
          </cell>
        </row>
        <row r="457">
          <cell r="C457" t="str">
            <v>040811</v>
          </cell>
          <cell r="D457" t="str">
            <v>AREQUIPA</v>
          </cell>
          <cell r="E457" t="str">
            <v>LA UNION</v>
          </cell>
          <cell r="F457" t="str">
            <v>TORO</v>
          </cell>
          <cell r="K457">
            <v>0</v>
          </cell>
          <cell r="L457" t="str">
            <v>040811</v>
          </cell>
          <cell r="M457" t="str">
            <v>No</v>
          </cell>
          <cell r="N457" t="str">
            <v>No aplica</v>
          </cell>
          <cell r="O457" t="str">
            <v>BOTADERO</v>
          </cell>
          <cell r="Q457">
            <v>0</v>
          </cell>
          <cell r="R457" t="str">
            <v>040811</v>
          </cell>
          <cell r="S457" t="str">
            <v>No</v>
          </cell>
          <cell r="T457" t="str">
            <v>No aplica</v>
          </cell>
          <cell r="U457" t="str">
            <v>BOTADERO</v>
          </cell>
          <cell r="W457">
            <v>0</v>
          </cell>
          <cell r="X457" t="str">
            <v>040811</v>
          </cell>
          <cell r="Y457" t="str">
            <v>No</v>
          </cell>
          <cell r="Z457" t="str">
            <v>No aplica</v>
          </cell>
          <cell r="AA457" t="str">
            <v>BOTADERO</v>
          </cell>
          <cell r="AC457">
            <v>0</v>
          </cell>
          <cell r="AD457" t="str">
            <v>040811</v>
          </cell>
          <cell r="AE457" t="str">
            <v>No</v>
          </cell>
          <cell r="AF457" t="str">
            <v>No aplica</v>
          </cell>
          <cell r="AG457" t="str">
            <v>BOTADERO</v>
          </cell>
        </row>
        <row r="458">
          <cell r="C458" t="str">
            <v>050101</v>
          </cell>
          <cell r="D458" t="str">
            <v>AYACUCHO</v>
          </cell>
          <cell r="E458" t="str">
            <v>HUAMANGA</v>
          </cell>
          <cell r="F458" t="str">
            <v>AYACUCHO</v>
          </cell>
          <cell r="K458">
            <v>0</v>
          </cell>
          <cell r="L458" t="str">
            <v>050101</v>
          </cell>
          <cell r="M458" t="str">
            <v>Si</v>
          </cell>
          <cell r="N458" t="str">
            <v>R.S. HUAMANGA</v>
          </cell>
          <cell r="O458" t="str">
            <v>RELLENO</v>
          </cell>
          <cell r="Q458">
            <v>0</v>
          </cell>
          <cell r="R458" t="str">
            <v>050101</v>
          </cell>
          <cell r="S458" t="str">
            <v>Si</v>
          </cell>
          <cell r="T458" t="str">
            <v>R.S. HUAMANGA</v>
          </cell>
          <cell r="U458" t="str">
            <v>RELLENO</v>
          </cell>
          <cell r="W458">
            <v>0</v>
          </cell>
          <cell r="X458" t="str">
            <v>050101</v>
          </cell>
          <cell r="Y458" t="str">
            <v>No</v>
          </cell>
          <cell r="Z458" t="str">
            <v>No aplica</v>
          </cell>
          <cell r="AA458" t="str">
            <v>BOTADERO</v>
          </cell>
          <cell r="AC458">
            <v>0</v>
          </cell>
          <cell r="AD458" t="str">
            <v>050101</v>
          </cell>
          <cell r="AE458" t="str">
            <v>No</v>
          </cell>
          <cell r="AF458" t="str">
            <v>No aplica</v>
          </cell>
          <cell r="AG458" t="str">
            <v>BOTADERO</v>
          </cell>
        </row>
        <row r="459">
          <cell r="C459" t="str">
            <v>050102</v>
          </cell>
          <cell r="D459" t="str">
            <v>AYACUCHO</v>
          </cell>
          <cell r="E459" t="str">
            <v>HUAMANGA</v>
          </cell>
          <cell r="F459" t="str">
            <v>ACOCRO</v>
          </cell>
          <cell r="K459">
            <v>0</v>
          </cell>
          <cell r="L459" t="str">
            <v>050102</v>
          </cell>
          <cell r="M459" t="str">
            <v>No</v>
          </cell>
          <cell r="N459" t="str">
            <v>No aplica</v>
          </cell>
          <cell r="O459" t="str">
            <v>BOTADERO</v>
          </cell>
          <cell r="Q459">
            <v>0</v>
          </cell>
          <cell r="R459" t="str">
            <v>050102</v>
          </cell>
          <cell r="S459" t="str">
            <v>No</v>
          </cell>
          <cell r="T459" t="str">
            <v>No aplica</v>
          </cell>
          <cell r="U459" t="str">
            <v>BOTADERO</v>
          </cell>
          <cell r="W459">
            <v>135</v>
          </cell>
          <cell r="X459" t="str">
            <v>050102</v>
          </cell>
          <cell r="Y459" t="str">
            <v>No</v>
          </cell>
          <cell r="Z459" t="str">
            <v>No aplica</v>
          </cell>
          <cell r="AA459" t="str">
            <v>S/D</v>
          </cell>
          <cell r="AC459">
            <v>156</v>
          </cell>
          <cell r="AD459" t="str">
            <v>050102</v>
          </cell>
          <cell r="AE459" t="str">
            <v>No</v>
          </cell>
          <cell r="AF459" t="str">
            <v>No aplica</v>
          </cell>
          <cell r="AG459" t="str">
            <v>S/D</v>
          </cell>
        </row>
        <row r="460">
          <cell r="C460" t="str">
            <v>050103</v>
          </cell>
          <cell r="D460" t="str">
            <v>AYACUCHO</v>
          </cell>
          <cell r="E460" t="str">
            <v>HUAMANGA</v>
          </cell>
          <cell r="F460" t="str">
            <v>ACOS VINCHOS</v>
          </cell>
          <cell r="K460">
            <v>0</v>
          </cell>
          <cell r="L460" t="str">
            <v>050103</v>
          </cell>
          <cell r="M460" t="str">
            <v>No</v>
          </cell>
          <cell r="N460" t="str">
            <v>No aplica</v>
          </cell>
          <cell r="O460" t="str">
            <v>BOTADERO</v>
          </cell>
          <cell r="Q460">
            <v>0</v>
          </cell>
          <cell r="R460" t="str">
            <v>050103</v>
          </cell>
          <cell r="S460" t="str">
            <v>No</v>
          </cell>
          <cell r="T460" t="str">
            <v>No aplica</v>
          </cell>
          <cell r="U460" t="str">
            <v>BOTADERO</v>
          </cell>
          <cell r="W460">
            <v>136</v>
          </cell>
          <cell r="X460" t="str">
            <v>050103</v>
          </cell>
          <cell r="Y460" t="str">
            <v>No</v>
          </cell>
          <cell r="Z460" t="str">
            <v>No aplica</v>
          </cell>
          <cell r="AA460" t="str">
            <v>S/D</v>
          </cell>
          <cell r="AC460">
            <v>157</v>
          </cell>
          <cell r="AD460" t="str">
            <v>050103</v>
          </cell>
          <cell r="AE460" t="str">
            <v>No</v>
          </cell>
          <cell r="AF460" t="str">
            <v>No aplica</v>
          </cell>
          <cell r="AG460" t="str">
            <v>S/D</v>
          </cell>
        </row>
        <row r="461">
          <cell r="C461" t="str">
            <v>050104</v>
          </cell>
          <cell r="D461" t="str">
            <v>AYACUCHO</v>
          </cell>
          <cell r="E461" t="str">
            <v>HUAMANGA</v>
          </cell>
          <cell r="F461" t="str">
            <v>CARMEN ALTO</v>
          </cell>
          <cell r="K461">
            <v>0</v>
          </cell>
          <cell r="L461" t="str">
            <v>050104</v>
          </cell>
          <cell r="M461" t="str">
            <v>Si</v>
          </cell>
          <cell r="N461" t="str">
            <v>R.S. HUAMANGA</v>
          </cell>
          <cell r="O461" t="str">
            <v>RELLENO</v>
          </cell>
          <cell r="Q461">
            <v>0</v>
          </cell>
          <cell r="R461" t="str">
            <v>050104</v>
          </cell>
          <cell r="S461" t="str">
            <v>Si</v>
          </cell>
          <cell r="T461" t="str">
            <v>R.S. HUAMANGA</v>
          </cell>
          <cell r="U461" t="str">
            <v>RELLENO</v>
          </cell>
          <cell r="W461">
            <v>0</v>
          </cell>
          <cell r="X461" t="str">
            <v>050104</v>
          </cell>
          <cell r="Y461" t="str">
            <v>No</v>
          </cell>
          <cell r="Z461" t="str">
            <v>No aplica</v>
          </cell>
          <cell r="AA461" t="str">
            <v>BOTADERO</v>
          </cell>
          <cell r="AC461">
            <v>0</v>
          </cell>
          <cell r="AD461" t="str">
            <v>050104</v>
          </cell>
          <cell r="AE461" t="str">
            <v>No</v>
          </cell>
          <cell r="AF461" t="str">
            <v>No aplica</v>
          </cell>
          <cell r="AG461" t="str">
            <v>BOTADERO</v>
          </cell>
        </row>
        <row r="462">
          <cell r="C462" t="str">
            <v>050105</v>
          </cell>
          <cell r="D462" t="str">
            <v>AYACUCHO</v>
          </cell>
          <cell r="E462" t="str">
            <v>HUAMANGA</v>
          </cell>
          <cell r="F462" t="str">
            <v>CHIARA</v>
          </cell>
          <cell r="K462">
            <v>0</v>
          </cell>
          <cell r="L462" t="str">
            <v>050105</v>
          </cell>
          <cell r="M462" t="str">
            <v>No</v>
          </cell>
          <cell r="N462" t="str">
            <v>No aplica</v>
          </cell>
          <cell r="O462" t="str">
            <v>BOTADERO</v>
          </cell>
          <cell r="Q462">
            <v>0</v>
          </cell>
          <cell r="R462" t="str">
            <v>050105</v>
          </cell>
          <cell r="S462" t="str">
            <v>No</v>
          </cell>
          <cell r="T462" t="str">
            <v>No aplica</v>
          </cell>
          <cell r="U462" t="str">
            <v>BOTADERO</v>
          </cell>
          <cell r="W462">
            <v>137</v>
          </cell>
          <cell r="X462" t="str">
            <v>050105</v>
          </cell>
          <cell r="Y462" t="str">
            <v>No</v>
          </cell>
          <cell r="Z462" t="str">
            <v>No aplica</v>
          </cell>
          <cell r="AA462" t="str">
            <v>S/D</v>
          </cell>
          <cell r="AC462">
            <v>158</v>
          </cell>
          <cell r="AD462" t="str">
            <v>050105</v>
          </cell>
          <cell r="AE462" t="str">
            <v>No</v>
          </cell>
          <cell r="AF462" t="str">
            <v>No aplica</v>
          </cell>
          <cell r="AG462" t="str">
            <v>S/D</v>
          </cell>
        </row>
        <row r="463">
          <cell r="C463" t="str">
            <v>050106</v>
          </cell>
          <cell r="D463" t="str">
            <v>AYACUCHO</v>
          </cell>
          <cell r="E463" t="str">
            <v>HUAMANGA</v>
          </cell>
          <cell r="F463" t="str">
            <v>OCROS</v>
          </cell>
          <cell r="K463">
            <v>0</v>
          </cell>
          <cell r="L463" t="str">
            <v>050106</v>
          </cell>
          <cell r="M463" t="str">
            <v>No</v>
          </cell>
          <cell r="N463" t="str">
            <v>No aplica</v>
          </cell>
          <cell r="O463" t="str">
            <v>BOTADERO</v>
          </cell>
          <cell r="Q463">
            <v>0</v>
          </cell>
          <cell r="R463" t="str">
            <v>050106</v>
          </cell>
          <cell r="S463" t="str">
            <v>No</v>
          </cell>
          <cell r="T463" t="str">
            <v>No aplica</v>
          </cell>
          <cell r="U463" t="str">
            <v>BOTADERO</v>
          </cell>
          <cell r="W463">
            <v>138</v>
          </cell>
          <cell r="X463" t="str">
            <v>050106</v>
          </cell>
          <cell r="Y463" t="str">
            <v>No</v>
          </cell>
          <cell r="Z463" t="str">
            <v>No aplica</v>
          </cell>
          <cell r="AA463" t="str">
            <v>S/D</v>
          </cell>
          <cell r="AC463">
            <v>159</v>
          </cell>
          <cell r="AD463" t="str">
            <v>050106</v>
          </cell>
          <cell r="AE463" t="str">
            <v>No</v>
          </cell>
          <cell r="AF463" t="str">
            <v>No aplica</v>
          </cell>
          <cell r="AG463" t="str">
            <v>S/D</v>
          </cell>
        </row>
        <row r="464">
          <cell r="C464" t="str">
            <v>050107</v>
          </cell>
          <cell r="D464" t="str">
            <v>AYACUCHO</v>
          </cell>
          <cell r="E464" t="str">
            <v>HUAMANGA</v>
          </cell>
          <cell r="F464" t="str">
            <v>PACAYCASA</v>
          </cell>
          <cell r="K464">
            <v>0</v>
          </cell>
          <cell r="L464" t="str">
            <v>050107</v>
          </cell>
          <cell r="M464" t="str">
            <v>No</v>
          </cell>
          <cell r="N464" t="str">
            <v>No aplica</v>
          </cell>
          <cell r="O464" t="str">
            <v>BOTADERO</v>
          </cell>
          <cell r="Q464">
            <v>0</v>
          </cell>
          <cell r="R464" t="str">
            <v>050107</v>
          </cell>
          <cell r="S464" t="str">
            <v>No</v>
          </cell>
          <cell r="T464" t="str">
            <v>No aplica</v>
          </cell>
          <cell r="U464" t="str">
            <v>BOTADERO</v>
          </cell>
          <cell r="W464">
            <v>0</v>
          </cell>
          <cell r="X464" t="str">
            <v>050107</v>
          </cell>
          <cell r="Y464" t="str">
            <v>No</v>
          </cell>
          <cell r="Z464" t="str">
            <v>No aplica</v>
          </cell>
          <cell r="AA464" t="str">
            <v>BOTADERO</v>
          </cell>
          <cell r="AC464">
            <v>0</v>
          </cell>
          <cell r="AD464" t="str">
            <v>050107</v>
          </cell>
          <cell r="AE464" t="str">
            <v>No</v>
          </cell>
          <cell r="AF464" t="str">
            <v>No aplica</v>
          </cell>
          <cell r="AG464" t="str">
            <v>BOTADERO</v>
          </cell>
        </row>
        <row r="465">
          <cell r="C465" t="str">
            <v>050108</v>
          </cell>
          <cell r="D465" t="str">
            <v>AYACUCHO</v>
          </cell>
          <cell r="E465" t="str">
            <v>HUAMANGA</v>
          </cell>
          <cell r="F465" t="str">
            <v>QUINUA</v>
          </cell>
          <cell r="K465">
            <v>0</v>
          </cell>
          <cell r="L465" t="str">
            <v>050108</v>
          </cell>
          <cell r="M465" t="str">
            <v>No</v>
          </cell>
          <cell r="N465" t="str">
            <v>No aplica</v>
          </cell>
          <cell r="O465" t="str">
            <v>BOTADERO</v>
          </cell>
          <cell r="Q465">
            <v>0</v>
          </cell>
          <cell r="R465" t="str">
            <v>050108</v>
          </cell>
          <cell r="S465" t="str">
            <v>No</v>
          </cell>
          <cell r="T465" t="str">
            <v>No aplica</v>
          </cell>
          <cell r="U465" t="str">
            <v>BOTADERO</v>
          </cell>
          <cell r="W465">
            <v>139</v>
          </cell>
          <cell r="X465" t="str">
            <v>050108</v>
          </cell>
          <cell r="Y465" t="str">
            <v>No</v>
          </cell>
          <cell r="Z465" t="str">
            <v>No aplica</v>
          </cell>
          <cell r="AA465" t="str">
            <v>S/D</v>
          </cell>
          <cell r="AC465">
            <v>160</v>
          </cell>
          <cell r="AD465" t="str">
            <v>050108</v>
          </cell>
          <cell r="AE465" t="str">
            <v>No</v>
          </cell>
          <cell r="AF465" t="str">
            <v>No aplica</v>
          </cell>
          <cell r="AG465" t="str">
            <v>S/D</v>
          </cell>
        </row>
        <row r="466">
          <cell r="C466" t="str">
            <v>050109</v>
          </cell>
          <cell r="D466" t="str">
            <v>AYACUCHO</v>
          </cell>
          <cell r="E466" t="str">
            <v>HUAMANGA</v>
          </cell>
          <cell r="F466" t="str">
            <v>SAN JOSE DE TICLLAS</v>
          </cell>
          <cell r="K466">
            <v>0</v>
          </cell>
          <cell r="L466" t="str">
            <v>050109</v>
          </cell>
          <cell r="M466" t="str">
            <v>No</v>
          </cell>
          <cell r="N466" t="str">
            <v>No aplica</v>
          </cell>
          <cell r="O466" t="str">
            <v>BOTADERO</v>
          </cell>
          <cell r="Q466">
            <v>0</v>
          </cell>
          <cell r="R466" t="str">
            <v>050109</v>
          </cell>
          <cell r="S466" t="str">
            <v>No</v>
          </cell>
          <cell r="T466" t="str">
            <v>No aplica</v>
          </cell>
          <cell r="U466" t="str">
            <v>BOTADERO</v>
          </cell>
          <cell r="W466">
            <v>140</v>
          </cell>
          <cell r="X466" t="str">
            <v>050109</v>
          </cell>
          <cell r="Y466" t="str">
            <v>No</v>
          </cell>
          <cell r="Z466" t="str">
            <v>No aplica</v>
          </cell>
          <cell r="AA466" t="str">
            <v>S/D</v>
          </cell>
          <cell r="AC466">
            <v>161</v>
          </cell>
          <cell r="AD466" t="str">
            <v>050109</v>
          </cell>
          <cell r="AE466" t="str">
            <v>No</v>
          </cell>
          <cell r="AF466" t="str">
            <v>No aplica</v>
          </cell>
          <cell r="AG466" t="str">
            <v>S/D</v>
          </cell>
        </row>
        <row r="467">
          <cell r="C467" t="str">
            <v>050110</v>
          </cell>
          <cell r="D467" t="str">
            <v>AYACUCHO</v>
          </cell>
          <cell r="E467" t="str">
            <v>HUAMANGA</v>
          </cell>
          <cell r="F467" t="str">
            <v>SAN JUAN BAUTISTA</v>
          </cell>
          <cell r="K467">
            <v>0</v>
          </cell>
          <cell r="L467" t="str">
            <v>050110</v>
          </cell>
          <cell r="M467" t="str">
            <v>Si</v>
          </cell>
          <cell r="N467" t="str">
            <v>R.S. HUAMANGA</v>
          </cell>
          <cell r="O467" t="str">
            <v>RELLENO</v>
          </cell>
          <cell r="Q467">
            <v>0</v>
          </cell>
          <cell r="R467" t="str">
            <v>050110</v>
          </cell>
          <cell r="S467" t="str">
            <v>Si</v>
          </cell>
          <cell r="T467" t="str">
            <v>R.S. HUAMANGA</v>
          </cell>
          <cell r="U467" t="str">
            <v>RELLENO</v>
          </cell>
          <cell r="W467">
            <v>0</v>
          </cell>
          <cell r="X467" t="str">
            <v>050110</v>
          </cell>
          <cell r="Y467" t="str">
            <v>No</v>
          </cell>
          <cell r="Z467" t="str">
            <v>No aplica</v>
          </cell>
          <cell r="AA467" t="str">
            <v>BOTADERO</v>
          </cell>
          <cell r="AC467">
            <v>0</v>
          </cell>
          <cell r="AD467" t="str">
            <v>050110</v>
          </cell>
          <cell r="AE467" t="str">
            <v>No</v>
          </cell>
          <cell r="AF467" t="str">
            <v>No aplica</v>
          </cell>
          <cell r="AG467" t="str">
            <v>BOTADERO</v>
          </cell>
        </row>
        <row r="468">
          <cell r="C468" t="str">
            <v>050111</v>
          </cell>
          <cell r="D468" t="str">
            <v>AYACUCHO</v>
          </cell>
          <cell r="E468" t="str">
            <v>HUAMANGA</v>
          </cell>
          <cell r="F468" t="str">
            <v>SANTIAGO DE PISCHA</v>
          </cell>
          <cell r="K468">
            <v>0</v>
          </cell>
          <cell r="L468" t="str">
            <v>050111</v>
          </cell>
          <cell r="M468" t="str">
            <v>No</v>
          </cell>
          <cell r="N468" t="str">
            <v>No aplica</v>
          </cell>
          <cell r="O468" t="str">
            <v>BOTADERO</v>
          </cell>
          <cell r="Q468">
            <v>0</v>
          </cell>
          <cell r="R468" t="str">
            <v>050111</v>
          </cell>
          <cell r="S468" t="str">
            <v>No</v>
          </cell>
          <cell r="T468" t="str">
            <v>No aplica</v>
          </cell>
          <cell r="U468" t="str">
            <v>BOTADERO</v>
          </cell>
          <cell r="W468">
            <v>141</v>
          </cell>
          <cell r="X468" t="str">
            <v>050111</v>
          </cell>
          <cell r="Y468" t="str">
            <v>No</v>
          </cell>
          <cell r="Z468" t="str">
            <v>No aplica</v>
          </cell>
          <cell r="AA468" t="str">
            <v>S/D</v>
          </cell>
          <cell r="AC468">
            <v>162</v>
          </cell>
          <cell r="AD468" t="str">
            <v>050111</v>
          </cell>
          <cell r="AE468" t="str">
            <v>No</v>
          </cell>
          <cell r="AF468" t="str">
            <v>No aplica</v>
          </cell>
          <cell r="AG468" t="str">
            <v>S/D</v>
          </cell>
        </row>
        <row r="469">
          <cell r="C469" t="str">
            <v>050112</v>
          </cell>
          <cell r="D469" t="str">
            <v>AYACUCHO</v>
          </cell>
          <cell r="E469" t="str">
            <v>HUAMANGA</v>
          </cell>
          <cell r="F469" t="str">
            <v>SOCOS</v>
          </cell>
          <cell r="K469">
            <v>0</v>
          </cell>
          <cell r="L469" t="str">
            <v>050112</v>
          </cell>
          <cell r="M469" t="str">
            <v>No</v>
          </cell>
          <cell r="N469" t="str">
            <v>No aplica</v>
          </cell>
          <cell r="O469" t="str">
            <v>BOTADERO</v>
          </cell>
          <cell r="Q469">
            <v>0</v>
          </cell>
          <cell r="R469" t="str">
            <v>050112</v>
          </cell>
          <cell r="S469" t="str">
            <v>No</v>
          </cell>
          <cell r="T469" t="str">
            <v>No aplica</v>
          </cell>
          <cell r="U469" t="str">
            <v>BOTADERO</v>
          </cell>
          <cell r="W469">
            <v>142</v>
          </cell>
          <cell r="X469" t="str">
            <v>050112</v>
          </cell>
          <cell r="Y469" t="str">
            <v>No</v>
          </cell>
          <cell r="Z469" t="str">
            <v>No aplica</v>
          </cell>
          <cell r="AA469" t="str">
            <v>S/D</v>
          </cell>
          <cell r="AC469">
            <v>163</v>
          </cell>
          <cell r="AD469" t="str">
            <v>050112</v>
          </cell>
          <cell r="AE469" t="str">
            <v>No</v>
          </cell>
          <cell r="AF469" t="str">
            <v>No aplica</v>
          </cell>
          <cell r="AG469" t="str">
            <v>S/D</v>
          </cell>
        </row>
        <row r="470">
          <cell r="C470" t="str">
            <v>050113</v>
          </cell>
          <cell r="D470" t="str">
            <v>AYACUCHO</v>
          </cell>
          <cell r="E470" t="str">
            <v>HUAMANGA</v>
          </cell>
          <cell r="F470" t="str">
            <v>TAMBILLO</v>
          </cell>
          <cell r="K470">
            <v>0</v>
          </cell>
          <cell r="L470" t="str">
            <v>050113</v>
          </cell>
          <cell r="M470" t="str">
            <v>Si</v>
          </cell>
          <cell r="N470" t="str">
            <v>R.S. HUAMANGA</v>
          </cell>
          <cell r="O470" t="str">
            <v>RELLENO</v>
          </cell>
          <cell r="Q470">
            <v>0</v>
          </cell>
          <cell r="R470" t="str">
            <v>050113</v>
          </cell>
          <cell r="S470" t="str">
            <v>Si</v>
          </cell>
          <cell r="T470" t="str">
            <v>R.S. HUAMANGA</v>
          </cell>
          <cell r="U470" t="str">
            <v>RELLENO</v>
          </cell>
          <cell r="W470">
            <v>143</v>
          </cell>
          <cell r="X470" t="str">
            <v>050113</v>
          </cell>
          <cell r="Y470" t="str">
            <v>No</v>
          </cell>
          <cell r="Z470" t="str">
            <v>No aplica</v>
          </cell>
          <cell r="AA470" t="str">
            <v>S/D</v>
          </cell>
          <cell r="AC470">
            <v>164</v>
          </cell>
          <cell r="AD470" t="str">
            <v>050113</v>
          </cell>
          <cell r="AE470" t="str">
            <v>No</v>
          </cell>
          <cell r="AF470" t="str">
            <v>No aplica</v>
          </cell>
          <cell r="AG470" t="str">
            <v>S/D</v>
          </cell>
        </row>
        <row r="471">
          <cell r="C471" t="str">
            <v>050114</v>
          </cell>
          <cell r="D471" t="str">
            <v>AYACUCHO</v>
          </cell>
          <cell r="E471" t="str">
            <v>HUAMANGA</v>
          </cell>
          <cell r="F471" t="str">
            <v>VINCHOS</v>
          </cell>
          <cell r="K471">
            <v>0</v>
          </cell>
          <cell r="L471" t="str">
            <v>050114</v>
          </cell>
          <cell r="M471" t="str">
            <v>No</v>
          </cell>
          <cell r="N471" t="str">
            <v>No aplica</v>
          </cell>
          <cell r="O471" t="str">
            <v>BOTADERO</v>
          </cell>
          <cell r="Q471">
            <v>0</v>
          </cell>
          <cell r="R471" t="str">
            <v>050114</v>
          </cell>
          <cell r="S471" t="str">
            <v>No</v>
          </cell>
          <cell r="T471" t="str">
            <v>No aplica</v>
          </cell>
          <cell r="U471" t="str">
            <v>BOTADERO</v>
          </cell>
          <cell r="W471">
            <v>144</v>
          </cell>
          <cell r="X471" t="str">
            <v>050114</v>
          </cell>
          <cell r="Y471" t="str">
            <v>No</v>
          </cell>
          <cell r="Z471" t="str">
            <v>No aplica</v>
          </cell>
          <cell r="AA471" t="str">
            <v>S/D</v>
          </cell>
          <cell r="AC471">
            <v>165</v>
          </cell>
          <cell r="AD471" t="str">
            <v>050114</v>
          </cell>
          <cell r="AE471" t="str">
            <v>No</v>
          </cell>
          <cell r="AF471" t="str">
            <v>No aplica</v>
          </cell>
          <cell r="AG471" t="str">
            <v>S/D</v>
          </cell>
        </row>
        <row r="472">
          <cell r="C472" t="str">
            <v>050115</v>
          </cell>
          <cell r="D472" t="str">
            <v>AYACUCHO</v>
          </cell>
          <cell r="E472" t="str">
            <v>HUAMANGA</v>
          </cell>
          <cell r="F472" t="str">
            <v>JESUS NAZARENO</v>
          </cell>
          <cell r="K472">
            <v>0</v>
          </cell>
          <cell r="L472" t="str">
            <v>050115</v>
          </cell>
          <cell r="M472" t="str">
            <v>Si</v>
          </cell>
          <cell r="N472" t="str">
            <v>R.S. HUAMANGA</v>
          </cell>
          <cell r="O472" t="str">
            <v>RELLENO</v>
          </cell>
          <cell r="Q472">
            <v>0</v>
          </cell>
          <cell r="R472" t="str">
            <v>050115</v>
          </cell>
          <cell r="S472" t="str">
            <v>Si</v>
          </cell>
          <cell r="T472" t="str">
            <v>R.S. HUAMANGA</v>
          </cell>
          <cell r="U472" t="str">
            <v>RELLENO</v>
          </cell>
          <cell r="W472">
            <v>0</v>
          </cell>
          <cell r="X472" t="str">
            <v>050115</v>
          </cell>
          <cell r="Y472" t="str">
            <v>No</v>
          </cell>
          <cell r="Z472" t="str">
            <v>No aplica</v>
          </cell>
          <cell r="AA472" t="str">
            <v>BOTADERO</v>
          </cell>
          <cell r="AC472">
            <v>0</v>
          </cell>
          <cell r="AD472" t="str">
            <v>050115</v>
          </cell>
          <cell r="AE472" t="str">
            <v>No</v>
          </cell>
          <cell r="AF472" t="str">
            <v>No aplica</v>
          </cell>
          <cell r="AG472" t="str">
            <v>BOTADERO</v>
          </cell>
        </row>
        <row r="473">
          <cell r="C473" t="str">
            <v>050116</v>
          </cell>
          <cell r="D473" t="str">
            <v>AYACUCHO</v>
          </cell>
          <cell r="E473" t="str">
            <v>HUAMANGA</v>
          </cell>
          <cell r="F473" t="str">
            <v>ANDRES AVELINO CACERES DORREGARAY</v>
          </cell>
          <cell r="K473">
            <v>0</v>
          </cell>
          <cell r="L473" t="str">
            <v>050116</v>
          </cell>
          <cell r="M473" t="str">
            <v>No</v>
          </cell>
          <cell r="N473" t="str">
            <v>No aplica</v>
          </cell>
          <cell r="O473" t="str">
            <v>BOTADERO</v>
          </cell>
          <cell r="Q473">
            <v>0</v>
          </cell>
          <cell r="R473" t="str">
            <v>050116</v>
          </cell>
          <cell r="S473" t="str">
            <v>No</v>
          </cell>
          <cell r="T473" t="str">
            <v>No aplica</v>
          </cell>
          <cell r="U473" t="str">
            <v>BOTADERO</v>
          </cell>
          <cell r="W473">
            <v>0</v>
          </cell>
          <cell r="X473" t="str">
            <v>050116</v>
          </cell>
          <cell r="Y473" t="str">
            <v>No</v>
          </cell>
          <cell r="Z473" t="str">
            <v>No aplica</v>
          </cell>
          <cell r="AA473" t="str">
            <v>BOTADERO</v>
          </cell>
          <cell r="AC473">
            <v>0</v>
          </cell>
          <cell r="AD473" t="str">
            <v>050116</v>
          </cell>
          <cell r="AE473" t="str">
            <v>No</v>
          </cell>
          <cell r="AF473" t="str">
            <v>No aplica</v>
          </cell>
          <cell r="AG473" t="str">
            <v>BOTADERO</v>
          </cell>
        </row>
        <row r="474">
          <cell r="C474" t="str">
            <v>050201</v>
          </cell>
          <cell r="D474" t="str">
            <v>AYACUCHO</v>
          </cell>
          <cell r="E474" t="str">
            <v>CANGALLO</v>
          </cell>
          <cell r="F474" t="str">
            <v>CANGALLO</v>
          </cell>
          <cell r="K474">
            <v>0</v>
          </cell>
          <cell r="L474" t="str">
            <v>050201</v>
          </cell>
          <cell r="M474" t="str">
            <v>Si</v>
          </cell>
          <cell r="N474" t="str">
            <v>R.S. CANGALLO</v>
          </cell>
          <cell r="O474" t="str">
            <v>RELLENO</v>
          </cell>
          <cell r="Q474">
            <v>0</v>
          </cell>
          <cell r="R474" t="str">
            <v>050201</v>
          </cell>
          <cell r="S474" t="str">
            <v>Si</v>
          </cell>
          <cell r="T474" t="str">
            <v>R.S. CANGALLO</v>
          </cell>
          <cell r="U474" t="str">
            <v>RELLENO</v>
          </cell>
          <cell r="W474">
            <v>0</v>
          </cell>
          <cell r="X474" t="str">
            <v>050201</v>
          </cell>
          <cell r="Y474" t="str">
            <v>Si</v>
          </cell>
          <cell r="Z474" t="str">
            <v>R.S. CANGALLO</v>
          </cell>
          <cell r="AA474" t="str">
            <v>RELLENO</v>
          </cell>
          <cell r="AC474">
            <v>166</v>
          </cell>
          <cell r="AD474" t="str">
            <v>050201</v>
          </cell>
          <cell r="AE474" t="str">
            <v>No</v>
          </cell>
          <cell r="AF474" t="str">
            <v>No aplica</v>
          </cell>
          <cell r="AG474" t="str">
            <v>S/D</v>
          </cell>
        </row>
        <row r="475">
          <cell r="C475" t="str">
            <v>050202</v>
          </cell>
          <cell r="D475" t="str">
            <v>AYACUCHO</v>
          </cell>
          <cell r="E475" t="str">
            <v>CANGALLO</v>
          </cell>
          <cell r="F475" t="str">
            <v>CHUSCHI</v>
          </cell>
          <cell r="K475">
            <v>0</v>
          </cell>
          <cell r="L475" t="str">
            <v>050202</v>
          </cell>
          <cell r="M475" t="str">
            <v>No</v>
          </cell>
          <cell r="N475" t="str">
            <v>No aplica</v>
          </cell>
          <cell r="O475" t="str">
            <v>BOTADERO</v>
          </cell>
          <cell r="Q475">
            <v>0</v>
          </cell>
          <cell r="R475" t="str">
            <v>050202</v>
          </cell>
          <cell r="S475" t="str">
            <v>No</v>
          </cell>
          <cell r="T475" t="str">
            <v>No aplica</v>
          </cell>
          <cell r="U475" t="str">
            <v>BOTADERO</v>
          </cell>
          <cell r="W475">
            <v>145</v>
          </cell>
          <cell r="X475" t="str">
            <v>050202</v>
          </cell>
          <cell r="Y475" t="str">
            <v>No</v>
          </cell>
          <cell r="Z475" t="str">
            <v>No aplica</v>
          </cell>
          <cell r="AA475" t="str">
            <v>S/D</v>
          </cell>
          <cell r="AC475">
            <v>167</v>
          </cell>
          <cell r="AD475" t="str">
            <v>050202</v>
          </cell>
          <cell r="AE475" t="str">
            <v>No</v>
          </cell>
          <cell r="AF475" t="str">
            <v>No aplica</v>
          </cell>
          <cell r="AG475" t="str">
            <v>S/D</v>
          </cell>
        </row>
        <row r="476">
          <cell r="C476" t="str">
            <v>050203</v>
          </cell>
          <cell r="D476" t="str">
            <v>AYACUCHO</v>
          </cell>
          <cell r="E476" t="str">
            <v>CANGALLO</v>
          </cell>
          <cell r="F476" t="str">
            <v>LOS MOROCHUCOS</v>
          </cell>
          <cell r="K476">
            <v>0</v>
          </cell>
          <cell r="L476" t="str">
            <v>050203</v>
          </cell>
          <cell r="M476" t="str">
            <v>Si</v>
          </cell>
          <cell r="N476" t="str">
            <v>R.S. CANGALLO</v>
          </cell>
          <cell r="O476" t="str">
            <v>RELLENO</v>
          </cell>
          <cell r="Q476">
            <v>0</v>
          </cell>
          <cell r="R476" t="str">
            <v>050203</v>
          </cell>
          <cell r="S476" t="str">
            <v>Si</v>
          </cell>
          <cell r="T476" t="str">
            <v>R.S. CANGALLO</v>
          </cell>
          <cell r="U476" t="str">
            <v>RELLENO</v>
          </cell>
          <cell r="W476">
            <v>0</v>
          </cell>
          <cell r="X476" t="str">
            <v>050203</v>
          </cell>
          <cell r="Y476" t="str">
            <v>Si</v>
          </cell>
          <cell r="Z476" t="str">
            <v>R.S. CANGALLO</v>
          </cell>
          <cell r="AA476" t="str">
            <v>RELLENO</v>
          </cell>
          <cell r="AC476">
            <v>168</v>
          </cell>
          <cell r="AD476" t="str">
            <v>050203</v>
          </cell>
          <cell r="AE476" t="str">
            <v>No</v>
          </cell>
          <cell r="AF476" t="str">
            <v>No aplica</v>
          </cell>
          <cell r="AG476" t="str">
            <v>S/D</v>
          </cell>
        </row>
        <row r="477">
          <cell r="C477" t="str">
            <v>050204</v>
          </cell>
          <cell r="D477" t="str">
            <v>AYACUCHO</v>
          </cell>
          <cell r="E477" t="str">
            <v>CANGALLO</v>
          </cell>
          <cell r="F477" t="str">
            <v>MARIA PARADO DE BELLIDO</v>
          </cell>
          <cell r="K477">
            <v>0</v>
          </cell>
          <cell r="L477" t="str">
            <v>050204</v>
          </cell>
          <cell r="M477" t="str">
            <v>No</v>
          </cell>
          <cell r="N477" t="str">
            <v>No aplica</v>
          </cell>
          <cell r="O477" t="str">
            <v>BOTADERO</v>
          </cell>
          <cell r="Q477">
            <v>0</v>
          </cell>
          <cell r="R477" t="str">
            <v>050204</v>
          </cell>
          <cell r="S477" t="str">
            <v>No</v>
          </cell>
          <cell r="T477" t="str">
            <v>No aplica</v>
          </cell>
          <cell r="U477" t="str">
            <v>BOTADERO</v>
          </cell>
          <cell r="W477">
            <v>0</v>
          </cell>
          <cell r="X477" t="str">
            <v>050204</v>
          </cell>
          <cell r="Y477" t="str">
            <v>No</v>
          </cell>
          <cell r="Z477" t="str">
            <v>No aplica</v>
          </cell>
          <cell r="AA477" t="str">
            <v>BOTADERO</v>
          </cell>
          <cell r="AC477">
            <v>0</v>
          </cell>
          <cell r="AD477" t="str">
            <v>050204</v>
          </cell>
          <cell r="AE477" t="str">
            <v>No</v>
          </cell>
          <cell r="AF477" t="str">
            <v>No aplica</v>
          </cell>
          <cell r="AG477" t="str">
            <v>BOTADERO</v>
          </cell>
        </row>
        <row r="478">
          <cell r="C478" t="str">
            <v>050205</v>
          </cell>
          <cell r="D478" t="str">
            <v>AYACUCHO</v>
          </cell>
          <cell r="E478" t="str">
            <v>CANGALLO</v>
          </cell>
          <cell r="F478" t="str">
            <v>PARAS</v>
          </cell>
          <cell r="K478">
            <v>0</v>
          </cell>
          <cell r="L478" t="str">
            <v>050205</v>
          </cell>
          <cell r="M478" t="str">
            <v>No</v>
          </cell>
          <cell r="N478" t="str">
            <v>No aplica</v>
          </cell>
          <cell r="O478" t="str">
            <v>BOTADERO</v>
          </cell>
          <cell r="Q478">
            <v>0</v>
          </cell>
          <cell r="R478" t="str">
            <v>050205</v>
          </cell>
          <cell r="S478" t="str">
            <v>No</v>
          </cell>
          <cell r="T478" t="str">
            <v>No aplica</v>
          </cell>
          <cell r="U478" t="str">
            <v>BOTADERO</v>
          </cell>
          <cell r="W478">
            <v>146</v>
          </cell>
          <cell r="X478" t="str">
            <v>050205</v>
          </cell>
          <cell r="Y478" t="str">
            <v>No</v>
          </cell>
          <cell r="Z478" t="str">
            <v>No aplica</v>
          </cell>
          <cell r="AA478" t="str">
            <v>S/D</v>
          </cell>
          <cell r="AC478">
            <v>169</v>
          </cell>
          <cell r="AD478" t="str">
            <v>050205</v>
          </cell>
          <cell r="AE478" t="str">
            <v>No</v>
          </cell>
          <cell r="AF478" t="str">
            <v>No aplica</v>
          </cell>
          <cell r="AG478" t="str">
            <v>S/D</v>
          </cell>
        </row>
        <row r="479">
          <cell r="C479" t="str">
            <v>050206</v>
          </cell>
          <cell r="D479" t="str">
            <v>AYACUCHO</v>
          </cell>
          <cell r="E479" t="str">
            <v>CANGALLO</v>
          </cell>
          <cell r="F479" t="str">
            <v>TOTOS</v>
          </cell>
          <cell r="K479">
            <v>0</v>
          </cell>
          <cell r="L479" t="str">
            <v>050206</v>
          </cell>
          <cell r="M479" t="str">
            <v>No</v>
          </cell>
          <cell r="N479" t="str">
            <v>No aplica</v>
          </cell>
          <cell r="O479" t="str">
            <v>BOTADERO</v>
          </cell>
          <cell r="Q479">
            <v>0</v>
          </cell>
          <cell r="R479" t="str">
            <v>050206</v>
          </cell>
          <cell r="S479" t="str">
            <v>No</v>
          </cell>
          <cell r="T479" t="str">
            <v>No aplica</v>
          </cell>
          <cell r="U479" t="str">
            <v>BOTADERO</v>
          </cell>
          <cell r="W479">
            <v>147</v>
          </cell>
          <cell r="X479" t="str">
            <v>050206</v>
          </cell>
          <cell r="Y479" t="str">
            <v>No</v>
          </cell>
          <cell r="Z479" t="str">
            <v>No aplica</v>
          </cell>
          <cell r="AA479" t="str">
            <v>S/D</v>
          </cell>
          <cell r="AC479">
            <v>170</v>
          </cell>
          <cell r="AD479" t="str">
            <v>050206</v>
          </cell>
          <cell r="AE479" t="str">
            <v>No</v>
          </cell>
          <cell r="AF479" t="str">
            <v>No aplica</v>
          </cell>
          <cell r="AG479" t="str">
            <v>S/D</v>
          </cell>
        </row>
        <row r="480">
          <cell r="C480" t="str">
            <v>050301</v>
          </cell>
          <cell r="D480" t="str">
            <v>AYACUCHO</v>
          </cell>
          <cell r="E480" t="str">
            <v>HUANCA SANCOS</v>
          </cell>
          <cell r="F480" t="str">
            <v>SANCOS</v>
          </cell>
          <cell r="K480">
            <v>0</v>
          </cell>
          <cell r="L480" t="str">
            <v>050301</v>
          </cell>
          <cell r="M480" t="str">
            <v>No</v>
          </cell>
          <cell r="N480" t="str">
            <v>No aplica</v>
          </cell>
          <cell r="O480" t="str">
            <v>BOTADERO</v>
          </cell>
          <cell r="Q480">
            <v>0</v>
          </cell>
          <cell r="R480" t="str">
            <v>050301</v>
          </cell>
          <cell r="S480" t="str">
            <v>No</v>
          </cell>
          <cell r="T480" t="str">
            <v>No aplica</v>
          </cell>
          <cell r="U480" t="str">
            <v>BOTADERO</v>
          </cell>
          <cell r="W480">
            <v>148</v>
          </cell>
          <cell r="X480" t="str">
            <v>050301</v>
          </cell>
          <cell r="Y480" t="str">
            <v>No</v>
          </cell>
          <cell r="Z480" t="str">
            <v>No aplica</v>
          </cell>
          <cell r="AA480" t="str">
            <v>S/D</v>
          </cell>
          <cell r="AC480">
            <v>171</v>
          </cell>
          <cell r="AD480" t="str">
            <v>050301</v>
          </cell>
          <cell r="AE480" t="str">
            <v>No</v>
          </cell>
          <cell r="AF480" t="str">
            <v>No aplica</v>
          </cell>
          <cell r="AG480" t="str">
            <v>S/D</v>
          </cell>
        </row>
        <row r="481">
          <cell r="C481" t="str">
            <v>050302</v>
          </cell>
          <cell r="D481" t="str">
            <v>AYACUCHO</v>
          </cell>
          <cell r="E481" t="str">
            <v>HUANCA SANCOS</v>
          </cell>
          <cell r="F481" t="str">
            <v>CARAPO</v>
          </cell>
          <cell r="K481">
            <v>0</v>
          </cell>
          <cell r="L481" t="str">
            <v>050302</v>
          </cell>
          <cell r="M481" t="str">
            <v>No</v>
          </cell>
          <cell r="N481" t="str">
            <v>No aplica</v>
          </cell>
          <cell r="O481" t="str">
            <v>BOTADERO</v>
          </cell>
          <cell r="Q481">
            <v>0</v>
          </cell>
          <cell r="R481" t="str">
            <v>050302</v>
          </cell>
          <cell r="S481" t="str">
            <v>No</v>
          </cell>
          <cell r="T481" t="str">
            <v>No aplica</v>
          </cell>
          <cell r="U481" t="str">
            <v>BOTADERO</v>
          </cell>
          <cell r="W481">
            <v>149</v>
          </cell>
          <cell r="X481" t="str">
            <v>050302</v>
          </cell>
          <cell r="Y481" t="str">
            <v>No</v>
          </cell>
          <cell r="Z481" t="str">
            <v>No aplica</v>
          </cell>
          <cell r="AA481" t="str">
            <v>S/D</v>
          </cell>
          <cell r="AC481">
            <v>172</v>
          </cell>
          <cell r="AD481" t="str">
            <v>050302</v>
          </cell>
          <cell r="AE481" t="str">
            <v>No</v>
          </cell>
          <cell r="AF481" t="str">
            <v>No aplica</v>
          </cell>
          <cell r="AG481" t="str">
            <v>S/D</v>
          </cell>
        </row>
        <row r="482">
          <cell r="C482" t="str">
            <v>050303</v>
          </cell>
          <cell r="D482" t="str">
            <v>AYACUCHO</v>
          </cell>
          <cell r="E482" t="str">
            <v>HUANCA SANCOS</v>
          </cell>
          <cell r="F482" t="str">
            <v>SACSAMARCA</v>
          </cell>
          <cell r="K482">
            <v>0</v>
          </cell>
          <cell r="L482" t="str">
            <v>050303</v>
          </cell>
          <cell r="M482" t="str">
            <v>No</v>
          </cell>
          <cell r="N482" t="str">
            <v>No aplica</v>
          </cell>
          <cell r="O482" t="str">
            <v>BOTADERO</v>
          </cell>
          <cell r="Q482">
            <v>0</v>
          </cell>
          <cell r="R482" t="str">
            <v>050303</v>
          </cell>
          <cell r="S482" t="str">
            <v>No</v>
          </cell>
          <cell r="T482" t="str">
            <v>No aplica</v>
          </cell>
          <cell r="U482" t="str">
            <v>BOTADERO</v>
          </cell>
          <cell r="W482">
            <v>0</v>
          </cell>
          <cell r="X482" t="str">
            <v>050303</v>
          </cell>
          <cell r="Y482" t="str">
            <v>No</v>
          </cell>
          <cell r="Z482" t="str">
            <v>No aplica</v>
          </cell>
          <cell r="AA482" t="str">
            <v>BOTADERO</v>
          </cell>
          <cell r="AC482">
            <v>0</v>
          </cell>
          <cell r="AD482" t="str">
            <v>050303</v>
          </cell>
          <cell r="AE482" t="str">
            <v>No</v>
          </cell>
          <cell r="AF482" t="str">
            <v>No aplica</v>
          </cell>
          <cell r="AG482" t="str">
            <v>BOTADERO</v>
          </cell>
        </row>
        <row r="483">
          <cell r="C483" t="str">
            <v>050304</v>
          </cell>
          <cell r="D483" t="str">
            <v>AYACUCHO</v>
          </cell>
          <cell r="E483" t="str">
            <v>HUANCA SANCOS</v>
          </cell>
          <cell r="F483" t="str">
            <v>SANTIAGO DE LUCANAMARCA</v>
          </cell>
          <cell r="K483">
            <v>0</v>
          </cell>
          <cell r="L483" t="str">
            <v>050304</v>
          </cell>
          <cell r="M483" t="str">
            <v>No</v>
          </cell>
          <cell r="N483" t="str">
            <v>No aplica</v>
          </cell>
          <cell r="O483" t="str">
            <v>BOTADERO</v>
          </cell>
          <cell r="Q483">
            <v>0</v>
          </cell>
          <cell r="R483" t="str">
            <v>050304</v>
          </cell>
          <cell r="S483" t="str">
            <v>No</v>
          </cell>
          <cell r="T483" t="str">
            <v>No aplica</v>
          </cell>
          <cell r="U483" t="str">
            <v>BOTADERO</v>
          </cell>
          <cell r="W483">
            <v>0</v>
          </cell>
          <cell r="X483" t="str">
            <v>050304</v>
          </cell>
          <cell r="Y483" t="str">
            <v>No</v>
          </cell>
          <cell r="Z483" t="str">
            <v>No aplica</v>
          </cell>
          <cell r="AA483" t="str">
            <v>BOTADERO</v>
          </cell>
          <cell r="AC483">
            <v>0</v>
          </cell>
          <cell r="AD483" t="str">
            <v>050304</v>
          </cell>
          <cell r="AE483" t="str">
            <v>No</v>
          </cell>
          <cell r="AF483" t="str">
            <v>No aplica</v>
          </cell>
          <cell r="AG483" t="str">
            <v>BOTADERO</v>
          </cell>
        </row>
        <row r="484">
          <cell r="C484" t="str">
            <v>050401</v>
          </cell>
          <cell r="D484" t="str">
            <v>AYACUCHO</v>
          </cell>
          <cell r="E484" t="str">
            <v>HUANTA</v>
          </cell>
          <cell r="F484" t="str">
            <v>HUANTA</v>
          </cell>
          <cell r="K484">
            <v>0</v>
          </cell>
          <cell r="L484" t="str">
            <v>050401</v>
          </cell>
          <cell r="M484" t="str">
            <v>No</v>
          </cell>
          <cell r="N484" t="str">
            <v>No aplica</v>
          </cell>
          <cell r="O484" t="str">
            <v>BOTADERO</v>
          </cell>
          <cell r="Q484">
            <v>0</v>
          </cell>
          <cell r="R484" t="str">
            <v>050401</v>
          </cell>
          <cell r="S484" t="str">
            <v>No</v>
          </cell>
          <cell r="T484" t="str">
            <v>No aplica</v>
          </cell>
          <cell r="U484" t="str">
            <v>BOTADERO</v>
          </cell>
          <cell r="W484">
            <v>150</v>
          </cell>
          <cell r="X484" t="str">
            <v>050401</v>
          </cell>
          <cell r="Y484" t="str">
            <v>No</v>
          </cell>
          <cell r="Z484" t="str">
            <v>No aplica</v>
          </cell>
          <cell r="AA484" t="str">
            <v>S/D</v>
          </cell>
          <cell r="AC484">
            <v>173</v>
          </cell>
          <cell r="AD484" t="str">
            <v>050401</v>
          </cell>
          <cell r="AE484" t="str">
            <v>No</v>
          </cell>
          <cell r="AF484" t="str">
            <v>No aplica</v>
          </cell>
          <cell r="AG484" t="str">
            <v>S/D</v>
          </cell>
        </row>
        <row r="485">
          <cell r="C485" t="str">
            <v>050402</v>
          </cell>
          <cell r="D485" t="str">
            <v>AYACUCHO</v>
          </cell>
          <cell r="E485" t="str">
            <v>HUANTA</v>
          </cell>
          <cell r="F485" t="str">
            <v>AYAHUANCO</v>
          </cell>
          <cell r="K485">
            <v>0</v>
          </cell>
          <cell r="L485" t="str">
            <v>050402</v>
          </cell>
          <cell r="M485" t="str">
            <v>No</v>
          </cell>
          <cell r="N485" t="str">
            <v>No aplica</v>
          </cell>
          <cell r="O485" t="str">
            <v>BOTADERO</v>
          </cell>
          <cell r="Q485">
            <v>0</v>
          </cell>
          <cell r="R485" t="str">
            <v>050402</v>
          </cell>
          <cell r="S485" t="str">
            <v>No</v>
          </cell>
          <cell r="T485" t="str">
            <v>No aplica</v>
          </cell>
          <cell r="U485" t="str">
            <v>BOTADERO</v>
          </cell>
          <cell r="W485">
            <v>0</v>
          </cell>
          <cell r="X485" t="str">
            <v>050402</v>
          </cell>
          <cell r="Y485" t="str">
            <v>No</v>
          </cell>
          <cell r="Z485" t="str">
            <v>No aplica</v>
          </cell>
          <cell r="AA485" t="str">
            <v>BOTADERO</v>
          </cell>
          <cell r="AC485">
            <v>0</v>
          </cell>
          <cell r="AD485" t="str">
            <v>050402</v>
          </cell>
          <cell r="AE485" t="str">
            <v>No</v>
          </cell>
          <cell r="AF485" t="str">
            <v>No aplica</v>
          </cell>
          <cell r="AG485" t="str">
            <v>BOTADERO</v>
          </cell>
        </row>
        <row r="486">
          <cell r="C486" t="str">
            <v>050403</v>
          </cell>
          <cell r="D486" t="str">
            <v>AYACUCHO</v>
          </cell>
          <cell r="E486" t="str">
            <v>HUANTA</v>
          </cell>
          <cell r="F486" t="str">
            <v>HUAMANGUILLA</v>
          </cell>
          <cell r="K486">
            <v>0</v>
          </cell>
          <cell r="L486" t="str">
            <v>050403</v>
          </cell>
          <cell r="M486" t="str">
            <v>No</v>
          </cell>
          <cell r="N486" t="str">
            <v>No aplica</v>
          </cell>
          <cell r="O486" t="str">
            <v>BOTADERO</v>
          </cell>
          <cell r="Q486">
            <v>0</v>
          </cell>
          <cell r="R486" t="str">
            <v>050403</v>
          </cell>
          <cell r="S486" t="str">
            <v>No</v>
          </cell>
          <cell r="T486" t="str">
            <v>No aplica</v>
          </cell>
          <cell r="U486" t="str">
            <v>BOTADERO</v>
          </cell>
          <cell r="W486">
            <v>0</v>
          </cell>
          <cell r="X486" t="str">
            <v>050403</v>
          </cell>
          <cell r="Y486" t="str">
            <v>No</v>
          </cell>
          <cell r="Z486" t="str">
            <v>No aplica</v>
          </cell>
          <cell r="AA486" t="str">
            <v>BOTADERO</v>
          </cell>
          <cell r="AC486">
            <v>0</v>
          </cell>
          <cell r="AD486" t="str">
            <v>050403</v>
          </cell>
          <cell r="AE486" t="str">
            <v>No</v>
          </cell>
          <cell r="AF486" t="str">
            <v>No aplica</v>
          </cell>
          <cell r="AG486" t="str">
            <v>BOTADERO</v>
          </cell>
        </row>
        <row r="487">
          <cell r="C487" t="str">
            <v>050404</v>
          </cell>
          <cell r="D487" t="str">
            <v>AYACUCHO</v>
          </cell>
          <cell r="E487" t="str">
            <v>HUANTA</v>
          </cell>
          <cell r="F487" t="str">
            <v>IGUAIN</v>
          </cell>
          <cell r="K487">
            <v>0</v>
          </cell>
          <cell r="L487" t="str">
            <v>050404</v>
          </cell>
          <cell r="M487" t="str">
            <v>No</v>
          </cell>
          <cell r="N487" t="str">
            <v>No aplica</v>
          </cell>
          <cell r="O487" t="str">
            <v>BOTADERO</v>
          </cell>
          <cell r="Q487">
            <v>0</v>
          </cell>
          <cell r="R487" t="str">
            <v>050404</v>
          </cell>
          <cell r="S487" t="str">
            <v>No</v>
          </cell>
          <cell r="T487" t="str">
            <v>No aplica</v>
          </cell>
          <cell r="U487" t="str">
            <v>BOTADERO</v>
          </cell>
          <cell r="W487">
            <v>0</v>
          </cell>
          <cell r="X487" t="str">
            <v>050404</v>
          </cell>
          <cell r="Y487" t="str">
            <v>No</v>
          </cell>
          <cell r="Z487" t="str">
            <v>No aplica</v>
          </cell>
          <cell r="AA487" t="str">
            <v>BOTADERO</v>
          </cell>
          <cell r="AC487">
            <v>0</v>
          </cell>
          <cell r="AD487" t="str">
            <v>050404</v>
          </cell>
          <cell r="AE487" t="str">
            <v>No</v>
          </cell>
          <cell r="AF487" t="str">
            <v>No aplica</v>
          </cell>
          <cell r="AG487" t="str">
            <v>BOTADERO</v>
          </cell>
        </row>
        <row r="488">
          <cell r="C488" t="str">
            <v>050405</v>
          </cell>
          <cell r="D488" t="str">
            <v>AYACUCHO</v>
          </cell>
          <cell r="E488" t="str">
            <v>HUANTA</v>
          </cell>
          <cell r="F488" t="str">
            <v>LURICOCHA</v>
          </cell>
          <cell r="K488">
            <v>0</v>
          </cell>
          <cell r="L488" t="str">
            <v>050405</v>
          </cell>
          <cell r="M488" t="str">
            <v>No</v>
          </cell>
          <cell r="N488" t="str">
            <v>No aplica</v>
          </cell>
          <cell r="O488" t="str">
            <v>BOTADERO</v>
          </cell>
          <cell r="Q488">
            <v>0</v>
          </cell>
          <cell r="R488" t="str">
            <v>050405</v>
          </cell>
          <cell r="S488" t="str">
            <v>No</v>
          </cell>
          <cell r="T488" t="str">
            <v>No aplica</v>
          </cell>
          <cell r="U488" t="str">
            <v>BOTADERO</v>
          </cell>
          <cell r="W488">
            <v>151</v>
          </cell>
          <cell r="X488" t="str">
            <v>050405</v>
          </cell>
          <cell r="Y488" t="str">
            <v>No</v>
          </cell>
          <cell r="Z488" t="str">
            <v>No aplica</v>
          </cell>
          <cell r="AA488" t="str">
            <v>S/D</v>
          </cell>
          <cell r="AC488">
            <v>174</v>
          </cell>
          <cell r="AD488" t="str">
            <v>050405</v>
          </cell>
          <cell r="AE488" t="str">
            <v>No</v>
          </cell>
          <cell r="AF488" t="str">
            <v>No aplica</v>
          </cell>
          <cell r="AG488" t="str">
            <v>S/D</v>
          </cell>
        </row>
        <row r="489">
          <cell r="C489" t="str">
            <v>050406</v>
          </cell>
          <cell r="D489" t="str">
            <v>AYACUCHO</v>
          </cell>
          <cell r="E489" t="str">
            <v>HUANTA</v>
          </cell>
          <cell r="F489" t="str">
            <v>SANTILLANA</v>
          </cell>
          <cell r="K489">
            <v>0</v>
          </cell>
          <cell r="L489" t="str">
            <v>050406</v>
          </cell>
          <cell r="M489" t="str">
            <v>No</v>
          </cell>
          <cell r="N489" t="str">
            <v>No aplica</v>
          </cell>
          <cell r="O489" t="str">
            <v>BOTADERO</v>
          </cell>
          <cell r="Q489">
            <v>0</v>
          </cell>
          <cell r="R489" t="str">
            <v>050406</v>
          </cell>
          <cell r="S489" t="str">
            <v>No</v>
          </cell>
          <cell r="T489" t="str">
            <v>No aplica</v>
          </cell>
          <cell r="U489" t="str">
            <v>BOTADERO</v>
          </cell>
          <cell r="W489">
            <v>0</v>
          </cell>
          <cell r="X489" t="str">
            <v>050406</v>
          </cell>
          <cell r="Y489" t="str">
            <v>No</v>
          </cell>
          <cell r="Z489" t="str">
            <v>No aplica</v>
          </cell>
          <cell r="AA489" t="str">
            <v>BOTADERO</v>
          </cell>
          <cell r="AC489">
            <v>0</v>
          </cell>
          <cell r="AD489" t="str">
            <v>050406</v>
          </cell>
          <cell r="AE489" t="str">
            <v>No</v>
          </cell>
          <cell r="AF489" t="str">
            <v>No aplica</v>
          </cell>
          <cell r="AG489" t="str">
            <v>BOTADERO</v>
          </cell>
        </row>
        <row r="490">
          <cell r="C490" t="str">
            <v>050407</v>
          </cell>
          <cell r="D490" t="str">
            <v>AYACUCHO</v>
          </cell>
          <cell r="E490" t="str">
            <v>HUANTA</v>
          </cell>
          <cell r="F490" t="str">
            <v>SIVIA</v>
          </cell>
          <cell r="K490">
            <v>0</v>
          </cell>
          <cell r="L490" t="str">
            <v>050407</v>
          </cell>
          <cell r="M490" t="str">
            <v>No</v>
          </cell>
          <cell r="N490" t="str">
            <v>No aplica</v>
          </cell>
          <cell r="O490" t="str">
            <v>BOTADERO</v>
          </cell>
          <cell r="Q490">
            <v>0</v>
          </cell>
          <cell r="R490" t="str">
            <v>050407</v>
          </cell>
          <cell r="S490" t="str">
            <v>No</v>
          </cell>
          <cell r="T490" t="str">
            <v>No aplica</v>
          </cell>
          <cell r="U490" t="str">
            <v>BOTADERO</v>
          </cell>
          <cell r="W490">
            <v>0</v>
          </cell>
          <cell r="X490" t="str">
            <v>050407</v>
          </cell>
          <cell r="Y490" t="str">
            <v>No</v>
          </cell>
          <cell r="Z490" t="str">
            <v>No aplica</v>
          </cell>
          <cell r="AA490" t="str">
            <v>BOTADERO</v>
          </cell>
          <cell r="AC490">
            <v>0</v>
          </cell>
          <cell r="AD490" t="str">
            <v>050407</v>
          </cell>
          <cell r="AE490" t="str">
            <v>No</v>
          </cell>
          <cell r="AF490" t="str">
            <v>No aplica</v>
          </cell>
          <cell r="AG490" t="str">
            <v>BOTADERO</v>
          </cell>
        </row>
        <row r="491">
          <cell r="C491" t="str">
            <v>050408</v>
          </cell>
          <cell r="D491" t="str">
            <v>AYACUCHO</v>
          </cell>
          <cell r="E491" t="str">
            <v>HUANTA</v>
          </cell>
          <cell r="F491" t="str">
            <v>LLOCHEGUA</v>
          </cell>
          <cell r="K491">
            <v>0</v>
          </cell>
          <cell r="L491" t="str">
            <v>050408</v>
          </cell>
          <cell r="M491" t="str">
            <v>No</v>
          </cell>
          <cell r="N491" t="str">
            <v>No aplica</v>
          </cell>
          <cell r="O491" t="str">
            <v>BOTADERO</v>
          </cell>
          <cell r="Q491">
            <v>0</v>
          </cell>
          <cell r="R491" t="str">
            <v>050408</v>
          </cell>
          <cell r="S491" t="str">
            <v>No</v>
          </cell>
          <cell r="T491" t="str">
            <v>No aplica</v>
          </cell>
          <cell r="U491" t="str">
            <v>BOTADERO</v>
          </cell>
          <cell r="W491">
            <v>0</v>
          </cell>
          <cell r="X491" t="str">
            <v>050408</v>
          </cell>
          <cell r="Y491" t="str">
            <v>No</v>
          </cell>
          <cell r="Z491" t="str">
            <v>No aplica</v>
          </cell>
          <cell r="AA491" t="str">
            <v>BOTADERO</v>
          </cell>
          <cell r="AC491">
            <v>0</v>
          </cell>
          <cell r="AD491" t="str">
            <v>050408</v>
          </cell>
          <cell r="AE491" t="str">
            <v>No</v>
          </cell>
          <cell r="AF491" t="str">
            <v>No aplica</v>
          </cell>
          <cell r="AG491" t="str">
            <v>BOTADERO</v>
          </cell>
        </row>
        <row r="492">
          <cell r="C492" t="str">
            <v>050409</v>
          </cell>
          <cell r="D492" t="str">
            <v>AYACUCHO</v>
          </cell>
          <cell r="E492" t="str">
            <v>HUANTA</v>
          </cell>
          <cell r="F492" t="str">
            <v>CANAYRE</v>
          </cell>
          <cell r="K492">
            <v>0</v>
          </cell>
          <cell r="L492" t="str">
            <v>050409</v>
          </cell>
          <cell r="M492" t="str">
            <v>No</v>
          </cell>
          <cell r="N492" t="str">
            <v>No aplica</v>
          </cell>
          <cell r="O492" t="str">
            <v>BOTADERO</v>
          </cell>
          <cell r="Q492">
            <v>0</v>
          </cell>
          <cell r="R492" t="str">
            <v>050409</v>
          </cell>
          <cell r="S492" t="str">
            <v>No</v>
          </cell>
          <cell r="T492" t="str">
            <v>No aplica</v>
          </cell>
          <cell r="U492" t="str">
            <v>BOTADERO</v>
          </cell>
          <cell r="W492">
            <v>0</v>
          </cell>
          <cell r="X492" t="str">
            <v>050409</v>
          </cell>
          <cell r="Y492" t="str">
            <v>No</v>
          </cell>
          <cell r="Z492" t="str">
            <v>No aplica</v>
          </cell>
          <cell r="AA492" t="str">
            <v>BOTADERO</v>
          </cell>
          <cell r="AC492">
            <v>0</v>
          </cell>
          <cell r="AD492" t="str">
            <v>050409</v>
          </cell>
          <cell r="AE492" t="str">
            <v>No</v>
          </cell>
          <cell r="AF492" t="str">
            <v>No aplica</v>
          </cell>
          <cell r="AG492" t="str">
            <v>BOTADERO</v>
          </cell>
        </row>
        <row r="493">
          <cell r="C493" t="str">
            <v>050410</v>
          </cell>
          <cell r="D493" t="str">
            <v>AYACUCHO</v>
          </cell>
          <cell r="E493" t="str">
            <v>HUANTA</v>
          </cell>
          <cell r="F493" t="str">
            <v>UCHURACCAY</v>
          </cell>
          <cell r="K493">
            <v>0</v>
          </cell>
          <cell r="L493" t="str">
            <v>050410</v>
          </cell>
          <cell r="M493" t="str">
            <v>No</v>
          </cell>
          <cell r="N493" t="str">
            <v>No aplica</v>
          </cell>
          <cell r="O493" t="str">
            <v>BOTADERO</v>
          </cell>
          <cell r="Q493">
            <v>0</v>
          </cell>
          <cell r="R493" t="str">
            <v>050410</v>
          </cell>
          <cell r="S493" t="str">
            <v>No</v>
          </cell>
          <cell r="T493" t="str">
            <v>No aplica</v>
          </cell>
          <cell r="U493" t="str">
            <v>BOTADERO</v>
          </cell>
          <cell r="W493">
            <v>152</v>
          </cell>
          <cell r="X493" t="str">
            <v>050410</v>
          </cell>
          <cell r="Y493" t="str">
            <v>No</v>
          </cell>
          <cell r="Z493" t="str">
            <v>No aplica</v>
          </cell>
          <cell r="AA493" t="str">
            <v>S/D</v>
          </cell>
          <cell r="AC493">
            <v>175</v>
          </cell>
          <cell r="AD493" t="str">
            <v>050410</v>
          </cell>
          <cell r="AE493" t="str">
            <v>No</v>
          </cell>
          <cell r="AF493" t="str">
            <v>No aplica</v>
          </cell>
          <cell r="AG493" t="str">
            <v>S/D</v>
          </cell>
        </row>
        <row r="494">
          <cell r="C494" t="str">
            <v>050411</v>
          </cell>
          <cell r="D494" t="str">
            <v>AYACUCHO</v>
          </cell>
          <cell r="E494" t="str">
            <v>HUANTA</v>
          </cell>
          <cell r="F494" t="str">
            <v>PUCACOLPA</v>
          </cell>
          <cell r="K494">
            <v>28</v>
          </cell>
          <cell r="L494" t="str">
            <v>050411</v>
          </cell>
          <cell r="M494" t="str">
            <v>No</v>
          </cell>
          <cell r="N494" t="str">
            <v>No aplica</v>
          </cell>
          <cell r="O494" t="str">
            <v>S/D</v>
          </cell>
          <cell r="Q494">
            <v>29</v>
          </cell>
          <cell r="R494" t="str">
            <v>050411</v>
          </cell>
          <cell r="S494" t="str">
            <v>No</v>
          </cell>
          <cell r="T494" t="str">
            <v>No aplica</v>
          </cell>
          <cell r="U494" t="str">
            <v>S/D</v>
          </cell>
          <cell r="W494">
            <v>153</v>
          </cell>
          <cell r="X494" t="str">
            <v>050411</v>
          </cell>
          <cell r="Y494" t="str">
            <v>No</v>
          </cell>
          <cell r="Z494" t="str">
            <v>No aplica</v>
          </cell>
          <cell r="AA494" t="str">
            <v>S/D</v>
          </cell>
          <cell r="AC494">
            <v>176</v>
          </cell>
          <cell r="AD494" t="str">
            <v>050411</v>
          </cell>
          <cell r="AE494" t="str">
            <v>No</v>
          </cell>
          <cell r="AF494" t="str">
            <v>No aplica</v>
          </cell>
          <cell r="AG494" t="str">
            <v>S/D</v>
          </cell>
        </row>
        <row r="495">
          <cell r="C495" t="str">
            <v>050412</v>
          </cell>
          <cell r="D495" t="str">
            <v>AYACUCHO</v>
          </cell>
          <cell r="E495" t="str">
            <v>HUANTA</v>
          </cell>
          <cell r="F495" t="str">
            <v>CHACA</v>
          </cell>
          <cell r="K495">
            <v>29</v>
          </cell>
          <cell r="L495" t="str">
            <v>050412</v>
          </cell>
          <cell r="M495" t="str">
            <v>No</v>
          </cell>
          <cell r="N495" t="str">
            <v>No aplica</v>
          </cell>
          <cell r="O495" t="str">
            <v>S/D</v>
          </cell>
          <cell r="Q495">
            <v>30</v>
          </cell>
          <cell r="R495" t="str">
            <v>050412</v>
          </cell>
          <cell r="S495" t="str">
            <v>No</v>
          </cell>
          <cell r="T495" t="str">
            <v>No aplica</v>
          </cell>
          <cell r="U495" t="str">
            <v>S/D</v>
          </cell>
          <cell r="W495">
            <v>154</v>
          </cell>
          <cell r="X495" t="str">
            <v>050412</v>
          </cell>
          <cell r="Y495" t="str">
            <v>No</v>
          </cell>
          <cell r="Z495" t="str">
            <v>No aplica</v>
          </cell>
          <cell r="AA495" t="str">
            <v>S/D</v>
          </cell>
          <cell r="AC495">
            <v>177</v>
          </cell>
          <cell r="AD495" t="str">
            <v>050412</v>
          </cell>
          <cell r="AE495" t="str">
            <v>No</v>
          </cell>
          <cell r="AF495" t="str">
            <v>No aplica</v>
          </cell>
          <cell r="AG495" t="str">
            <v>S/D</v>
          </cell>
        </row>
        <row r="496">
          <cell r="C496" t="str">
            <v>050501</v>
          </cell>
          <cell r="D496" t="str">
            <v>AYACUCHO</v>
          </cell>
          <cell r="E496" t="str">
            <v>LA MAR</v>
          </cell>
          <cell r="F496" t="str">
            <v>SAN MIGUEL</v>
          </cell>
          <cell r="K496">
            <v>0</v>
          </cell>
          <cell r="L496" t="str">
            <v>050501</v>
          </cell>
          <cell r="M496" t="str">
            <v>Si</v>
          </cell>
          <cell r="N496" t="str">
            <v>R.S. LA MAR-SAN MIGUEL</v>
          </cell>
          <cell r="O496" t="str">
            <v>RELLENO</v>
          </cell>
          <cell r="Q496">
            <v>0</v>
          </cell>
          <cell r="R496" t="str">
            <v>050501</v>
          </cell>
          <cell r="S496" t="str">
            <v>Si</v>
          </cell>
          <cell r="T496" t="str">
            <v>R.S. LA MAR-SAN MIGUEL</v>
          </cell>
          <cell r="U496" t="str">
            <v>RELLENO</v>
          </cell>
          <cell r="W496">
            <v>0</v>
          </cell>
          <cell r="X496" t="str">
            <v>050501</v>
          </cell>
          <cell r="Y496" t="str">
            <v>Si</v>
          </cell>
          <cell r="Z496" t="str">
            <v>R.S. LA MAR-SAN MIGUEL</v>
          </cell>
          <cell r="AA496" t="str">
            <v>RELLENO</v>
          </cell>
          <cell r="AC496">
            <v>0</v>
          </cell>
          <cell r="AD496" t="str">
            <v>050501</v>
          </cell>
          <cell r="AE496" t="str">
            <v>Si</v>
          </cell>
          <cell r="AF496" t="str">
            <v>R.S. LA MAR-SAN MIGUEL</v>
          </cell>
          <cell r="AG496" t="str">
            <v>RELLENO</v>
          </cell>
        </row>
        <row r="497">
          <cell r="C497" t="str">
            <v>050502</v>
          </cell>
          <cell r="D497" t="str">
            <v>AYACUCHO</v>
          </cell>
          <cell r="E497" t="str">
            <v>LA MAR</v>
          </cell>
          <cell r="F497" t="str">
            <v>ANCO</v>
          </cell>
          <cell r="K497">
            <v>0</v>
          </cell>
          <cell r="L497" t="str">
            <v>050502</v>
          </cell>
          <cell r="M497" t="str">
            <v>No</v>
          </cell>
          <cell r="N497" t="str">
            <v>No aplica</v>
          </cell>
          <cell r="O497" t="str">
            <v>BOTADERO</v>
          </cell>
          <cell r="Q497">
            <v>0</v>
          </cell>
          <cell r="R497" t="str">
            <v>050502</v>
          </cell>
          <cell r="S497" t="str">
            <v>No</v>
          </cell>
          <cell r="T497" t="str">
            <v>No aplica</v>
          </cell>
          <cell r="U497" t="str">
            <v>BOTADERO</v>
          </cell>
          <cell r="W497">
            <v>0</v>
          </cell>
          <cell r="X497" t="str">
            <v>050502</v>
          </cell>
          <cell r="Y497" t="str">
            <v>No</v>
          </cell>
          <cell r="Z497" t="str">
            <v>No aplica</v>
          </cell>
          <cell r="AA497" t="str">
            <v>BOTADERO</v>
          </cell>
          <cell r="AC497">
            <v>0</v>
          </cell>
          <cell r="AD497" t="str">
            <v>050502</v>
          </cell>
          <cell r="AE497" t="str">
            <v>No</v>
          </cell>
          <cell r="AF497" t="str">
            <v>No aplica</v>
          </cell>
          <cell r="AG497" t="str">
            <v>BOTADERO</v>
          </cell>
        </row>
        <row r="498">
          <cell r="C498" t="str">
            <v>050503</v>
          </cell>
          <cell r="D498" t="str">
            <v>AYACUCHO</v>
          </cell>
          <cell r="E498" t="str">
            <v>LA MAR</v>
          </cell>
          <cell r="F498" t="str">
            <v>AYNA</v>
          </cell>
          <cell r="K498">
            <v>0</v>
          </cell>
          <cell r="L498" t="str">
            <v>050503</v>
          </cell>
          <cell r="M498" t="str">
            <v>No</v>
          </cell>
          <cell r="N498" t="str">
            <v>No aplica</v>
          </cell>
          <cell r="O498" t="str">
            <v>BOTADERO</v>
          </cell>
          <cell r="Q498">
            <v>0</v>
          </cell>
          <cell r="R498" t="str">
            <v>050503</v>
          </cell>
          <cell r="S498" t="str">
            <v>No</v>
          </cell>
          <cell r="T498" t="str">
            <v>No aplica</v>
          </cell>
          <cell r="U498" t="str">
            <v>BOTADERO</v>
          </cell>
          <cell r="W498">
            <v>0</v>
          </cell>
          <cell r="X498" t="str">
            <v>050503</v>
          </cell>
          <cell r="Y498" t="str">
            <v>No</v>
          </cell>
          <cell r="Z498" t="str">
            <v>No aplica</v>
          </cell>
          <cell r="AA498" t="str">
            <v>BOTADERO</v>
          </cell>
          <cell r="AC498">
            <v>0</v>
          </cell>
          <cell r="AD498" t="str">
            <v>050503</v>
          </cell>
          <cell r="AE498" t="str">
            <v>No</v>
          </cell>
          <cell r="AF498" t="str">
            <v>No aplica</v>
          </cell>
          <cell r="AG498" t="str">
            <v>BOTADERO</v>
          </cell>
        </row>
        <row r="499">
          <cell r="C499" t="str">
            <v>050504</v>
          </cell>
          <cell r="D499" t="str">
            <v>AYACUCHO</v>
          </cell>
          <cell r="E499" t="str">
            <v>LA MAR</v>
          </cell>
          <cell r="F499" t="str">
            <v>CHILCAS</v>
          </cell>
          <cell r="K499">
            <v>0</v>
          </cell>
          <cell r="L499" t="str">
            <v>050504</v>
          </cell>
          <cell r="M499" t="str">
            <v>No</v>
          </cell>
          <cell r="N499" t="str">
            <v>No aplica</v>
          </cell>
          <cell r="O499" t="str">
            <v>BOTADERO</v>
          </cell>
          <cell r="Q499">
            <v>0</v>
          </cell>
          <cell r="R499" t="str">
            <v>050504</v>
          </cell>
          <cell r="S499" t="str">
            <v>No</v>
          </cell>
          <cell r="T499" t="str">
            <v>No aplica</v>
          </cell>
          <cell r="U499" t="str">
            <v>BOTADERO</v>
          </cell>
          <cell r="W499">
            <v>0</v>
          </cell>
          <cell r="X499" t="str">
            <v>050504</v>
          </cell>
          <cell r="Y499" t="str">
            <v>No</v>
          </cell>
          <cell r="Z499" t="str">
            <v>No aplica</v>
          </cell>
          <cell r="AA499" t="str">
            <v>BOTADERO</v>
          </cell>
          <cell r="AC499">
            <v>0</v>
          </cell>
          <cell r="AD499" t="str">
            <v>050504</v>
          </cell>
          <cell r="AE499" t="str">
            <v>No</v>
          </cell>
          <cell r="AF499" t="str">
            <v>No aplica</v>
          </cell>
          <cell r="AG499" t="str">
            <v>BOTADERO</v>
          </cell>
        </row>
        <row r="500">
          <cell r="C500" t="str">
            <v>050505</v>
          </cell>
          <cell r="D500" t="str">
            <v>AYACUCHO</v>
          </cell>
          <cell r="E500" t="str">
            <v>LA MAR</v>
          </cell>
          <cell r="F500" t="str">
            <v>CHUNGUI</v>
          </cell>
          <cell r="K500">
            <v>0</v>
          </cell>
          <cell r="L500" t="str">
            <v>050505</v>
          </cell>
          <cell r="M500" t="str">
            <v>No</v>
          </cell>
          <cell r="N500" t="str">
            <v>No aplica</v>
          </cell>
          <cell r="O500" t="str">
            <v>BOTADERO</v>
          </cell>
          <cell r="Q500">
            <v>0</v>
          </cell>
          <cell r="R500" t="str">
            <v>050505</v>
          </cell>
          <cell r="S500" t="str">
            <v>No</v>
          </cell>
          <cell r="T500" t="str">
            <v>No aplica</v>
          </cell>
          <cell r="U500" t="str">
            <v>BOTADERO</v>
          </cell>
          <cell r="W500">
            <v>155</v>
          </cell>
          <cell r="X500" t="str">
            <v>050505</v>
          </cell>
          <cell r="Y500" t="str">
            <v>No</v>
          </cell>
          <cell r="Z500" t="str">
            <v>No aplica</v>
          </cell>
          <cell r="AA500" t="str">
            <v>S/D</v>
          </cell>
          <cell r="AC500">
            <v>178</v>
          </cell>
          <cell r="AD500" t="str">
            <v>050505</v>
          </cell>
          <cell r="AE500" t="str">
            <v>No</v>
          </cell>
          <cell r="AF500" t="str">
            <v>No aplica</v>
          </cell>
          <cell r="AG500" t="str">
            <v>S/D</v>
          </cell>
        </row>
        <row r="501">
          <cell r="C501" t="str">
            <v>050506</v>
          </cell>
          <cell r="D501" t="str">
            <v>AYACUCHO</v>
          </cell>
          <cell r="E501" t="str">
            <v>LA MAR</v>
          </cell>
          <cell r="F501" t="str">
            <v>LUIS CARRANZA</v>
          </cell>
          <cell r="K501">
            <v>0</v>
          </cell>
          <cell r="L501" t="str">
            <v>050506</v>
          </cell>
          <cell r="M501" t="str">
            <v>No</v>
          </cell>
          <cell r="N501" t="str">
            <v>No aplica</v>
          </cell>
          <cell r="O501" t="str">
            <v>BOTADERO</v>
          </cell>
          <cell r="Q501">
            <v>0</v>
          </cell>
          <cell r="R501" t="str">
            <v>050506</v>
          </cell>
          <cell r="S501" t="str">
            <v>No</v>
          </cell>
          <cell r="T501" t="str">
            <v>No aplica</v>
          </cell>
          <cell r="U501" t="str">
            <v>BOTADERO</v>
          </cell>
          <cell r="W501">
            <v>0</v>
          </cell>
          <cell r="X501" t="str">
            <v>050506</v>
          </cell>
          <cell r="Y501" t="str">
            <v>No</v>
          </cell>
          <cell r="Z501" t="str">
            <v>No aplica</v>
          </cell>
          <cell r="AA501" t="str">
            <v>BOTADERO</v>
          </cell>
          <cell r="AC501">
            <v>0</v>
          </cell>
          <cell r="AD501" t="str">
            <v>050506</v>
          </cell>
          <cell r="AE501" t="str">
            <v>No</v>
          </cell>
          <cell r="AF501" t="str">
            <v>No aplica</v>
          </cell>
          <cell r="AG501" t="str">
            <v>BOTADERO</v>
          </cell>
        </row>
        <row r="502">
          <cell r="C502" t="str">
            <v>050507</v>
          </cell>
          <cell r="D502" t="str">
            <v>AYACUCHO</v>
          </cell>
          <cell r="E502" t="str">
            <v>LA MAR</v>
          </cell>
          <cell r="F502" t="str">
            <v>SANTA ROSA</v>
          </cell>
          <cell r="K502">
            <v>0</v>
          </cell>
          <cell r="L502" t="str">
            <v>050507</v>
          </cell>
          <cell r="M502" t="str">
            <v>No</v>
          </cell>
          <cell r="N502" t="str">
            <v>No aplica</v>
          </cell>
          <cell r="O502" t="str">
            <v>BOTADERO</v>
          </cell>
          <cell r="Q502">
            <v>0</v>
          </cell>
          <cell r="R502" t="str">
            <v>050507</v>
          </cell>
          <cell r="S502" t="str">
            <v>No</v>
          </cell>
          <cell r="T502" t="str">
            <v>No aplica</v>
          </cell>
          <cell r="U502" t="str">
            <v>BOTADERO</v>
          </cell>
          <cell r="W502">
            <v>0</v>
          </cell>
          <cell r="X502" t="str">
            <v>050507</v>
          </cell>
          <cell r="Y502" t="str">
            <v>No</v>
          </cell>
          <cell r="Z502" t="str">
            <v>No aplica</v>
          </cell>
          <cell r="AA502" t="str">
            <v>BOTADERO</v>
          </cell>
          <cell r="AC502">
            <v>0</v>
          </cell>
          <cell r="AD502" t="str">
            <v>050507</v>
          </cell>
          <cell r="AE502" t="str">
            <v>No</v>
          </cell>
          <cell r="AF502" t="str">
            <v>No aplica</v>
          </cell>
          <cell r="AG502" t="str">
            <v>BOTADERO</v>
          </cell>
        </row>
        <row r="503">
          <cell r="C503" t="str">
            <v>050508</v>
          </cell>
          <cell r="D503" t="str">
            <v>AYACUCHO</v>
          </cell>
          <cell r="E503" t="str">
            <v>LA MAR</v>
          </cell>
          <cell r="F503" t="str">
            <v>TAMBO</v>
          </cell>
          <cell r="K503">
            <v>0</v>
          </cell>
          <cell r="L503" t="str">
            <v>050508</v>
          </cell>
          <cell r="M503" t="str">
            <v>No</v>
          </cell>
          <cell r="N503" t="str">
            <v>No aplica</v>
          </cell>
          <cell r="O503" t="str">
            <v>BOTADERO</v>
          </cell>
          <cell r="Q503">
            <v>0</v>
          </cell>
          <cell r="R503" t="str">
            <v>050508</v>
          </cell>
          <cell r="S503" t="str">
            <v>No</v>
          </cell>
          <cell r="T503" t="str">
            <v>No aplica</v>
          </cell>
          <cell r="U503" t="str">
            <v>BOTADERO</v>
          </cell>
          <cell r="W503">
            <v>0</v>
          </cell>
          <cell r="X503" t="str">
            <v>050508</v>
          </cell>
          <cell r="Y503" t="str">
            <v>No</v>
          </cell>
          <cell r="Z503" t="str">
            <v>No aplica</v>
          </cell>
          <cell r="AA503" t="str">
            <v>BOTADERO</v>
          </cell>
          <cell r="AC503">
            <v>0</v>
          </cell>
          <cell r="AD503" t="str">
            <v>050508</v>
          </cell>
          <cell r="AE503" t="str">
            <v>No</v>
          </cell>
          <cell r="AF503" t="str">
            <v>No aplica</v>
          </cell>
          <cell r="AG503" t="str">
            <v>BOTADERO</v>
          </cell>
        </row>
        <row r="504">
          <cell r="C504" t="str">
            <v>050509</v>
          </cell>
          <cell r="D504" t="str">
            <v>AYACUCHO</v>
          </cell>
          <cell r="E504" t="str">
            <v>LA MAR</v>
          </cell>
          <cell r="F504" t="str">
            <v>SAMUGARI</v>
          </cell>
          <cell r="K504">
            <v>0</v>
          </cell>
          <cell r="L504" t="str">
            <v>050509</v>
          </cell>
          <cell r="M504" t="str">
            <v>No</v>
          </cell>
          <cell r="N504" t="str">
            <v>No aplica</v>
          </cell>
          <cell r="O504" t="str">
            <v>BOTADERO</v>
          </cell>
          <cell r="Q504">
            <v>0</v>
          </cell>
          <cell r="R504" t="str">
            <v>050509</v>
          </cell>
          <cell r="S504" t="str">
            <v>No</v>
          </cell>
          <cell r="T504" t="str">
            <v>No aplica</v>
          </cell>
          <cell r="U504" t="str">
            <v>BOTADERO</v>
          </cell>
          <cell r="W504">
            <v>0</v>
          </cell>
          <cell r="X504" t="str">
            <v>050509</v>
          </cell>
          <cell r="Y504" t="str">
            <v>No</v>
          </cell>
          <cell r="Z504" t="str">
            <v>No aplica</v>
          </cell>
          <cell r="AA504" t="str">
            <v>BOTADERO</v>
          </cell>
          <cell r="AC504">
            <v>0</v>
          </cell>
          <cell r="AD504" t="str">
            <v>050509</v>
          </cell>
          <cell r="AE504" t="str">
            <v>No</v>
          </cell>
          <cell r="AF504" t="str">
            <v>No aplica</v>
          </cell>
          <cell r="AG504" t="str">
            <v>BOTADERO</v>
          </cell>
        </row>
        <row r="505">
          <cell r="C505" t="str">
            <v>050510</v>
          </cell>
          <cell r="D505" t="str">
            <v>AYACUCHO</v>
          </cell>
          <cell r="E505" t="str">
            <v>LA MAR</v>
          </cell>
          <cell r="F505" t="str">
            <v>ANCHIHUAY</v>
          </cell>
          <cell r="K505">
            <v>0</v>
          </cell>
          <cell r="L505" t="str">
            <v>050510</v>
          </cell>
          <cell r="M505" t="str">
            <v>No</v>
          </cell>
          <cell r="N505" t="str">
            <v>No aplica</v>
          </cell>
          <cell r="O505" t="str">
            <v>BOTADERO</v>
          </cell>
          <cell r="Q505">
            <v>0</v>
          </cell>
          <cell r="R505" t="str">
            <v>050510</v>
          </cell>
          <cell r="S505" t="str">
            <v>No</v>
          </cell>
          <cell r="T505" t="str">
            <v>No aplica</v>
          </cell>
          <cell r="U505" t="str">
            <v>BOTADERO</v>
          </cell>
          <cell r="W505">
            <v>156</v>
          </cell>
          <cell r="X505" t="str">
            <v>050510</v>
          </cell>
          <cell r="Y505" t="str">
            <v>No</v>
          </cell>
          <cell r="Z505" t="str">
            <v>No aplica</v>
          </cell>
          <cell r="AA505" t="str">
            <v>S/D</v>
          </cell>
          <cell r="AC505">
            <v>179</v>
          </cell>
          <cell r="AD505" t="str">
            <v>050510</v>
          </cell>
          <cell r="AE505" t="str">
            <v>No</v>
          </cell>
          <cell r="AF505" t="str">
            <v>No aplica</v>
          </cell>
          <cell r="AG505" t="str">
            <v>S/D</v>
          </cell>
        </row>
        <row r="506">
          <cell r="C506" t="str">
            <v>050511</v>
          </cell>
          <cell r="D506" t="str">
            <v>AYACUCHO</v>
          </cell>
          <cell r="E506" t="str">
            <v>LA MAR</v>
          </cell>
          <cell r="F506" t="str">
            <v>ORONCCOY</v>
          </cell>
          <cell r="K506">
            <v>30</v>
          </cell>
          <cell r="L506" t="str">
            <v>050511</v>
          </cell>
          <cell r="M506" t="str">
            <v>No</v>
          </cell>
          <cell r="N506" t="str">
            <v>No aplica</v>
          </cell>
          <cell r="O506" t="str">
            <v>S/D</v>
          </cell>
          <cell r="Q506">
            <v>31</v>
          </cell>
          <cell r="R506" t="str">
            <v>050511</v>
          </cell>
          <cell r="S506" t="str">
            <v>No</v>
          </cell>
          <cell r="T506" t="str">
            <v>No aplica</v>
          </cell>
          <cell r="U506" t="str">
            <v>S/D</v>
          </cell>
          <cell r="W506">
            <v>157</v>
          </cell>
          <cell r="X506" t="str">
            <v>050511</v>
          </cell>
          <cell r="Y506" t="str">
            <v>No</v>
          </cell>
          <cell r="Z506" t="str">
            <v>No aplica</v>
          </cell>
          <cell r="AA506" t="str">
            <v>S/D</v>
          </cell>
          <cell r="AC506">
            <v>180</v>
          </cell>
          <cell r="AD506" t="str">
            <v>050511</v>
          </cell>
          <cell r="AE506" t="str">
            <v>No</v>
          </cell>
          <cell r="AF506" t="str">
            <v>No aplica</v>
          </cell>
          <cell r="AG506" t="str">
            <v>S/D</v>
          </cell>
        </row>
        <row r="507">
          <cell r="C507" t="str">
            <v>050601</v>
          </cell>
          <cell r="D507" t="str">
            <v>AYACUCHO</v>
          </cell>
          <cell r="E507" t="str">
            <v>LUCANAS</v>
          </cell>
          <cell r="F507" t="str">
            <v>PUQUIO</v>
          </cell>
          <cell r="K507">
            <v>0</v>
          </cell>
          <cell r="L507" t="str">
            <v>050601</v>
          </cell>
          <cell r="M507" t="str">
            <v>Si</v>
          </cell>
          <cell r="N507" t="str">
            <v>R.S. PUQUIO</v>
          </cell>
          <cell r="O507" t="str">
            <v>RELLENO</v>
          </cell>
          <cell r="Q507">
            <v>0</v>
          </cell>
          <cell r="R507" t="str">
            <v>050601</v>
          </cell>
          <cell r="S507" t="str">
            <v>Si</v>
          </cell>
          <cell r="T507" t="str">
            <v>R.S. PUQUIO</v>
          </cell>
          <cell r="U507" t="str">
            <v>RELLENO</v>
          </cell>
          <cell r="W507">
            <v>158</v>
          </cell>
          <cell r="X507" t="str">
            <v>050601</v>
          </cell>
          <cell r="Y507" t="str">
            <v>No</v>
          </cell>
          <cell r="Z507" t="str">
            <v>No aplica</v>
          </cell>
          <cell r="AA507" t="str">
            <v>S/D</v>
          </cell>
          <cell r="AC507">
            <v>181</v>
          </cell>
          <cell r="AD507" t="str">
            <v>050601</v>
          </cell>
          <cell r="AE507" t="str">
            <v>No</v>
          </cell>
          <cell r="AF507" t="str">
            <v>No aplica</v>
          </cell>
          <cell r="AG507" t="str">
            <v>S/D</v>
          </cell>
        </row>
        <row r="508">
          <cell r="C508" t="str">
            <v>050602</v>
          </cell>
          <cell r="D508" t="str">
            <v>AYACUCHO</v>
          </cell>
          <cell r="E508" t="str">
            <v>LUCANAS</v>
          </cell>
          <cell r="F508" t="str">
            <v>AUCARA</v>
          </cell>
          <cell r="K508">
            <v>0</v>
          </cell>
          <cell r="L508" t="str">
            <v>050602</v>
          </cell>
          <cell r="M508" t="str">
            <v>No</v>
          </cell>
          <cell r="N508" t="str">
            <v>No aplica</v>
          </cell>
          <cell r="O508" t="str">
            <v>BOTADERO</v>
          </cell>
          <cell r="Q508">
            <v>0</v>
          </cell>
          <cell r="R508" t="str">
            <v>050602</v>
          </cell>
          <cell r="S508" t="str">
            <v>No</v>
          </cell>
          <cell r="T508" t="str">
            <v>No aplica</v>
          </cell>
          <cell r="U508" t="str">
            <v>BOTADERO</v>
          </cell>
          <cell r="W508">
            <v>159</v>
          </cell>
          <cell r="X508" t="str">
            <v>050602</v>
          </cell>
          <cell r="Y508" t="str">
            <v>No</v>
          </cell>
          <cell r="Z508" t="str">
            <v>No aplica</v>
          </cell>
          <cell r="AA508" t="str">
            <v>S/D</v>
          </cell>
          <cell r="AC508">
            <v>182</v>
          </cell>
          <cell r="AD508" t="str">
            <v>050602</v>
          </cell>
          <cell r="AE508" t="str">
            <v>No</v>
          </cell>
          <cell r="AF508" t="str">
            <v>No aplica</v>
          </cell>
          <cell r="AG508" t="str">
            <v>S/D</v>
          </cell>
        </row>
        <row r="509">
          <cell r="C509" t="str">
            <v>050603</v>
          </cell>
          <cell r="D509" t="str">
            <v>AYACUCHO</v>
          </cell>
          <cell r="E509" t="str">
            <v>LUCANAS</v>
          </cell>
          <cell r="F509" t="str">
            <v>CABANA</v>
          </cell>
          <cell r="K509">
            <v>0</v>
          </cell>
          <cell r="L509" t="str">
            <v>050603</v>
          </cell>
          <cell r="M509" t="str">
            <v>No</v>
          </cell>
          <cell r="N509" t="str">
            <v>No aplica</v>
          </cell>
          <cell r="O509" t="str">
            <v>BOTADERO</v>
          </cell>
          <cell r="Q509">
            <v>0</v>
          </cell>
          <cell r="R509" t="str">
            <v>050603</v>
          </cell>
          <cell r="S509" t="str">
            <v>No</v>
          </cell>
          <cell r="T509" t="str">
            <v>No aplica</v>
          </cell>
          <cell r="U509" t="str">
            <v>BOTADERO</v>
          </cell>
          <cell r="W509">
            <v>160</v>
          </cell>
          <cell r="X509" t="str">
            <v>050603</v>
          </cell>
          <cell r="Y509" t="str">
            <v>No</v>
          </cell>
          <cell r="Z509" t="str">
            <v>No aplica</v>
          </cell>
          <cell r="AA509" t="str">
            <v>S/D</v>
          </cell>
          <cell r="AC509">
            <v>183</v>
          </cell>
          <cell r="AD509" t="str">
            <v>050603</v>
          </cell>
          <cell r="AE509" t="str">
            <v>No</v>
          </cell>
          <cell r="AF509" t="str">
            <v>No aplica</v>
          </cell>
          <cell r="AG509" t="str">
            <v>S/D</v>
          </cell>
        </row>
        <row r="510">
          <cell r="C510" t="str">
            <v>050604</v>
          </cell>
          <cell r="D510" t="str">
            <v>AYACUCHO</v>
          </cell>
          <cell r="E510" t="str">
            <v>LUCANAS</v>
          </cell>
          <cell r="F510" t="str">
            <v>CARMEN SALCEDO</v>
          </cell>
          <cell r="K510">
            <v>0</v>
          </cell>
          <cell r="L510" t="str">
            <v>050604</v>
          </cell>
          <cell r="M510" t="str">
            <v>No</v>
          </cell>
          <cell r="N510" t="str">
            <v>No aplica</v>
          </cell>
          <cell r="O510" t="str">
            <v>BOTADERO</v>
          </cell>
          <cell r="Q510">
            <v>0</v>
          </cell>
          <cell r="R510" t="str">
            <v>050604</v>
          </cell>
          <cell r="S510" t="str">
            <v>No</v>
          </cell>
          <cell r="T510" t="str">
            <v>No aplica</v>
          </cell>
          <cell r="U510" t="str">
            <v>BOTADERO</v>
          </cell>
          <cell r="W510">
            <v>161</v>
          </cell>
          <cell r="X510" t="str">
            <v>050604</v>
          </cell>
          <cell r="Y510" t="str">
            <v>No</v>
          </cell>
          <cell r="Z510" t="str">
            <v>No aplica</v>
          </cell>
          <cell r="AA510" t="str">
            <v>S/D</v>
          </cell>
          <cell r="AC510">
            <v>184</v>
          </cell>
          <cell r="AD510" t="str">
            <v>050604</v>
          </cell>
          <cell r="AE510" t="str">
            <v>No</v>
          </cell>
          <cell r="AF510" t="str">
            <v>No aplica</v>
          </cell>
          <cell r="AG510" t="str">
            <v>S/D</v>
          </cell>
        </row>
        <row r="511">
          <cell r="C511" t="str">
            <v>050605</v>
          </cell>
          <cell r="D511" t="str">
            <v>AYACUCHO</v>
          </cell>
          <cell r="E511" t="str">
            <v>LUCANAS</v>
          </cell>
          <cell r="F511" t="str">
            <v>CHAVIÑA</v>
          </cell>
          <cell r="K511">
            <v>0</v>
          </cell>
          <cell r="L511" t="str">
            <v>050605</v>
          </cell>
          <cell r="M511" t="str">
            <v>No</v>
          </cell>
          <cell r="N511" t="str">
            <v>No aplica</v>
          </cell>
          <cell r="O511" t="str">
            <v>BOTADERO</v>
          </cell>
          <cell r="Q511">
            <v>0</v>
          </cell>
          <cell r="R511" t="str">
            <v>050605</v>
          </cell>
          <cell r="S511" t="str">
            <v>No</v>
          </cell>
          <cell r="T511" t="str">
            <v>No aplica</v>
          </cell>
          <cell r="U511" t="str">
            <v>BOTADERO</v>
          </cell>
          <cell r="W511">
            <v>162</v>
          </cell>
          <cell r="X511" t="str">
            <v>050605</v>
          </cell>
          <cell r="Y511" t="str">
            <v>No</v>
          </cell>
          <cell r="Z511" t="str">
            <v>No aplica</v>
          </cell>
          <cell r="AA511" t="str">
            <v>S/D</v>
          </cell>
          <cell r="AC511">
            <v>185</v>
          </cell>
          <cell r="AD511" t="str">
            <v>050605</v>
          </cell>
          <cell r="AE511" t="str">
            <v>No</v>
          </cell>
          <cell r="AF511" t="str">
            <v>No aplica</v>
          </cell>
          <cell r="AG511" t="str">
            <v>S/D</v>
          </cell>
        </row>
        <row r="512">
          <cell r="C512" t="str">
            <v>050606</v>
          </cell>
          <cell r="D512" t="str">
            <v>AYACUCHO</v>
          </cell>
          <cell r="E512" t="str">
            <v>LUCANAS</v>
          </cell>
          <cell r="F512" t="str">
            <v>CHIPAO</v>
          </cell>
          <cell r="K512">
            <v>0</v>
          </cell>
          <cell r="L512" t="str">
            <v>050606</v>
          </cell>
          <cell r="M512" t="str">
            <v>No</v>
          </cell>
          <cell r="N512" t="str">
            <v>No aplica</v>
          </cell>
          <cell r="O512" t="str">
            <v>BOTADERO</v>
          </cell>
          <cell r="Q512">
            <v>0</v>
          </cell>
          <cell r="R512" t="str">
            <v>050606</v>
          </cell>
          <cell r="S512" t="str">
            <v>No</v>
          </cell>
          <cell r="T512" t="str">
            <v>No aplica</v>
          </cell>
          <cell r="U512" t="str">
            <v>BOTADERO</v>
          </cell>
          <cell r="W512">
            <v>163</v>
          </cell>
          <cell r="X512" t="str">
            <v>050606</v>
          </cell>
          <cell r="Y512" t="str">
            <v>No</v>
          </cell>
          <cell r="Z512" t="str">
            <v>No aplica</v>
          </cell>
          <cell r="AA512" t="str">
            <v>S/D</v>
          </cell>
          <cell r="AC512">
            <v>186</v>
          </cell>
          <cell r="AD512" t="str">
            <v>050606</v>
          </cell>
          <cell r="AE512" t="str">
            <v>No</v>
          </cell>
          <cell r="AF512" t="str">
            <v>No aplica</v>
          </cell>
          <cell r="AG512" t="str">
            <v>S/D</v>
          </cell>
        </row>
        <row r="513">
          <cell r="C513" t="str">
            <v>050607</v>
          </cell>
          <cell r="D513" t="str">
            <v>AYACUCHO</v>
          </cell>
          <cell r="E513" t="str">
            <v>LUCANAS</v>
          </cell>
          <cell r="F513" t="str">
            <v>HUAC-HUAS</v>
          </cell>
          <cell r="K513">
            <v>0</v>
          </cell>
          <cell r="L513" t="str">
            <v>050607</v>
          </cell>
          <cell r="M513" t="str">
            <v>No</v>
          </cell>
          <cell r="N513" t="str">
            <v>No aplica</v>
          </cell>
          <cell r="O513" t="str">
            <v>BOTADERO</v>
          </cell>
          <cell r="Q513">
            <v>0</v>
          </cell>
          <cell r="R513" t="str">
            <v>050607</v>
          </cell>
          <cell r="S513" t="str">
            <v>No</v>
          </cell>
          <cell r="T513" t="str">
            <v>No aplica</v>
          </cell>
          <cell r="U513" t="str">
            <v>BOTADERO</v>
          </cell>
          <cell r="W513">
            <v>164</v>
          </cell>
          <cell r="X513" t="str">
            <v>050607</v>
          </cell>
          <cell r="Y513" t="str">
            <v>No</v>
          </cell>
          <cell r="Z513" t="str">
            <v>No aplica</v>
          </cell>
          <cell r="AA513" t="str">
            <v>S/D</v>
          </cell>
          <cell r="AC513">
            <v>187</v>
          </cell>
          <cell r="AD513" t="str">
            <v>050607</v>
          </cell>
          <cell r="AE513" t="str">
            <v>No</v>
          </cell>
          <cell r="AF513" t="str">
            <v>No aplica</v>
          </cell>
          <cell r="AG513" t="str">
            <v>S/D</v>
          </cell>
        </row>
        <row r="514">
          <cell r="C514" t="str">
            <v>050608</v>
          </cell>
          <cell r="D514" t="str">
            <v>AYACUCHO</v>
          </cell>
          <cell r="E514" t="str">
            <v>LUCANAS</v>
          </cell>
          <cell r="F514" t="str">
            <v>LARAMATE</v>
          </cell>
          <cell r="K514">
            <v>31</v>
          </cell>
          <cell r="L514" t="str">
            <v>050608</v>
          </cell>
          <cell r="M514" t="str">
            <v>No</v>
          </cell>
          <cell r="N514" t="str">
            <v>No aplica</v>
          </cell>
          <cell r="O514" t="str">
            <v>S/D</v>
          </cell>
          <cell r="Q514">
            <v>32</v>
          </cell>
          <cell r="R514" t="str">
            <v>050608</v>
          </cell>
          <cell r="S514" t="str">
            <v>No</v>
          </cell>
          <cell r="T514" t="str">
            <v>No aplica</v>
          </cell>
          <cell r="U514" t="str">
            <v>S/D</v>
          </cell>
          <cell r="W514">
            <v>165</v>
          </cell>
          <cell r="X514" t="str">
            <v>050608</v>
          </cell>
          <cell r="Y514" t="str">
            <v>No</v>
          </cell>
          <cell r="Z514" t="str">
            <v>No aplica</v>
          </cell>
          <cell r="AA514" t="str">
            <v>S/D</v>
          </cell>
          <cell r="AC514">
            <v>188</v>
          </cell>
          <cell r="AD514" t="str">
            <v>050608</v>
          </cell>
          <cell r="AE514" t="str">
            <v>No</v>
          </cell>
          <cell r="AF514" t="str">
            <v>No aplica</v>
          </cell>
          <cell r="AG514" t="str">
            <v>S/D</v>
          </cell>
        </row>
        <row r="515">
          <cell r="C515" t="str">
            <v>050609</v>
          </cell>
          <cell r="D515" t="str">
            <v>AYACUCHO</v>
          </cell>
          <cell r="E515" t="str">
            <v>LUCANAS</v>
          </cell>
          <cell r="F515" t="str">
            <v>LEONCIO PRADO</v>
          </cell>
          <cell r="K515">
            <v>0</v>
          </cell>
          <cell r="L515" t="str">
            <v>050609</v>
          </cell>
          <cell r="M515" t="str">
            <v>No</v>
          </cell>
          <cell r="N515" t="str">
            <v>No aplica</v>
          </cell>
          <cell r="O515" t="str">
            <v>BOTADERO</v>
          </cell>
          <cell r="Q515">
            <v>0</v>
          </cell>
          <cell r="R515" t="str">
            <v>050609</v>
          </cell>
          <cell r="S515" t="str">
            <v>No</v>
          </cell>
          <cell r="T515" t="str">
            <v>No aplica</v>
          </cell>
          <cell r="U515" t="str">
            <v>BOTADERO</v>
          </cell>
          <cell r="W515">
            <v>166</v>
          </cell>
          <cell r="X515" t="str">
            <v>050609</v>
          </cell>
          <cell r="Y515" t="str">
            <v>No</v>
          </cell>
          <cell r="Z515" t="str">
            <v>No aplica</v>
          </cell>
          <cell r="AA515" t="str">
            <v>S/D</v>
          </cell>
          <cell r="AC515">
            <v>189</v>
          </cell>
          <cell r="AD515" t="str">
            <v>050609</v>
          </cell>
          <cell r="AE515" t="str">
            <v>No</v>
          </cell>
          <cell r="AF515" t="str">
            <v>No aplica</v>
          </cell>
          <cell r="AG515" t="str">
            <v>S/D</v>
          </cell>
        </row>
        <row r="516">
          <cell r="C516" t="str">
            <v>050610</v>
          </cell>
          <cell r="D516" t="str">
            <v>AYACUCHO</v>
          </cell>
          <cell r="E516" t="str">
            <v>LUCANAS</v>
          </cell>
          <cell r="F516" t="str">
            <v>LLAUTA</v>
          </cell>
          <cell r="K516">
            <v>0</v>
          </cell>
          <cell r="L516" t="str">
            <v>050610</v>
          </cell>
          <cell r="M516" t="str">
            <v>No</v>
          </cell>
          <cell r="N516" t="str">
            <v>No aplica</v>
          </cell>
          <cell r="O516" t="str">
            <v>BOTADERO</v>
          </cell>
          <cell r="Q516">
            <v>0</v>
          </cell>
          <cell r="R516" t="str">
            <v>050610</v>
          </cell>
          <cell r="S516" t="str">
            <v>No</v>
          </cell>
          <cell r="T516" t="str">
            <v>No aplica</v>
          </cell>
          <cell r="U516" t="str">
            <v>BOTADERO</v>
          </cell>
          <cell r="W516">
            <v>0</v>
          </cell>
          <cell r="X516" t="str">
            <v>050610</v>
          </cell>
          <cell r="Y516" t="str">
            <v>No</v>
          </cell>
          <cell r="Z516" t="str">
            <v>No aplica</v>
          </cell>
          <cell r="AA516" t="str">
            <v>BOTADERO</v>
          </cell>
          <cell r="AC516">
            <v>0</v>
          </cell>
          <cell r="AD516" t="str">
            <v>050610</v>
          </cell>
          <cell r="AE516" t="str">
            <v>No</v>
          </cell>
          <cell r="AF516" t="str">
            <v>No aplica</v>
          </cell>
          <cell r="AG516" t="str">
            <v>BOTADERO</v>
          </cell>
        </row>
        <row r="517">
          <cell r="C517" t="str">
            <v>050611</v>
          </cell>
          <cell r="D517" t="str">
            <v>AYACUCHO</v>
          </cell>
          <cell r="E517" t="str">
            <v>LUCANAS</v>
          </cell>
          <cell r="F517" t="str">
            <v>LUCANAS</v>
          </cell>
          <cell r="K517">
            <v>0</v>
          </cell>
          <cell r="L517" t="str">
            <v>050611</v>
          </cell>
          <cell r="M517" t="str">
            <v>No</v>
          </cell>
          <cell r="N517" t="str">
            <v>No aplica</v>
          </cell>
          <cell r="O517" t="str">
            <v>BOTADERO</v>
          </cell>
          <cell r="Q517">
            <v>0</v>
          </cell>
          <cell r="R517" t="str">
            <v>050611</v>
          </cell>
          <cell r="S517" t="str">
            <v>No</v>
          </cell>
          <cell r="T517" t="str">
            <v>No aplica</v>
          </cell>
          <cell r="U517" t="str">
            <v>BOTADERO</v>
          </cell>
          <cell r="W517">
            <v>167</v>
          </cell>
          <cell r="X517" t="str">
            <v>050611</v>
          </cell>
          <cell r="Y517" t="str">
            <v>No</v>
          </cell>
          <cell r="Z517" t="str">
            <v>No aplica</v>
          </cell>
          <cell r="AA517" t="str">
            <v>S/D</v>
          </cell>
          <cell r="AC517">
            <v>190</v>
          </cell>
          <cell r="AD517" t="str">
            <v>050611</v>
          </cell>
          <cell r="AE517" t="str">
            <v>No</v>
          </cell>
          <cell r="AF517" t="str">
            <v>No aplica</v>
          </cell>
          <cell r="AG517" t="str">
            <v>S/D</v>
          </cell>
        </row>
        <row r="518">
          <cell r="C518" t="str">
            <v>050612</v>
          </cell>
          <cell r="D518" t="str">
            <v>AYACUCHO</v>
          </cell>
          <cell r="E518" t="str">
            <v>LUCANAS</v>
          </cell>
          <cell r="F518" t="str">
            <v>OCAÑA</v>
          </cell>
          <cell r="K518">
            <v>0</v>
          </cell>
          <cell r="L518" t="str">
            <v>050612</v>
          </cell>
          <cell r="M518" t="str">
            <v>No</v>
          </cell>
          <cell r="N518" t="str">
            <v>No aplica</v>
          </cell>
          <cell r="O518" t="str">
            <v>BOTADERO</v>
          </cell>
          <cell r="Q518">
            <v>0</v>
          </cell>
          <cell r="R518" t="str">
            <v>050612</v>
          </cell>
          <cell r="S518" t="str">
            <v>No</v>
          </cell>
          <cell r="T518" t="str">
            <v>No aplica</v>
          </cell>
          <cell r="U518" t="str">
            <v>BOTADERO</v>
          </cell>
          <cell r="W518">
            <v>168</v>
          </cell>
          <cell r="X518" t="str">
            <v>050612</v>
          </cell>
          <cell r="Y518" t="str">
            <v>No</v>
          </cell>
          <cell r="Z518" t="str">
            <v>No aplica</v>
          </cell>
          <cell r="AA518" t="str">
            <v>S/D</v>
          </cell>
          <cell r="AC518">
            <v>191</v>
          </cell>
          <cell r="AD518" t="str">
            <v>050612</v>
          </cell>
          <cell r="AE518" t="str">
            <v>No</v>
          </cell>
          <cell r="AF518" t="str">
            <v>No aplica</v>
          </cell>
          <cell r="AG518" t="str">
            <v>S/D</v>
          </cell>
        </row>
        <row r="519">
          <cell r="C519" t="str">
            <v>050613</v>
          </cell>
          <cell r="D519" t="str">
            <v>AYACUCHO</v>
          </cell>
          <cell r="E519" t="str">
            <v>LUCANAS</v>
          </cell>
          <cell r="F519" t="str">
            <v>OTOCA</v>
          </cell>
          <cell r="K519">
            <v>0</v>
          </cell>
          <cell r="L519" t="str">
            <v>050613</v>
          </cell>
          <cell r="M519" t="str">
            <v>No</v>
          </cell>
          <cell r="N519" t="str">
            <v>No aplica</v>
          </cell>
          <cell r="O519" t="str">
            <v>BOTADERO</v>
          </cell>
          <cell r="Q519">
            <v>0</v>
          </cell>
          <cell r="R519" t="str">
            <v>050613</v>
          </cell>
          <cell r="S519" t="str">
            <v>No</v>
          </cell>
          <cell r="T519" t="str">
            <v>No aplica</v>
          </cell>
          <cell r="U519" t="str">
            <v>BOTADERO</v>
          </cell>
          <cell r="W519">
            <v>169</v>
          </cell>
          <cell r="X519" t="str">
            <v>050613</v>
          </cell>
          <cell r="Y519" t="str">
            <v>No</v>
          </cell>
          <cell r="Z519" t="str">
            <v>No aplica</v>
          </cell>
          <cell r="AA519" t="str">
            <v>S/D</v>
          </cell>
          <cell r="AC519">
            <v>192</v>
          </cell>
          <cell r="AD519" t="str">
            <v>050613</v>
          </cell>
          <cell r="AE519" t="str">
            <v>No</v>
          </cell>
          <cell r="AF519" t="str">
            <v>No aplica</v>
          </cell>
          <cell r="AG519" t="str">
            <v>S/D</v>
          </cell>
        </row>
        <row r="520">
          <cell r="C520" t="str">
            <v>050614</v>
          </cell>
          <cell r="D520" t="str">
            <v>AYACUCHO</v>
          </cell>
          <cell r="E520" t="str">
            <v>LUCANAS</v>
          </cell>
          <cell r="F520" t="str">
            <v>SAISA</v>
          </cell>
          <cell r="K520">
            <v>0</v>
          </cell>
          <cell r="L520" t="str">
            <v>050614</v>
          </cell>
          <cell r="M520" t="str">
            <v>No</v>
          </cell>
          <cell r="N520" t="str">
            <v>No aplica</v>
          </cell>
          <cell r="O520" t="str">
            <v>BOTADERO</v>
          </cell>
          <cell r="Q520">
            <v>0</v>
          </cell>
          <cell r="R520" t="str">
            <v>050614</v>
          </cell>
          <cell r="S520" t="str">
            <v>No</v>
          </cell>
          <cell r="T520" t="str">
            <v>No aplica</v>
          </cell>
          <cell r="U520" t="str">
            <v>BOTADERO</v>
          </cell>
          <cell r="W520">
            <v>170</v>
          </cell>
          <cell r="X520" t="str">
            <v>050614</v>
          </cell>
          <cell r="Y520" t="str">
            <v>No</v>
          </cell>
          <cell r="Z520" t="str">
            <v>No aplica</v>
          </cell>
          <cell r="AA520" t="str">
            <v>S/D</v>
          </cell>
          <cell r="AC520">
            <v>193</v>
          </cell>
          <cell r="AD520" t="str">
            <v>050614</v>
          </cell>
          <cell r="AE520" t="str">
            <v>No</v>
          </cell>
          <cell r="AF520" t="str">
            <v>No aplica</v>
          </cell>
          <cell r="AG520" t="str">
            <v>S/D</v>
          </cell>
        </row>
        <row r="521">
          <cell r="C521" t="str">
            <v>050615</v>
          </cell>
          <cell r="D521" t="str">
            <v>AYACUCHO</v>
          </cell>
          <cell r="E521" t="str">
            <v>LUCANAS</v>
          </cell>
          <cell r="F521" t="str">
            <v>SAN CRISTOBAL</v>
          </cell>
          <cell r="K521">
            <v>0</v>
          </cell>
          <cell r="L521" t="str">
            <v>050615</v>
          </cell>
          <cell r="M521" t="str">
            <v>No</v>
          </cell>
          <cell r="N521" t="str">
            <v>No aplica</v>
          </cell>
          <cell r="O521" t="str">
            <v>BOTADERO</v>
          </cell>
          <cell r="Q521">
            <v>0</v>
          </cell>
          <cell r="R521" t="str">
            <v>050615</v>
          </cell>
          <cell r="S521" t="str">
            <v>No</v>
          </cell>
          <cell r="T521" t="str">
            <v>No aplica</v>
          </cell>
          <cell r="U521" t="str">
            <v>BOTADERO</v>
          </cell>
          <cell r="W521">
            <v>171</v>
          </cell>
          <cell r="X521" t="str">
            <v>050615</v>
          </cell>
          <cell r="Y521" t="str">
            <v>No</v>
          </cell>
          <cell r="Z521" t="str">
            <v>No aplica</v>
          </cell>
          <cell r="AA521" t="str">
            <v>S/D</v>
          </cell>
          <cell r="AC521">
            <v>194</v>
          </cell>
          <cell r="AD521" t="str">
            <v>050615</v>
          </cell>
          <cell r="AE521" t="str">
            <v>No</v>
          </cell>
          <cell r="AF521" t="str">
            <v>No aplica</v>
          </cell>
          <cell r="AG521" t="str">
            <v>S/D</v>
          </cell>
        </row>
        <row r="522">
          <cell r="C522" t="str">
            <v>050616</v>
          </cell>
          <cell r="D522" t="str">
            <v>AYACUCHO</v>
          </cell>
          <cell r="E522" t="str">
            <v>LUCANAS</v>
          </cell>
          <cell r="F522" t="str">
            <v>SAN JUAN</v>
          </cell>
          <cell r="K522">
            <v>0</v>
          </cell>
          <cell r="L522" t="str">
            <v>050616</v>
          </cell>
          <cell r="M522" t="str">
            <v>No</v>
          </cell>
          <cell r="N522" t="str">
            <v>No aplica</v>
          </cell>
          <cell r="O522" t="str">
            <v>BOTADERO</v>
          </cell>
          <cell r="Q522">
            <v>0</v>
          </cell>
          <cell r="R522" t="str">
            <v>050616</v>
          </cell>
          <cell r="S522" t="str">
            <v>No</v>
          </cell>
          <cell r="T522" t="str">
            <v>No aplica</v>
          </cell>
          <cell r="U522" t="str">
            <v>BOTADERO</v>
          </cell>
          <cell r="W522">
            <v>0</v>
          </cell>
          <cell r="X522" t="str">
            <v>050616</v>
          </cell>
          <cell r="Y522" t="str">
            <v>No</v>
          </cell>
          <cell r="Z522" t="str">
            <v>No aplica</v>
          </cell>
          <cell r="AA522" t="str">
            <v>BOTADERO</v>
          </cell>
          <cell r="AC522">
            <v>195</v>
          </cell>
          <cell r="AD522" t="str">
            <v>050616</v>
          </cell>
          <cell r="AE522" t="str">
            <v>No</v>
          </cell>
          <cell r="AF522" t="str">
            <v>No aplica</v>
          </cell>
          <cell r="AG522" t="str">
            <v>S/D</v>
          </cell>
        </row>
        <row r="523">
          <cell r="C523" t="str">
            <v>050617</v>
          </cell>
          <cell r="D523" t="str">
            <v>AYACUCHO</v>
          </cell>
          <cell r="E523" t="str">
            <v>LUCANAS</v>
          </cell>
          <cell r="F523" t="str">
            <v>SAN PEDRO</v>
          </cell>
          <cell r="K523">
            <v>0</v>
          </cell>
          <cell r="L523" t="str">
            <v>050617</v>
          </cell>
          <cell r="M523" t="str">
            <v>No</v>
          </cell>
          <cell r="N523" t="str">
            <v>No aplica</v>
          </cell>
          <cell r="O523" t="str">
            <v>BOTADERO</v>
          </cell>
          <cell r="Q523">
            <v>0</v>
          </cell>
          <cell r="R523" t="str">
            <v>050617</v>
          </cell>
          <cell r="S523" t="str">
            <v>No</v>
          </cell>
          <cell r="T523" t="str">
            <v>No aplica</v>
          </cell>
          <cell r="U523" t="str">
            <v>BOTADERO</v>
          </cell>
          <cell r="W523">
            <v>172</v>
          </cell>
          <cell r="X523" t="str">
            <v>050617</v>
          </cell>
          <cell r="Y523" t="str">
            <v>No</v>
          </cell>
          <cell r="Z523" t="str">
            <v>No aplica</v>
          </cell>
          <cell r="AA523" t="str">
            <v>S/D</v>
          </cell>
          <cell r="AC523">
            <v>196</v>
          </cell>
          <cell r="AD523" t="str">
            <v>050617</v>
          </cell>
          <cell r="AE523" t="str">
            <v>No</v>
          </cell>
          <cell r="AF523" t="str">
            <v>No aplica</v>
          </cell>
          <cell r="AG523" t="str">
            <v>S/D</v>
          </cell>
        </row>
        <row r="524">
          <cell r="C524" t="str">
            <v>050618</v>
          </cell>
          <cell r="D524" t="str">
            <v>AYACUCHO</v>
          </cell>
          <cell r="E524" t="str">
            <v>LUCANAS</v>
          </cell>
          <cell r="F524" t="str">
            <v>SAN PEDRO DE PALCO</v>
          </cell>
          <cell r="K524">
            <v>0</v>
          </cell>
          <cell r="L524" t="str">
            <v>050618</v>
          </cell>
          <cell r="M524" t="str">
            <v>No</v>
          </cell>
          <cell r="N524" t="str">
            <v>No aplica</v>
          </cell>
          <cell r="O524" t="str">
            <v>BOTADERO</v>
          </cell>
          <cell r="Q524">
            <v>0</v>
          </cell>
          <cell r="R524" t="str">
            <v>050618</v>
          </cell>
          <cell r="S524" t="str">
            <v>No</v>
          </cell>
          <cell r="T524" t="str">
            <v>No aplica</v>
          </cell>
          <cell r="U524" t="str">
            <v>BOTADERO</v>
          </cell>
          <cell r="W524">
            <v>173</v>
          </cell>
          <cell r="X524" t="str">
            <v>050618</v>
          </cell>
          <cell r="Y524" t="str">
            <v>No</v>
          </cell>
          <cell r="Z524" t="str">
            <v>No aplica</v>
          </cell>
          <cell r="AA524" t="str">
            <v>S/D</v>
          </cell>
          <cell r="AC524">
            <v>197</v>
          </cell>
          <cell r="AD524" t="str">
            <v>050618</v>
          </cell>
          <cell r="AE524" t="str">
            <v>No</v>
          </cell>
          <cell r="AF524" t="str">
            <v>No aplica</v>
          </cell>
          <cell r="AG524" t="str">
            <v>S/D</v>
          </cell>
        </row>
        <row r="525">
          <cell r="C525" t="str">
            <v>050619</v>
          </cell>
          <cell r="D525" t="str">
            <v>AYACUCHO</v>
          </cell>
          <cell r="E525" t="str">
            <v>LUCANAS</v>
          </cell>
          <cell r="F525" t="str">
            <v>SANCOS</v>
          </cell>
          <cell r="K525">
            <v>0</v>
          </cell>
          <cell r="L525" t="str">
            <v>050619</v>
          </cell>
          <cell r="M525" t="str">
            <v>No</v>
          </cell>
          <cell r="N525" t="str">
            <v>No aplica</v>
          </cell>
          <cell r="O525" t="str">
            <v>BOTADERO</v>
          </cell>
          <cell r="Q525">
            <v>0</v>
          </cell>
          <cell r="R525" t="str">
            <v>050619</v>
          </cell>
          <cell r="S525" t="str">
            <v>No</v>
          </cell>
          <cell r="T525" t="str">
            <v>No aplica</v>
          </cell>
          <cell r="U525" t="str">
            <v>BOTADERO</v>
          </cell>
          <cell r="W525">
            <v>174</v>
          </cell>
          <cell r="X525" t="str">
            <v>050619</v>
          </cell>
          <cell r="Y525" t="str">
            <v>No</v>
          </cell>
          <cell r="Z525" t="str">
            <v>No aplica</v>
          </cell>
          <cell r="AA525" t="str">
            <v>S/D</v>
          </cell>
          <cell r="AC525">
            <v>198</v>
          </cell>
          <cell r="AD525" t="str">
            <v>050619</v>
          </cell>
          <cell r="AE525" t="str">
            <v>No</v>
          </cell>
          <cell r="AF525" t="str">
            <v>No aplica</v>
          </cell>
          <cell r="AG525" t="str">
            <v>S/D</v>
          </cell>
        </row>
        <row r="526">
          <cell r="C526" t="str">
            <v>050620</v>
          </cell>
          <cell r="D526" t="str">
            <v>AYACUCHO</v>
          </cell>
          <cell r="E526" t="str">
            <v>LUCANAS</v>
          </cell>
          <cell r="F526" t="str">
            <v>SANTA ANA DE HUAYCAHUACHO</v>
          </cell>
          <cell r="K526">
            <v>0</v>
          </cell>
          <cell r="L526" t="str">
            <v>050620</v>
          </cell>
          <cell r="M526" t="str">
            <v>No</v>
          </cell>
          <cell r="N526" t="str">
            <v>No aplica</v>
          </cell>
          <cell r="O526" t="str">
            <v>BOTADERO</v>
          </cell>
          <cell r="Q526">
            <v>0</v>
          </cell>
          <cell r="R526" t="str">
            <v>050620</v>
          </cell>
          <cell r="S526" t="str">
            <v>No</v>
          </cell>
          <cell r="T526" t="str">
            <v>No aplica</v>
          </cell>
          <cell r="U526" t="str">
            <v>BOTADERO</v>
          </cell>
          <cell r="W526">
            <v>175</v>
          </cell>
          <cell r="X526" t="str">
            <v>050620</v>
          </cell>
          <cell r="Y526" t="str">
            <v>No</v>
          </cell>
          <cell r="Z526" t="str">
            <v>No aplica</v>
          </cell>
          <cell r="AA526" t="str">
            <v>S/D</v>
          </cell>
          <cell r="AC526">
            <v>199</v>
          </cell>
          <cell r="AD526" t="str">
            <v>050620</v>
          </cell>
          <cell r="AE526" t="str">
            <v>No</v>
          </cell>
          <cell r="AF526" t="str">
            <v>No aplica</v>
          </cell>
          <cell r="AG526" t="str">
            <v>S/D</v>
          </cell>
        </row>
        <row r="527">
          <cell r="C527" t="str">
            <v>050621</v>
          </cell>
          <cell r="D527" t="str">
            <v>AYACUCHO</v>
          </cell>
          <cell r="E527" t="str">
            <v>LUCANAS</v>
          </cell>
          <cell r="F527" t="str">
            <v>SANTA LUCIA</v>
          </cell>
          <cell r="K527">
            <v>0</v>
          </cell>
          <cell r="L527" t="str">
            <v>050621</v>
          </cell>
          <cell r="M527" t="str">
            <v>No</v>
          </cell>
          <cell r="N527" t="str">
            <v>No aplica</v>
          </cell>
          <cell r="O527" t="str">
            <v>BOTADERO</v>
          </cell>
          <cell r="Q527">
            <v>0</v>
          </cell>
          <cell r="R527" t="str">
            <v>050621</v>
          </cell>
          <cell r="S527" t="str">
            <v>No</v>
          </cell>
          <cell r="T527" t="str">
            <v>No aplica</v>
          </cell>
          <cell r="U527" t="str">
            <v>BOTADERO</v>
          </cell>
          <cell r="W527">
            <v>176</v>
          </cell>
          <cell r="X527" t="str">
            <v>050621</v>
          </cell>
          <cell r="Y527" t="str">
            <v>No</v>
          </cell>
          <cell r="Z527" t="str">
            <v>No aplica</v>
          </cell>
          <cell r="AA527" t="str">
            <v>S/D</v>
          </cell>
          <cell r="AC527">
            <v>200</v>
          </cell>
          <cell r="AD527" t="str">
            <v>050621</v>
          </cell>
          <cell r="AE527" t="str">
            <v>No</v>
          </cell>
          <cell r="AF527" t="str">
            <v>No aplica</v>
          </cell>
          <cell r="AG527" t="str">
            <v>S/D</v>
          </cell>
        </row>
        <row r="528">
          <cell r="C528" t="str">
            <v>050701</v>
          </cell>
          <cell r="D528" t="str">
            <v>AYACUCHO</v>
          </cell>
          <cell r="E528" t="str">
            <v>PARINACOCHAS</v>
          </cell>
          <cell r="F528" t="str">
            <v>CORACORA</v>
          </cell>
          <cell r="K528">
            <v>0</v>
          </cell>
          <cell r="L528" t="str">
            <v>050701</v>
          </cell>
          <cell r="M528" t="str">
            <v>Si</v>
          </cell>
          <cell r="N528" t="str">
            <v>R.S. CORACORA</v>
          </cell>
          <cell r="O528" t="str">
            <v>RELLENO</v>
          </cell>
          <cell r="Q528">
            <v>0</v>
          </cell>
          <cell r="R528" t="str">
            <v>050701</v>
          </cell>
          <cell r="S528" t="str">
            <v>Si</v>
          </cell>
          <cell r="T528" t="str">
            <v>R.S. CORACORA</v>
          </cell>
          <cell r="U528" t="str">
            <v>RELLENO</v>
          </cell>
          <cell r="W528">
            <v>0</v>
          </cell>
          <cell r="X528" t="str">
            <v>050701</v>
          </cell>
          <cell r="Y528" t="str">
            <v>Si</v>
          </cell>
          <cell r="Z528" t="str">
            <v>R.S. CORACORA</v>
          </cell>
          <cell r="AA528" t="str">
            <v>RELLENO</v>
          </cell>
          <cell r="AC528">
            <v>0</v>
          </cell>
          <cell r="AD528" t="str">
            <v>050701</v>
          </cell>
          <cell r="AE528" t="str">
            <v>Si</v>
          </cell>
          <cell r="AF528" t="str">
            <v>R.S. CORACORA</v>
          </cell>
          <cell r="AG528" t="str">
            <v>RELLENO</v>
          </cell>
        </row>
        <row r="529">
          <cell r="C529" t="str">
            <v>050702</v>
          </cell>
          <cell r="D529" t="str">
            <v>AYACUCHO</v>
          </cell>
          <cell r="E529" t="str">
            <v>PARINACOCHAS</v>
          </cell>
          <cell r="F529" t="str">
            <v>CHUMPI</v>
          </cell>
          <cell r="K529">
            <v>0</v>
          </cell>
          <cell r="L529" t="str">
            <v>050702</v>
          </cell>
          <cell r="M529" t="str">
            <v>No</v>
          </cell>
          <cell r="N529" t="str">
            <v>No aplica</v>
          </cell>
          <cell r="O529" t="str">
            <v>BOTADERO</v>
          </cell>
          <cell r="Q529">
            <v>0</v>
          </cell>
          <cell r="R529" t="str">
            <v>050702</v>
          </cell>
          <cell r="S529" t="str">
            <v>No</v>
          </cell>
          <cell r="T529" t="str">
            <v>No aplica</v>
          </cell>
          <cell r="U529" t="str">
            <v>BOTADERO</v>
          </cell>
          <cell r="W529">
            <v>177</v>
          </cell>
          <cell r="X529" t="str">
            <v>050702</v>
          </cell>
          <cell r="Y529" t="str">
            <v>No</v>
          </cell>
          <cell r="Z529" t="str">
            <v>No aplica</v>
          </cell>
          <cell r="AA529" t="str">
            <v>S/D</v>
          </cell>
          <cell r="AC529">
            <v>201</v>
          </cell>
          <cell r="AD529" t="str">
            <v>050702</v>
          </cell>
          <cell r="AE529" t="str">
            <v>No</v>
          </cell>
          <cell r="AF529" t="str">
            <v>No aplica</v>
          </cell>
          <cell r="AG529" t="str">
            <v>S/D</v>
          </cell>
        </row>
        <row r="530">
          <cell r="C530" t="str">
            <v>050703</v>
          </cell>
          <cell r="D530" t="str">
            <v>AYACUCHO</v>
          </cell>
          <cell r="E530" t="str">
            <v>PARINACOCHAS</v>
          </cell>
          <cell r="F530" t="str">
            <v>CORONEL CASTAÑEDA</v>
          </cell>
          <cell r="K530">
            <v>0</v>
          </cell>
          <cell r="L530" t="str">
            <v>050703</v>
          </cell>
          <cell r="M530" t="str">
            <v>No</v>
          </cell>
          <cell r="N530" t="str">
            <v>No aplica</v>
          </cell>
          <cell r="O530" t="str">
            <v>BOTADERO</v>
          </cell>
          <cell r="Q530">
            <v>0</v>
          </cell>
          <cell r="R530" t="str">
            <v>050703</v>
          </cell>
          <cell r="S530" t="str">
            <v>No</v>
          </cell>
          <cell r="T530" t="str">
            <v>No aplica</v>
          </cell>
          <cell r="U530" t="str">
            <v>BOTADERO</v>
          </cell>
          <cell r="W530">
            <v>178</v>
          </cell>
          <cell r="X530" t="str">
            <v>050703</v>
          </cell>
          <cell r="Y530" t="str">
            <v>No</v>
          </cell>
          <cell r="Z530" t="str">
            <v>No aplica</v>
          </cell>
          <cell r="AA530" t="str">
            <v>S/D</v>
          </cell>
          <cell r="AC530">
            <v>202</v>
          </cell>
          <cell r="AD530" t="str">
            <v>050703</v>
          </cell>
          <cell r="AE530" t="str">
            <v>No</v>
          </cell>
          <cell r="AF530" t="str">
            <v>No aplica</v>
          </cell>
          <cell r="AG530" t="str">
            <v>S/D</v>
          </cell>
        </row>
        <row r="531">
          <cell r="C531" t="str">
            <v>050704</v>
          </cell>
          <cell r="D531" t="str">
            <v>AYACUCHO</v>
          </cell>
          <cell r="E531" t="str">
            <v>PARINACOCHAS</v>
          </cell>
          <cell r="F531" t="str">
            <v>PACAPAUSA</v>
          </cell>
          <cell r="K531">
            <v>0</v>
          </cell>
          <cell r="L531" t="str">
            <v>050704</v>
          </cell>
          <cell r="M531" t="str">
            <v>No</v>
          </cell>
          <cell r="N531" t="str">
            <v>No aplica</v>
          </cell>
          <cell r="O531" t="str">
            <v>BOTADERO</v>
          </cell>
          <cell r="Q531">
            <v>0</v>
          </cell>
          <cell r="R531" t="str">
            <v>050704</v>
          </cell>
          <cell r="S531" t="str">
            <v>No</v>
          </cell>
          <cell r="T531" t="str">
            <v>No aplica</v>
          </cell>
          <cell r="U531" t="str">
            <v>BOTADERO</v>
          </cell>
          <cell r="W531">
            <v>179</v>
          </cell>
          <cell r="X531" t="str">
            <v>050704</v>
          </cell>
          <cell r="Y531" t="str">
            <v>No</v>
          </cell>
          <cell r="Z531" t="str">
            <v>No aplica</v>
          </cell>
          <cell r="AA531" t="str">
            <v>S/D</v>
          </cell>
          <cell r="AC531">
            <v>203</v>
          </cell>
          <cell r="AD531" t="str">
            <v>050704</v>
          </cell>
          <cell r="AE531" t="str">
            <v>No</v>
          </cell>
          <cell r="AF531" t="str">
            <v>No aplica</v>
          </cell>
          <cell r="AG531" t="str">
            <v>S/D</v>
          </cell>
        </row>
        <row r="532">
          <cell r="C532" t="str">
            <v>050705</v>
          </cell>
          <cell r="D532" t="str">
            <v>AYACUCHO</v>
          </cell>
          <cell r="E532" t="str">
            <v>PARINACOCHAS</v>
          </cell>
          <cell r="F532" t="str">
            <v>PULLO</v>
          </cell>
          <cell r="K532">
            <v>0</v>
          </cell>
          <cell r="L532" t="str">
            <v>050705</v>
          </cell>
          <cell r="M532" t="str">
            <v>No</v>
          </cell>
          <cell r="N532" t="str">
            <v>No aplica</v>
          </cell>
          <cell r="O532" t="str">
            <v>BOTADERO</v>
          </cell>
          <cell r="Q532">
            <v>0</v>
          </cell>
          <cell r="R532" t="str">
            <v>050705</v>
          </cell>
          <cell r="S532" t="str">
            <v>No</v>
          </cell>
          <cell r="T532" t="str">
            <v>No aplica</v>
          </cell>
          <cell r="U532" t="str">
            <v>BOTADERO</v>
          </cell>
          <cell r="W532">
            <v>180</v>
          </cell>
          <cell r="X532" t="str">
            <v>050705</v>
          </cell>
          <cell r="Y532" t="str">
            <v>No</v>
          </cell>
          <cell r="Z532" t="str">
            <v>No aplica</v>
          </cell>
          <cell r="AA532" t="str">
            <v>S/D</v>
          </cell>
          <cell r="AC532">
            <v>204</v>
          </cell>
          <cell r="AD532" t="str">
            <v>050705</v>
          </cell>
          <cell r="AE532" t="str">
            <v>No</v>
          </cell>
          <cell r="AF532" t="str">
            <v>No aplica</v>
          </cell>
          <cell r="AG532" t="str">
            <v>S/D</v>
          </cell>
        </row>
        <row r="533">
          <cell r="C533" t="str">
            <v>050706</v>
          </cell>
          <cell r="D533" t="str">
            <v>AYACUCHO</v>
          </cell>
          <cell r="E533" t="str">
            <v>PARINACOCHAS</v>
          </cell>
          <cell r="F533" t="str">
            <v>PUYUSCA</v>
          </cell>
          <cell r="K533">
            <v>0</v>
          </cell>
          <cell r="L533" t="str">
            <v>050706</v>
          </cell>
          <cell r="M533" t="str">
            <v>No</v>
          </cell>
          <cell r="N533" t="str">
            <v>No aplica</v>
          </cell>
          <cell r="O533" t="str">
            <v>BOTADERO</v>
          </cell>
          <cell r="Q533">
            <v>0</v>
          </cell>
          <cell r="R533" t="str">
            <v>050706</v>
          </cell>
          <cell r="S533" t="str">
            <v>No</v>
          </cell>
          <cell r="T533" t="str">
            <v>No aplica</v>
          </cell>
          <cell r="U533" t="str">
            <v>BOTADERO</v>
          </cell>
          <cell r="W533">
            <v>181</v>
          </cell>
          <cell r="X533" t="str">
            <v>050706</v>
          </cell>
          <cell r="Y533" t="str">
            <v>No</v>
          </cell>
          <cell r="Z533" t="str">
            <v>No aplica</v>
          </cell>
          <cell r="AA533" t="str">
            <v>S/D</v>
          </cell>
          <cell r="AC533">
            <v>205</v>
          </cell>
          <cell r="AD533" t="str">
            <v>050706</v>
          </cell>
          <cell r="AE533" t="str">
            <v>No</v>
          </cell>
          <cell r="AF533" t="str">
            <v>No aplica</v>
          </cell>
          <cell r="AG533" t="str">
            <v>S/D</v>
          </cell>
        </row>
        <row r="534">
          <cell r="C534" t="str">
            <v>050707</v>
          </cell>
          <cell r="D534" t="str">
            <v>AYACUCHO</v>
          </cell>
          <cell r="E534" t="str">
            <v>PARINACOCHAS</v>
          </cell>
          <cell r="F534" t="str">
            <v>SAN FRANCISCO DE RAVACAYCO</v>
          </cell>
          <cell r="K534">
            <v>0</v>
          </cell>
          <cell r="L534" t="str">
            <v>050707</v>
          </cell>
          <cell r="M534" t="str">
            <v>No</v>
          </cell>
          <cell r="N534" t="str">
            <v>No aplica</v>
          </cell>
          <cell r="O534" t="str">
            <v>BOTADERO</v>
          </cell>
          <cell r="Q534">
            <v>0</v>
          </cell>
          <cell r="R534" t="str">
            <v>050707</v>
          </cell>
          <cell r="S534" t="str">
            <v>No</v>
          </cell>
          <cell r="T534" t="str">
            <v>No aplica</v>
          </cell>
          <cell r="U534" t="str">
            <v>BOTADERO</v>
          </cell>
          <cell r="W534">
            <v>182</v>
          </cell>
          <cell r="X534" t="str">
            <v>050707</v>
          </cell>
          <cell r="Y534" t="str">
            <v>No</v>
          </cell>
          <cell r="Z534" t="str">
            <v>No aplica</v>
          </cell>
          <cell r="AA534" t="str">
            <v>S/D</v>
          </cell>
          <cell r="AC534">
            <v>206</v>
          </cell>
          <cell r="AD534" t="str">
            <v>050707</v>
          </cell>
          <cell r="AE534" t="str">
            <v>No</v>
          </cell>
          <cell r="AF534" t="str">
            <v>No aplica</v>
          </cell>
          <cell r="AG534" t="str">
            <v>S/D</v>
          </cell>
        </row>
        <row r="535">
          <cell r="C535" t="str">
            <v>050708</v>
          </cell>
          <cell r="D535" t="str">
            <v>AYACUCHO</v>
          </cell>
          <cell r="E535" t="str">
            <v>PARINACOCHAS</v>
          </cell>
          <cell r="F535" t="str">
            <v>UPAHUACHO</v>
          </cell>
          <cell r="K535">
            <v>0</v>
          </cell>
          <cell r="L535" t="str">
            <v>050708</v>
          </cell>
          <cell r="M535" t="str">
            <v>No</v>
          </cell>
          <cell r="N535" t="str">
            <v>No aplica</v>
          </cell>
          <cell r="O535" t="str">
            <v>BOTADERO</v>
          </cell>
          <cell r="Q535">
            <v>0</v>
          </cell>
          <cell r="R535" t="str">
            <v>050708</v>
          </cell>
          <cell r="S535" t="str">
            <v>No</v>
          </cell>
          <cell r="T535" t="str">
            <v>No aplica</v>
          </cell>
          <cell r="U535" t="str">
            <v>BOTADERO</v>
          </cell>
          <cell r="W535">
            <v>183</v>
          </cell>
          <cell r="X535" t="str">
            <v>050708</v>
          </cell>
          <cell r="Y535" t="str">
            <v>No</v>
          </cell>
          <cell r="Z535" t="str">
            <v>No aplica</v>
          </cell>
          <cell r="AA535" t="str">
            <v>S/D</v>
          </cell>
          <cell r="AC535">
            <v>207</v>
          </cell>
          <cell r="AD535" t="str">
            <v>050708</v>
          </cell>
          <cell r="AE535" t="str">
            <v>No</v>
          </cell>
          <cell r="AF535" t="str">
            <v>No aplica</v>
          </cell>
          <cell r="AG535" t="str">
            <v>S/D</v>
          </cell>
        </row>
        <row r="536">
          <cell r="C536" t="str">
            <v>050801</v>
          </cell>
          <cell r="D536" t="str">
            <v>AYACUCHO</v>
          </cell>
          <cell r="E536" t="str">
            <v>PAUCAR DEL SARA SARA</v>
          </cell>
          <cell r="F536" t="str">
            <v>PAUSA</v>
          </cell>
          <cell r="K536">
            <v>0</v>
          </cell>
          <cell r="L536" t="str">
            <v>050801</v>
          </cell>
          <cell r="M536" t="str">
            <v>No</v>
          </cell>
          <cell r="N536" t="str">
            <v>No aplica</v>
          </cell>
          <cell r="O536" t="str">
            <v>BOTADERO</v>
          </cell>
          <cell r="Q536">
            <v>0</v>
          </cell>
          <cell r="R536" t="str">
            <v>050801</v>
          </cell>
          <cell r="S536" t="str">
            <v>No</v>
          </cell>
          <cell r="T536" t="str">
            <v>No aplica</v>
          </cell>
          <cell r="U536" t="str">
            <v>BOTADERO</v>
          </cell>
          <cell r="W536">
            <v>0</v>
          </cell>
          <cell r="X536" t="str">
            <v>050801</v>
          </cell>
          <cell r="Y536" t="str">
            <v>No</v>
          </cell>
          <cell r="Z536" t="str">
            <v>No aplica</v>
          </cell>
          <cell r="AA536" t="str">
            <v>BOTADERO</v>
          </cell>
          <cell r="AC536">
            <v>0</v>
          </cell>
          <cell r="AD536" t="str">
            <v>050801</v>
          </cell>
          <cell r="AE536" t="str">
            <v>No</v>
          </cell>
          <cell r="AF536" t="str">
            <v>No aplica</v>
          </cell>
          <cell r="AG536" t="str">
            <v>BOTADERO</v>
          </cell>
        </row>
        <row r="537">
          <cell r="C537" t="str">
            <v>050802</v>
          </cell>
          <cell r="D537" t="str">
            <v>AYACUCHO</v>
          </cell>
          <cell r="E537" t="str">
            <v>PAUCAR DEL SARA SARA</v>
          </cell>
          <cell r="F537" t="str">
            <v>COLTA</v>
          </cell>
          <cell r="K537">
            <v>0</v>
          </cell>
          <cell r="L537" t="str">
            <v>050802</v>
          </cell>
          <cell r="M537" t="str">
            <v>No</v>
          </cell>
          <cell r="N537" t="str">
            <v>No aplica</v>
          </cell>
          <cell r="O537" t="str">
            <v>BOTADERO</v>
          </cell>
          <cell r="Q537">
            <v>0</v>
          </cell>
          <cell r="R537" t="str">
            <v>050802</v>
          </cell>
          <cell r="S537" t="str">
            <v>No</v>
          </cell>
          <cell r="T537" t="str">
            <v>No aplica</v>
          </cell>
          <cell r="U537" t="str">
            <v>BOTADERO</v>
          </cell>
          <cell r="W537">
            <v>184</v>
          </cell>
          <cell r="X537" t="str">
            <v>050802</v>
          </cell>
          <cell r="Y537" t="str">
            <v>No</v>
          </cell>
          <cell r="Z537" t="str">
            <v>No aplica</v>
          </cell>
          <cell r="AA537" t="str">
            <v>S/D</v>
          </cell>
          <cell r="AC537">
            <v>208</v>
          </cell>
          <cell r="AD537" t="str">
            <v>050802</v>
          </cell>
          <cell r="AE537" t="str">
            <v>No</v>
          </cell>
          <cell r="AF537" t="str">
            <v>No aplica</v>
          </cell>
          <cell r="AG537" t="str">
            <v>S/D</v>
          </cell>
        </row>
        <row r="538">
          <cell r="C538" t="str">
            <v>050803</v>
          </cell>
          <cell r="D538" t="str">
            <v>AYACUCHO</v>
          </cell>
          <cell r="E538" t="str">
            <v>PAUCAR DEL SARA SARA</v>
          </cell>
          <cell r="F538" t="str">
            <v>CORCULLA</v>
          </cell>
          <cell r="K538">
            <v>0</v>
          </cell>
          <cell r="L538" t="str">
            <v>050803</v>
          </cell>
          <cell r="M538" t="str">
            <v>No</v>
          </cell>
          <cell r="N538" t="str">
            <v>No aplica</v>
          </cell>
          <cell r="O538" t="str">
            <v>BOTADERO</v>
          </cell>
          <cell r="Q538">
            <v>0</v>
          </cell>
          <cell r="R538" t="str">
            <v>050803</v>
          </cell>
          <cell r="S538" t="str">
            <v>No</v>
          </cell>
          <cell r="T538" t="str">
            <v>No aplica</v>
          </cell>
          <cell r="U538" t="str">
            <v>BOTADERO</v>
          </cell>
          <cell r="W538">
            <v>0</v>
          </cell>
          <cell r="X538" t="str">
            <v>050803</v>
          </cell>
          <cell r="Y538" t="str">
            <v>No</v>
          </cell>
          <cell r="Z538" t="str">
            <v>No aplica</v>
          </cell>
          <cell r="AA538" t="str">
            <v>BOTADERO</v>
          </cell>
          <cell r="AC538">
            <v>0</v>
          </cell>
          <cell r="AD538" t="str">
            <v>050803</v>
          </cell>
          <cell r="AE538" t="str">
            <v>No</v>
          </cell>
          <cell r="AF538" t="str">
            <v>No aplica</v>
          </cell>
          <cell r="AG538" t="str">
            <v>BOTADERO</v>
          </cell>
        </row>
        <row r="539">
          <cell r="C539" t="str">
            <v>050804</v>
          </cell>
          <cell r="D539" t="str">
            <v>AYACUCHO</v>
          </cell>
          <cell r="E539" t="str">
            <v>PAUCAR DEL SARA SARA</v>
          </cell>
          <cell r="F539" t="str">
            <v>LAMPA</v>
          </cell>
          <cell r="K539">
            <v>0</v>
          </cell>
          <cell r="L539" t="str">
            <v>050804</v>
          </cell>
          <cell r="M539" t="str">
            <v>No</v>
          </cell>
          <cell r="N539" t="str">
            <v>No aplica</v>
          </cell>
          <cell r="O539" t="str">
            <v>BOTADERO</v>
          </cell>
          <cell r="Q539">
            <v>0</v>
          </cell>
          <cell r="R539" t="str">
            <v>050804</v>
          </cell>
          <cell r="S539" t="str">
            <v>No</v>
          </cell>
          <cell r="T539" t="str">
            <v>No aplica</v>
          </cell>
          <cell r="U539" t="str">
            <v>BOTADERO</v>
          </cell>
          <cell r="W539">
            <v>185</v>
          </cell>
          <cell r="X539" t="str">
            <v>050804</v>
          </cell>
          <cell r="Y539" t="str">
            <v>No</v>
          </cell>
          <cell r="Z539" t="str">
            <v>No aplica</v>
          </cell>
          <cell r="AA539" t="str">
            <v>S/D</v>
          </cell>
          <cell r="AC539">
            <v>209</v>
          </cell>
          <cell r="AD539" t="str">
            <v>050804</v>
          </cell>
          <cell r="AE539" t="str">
            <v>No</v>
          </cell>
          <cell r="AF539" t="str">
            <v>No aplica</v>
          </cell>
          <cell r="AG539" t="str">
            <v>S/D</v>
          </cell>
        </row>
        <row r="540">
          <cell r="C540" t="str">
            <v>050805</v>
          </cell>
          <cell r="D540" t="str">
            <v>AYACUCHO</v>
          </cell>
          <cell r="E540" t="str">
            <v>PAUCAR DEL SARA SARA</v>
          </cell>
          <cell r="F540" t="str">
            <v>MARCABAMBA</v>
          </cell>
          <cell r="K540">
            <v>0</v>
          </cell>
          <cell r="L540" t="str">
            <v>050805</v>
          </cell>
          <cell r="M540" t="str">
            <v>No</v>
          </cell>
          <cell r="N540" t="str">
            <v>No aplica</v>
          </cell>
          <cell r="O540" t="str">
            <v>BOTADERO</v>
          </cell>
          <cell r="Q540">
            <v>0</v>
          </cell>
          <cell r="R540" t="str">
            <v>050805</v>
          </cell>
          <cell r="S540" t="str">
            <v>No</v>
          </cell>
          <cell r="T540" t="str">
            <v>No aplica</v>
          </cell>
          <cell r="U540" t="str">
            <v>BOTADERO</v>
          </cell>
          <cell r="W540">
            <v>186</v>
          </cell>
          <cell r="X540" t="str">
            <v>050805</v>
          </cell>
          <cell r="Y540" t="str">
            <v>No</v>
          </cell>
          <cell r="Z540" t="str">
            <v>No aplica</v>
          </cell>
          <cell r="AA540" t="str">
            <v>S/D</v>
          </cell>
          <cell r="AC540">
            <v>210</v>
          </cell>
          <cell r="AD540" t="str">
            <v>050805</v>
          </cell>
          <cell r="AE540" t="str">
            <v>No</v>
          </cell>
          <cell r="AF540" t="str">
            <v>No aplica</v>
          </cell>
          <cell r="AG540" t="str">
            <v>S/D</v>
          </cell>
        </row>
        <row r="541">
          <cell r="C541" t="str">
            <v>050806</v>
          </cell>
          <cell r="D541" t="str">
            <v>AYACUCHO</v>
          </cell>
          <cell r="E541" t="str">
            <v>PAUCAR DEL SARA SARA</v>
          </cell>
          <cell r="F541" t="str">
            <v>OYOLO</v>
          </cell>
          <cell r="K541">
            <v>0</v>
          </cell>
          <cell r="L541" t="str">
            <v>050806</v>
          </cell>
          <cell r="M541" t="str">
            <v>No</v>
          </cell>
          <cell r="N541" t="str">
            <v>No aplica</v>
          </cell>
          <cell r="O541" t="str">
            <v>BOTADERO</v>
          </cell>
          <cell r="Q541">
            <v>0</v>
          </cell>
          <cell r="R541" t="str">
            <v>050806</v>
          </cell>
          <cell r="S541" t="str">
            <v>No</v>
          </cell>
          <cell r="T541" t="str">
            <v>No aplica</v>
          </cell>
          <cell r="U541" t="str">
            <v>BOTADERO</v>
          </cell>
          <cell r="W541">
            <v>187</v>
          </cell>
          <cell r="X541" t="str">
            <v>050806</v>
          </cell>
          <cell r="Y541" t="str">
            <v>No</v>
          </cell>
          <cell r="Z541" t="str">
            <v>No aplica</v>
          </cell>
          <cell r="AA541" t="str">
            <v>S/D</v>
          </cell>
          <cell r="AC541">
            <v>211</v>
          </cell>
          <cell r="AD541" t="str">
            <v>050806</v>
          </cell>
          <cell r="AE541" t="str">
            <v>No</v>
          </cell>
          <cell r="AF541" t="str">
            <v>No aplica</v>
          </cell>
          <cell r="AG541" t="str">
            <v>S/D</v>
          </cell>
        </row>
        <row r="542">
          <cell r="C542" t="str">
            <v>050807</v>
          </cell>
          <cell r="D542" t="str">
            <v>AYACUCHO</v>
          </cell>
          <cell r="E542" t="str">
            <v>PAUCAR DEL SARA SARA</v>
          </cell>
          <cell r="F542" t="str">
            <v>PARARCA</v>
          </cell>
          <cell r="K542">
            <v>0</v>
          </cell>
          <cell r="L542" t="str">
            <v>050807</v>
          </cell>
          <cell r="M542" t="str">
            <v>No</v>
          </cell>
          <cell r="N542" t="str">
            <v>No aplica</v>
          </cell>
          <cell r="O542" t="str">
            <v>BOTADERO</v>
          </cell>
          <cell r="Q542">
            <v>0</v>
          </cell>
          <cell r="R542" t="str">
            <v>050807</v>
          </cell>
          <cell r="S542" t="str">
            <v>No</v>
          </cell>
          <cell r="T542" t="str">
            <v>No aplica</v>
          </cell>
          <cell r="U542" t="str">
            <v>BOTADERO</v>
          </cell>
          <cell r="W542">
            <v>188</v>
          </cell>
          <cell r="X542" t="str">
            <v>050807</v>
          </cell>
          <cell r="Y542" t="str">
            <v>No</v>
          </cell>
          <cell r="Z542" t="str">
            <v>No aplica</v>
          </cell>
          <cell r="AA542" t="str">
            <v>S/D</v>
          </cell>
          <cell r="AC542">
            <v>212</v>
          </cell>
          <cell r="AD542" t="str">
            <v>050807</v>
          </cell>
          <cell r="AE542" t="str">
            <v>No</v>
          </cell>
          <cell r="AF542" t="str">
            <v>No aplica</v>
          </cell>
          <cell r="AG542" t="str">
            <v>S/D</v>
          </cell>
        </row>
        <row r="543">
          <cell r="C543" t="str">
            <v>050808</v>
          </cell>
          <cell r="D543" t="str">
            <v>AYACUCHO</v>
          </cell>
          <cell r="E543" t="str">
            <v>PAUCAR DEL SARA SARA</v>
          </cell>
          <cell r="F543" t="str">
            <v>SAN JAVIER DE ALPABAMBA</v>
          </cell>
          <cell r="K543">
            <v>0</v>
          </cell>
          <cell r="L543" t="str">
            <v>050808</v>
          </cell>
          <cell r="M543" t="str">
            <v>No</v>
          </cell>
          <cell r="N543" t="str">
            <v>No aplica</v>
          </cell>
          <cell r="O543" t="str">
            <v>BOTADERO</v>
          </cell>
          <cell r="Q543">
            <v>0</v>
          </cell>
          <cell r="R543" t="str">
            <v>050808</v>
          </cell>
          <cell r="S543" t="str">
            <v>No</v>
          </cell>
          <cell r="T543" t="str">
            <v>No aplica</v>
          </cell>
          <cell r="U543" t="str">
            <v>BOTADERO</v>
          </cell>
          <cell r="W543">
            <v>0</v>
          </cell>
          <cell r="X543" t="str">
            <v>050808</v>
          </cell>
          <cell r="Y543" t="str">
            <v>No</v>
          </cell>
          <cell r="Z543" t="str">
            <v>No aplica</v>
          </cell>
          <cell r="AA543" t="str">
            <v>BOTADERO</v>
          </cell>
          <cell r="AC543">
            <v>213</v>
          </cell>
          <cell r="AD543" t="str">
            <v>050808</v>
          </cell>
          <cell r="AE543" t="str">
            <v>No</v>
          </cell>
          <cell r="AF543" t="str">
            <v>No aplica</v>
          </cell>
          <cell r="AG543" t="str">
            <v>S/D</v>
          </cell>
        </row>
        <row r="544">
          <cell r="C544" t="str">
            <v>050809</v>
          </cell>
          <cell r="D544" t="str">
            <v>AYACUCHO</v>
          </cell>
          <cell r="E544" t="str">
            <v>PAUCAR DEL SARA SARA</v>
          </cell>
          <cell r="F544" t="str">
            <v>SAN JOSE DE USHUA</v>
          </cell>
          <cell r="K544">
            <v>0</v>
          </cell>
          <cell r="L544" t="str">
            <v>050809</v>
          </cell>
          <cell r="M544" t="str">
            <v>No</v>
          </cell>
          <cell r="N544" t="str">
            <v>No aplica</v>
          </cell>
          <cell r="O544" t="str">
            <v>BOTADERO</v>
          </cell>
          <cell r="Q544">
            <v>0</v>
          </cell>
          <cell r="R544" t="str">
            <v>050809</v>
          </cell>
          <cell r="S544" t="str">
            <v>No</v>
          </cell>
          <cell r="T544" t="str">
            <v>No aplica</v>
          </cell>
          <cell r="U544" t="str">
            <v>BOTADERO</v>
          </cell>
          <cell r="W544">
            <v>189</v>
          </cell>
          <cell r="X544" t="str">
            <v>050809</v>
          </cell>
          <cell r="Y544" t="str">
            <v>No</v>
          </cell>
          <cell r="Z544" t="str">
            <v>No aplica</v>
          </cell>
          <cell r="AA544" t="str">
            <v>S/D</v>
          </cell>
          <cell r="AC544">
            <v>214</v>
          </cell>
          <cell r="AD544" t="str">
            <v>050809</v>
          </cell>
          <cell r="AE544" t="str">
            <v>No</v>
          </cell>
          <cell r="AF544" t="str">
            <v>No aplica</v>
          </cell>
          <cell r="AG544" t="str">
            <v>S/D</v>
          </cell>
        </row>
        <row r="545">
          <cell r="C545" t="str">
            <v>050810</v>
          </cell>
          <cell r="D545" t="str">
            <v>AYACUCHO</v>
          </cell>
          <cell r="E545" t="str">
            <v>PAUCAR DEL SARA SARA</v>
          </cell>
          <cell r="F545" t="str">
            <v>SARA SARA</v>
          </cell>
          <cell r="K545">
            <v>32</v>
          </cell>
          <cell r="L545" t="str">
            <v>050810</v>
          </cell>
          <cell r="M545" t="str">
            <v>No</v>
          </cell>
          <cell r="N545" t="str">
            <v>No aplica</v>
          </cell>
          <cell r="O545" t="str">
            <v>S/D</v>
          </cell>
          <cell r="Q545">
            <v>33</v>
          </cell>
          <cell r="R545" t="str">
            <v>050810</v>
          </cell>
          <cell r="S545" t="str">
            <v>No</v>
          </cell>
          <cell r="T545" t="str">
            <v>No aplica</v>
          </cell>
          <cell r="U545" t="str">
            <v>S/D</v>
          </cell>
          <cell r="W545">
            <v>190</v>
          </cell>
          <cell r="X545" t="str">
            <v>050810</v>
          </cell>
          <cell r="Y545" t="str">
            <v>No</v>
          </cell>
          <cell r="Z545" t="str">
            <v>No aplica</v>
          </cell>
          <cell r="AA545" t="str">
            <v>S/D</v>
          </cell>
          <cell r="AC545">
            <v>215</v>
          </cell>
          <cell r="AD545" t="str">
            <v>050810</v>
          </cell>
          <cell r="AE545" t="str">
            <v>No</v>
          </cell>
          <cell r="AF545" t="str">
            <v>No aplica</v>
          </cell>
          <cell r="AG545" t="str">
            <v>S/D</v>
          </cell>
        </row>
        <row r="546">
          <cell r="C546" t="str">
            <v>050901</v>
          </cell>
          <cell r="D546" t="str">
            <v>AYACUCHO</v>
          </cell>
          <cell r="E546" t="str">
            <v>SUCRE</v>
          </cell>
          <cell r="F546" t="str">
            <v>QUEROBAMBA</v>
          </cell>
          <cell r="K546">
            <v>0</v>
          </cell>
          <cell r="L546" t="str">
            <v>050901</v>
          </cell>
          <cell r="M546" t="str">
            <v>No</v>
          </cell>
          <cell r="N546" t="str">
            <v>No aplica</v>
          </cell>
          <cell r="O546" t="str">
            <v>BOTADERO</v>
          </cell>
          <cell r="Q546">
            <v>0</v>
          </cell>
          <cell r="R546" t="str">
            <v>050901</v>
          </cell>
          <cell r="S546" t="str">
            <v>No</v>
          </cell>
          <cell r="T546" t="str">
            <v>No aplica</v>
          </cell>
          <cell r="U546" t="str">
            <v>BOTADERO</v>
          </cell>
          <cell r="W546">
            <v>191</v>
          </cell>
          <cell r="X546" t="str">
            <v>050901</v>
          </cell>
          <cell r="Y546" t="str">
            <v>No</v>
          </cell>
          <cell r="Z546" t="str">
            <v>No aplica</v>
          </cell>
          <cell r="AA546" t="str">
            <v>S/D</v>
          </cell>
          <cell r="AC546">
            <v>216</v>
          </cell>
          <cell r="AD546" t="str">
            <v>050901</v>
          </cell>
          <cell r="AE546" t="str">
            <v>No</v>
          </cell>
          <cell r="AF546" t="str">
            <v>No aplica</v>
          </cell>
          <cell r="AG546" t="str">
            <v>S/D</v>
          </cell>
        </row>
        <row r="547">
          <cell r="C547" t="str">
            <v>050902</v>
          </cell>
          <cell r="D547" t="str">
            <v>AYACUCHO</v>
          </cell>
          <cell r="E547" t="str">
            <v>SUCRE</v>
          </cell>
          <cell r="F547" t="str">
            <v>BELEN</v>
          </cell>
          <cell r="K547">
            <v>0</v>
          </cell>
          <cell r="L547" t="str">
            <v>050902</v>
          </cell>
          <cell r="M547" t="str">
            <v>No</v>
          </cell>
          <cell r="N547" t="str">
            <v>No aplica</v>
          </cell>
          <cell r="O547" t="str">
            <v>BOTADERO</v>
          </cell>
          <cell r="Q547">
            <v>0</v>
          </cell>
          <cell r="R547" t="str">
            <v>050902</v>
          </cell>
          <cell r="S547" t="str">
            <v>No</v>
          </cell>
          <cell r="T547" t="str">
            <v>No aplica</v>
          </cell>
          <cell r="U547" t="str">
            <v>BOTADERO</v>
          </cell>
          <cell r="W547">
            <v>192</v>
          </cell>
          <cell r="X547" t="str">
            <v>050902</v>
          </cell>
          <cell r="Y547" t="str">
            <v>No</v>
          </cell>
          <cell r="Z547" t="str">
            <v>No aplica</v>
          </cell>
          <cell r="AA547" t="str">
            <v>S/D</v>
          </cell>
          <cell r="AC547">
            <v>217</v>
          </cell>
          <cell r="AD547" t="str">
            <v>050902</v>
          </cell>
          <cell r="AE547" t="str">
            <v>No</v>
          </cell>
          <cell r="AF547" t="str">
            <v>No aplica</v>
          </cell>
          <cell r="AG547" t="str">
            <v>S/D</v>
          </cell>
        </row>
        <row r="548">
          <cell r="C548" t="str">
            <v>050903</v>
          </cell>
          <cell r="D548" t="str">
            <v>AYACUCHO</v>
          </cell>
          <cell r="E548" t="str">
            <v>SUCRE</v>
          </cell>
          <cell r="F548" t="str">
            <v>CHALCOS</v>
          </cell>
          <cell r="K548">
            <v>0</v>
          </cell>
          <cell r="L548" t="str">
            <v>050903</v>
          </cell>
          <cell r="M548" t="str">
            <v>No</v>
          </cell>
          <cell r="N548" t="str">
            <v>No aplica</v>
          </cell>
          <cell r="O548" t="str">
            <v>BOTADERO</v>
          </cell>
          <cell r="Q548">
            <v>0</v>
          </cell>
          <cell r="R548" t="str">
            <v>050903</v>
          </cell>
          <cell r="S548" t="str">
            <v>No</v>
          </cell>
          <cell r="T548" t="str">
            <v>No aplica</v>
          </cell>
          <cell r="U548" t="str">
            <v>BOTADERO</v>
          </cell>
          <cell r="W548">
            <v>193</v>
          </cell>
          <cell r="X548" t="str">
            <v>050903</v>
          </cell>
          <cell r="Y548" t="str">
            <v>No</v>
          </cell>
          <cell r="Z548" t="str">
            <v>No aplica</v>
          </cell>
          <cell r="AA548" t="str">
            <v>S/D</v>
          </cell>
          <cell r="AC548">
            <v>218</v>
          </cell>
          <cell r="AD548" t="str">
            <v>050903</v>
          </cell>
          <cell r="AE548" t="str">
            <v>No</v>
          </cell>
          <cell r="AF548" t="str">
            <v>No aplica</v>
          </cell>
          <cell r="AG548" t="str">
            <v>S/D</v>
          </cell>
        </row>
        <row r="549">
          <cell r="C549" t="str">
            <v>050904</v>
          </cell>
          <cell r="D549" t="str">
            <v>AYACUCHO</v>
          </cell>
          <cell r="E549" t="str">
            <v>SUCRE</v>
          </cell>
          <cell r="F549" t="str">
            <v>CHILCAYOC</v>
          </cell>
          <cell r="K549">
            <v>0</v>
          </cell>
          <cell r="L549" t="str">
            <v>050904</v>
          </cell>
          <cell r="M549" t="str">
            <v>No</v>
          </cell>
          <cell r="N549" t="str">
            <v>No aplica</v>
          </cell>
          <cell r="O549" t="str">
            <v>BOTADERO</v>
          </cell>
          <cell r="Q549">
            <v>0</v>
          </cell>
          <cell r="R549" t="str">
            <v>050904</v>
          </cell>
          <cell r="S549" t="str">
            <v>No</v>
          </cell>
          <cell r="T549" t="str">
            <v>No aplica</v>
          </cell>
          <cell r="U549" t="str">
            <v>BOTADERO</v>
          </cell>
          <cell r="W549">
            <v>194</v>
          </cell>
          <cell r="X549" t="str">
            <v>050904</v>
          </cell>
          <cell r="Y549" t="str">
            <v>No</v>
          </cell>
          <cell r="Z549" t="str">
            <v>No aplica</v>
          </cell>
          <cell r="AA549" t="str">
            <v>S/D</v>
          </cell>
          <cell r="AC549">
            <v>219</v>
          </cell>
          <cell r="AD549" t="str">
            <v>050904</v>
          </cell>
          <cell r="AE549" t="str">
            <v>No</v>
          </cell>
          <cell r="AF549" t="str">
            <v>No aplica</v>
          </cell>
          <cell r="AG549" t="str">
            <v>S/D</v>
          </cell>
        </row>
        <row r="550">
          <cell r="C550" t="str">
            <v>050905</v>
          </cell>
          <cell r="D550" t="str">
            <v>AYACUCHO</v>
          </cell>
          <cell r="E550" t="str">
            <v>SUCRE</v>
          </cell>
          <cell r="F550" t="str">
            <v>HUACAÑA</v>
          </cell>
          <cell r="K550">
            <v>0</v>
          </cell>
          <cell r="L550" t="str">
            <v>050905</v>
          </cell>
          <cell r="M550" t="str">
            <v>No</v>
          </cell>
          <cell r="N550" t="str">
            <v>No aplica</v>
          </cell>
          <cell r="O550" t="str">
            <v>BOTADERO</v>
          </cell>
          <cell r="Q550">
            <v>0</v>
          </cell>
          <cell r="R550" t="str">
            <v>050905</v>
          </cell>
          <cell r="S550" t="str">
            <v>No</v>
          </cell>
          <cell r="T550" t="str">
            <v>No aplica</v>
          </cell>
          <cell r="U550" t="str">
            <v>BOTADERO</v>
          </cell>
          <cell r="W550">
            <v>195</v>
          </cell>
          <cell r="X550" t="str">
            <v>050905</v>
          </cell>
          <cell r="Y550" t="str">
            <v>No</v>
          </cell>
          <cell r="Z550" t="str">
            <v>No aplica</v>
          </cell>
          <cell r="AA550" t="str">
            <v>S/D</v>
          </cell>
          <cell r="AC550">
            <v>220</v>
          </cell>
          <cell r="AD550" t="str">
            <v>050905</v>
          </cell>
          <cell r="AE550" t="str">
            <v>No</v>
          </cell>
          <cell r="AF550" t="str">
            <v>No aplica</v>
          </cell>
          <cell r="AG550" t="str">
            <v>S/D</v>
          </cell>
        </row>
        <row r="551">
          <cell r="C551" t="str">
            <v>050906</v>
          </cell>
          <cell r="D551" t="str">
            <v>AYACUCHO</v>
          </cell>
          <cell r="E551" t="str">
            <v>SUCRE</v>
          </cell>
          <cell r="F551" t="str">
            <v>MORCOLLA</v>
          </cell>
          <cell r="K551">
            <v>0</v>
          </cell>
          <cell r="L551" t="str">
            <v>050906</v>
          </cell>
          <cell r="M551" t="str">
            <v>No</v>
          </cell>
          <cell r="N551" t="str">
            <v>No aplica</v>
          </cell>
          <cell r="O551" t="str">
            <v>BOTADERO</v>
          </cell>
          <cell r="Q551">
            <v>0</v>
          </cell>
          <cell r="R551" t="str">
            <v>050906</v>
          </cell>
          <cell r="S551" t="str">
            <v>No</v>
          </cell>
          <cell r="T551" t="str">
            <v>No aplica</v>
          </cell>
          <cell r="U551" t="str">
            <v>BOTADERO</v>
          </cell>
          <cell r="W551">
            <v>196</v>
          </cell>
          <cell r="X551" t="str">
            <v>050906</v>
          </cell>
          <cell r="Y551" t="str">
            <v>No</v>
          </cell>
          <cell r="Z551" t="str">
            <v>No aplica</v>
          </cell>
          <cell r="AA551" t="str">
            <v>S/D</v>
          </cell>
          <cell r="AC551">
            <v>221</v>
          </cell>
          <cell r="AD551" t="str">
            <v>050906</v>
          </cell>
          <cell r="AE551" t="str">
            <v>No</v>
          </cell>
          <cell r="AF551" t="str">
            <v>No aplica</v>
          </cell>
          <cell r="AG551" t="str">
            <v>S/D</v>
          </cell>
        </row>
        <row r="552">
          <cell r="C552" t="str">
            <v>050907</v>
          </cell>
          <cell r="D552" t="str">
            <v>AYACUCHO</v>
          </cell>
          <cell r="E552" t="str">
            <v>SUCRE</v>
          </cell>
          <cell r="F552" t="str">
            <v>PAICO</v>
          </cell>
          <cell r="K552">
            <v>33</v>
          </cell>
          <cell r="L552" t="str">
            <v>050907</v>
          </cell>
          <cell r="M552" t="str">
            <v>No</v>
          </cell>
          <cell r="N552" t="str">
            <v>No aplica</v>
          </cell>
          <cell r="O552" t="str">
            <v>S/D</v>
          </cell>
          <cell r="Q552">
            <v>34</v>
          </cell>
          <cell r="R552" t="str">
            <v>050907</v>
          </cell>
          <cell r="S552" t="str">
            <v>No</v>
          </cell>
          <cell r="T552" t="str">
            <v>No aplica</v>
          </cell>
          <cell r="U552" t="str">
            <v>S/D</v>
          </cell>
          <cell r="W552">
            <v>197</v>
          </cell>
          <cell r="X552" t="str">
            <v>050907</v>
          </cell>
          <cell r="Y552" t="str">
            <v>No</v>
          </cell>
          <cell r="Z552" t="str">
            <v>No aplica</v>
          </cell>
          <cell r="AA552" t="str">
            <v>S/D</v>
          </cell>
          <cell r="AC552">
            <v>222</v>
          </cell>
          <cell r="AD552" t="str">
            <v>050907</v>
          </cell>
          <cell r="AE552" t="str">
            <v>No</v>
          </cell>
          <cell r="AF552" t="str">
            <v>No aplica</v>
          </cell>
          <cell r="AG552" t="str">
            <v>S/D</v>
          </cell>
        </row>
        <row r="553">
          <cell r="C553" t="str">
            <v>050908</v>
          </cell>
          <cell r="D553" t="str">
            <v>AYACUCHO</v>
          </cell>
          <cell r="E553" t="str">
            <v>SUCRE</v>
          </cell>
          <cell r="F553" t="str">
            <v>SAN PEDRO DE LARCAY</v>
          </cell>
          <cell r="K553">
            <v>0</v>
          </cell>
          <cell r="L553" t="str">
            <v>050908</v>
          </cell>
          <cell r="M553" t="str">
            <v>No</v>
          </cell>
          <cell r="N553" t="str">
            <v>No aplica</v>
          </cell>
          <cell r="O553" t="str">
            <v>BOTADERO</v>
          </cell>
          <cell r="Q553">
            <v>0</v>
          </cell>
          <cell r="R553" t="str">
            <v>050908</v>
          </cell>
          <cell r="S553" t="str">
            <v>No</v>
          </cell>
          <cell r="T553" t="str">
            <v>No aplica</v>
          </cell>
          <cell r="U553" t="str">
            <v>BOTADERO</v>
          </cell>
          <cell r="W553">
            <v>0</v>
          </cell>
          <cell r="X553" t="str">
            <v>050908</v>
          </cell>
          <cell r="Y553" t="str">
            <v>No</v>
          </cell>
          <cell r="Z553" t="str">
            <v>No aplica</v>
          </cell>
          <cell r="AA553" t="str">
            <v>BOTADERO</v>
          </cell>
          <cell r="AC553">
            <v>0</v>
          </cell>
          <cell r="AD553" t="str">
            <v>050908</v>
          </cell>
          <cell r="AE553" t="str">
            <v>No</v>
          </cell>
          <cell r="AF553" t="str">
            <v>No aplica</v>
          </cell>
          <cell r="AG553" t="str">
            <v>BOTADERO</v>
          </cell>
        </row>
        <row r="554">
          <cell r="C554" t="str">
            <v>050909</v>
          </cell>
          <cell r="D554" t="str">
            <v>AYACUCHO</v>
          </cell>
          <cell r="E554" t="str">
            <v>SUCRE</v>
          </cell>
          <cell r="F554" t="str">
            <v>SAN SALVADOR DE QUIJE</v>
          </cell>
          <cell r="K554">
            <v>0</v>
          </cell>
          <cell r="L554" t="str">
            <v>050909</v>
          </cell>
          <cell r="M554" t="str">
            <v>No</v>
          </cell>
          <cell r="N554" t="str">
            <v>No aplica</v>
          </cell>
          <cell r="O554" t="str">
            <v>BOTADERO</v>
          </cell>
          <cell r="Q554">
            <v>0</v>
          </cell>
          <cell r="R554" t="str">
            <v>050909</v>
          </cell>
          <cell r="S554" t="str">
            <v>No</v>
          </cell>
          <cell r="T554" t="str">
            <v>No aplica</v>
          </cell>
          <cell r="U554" t="str">
            <v>BOTADERO</v>
          </cell>
          <cell r="W554">
            <v>198</v>
          </cell>
          <cell r="X554" t="str">
            <v>050909</v>
          </cell>
          <cell r="Y554" t="str">
            <v>No</v>
          </cell>
          <cell r="Z554" t="str">
            <v>No aplica</v>
          </cell>
          <cell r="AA554" t="str">
            <v>S/D</v>
          </cell>
          <cell r="AC554">
            <v>223</v>
          </cell>
          <cell r="AD554" t="str">
            <v>050909</v>
          </cell>
          <cell r="AE554" t="str">
            <v>No</v>
          </cell>
          <cell r="AF554" t="str">
            <v>No aplica</v>
          </cell>
          <cell r="AG554" t="str">
            <v>S/D</v>
          </cell>
        </row>
        <row r="555">
          <cell r="C555" t="str">
            <v>050910</v>
          </cell>
          <cell r="D555" t="str">
            <v>AYACUCHO</v>
          </cell>
          <cell r="E555" t="str">
            <v>SUCRE</v>
          </cell>
          <cell r="F555" t="str">
            <v>SANTIAGO DE PAUCARAY</v>
          </cell>
          <cell r="K555">
            <v>34</v>
          </cell>
          <cell r="L555" t="str">
            <v>050910</v>
          </cell>
          <cell r="M555" t="str">
            <v>No</v>
          </cell>
          <cell r="N555" t="str">
            <v>No aplica</v>
          </cell>
          <cell r="O555" t="str">
            <v>S/D</v>
          </cell>
          <cell r="Q555">
            <v>35</v>
          </cell>
          <cell r="R555" t="str">
            <v>050910</v>
          </cell>
          <cell r="S555" t="str">
            <v>No</v>
          </cell>
          <cell r="T555" t="str">
            <v>No aplica</v>
          </cell>
          <cell r="U555" t="str">
            <v>S/D</v>
          </cell>
          <cell r="W555">
            <v>199</v>
          </cell>
          <cell r="X555" t="str">
            <v>050910</v>
          </cell>
          <cell r="Y555" t="str">
            <v>No</v>
          </cell>
          <cell r="Z555" t="str">
            <v>No aplica</v>
          </cell>
          <cell r="AA555" t="str">
            <v>S/D</v>
          </cell>
          <cell r="AC555">
            <v>224</v>
          </cell>
          <cell r="AD555" t="str">
            <v>050910</v>
          </cell>
          <cell r="AE555" t="str">
            <v>No</v>
          </cell>
          <cell r="AF555" t="str">
            <v>No aplica</v>
          </cell>
          <cell r="AG555" t="str">
            <v>S/D</v>
          </cell>
        </row>
        <row r="556">
          <cell r="C556" t="str">
            <v>050911</v>
          </cell>
          <cell r="D556" t="str">
            <v>AYACUCHO</v>
          </cell>
          <cell r="E556" t="str">
            <v>SUCRE</v>
          </cell>
          <cell r="F556" t="str">
            <v>SORAS</v>
          </cell>
          <cell r="K556">
            <v>0</v>
          </cell>
          <cell r="L556" t="str">
            <v>050911</v>
          </cell>
          <cell r="M556" t="str">
            <v>No</v>
          </cell>
          <cell r="N556" t="str">
            <v>No aplica</v>
          </cell>
          <cell r="O556" t="str">
            <v>BOTADERO</v>
          </cell>
          <cell r="Q556">
            <v>0</v>
          </cell>
          <cell r="R556" t="str">
            <v>050911</v>
          </cell>
          <cell r="S556" t="str">
            <v>No</v>
          </cell>
          <cell r="T556" t="str">
            <v>No aplica</v>
          </cell>
          <cell r="U556" t="str">
            <v>BOTADERO</v>
          </cell>
          <cell r="W556">
            <v>200</v>
          </cell>
          <cell r="X556" t="str">
            <v>050911</v>
          </cell>
          <cell r="Y556" t="str">
            <v>No</v>
          </cell>
          <cell r="Z556" t="str">
            <v>No aplica</v>
          </cell>
          <cell r="AA556" t="str">
            <v>S/D</v>
          </cell>
          <cell r="AC556">
            <v>225</v>
          </cell>
          <cell r="AD556" t="str">
            <v>050911</v>
          </cell>
          <cell r="AE556" t="str">
            <v>No</v>
          </cell>
          <cell r="AF556" t="str">
            <v>No aplica</v>
          </cell>
          <cell r="AG556" t="str">
            <v>S/D</v>
          </cell>
        </row>
        <row r="557">
          <cell r="C557" t="str">
            <v>051001</v>
          </cell>
          <cell r="D557" t="str">
            <v>AYACUCHO</v>
          </cell>
          <cell r="E557" t="str">
            <v>VICTOR FAJARDO</v>
          </cell>
          <cell r="F557" t="str">
            <v>HUANCAPI</v>
          </cell>
          <cell r="K557">
            <v>0</v>
          </cell>
          <cell r="L557" t="str">
            <v>051001</v>
          </cell>
          <cell r="M557" t="str">
            <v>No</v>
          </cell>
          <cell r="N557" t="str">
            <v>No aplica</v>
          </cell>
          <cell r="O557" t="str">
            <v>BOTADERO</v>
          </cell>
          <cell r="Q557">
            <v>0</v>
          </cell>
          <cell r="R557" t="str">
            <v>051001</v>
          </cell>
          <cell r="S557" t="str">
            <v>No</v>
          </cell>
          <cell r="T557" t="str">
            <v>No aplica</v>
          </cell>
          <cell r="U557" t="str">
            <v>BOTADERO</v>
          </cell>
          <cell r="W557">
            <v>0</v>
          </cell>
          <cell r="X557" t="str">
            <v>051001</v>
          </cell>
          <cell r="Y557" t="str">
            <v>No</v>
          </cell>
          <cell r="Z557" t="str">
            <v>No aplica</v>
          </cell>
          <cell r="AA557" t="str">
            <v>BOTADERO</v>
          </cell>
          <cell r="AC557">
            <v>0</v>
          </cell>
          <cell r="AD557" t="str">
            <v>051001</v>
          </cell>
          <cell r="AE557" t="str">
            <v>No</v>
          </cell>
          <cell r="AF557" t="str">
            <v>No aplica</v>
          </cell>
          <cell r="AG557" t="str">
            <v>BOTADERO</v>
          </cell>
        </row>
        <row r="558">
          <cell r="C558" t="str">
            <v>051002</v>
          </cell>
          <cell r="D558" t="str">
            <v>AYACUCHO</v>
          </cell>
          <cell r="E558" t="str">
            <v>VICTOR FAJARDO</v>
          </cell>
          <cell r="F558" t="str">
            <v>ALCAMENCA</v>
          </cell>
          <cell r="K558">
            <v>0</v>
          </cell>
          <cell r="L558" t="str">
            <v>051002</v>
          </cell>
          <cell r="M558" t="str">
            <v>No</v>
          </cell>
          <cell r="N558" t="str">
            <v>No aplica</v>
          </cell>
          <cell r="O558" t="str">
            <v>BOTADERO</v>
          </cell>
          <cell r="Q558">
            <v>0</v>
          </cell>
          <cell r="R558" t="str">
            <v>051002</v>
          </cell>
          <cell r="S558" t="str">
            <v>No</v>
          </cell>
          <cell r="T558" t="str">
            <v>No aplica</v>
          </cell>
          <cell r="U558" t="str">
            <v>BOTADERO</v>
          </cell>
          <cell r="W558">
            <v>201</v>
          </cell>
          <cell r="X558" t="str">
            <v>051002</v>
          </cell>
          <cell r="Y558" t="str">
            <v>No</v>
          </cell>
          <cell r="Z558" t="str">
            <v>No aplica</v>
          </cell>
          <cell r="AA558" t="str">
            <v>S/D</v>
          </cell>
          <cell r="AC558">
            <v>226</v>
          </cell>
          <cell r="AD558" t="str">
            <v>051002</v>
          </cell>
          <cell r="AE558" t="str">
            <v>No</v>
          </cell>
          <cell r="AF558" t="str">
            <v>No aplica</v>
          </cell>
          <cell r="AG558" t="str">
            <v>S/D</v>
          </cell>
        </row>
        <row r="559">
          <cell r="C559" t="str">
            <v>051003</v>
          </cell>
          <cell r="D559" t="str">
            <v>AYACUCHO</v>
          </cell>
          <cell r="E559" t="str">
            <v>VICTOR FAJARDO</v>
          </cell>
          <cell r="F559" t="str">
            <v>APONGO</v>
          </cell>
          <cell r="K559">
            <v>0</v>
          </cell>
          <cell r="L559" t="str">
            <v>051003</v>
          </cell>
          <cell r="M559" t="str">
            <v>No</v>
          </cell>
          <cell r="N559" t="str">
            <v>No aplica</v>
          </cell>
          <cell r="O559" t="str">
            <v>BOTADERO</v>
          </cell>
          <cell r="Q559">
            <v>0</v>
          </cell>
          <cell r="R559" t="str">
            <v>051003</v>
          </cell>
          <cell r="S559" t="str">
            <v>No</v>
          </cell>
          <cell r="T559" t="str">
            <v>No aplica</v>
          </cell>
          <cell r="U559" t="str">
            <v>BOTADERO</v>
          </cell>
          <cell r="W559">
            <v>202</v>
          </cell>
          <cell r="X559" t="str">
            <v>051003</v>
          </cell>
          <cell r="Y559" t="str">
            <v>No</v>
          </cell>
          <cell r="Z559" t="str">
            <v>No aplica</v>
          </cell>
          <cell r="AA559" t="str">
            <v>S/D</v>
          </cell>
          <cell r="AC559">
            <v>227</v>
          </cell>
          <cell r="AD559" t="str">
            <v>051003</v>
          </cell>
          <cell r="AE559" t="str">
            <v>No</v>
          </cell>
          <cell r="AF559" t="str">
            <v>No aplica</v>
          </cell>
          <cell r="AG559" t="str">
            <v>S/D</v>
          </cell>
        </row>
        <row r="560">
          <cell r="C560" t="str">
            <v>051004</v>
          </cell>
          <cell r="D560" t="str">
            <v>AYACUCHO</v>
          </cell>
          <cell r="E560" t="str">
            <v>VICTOR FAJARDO</v>
          </cell>
          <cell r="F560" t="str">
            <v>ASQUIPATA</v>
          </cell>
          <cell r="K560">
            <v>0</v>
          </cell>
          <cell r="L560" t="str">
            <v>051004</v>
          </cell>
          <cell r="M560" t="str">
            <v>No</v>
          </cell>
          <cell r="N560" t="str">
            <v>No aplica</v>
          </cell>
          <cell r="O560" t="str">
            <v>BOTADERO</v>
          </cell>
          <cell r="Q560">
            <v>0</v>
          </cell>
          <cell r="R560" t="str">
            <v>051004</v>
          </cell>
          <cell r="S560" t="str">
            <v>No</v>
          </cell>
          <cell r="T560" t="str">
            <v>No aplica</v>
          </cell>
          <cell r="U560" t="str">
            <v>BOTADERO</v>
          </cell>
          <cell r="W560">
            <v>203</v>
          </cell>
          <cell r="X560" t="str">
            <v>051004</v>
          </cell>
          <cell r="Y560" t="str">
            <v>No</v>
          </cell>
          <cell r="Z560" t="str">
            <v>No aplica</v>
          </cell>
          <cell r="AA560" t="str">
            <v>S/D</v>
          </cell>
          <cell r="AC560">
            <v>228</v>
          </cell>
          <cell r="AD560" t="str">
            <v>051004</v>
          </cell>
          <cell r="AE560" t="str">
            <v>No</v>
          </cell>
          <cell r="AF560" t="str">
            <v>No aplica</v>
          </cell>
          <cell r="AG560" t="str">
            <v>S/D</v>
          </cell>
        </row>
        <row r="561">
          <cell r="C561" t="str">
            <v>051005</v>
          </cell>
          <cell r="D561" t="str">
            <v>AYACUCHO</v>
          </cell>
          <cell r="E561" t="str">
            <v>VICTOR FAJARDO</v>
          </cell>
          <cell r="F561" t="str">
            <v>CANARIA</v>
          </cell>
          <cell r="K561">
            <v>0</v>
          </cell>
          <cell r="L561" t="str">
            <v>051005</v>
          </cell>
          <cell r="M561" t="str">
            <v>No</v>
          </cell>
          <cell r="N561" t="str">
            <v>No aplica</v>
          </cell>
          <cell r="O561" t="str">
            <v>BOTADERO</v>
          </cell>
          <cell r="Q561">
            <v>0</v>
          </cell>
          <cell r="R561" t="str">
            <v>051005</v>
          </cell>
          <cell r="S561" t="str">
            <v>No</v>
          </cell>
          <cell r="T561" t="str">
            <v>No aplica</v>
          </cell>
          <cell r="U561" t="str">
            <v>BOTADERO</v>
          </cell>
          <cell r="W561">
            <v>204</v>
          </cell>
          <cell r="X561" t="str">
            <v>051005</v>
          </cell>
          <cell r="Y561" t="str">
            <v>No</v>
          </cell>
          <cell r="Z561" t="str">
            <v>No aplica</v>
          </cell>
          <cell r="AA561" t="str">
            <v>S/D</v>
          </cell>
          <cell r="AC561">
            <v>229</v>
          </cell>
          <cell r="AD561" t="str">
            <v>051005</v>
          </cell>
          <cell r="AE561" t="str">
            <v>No</v>
          </cell>
          <cell r="AF561" t="str">
            <v>No aplica</v>
          </cell>
          <cell r="AG561" t="str">
            <v>S/D</v>
          </cell>
        </row>
        <row r="562">
          <cell r="C562" t="str">
            <v>051006</v>
          </cell>
          <cell r="D562" t="str">
            <v>AYACUCHO</v>
          </cell>
          <cell r="E562" t="str">
            <v>VICTOR FAJARDO</v>
          </cell>
          <cell r="F562" t="str">
            <v>CAYARA</v>
          </cell>
          <cell r="K562">
            <v>0</v>
          </cell>
          <cell r="L562" t="str">
            <v>051006</v>
          </cell>
          <cell r="M562" t="str">
            <v>No</v>
          </cell>
          <cell r="N562" t="str">
            <v>No aplica</v>
          </cell>
          <cell r="O562" t="str">
            <v>BOTADERO</v>
          </cell>
          <cell r="Q562">
            <v>0</v>
          </cell>
          <cell r="R562" t="str">
            <v>051006</v>
          </cell>
          <cell r="S562" t="str">
            <v>No</v>
          </cell>
          <cell r="T562" t="str">
            <v>No aplica</v>
          </cell>
          <cell r="U562" t="str">
            <v>BOTADERO</v>
          </cell>
          <cell r="W562">
            <v>205</v>
          </cell>
          <cell r="X562" t="str">
            <v>051006</v>
          </cell>
          <cell r="Y562" t="str">
            <v>No</v>
          </cell>
          <cell r="Z562" t="str">
            <v>No aplica</v>
          </cell>
          <cell r="AA562" t="str">
            <v>S/D</v>
          </cell>
          <cell r="AC562">
            <v>230</v>
          </cell>
          <cell r="AD562" t="str">
            <v>051006</v>
          </cell>
          <cell r="AE562" t="str">
            <v>No</v>
          </cell>
          <cell r="AF562" t="str">
            <v>No aplica</v>
          </cell>
          <cell r="AG562" t="str">
            <v>S/D</v>
          </cell>
        </row>
        <row r="563">
          <cell r="C563" t="str">
            <v>051007</v>
          </cell>
          <cell r="D563" t="str">
            <v>AYACUCHO</v>
          </cell>
          <cell r="E563" t="str">
            <v>VICTOR FAJARDO</v>
          </cell>
          <cell r="F563" t="str">
            <v>COLCA</v>
          </cell>
          <cell r="K563">
            <v>35</v>
          </cell>
          <cell r="L563" t="str">
            <v>051007</v>
          </cell>
          <cell r="M563" t="str">
            <v>No</v>
          </cell>
          <cell r="N563" t="str">
            <v>No aplica</v>
          </cell>
          <cell r="O563" t="str">
            <v>S/D</v>
          </cell>
          <cell r="Q563">
            <v>36</v>
          </cell>
          <cell r="R563" t="str">
            <v>051007</v>
          </cell>
          <cell r="S563" t="str">
            <v>No</v>
          </cell>
          <cell r="T563" t="str">
            <v>No aplica</v>
          </cell>
          <cell r="U563" t="str">
            <v>S/D</v>
          </cell>
          <cell r="W563">
            <v>206</v>
          </cell>
          <cell r="X563" t="str">
            <v>051007</v>
          </cell>
          <cell r="Y563" t="str">
            <v>No</v>
          </cell>
          <cell r="Z563" t="str">
            <v>No aplica</v>
          </cell>
          <cell r="AA563" t="str">
            <v>S/D</v>
          </cell>
          <cell r="AC563">
            <v>231</v>
          </cell>
          <cell r="AD563" t="str">
            <v>051007</v>
          </cell>
          <cell r="AE563" t="str">
            <v>No</v>
          </cell>
          <cell r="AF563" t="str">
            <v>No aplica</v>
          </cell>
          <cell r="AG563" t="str">
            <v>S/D</v>
          </cell>
        </row>
        <row r="564">
          <cell r="C564" t="str">
            <v>051008</v>
          </cell>
          <cell r="D564" t="str">
            <v>AYACUCHO</v>
          </cell>
          <cell r="E564" t="str">
            <v>VICTOR FAJARDO</v>
          </cell>
          <cell r="F564" t="str">
            <v>HUAMANQUIQUIA</v>
          </cell>
          <cell r="K564">
            <v>0</v>
          </cell>
          <cell r="L564" t="str">
            <v>051008</v>
          </cell>
          <cell r="M564" t="str">
            <v>No</v>
          </cell>
          <cell r="N564" t="str">
            <v>No aplica</v>
          </cell>
          <cell r="O564" t="str">
            <v>BOTADERO</v>
          </cell>
          <cell r="Q564">
            <v>0</v>
          </cell>
          <cell r="R564" t="str">
            <v>051008</v>
          </cell>
          <cell r="S564" t="str">
            <v>No</v>
          </cell>
          <cell r="T564" t="str">
            <v>No aplica</v>
          </cell>
          <cell r="U564" t="str">
            <v>BOTADERO</v>
          </cell>
          <cell r="W564">
            <v>0</v>
          </cell>
          <cell r="X564" t="str">
            <v>051008</v>
          </cell>
          <cell r="Y564" t="str">
            <v>No</v>
          </cell>
          <cell r="Z564" t="str">
            <v>No aplica</v>
          </cell>
          <cell r="AA564" t="str">
            <v>BOTADERO</v>
          </cell>
          <cell r="AC564">
            <v>0</v>
          </cell>
          <cell r="AD564" t="str">
            <v>051008</v>
          </cell>
          <cell r="AE564" t="str">
            <v>No</v>
          </cell>
          <cell r="AF564" t="str">
            <v>No aplica</v>
          </cell>
          <cell r="AG564" t="str">
            <v>BOTADERO</v>
          </cell>
        </row>
        <row r="565">
          <cell r="C565" t="str">
            <v>051009</v>
          </cell>
          <cell r="D565" t="str">
            <v>AYACUCHO</v>
          </cell>
          <cell r="E565" t="str">
            <v>VICTOR FAJARDO</v>
          </cell>
          <cell r="F565" t="str">
            <v>HUANCARAYLLA</v>
          </cell>
          <cell r="K565">
            <v>36</v>
          </cell>
          <cell r="L565" t="str">
            <v>051009</v>
          </cell>
          <cell r="M565" t="str">
            <v>No</v>
          </cell>
          <cell r="N565" t="str">
            <v>No aplica</v>
          </cell>
          <cell r="O565" t="str">
            <v>S/D</v>
          </cell>
          <cell r="Q565">
            <v>37</v>
          </cell>
          <cell r="R565" t="str">
            <v>051009</v>
          </cell>
          <cell r="S565" t="str">
            <v>No</v>
          </cell>
          <cell r="T565" t="str">
            <v>No aplica</v>
          </cell>
          <cell r="U565" t="str">
            <v>S/D</v>
          </cell>
          <cell r="W565">
            <v>207</v>
          </cell>
          <cell r="X565" t="str">
            <v>051009</v>
          </cell>
          <cell r="Y565" t="str">
            <v>No</v>
          </cell>
          <cell r="Z565" t="str">
            <v>No aplica</v>
          </cell>
          <cell r="AA565" t="str">
            <v>S/D</v>
          </cell>
          <cell r="AC565">
            <v>232</v>
          </cell>
          <cell r="AD565" t="str">
            <v>051009</v>
          </cell>
          <cell r="AE565" t="str">
            <v>No</v>
          </cell>
          <cell r="AF565" t="str">
            <v>No aplica</v>
          </cell>
          <cell r="AG565" t="str">
            <v>S/D</v>
          </cell>
        </row>
        <row r="566">
          <cell r="C566" t="str">
            <v>051010</v>
          </cell>
          <cell r="D566" t="str">
            <v>AYACUCHO</v>
          </cell>
          <cell r="E566" t="str">
            <v>VICTOR FAJARDO</v>
          </cell>
          <cell r="F566" t="str">
            <v>HUAYA</v>
          </cell>
          <cell r="K566">
            <v>0</v>
          </cell>
          <cell r="L566" t="str">
            <v>051010</v>
          </cell>
          <cell r="M566" t="str">
            <v>Si</v>
          </cell>
          <cell r="N566" t="str">
            <v>R.S. HUALLA</v>
          </cell>
          <cell r="O566" t="str">
            <v>RELLENO</v>
          </cell>
          <cell r="Q566">
            <v>0</v>
          </cell>
          <cell r="R566" t="str">
            <v>051010</v>
          </cell>
          <cell r="S566" t="str">
            <v>Si</v>
          </cell>
          <cell r="T566" t="str">
            <v>R.S. HUALLA</v>
          </cell>
          <cell r="U566" t="str">
            <v>RELLENO</v>
          </cell>
          <cell r="W566">
            <v>0</v>
          </cell>
          <cell r="X566" t="str">
            <v>051010</v>
          </cell>
          <cell r="Y566" t="str">
            <v>Si</v>
          </cell>
          <cell r="Z566" t="str">
            <v>R.S. HUALLA</v>
          </cell>
          <cell r="AA566" t="str">
            <v>RELLENO</v>
          </cell>
          <cell r="AC566">
            <v>233</v>
          </cell>
          <cell r="AD566" t="str">
            <v>051010</v>
          </cell>
          <cell r="AE566" t="str">
            <v>No</v>
          </cell>
          <cell r="AF566" t="str">
            <v>No aplica</v>
          </cell>
          <cell r="AG566" t="str">
            <v>S/D</v>
          </cell>
        </row>
        <row r="567">
          <cell r="C567" t="str">
            <v>051011</v>
          </cell>
          <cell r="D567" t="str">
            <v>AYACUCHO</v>
          </cell>
          <cell r="E567" t="str">
            <v>VICTOR FAJARDO</v>
          </cell>
          <cell r="F567" t="str">
            <v>SARHUA</v>
          </cell>
          <cell r="K567">
            <v>0</v>
          </cell>
          <cell r="L567" t="str">
            <v>051011</v>
          </cell>
          <cell r="M567" t="str">
            <v>No</v>
          </cell>
          <cell r="N567" t="str">
            <v>No aplica</v>
          </cell>
          <cell r="O567" t="str">
            <v>BOTADERO</v>
          </cell>
          <cell r="Q567">
            <v>0</v>
          </cell>
          <cell r="R567" t="str">
            <v>051011</v>
          </cell>
          <cell r="S567" t="str">
            <v>No</v>
          </cell>
          <cell r="T567" t="str">
            <v>No aplica</v>
          </cell>
          <cell r="U567" t="str">
            <v>BOTADERO</v>
          </cell>
          <cell r="W567">
            <v>208</v>
          </cell>
          <cell r="X567" t="str">
            <v>051011</v>
          </cell>
          <cell r="Y567" t="str">
            <v>No</v>
          </cell>
          <cell r="Z567" t="str">
            <v>No aplica</v>
          </cell>
          <cell r="AA567" t="str">
            <v>S/D</v>
          </cell>
          <cell r="AC567">
            <v>234</v>
          </cell>
          <cell r="AD567" t="str">
            <v>051011</v>
          </cell>
          <cell r="AE567" t="str">
            <v>No</v>
          </cell>
          <cell r="AF567" t="str">
            <v>No aplica</v>
          </cell>
          <cell r="AG567" t="str">
            <v>S/D</v>
          </cell>
        </row>
        <row r="568">
          <cell r="C568" t="str">
            <v>051012</v>
          </cell>
          <cell r="D568" t="str">
            <v>AYACUCHO</v>
          </cell>
          <cell r="E568" t="str">
            <v>VICTOR FAJARDO</v>
          </cell>
          <cell r="F568" t="str">
            <v>VILCANCHOS</v>
          </cell>
          <cell r="K568">
            <v>0</v>
          </cell>
          <cell r="L568" t="str">
            <v>051012</v>
          </cell>
          <cell r="M568" t="str">
            <v>No</v>
          </cell>
          <cell r="N568" t="str">
            <v>No aplica</v>
          </cell>
          <cell r="O568" t="str">
            <v>BOTADERO</v>
          </cell>
          <cell r="Q568">
            <v>0</v>
          </cell>
          <cell r="R568" t="str">
            <v>051012</v>
          </cell>
          <cell r="S568" t="str">
            <v>No</v>
          </cell>
          <cell r="T568" t="str">
            <v>No aplica</v>
          </cell>
          <cell r="U568" t="str">
            <v>BOTADERO</v>
          </cell>
          <cell r="W568">
            <v>209</v>
          </cell>
          <cell r="X568" t="str">
            <v>051012</v>
          </cell>
          <cell r="Y568" t="str">
            <v>No</v>
          </cell>
          <cell r="Z568" t="str">
            <v>No aplica</v>
          </cell>
          <cell r="AA568" t="str">
            <v>S/D</v>
          </cell>
          <cell r="AC568">
            <v>235</v>
          </cell>
          <cell r="AD568" t="str">
            <v>051012</v>
          </cell>
          <cell r="AE568" t="str">
            <v>No</v>
          </cell>
          <cell r="AF568" t="str">
            <v>No aplica</v>
          </cell>
          <cell r="AG568" t="str">
            <v>S/D</v>
          </cell>
        </row>
        <row r="569">
          <cell r="C569" t="str">
            <v>051101</v>
          </cell>
          <cell r="D569" t="str">
            <v>AYACUCHO</v>
          </cell>
          <cell r="E569" t="str">
            <v>VILCAS HUAMAN</v>
          </cell>
          <cell r="F569" t="str">
            <v>VILCAS HUAMAN</v>
          </cell>
          <cell r="K569">
            <v>0</v>
          </cell>
          <cell r="L569" t="str">
            <v>051101</v>
          </cell>
          <cell r="M569" t="str">
            <v>No</v>
          </cell>
          <cell r="N569" t="str">
            <v>No aplica</v>
          </cell>
          <cell r="O569" t="str">
            <v>BOTADERO</v>
          </cell>
          <cell r="Q569">
            <v>0</v>
          </cell>
          <cell r="R569" t="str">
            <v>051101</v>
          </cell>
          <cell r="S569" t="str">
            <v>No</v>
          </cell>
          <cell r="T569" t="str">
            <v>No aplica</v>
          </cell>
          <cell r="U569" t="str">
            <v>BOTADERO</v>
          </cell>
          <cell r="W569">
            <v>210</v>
          </cell>
          <cell r="X569" t="str">
            <v>051101</v>
          </cell>
          <cell r="Y569" t="str">
            <v>No</v>
          </cell>
          <cell r="Z569" t="str">
            <v>No aplica</v>
          </cell>
          <cell r="AA569" t="str">
            <v>S/D</v>
          </cell>
          <cell r="AC569">
            <v>236</v>
          </cell>
          <cell r="AD569" t="str">
            <v>051101</v>
          </cell>
          <cell r="AE569" t="str">
            <v>No</v>
          </cell>
          <cell r="AF569" t="str">
            <v>No aplica</v>
          </cell>
          <cell r="AG569" t="str">
            <v>S/D</v>
          </cell>
        </row>
        <row r="570">
          <cell r="C570" t="str">
            <v>051102</v>
          </cell>
          <cell r="D570" t="str">
            <v>AYACUCHO</v>
          </cell>
          <cell r="E570" t="str">
            <v>VILCAS HUAMAN</v>
          </cell>
          <cell r="F570" t="str">
            <v>ACCOMARCA</v>
          </cell>
          <cell r="K570">
            <v>0</v>
          </cell>
          <cell r="L570" t="str">
            <v>051102</v>
          </cell>
          <cell r="M570" t="str">
            <v>No</v>
          </cell>
          <cell r="N570" t="str">
            <v>No aplica</v>
          </cell>
          <cell r="O570" t="str">
            <v>BOTADERO</v>
          </cell>
          <cell r="Q570">
            <v>0</v>
          </cell>
          <cell r="R570" t="str">
            <v>051102</v>
          </cell>
          <cell r="S570" t="str">
            <v>No</v>
          </cell>
          <cell r="T570" t="str">
            <v>No aplica</v>
          </cell>
          <cell r="U570" t="str">
            <v>BOTADERO</v>
          </cell>
          <cell r="W570">
            <v>0</v>
          </cell>
          <cell r="X570" t="str">
            <v>051102</v>
          </cell>
          <cell r="Y570" t="str">
            <v>No</v>
          </cell>
          <cell r="Z570" t="str">
            <v>No aplica</v>
          </cell>
          <cell r="AA570" t="str">
            <v>BOTADERO</v>
          </cell>
          <cell r="AC570">
            <v>0</v>
          </cell>
          <cell r="AD570" t="str">
            <v>051102</v>
          </cell>
          <cell r="AE570" t="str">
            <v>No</v>
          </cell>
          <cell r="AF570" t="str">
            <v>No aplica</v>
          </cell>
          <cell r="AG570" t="str">
            <v>BOTADERO</v>
          </cell>
        </row>
        <row r="571">
          <cell r="C571" t="str">
            <v>051103</v>
          </cell>
          <cell r="D571" t="str">
            <v>AYACUCHO</v>
          </cell>
          <cell r="E571" t="str">
            <v>VILCAS HUAMAN</v>
          </cell>
          <cell r="F571" t="str">
            <v>CARHUANCA</v>
          </cell>
          <cell r="K571">
            <v>37</v>
          </cell>
          <cell r="L571" t="str">
            <v>051103</v>
          </cell>
          <cell r="M571" t="str">
            <v>No</v>
          </cell>
          <cell r="N571" t="str">
            <v>No aplica</v>
          </cell>
          <cell r="O571" t="str">
            <v>S/D</v>
          </cell>
          <cell r="Q571">
            <v>38</v>
          </cell>
          <cell r="R571" t="str">
            <v>051103</v>
          </cell>
          <cell r="S571" t="str">
            <v>No</v>
          </cell>
          <cell r="T571" t="str">
            <v>No aplica</v>
          </cell>
          <cell r="U571" t="str">
            <v>S/D</v>
          </cell>
          <cell r="W571">
            <v>211</v>
          </cell>
          <cell r="X571" t="str">
            <v>051103</v>
          </cell>
          <cell r="Y571" t="str">
            <v>No</v>
          </cell>
          <cell r="Z571" t="str">
            <v>No aplica</v>
          </cell>
          <cell r="AA571" t="str">
            <v>S/D</v>
          </cell>
          <cell r="AC571">
            <v>237</v>
          </cell>
          <cell r="AD571" t="str">
            <v>051103</v>
          </cell>
          <cell r="AE571" t="str">
            <v>No</v>
          </cell>
          <cell r="AF571" t="str">
            <v>No aplica</v>
          </cell>
          <cell r="AG571" t="str">
            <v>S/D</v>
          </cell>
        </row>
        <row r="572">
          <cell r="C572" t="str">
            <v>051104</v>
          </cell>
          <cell r="D572" t="str">
            <v>AYACUCHO</v>
          </cell>
          <cell r="E572" t="str">
            <v>VILCAS HUAMAN</v>
          </cell>
          <cell r="F572" t="str">
            <v>CONCEPCION</v>
          </cell>
          <cell r="K572">
            <v>0</v>
          </cell>
          <cell r="L572" t="str">
            <v>051104</v>
          </cell>
          <cell r="M572" t="str">
            <v>No</v>
          </cell>
          <cell r="N572" t="str">
            <v>No aplica</v>
          </cell>
          <cell r="O572" t="str">
            <v>BOTADERO</v>
          </cell>
          <cell r="Q572">
            <v>0</v>
          </cell>
          <cell r="R572" t="str">
            <v>051104</v>
          </cell>
          <cell r="S572" t="str">
            <v>No</v>
          </cell>
          <cell r="T572" t="str">
            <v>No aplica</v>
          </cell>
          <cell r="U572" t="str">
            <v>BOTADERO</v>
          </cell>
          <cell r="W572">
            <v>212</v>
          </cell>
          <cell r="X572" t="str">
            <v>051104</v>
          </cell>
          <cell r="Y572" t="str">
            <v>No</v>
          </cell>
          <cell r="Z572" t="str">
            <v>No aplica</v>
          </cell>
          <cell r="AA572" t="str">
            <v>S/D</v>
          </cell>
          <cell r="AC572">
            <v>238</v>
          </cell>
          <cell r="AD572" t="str">
            <v>051104</v>
          </cell>
          <cell r="AE572" t="str">
            <v>No</v>
          </cell>
          <cell r="AF572" t="str">
            <v>No aplica</v>
          </cell>
          <cell r="AG572" t="str">
            <v>S/D</v>
          </cell>
        </row>
        <row r="573">
          <cell r="C573" t="str">
            <v>051105</v>
          </cell>
          <cell r="D573" t="str">
            <v>AYACUCHO</v>
          </cell>
          <cell r="E573" t="str">
            <v>VILCAS HUAMAN</v>
          </cell>
          <cell r="F573" t="str">
            <v>HUAMBALPA</v>
          </cell>
          <cell r="K573">
            <v>0</v>
          </cell>
          <cell r="L573" t="str">
            <v>051105</v>
          </cell>
          <cell r="M573" t="str">
            <v>No</v>
          </cell>
          <cell r="N573" t="str">
            <v>No aplica</v>
          </cell>
          <cell r="O573" t="str">
            <v>BOTADERO</v>
          </cell>
          <cell r="Q573">
            <v>0</v>
          </cell>
          <cell r="R573" t="str">
            <v>051105</v>
          </cell>
          <cell r="S573" t="str">
            <v>No</v>
          </cell>
          <cell r="T573" t="str">
            <v>No aplica</v>
          </cell>
          <cell r="U573" t="str">
            <v>BOTADERO</v>
          </cell>
          <cell r="W573">
            <v>213</v>
          </cell>
          <cell r="X573" t="str">
            <v>051105</v>
          </cell>
          <cell r="Y573" t="str">
            <v>No</v>
          </cell>
          <cell r="Z573" t="str">
            <v>No aplica</v>
          </cell>
          <cell r="AA573" t="str">
            <v>S/D</v>
          </cell>
          <cell r="AC573">
            <v>239</v>
          </cell>
          <cell r="AD573" t="str">
            <v>051105</v>
          </cell>
          <cell r="AE573" t="str">
            <v>No</v>
          </cell>
          <cell r="AF573" t="str">
            <v>No aplica</v>
          </cell>
          <cell r="AG573" t="str">
            <v>S/D</v>
          </cell>
        </row>
        <row r="574">
          <cell r="C574" t="str">
            <v>051106</v>
          </cell>
          <cell r="D574" t="str">
            <v>AYACUCHO</v>
          </cell>
          <cell r="E574" t="str">
            <v>VILCAS HUAMAN</v>
          </cell>
          <cell r="F574" t="str">
            <v>INDEPENDENCIA</v>
          </cell>
          <cell r="K574">
            <v>0</v>
          </cell>
          <cell r="L574" t="str">
            <v>051106</v>
          </cell>
          <cell r="M574" t="str">
            <v>No</v>
          </cell>
          <cell r="N574" t="str">
            <v>No aplica</v>
          </cell>
          <cell r="O574" t="str">
            <v>BOTADERO</v>
          </cell>
          <cell r="Q574">
            <v>0</v>
          </cell>
          <cell r="R574" t="str">
            <v>051106</v>
          </cell>
          <cell r="S574" t="str">
            <v>No</v>
          </cell>
          <cell r="T574" t="str">
            <v>No aplica</v>
          </cell>
          <cell r="U574" t="str">
            <v>BOTADERO</v>
          </cell>
          <cell r="W574">
            <v>214</v>
          </cell>
          <cell r="X574" t="str">
            <v>051106</v>
          </cell>
          <cell r="Y574" t="str">
            <v>No</v>
          </cell>
          <cell r="Z574" t="str">
            <v>No aplica</v>
          </cell>
          <cell r="AA574" t="str">
            <v>S/D</v>
          </cell>
          <cell r="AC574">
            <v>240</v>
          </cell>
          <cell r="AD574" t="str">
            <v>051106</v>
          </cell>
          <cell r="AE574" t="str">
            <v>No</v>
          </cell>
          <cell r="AF574" t="str">
            <v>No aplica</v>
          </cell>
          <cell r="AG574" t="str">
            <v>S/D</v>
          </cell>
        </row>
        <row r="575">
          <cell r="C575" t="str">
            <v>051107</v>
          </cell>
          <cell r="D575" t="str">
            <v>AYACUCHO</v>
          </cell>
          <cell r="E575" t="str">
            <v>VILCAS HUAMAN</v>
          </cell>
          <cell r="F575" t="str">
            <v>SAURAMA</v>
          </cell>
          <cell r="K575">
            <v>38</v>
          </cell>
          <cell r="L575" t="str">
            <v>051107</v>
          </cell>
          <cell r="M575" t="str">
            <v>No</v>
          </cell>
          <cell r="N575" t="str">
            <v>No aplica</v>
          </cell>
          <cell r="O575" t="str">
            <v>S/D</v>
          </cell>
          <cell r="Q575">
            <v>39</v>
          </cell>
          <cell r="R575" t="str">
            <v>051107</v>
          </cell>
          <cell r="S575" t="str">
            <v>No</v>
          </cell>
          <cell r="T575" t="str">
            <v>No aplica</v>
          </cell>
          <cell r="U575" t="str">
            <v>S/D</v>
          </cell>
          <cell r="W575">
            <v>215</v>
          </cell>
          <cell r="X575" t="str">
            <v>051107</v>
          </cell>
          <cell r="Y575" t="str">
            <v>No</v>
          </cell>
          <cell r="Z575" t="str">
            <v>No aplica</v>
          </cell>
          <cell r="AA575" t="str">
            <v>S/D</v>
          </cell>
          <cell r="AC575">
            <v>241</v>
          </cell>
          <cell r="AD575" t="str">
            <v>051107</v>
          </cell>
          <cell r="AE575" t="str">
            <v>No</v>
          </cell>
          <cell r="AF575" t="str">
            <v>No aplica</v>
          </cell>
          <cell r="AG575" t="str">
            <v>S/D</v>
          </cell>
        </row>
        <row r="576">
          <cell r="C576" t="str">
            <v>051108</v>
          </cell>
          <cell r="D576" t="str">
            <v>AYACUCHO</v>
          </cell>
          <cell r="E576" t="str">
            <v>VILCAS HUAMAN</v>
          </cell>
          <cell r="F576" t="str">
            <v>VISCHONGO</v>
          </cell>
          <cell r="K576">
            <v>39</v>
          </cell>
          <cell r="L576" t="str">
            <v>051108</v>
          </cell>
          <cell r="M576" t="str">
            <v>No</v>
          </cell>
          <cell r="N576" t="str">
            <v>No aplica</v>
          </cell>
          <cell r="O576" t="str">
            <v>S/D</v>
          </cell>
          <cell r="Q576">
            <v>40</v>
          </cell>
          <cell r="R576" t="str">
            <v>051108</v>
          </cell>
          <cell r="S576" t="str">
            <v>No</v>
          </cell>
          <cell r="T576" t="str">
            <v>No aplica</v>
          </cell>
          <cell r="U576" t="str">
            <v>S/D</v>
          </cell>
          <cell r="W576">
            <v>216</v>
          </cell>
          <cell r="X576" t="str">
            <v>051108</v>
          </cell>
          <cell r="Y576" t="str">
            <v>No</v>
          </cell>
          <cell r="Z576" t="str">
            <v>No aplica</v>
          </cell>
          <cell r="AA576" t="str">
            <v>S/D</v>
          </cell>
          <cell r="AC576">
            <v>242</v>
          </cell>
          <cell r="AD576" t="str">
            <v>051108</v>
          </cell>
          <cell r="AE576" t="str">
            <v>No</v>
          </cell>
          <cell r="AF576" t="str">
            <v>No aplica</v>
          </cell>
          <cell r="AG576" t="str">
            <v>S/D</v>
          </cell>
        </row>
        <row r="577">
          <cell r="C577" t="str">
            <v>060101</v>
          </cell>
          <cell r="D577" t="str">
            <v>CAJAMARCA</v>
          </cell>
          <cell r="E577" t="str">
            <v>CAJAMARCA</v>
          </cell>
          <cell r="F577" t="str">
            <v>CAJAMARCA</v>
          </cell>
          <cell r="K577">
            <v>0</v>
          </cell>
          <cell r="L577" t="str">
            <v>060101</v>
          </cell>
          <cell r="M577" t="str">
            <v>Si</v>
          </cell>
          <cell r="N577" t="str">
            <v>R.S. CAJAMARCA</v>
          </cell>
          <cell r="O577" t="str">
            <v>RELLENO</v>
          </cell>
          <cell r="Q577">
            <v>0</v>
          </cell>
          <cell r="R577" t="str">
            <v>060101</v>
          </cell>
          <cell r="S577" t="str">
            <v>Si</v>
          </cell>
          <cell r="T577" t="str">
            <v>R.S. CAJAMARCA</v>
          </cell>
          <cell r="U577" t="str">
            <v>RELLENO</v>
          </cell>
          <cell r="W577">
            <v>0</v>
          </cell>
          <cell r="X577" t="str">
            <v>060101</v>
          </cell>
          <cell r="Y577" t="str">
            <v>Si</v>
          </cell>
          <cell r="Z577" t="str">
            <v>R.S. CAJAMARCA</v>
          </cell>
          <cell r="AA577" t="str">
            <v>RELLENO</v>
          </cell>
          <cell r="AC577">
            <v>0</v>
          </cell>
          <cell r="AD577" t="str">
            <v>060101</v>
          </cell>
          <cell r="AE577" t="str">
            <v>Si</v>
          </cell>
          <cell r="AF577" t="str">
            <v>R.S. CAJAMARCA</v>
          </cell>
          <cell r="AG577" t="str">
            <v>RELLENO</v>
          </cell>
        </row>
        <row r="578">
          <cell r="C578" t="str">
            <v>060102</v>
          </cell>
          <cell r="D578" t="str">
            <v>CAJAMARCA</v>
          </cell>
          <cell r="E578" t="str">
            <v>CAJAMARCA</v>
          </cell>
          <cell r="F578" t="str">
            <v>ASUNCION</v>
          </cell>
          <cell r="K578">
            <v>0</v>
          </cell>
          <cell r="L578" t="str">
            <v>060102</v>
          </cell>
          <cell r="M578" t="str">
            <v>No</v>
          </cell>
          <cell r="N578" t="str">
            <v>No aplica</v>
          </cell>
          <cell r="O578" t="str">
            <v>BOTADERO</v>
          </cell>
          <cell r="Q578">
            <v>0</v>
          </cell>
          <cell r="R578" t="str">
            <v>060102</v>
          </cell>
          <cell r="S578" t="str">
            <v>No</v>
          </cell>
          <cell r="T578" t="str">
            <v>No aplica</v>
          </cell>
          <cell r="U578" t="str">
            <v>BOTADERO</v>
          </cell>
          <cell r="W578">
            <v>0</v>
          </cell>
          <cell r="X578" t="str">
            <v>060102</v>
          </cell>
          <cell r="Y578" t="str">
            <v>No</v>
          </cell>
          <cell r="Z578" t="str">
            <v>No aplica</v>
          </cell>
          <cell r="AA578" t="str">
            <v>BOTADERO</v>
          </cell>
          <cell r="AC578">
            <v>0</v>
          </cell>
          <cell r="AD578" t="str">
            <v>060102</v>
          </cell>
          <cell r="AE578" t="str">
            <v>No</v>
          </cell>
          <cell r="AF578" t="str">
            <v>No aplica</v>
          </cell>
          <cell r="AG578" t="str">
            <v>BOTADERO</v>
          </cell>
        </row>
        <row r="579">
          <cell r="C579" t="str">
            <v>060103</v>
          </cell>
          <cell r="D579" t="str">
            <v>CAJAMARCA</v>
          </cell>
          <cell r="E579" t="str">
            <v>CAJAMARCA</v>
          </cell>
          <cell r="F579" t="str">
            <v>CHETILLA</v>
          </cell>
          <cell r="K579">
            <v>0</v>
          </cell>
          <cell r="L579" t="str">
            <v>060103</v>
          </cell>
          <cell r="M579" t="str">
            <v>No</v>
          </cell>
          <cell r="N579" t="str">
            <v>No aplica</v>
          </cell>
          <cell r="O579" t="str">
            <v>BOTADERO</v>
          </cell>
          <cell r="Q579">
            <v>0</v>
          </cell>
          <cell r="R579" t="str">
            <v>060103</v>
          </cell>
          <cell r="S579" t="str">
            <v>No</v>
          </cell>
          <cell r="T579" t="str">
            <v>No aplica</v>
          </cell>
          <cell r="U579" t="str">
            <v>BOTADERO</v>
          </cell>
          <cell r="W579">
            <v>0</v>
          </cell>
          <cell r="X579" t="str">
            <v>060103</v>
          </cell>
          <cell r="Y579" t="str">
            <v>No</v>
          </cell>
          <cell r="Z579" t="str">
            <v>No aplica</v>
          </cell>
          <cell r="AA579" t="str">
            <v>BOTADERO</v>
          </cell>
          <cell r="AC579">
            <v>0</v>
          </cell>
          <cell r="AD579" t="str">
            <v>060103</v>
          </cell>
          <cell r="AE579" t="str">
            <v>No</v>
          </cell>
          <cell r="AF579" t="str">
            <v>No aplica</v>
          </cell>
          <cell r="AG579" t="str">
            <v>BOTADERO</v>
          </cell>
        </row>
        <row r="580">
          <cell r="C580" t="str">
            <v>060104</v>
          </cell>
          <cell r="D580" t="str">
            <v>CAJAMARCA</v>
          </cell>
          <cell r="E580" t="str">
            <v>CAJAMARCA</v>
          </cell>
          <cell r="F580" t="str">
            <v>COSPAN</v>
          </cell>
          <cell r="K580">
            <v>0</v>
          </cell>
          <cell r="L580" t="str">
            <v>060104</v>
          </cell>
          <cell r="M580" t="str">
            <v>No</v>
          </cell>
          <cell r="N580" t="str">
            <v>No aplica</v>
          </cell>
          <cell r="O580" t="str">
            <v>BOTADERO</v>
          </cell>
          <cell r="Q580">
            <v>0</v>
          </cell>
          <cell r="R580" t="str">
            <v>060104</v>
          </cell>
          <cell r="S580" t="str">
            <v>No</v>
          </cell>
          <cell r="T580" t="str">
            <v>No aplica</v>
          </cell>
          <cell r="U580" t="str">
            <v>BOTADERO</v>
          </cell>
          <cell r="W580">
            <v>0</v>
          </cell>
          <cell r="X580" t="str">
            <v>060104</v>
          </cell>
          <cell r="Y580" t="str">
            <v>No</v>
          </cell>
          <cell r="Z580" t="str">
            <v>No aplica</v>
          </cell>
          <cell r="AA580" t="str">
            <v>BOTADERO</v>
          </cell>
          <cell r="AC580">
            <v>243</v>
          </cell>
          <cell r="AD580" t="str">
            <v>060104</v>
          </cell>
          <cell r="AE580" t="str">
            <v>No</v>
          </cell>
          <cell r="AF580" t="str">
            <v>No aplica</v>
          </cell>
          <cell r="AG580" t="str">
            <v>S/D</v>
          </cell>
        </row>
        <row r="581">
          <cell r="C581" t="str">
            <v>060105</v>
          </cell>
          <cell r="D581" t="str">
            <v>CAJAMARCA</v>
          </cell>
          <cell r="E581" t="str">
            <v>CAJAMARCA</v>
          </cell>
          <cell r="F581" t="str">
            <v>ENCAÑADA</v>
          </cell>
          <cell r="K581">
            <v>0</v>
          </cell>
          <cell r="L581" t="str">
            <v>060105</v>
          </cell>
          <cell r="M581" t="str">
            <v>No</v>
          </cell>
          <cell r="N581" t="str">
            <v>No aplica</v>
          </cell>
          <cell r="O581" t="str">
            <v>BOTADERO</v>
          </cell>
          <cell r="Q581">
            <v>0</v>
          </cell>
          <cell r="R581" t="str">
            <v>060105</v>
          </cell>
          <cell r="S581" t="str">
            <v>No</v>
          </cell>
          <cell r="T581" t="str">
            <v>No aplica</v>
          </cell>
          <cell r="U581" t="str">
            <v>BOTADERO</v>
          </cell>
          <cell r="W581">
            <v>0</v>
          </cell>
          <cell r="X581" t="str">
            <v>060105</v>
          </cell>
          <cell r="Y581" t="str">
            <v>No</v>
          </cell>
          <cell r="Z581" t="str">
            <v>No aplica</v>
          </cell>
          <cell r="AA581" t="str">
            <v>BOTADERO</v>
          </cell>
          <cell r="AC581">
            <v>0</v>
          </cell>
          <cell r="AD581" t="str">
            <v>060105</v>
          </cell>
          <cell r="AE581" t="str">
            <v>No</v>
          </cell>
          <cell r="AF581" t="str">
            <v>No aplica</v>
          </cell>
          <cell r="AG581" t="str">
            <v>BOTADERO</v>
          </cell>
        </row>
        <row r="582">
          <cell r="C582" t="str">
            <v>060106</v>
          </cell>
          <cell r="D582" t="str">
            <v>CAJAMARCA</v>
          </cell>
          <cell r="E582" t="str">
            <v>CAJAMARCA</v>
          </cell>
          <cell r="F582" t="str">
            <v>JESUS</v>
          </cell>
          <cell r="K582">
            <v>0</v>
          </cell>
          <cell r="L582" t="str">
            <v>060106</v>
          </cell>
          <cell r="M582" t="str">
            <v>Si</v>
          </cell>
          <cell r="N582" t="str">
            <v>R.S. CAJAMARCA</v>
          </cell>
          <cell r="O582" t="str">
            <v>RELLENO</v>
          </cell>
          <cell r="Q582">
            <v>0</v>
          </cell>
          <cell r="R582" t="str">
            <v>060106</v>
          </cell>
          <cell r="S582" t="str">
            <v>Si</v>
          </cell>
          <cell r="T582" t="str">
            <v>R.S. CAJAMARCA</v>
          </cell>
          <cell r="U582" t="str">
            <v>RELLENO</v>
          </cell>
          <cell r="W582">
            <v>0</v>
          </cell>
          <cell r="X582" t="str">
            <v>060106</v>
          </cell>
          <cell r="Y582" t="str">
            <v>Si</v>
          </cell>
          <cell r="Z582" t="str">
            <v>R.S. CAJAMARCA</v>
          </cell>
          <cell r="AA582" t="str">
            <v>RELLENO</v>
          </cell>
          <cell r="AC582">
            <v>0</v>
          </cell>
          <cell r="AD582" t="str">
            <v>060106</v>
          </cell>
          <cell r="AE582" t="str">
            <v>No</v>
          </cell>
          <cell r="AF582" t="str">
            <v>No aplica</v>
          </cell>
          <cell r="AG582" t="str">
            <v>BOTADERO</v>
          </cell>
        </row>
        <row r="583">
          <cell r="C583" t="str">
            <v>060107</v>
          </cell>
          <cell r="D583" t="str">
            <v>CAJAMARCA</v>
          </cell>
          <cell r="E583" t="str">
            <v>CAJAMARCA</v>
          </cell>
          <cell r="F583" t="str">
            <v>LLACANORA</v>
          </cell>
          <cell r="K583">
            <v>0</v>
          </cell>
          <cell r="L583" t="str">
            <v>060107</v>
          </cell>
          <cell r="M583" t="str">
            <v>Si</v>
          </cell>
          <cell r="N583" t="str">
            <v>R.S. CAJAMARCA</v>
          </cell>
          <cell r="O583" t="str">
            <v>RELLENO</v>
          </cell>
          <cell r="Q583">
            <v>0</v>
          </cell>
          <cell r="R583" t="str">
            <v>060107</v>
          </cell>
          <cell r="S583" t="str">
            <v>Si</v>
          </cell>
          <cell r="T583" t="str">
            <v>R.S. CAJAMARCA</v>
          </cell>
          <cell r="U583" t="str">
            <v>RELLENO</v>
          </cell>
          <cell r="W583">
            <v>0</v>
          </cell>
          <cell r="X583" t="str">
            <v>060107</v>
          </cell>
          <cell r="Y583" t="str">
            <v>Si</v>
          </cell>
          <cell r="Z583" t="str">
            <v>R.S. CAJAMARCA</v>
          </cell>
          <cell r="AA583" t="str">
            <v>RELLENO</v>
          </cell>
          <cell r="AC583">
            <v>244</v>
          </cell>
          <cell r="AD583" t="str">
            <v>060107</v>
          </cell>
          <cell r="AE583" t="str">
            <v>No</v>
          </cell>
          <cell r="AF583" t="str">
            <v>No aplica</v>
          </cell>
          <cell r="AG583" t="str">
            <v>S/D</v>
          </cell>
        </row>
        <row r="584">
          <cell r="C584" t="str">
            <v>060108</v>
          </cell>
          <cell r="D584" t="str">
            <v>CAJAMARCA</v>
          </cell>
          <cell r="E584" t="str">
            <v>CAJAMARCA</v>
          </cell>
          <cell r="F584" t="str">
            <v>LOS BAÑOS DEL INCA</v>
          </cell>
          <cell r="K584">
            <v>0</v>
          </cell>
          <cell r="L584" t="str">
            <v>060108</v>
          </cell>
          <cell r="M584" t="str">
            <v>Si</v>
          </cell>
          <cell r="N584" t="str">
            <v>R.S. CAJAMARCA</v>
          </cell>
          <cell r="O584" t="str">
            <v>RELLENO</v>
          </cell>
          <cell r="Q584">
            <v>0</v>
          </cell>
          <cell r="R584" t="str">
            <v>060108</v>
          </cell>
          <cell r="S584" t="str">
            <v>Si</v>
          </cell>
          <cell r="T584" t="str">
            <v>R.S. CAJAMARCA</v>
          </cell>
          <cell r="U584" t="str">
            <v>RELLENO</v>
          </cell>
          <cell r="W584">
            <v>0</v>
          </cell>
          <cell r="X584" t="str">
            <v>060108</v>
          </cell>
          <cell r="Y584" t="str">
            <v>Si</v>
          </cell>
          <cell r="Z584" t="str">
            <v>R.S. CAJAMARCA</v>
          </cell>
          <cell r="AA584" t="str">
            <v>RELLENO</v>
          </cell>
          <cell r="AC584">
            <v>0</v>
          </cell>
          <cell r="AD584" t="str">
            <v>060108</v>
          </cell>
          <cell r="AE584" t="str">
            <v>Si</v>
          </cell>
          <cell r="AF584" t="str">
            <v>R.S. CAJAMARCA</v>
          </cell>
          <cell r="AG584" t="str">
            <v>RELLENO/BOTADERO</v>
          </cell>
        </row>
        <row r="585">
          <cell r="C585" t="str">
            <v>060109</v>
          </cell>
          <cell r="D585" t="str">
            <v>CAJAMARCA</v>
          </cell>
          <cell r="E585" t="str">
            <v>CAJAMARCA</v>
          </cell>
          <cell r="F585" t="str">
            <v>MAGDALENA</v>
          </cell>
          <cell r="K585">
            <v>0</v>
          </cell>
          <cell r="L585" t="str">
            <v>060109</v>
          </cell>
          <cell r="M585" t="str">
            <v>No</v>
          </cell>
          <cell r="N585" t="str">
            <v>No aplica</v>
          </cell>
          <cell r="O585" t="str">
            <v>BOTADERO</v>
          </cell>
          <cell r="Q585">
            <v>0</v>
          </cell>
          <cell r="R585" t="str">
            <v>060109</v>
          </cell>
          <cell r="S585" t="str">
            <v>No</v>
          </cell>
          <cell r="T585" t="str">
            <v>No aplica</v>
          </cell>
          <cell r="U585" t="str">
            <v>BOTADERO</v>
          </cell>
          <cell r="W585">
            <v>0</v>
          </cell>
          <cell r="X585" t="str">
            <v>060109</v>
          </cell>
          <cell r="Y585" t="str">
            <v>No</v>
          </cell>
          <cell r="Z585" t="str">
            <v>No aplica</v>
          </cell>
          <cell r="AA585" t="str">
            <v>BOTADERO</v>
          </cell>
          <cell r="AC585">
            <v>0</v>
          </cell>
          <cell r="AD585" t="str">
            <v>060109</v>
          </cell>
          <cell r="AE585" t="str">
            <v>No</v>
          </cell>
          <cell r="AF585" t="str">
            <v>No aplica</v>
          </cell>
          <cell r="AG585" t="str">
            <v>BOTADERO</v>
          </cell>
        </row>
        <row r="586">
          <cell r="C586" t="str">
            <v>060110</v>
          </cell>
          <cell r="D586" t="str">
            <v>CAJAMARCA</v>
          </cell>
          <cell r="E586" t="str">
            <v>CAJAMARCA</v>
          </cell>
          <cell r="F586" t="str">
            <v>MATARA</v>
          </cell>
          <cell r="K586">
            <v>40</v>
          </cell>
          <cell r="L586" t="str">
            <v>060110</v>
          </cell>
          <cell r="M586" t="str">
            <v>No</v>
          </cell>
          <cell r="N586" t="str">
            <v>No aplica</v>
          </cell>
          <cell r="O586" t="str">
            <v>S/D</v>
          </cell>
          <cell r="Q586">
            <v>41</v>
          </cell>
          <cell r="R586" t="str">
            <v>060110</v>
          </cell>
          <cell r="S586" t="str">
            <v>No</v>
          </cell>
          <cell r="T586" t="str">
            <v>No aplica</v>
          </cell>
          <cell r="U586" t="str">
            <v>S/D</v>
          </cell>
          <cell r="W586">
            <v>217</v>
          </cell>
          <cell r="X586" t="str">
            <v>060110</v>
          </cell>
          <cell r="Y586" t="str">
            <v>No</v>
          </cell>
          <cell r="Z586" t="str">
            <v>No aplica</v>
          </cell>
          <cell r="AA586" t="str">
            <v>S/D</v>
          </cell>
          <cell r="AC586">
            <v>245</v>
          </cell>
          <cell r="AD586" t="str">
            <v>060110</v>
          </cell>
          <cell r="AE586" t="str">
            <v>No</v>
          </cell>
          <cell r="AF586" t="str">
            <v>No aplica</v>
          </cell>
          <cell r="AG586" t="str">
            <v>S/D</v>
          </cell>
        </row>
        <row r="587">
          <cell r="C587" t="str">
            <v>060111</v>
          </cell>
          <cell r="D587" t="str">
            <v>CAJAMARCA</v>
          </cell>
          <cell r="E587" t="str">
            <v>CAJAMARCA</v>
          </cell>
          <cell r="F587" t="str">
            <v>NAMORA</v>
          </cell>
          <cell r="K587">
            <v>0</v>
          </cell>
          <cell r="L587" t="str">
            <v>060111</v>
          </cell>
          <cell r="M587" t="str">
            <v>Si</v>
          </cell>
          <cell r="N587" t="str">
            <v>R.S. CAJAMARCA</v>
          </cell>
          <cell r="O587" t="str">
            <v>RELLENO</v>
          </cell>
          <cell r="Q587">
            <v>0</v>
          </cell>
          <cell r="R587" t="str">
            <v>060111</v>
          </cell>
          <cell r="S587" t="str">
            <v>Si</v>
          </cell>
          <cell r="T587" t="str">
            <v>R.S. CAJAMARCA</v>
          </cell>
          <cell r="U587" t="str">
            <v>RELLENO</v>
          </cell>
          <cell r="W587">
            <v>0</v>
          </cell>
          <cell r="X587" t="str">
            <v>060111</v>
          </cell>
          <cell r="Y587" t="str">
            <v>Si</v>
          </cell>
          <cell r="Z587" t="str">
            <v>R.S. CAJAMARCA</v>
          </cell>
          <cell r="AA587" t="str">
            <v>RELLENO</v>
          </cell>
          <cell r="AC587">
            <v>0</v>
          </cell>
          <cell r="AD587" t="str">
            <v>060111</v>
          </cell>
          <cell r="AE587" t="str">
            <v>Si</v>
          </cell>
          <cell r="AF587" t="str">
            <v>R.S. CAJAMARCA</v>
          </cell>
          <cell r="AG587" t="str">
            <v>RELLENO</v>
          </cell>
        </row>
        <row r="588">
          <cell r="C588" t="str">
            <v>060112</v>
          </cell>
          <cell r="D588" t="str">
            <v>CAJAMARCA</v>
          </cell>
          <cell r="E588" t="str">
            <v>CAJAMARCA</v>
          </cell>
          <cell r="F588" t="str">
            <v>SAN JUAN</v>
          </cell>
          <cell r="K588">
            <v>0</v>
          </cell>
          <cell r="L588" t="str">
            <v>060112</v>
          </cell>
          <cell r="M588" t="str">
            <v>No</v>
          </cell>
          <cell r="N588" t="str">
            <v>No aplica</v>
          </cell>
          <cell r="O588" t="str">
            <v>BOTADERO</v>
          </cell>
          <cell r="Q588">
            <v>0</v>
          </cell>
          <cell r="R588" t="str">
            <v>060112</v>
          </cell>
          <cell r="S588" t="str">
            <v>No</v>
          </cell>
          <cell r="T588" t="str">
            <v>No aplica</v>
          </cell>
          <cell r="U588" t="str">
            <v>BOTADERO</v>
          </cell>
          <cell r="W588">
            <v>0</v>
          </cell>
          <cell r="X588" t="str">
            <v>060112</v>
          </cell>
          <cell r="Y588" t="str">
            <v>No</v>
          </cell>
          <cell r="Z588" t="str">
            <v>No aplica</v>
          </cell>
          <cell r="AA588" t="str">
            <v>BOTADERO</v>
          </cell>
          <cell r="AC588">
            <v>0</v>
          </cell>
          <cell r="AD588" t="str">
            <v>060112</v>
          </cell>
          <cell r="AE588" t="str">
            <v>No</v>
          </cell>
          <cell r="AF588" t="str">
            <v>No aplica</v>
          </cell>
          <cell r="AG588" t="str">
            <v>BOTADERO</v>
          </cell>
        </row>
        <row r="589">
          <cell r="C589" t="str">
            <v>060201</v>
          </cell>
          <cell r="D589" t="str">
            <v>CAJAMARCA</v>
          </cell>
          <cell r="E589" t="str">
            <v>CAJABAMBA</v>
          </cell>
          <cell r="F589" t="str">
            <v>CAJABAMBA</v>
          </cell>
          <cell r="K589">
            <v>0</v>
          </cell>
          <cell r="L589" t="str">
            <v>060201</v>
          </cell>
          <cell r="M589" t="str">
            <v>No</v>
          </cell>
          <cell r="N589" t="str">
            <v>No aplica</v>
          </cell>
          <cell r="O589" t="str">
            <v>BOTADERO</v>
          </cell>
          <cell r="Q589">
            <v>0</v>
          </cell>
          <cell r="R589" t="str">
            <v>060201</v>
          </cell>
          <cell r="S589" t="str">
            <v>No</v>
          </cell>
          <cell r="T589" t="str">
            <v>No aplica</v>
          </cell>
          <cell r="U589" t="str">
            <v>BOTADERO</v>
          </cell>
          <cell r="W589">
            <v>218</v>
          </cell>
          <cell r="X589" t="str">
            <v>060201</v>
          </cell>
          <cell r="Y589" t="str">
            <v>No</v>
          </cell>
          <cell r="Z589" t="str">
            <v>No aplica</v>
          </cell>
          <cell r="AA589" t="str">
            <v>S/D</v>
          </cell>
          <cell r="AC589">
            <v>246</v>
          </cell>
          <cell r="AD589" t="str">
            <v>060201</v>
          </cell>
          <cell r="AE589" t="str">
            <v>No</v>
          </cell>
          <cell r="AF589" t="str">
            <v>No aplica</v>
          </cell>
          <cell r="AG589" t="str">
            <v>S/D</v>
          </cell>
        </row>
        <row r="590">
          <cell r="C590" t="str">
            <v>060202</v>
          </cell>
          <cell r="D590" t="str">
            <v>CAJAMARCA</v>
          </cell>
          <cell r="E590" t="str">
            <v>CAJABAMBA</v>
          </cell>
          <cell r="F590" t="str">
            <v>CACHACHI</v>
          </cell>
          <cell r="K590">
            <v>0</v>
          </cell>
          <cell r="L590" t="str">
            <v>060202</v>
          </cell>
          <cell r="M590" t="str">
            <v>No</v>
          </cell>
          <cell r="N590" t="str">
            <v>No aplica</v>
          </cell>
          <cell r="O590" t="str">
            <v>BOTADERO</v>
          </cell>
          <cell r="Q590">
            <v>0</v>
          </cell>
          <cell r="R590" t="str">
            <v>060202</v>
          </cell>
          <cell r="S590" t="str">
            <v>No</v>
          </cell>
          <cell r="T590" t="str">
            <v>No aplica</v>
          </cell>
          <cell r="U590" t="str">
            <v>BOTADERO</v>
          </cell>
          <cell r="W590">
            <v>0</v>
          </cell>
          <cell r="X590" t="str">
            <v>060202</v>
          </cell>
          <cell r="Y590" t="str">
            <v>No</v>
          </cell>
          <cell r="Z590" t="str">
            <v>No aplica</v>
          </cell>
          <cell r="AA590" t="str">
            <v>BOTADERO</v>
          </cell>
          <cell r="AC590">
            <v>247</v>
          </cell>
          <cell r="AD590" t="str">
            <v>060202</v>
          </cell>
          <cell r="AE590" t="str">
            <v>No</v>
          </cell>
          <cell r="AF590" t="str">
            <v>No aplica</v>
          </cell>
          <cell r="AG590" t="str">
            <v>S/D</v>
          </cell>
        </row>
        <row r="591">
          <cell r="C591" t="str">
            <v>060203</v>
          </cell>
          <cell r="D591" t="str">
            <v>CAJAMARCA</v>
          </cell>
          <cell r="E591" t="str">
            <v>CAJABAMBA</v>
          </cell>
          <cell r="F591" t="str">
            <v>CONDEBAMBA</v>
          </cell>
          <cell r="K591">
            <v>0</v>
          </cell>
          <cell r="L591" t="str">
            <v>060203</v>
          </cell>
          <cell r="M591" t="str">
            <v>No</v>
          </cell>
          <cell r="N591" t="str">
            <v>No aplica</v>
          </cell>
          <cell r="O591" t="str">
            <v>BOTADERO</v>
          </cell>
          <cell r="Q591">
            <v>0</v>
          </cell>
          <cell r="R591" t="str">
            <v>060203</v>
          </cell>
          <cell r="S591" t="str">
            <v>No</v>
          </cell>
          <cell r="T591" t="str">
            <v>No aplica</v>
          </cell>
          <cell r="U591" t="str">
            <v>BOTADERO</v>
          </cell>
          <cell r="W591">
            <v>0</v>
          </cell>
          <cell r="X591" t="str">
            <v>060203</v>
          </cell>
          <cell r="Y591" t="str">
            <v>No</v>
          </cell>
          <cell r="Z591" t="str">
            <v>No aplica</v>
          </cell>
          <cell r="AA591" t="str">
            <v>BOTADERO</v>
          </cell>
          <cell r="AC591">
            <v>248</v>
          </cell>
          <cell r="AD591" t="str">
            <v>060203</v>
          </cell>
          <cell r="AE591" t="str">
            <v>No</v>
          </cell>
          <cell r="AF591" t="str">
            <v>No aplica</v>
          </cell>
          <cell r="AG591" t="str">
            <v>S/D</v>
          </cell>
        </row>
        <row r="592">
          <cell r="C592" t="str">
            <v>060204</v>
          </cell>
          <cell r="D592" t="str">
            <v>CAJAMARCA</v>
          </cell>
          <cell r="E592" t="str">
            <v>CAJABAMBA</v>
          </cell>
          <cell r="F592" t="str">
            <v>SITACOCHA</v>
          </cell>
          <cell r="K592">
            <v>0</v>
          </cell>
          <cell r="L592" t="str">
            <v>060204</v>
          </cell>
          <cell r="M592" t="str">
            <v>No</v>
          </cell>
          <cell r="N592" t="str">
            <v>No aplica</v>
          </cell>
          <cell r="O592" t="str">
            <v>BOTADERO</v>
          </cell>
          <cell r="Q592">
            <v>0</v>
          </cell>
          <cell r="R592" t="str">
            <v>060204</v>
          </cell>
          <cell r="S592" t="str">
            <v>No</v>
          </cell>
          <cell r="T592" t="str">
            <v>No aplica</v>
          </cell>
          <cell r="U592" t="str">
            <v>BOTADERO</v>
          </cell>
          <cell r="W592">
            <v>0</v>
          </cell>
          <cell r="X592" t="str">
            <v>060204</v>
          </cell>
          <cell r="Y592" t="str">
            <v>No</v>
          </cell>
          <cell r="Z592" t="str">
            <v>No aplica</v>
          </cell>
          <cell r="AA592" t="str">
            <v>BOTADERO</v>
          </cell>
          <cell r="AC592">
            <v>0</v>
          </cell>
          <cell r="AD592" t="str">
            <v>060204</v>
          </cell>
          <cell r="AE592" t="str">
            <v>No</v>
          </cell>
          <cell r="AF592" t="str">
            <v>No aplica</v>
          </cell>
          <cell r="AG592" t="str">
            <v>BOTADERO</v>
          </cell>
        </row>
        <row r="593">
          <cell r="C593" t="str">
            <v>060301</v>
          </cell>
          <cell r="D593" t="str">
            <v>CAJAMARCA</v>
          </cell>
          <cell r="E593" t="str">
            <v>CELENDIN</v>
          </cell>
          <cell r="F593" t="str">
            <v>CELENDIN</v>
          </cell>
          <cell r="K593">
            <v>0</v>
          </cell>
          <cell r="L593" t="str">
            <v>060301</v>
          </cell>
          <cell r="M593" t="str">
            <v>No</v>
          </cell>
          <cell r="N593" t="str">
            <v>No aplica</v>
          </cell>
          <cell r="O593" t="str">
            <v>BOTADERO</v>
          </cell>
          <cell r="Q593">
            <v>0</v>
          </cell>
          <cell r="R593" t="str">
            <v>060301</v>
          </cell>
          <cell r="S593" t="str">
            <v>No</v>
          </cell>
          <cell r="T593" t="str">
            <v>No aplica</v>
          </cell>
          <cell r="U593" t="str">
            <v>BOTADERO</v>
          </cell>
          <cell r="W593">
            <v>0</v>
          </cell>
          <cell r="X593" t="str">
            <v>060301</v>
          </cell>
          <cell r="Y593" t="str">
            <v>No</v>
          </cell>
          <cell r="Z593" t="str">
            <v>No aplica</v>
          </cell>
          <cell r="AA593" t="str">
            <v>BOTADERO</v>
          </cell>
          <cell r="AC593">
            <v>0</v>
          </cell>
          <cell r="AD593" t="str">
            <v>060301</v>
          </cell>
          <cell r="AE593" t="str">
            <v>No</v>
          </cell>
          <cell r="AF593" t="str">
            <v>No aplica</v>
          </cell>
          <cell r="AG593" t="str">
            <v>BOTADERO</v>
          </cell>
        </row>
        <row r="594">
          <cell r="C594" t="str">
            <v>060302</v>
          </cell>
          <cell r="D594" t="str">
            <v>CAJAMARCA</v>
          </cell>
          <cell r="E594" t="str">
            <v>CELENDIN</v>
          </cell>
          <cell r="F594" t="str">
            <v>CHUMUCH</v>
          </cell>
          <cell r="K594">
            <v>0</v>
          </cell>
          <cell r="L594" t="str">
            <v>060302</v>
          </cell>
          <cell r="M594" t="str">
            <v>No</v>
          </cell>
          <cell r="N594" t="str">
            <v>No aplica</v>
          </cell>
          <cell r="O594" t="str">
            <v>BOTADERO</v>
          </cell>
          <cell r="Q594">
            <v>0</v>
          </cell>
          <cell r="R594" t="str">
            <v>060302</v>
          </cell>
          <cell r="S594" t="str">
            <v>No</v>
          </cell>
          <cell r="T594" t="str">
            <v>No aplica</v>
          </cell>
          <cell r="U594" t="str">
            <v>BOTADERO</v>
          </cell>
          <cell r="W594">
            <v>0</v>
          </cell>
          <cell r="X594" t="str">
            <v>060302</v>
          </cell>
          <cell r="Y594" t="str">
            <v>No</v>
          </cell>
          <cell r="Z594" t="str">
            <v>No aplica</v>
          </cell>
          <cell r="AA594" t="str">
            <v>BOTADERO</v>
          </cell>
          <cell r="AC594">
            <v>0</v>
          </cell>
          <cell r="AD594" t="str">
            <v>060302</v>
          </cell>
          <cell r="AE594" t="str">
            <v>No</v>
          </cell>
          <cell r="AF594" t="str">
            <v>No aplica</v>
          </cell>
          <cell r="AG594" t="str">
            <v>BOTADERO</v>
          </cell>
        </row>
        <row r="595">
          <cell r="C595" t="str">
            <v>060303</v>
          </cell>
          <cell r="D595" t="str">
            <v>CAJAMARCA</v>
          </cell>
          <cell r="E595" t="str">
            <v>CELENDIN</v>
          </cell>
          <cell r="F595" t="str">
            <v>CORTEGANA</v>
          </cell>
          <cell r="K595">
            <v>0</v>
          </cell>
          <cell r="L595" t="str">
            <v>060303</v>
          </cell>
          <cell r="M595" t="str">
            <v>No</v>
          </cell>
          <cell r="N595" t="str">
            <v>No aplica</v>
          </cell>
          <cell r="O595" t="str">
            <v>BOTADERO</v>
          </cell>
          <cell r="Q595">
            <v>0</v>
          </cell>
          <cell r="R595" t="str">
            <v>060303</v>
          </cell>
          <cell r="S595" t="str">
            <v>No</v>
          </cell>
          <cell r="T595" t="str">
            <v>No aplica</v>
          </cell>
          <cell r="U595" t="str">
            <v>BOTADERO</v>
          </cell>
          <cell r="W595">
            <v>0</v>
          </cell>
          <cell r="X595" t="str">
            <v>060303</v>
          </cell>
          <cell r="Y595" t="str">
            <v>No</v>
          </cell>
          <cell r="Z595" t="str">
            <v>No aplica</v>
          </cell>
          <cell r="AA595" t="str">
            <v>BOTADERO</v>
          </cell>
          <cell r="AC595">
            <v>0</v>
          </cell>
          <cell r="AD595" t="str">
            <v>060303</v>
          </cell>
          <cell r="AE595" t="str">
            <v>No</v>
          </cell>
          <cell r="AF595" t="str">
            <v>No aplica</v>
          </cell>
          <cell r="AG595" t="str">
            <v>BOTADERO</v>
          </cell>
        </row>
        <row r="596">
          <cell r="C596" t="str">
            <v>060304</v>
          </cell>
          <cell r="D596" t="str">
            <v>CAJAMARCA</v>
          </cell>
          <cell r="E596" t="str">
            <v>CELENDIN</v>
          </cell>
          <cell r="F596" t="str">
            <v>HUASMIN</v>
          </cell>
          <cell r="K596">
            <v>0</v>
          </cell>
          <cell r="L596" t="str">
            <v>060304</v>
          </cell>
          <cell r="M596" t="str">
            <v>No</v>
          </cell>
          <cell r="N596" t="str">
            <v>No aplica</v>
          </cell>
          <cell r="O596" t="str">
            <v>BOTADERO</v>
          </cell>
          <cell r="Q596">
            <v>0</v>
          </cell>
          <cell r="R596" t="str">
            <v>060304</v>
          </cell>
          <cell r="S596" t="str">
            <v>No</v>
          </cell>
          <cell r="T596" t="str">
            <v>No aplica</v>
          </cell>
          <cell r="U596" t="str">
            <v>BOTADERO</v>
          </cell>
          <cell r="W596">
            <v>0</v>
          </cell>
          <cell r="X596" t="str">
            <v>060304</v>
          </cell>
          <cell r="Y596" t="str">
            <v>No</v>
          </cell>
          <cell r="Z596" t="str">
            <v>No aplica</v>
          </cell>
          <cell r="AA596" t="str">
            <v>BOTADERO</v>
          </cell>
          <cell r="AC596">
            <v>0</v>
          </cell>
          <cell r="AD596" t="str">
            <v>060304</v>
          </cell>
          <cell r="AE596" t="str">
            <v>No</v>
          </cell>
          <cell r="AF596" t="str">
            <v>No aplica</v>
          </cell>
          <cell r="AG596" t="str">
            <v>BOTADERO</v>
          </cell>
        </row>
        <row r="597">
          <cell r="C597" t="str">
            <v>060305</v>
          </cell>
          <cell r="D597" t="str">
            <v>CAJAMARCA</v>
          </cell>
          <cell r="E597" t="str">
            <v>CELENDIN</v>
          </cell>
          <cell r="F597" t="str">
            <v>JORGE CHAVEZ</v>
          </cell>
          <cell r="K597">
            <v>0</v>
          </cell>
          <cell r="L597" t="str">
            <v>060305</v>
          </cell>
          <cell r="M597" t="str">
            <v>No</v>
          </cell>
          <cell r="N597" t="str">
            <v>No aplica</v>
          </cell>
          <cell r="O597" t="str">
            <v>BOTADERO</v>
          </cell>
          <cell r="Q597">
            <v>0</v>
          </cell>
          <cell r="R597" t="str">
            <v>060305</v>
          </cell>
          <cell r="S597" t="str">
            <v>No</v>
          </cell>
          <cell r="T597" t="str">
            <v>No aplica</v>
          </cell>
          <cell r="U597" t="str">
            <v>BOTADERO</v>
          </cell>
          <cell r="W597">
            <v>0</v>
          </cell>
          <cell r="X597" t="str">
            <v>060305</v>
          </cell>
          <cell r="Y597" t="str">
            <v>No</v>
          </cell>
          <cell r="Z597" t="str">
            <v>No aplica</v>
          </cell>
          <cell r="AA597" t="str">
            <v>BOTADERO</v>
          </cell>
          <cell r="AC597">
            <v>0</v>
          </cell>
          <cell r="AD597" t="str">
            <v>060305</v>
          </cell>
          <cell r="AE597" t="str">
            <v>No</v>
          </cell>
          <cell r="AF597" t="str">
            <v>No aplica</v>
          </cell>
          <cell r="AG597" t="str">
            <v>BOTADERO</v>
          </cell>
        </row>
        <row r="598">
          <cell r="C598" t="str">
            <v>060306</v>
          </cell>
          <cell r="D598" t="str">
            <v>CAJAMARCA</v>
          </cell>
          <cell r="E598" t="str">
            <v>CELENDIN</v>
          </cell>
          <cell r="F598" t="str">
            <v>JOSE GALVEZ</v>
          </cell>
          <cell r="K598">
            <v>0</v>
          </cell>
          <cell r="L598" t="str">
            <v>060306</v>
          </cell>
          <cell r="M598" t="str">
            <v>No</v>
          </cell>
          <cell r="N598" t="str">
            <v>No aplica</v>
          </cell>
          <cell r="O598" t="str">
            <v>BOTADERO</v>
          </cell>
          <cell r="Q598">
            <v>0</v>
          </cell>
          <cell r="R598" t="str">
            <v>060306</v>
          </cell>
          <cell r="S598" t="str">
            <v>No</v>
          </cell>
          <cell r="T598" t="str">
            <v>No aplica</v>
          </cell>
          <cell r="U598" t="str">
            <v>BOTADERO</v>
          </cell>
          <cell r="W598">
            <v>0</v>
          </cell>
          <cell r="X598" t="str">
            <v>060306</v>
          </cell>
          <cell r="Y598" t="str">
            <v>No</v>
          </cell>
          <cell r="Z598" t="str">
            <v>No aplica</v>
          </cell>
          <cell r="AA598" t="str">
            <v>BOTADERO</v>
          </cell>
          <cell r="AC598">
            <v>0</v>
          </cell>
          <cell r="AD598" t="str">
            <v>060306</v>
          </cell>
          <cell r="AE598" t="str">
            <v>No</v>
          </cell>
          <cell r="AF598" t="str">
            <v>No aplica</v>
          </cell>
          <cell r="AG598" t="str">
            <v>BOTADERO</v>
          </cell>
        </row>
        <row r="599">
          <cell r="C599" t="str">
            <v>060307</v>
          </cell>
          <cell r="D599" t="str">
            <v>CAJAMARCA</v>
          </cell>
          <cell r="E599" t="str">
            <v>CELENDIN</v>
          </cell>
          <cell r="F599" t="str">
            <v>MIGUEL IGLESIAS</v>
          </cell>
          <cell r="K599">
            <v>0</v>
          </cell>
          <cell r="L599" t="str">
            <v>060307</v>
          </cell>
          <cell r="M599" t="str">
            <v>No</v>
          </cell>
          <cell r="N599" t="str">
            <v>No aplica</v>
          </cell>
          <cell r="O599" t="str">
            <v>BOTADERO</v>
          </cell>
          <cell r="Q599">
            <v>0</v>
          </cell>
          <cell r="R599" t="str">
            <v>060307</v>
          </cell>
          <cell r="S599" t="str">
            <v>No</v>
          </cell>
          <cell r="T599" t="str">
            <v>No aplica</v>
          </cell>
          <cell r="U599" t="str">
            <v>BOTADERO</v>
          </cell>
          <cell r="W599">
            <v>0</v>
          </cell>
          <cell r="X599" t="str">
            <v>060307</v>
          </cell>
          <cell r="Y599" t="str">
            <v>No</v>
          </cell>
          <cell r="Z599" t="str">
            <v>No aplica</v>
          </cell>
          <cell r="AA599" t="str">
            <v>BOTADERO</v>
          </cell>
          <cell r="AC599">
            <v>0</v>
          </cell>
          <cell r="AD599" t="str">
            <v>060307</v>
          </cell>
          <cell r="AE599" t="str">
            <v>No</v>
          </cell>
          <cell r="AF599" t="str">
            <v>No aplica</v>
          </cell>
          <cell r="AG599" t="str">
            <v>BOTADERO</v>
          </cell>
        </row>
        <row r="600">
          <cell r="C600" t="str">
            <v>060308</v>
          </cell>
          <cell r="D600" t="str">
            <v>CAJAMARCA</v>
          </cell>
          <cell r="E600" t="str">
            <v>CELENDIN</v>
          </cell>
          <cell r="F600" t="str">
            <v>OXAMARCA</v>
          </cell>
          <cell r="K600">
            <v>0</v>
          </cell>
          <cell r="L600" t="str">
            <v>060308</v>
          </cell>
          <cell r="M600" t="str">
            <v>No</v>
          </cell>
          <cell r="N600" t="str">
            <v>No aplica</v>
          </cell>
          <cell r="O600" t="str">
            <v>BOTADERO</v>
          </cell>
          <cell r="Q600">
            <v>0</v>
          </cell>
          <cell r="R600" t="str">
            <v>060308</v>
          </cell>
          <cell r="S600" t="str">
            <v>No</v>
          </cell>
          <cell r="T600" t="str">
            <v>No aplica</v>
          </cell>
          <cell r="U600" t="str">
            <v>BOTADERO</v>
          </cell>
          <cell r="W600">
            <v>0</v>
          </cell>
          <cell r="X600" t="str">
            <v>060308</v>
          </cell>
          <cell r="Y600" t="str">
            <v>No</v>
          </cell>
          <cell r="Z600" t="str">
            <v>No aplica</v>
          </cell>
          <cell r="AA600" t="str">
            <v>BOTADERO</v>
          </cell>
          <cell r="AC600">
            <v>0</v>
          </cell>
          <cell r="AD600" t="str">
            <v>060308</v>
          </cell>
          <cell r="AE600" t="str">
            <v>No</v>
          </cell>
          <cell r="AF600" t="str">
            <v>No aplica</v>
          </cell>
          <cell r="AG600" t="str">
            <v>BOTADERO</v>
          </cell>
        </row>
        <row r="601">
          <cell r="C601" t="str">
            <v>060309</v>
          </cell>
          <cell r="D601" t="str">
            <v>CAJAMARCA</v>
          </cell>
          <cell r="E601" t="str">
            <v>CELENDIN</v>
          </cell>
          <cell r="F601" t="str">
            <v>SOROCHUCO</v>
          </cell>
          <cell r="K601">
            <v>0</v>
          </cell>
          <cell r="L601" t="str">
            <v>060309</v>
          </cell>
          <cell r="M601" t="str">
            <v>No</v>
          </cell>
          <cell r="N601" t="str">
            <v>No aplica</v>
          </cell>
          <cell r="O601" t="str">
            <v>BOTADERO</v>
          </cell>
          <cell r="Q601">
            <v>0</v>
          </cell>
          <cell r="R601" t="str">
            <v>060309</v>
          </cell>
          <cell r="S601" t="str">
            <v>No</v>
          </cell>
          <cell r="T601" t="str">
            <v>No aplica</v>
          </cell>
          <cell r="U601" t="str">
            <v>BOTADERO</v>
          </cell>
          <cell r="W601">
            <v>0</v>
          </cell>
          <cell r="X601" t="str">
            <v>060309</v>
          </cell>
          <cell r="Y601" t="str">
            <v>No</v>
          </cell>
          <cell r="Z601" t="str">
            <v>No aplica</v>
          </cell>
          <cell r="AA601" t="str">
            <v>BOTADERO</v>
          </cell>
          <cell r="AC601">
            <v>0</v>
          </cell>
          <cell r="AD601" t="str">
            <v>060309</v>
          </cell>
          <cell r="AE601" t="str">
            <v>No</v>
          </cell>
          <cell r="AF601" t="str">
            <v>No aplica</v>
          </cell>
          <cell r="AG601" t="str">
            <v>BOTADERO</v>
          </cell>
        </row>
        <row r="602">
          <cell r="C602" t="str">
            <v>060310</v>
          </cell>
          <cell r="D602" t="str">
            <v>CAJAMARCA</v>
          </cell>
          <cell r="E602" t="str">
            <v>CELENDIN</v>
          </cell>
          <cell r="F602" t="str">
            <v>SUCRE</v>
          </cell>
          <cell r="K602">
            <v>0</v>
          </cell>
          <cell r="L602" t="str">
            <v>060310</v>
          </cell>
          <cell r="M602" t="str">
            <v>No</v>
          </cell>
          <cell r="N602" t="str">
            <v>No aplica</v>
          </cell>
          <cell r="O602" t="str">
            <v>BOTADERO</v>
          </cell>
          <cell r="Q602">
            <v>0</v>
          </cell>
          <cell r="R602" t="str">
            <v>060310</v>
          </cell>
          <cell r="S602" t="str">
            <v>No</v>
          </cell>
          <cell r="T602" t="str">
            <v>No aplica</v>
          </cell>
          <cell r="U602" t="str">
            <v>BOTADERO</v>
          </cell>
          <cell r="W602">
            <v>0</v>
          </cell>
          <cell r="X602" t="str">
            <v>060310</v>
          </cell>
          <cell r="Y602" t="str">
            <v>No</v>
          </cell>
          <cell r="Z602" t="str">
            <v>No aplica</v>
          </cell>
          <cell r="AA602" t="str">
            <v>BOTADERO</v>
          </cell>
          <cell r="AC602">
            <v>0</v>
          </cell>
          <cell r="AD602" t="str">
            <v>060310</v>
          </cell>
          <cell r="AE602" t="str">
            <v>No</v>
          </cell>
          <cell r="AF602" t="str">
            <v>No aplica</v>
          </cell>
          <cell r="AG602" t="str">
            <v>BOTADERO</v>
          </cell>
        </row>
        <row r="603">
          <cell r="C603" t="str">
            <v>060311</v>
          </cell>
          <cell r="D603" t="str">
            <v>CAJAMARCA</v>
          </cell>
          <cell r="E603" t="str">
            <v>CELENDIN</v>
          </cell>
          <cell r="F603" t="str">
            <v>UTCO</v>
          </cell>
          <cell r="K603">
            <v>0</v>
          </cell>
          <cell r="L603" t="str">
            <v>060311</v>
          </cell>
          <cell r="M603" t="str">
            <v>No</v>
          </cell>
          <cell r="N603" t="str">
            <v>No aplica</v>
          </cell>
          <cell r="O603" t="str">
            <v>BOTADERO</v>
          </cell>
          <cell r="Q603">
            <v>0</v>
          </cell>
          <cell r="R603" t="str">
            <v>060311</v>
          </cell>
          <cell r="S603" t="str">
            <v>No</v>
          </cell>
          <cell r="T603" t="str">
            <v>No aplica</v>
          </cell>
          <cell r="U603" t="str">
            <v>BOTADERO</v>
          </cell>
          <cell r="W603">
            <v>0</v>
          </cell>
          <cell r="X603" t="str">
            <v>060311</v>
          </cell>
          <cell r="Y603" t="str">
            <v>No</v>
          </cell>
          <cell r="Z603" t="str">
            <v>No aplica</v>
          </cell>
          <cell r="AA603" t="str">
            <v>BOTADERO</v>
          </cell>
          <cell r="AC603">
            <v>249</v>
          </cell>
          <cell r="AD603" t="str">
            <v>060311</v>
          </cell>
          <cell r="AE603" t="str">
            <v>No</v>
          </cell>
          <cell r="AF603" t="str">
            <v>No aplica</v>
          </cell>
          <cell r="AG603" t="str">
            <v>S/D</v>
          </cell>
        </row>
        <row r="604">
          <cell r="C604" t="str">
            <v>060312</v>
          </cell>
          <cell r="D604" t="str">
            <v>CAJAMARCA</v>
          </cell>
          <cell r="E604" t="str">
            <v>CELENDIN</v>
          </cell>
          <cell r="F604" t="str">
            <v>LA LIBERTAD DE PALLAN</v>
          </cell>
          <cell r="K604">
            <v>0</v>
          </cell>
          <cell r="L604" t="str">
            <v>060312</v>
          </cell>
          <cell r="M604" t="str">
            <v>No</v>
          </cell>
          <cell r="N604" t="str">
            <v>No aplica</v>
          </cell>
          <cell r="O604" t="str">
            <v>BOTADERO</v>
          </cell>
          <cell r="Q604">
            <v>0</v>
          </cell>
          <cell r="R604" t="str">
            <v>060312</v>
          </cell>
          <cell r="S604" t="str">
            <v>No</v>
          </cell>
          <cell r="T604" t="str">
            <v>No aplica</v>
          </cell>
          <cell r="U604" t="str">
            <v>BOTADERO</v>
          </cell>
          <cell r="W604">
            <v>0</v>
          </cell>
          <cell r="X604" t="str">
            <v>060312</v>
          </cell>
          <cell r="Y604" t="str">
            <v>No</v>
          </cell>
          <cell r="Z604" t="str">
            <v>No aplica</v>
          </cell>
          <cell r="AA604" t="str">
            <v>BOTADERO</v>
          </cell>
          <cell r="AC604">
            <v>250</v>
          </cell>
          <cell r="AD604" t="str">
            <v>060312</v>
          </cell>
          <cell r="AE604" t="str">
            <v>No</v>
          </cell>
          <cell r="AF604" t="str">
            <v>No aplica</v>
          </cell>
          <cell r="AG604" t="str">
            <v>S/D</v>
          </cell>
        </row>
        <row r="605">
          <cell r="C605" t="str">
            <v>060401</v>
          </cell>
          <cell r="D605" t="str">
            <v>CAJAMARCA</v>
          </cell>
          <cell r="E605" t="str">
            <v>CHOTA</v>
          </cell>
          <cell r="F605" t="str">
            <v>CHOTA</v>
          </cell>
          <cell r="K605">
            <v>0</v>
          </cell>
          <cell r="L605" t="str">
            <v>060401</v>
          </cell>
          <cell r="M605" t="str">
            <v>No</v>
          </cell>
          <cell r="N605" t="str">
            <v>No aplica</v>
          </cell>
          <cell r="O605" t="str">
            <v>BOTADERO</v>
          </cell>
          <cell r="Q605">
            <v>0</v>
          </cell>
          <cell r="R605" t="str">
            <v>060401</v>
          </cell>
          <cell r="S605" t="str">
            <v>No</v>
          </cell>
          <cell r="T605" t="str">
            <v>No aplica</v>
          </cell>
          <cell r="U605" t="str">
            <v>BOTADERO</v>
          </cell>
          <cell r="W605">
            <v>0</v>
          </cell>
          <cell r="X605" t="str">
            <v>060401</v>
          </cell>
          <cell r="Y605" t="str">
            <v>No</v>
          </cell>
          <cell r="Z605" t="str">
            <v>No aplica</v>
          </cell>
          <cell r="AA605" t="str">
            <v>BOTADERO</v>
          </cell>
          <cell r="AC605">
            <v>251</v>
          </cell>
          <cell r="AD605" t="str">
            <v>060401</v>
          </cell>
          <cell r="AE605" t="str">
            <v>No</v>
          </cell>
          <cell r="AF605" t="str">
            <v>No aplica</v>
          </cell>
          <cell r="AG605" t="str">
            <v>S/D</v>
          </cell>
        </row>
        <row r="606">
          <cell r="C606" t="str">
            <v>060402</v>
          </cell>
          <cell r="D606" t="str">
            <v>CAJAMARCA</v>
          </cell>
          <cell r="E606" t="str">
            <v>CHOTA</v>
          </cell>
          <cell r="F606" t="str">
            <v>ANGUIA</v>
          </cell>
          <cell r="K606">
            <v>0</v>
          </cell>
          <cell r="L606" t="str">
            <v>060402</v>
          </cell>
          <cell r="M606" t="str">
            <v>No</v>
          </cell>
          <cell r="N606" t="str">
            <v>No aplica</v>
          </cell>
          <cell r="O606" t="str">
            <v>BOTADERO</v>
          </cell>
          <cell r="Q606">
            <v>0</v>
          </cell>
          <cell r="R606" t="str">
            <v>060402</v>
          </cell>
          <cell r="S606" t="str">
            <v>No</v>
          </cell>
          <cell r="T606" t="str">
            <v>No aplica</v>
          </cell>
          <cell r="U606" t="str">
            <v>BOTADERO</v>
          </cell>
          <cell r="W606">
            <v>0</v>
          </cell>
          <cell r="X606" t="str">
            <v>060402</v>
          </cell>
          <cell r="Y606" t="str">
            <v>No</v>
          </cell>
          <cell r="Z606" t="str">
            <v>No aplica</v>
          </cell>
          <cell r="AA606" t="str">
            <v>BOTADERO</v>
          </cell>
          <cell r="AC606">
            <v>0</v>
          </cell>
          <cell r="AD606" t="str">
            <v>060402</v>
          </cell>
          <cell r="AE606" t="str">
            <v>No</v>
          </cell>
          <cell r="AF606" t="str">
            <v>No aplica</v>
          </cell>
          <cell r="AG606" t="str">
            <v>BOTADERO</v>
          </cell>
        </row>
        <row r="607">
          <cell r="C607" t="str">
            <v>060403</v>
          </cell>
          <cell r="D607" t="str">
            <v>CAJAMARCA</v>
          </cell>
          <cell r="E607" t="str">
            <v>CHOTA</v>
          </cell>
          <cell r="F607" t="str">
            <v>CHADIN</v>
          </cell>
          <cell r="K607">
            <v>0</v>
          </cell>
          <cell r="L607" t="str">
            <v>060403</v>
          </cell>
          <cell r="M607" t="str">
            <v>No</v>
          </cell>
          <cell r="N607" t="str">
            <v>No aplica</v>
          </cell>
          <cell r="O607" t="str">
            <v>BOTADERO</v>
          </cell>
          <cell r="Q607">
            <v>0</v>
          </cell>
          <cell r="R607" t="str">
            <v>060403</v>
          </cell>
          <cell r="S607" t="str">
            <v>No</v>
          </cell>
          <cell r="T607" t="str">
            <v>No aplica</v>
          </cell>
          <cell r="U607" t="str">
            <v>BOTADERO</v>
          </cell>
          <cell r="W607">
            <v>0</v>
          </cell>
          <cell r="X607" t="str">
            <v>060403</v>
          </cell>
          <cell r="Y607" t="str">
            <v>No</v>
          </cell>
          <cell r="Z607" t="str">
            <v>No aplica</v>
          </cell>
          <cell r="AA607" t="str">
            <v>BOTADERO</v>
          </cell>
          <cell r="AC607">
            <v>0</v>
          </cell>
          <cell r="AD607" t="str">
            <v>060403</v>
          </cell>
          <cell r="AE607" t="str">
            <v>No</v>
          </cell>
          <cell r="AF607" t="str">
            <v>No aplica</v>
          </cell>
          <cell r="AG607" t="str">
            <v>BOTADERO</v>
          </cell>
        </row>
        <row r="608">
          <cell r="C608" t="str">
            <v>060404</v>
          </cell>
          <cell r="D608" t="str">
            <v>CAJAMARCA</v>
          </cell>
          <cell r="E608" t="str">
            <v>CHOTA</v>
          </cell>
          <cell r="F608" t="str">
            <v>CHIGUIRIP</v>
          </cell>
          <cell r="K608">
            <v>0</v>
          </cell>
          <cell r="L608" t="str">
            <v>060404</v>
          </cell>
          <cell r="M608" t="str">
            <v>No</v>
          </cell>
          <cell r="N608" t="str">
            <v>No aplica</v>
          </cell>
          <cell r="O608" t="str">
            <v>BOTADERO</v>
          </cell>
          <cell r="Q608">
            <v>0</v>
          </cell>
          <cell r="R608" t="str">
            <v>060404</v>
          </cell>
          <cell r="S608" t="str">
            <v>No</v>
          </cell>
          <cell r="T608" t="str">
            <v>No aplica</v>
          </cell>
          <cell r="U608" t="str">
            <v>BOTADERO</v>
          </cell>
          <cell r="W608">
            <v>0</v>
          </cell>
          <cell r="X608" t="str">
            <v>060404</v>
          </cell>
          <cell r="Y608" t="str">
            <v>No</v>
          </cell>
          <cell r="Z608" t="str">
            <v>No aplica</v>
          </cell>
          <cell r="AA608" t="str">
            <v>BOTADERO</v>
          </cell>
          <cell r="AC608">
            <v>0</v>
          </cell>
          <cell r="AD608" t="str">
            <v>060404</v>
          </cell>
          <cell r="AE608" t="str">
            <v>No</v>
          </cell>
          <cell r="AF608" t="str">
            <v>No aplica</v>
          </cell>
          <cell r="AG608" t="str">
            <v>BOTADERO</v>
          </cell>
        </row>
        <row r="609">
          <cell r="C609" t="str">
            <v>060405</v>
          </cell>
          <cell r="D609" t="str">
            <v>CAJAMARCA</v>
          </cell>
          <cell r="E609" t="str">
            <v>CHOTA</v>
          </cell>
          <cell r="F609" t="str">
            <v>CHIMBAN</v>
          </cell>
          <cell r="K609">
            <v>0</v>
          </cell>
          <cell r="L609" t="str">
            <v>060405</v>
          </cell>
          <cell r="M609" t="str">
            <v>No</v>
          </cell>
          <cell r="N609" t="str">
            <v>No aplica</v>
          </cell>
          <cell r="O609" t="str">
            <v>BOTADERO</v>
          </cell>
          <cell r="Q609">
            <v>0</v>
          </cell>
          <cell r="R609" t="str">
            <v>060405</v>
          </cell>
          <cell r="S609" t="str">
            <v>No</v>
          </cell>
          <cell r="T609" t="str">
            <v>No aplica</v>
          </cell>
          <cell r="U609" t="str">
            <v>BOTADERO</v>
          </cell>
          <cell r="W609">
            <v>0</v>
          </cell>
          <cell r="X609" t="str">
            <v>060405</v>
          </cell>
          <cell r="Y609" t="str">
            <v>No</v>
          </cell>
          <cell r="Z609" t="str">
            <v>No aplica</v>
          </cell>
          <cell r="AA609" t="str">
            <v>BOTADERO</v>
          </cell>
          <cell r="AC609">
            <v>252</v>
          </cell>
          <cell r="AD609" t="str">
            <v>060405</v>
          </cell>
          <cell r="AE609" t="str">
            <v>No</v>
          </cell>
          <cell r="AF609" t="str">
            <v>No aplica</v>
          </cell>
          <cell r="AG609" t="str">
            <v>S/D</v>
          </cell>
        </row>
        <row r="610">
          <cell r="C610" t="str">
            <v>060406</v>
          </cell>
          <cell r="D610" t="str">
            <v>CAJAMARCA</v>
          </cell>
          <cell r="E610" t="str">
            <v>CHOTA</v>
          </cell>
          <cell r="F610" t="str">
            <v>CHOROPAMPA</v>
          </cell>
          <cell r="K610">
            <v>0</v>
          </cell>
          <cell r="L610" t="str">
            <v>060406</v>
          </cell>
          <cell r="M610" t="str">
            <v>No</v>
          </cell>
          <cell r="N610" t="str">
            <v>No aplica</v>
          </cell>
          <cell r="O610" t="str">
            <v>BOTADERO</v>
          </cell>
          <cell r="Q610">
            <v>0</v>
          </cell>
          <cell r="R610" t="str">
            <v>060406</v>
          </cell>
          <cell r="S610" t="str">
            <v>No</v>
          </cell>
          <cell r="T610" t="str">
            <v>No aplica</v>
          </cell>
          <cell r="U610" t="str">
            <v>BOTADERO</v>
          </cell>
          <cell r="W610">
            <v>0</v>
          </cell>
          <cell r="X610" t="str">
            <v>060406</v>
          </cell>
          <cell r="Y610" t="str">
            <v>No</v>
          </cell>
          <cell r="Z610" t="str">
            <v>No aplica</v>
          </cell>
          <cell r="AA610" t="str">
            <v>BOTADERO</v>
          </cell>
          <cell r="AC610">
            <v>253</v>
          </cell>
          <cell r="AD610" t="str">
            <v>060406</v>
          </cell>
          <cell r="AE610" t="str">
            <v>No</v>
          </cell>
          <cell r="AF610" t="str">
            <v>No aplica</v>
          </cell>
          <cell r="AG610" t="str">
            <v>S/D</v>
          </cell>
        </row>
        <row r="611">
          <cell r="C611" t="str">
            <v>060407</v>
          </cell>
          <cell r="D611" t="str">
            <v>CAJAMARCA</v>
          </cell>
          <cell r="E611" t="str">
            <v>CHOTA</v>
          </cell>
          <cell r="F611" t="str">
            <v>COCHABAMBA</v>
          </cell>
          <cell r="K611">
            <v>0</v>
          </cell>
          <cell r="L611" t="str">
            <v>060407</v>
          </cell>
          <cell r="M611" t="str">
            <v>No</v>
          </cell>
          <cell r="N611" t="str">
            <v>No aplica</v>
          </cell>
          <cell r="O611" t="str">
            <v>BOTADERO</v>
          </cell>
          <cell r="Q611">
            <v>0</v>
          </cell>
          <cell r="R611" t="str">
            <v>060407</v>
          </cell>
          <cell r="S611" t="str">
            <v>No</v>
          </cell>
          <cell r="T611" t="str">
            <v>No aplica</v>
          </cell>
          <cell r="U611" t="str">
            <v>BOTADERO</v>
          </cell>
          <cell r="W611">
            <v>0</v>
          </cell>
          <cell r="X611" t="str">
            <v>060407</v>
          </cell>
          <cell r="Y611" t="str">
            <v>No</v>
          </cell>
          <cell r="Z611" t="str">
            <v>No aplica</v>
          </cell>
          <cell r="AA611" t="str">
            <v>BOTADERO</v>
          </cell>
          <cell r="AC611">
            <v>0</v>
          </cell>
          <cell r="AD611" t="str">
            <v>060407</v>
          </cell>
          <cell r="AE611" t="str">
            <v>No</v>
          </cell>
          <cell r="AF611" t="str">
            <v>No aplica</v>
          </cell>
          <cell r="AG611" t="str">
            <v>BOTADERO</v>
          </cell>
        </row>
        <row r="612">
          <cell r="C612" t="str">
            <v>060408</v>
          </cell>
          <cell r="D612" t="str">
            <v>CAJAMARCA</v>
          </cell>
          <cell r="E612" t="str">
            <v>CHOTA</v>
          </cell>
          <cell r="F612" t="str">
            <v>CONCHAN</v>
          </cell>
          <cell r="K612">
            <v>0</v>
          </cell>
          <cell r="L612" t="str">
            <v>060408</v>
          </cell>
          <cell r="M612" t="str">
            <v>No</v>
          </cell>
          <cell r="N612" t="str">
            <v>No aplica</v>
          </cell>
          <cell r="O612" t="str">
            <v>BOTADERO</v>
          </cell>
          <cell r="Q612">
            <v>0</v>
          </cell>
          <cell r="R612" t="str">
            <v>060408</v>
          </cell>
          <cell r="S612" t="str">
            <v>No</v>
          </cell>
          <cell r="T612" t="str">
            <v>No aplica</v>
          </cell>
          <cell r="U612" t="str">
            <v>BOTADERO</v>
          </cell>
          <cell r="W612">
            <v>0</v>
          </cell>
          <cell r="X612" t="str">
            <v>060408</v>
          </cell>
          <cell r="Y612" t="str">
            <v>No</v>
          </cell>
          <cell r="Z612" t="str">
            <v>No aplica</v>
          </cell>
          <cell r="AA612" t="str">
            <v>BOTADERO</v>
          </cell>
          <cell r="AC612">
            <v>0</v>
          </cell>
          <cell r="AD612" t="str">
            <v>060408</v>
          </cell>
          <cell r="AE612" t="str">
            <v>No</v>
          </cell>
          <cell r="AF612" t="str">
            <v>No aplica</v>
          </cell>
          <cell r="AG612" t="str">
            <v>BOTADERO</v>
          </cell>
        </row>
        <row r="613">
          <cell r="C613" t="str">
            <v>060409</v>
          </cell>
          <cell r="D613" t="str">
            <v>CAJAMARCA</v>
          </cell>
          <cell r="E613" t="str">
            <v>CHOTA</v>
          </cell>
          <cell r="F613" t="str">
            <v>HUAMBOS</v>
          </cell>
          <cell r="K613">
            <v>0</v>
          </cell>
          <cell r="L613" t="str">
            <v>060409</v>
          </cell>
          <cell r="M613" t="str">
            <v>No</v>
          </cell>
          <cell r="N613" t="str">
            <v>No aplica</v>
          </cell>
          <cell r="O613" t="str">
            <v>BOTADERO</v>
          </cell>
          <cell r="Q613">
            <v>0</v>
          </cell>
          <cell r="R613" t="str">
            <v>060409</v>
          </cell>
          <cell r="S613" t="str">
            <v>No</v>
          </cell>
          <cell r="T613" t="str">
            <v>No aplica</v>
          </cell>
          <cell r="U613" t="str">
            <v>BOTADERO</v>
          </cell>
          <cell r="W613">
            <v>0</v>
          </cell>
          <cell r="X613" t="str">
            <v>060409</v>
          </cell>
          <cell r="Y613" t="str">
            <v>No</v>
          </cell>
          <cell r="Z613" t="str">
            <v>No aplica</v>
          </cell>
          <cell r="AA613" t="str">
            <v>BOTADERO</v>
          </cell>
          <cell r="AC613">
            <v>0</v>
          </cell>
          <cell r="AD613" t="str">
            <v>060409</v>
          </cell>
          <cell r="AE613" t="str">
            <v>No</v>
          </cell>
          <cell r="AF613" t="str">
            <v>No aplica</v>
          </cell>
          <cell r="AG613" t="str">
            <v>BOTADERO</v>
          </cell>
        </row>
        <row r="614">
          <cell r="C614" t="str">
            <v>060410</v>
          </cell>
          <cell r="D614" t="str">
            <v>CAJAMARCA</v>
          </cell>
          <cell r="E614" t="str">
            <v>CHOTA</v>
          </cell>
          <cell r="F614" t="str">
            <v>LAJAS</v>
          </cell>
          <cell r="K614">
            <v>0</v>
          </cell>
          <cell r="L614" t="str">
            <v>060410</v>
          </cell>
          <cell r="M614" t="str">
            <v>No</v>
          </cell>
          <cell r="N614" t="str">
            <v>No aplica</v>
          </cell>
          <cell r="O614" t="str">
            <v>BOTADERO</v>
          </cell>
          <cell r="Q614">
            <v>0</v>
          </cell>
          <cell r="R614" t="str">
            <v>060410</v>
          </cell>
          <cell r="S614" t="str">
            <v>No</v>
          </cell>
          <cell r="T614" t="str">
            <v>No aplica</v>
          </cell>
          <cell r="U614" t="str">
            <v>BOTADERO</v>
          </cell>
          <cell r="W614">
            <v>0</v>
          </cell>
          <cell r="X614" t="str">
            <v>060410</v>
          </cell>
          <cell r="Y614" t="str">
            <v>No</v>
          </cell>
          <cell r="Z614" t="str">
            <v>No aplica</v>
          </cell>
          <cell r="AA614" t="str">
            <v>BOTADERO</v>
          </cell>
          <cell r="AC614">
            <v>254</v>
          </cell>
          <cell r="AD614" t="str">
            <v>060410</v>
          </cell>
          <cell r="AE614" t="str">
            <v>No</v>
          </cell>
          <cell r="AF614" t="str">
            <v>No aplica</v>
          </cell>
          <cell r="AG614" t="str">
            <v>S/D</v>
          </cell>
        </row>
        <row r="615">
          <cell r="C615" t="str">
            <v>060411</v>
          </cell>
          <cell r="D615" t="str">
            <v>CAJAMARCA</v>
          </cell>
          <cell r="E615" t="str">
            <v>CHOTA</v>
          </cell>
          <cell r="F615" t="str">
            <v>LLAMA</v>
          </cell>
          <cell r="K615">
            <v>0</v>
          </cell>
          <cell r="L615" t="str">
            <v>060411</v>
          </cell>
          <cell r="M615" t="str">
            <v>No</v>
          </cell>
          <cell r="N615" t="str">
            <v>No aplica</v>
          </cell>
          <cell r="O615" t="str">
            <v>BOTADERO</v>
          </cell>
          <cell r="Q615">
            <v>0</v>
          </cell>
          <cell r="R615" t="str">
            <v>060411</v>
          </cell>
          <cell r="S615" t="str">
            <v>No</v>
          </cell>
          <cell r="T615" t="str">
            <v>No aplica</v>
          </cell>
          <cell r="U615" t="str">
            <v>BOTADERO</v>
          </cell>
          <cell r="W615">
            <v>0</v>
          </cell>
          <cell r="X615" t="str">
            <v>060411</v>
          </cell>
          <cell r="Y615" t="str">
            <v>No</v>
          </cell>
          <cell r="Z615" t="str">
            <v>No aplica</v>
          </cell>
          <cell r="AA615" t="str">
            <v>BOTADERO</v>
          </cell>
          <cell r="AC615">
            <v>0</v>
          </cell>
          <cell r="AD615" t="str">
            <v>060411</v>
          </cell>
          <cell r="AE615" t="str">
            <v>No</v>
          </cell>
          <cell r="AF615" t="str">
            <v>No aplica</v>
          </cell>
          <cell r="AG615" t="str">
            <v>BOTADERO</v>
          </cell>
        </row>
        <row r="616">
          <cell r="C616" t="str">
            <v>060412</v>
          </cell>
          <cell r="D616" t="str">
            <v>CAJAMARCA</v>
          </cell>
          <cell r="E616" t="str">
            <v>CHOTA</v>
          </cell>
          <cell r="F616" t="str">
            <v>MIRACOSTA</v>
          </cell>
          <cell r="K616">
            <v>0</v>
          </cell>
          <cell r="L616" t="str">
            <v>060412</v>
          </cell>
          <cell r="M616" t="str">
            <v>No</v>
          </cell>
          <cell r="N616" t="str">
            <v>No aplica</v>
          </cell>
          <cell r="O616" t="str">
            <v>BOTADERO</v>
          </cell>
          <cell r="Q616">
            <v>0</v>
          </cell>
          <cell r="R616" t="str">
            <v>060412</v>
          </cell>
          <cell r="S616" t="str">
            <v>No</v>
          </cell>
          <cell r="T616" t="str">
            <v>No aplica</v>
          </cell>
          <cell r="U616" t="str">
            <v>BOTADERO</v>
          </cell>
          <cell r="W616">
            <v>0</v>
          </cell>
          <cell r="X616" t="str">
            <v>060412</v>
          </cell>
          <cell r="Y616" t="str">
            <v>No</v>
          </cell>
          <cell r="Z616" t="str">
            <v>No aplica</v>
          </cell>
          <cell r="AA616" t="str">
            <v>BOTADERO</v>
          </cell>
          <cell r="AC616">
            <v>0</v>
          </cell>
          <cell r="AD616" t="str">
            <v>060412</v>
          </cell>
          <cell r="AE616" t="str">
            <v>No</v>
          </cell>
          <cell r="AF616" t="str">
            <v>No aplica</v>
          </cell>
          <cell r="AG616" t="str">
            <v>BOTADERO</v>
          </cell>
        </row>
        <row r="617">
          <cell r="C617" t="str">
            <v>060413</v>
          </cell>
          <cell r="D617" t="str">
            <v>CAJAMARCA</v>
          </cell>
          <cell r="E617" t="str">
            <v>CHOTA</v>
          </cell>
          <cell r="F617" t="str">
            <v>PACCHA</v>
          </cell>
          <cell r="K617">
            <v>0</v>
          </cell>
          <cell r="L617" t="str">
            <v>060413</v>
          </cell>
          <cell r="M617" t="str">
            <v>No</v>
          </cell>
          <cell r="N617" t="str">
            <v>No aplica</v>
          </cell>
          <cell r="O617" t="str">
            <v>BOTADERO</v>
          </cell>
          <cell r="Q617">
            <v>0</v>
          </cell>
          <cell r="R617" t="str">
            <v>060413</v>
          </cell>
          <cell r="S617" t="str">
            <v>No</v>
          </cell>
          <cell r="T617" t="str">
            <v>No aplica</v>
          </cell>
          <cell r="U617" t="str">
            <v>BOTADERO</v>
          </cell>
          <cell r="W617">
            <v>0</v>
          </cell>
          <cell r="X617" t="str">
            <v>060413</v>
          </cell>
          <cell r="Y617" t="str">
            <v>No</v>
          </cell>
          <cell r="Z617" t="str">
            <v>No aplica</v>
          </cell>
          <cell r="AA617" t="str">
            <v>BOTADERO</v>
          </cell>
          <cell r="AC617">
            <v>0</v>
          </cell>
          <cell r="AD617" t="str">
            <v>060413</v>
          </cell>
          <cell r="AE617" t="str">
            <v>No</v>
          </cell>
          <cell r="AF617" t="str">
            <v>No aplica</v>
          </cell>
          <cell r="AG617" t="str">
            <v>BOTADERO</v>
          </cell>
        </row>
        <row r="618">
          <cell r="C618" t="str">
            <v>060414</v>
          </cell>
          <cell r="D618" t="str">
            <v>CAJAMARCA</v>
          </cell>
          <cell r="E618" t="str">
            <v>CHOTA</v>
          </cell>
          <cell r="F618" t="str">
            <v>PION</v>
          </cell>
          <cell r="K618">
            <v>0</v>
          </cell>
          <cell r="L618" t="str">
            <v>060414</v>
          </cell>
          <cell r="M618" t="str">
            <v>No</v>
          </cell>
          <cell r="N618" t="str">
            <v>No aplica</v>
          </cell>
          <cell r="O618" t="str">
            <v>BOTADERO</v>
          </cell>
          <cell r="Q618">
            <v>0</v>
          </cell>
          <cell r="R618" t="str">
            <v>060414</v>
          </cell>
          <cell r="S618" t="str">
            <v>No</v>
          </cell>
          <cell r="T618" t="str">
            <v>No aplica</v>
          </cell>
          <cell r="U618" t="str">
            <v>BOTADERO</v>
          </cell>
          <cell r="W618">
            <v>0</v>
          </cell>
          <cell r="X618" t="str">
            <v>060414</v>
          </cell>
          <cell r="Y618" t="str">
            <v>No</v>
          </cell>
          <cell r="Z618" t="str">
            <v>No aplica</v>
          </cell>
          <cell r="AA618" t="str">
            <v>BOTADERO</v>
          </cell>
          <cell r="AC618">
            <v>0</v>
          </cell>
          <cell r="AD618" t="str">
            <v>060414</v>
          </cell>
          <cell r="AE618" t="str">
            <v>No</v>
          </cell>
          <cell r="AF618" t="str">
            <v>No aplica</v>
          </cell>
          <cell r="AG618" t="str">
            <v>BOTADERO</v>
          </cell>
        </row>
        <row r="619">
          <cell r="C619" t="str">
            <v>060415</v>
          </cell>
          <cell r="D619" t="str">
            <v>CAJAMARCA</v>
          </cell>
          <cell r="E619" t="str">
            <v>CHOTA</v>
          </cell>
          <cell r="F619" t="str">
            <v>QUEROCOTO</v>
          </cell>
          <cell r="K619">
            <v>0</v>
          </cell>
          <cell r="L619" t="str">
            <v>060415</v>
          </cell>
          <cell r="M619" t="str">
            <v>No</v>
          </cell>
          <cell r="N619" t="str">
            <v>No aplica</v>
          </cell>
          <cell r="O619" t="str">
            <v>BOTADERO</v>
          </cell>
          <cell r="Q619">
            <v>0</v>
          </cell>
          <cell r="R619" t="str">
            <v>060415</v>
          </cell>
          <cell r="S619" t="str">
            <v>No</v>
          </cell>
          <cell r="T619" t="str">
            <v>No aplica</v>
          </cell>
          <cell r="U619" t="str">
            <v>BOTADERO</v>
          </cell>
          <cell r="W619">
            <v>0</v>
          </cell>
          <cell r="X619" t="str">
            <v>060415</v>
          </cell>
          <cell r="Y619" t="str">
            <v>No</v>
          </cell>
          <cell r="Z619" t="str">
            <v>No aplica</v>
          </cell>
          <cell r="AA619" t="str">
            <v>BOTADERO</v>
          </cell>
          <cell r="AC619">
            <v>0</v>
          </cell>
          <cell r="AD619" t="str">
            <v>060415</v>
          </cell>
          <cell r="AE619" t="str">
            <v>No</v>
          </cell>
          <cell r="AF619" t="str">
            <v>No aplica</v>
          </cell>
          <cell r="AG619" t="str">
            <v>BOTADERO</v>
          </cell>
        </row>
        <row r="620">
          <cell r="C620" t="str">
            <v>060416</v>
          </cell>
          <cell r="D620" t="str">
            <v>CAJAMARCA</v>
          </cell>
          <cell r="E620" t="str">
            <v>CHOTA</v>
          </cell>
          <cell r="F620" t="str">
            <v>SAN JUAN DE LICUPIS</v>
          </cell>
          <cell r="K620">
            <v>0</v>
          </cell>
          <cell r="L620" t="str">
            <v>060416</v>
          </cell>
          <cell r="M620" t="str">
            <v>No</v>
          </cell>
          <cell r="N620" t="str">
            <v>No aplica</v>
          </cell>
          <cell r="O620" t="str">
            <v>BOTADERO</v>
          </cell>
          <cell r="Q620">
            <v>0</v>
          </cell>
          <cell r="R620" t="str">
            <v>060416</v>
          </cell>
          <cell r="S620" t="str">
            <v>No</v>
          </cell>
          <cell r="T620" t="str">
            <v>No aplica</v>
          </cell>
          <cell r="U620" t="str">
            <v>BOTADERO</v>
          </cell>
          <cell r="W620">
            <v>0</v>
          </cell>
          <cell r="X620" t="str">
            <v>060416</v>
          </cell>
          <cell r="Y620" t="str">
            <v>No</v>
          </cell>
          <cell r="Z620" t="str">
            <v>No aplica</v>
          </cell>
          <cell r="AA620" t="str">
            <v>BOTADERO</v>
          </cell>
          <cell r="AC620">
            <v>0</v>
          </cell>
          <cell r="AD620" t="str">
            <v>060416</v>
          </cell>
          <cell r="AE620" t="str">
            <v>No</v>
          </cell>
          <cell r="AF620" t="str">
            <v>No aplica</v>
          </cell>
          <cell r="AG620" t="str">
            <v>BOTADERO</v>
          </cell>
        </row>
        <row r="621">
          <cell r="C621" t="str">
            <v>060417</v>
          </cell>
          <cell r="D621" t="str">
            <v>CAJAMARCA</v>
          </cell>
          <cell r="E621" t="str">
            <v>CHOTA</v>
          </cell>
          <cell r="F621" t="str">
            <v>TACABAMBA</v>
          </cell>
          <cell r="K621">
            <v>0</v>
          </cell>
          <cell r="L621" t="str">
            <v>060417</v>
          </cell>
          <cell r="M621" t="str">
            <v>No</v>
          </cell>
          <cell r="N621" t="str">
            <v>No aplica</v>
          </cell>
          <cell r="O621" t="str">
            <v>BOTADERO</v>
          </cell>
          <cell r="Q621">
            <v>0</v>
          </cell>
          <cell r="R621" t="str">
            <v>060417</v>
          </cell>
          <cell r="S621" t="str">
            <v>No</v>
          </cell>
          <cell r="T621" t="str">
            <v>No aplica</v>
          </cell>
          <cell r="U621" t="str">
            <v>BOTADERO</v>
          </cell>
          <cell r="W621">
            <v>0</v>
          </cell>
          <cell r="X621" t="str">
            <v>060417</v>
          </cell>
          <cell r="Y621" t="str">
            <v>No</v>
          </cell>
          <cell r="Z621" t="str">
            <v>No aplica</v>
          </cell>
          <cell r="AA621" t="str">
            <v>BOTADERO</v>
          </cell>
          <cell r="AC621">
            <v>0</v>
          </cell>
          <cell r="AD621" t="str">
            <v>060417</v>
          </cell>
          <cell r="AE621" t="str">
            <v>No</v>
          </cell>
          <cell r="AF621" t="str">
            <v>No aplica</v>
          </cell>
          <cell r="AG621" t="str">
            <v>BOTADERO</v>
          </cell>
        </row>
        <row r="622">
          <cell r="C622" t="str">
            <v>060418</v>
          </cell>
          <cell r="D622" t="str">
            <v>CAJAMARCA</v>
          </cell>
          <cell r="E622" t="str">
            <v>CHOTA</v>
          </cell>
          <cell r="F622" t="str">
            <v>TOCMOCHE</v>
          </cell>
          <cell r="K622">
            <v>0</v>
          </cell>
          <cell r="L622" t="str">
            <v>060418</v>
          </cell>
          <cell r="M622" t="str">
            <v>No</v>
          </cell>
          <cell r="N622" t="str">
            <v>No aplica</v>
          </cell>
          <cell r="O622" t="str">
            <v>BOTADERO</v>
          </cell>
          <cell r="Q622">
            <v>0</v>
          </cell>
          <cell r="R622" t="str">
            <v>060418</v>
          </cell>
          <cell r="S622" t="str">
            <v>No</v>
          </cell>
          <cell r="T622" t="str">
            <v>No aplica</v>
          </cell>
          <cell r="U622" t="str">
            <v>BOTADERO</v>
          </cell>
          <cell r="W622">
            <v>0</v>
          </cell>
          <cell r="X622" t="str">
            <v>060418</v>
          </cell>
          <cell r="Y622" t="str">
            <v>No</v>
          </cell>
          <cell r="Z622" t="str">
            <v>No aplica</v>
          </cell>
          <cell r="AA622" t="str">
            <v>BOTADERO</v>
          </cell>
          <cell r="AC622">
            <v>255</v>
          </cell>
          <cell r="AD622" t="str">
            <v>060418</v>
          </cell>
          <cell r="AE622" t="str">
            <v>No</v>
          </cell>
          <cell r="AF622" t="str">
            <v>No aplica</v>
          </cell>
          <cell r="AG622" t="str">
            <v>S/D</v>
          </cell>
        </row>
        <row r="623">
          <cell r="C623" t="str">
            <v>060419</v>
          </cell>
          <cell r="D623" t="str">
            <v>CAJAMARCA</v>
          </cell>
          <cell r="E623" t="str">
            <v>CHOTA</v>
          </cell>
          <cell r="F623" t="str">
            <v>CHALAMARCA</v>
          </cell>
          <cell r="K623">
            <v>0</v>
          </cell>
          <cell r="L623" t="str">
            <v>060419</v>
          </cell>
          <cell r="M623" t="str">
            <v>No</v>
          </cell>
          <cell r="N623" t="str">
            <v>No aplica</v>
          </cell>
          <cell r="O623" t="str">
            <v>BOTADERO</v>
          </cell>
          <cell r="Q623">
            <v>0</v>
          </cell>
          <cell r="R623" t="str">
            <v>060419</v>
          </cell>
          <cell r="S623" t="str">
            <v>No</v>
          </cell>
          <cell r="T623" t="str">
            <v>No aplica</v>
          </cell>
          <cell r="U623" t="str">
            <v>BOTADERO</v>
          </cell>
          <cell r="W623">
            <v>0</v>
          </cell>
          <cell r="X623" t="str">
            <v>060419</v>
          </cell>
          <cell r="Y623" t="str">
            <v>No</v>
          </cell>
          <cell r="Z623" t="str">
            <v>No aplica</v>
          </cell>
          <cell r="AA623" t="str">
            <v>BOTADERO</v>
          </cell>
          <cell r="AC623">
            <v>0</v>
          </cell>
          <cell r="AD623" t="str">
            <v>060419</v>
          </cell>
          <cell r="AE623" t="str">
            <v>No</v>
          </cell>
          <cell r="AF623" t="str">
            <v>No aplica</v>
          </cell>
          <cell r="AG623" t="str">
            <v>BOTADERO</v>
          </cell>
        </row>
        <row r="624">
          <cell r="C624" t="str">
            <v>060501</v>
          </cell>
          <cell r="D624" t="str">
            <v>CAJAMARCA</v>
          </cell>
          <cell r="E624" t="str">
            <v>CONTUMAZA</v>
          </cell>
          <cell r="F624" t="str">
            <v>CONTUMAZA</v>
          </cell>
          <cell r="K624">
            <v>0</v>
          </cell>
          <cell r="L624" t="str">
            <v>060501</v>
          </cell>
          <cell r="M624" t="str">
            <v>No</v>
          </cell>
          <cell r="N624" t="str">
            <v>No aplica</v>
          </cell>
          <cell r="O624" t="str">
            <v>BOTADERO</v>
          </cell>
          <cell r="Q624">
            <v>0</v>
          </cell>
          <cell r="R624" t="str">
            <v>060501</v>
          </cell>
          <cell r="S624" t="str">
            <v>No</v>
          </cell>
          <cell r="T624" t="str">
            <v>No aplica</v>
          </cell>
          <cell r="U624" t="str">
            <v>BOTADERO</v>
          </cell>
          <cell r="W624">
            <v>0</v>
          </cell>
          <cell r="X624" t="str">
            <v>060501</v>
          </cell>
          <cell r="Y624" t="str">
            <v>No</v>
          </cell>
          <cell r="Z624" t="str">
            <v>No aplica</v>
          </cell>
          <cell r="AA624" t="str">
            <v>BOTADERO</v>
          </cell>
          <cell r="AC624">
            <v>0</v>
          </cell>
          <cell r="AD624" t="str">
            <v>060501</v>
          </cell>
          <cell r="AE624" t="str">
            <v>No</v>
          </cell>
          <cell r="AF624" t="str">
            <v>No aplica</v>
          </cell>
          <cell r="AG624" t="str">
            <v>BOTADERO</v>
          </cell>
        </row>
        <row r="625">
          <cell r="C625" t="str">
            <v>060502</v>
          </cell>
          <cell r="D625" t="str">
            <v>CAJAMARCA</v>
          </cell>
          <cell r="E625" t="str">
            <v>CONTUMAZA</v>
          </cell>
          <cell r="F625" t="str">
            <v>CHILETE</v>
          </cell>
          <cell r="K625">
            <v>0</v>
          </cell>
          <cell r="L625" t="str">
            <v>060502</v>
          </cell>
          <cell r="M625" t="str">
            <v>No</v>
          </cell>
          <cell r="N625" t="str">
            <v>No aplica</v>
          </cell>
          <cell r="O625" t="str">
            <v>BOTADERO</v>
          </cell>
          <cell r="Q625">
            <v>0</v>
          </cell>
          <cell r="R625" t="str">
            <v>060502</v>
          </cell>
          <cell r="S625" t="str">
            <v>No</v>
          </cell>
          <cell r="T625" t="str">
            <v>No aplica</v>
          </cell>
          <cell r="U625" t="str">
            <v>BOTADERO</v>
          </cell>
          <cell r="W625">
            <v>0</v>
          </cell>
          <cell r="X625" t="str">
            <v>060502</v>
          </cell>
          <cell r="Y625" t="str">
            <v>No</v>
          </cell>
          <cell r="Z625" t="str">
            <v>No aplica</v>
          </cell>
          <cell r="AA625" t="str">
            <v>BOTADERO</v>
          </cell>
          <cell r="AC625">
            <v>0</v>
          </cell>
          <cell r="AD625" t="str">
            <v>060502</v>
          </cell>
          <cell r="AE625" t="str">
            <v>No</v>
          </cell>
          <cell r="AF625" t="str">
            <v>No aplica</v>
          </cell>
          <cell r="AG625" t="str">
            <v>BOTADERO</v>
          </cell>
        </row>
        <row r="626">
          <cell r="C626" t="str">
            <v>060503</v>
          </cell>
          <cell r="D626" t="str">
            <v>CAJAMARCA</v>
          </cell>
          <cell r="E626" t="str">
            <v>CONTUMAZA</v>
          </cell>
          <cell r="F626" t="str">
            <v>CUPISNIQUE</v>
          </cell>
          <cell r="K626">
            <v>0</v>
          </cell>
          <cell r="L626" t="str">
            <v>060503</v>
          </cell>
          <cell r="M626" t="str">
            <v>No</v>
          </cell>
          <cell r="N626" t="str">
            <v>No aplica</v>
          </cell>
          <cell r="O626" t="str">
            <v>BOTADERO</v>
          </cell>
          <cell r="Q626">
            <v>0</v>
          </cell>
          <cell r="R626" t="str">
            <v>060503</v>
          </cell>
          <cell r="S626" t="str">
            <v>No</v>
          </cell>
          <cell r="T626" t="str">
            <v>No aplica</v>
          </cell>
          <cell r="U626" t="str">
            <v>BOTADERO</v>
          </cell>
          <cell r="W626">
            <v>0</v>
          </cell>
          <cell r="X626" t="str">
            <v>060503</v>
          </cell>
          <cell r="Y626" t="str">
            <v>No</v>
          </cell>
          <cell r="Z626" t="str">
            <v>No aplica</v>
          </cell>
          <cell r="AA626" t="str">
            <v>BOTADERO</v>
          </cell>
          <cell r="AC626">
            <v>0</v>
          </cell>
          <cell r="AD626" t="str">
            <v>060503</v>
          </cell>
          <cell r="AE626" t="str">
            <v>No</v>
          </cell>
          <cell r="AF626" t="str">
            <v>No aplica</v>
          </cell>
          <cell r="AG626" t="str">
            <v>BOTADERO</v>
          </cell>
        </row>
        <row r="627">
          <cell r="C627" t="str">
            <v>060504</v>
          </cell>
          <cell r="D627" t="str">
            <v>CAJAMARCA</v>
          </cell>
          <cell r="E627" t="str">
            <v>CONTUMAZA</v>
          </cell>
          <cell r="F627" t="str">
            <v>GUZMANGO</v>
          </cell>
          <cell r="K627">
            <v>0</v>
          </cell>
          <cell r="L627" t="str">
            <v>060504</v>
          </cell>
          <cell r="M627" t="str">
            <v>No</v>
          </cell>
          <cell r="N627" t="str">
            <v>No aplica</v>
          </cell>
          <cell r="O627" t="str">
            <v>BOTADERO</v>
          </cell>
          <cell r="Q627">
            <v>0</v>
          </cell>
          <cell r="R627" t="str">
            <v>060504</v>
          </cell>
          <cell r="S627" t="str">
            <v>No</v>
          </cell>
          <cell r="T627" t="str">
            <v>No aplica</v>
          </cell>
          <cell r="U627" t="str">
            <v>BOTADERO</v>
          </cell>
          <cell r="W627">
            <v>0</v>
          </cell>
          <cell r="X627" t="str">
            <v>060504</v>
          </cell>
          <cell r="Y627" t="str">
            <v>No</v>
          </cell>
          <cell r="Z627" t="str">
            <v>No aplica</v>
          </cell>
          <cell r="AA627" t="str">
            <v>BOTADERO</v>
          </cell>
          <cell r="AC627">
            <v>0</v>
          </cell>
          <cell r="AD627" t="str">
            <v>060504</v>
          </cell>
          <cell r="AE627" t="str">
            <v>No</v>
          </cell>
          <cell r="AF627" t="str">
            <v>No aplica</v>
          </cell>
          <cell r="AG627" t="str">
            <v>BOTADERO</v>
          </cell>
        </row>
        <row r="628">
          <cell r="C628" t="str">
            <v>060505</v>
          </cell>
          <cell r="D628" t="str">
            <v>CAJAMARCA</v>
          </cell>
          <cell r="E628" t="str">
            <v>CONTUMAZA</v>
          </cell>
          <cell r="F628" t="str">
            <v>SAN BENITO</v>
          </cell>
          <cell r="K628">
            <v>0</v>
          </cell>
          <cell r="L628" t="str">
            <v>060505</v>
          </cell>
          <cell r="M628" t="str">
            <v>No</v>
          </cell>
          <cell r="N628" t="str">
            <v>No aplica</v>
          </cell>
          <cell r="O628" t="str">
            <v>BOTADERO</v>
          </cell>
          <cell r="Q628">
            <v>0</v>
          </cell>
          <cell r="R628" t="str">
            <v>060505</v>
          </cell>
          <cell r="S628" t="str">
            <v>No</v>
          </cell>
          <cell r="T628" t="str">
            <v>No aplica</v>
          </cell>
          <cell r="U628" t="str">
            <v>BOTADERO</v>
          </cell>
          <cell r="W628">
            <v>0</v>
          </cell>
          <cell r="X628" t="str">
            <v>060505</v>
          </cell>
          <cell r="Y628" t="str">
            <v>No</v>
          </cell>
          <cell r="Z628" t="str">
            <v>No aplica</v>
          </cell>
          <cell r="AA628" t="str">
            <v>BOTADERO</v>
          </cell>
          <cell r="AC628">
            <v>0</v>
          </cell>
          <cell r="AD628" t="str">
            <v>060505</v>
          </cell>
          <cell r="AE628" t="str">
            <v>No</v>
          </cell>
          <cell r="AF628" t="str">
            <v>No aplica</v>
          </cell>
          <cell r="AG628" t="str">
            <v>BOTADERO</v>
          </cell>
        </row>
        <row r="629">
          <cell r="C629" t="str">
            <v>060506</v>
          </cell>
          <cell r="D629" t="str">
            <v>CAJAMARCA</v>
          </cell>
          <cell r="E629" t="str">
            <v>CONTUMAZA</v>
          </cell>
          <cell r="F629" t="str">
            <v>SANTA CRUZ DE TOLED</v>
          </cell>
          <cell r="K629">
            <v>0</v>
          </cell>
          <cell r="L629" t="str">
            <v>060506</v>
          </cell>
          <cell r="M629" t="str">
            <v>No</v>
          </cell>
          <cell r="N629" t="str">
            <v>No aplica</v>
          </cell>
          <cell r="O629" t="str">
            <v>BOTADERO</v>
          </cell>
          <cell r="Q629">
            <v>0</v>
          </cell>
          <cell r="R629" t="str">
            <v>060506</v>
          </cell>
          <cell r="S629" t="str">
            <v>No</v>
          </cell>
          <cell r="T629" t="str">
            <v>No aplica</v>
          </cell>
          <cell r="U629" t="str">
            <v>BOTADERO</v>
          </cell>
          <cell r="W629">
            <v>0</v>
          </cell>
          <cell r="X629" t="str">
            <v>060506</v>
          </cell>
          <cell r="Y629" t="str">
            <v>No</v>
          </cell>
          <cell r="Z629" t="str">
            <v>No aplica</v>
          </cell>
          <cell r="AA629" t="str">
            <v>BOTADERO</v>
          </cell>
          <cell r="AC629">
            <v>0</v>
          </cell>
          <cell r="AD629" t="str">
            <v>060506</v>
          </cell>
          <cell r="AE629" t="str">
            <v>No</v>
          </cell>
          <cell r="AF629" t="str">
            <v>No aplica</v>
          </cell>
          <cell r="AG629" t="str">
            <v>BOTADERO</v>
          </cell>
        </row>
        <row r="630">
          <cell r="C630" t="str">
            <v>060507</v>
          </cell>
          <cell r="D630" t="str">
            <v>CAJAMARCA</v>
          </cell>
          <cell r="E630" t="str">
            <v>CONTUMAZA</v>
          </cell>
          <cell r="F630" t="str">
            <v>TANTARICA</v>
          </cell>
          <cell r="K630">
            <v>0</v>
          </cell>
          <cell r="L630" t="str">
            <v>060507</v>
          </cell>
          <cell r="M630" t="str">
            <v>No</v>
          </cell>
          <cell r="N630" t="str">
            <v>No aplica</v>
          </cell>
          <cell r="O630" t="str">
            <v>BOTADERO</v>
          </cell>
          <cell r="Q630">
            <v>0</v>
          </cell>
          <cell r="R630" t="str">
            <v>060507</v>
          </cell>
          <cell r="S630" t="str">
            <v>No</v>
          </cell>
          <cell r="T630" t="str">
            <v>No aplica</v>
          </cell>
          <cell r="U630" t="str">
            <v>BOTADERO</v>
          </cell>
          <cell r="W630">
            <v>0</v>
          </cell>
          <cell r="X630" t="str">
            <v>060507</v>
          </cell>
          <cell r="Y630" t="str">
            <v>No</v>
          </cell>
          <cell r="Z630" t="str">
            <v>No aplica</v>
          </cell>
          <cell r="AA630" t="str">
            <v>BOTADERO</v>
          </cell>
          <cell r="AC630">
            <v>0</v>
          </cell>
          <cell r="AD630" t="str">
            <v>060507</v>
          </cell>
          <cell r="AE630" t="str">
            <v>No</v>
          </cell>
          <cell r="AF630" t="str">
            <v>No aplica</v>
          </cell>
          <cell r="AG630" t="str">
            <v>BOTADERO</v>
          </cell>
        </row>
        <row r="631">
          <cell r="C631" t="str">
            <v>060508</v>
          </cell>
          <cell r="D631" t="str">
            <v>CAJAMARCA</v>
          </cell>
          <cell r="E631" t="str">
            <v>CONTUMAZA</v>
          </cell>
          <cell r="F631" t="str">
            <v>YONAN</v>
          </cell>
          <cell r="K631">
            <v>0</v>
          </cell>
          <cell r="L631" t="str">
            <v>060508</v>
          </cell>
          <cell r="M631" t="str">
            <v>No</v>
          </cell>
          <cell r="N631" t="str">
            <v>No aplica</v>
          </cell>
          <cell r="O631" t="str">
            <v>BOTADERO</v>
          </cell>
          <cell r="Q631">
            <v>0</v>
          </cell>
          <cell r="R631" t="str">
            <v>060508</v>
          </cell>
          <cell r="S631" t="str">
            <v>No</v>
          </cell>
          <cell r="T631" t="str">
            <v>No aplica</v>
          </cell>
          <cell r="U631" t="str">
            <v>BOTADERO</v>
          </cell>
          <cell r="W631">
            <v>0</v>
          </cell>
          <cell r="X631" t="str">
            <v>060508</v>
          </cell>
          <cell r="Y631" t="str">
            <v>No</v>
          </cell>
          <cell r="Z631" t="str">
            <v>No aplica</v>
          </cell>
          <cell r="AA631" t="str">
            <v>BOTADERO</v>
          </cell>
          <cell r="AC631">
            <v>0</v>
          </cell>
          <cell r="AD631" t="str">
            <v>060508</v>
          </cell>
          <cell r="AE631" t="str">
            <v>No</v>
          </cell>
          <cell r="AF631" t="str">
            <v>No aplica</v>
          </cell>
          <cell r="AG631" t="str">
            <v>BOTADERO</v>
          </cell>
        </row>
        <row r="632">
          <cell r="C632" t="str">
            <v>060601</v>
          </cell>
          <cell r="D632" t="str">
            <v>CAJAMARCA</v>
          </cell>
          <cell r="E632" t="str">
            <v>CUTERVO</v>
          </cell>
          <cell r="F632" t="str">
            <v>CUTERVO</v>
          </cell>
          <cell r="K632">
            <v>0</v>
          </cell>
          <cell r="L632" t="str">
            <v>060601</v>
          </cell>
          <cell r="M632" t="str">
            <v>No</v>
          </cell>
          <cell r="N632" t="str">
            <v>No aplica</v>
          </cell>
          <cell r="O632" t="str">
            <v>BOTADERO</v>
          </cell>
          <cell r="Q632">
            <v>0</v>
          </cell>
          <cell r="R632" t="str">
            <v>060601</v>
          </cell>
          <cell r="S632" t="str">
            <v>No</v>
          </cell>
          <cell r="T632" t="str">
            <v>No aplica</v>
          </cell>
          <cell r="U632" t="str">
            <v>BOTADERO</v>
          </cell>
          <cell r="W632">
            <v>0</v>
          </cell>
          <cell r="X632" t="str">
            <v>060601</v>
          </cell>
          <cell r="Y632" t="str">
            <v>No</v>
          </cell>
          <cell r="Z632" t="str">
            <v>No aplica</v>
          </cell>
          <cell r="AA632" t="str">
            <v>BOTADERO</v>
          </cell>
          <cell r="AC632">
            <v>0</v>
          </cell>
          <cell r="AD632" t="str">
            <v>060601</v>
          </cell>
          <cell r="AE632" t="str">
            <v>No</v>
          </cell>
          <cell r="AF632" t="str">
            <v>No aplica</v>
          </cell>
          <cell r="AG632" t="str">
            <v>BOTADERO</v>
          </cell>
        </row>
        <row r="633">
          <cell r="C633" t="str">
            <v>060602</v>
          </cell>
          <cell r="D633" t="str">
            <v>CAJAMARCA</v>
          </cell>
          <cell r="E633" t="str">
            <v>CUTERVO</v>
          </cell>
          <cell r="F633" t="str">
            <v>CALLAYUC</v>
          </cell>
          <cell r="K633">
            <v>0</v>
          </cell>
          <cell r="L633" t="str">
            <v>060602</v>
          </cell>
          <cell r="M633" t="str">
            <v>No</v>
          </cell>
          <cell r="N633" t="str">
            <v>No aplica</v>
          </cell>
          <cell r="O633" t="str">
            <v>BOTADERO</v>
          </cell>
          <cell r="Q633">
            <v>0</v>
          </cell>
          <cell r="R633" t="str">
            <v>060602</v>
          </cell>
          <cell r="S633" t="str">
            <v>No</v>
          </cell>
          <cell r="T633" t="str">
            <v>No aplica</v>
          </cell>
          <cell r="U633" t="str">
            <v>BOTADERO</v>
          </cell>
          <cell r="W633">
            <v>0</v>
          </cell>
          <cell r="X633" t="str">
            <v>060602</v>
          </cell>
          <cell r="Y633" t="str">
            <v>No</v>
          </cell>
          <cell r="Z633" t="str">
            <v>No aplica</v>
          </cell>
          <cell r="AA633" t="str">
            <v>BOTADERO</v>
          </cell>
          <cell r="AC633">
            <v>0</v>
          </cell>
          <cell r="AD633" t="str">
            <v>060602</v>
          </cell>
          <cell r="AE633" t="str">
            <v>No</v>
          </cell>
          <cell r="AF633" t="str">
            <v>No aplica</v>
          </cell>
          <cell r="AG633" t="str">
            <v>BOTADERO</v>
          </cell>
        </row>
        <row r="634">
          <cell r="C634" t="str">
            <v>060603</v>
          </cell>
          <cell r="D634" t="str">
            <v>CAJAMARCA</v>
          </cell>
          <cell r="E634" t="str">
            <v>CUTERVO</v>
          </cell>
          <cell r="F634" t="str">
            <v>CHOROS</v>
          </cell>
          <cell r="K634">
            <v>0</v>
          </cell>
          <cell r="L634" t="str">
            <v>060603</v>
          </cell>
          <cell r="M634" t="str">
            <v>No</v>
          </cell>
          <cell r="N634" t="str">
            <v>No aplica</v>
          </cell>
          <cell r="O634" t="str">
            <v>BOTADERO</v>
          </cell>
          <cell r="Q634">
            <v>0</v>
          </cell>
          <cell r="R634" t="str">
            <v>060603</v>
          </cell>
          <cell r="S634" t="str">
            <v>No</v>
          </cell>
          <cell r="T634" t="str">
            <v>No aplica</v>
          </cell>
          <cell r="U634" t="str">
            <v>BOTADERO</v>
          </cell>
          <cell r="W634">
            <v>0</v>
          </cell>
          <cell r="X634" t="str">
            <v>060603</v>
          </cell>
          <cell r="Y634" t="str">
            <v>No</v>
          </cell>
          <cell r="Z634" t="str">
            <v>No aplica</v>
          </cell>
          <cell r="AA634" t="str">
            <v>BOTADERO</v>
          </cell>
          <cell r="AC634">
            <v>0</v>
          </cell>
          <cell r="AD634" t="str">
            <v>060603</v>
          </cell>
          <cell r="AE634" t="str">
            <v>No</v>
          </cell>
          <cell r="AF634" t="str">
            <v>No aplica</v>
          </cell>
          <cell r="AG634" t="str">
            <v>BOTADERO</v>
          </cell>
        </row>
        <row r="635">
          <cell r="C635" t="str">
            <v>060604</v>
          </cell>
          <cell r="D635" t="str">
            <v>CAJAMARCA</v>
          </cell>
          <cell r="E635" t="str">
            <v>CUTERVO</v>
          </cell>
          <cell r="F635" t="str">
            <v>CUJILLO</v>
          </cell>
          <cell r="K635">
            <v>0</v>
          </cell>
          <cell r="L635" t="str">
            <v>060604</v>
          </cell>
          <cell r="M635" t="str">
            <v>No</v>
          </cell>
          <cell r="N635" t="str">
            <v>No aplica</v>
          </cell>
          <cell r="O635" t="str">
            <v>BOTADERO</v>
          </cell>
          <cell r="Q635">
            <v>0</v>
          </cell>
          <cell r="R635" t="str">
            <v>060604</v>
          </cell>
          <cell r="S635" t="str">
            <v>No</v>
          </cell>
          <cell r="T635" t="str">
            <v>No aplica</v>
          </cell>
          <cell r="U635" t="str">
            <v>BOTADERO</v>
          </cell>
          <cell r="W635">
            <v>0</v>
          </cell>
          <cell r="X635" t="str">
            <v>060604</v>
          </cell>
          <cell r="Y635" t="str">
            <v>No</v>
          </cell>
          <cell r="Z635" t="str">
            <v>No aplica</v>
          </cell>
          <cell r="AA635" t="str">
            <v>BOTADERO</v>
          </cell>
          <cell r="AC635">
            <v>0</v>
          </cell>
          <cell r="AD635" t="str">
            <v>060604</v>
          </cell>
          <cell r="AE635" t="str">
            <v>No</v>
          </cell>
          <cell r="AF635" t="str">
            <v>No aplica</v>
          </cell>
          <cell r="AG635" t="str">
            <v>BOTADERO</v>
          </cell>
        </row>
        <row r="636">
          <cell r="C636" t="str">
            <v>060605</v>
          </cell>
          <cell r="D636" t="str">
            <v>CAJAMARCA</v>
          </cell>
          <cell r="E636" t="str">
            <v>CUTERVO</v>
          </cell>
          <cell r="F636" t="str">
            <v>LA RAMADA</v>
          </cell>
          <cell r="K636">
            <v>0</v>
          </cell>
          <cell r="L636" t="str">
            <v>060605</v>
          </cell>
          <cell r="M636" t="str">
            <v>No</v>
          </cell>
          <cell r="N636" t="str">
            <v>No aplica</v>
          </cell>
          <cell r="O636" t="str">
            <v>BOTADERO</v>
          </cell>
          <cell r="Q636">
            <v>0</v>
          </cell>
          <cell r="R636" t="str">
            <v>060605</v>
          </cell>
          <cell r="S636" t="str">
            <v>No</v>
          </cell>
          <cell r="T636" t="str">
            <v>No aplica</v>
          </cell>
          <cell r="U636" t="str">
            <v>BOTADERO</v>
          </cell>
          <cell r="W636">
            <v>0</v>
          </cell>
          <cell r="X636" t="str">
            <v>060605</v>
          </cell>
          <cell r="Y636" t="str">
            <v>No</v>
          </cell>
          <cell r="Z636" t="str">
            <v>No aplica</v>
          </cell>
          <cell r="AA636" t="str">
            <v>BOTADERO</v>
          </cell>
          <cell r="AC636">
            <v>0</v>
          </cell>
          <cell r="AD636" t="str">
            <v>060605</v>
          </cell>
          <cell r="AE636" t="str">
            <v>No</v>
          </cell>
          <cell r="AF636" t="str">
            <v>No aplica</v>
          </cell>
          <cell r="AG636" t="str">
            <v>BOTADERO</v>
          </cell>
        </row>
        <row r="637">
          <cell r="C637" t="str">
            <v>060606</v>
          </cell>
          <cell r="D637" t="str">
            <v>CAJAMARCA</v>
          </cell>
          <cell r="E637" t="str">
            <v>CUTERVO</v>
          </cell>
          <cell r="F637" t="str">
            <v>PIMPINGOS</v>
          </cell>
          <cell r="K637">
            <v>0</v>
          </cell>
          <cell r="L637" t="str">
            <v>060606</v>
          </cell>
          <cell r="M637" t="str">
            <v>No</v>
          </cell>
          <cell r="N637" t="str">
            <v>No aplica</v>
          </cell>
          <cell r="O637" t="str">
            <v>BOTADERO</v>
          </cell>
          <cell r="Q637">
            <v>0</v>
          </cell>
          <cell r="R637" t="str">
            <v>060606</v>
          </cell>
          <cell r="S637" t="str">
            <v>No</v>
          </cell>
          <cell r="T637" t="str">
            <v>No aplica</v>
          </cell>
          <cell r="U637" t="str">
            <v>BOTADERO</v>
          </cell>
          <cell r="W637">
            <v>0</v>
          </cell>
          <cell r="X637" t="str">
            <v>060606</v>
          </cell>
          <cell r="Y637" t="str">
            <v>No</v>
          </cell>
          <cell r="Z637" t="str">
            <v>No aplica</v>
          </cell>
          <cell r="AA637" t="str">
            <v>BOTADERO</v>
          </cell>
          <cell r="AC637">
            <v>0</v>
          </cell>
          <cell r="AD637" t="str">
            <v>060606</v>
          </cell>
          <cell r="AE637" t="str">
            <v>No</v>
          </cell>
          <cell r="AF637" t="str">
            <v>No aplica</v>
          </cell>
          <cell r="AG637" t="str">
            <v>BOTADERO</v>
          </cell>
        </row>
        <row r="638">
          <cell r="C638" t="str">
            <v>060607</v>
          </cell>
          <cell r="D638" t="str">
            <v>CAJAMARCA</v>
          </cell>
          <cell r="E638" t="str">
            <v>CUTERVO</v>
          </cell>
          <cell r="F638" t="str">
            <v>QUEROCOTILLO</v>
          </cell>
          <cell r="K638">
            <v>0</v>
          </cell>
          <cell r="L638" t="str">
            <v>060607</v>
          </cell>
          <cell r="M638" t="str">
            <v>No</v>
          </cell>
          <cell r="N638" t="str">
            <v>No aplica</v>
          </cell>
          <cell r="O638" t="str">
            <v>BOTADERO</v>
          </cell>
          <cell r="Q638">
            <v>0</v>
          </cell>
          <cell r="R638" t="str">
            <v>060607</v>
          </cell>
          <cell r="S638" t="str">
            <v>No</v>
          </cell>
          <cell r="T638" t="str">
            <v>No aplica</v>
          </cell>
          <cell r="U638" t="str">
            <v>BOTADERO</v>
          </cell>
          <cell r="W638">
            <v>0</v>
          </cell>
          <cell r="X638" t="str">
            <v>060607</v>
          </cell>
          <cell r="Y638" t="str">
            <v>No</v>
          </cell>
          <cell r="Z638" t="str">
            <v>No aplica</v>
          </cell>
          <cell r="AA638" t="str">
            <v>BOTADERO</v>
          </cell>
          <cell r="AC638">
            <v>0</v>
          </cell>
          <cell r="AD638" t="str">
            <v>060607</v>
          </cell>
          <cell r="AE638" t="str">
            <v>No</v>
          </cell>
          <cell r="AF638" t="str">
            <v>No aplica</v>
          </cell>
          <cell r="AG638" t="str">
            <v>BOTADERO</v>
          </cell>
        </row>
        <row r="639">
          <cell r="C639" t="str">
            <v>060608</v>
          </cell>
          <cell r="D639" t="str">
            <v>CAJAMARCA</v>
          </cell>
          <cell r="E639" t="str">
            <v>CUTERVO</v>
          </cell>
          <cell r="F639" t="str">
            <v>SAN ANDRES DE CUTERVO</v>
          </cell>
          <cell r="K639">
            <v>0</v>
          </cell>
          <cell r="L639" t="str">
            <v>060608</v>
          </cell>
          <cell r="M639" t="str">
            <v>No</v>
          </cell>
          <cell r="N639" t="str">
            <v>No aplica</v>
          </cell>
          <cell r="O639" t="str">
            <v>BOTADERO</v>
          </cell>
          <cell r="Q639">
            <v>0</v>
          </cell>
          <cell r="R639" t="str">
            <v>060608</v>
          </cell>
          <cell r="S639" t="str">
            <v>No</v>
          </cell>
          <cell r="T639" t="str">
            <v>No aplica</v>
          </cell>
          <cell r="U639" t="str">
            <v>BOTADERO</v>
          </cell>
          <cell r="W639">
            <v>0</v>
          </cell>
          <cell r="X639" t="str">
            <v>060608</v>
          </cell>
          <cell r="Y639" t="str">
            <v>No</v>
          </cell>
          <cell r="Z639" t="str">
            <v>No aplica</v>
          </cell>
          <cell r="AA639" t="str">
            <v>BOTADERO</v>
          </cell>
          <cell r="AC639">
            <v>0</v>
          </cell>
          <cell r="AD639" t="str">
            <v>060608</v>
          </cell>
          <cell r="AE639" t="str">
            <v>No</v>
          </cell>
          <cell r="AF639" t="str">
            <v>No aplica</v>
          </cell>
          <cell r="AG639" t="str">
            <v>BOTADERO</v>
          </cell>
        </row>
        <row r="640">
          <cell r="C640" t="str">
            <v>060609</v>
          </cell>
          <cell r="D640" t="str">
            <v>CAJAMARCA</v>
          </cell>
          <cell r="E640" t="str">
            <v>CUTERVO</v>
          </cell>
          <cell r="F640" t="str">
            <v>SAN JUAN DE CUTERVO</v>
          </cell>
          <cell r="K640">
            <v>0</v>
          </cell>
          <cell r="L640" t="str">
            <v>060609</v>
          </cell>
          <cell r="M640" t="str">
            <v>No</v>
          </cell>
          <cell r="N640" t="str">
            <v>No aplica</v>
          </cell>
          <cell r="O640" t="str">
            <v>BOTADERO</v>
          </cell>
          <cell r="Q640">
            <v>0</v>
          </cell>
          <cell r="R640" t="str">
            <v>060609</v>
          </cell>
          <cell r="S640" t="str">
            <v>No</v>
          </cell>
          <cell r="T640" t="str">
            <v>No aplica</v>
          </cell>
          <cell r="U640" t="str">
            <v>BOTADERO</v>
          </cell>
          <cell r="W640">
            <v>0</v>
          </cell>
          <cell r="X640" t="str">
            <v>060609</v>
          </cell>
          <cell r="Y640" t="str">
            <v>No</v>
          </cell>
          <cell r="Z640" t="str">
            <v>No aplica</v>
          </cell>
          <cell r="AA640" t="str">
            <v>BOTADERO</v>
          </cell>
          <cell r="AC640">
            <v>0</v>
          </cell>
          <cell r="AD640" t="str">
            <v>060609</v>
          </cell>
          <cell r="AE640" t="str">
            <v>No</v>
          </cell>
          <cell r="AF640" t="str">
            <v>No aplica</v>
          </cell>
          <cell r="AG640" t="str">
            <v>BOTADERO</v>
          </cell>
        </row>
        <row r="641">
          <cell r="C641" t="str">
            <v>060610</v>
          </cell>
          <cell r="D641" t="str">
            <v>CAJAMARCA</v>
          </cell>
          <cell r="E641" t="str">
            <v>CUTERVO</v>
          </cell>
          <cell r="F641" t="str">
            <v>SAN LUIS DE LUCMA</v>
          </cell>
          <cell r="K641">
            <v>0</v>
          </cell>
          <cell r="L641" t="str">
            <v>060610</v>
          </cell>
          <cell r="M641" t="str">
            <v>No</v>
          </cell>
          <cell r="N641" t="str">
            <v>No aplica</v>
          </cell>
          <cell r="O641" t="str">
            <v>BOTADERO</v>
          </cell>
          <cell r="Q641">
            <v>0</v>
          </cell>
          <cell r="R641" t="str">
            <v>060610</v>
          </cell>
          <cell r="S641" t="str">
            <v>No</v>
          </cell>
          <cell r="T641" t="str">
            <v>No aplica</v>
          </cell>
          <cell r="U641" t="str">
            <v>BOTADERO</v>
          </cell>
          <cell r="W641">
            <v>0</v>
          </cell>
          <cell r="X641" t="str">
            <v>060610</v>
          </cell>
          <cell r="Y641" t="str">
            <v>No</v>
          </cell>
          <cell r="Z641" t="str">
            <v>No aplica</v>
          </cell>
          <cell r="AA641" t="str">
            <v>BOTADERO</v>
          </cell>
          <cell r="AC641">
            <v>0</v>
          </cell>
          <cell r="AD641" t="str">
            <v>060610</v>
          </cell>
          <cell r="AE641" t="str">
            <v>No</v>
          </cell>
          <cell r="AF641" t="str">
            <v>No aplica</v>
          </cell>
          <cell r="AG641" t="str">
            <v>BOTADERO</v>
          </cell>
        </row>
        <row r="642">
          <cell r="C642" t="str">
            <v>060611</v>
          </cell>
          <cell r="D642" t="str">
            <v>CAJAMARCA</v>
          </cell>
          <cell r="E642" t="str">
            <v>CUTERVO</v>
          </cell>
          <cell r="F642" t="str">
            <v>SANTA CRUZ</v>
          </cell>
          <cell r="K642">
            <v>0</v>
          </cell>
          <cell r="L642" t="str">
            <v>060611</v>
          </cell>
          <cell r="M642" t="str">
            <v>No</v>
          </cell>
          <cell r="N642" t="str">
            <v>No aplica</v>
          </cell>
          <cell r="O642" t="str">
            <v>BOTADERO</v>
          </cell>
          <cell r="Q642">
            <v>0</v>
          </cell>
          <cell r="R642" t="str">
            <v>060611</v>
          </cell>
          <cell r="S642" t="str">
            <v>No</v>
          </cell>
          <cell r="T642" t="str">
            <v>No aplica</v>
          </cell>
          <cell r="U642" t="str">
            <v>BOTADERO</v>
          </cell>
          <cell r="W642">
            <v>0</v>
          </cell>
          <cell r="X642" t="str">
            <v>060611</v>
          </cell>
          <cell r="Y642" t="str">
            <v>No</v>
          </cell>
          <cell r="Z642" t="str">
            <v>No aplica</v>
          </cell>
          <cell r="AA642" t="str">
            <v>BOTADERO</v>
          </cell>
          <cell r="AC642">
            <v>0</v>
          </cell>
          <cell r="AD642" t="str">
            <v>060611</v>
          </cell>
          <cell r="AE642" t="str">
            <v>No</v>
          </cell>
          <cell r="AF642" t="str">
            <v>No aplica</v>
          </cell>
          <cell r="AG642" t="str">
            <v>BOTADERO</v>
          </cell>
        </row>
        <row r="643">
          <cell r="C643" t="str">
            <v>060612</v>
          </cell>
          <cell r="D643" t="str">
            <v>CAJAMARCA</v>
          </cell>
          <cell r="E643" t="str">
            <v>CUTERVO</v>
          </cell>
          <cell r="F643" t="str">
            <v>SANTO DOMINGO DE LA CAPILLA</v>
          </cell>
          <cell r="K643">
            <v>0</v>
          </cell>
          <cell r="L643" t="str">
            <v>060612</v>
          </cell>
          <cell r="M643" t="str">
            <v>No</v>
          </cell>
          <cell r="N643" t="str">
            <v>No aplica</v>
          </cell>
          <cell r="O643" t="str">
            <v>BOTADERO</v>
          </cell>
          <cell r="Q643">
            <v>0</v>
          </cell>
          <cell r="R643" t="str">
            <v>060612</v>
          </cell>
          <cell r="S643" t="str">
            <v>No</v>
          </cell>
          <cell r="T643" t="str">
            <v>No aplica</v>
          </cell>
          <cell r="U643" t="str">
            <v>BOTADERO</v>
          </cell>
          <cell r="W643">
            <v>0</v>
          </cell>
          <cell r="X643" t="str">
            <v>060612</v>
          </cell>
          <cell r="Y643" t="str">
            <v>No</v>
          </cell>
          <cell r="Z643" t="str">
            <v>No aplica</v>
          </cell>
          <cell r="AA643" t="str">
            <v>BOTADERO</v>
          </cell>
          <cell r="AC643">
            <v>0</v>
          </cell>
          <cell r="AD643" t="str">
            <v>060612</v>
          </cell>
          <cell r="AE643" t="str">
            <v>No</v>
          </cell>
          <cell r="AF643" t="str">
            <v>No aplica</v>
          </cell>
          <cell r="AG643" t="str">
            <v>BOTADERO</v>
          </cell>
        </row>
        <row r="644">
          <cell r="C644" t="str">
            <v>060613</v>
          </cell>
          <cell r="D644" t="str">
            <v>CAJAMARCA</v>
          </cell>
          <cell r="E644" t="str">
            <v>CUTERVO</v>
          </cell>
          <cell r="F644" t="str">
            <v>SANTO TOMAS</v>
          </cell>
          <cell r="K644">
            <v>41</v>
          </cell>
          <cell r="L644" t="str">
            <v>060613</v>
          </cell>
          <cell r="M644" t="str">
            <v>No</v>
          </cell>
          <cell r="N644" t="str">
            <v>No aplica</v>
          </cell>
          <cell r="O644" t="str">
            <v>S/D</v>
          </cell>
          <cell r="Q644">
            <v>42</v>
          </cell>
          <cell r="R644" t="str">
            <v>060613</v>
          </cell>
          <cell r="S644" t="str">
            <v>No</v>
          </cell>
          <cell r="T644" t="str">
            <v>No aplica</v>
          </cell>
          <cell r="U644" t="str">
            <v>S/D</v>
          </cell>
          <cell r="W644">
            <v>219</v>
          </cell>
          <cell r="X644" t="str">
            <v>060613</v>
          </cell>
          <cell r="Y644" t="str">
            <v>No</v>
          </cell>
          <cell r="Z644" t="str">
            <v>No aplica</v>
          </cell>
          <cell r="AA644" t="str">
            <v>S/D</v>
          </cell>
          <cell r="AC644">
            <v>256</v>
          </cell>
          <cell r="AD644" t="str">
            <v>060613</v>
          </cell>
          <cell r="AE644" t="str">
            <v>No</v>
          </cell>
          <cell r="AF644" t="str">
            <v>No aplica</v>
          </cell>
          <cell r="AG644" t="str">
            <v>S/D</v>
          </cell>
        </row>
        <row r="645">
          <cell r="C645" t="str">
            <v>060614</v>
          </cell>
          <cell r="D645" t="str">
            <v>CAJAMARCA</v>
          </cell>
          <cell r="E645" t="str">
            <v>CUTERVO</v>
          </cell>
          <cell r="F645" t="str">
            <v>SOCOTA</v>
          </cell>
          <cell r="K645">
            <v>0</v>
          </cell>
          <cell r="L645" t="str">
            <v>060614</v>
          </cell>
          <cell r="M645" t="str">
            <v>No</v>
          </cell>
          <cell r="N645" t="str">
            <v>No aplica</v>
          </cell>
          <cell r="O645" t="str">
            <v>BOTADERO</v>
          </cell>
          <cell r="Q645">
            <v>0</v>
          </cell>
          <cell r="R645" t="str">
            <v>060614</v>
          </cell>
          <cell r="S645" t="str">
            <v>No</v>
          </cell>
          <cell r="T645" t="str">
            <v>No aplica</v>
          </cell>
          <cell r="U645" t="str">
            <v>BOTADERO</v>
          </cell>
          <cell r="W645">
            <v>0</v>
          </cell>
          <cell r="X645" t="str">
            <v>060614</v>
          </cell>
          <cell r="Y645" t="str">
            <v>No</v>
          </cell>
          <cell r="Z645" t="str">
            <v>No aplica</v>
          </cell>
          <cell r="AA645" t="str">
            <v>BOTADERO</v>
          </cell>
          <cell r="AC645">
            <v>0</v>
          </cell>
          <cell r="AD645" t="str">
            <v>060614</v>
          </cell>
          <cell r="AE645" t="str">
            <v>No</v>
          </cell>
          <cell r="AF645" t="str">
            <v>No aplica</v>
          </cell>
          <cell r="AG645" t="str">
            <v>BOTADERO</v>
          </cell>
        </row>
        <row r="646">
          <cell r="C646" t="str">
            <v>060615</v>
          </cell>
          <cell r="D646" t="str">
            <v>CAJAMARCA</v>
          </cell>
          <cell r="E646" t="str">
            <v>CUTERVO</v>
          </cell>
          <cell r="F646" t="str">
            <v>TORIBIO CASANOVA</v>
          </cell>
          <cell r="K646">
            <v>0</v>
          </cell>
          <cell r="L646" t="str">
            <v>060615</v>
          </cell>
          <cell r="M646" t="str">
            <v>No</v>
          </cell>
          <cell r="N646" t="str">
            <v>No aplica</v>
          </cell>
          <cell r="O646" t="str">
            <v>BOTADERO</v>
          </cell>
          <cell r="Q646">
            <v>0</v>
          </cell>
          <cell r="R646" t="str">
            <v>060615</v>
          </cell>
          <cell r="S646" t="str">
            <v>No</v>
          </cell>
          <cell r="T646" t="str">
            <v>No aplica</v>
          </cell>
          <cell r="U646" t="str">
            <v>BOTADERO</v>
          </cell>
          <cell r="W646">
            <v>0</v>
          </cell>
          <cell r="X646" t="str">
            <v>060615</v>
          </cell>
          <cell r="Y646" t="str">
            <v>No</v>
          </cell>
          <cell r="Z646" t="str">
            <v>No aplica</v>
          </cell>
          <cell r="AA646" t="str">
            <v>BOTADERO</v>
          </cell>
          <cell r="AC646">
            <v>0</v>
          </cell>
          <cell r="AD646" t="str">
            <v>060615</v>
          </cell>
          <cell r="AE646" t="str">
            <v>No</v>
          </cell>
          <cell r="AF646" t="str">
            <v>No aplica</v>
          </cell>
          <cell r="AG646" t="str">
            <v>BOTADERO</v>
          </cell>
        </row>
        <row r="647">
          <cell r="C647" t="str">
            <v>060701</v>
          </cell>
          <cell r="D647" t="str">
            <v>CAJAMARCA</v>
          </cell>
          <cell r="E647" t="str">
            <v>HUALGAYOC</v>
          </cell>
          <cell r="F647" t="str">
            <v>BAMBAMARCA</v>
          </cell>
          <cell r="K647">
            <v>0</v>
          </cell>
          <cell r="L647" t="str">
            <v>060701</v>
          </cell>
          <cell r="M647" t="str">
            <v>No</v>
          </cell>
          <cell r="N647" t="str">
            <v>No aplica</v>
          </cell>
          <cell r="O647" t="str">
            <v>BOTADERO</v>
          </cell>
          <cell r="Q647">
            <v>0</v>
          </cell>
          <cell r="R647" t="str">
            <v>060701</v>
          </cell>
          <cell r="S647" t="str">
            <v>No</v>
          </cell>
          <cell r="T647" t="str">
            <v>No aplica</v>
          </cell>
          <cell r="U647" t="str">
            <v>BOTADERO</v>
          </cell>
          <cell r="W647">
            <v>0</v>
          </cell>
          <cell r="X647" t="str">
            <v>060701</v>
          </cell>
          <cell r="Y647" t="str">
            <v>No</v>
          </cell>
          <cell r="Z647" t="str">
            <v>No aplica</v>
          </cell>
          <cell r="AA647" t="str">
            <v>BOTADERO</v>
          </cell>
          <cell r="AC647">
            <v>0</v>
          </cell>
          <cell r="AD647" t="str">
            <v>060701</v>
          </cell>
          <cell r="AE647" t="str">
            <v>No</v>
          </cell>
          <cell r="AF647" t="str">
            <v>No aplica</v>
          </cell>
          <cell r="AG647" t="str">
            <v>BOTADERO</v>
          </cell>
        </row>
        <row r="648">
          <cell r="C648" t="str">
            <v>060702</v>
          </cell>
          <cell r="D648" t="str">
            <v>CAJAMARCA</v>
          </cell>
          <cell r="E648" t="str">
            <v>HUALGAYOC</v>
          </cell>
          <cell r="F648" t="str">
            <v>CHUGUR</v>
          </cell>
          <cell r="K648">
            <v>0</v>
          </cell>
          <cell r="L648" t="str">
            <v>060702</v>
          </cell>
          <cell r="M648" t="str">
            <v>No</v>
          </cell>
          <cell r="N648" t="str">
            <v>No aplica</v>
          </cell>
          <cell r="O648" t="str">
            <v>BOTADERO</v>
          </cell>
          <cell r="Q648">
            <v>0</v>
          </cell>
          <cell r="R648" t="str">
            <v>060702</v>
          </cell>
          <cell r="S648" t="str">
            <v>No</v>
          </cell>
          <cell r="T648" t="str">
            <v>No aplica</v>
          </cell>
          <cell r="U648" t="str">
            <v>BOTADERO</v>
          </cell>
          <cell r="W648">
            <v>0</v>
          </cell>
          <cell r="X648" t="str">
            <v>060702</v>
          </cell>
          <cell r="Y648" t="str">
            <v>No</v>
          </cell>
          <cell r="Z648" t="str">
            <v>No aplica</v>
          </cell>
          <cell r="AA648" t="str">
            <v>BOTADERO</v>
          </cell>
          <cell r="AC648">
            <v>257</v>
          </cell>
          <cell r="AD648" t="str">
            <v>060702</v>
          </cell>
          <cell r="AE648" t="str">
            <v>No</v>
          </cell>
          <cell r="AF648" t="str">
            <v>No aplica</v>
          </cell>
          <cell r="AG648" t="str">
            <v>S/D</v>
          </cell>
        </row>
        <row r="649">
          <cell r="C649" t="str">
            <v>060703</v>
          </cell>
          <cell r="D649" t="str">
            <v>CAJAMARCA</v>
          </cell>
          <cell r="E649" t="str">
            <v>HUALGAYOC</v>
          </cell>
          <cell r="F649" t="str">
            <v>HUALGAYOC</v>
          </cell>
          <cell r="K649">
            <v>0</v>
          </cell>
          <cell r="L649" t="str">
            <v>060703</v>
          </cell>
          <cell r="M649" t="str">
            <v>No</v>
          </cell>
          <cell r="N649" t="str">
            <v>No aplica</v>
          </cell>
          <cell r="O649" t="str">
            <v>BOTADERO</v>
          </cell>
          <cell r="Q649">
            <v>0</v>
          </cell>
          <cell r="R649" t="str">
            <v>060703</v>
          </cell>
          <cell r="S649" t="str">
            <v>No</v>
          </cell>
          <cell r="T649" t="str">
            <v>No aplica</v>
          </cell>
          <cell r="U649" t="str">
            <v>BOTADERO</v>
          </cell>
          <cell r="W649">
            <v>0</v>
          </cell>
          <cell r="X649" t="str">
            <v>060703</v>
          </cell>
          <cell r="Y649" t="str">
            <v>No</v>
          </cell>
          <cell r="Z649" t="str">
            <v>No aplica</v>
          </cell>
          <cell r="AA649" t="str">
            <v>BOTADERO</v>
          </cell>
          <cell r="AC649">
            <v>0</v>
          </cell>
          <cell r="AD649" t="str">
            <v>060703</v>
          </cell>
          <cell r="AE649" t="str">
            <v>No</v>
          </cell>
          <cell r="AF649" t="str">
            <v>No aplica</v>
          </cell>
          <cell r="AG649" t="str">
            <v>BOTADERO</v>
          </cell>
        </row>
        <row r="650">
          <cell r="C650" t="str">
            <v>060801</v>
          </cell>
          <cell r="D650" t="str">
            <v>CAJAMARCA</v>
          </cell>
          <cell r="E650" t="str">
            <v>JAEN</v>
          </cell>
          <cell r="F650" t="str">
            <v>JAEN</v>
          </cell>
          <cell r="K650">
            <v>0</v>
          </cell>
          <cell r="L650" t="str">
            <v>060801</v>
          </cell>
          <cell r="M650" t="str">
            <v>No</v>
          </cell>
          <cell r="N650" t="str">
            <v>No aplica</v>
          </cell>
          <cell r="O650" t="str">
            <v>BOTADERO</v>
          </cell>
          <cell r="Q650">
            <v>0</v>
          </cell>
          <cell r="R650" t="str">
            <v>060801</v>
          </cell>
          <cell r="S650" t="str">
            <v>No</v>
          </cell>
          <cell r="T650" t="str">
            <v>No aplica</v>
          </cell>
          <cell r="U650" t="str">
            <v>BOTADERO</v>
          </cell>
          <cell r="W650">
            <v>0</v>
          </cell>
          <cell r="X650" t="str">
            <v>060801</v>
          </cell>
          <cell r="Y650" t="str">
            <v>No</v>
          </cell>
          <cell r="Z650" t="str">
            <v>No aplica</v>
          </cell>
          <cell r="AA650" t="str">
            <v>BOTADERO</v>
          </cell>
          <cell r="AC650">
            <v>0</v>
          </cell>
          <cell r="AD650" t="str">
            <v>060801</v>
          </cell>
          <cell r="AE650" t="str">
            <v>No</v>
          </cell>
          <cell r="AF650" t="str">
            <v>No aplica</v>
          </cell>
          <cell r="AG650" t="str">
            <v>BOTADERO</v>
          </cell>
        </row>
        <row r="651">
          <cell r="C651" t="str">
            <v>060802</v>
          </cell>
          <cell r="D651" t="str">
            <v>CAJAMARCA</v>
          </cell>
          <cell r="E651" t="str">
            <v>JAEN</v>
          </cell>
          <cell r="F651" t="str">
            <v>BELLAVISTA</v>
          </cell>
          <cell r="K651">
            <v>0</v>
          </cell>
          <cell r="L651" t="str">
            <v>060802</v>
          </cell>
          <cell r="M651" t="str">
            <v>No</v>
          </cell>
          <cell r="N651" t="str">
            <v>No aplica</v>
          </cell>
          <cell r="O651" t="str">
            <v>BOTADERO</v>
          </cell>
          <cell r="Q651">
            <v>0</v>
          </cell>
          <cell r="R651" t="str">
            <v>060802</v>
          </cell>
          <cell r="S651" t="str">
            <v>No</v>
          </cell>
          <cell r="T651" t="str">
            <v>No aplica</v>
          </cell>
          <cell r="U651" t="str">
            <v>BOTADERO</v>
          </cell>
          <cell r="W651">
            <v>0</v>
          </cell>
          <cell r="X651" t="str">
            <v>060802</v>
          </cell>
          <cell r="Y651" t="str">
            <v>No</v>
          </cell>
          <cell r="Z651" t="str">
            <v>No aplica</v>
          </cell>
          <cell r="AA651" t="str">
            <v>BOTADERO</v>
          </cell>
          <cell r="AC651">
            <v>0</v>
          </cell>
          <cell r="AD651" t="str">
            <v>060802</v>
          </cell>
          <cell r="AE651" t="str">
            <v>No</v>
          </cell>
          <cell r="AF651" t="str">
            <v>No aplica</v>
          </cell>
          <cell r="AG651" t="str">
            <v>BOTADERO</v>
          </cell>
        </row>
        <row r="652">
          <cell r="C652" t="str">
            <v>060803</v>
          </cell>
          <cell r="D652" t="str">
            <v>CAJAMARCA</v>
          </cell>
          <cell r="E652" t="str">
            <v>JAEN</v>
          </cell>
          <cell r="F652" t="str">
            <v>CHONTALI</v>
          </cell>
          <cell r="K652">
            <v>0</v>
          </cell>
          <cell r="L652" t="str">
            <v>060803</v>
          </cell>
          <cell r="M652" t="str">
            <v>No</v>
          </cell>
          <cell r="N652" t="str">
            <v>No aplica</v>
          </cell>
          <cell r="O652" t="str">
            <v>BOTADERO</v>
          </cell>
          <cell r="Q652">
            <v>0</v>
          </cell>
          <cell r="R652" t="str">
            <v>060803</v>
          </cell>
          <cell r="S652" t="str">
            <v>No</v>
          </cell>
          <cell r="T652" t="str">
            <v>No aplica</v>
          </cell>
          <cell r="U652" t="str">
            <v>BOTADERO</v>
          </cell>
          <cell r="W652">
            <v>0</v>
          </cell>
          <cell r="X652" t="str">
            <v>060803</v>
          </cell>
          <cell r="Y652" t="str">
            <v>No</v>
          </cell>
          <cell r="Z652" t="str">
            <v>No aplica</v>
          </cell>
          <cell r="AA652" t="str">
            <v>BOTADERO</v>
          </cell>
          <cell r="AC652">
            <v>0</v>
          </cell>
          <cell r="AD652" t="str">
            <v>060803</v>
          </cell>
          <cell r="AE652" t="str">
            <v>No</v>
          </cell>
          <cell r="AF652" t="str">
            <v>No aplica</v>
          </cell>
          <cell r="AG652" t="str">
            <v>BOTADERO</v>
          </cell>
        </row>
        <row r="653">
          <cell r="C653" t="str">
            <v>060804</v>
          </cell>
          <cell r="D653" t="str">
            <v>CAJAMARCA</v>
          </cell>
          <cell r="E653" t="str">
            <v>JAEN</v>
          </cell>
          <cell r="F653" t="str">
            <v>COLASAY</v>
          </cell>
          <cell r="K653">
            <v>0</v>
          </cell>
          <cell r="L653" t="str">
            <v>060804</v>
          </cell>
          <cell r="M653" t="str">
            <v>No</v>
          </cell>
          <cell r="N653" t="str">
            <v>No aplica</v>
          </cell>
          <cell r="O653" t="str">
            <v>BOTADERO</v>
          </cell>
          <cell r="Q653">
            <v>0</v>
          </cell>
          <cell r="R653" t="str">
            <v>060804</v>
          </cell>
          <cell r="S653" t="str">
            <v>No</v>
          </cell>
          <cell r="T653" t="str">
            <v>No aplica</v>
          </cell>
          <cell r="U653" t="str">
            <v>BOTADERO</v>
          </cell>
          <cell r="W653">
            <v>0</v>
          </cell>
          <cell r="X653" t="str">
            <v>060804</v>
          </cell>
          <cell r="Y653" t="str">
            <v>No</v>
          </cell>
          <cell r="Z653" t="str">
            <v>No aplica</v>
          </cell>
          <cell r="AA653" t="str">
            <v>BOTADERO</v>
          </cell>
          <cell r="AC653">
            <v>0</v>
          </cell>
          <cell r="AD653" t="str">
            <v>060804</v>
          </cell>
          <cell r="AE653" t="str">
            <v>No</v>
          </cell>
          <cell r="AF653" t="str">
            <v>No aplica</v>
          </cell>
          <cell r="AG653" t="str">
            <v>BOTADERO</v>
          </cell>
        </row>
        <row r="654">
          <cell r="C654" t="str">
            <v>060805</v>
          </cell>
          <cell r="D654" t="str">
            <v>CAJAMARCA</v>
          </cell>
          <cell r="E654" t="str">
            <v>JAEN</v>
          </cell>
          <cell r="F654" t="str">
            <v>HUABAL</v>
          </cell>
          <cell r="K654">
            <v>0</v>
          </cell>
          <cell r="L654" t="str">
            <v>060805</v>
          </cell>
          <cell r="M654" t="str">
            <v>No</v>
          </cell>
          <cell r="N654" t="str">
            <v>No aplica</v>
          </cell>
          <cell r="O654" t="str">
            <v>BOTADERO</v>
          </cell>
          <cell r="Q654">
            <v>0</v>
          </cell>
          <cell r="R654" t="str">
            <v>060805</v>
          </cell>
          <cell r="S654" t="str">
            <v>No</v>
          </cell>
          <cell r="T654" t="str">
            <v>No aplica</v>
          </cell>
          <cell r="U654" t="str">
            <v>BOTADERO</v>
          </cell>
          <cell r="W654">
            <v>0</v>
          </cell>
          <cell r="X654" t="str">
            <v>060805</v>
          </cell>
          <cell r="Y654" t="str">
            <v>No</v>
          </cell>
          <cell r="Z654" t="str">
            <v>No aplica</v>
          </cell>
          <cell r="AA654" t="str">
            <v>BOTADERO</v>
          </cell>
          <cell r="AC654">
            <v>0</v>
          </cell>
          <cell r="AD654" t="str">
            <v>060805</v>
          </cell>
          <cell r="AE654" t="str">
            <v>No</v>
          </cell>
          <cell r="AF654" t="str">
            <v>No aplica</v>
          </cell>
          <cell r="AG654" t="str">
            <v>BOTADERO</v>
          </cell>
        </row>
        <row r="655">
          <cell r="C655" t="str">
            <v>060806</v>
          </cell>
          <cell r="D655" t="str">
            <v>CAJAMARCA</v>
          </cell>
          <cell r="E655" t="str">
            <v>JAEN</v>
          </cell>
          <cell r="F655" t="str">
            <v>LAS PIRIAS</v>
          </cell>
          <cell r="K655">
            <v>0</v>
          </cell>
          <cell r="L655" t="str">
            <v>060806</v>
          </cell>
          <cell r="M655" t="str">
            <v>No</v>
          </cell>
          <cell r="N655" t="str">
            <v>No aplica</v>
          </cell>
          <cell r="O655" t="str">
            <v>BOTADERO</v>
          </cell>
          <cell r="Q655">
            <v>0</v>
          </cell>
          <cell r="R655" t="str">
            <v>060806</v>
          </cell>
          <cell r="S655" t="str">
            <v>No</v>
          </cell>
          <cell r="T655" t="str">
            <v>No aplica</v>
          </cell>
          <cell r="U655" t="str">
            <v>BOTADERO</v>
          </cell>
          <cell r="W655">
            <v>0</v>
          </cell>
          <cell r="X655" t="str">
            <v>060806</v>
          </cell>
          <cell r="Y655" t="str">
            <v>No</v>
          </cell>
          <cell r="Z655" t="str">
            <v>No aplica</v>
          </cell>
          <cell r="AA655" t="str">
            <v>BOTADERO</v>
          </cell>
          <cell r="AC655">
            <v>0</v>
          </cell>
          <cell r="AD655" t="str">
            <v>060806</v>
          </cell>
          <cell r="AE655" t="str">
            <v>No</v>
          </cell>
          <cell r="AF655" t="str">
            <v>No aplica</v>
          </cell>
          <cell r="AG655" t="str">
            <v>BOTADERO</v>
          </cell>
        </row>
        <row r="656">
          <cell r="C656" t="str">
            <v>060807</v>
          </cell>
          <cell r="D656" t="str">
            <v>CAJAMARCA</v>
          </cell>
          <cell r="E656" t="str">
            <v>JAEN</v>
          </cell>
          <cell r="F656" t="str">
            <v>POMAHUACA</v>
          </cell>
          <cell r="K656">
            <v>0</v>
          </cell>
          <cell r="L656" t="str">
            <v>060807</v>
          </cell>
          <cell r="M656" t="str">
            <v>No</v>
          </cell>
          <cell r="N656" t="str">
            <v>No aplica</v>
          </cell>
          <cell r="O656" t="str">
            <v>BOTADERO</v>
          </cell>
          <cell r="Q656">
            <v>0</v>
          </cell>
          <cell r="R656" t="str">
            <v>060807</v>
          </cell>
          <cell r="S656" t="str">
            <v>No</v>
          </cell>
          <cell r="T656" t="str">
            <v>No aplica</v>
          </cell>
          <cell r="U656" t="str">
            <v>BOTADERO</v>
          </cell>
          <cell r="W656">
            <v>0</v>
          </cell>
          <cell r="X656" t="str">
            <v>060807</v>
          </cell>
          <cell r="Y656" t="str">
            <v>No</v>
          </cell>
          <cell r="Z656" t="str">
            <v>No aplica</v>
          </cell>
          <cell r="AA656" t="str">
            <v>BOTADERO</v>
          </cell>
          <cell r="AC656">
            <v>0</v>
          </cell>
          <cell r="AD656" t="str">
            <v>060807</v>
          </cell>
          <cell r="AE656" t="str">
            <v>No</v>
          </cell>
          <cell r="AF656" t="str">
            <v>No aplica</v>
          </cell>
          <cell r="AG656" t="str">
            <v>BOTADERO</v>
          </cell>
        </row>
        <row r="657">
          <cell r="C657" t="str">
            <v>060808</v>
          </cell>
          <cell r="D657" t="str">
            <v>CAJAMARCA</v>
          </cell>
          <cell r="E657" t="str">
            <v>JAEN</v>
          </cell>
          <cell r="F657" t="str">
            <v>PUCARA</v>
          </cell>
          <cell r="K657">
            <v>0</v>
          </cell>
          <cell r="L657" t="str">
            <v>060808</v>
          </cell>
          <cell r="M657" t="str">
            <v>No</v>
          </cell>
          <cell r="N657" t="str">
            <v>No aplica</v>
          </cell>
          <cell r="O657" t="str">
            <v>BOTADERO</v>
          </cell>
          <cell r="Q657">
            <v>0</v>
          </cell>
          <cell r="R657" t="str">
            <v>060808</v>
          </cell>
          <cell r="S657" t="str">
            <v>No</v>
          </cell>
          <cell r="T657" t="str">
            <v>No aplica</v>
          </cell>
          <cell r="U657" t="str">
            <v>BOTADERO</v>
          </cell>
          <cell r="W657">
            <v>0</v>
          </cell>
          <cell r="X657" t="str">
            <v>060808</v>
          </cell>
          <cell r="Y657" t="str">
            <v>No</v>
          </cell>
          <cell r="Z657" t="str">
            <v>No aplica</v>
          </cell>
          <cell r="AA657" t="str">
            <v>BOTADERO</v>
          </cell>
          <cell r="AC657">
            <v>0</v>
          </cell>
          <cell r="AD657" t="str">
            <v>060808</v>
          </cell>
          <cell r="AE657" t="str">
            <v>No</v>
          </cell>
          <cell r="AF657" t="str">
            <v>No aplica</v>
          </cell>
          <cell r="AG657" t="str">
            <v>BOTADERO</v>
          </cell>
        </row>
        <row r="658">
          <cell r="C658" t="str">
            <v>060809</v>
          </cell>
          <cell r="D658" t="str">
            <v>CAJAMARCA</v>
          </cell>
          <cell r="E658" t="str">
            <v>JAEN</v>
          </cell>
          <cell r="F658" t="str">
            <v>SALLIQUE</v>
          </cell>
          <cell r="K658">
            <v>0</v>
          </cell>
          <cell r="L658" t="str">
            <v>060809</v>
          </cell>
          <cell r="M658" t="str">
            <v>No</v>
          </cell>
          <cell r="N658" t="str">
            <v>No aplica</v>
          </cell>
          <cell r="O658" t="str">
            <v>BOTADERO</v>
          </cell>
          <cell r="Q658">
            <v>0</v>
          </cell>
          <cell r="R658" t="str">
            <v>060809</v>
          </cell>
          <cell r="S658" t="str">
            <v>No</v>
          </cell>
          <cell r="T658" t="str">
            <v>No aplica</v>
          </cell>
          <cell r="U658" t="str">
            <v>BOTADERO</v>
          </cell>
          <cell r="W658">
            <v>0</v>
          </cell>
          <cell r="X658" t="str">
            <v>060809</v>
          </cell>
          <cell r="Y658" t="str">
            <v>No</v>
          </cell>
          <cell r="Z658" t="str">
            <v>No aplica</v>
          </cell>
          <cell r="AA658" t="str">
            <v>BOTADERO</v>
          </cell>
          <cell r="AC658">
            <v>0</v>
          </cell>
          <cell r="AD658" t="str">
            <v>060809</v>
          </cell>
          <cell r="AE658" t="str">
            <v>No</v>
          </cell>
          <cell r="AF658" t="str">
            <v>No aplica</v>
          </cell>
          <cell r="AG658" t="str">
            <v>BOTADERO</v>
          </cell>
        </row>
        <row r="659">
          <cell r="C659" t="str">
            <v>060810</v>
          </cell>
          <cell r="D659" t="str">
            <v>CAJAMARCA</v>
          </cell>
          <cell r="E659" t="str">
            <v>JAEN</v>
          </cell>
          <cell r="F659" t="str">
            <v>SAN FELIPE</v>
          </cell>
          <cell r="K659">
            <v>0</v>
          </cell>
          <cell r="L659" t="str">
            <v>060810</v>
          </cell>
          <cell r="M659" t="str">
            <v>No</v>
          </cell>
          <cell r="N659" t="str">
            <v>No aplica</v>
          </cell>
          <cell r="O659" t="str">
            <v>BOTADERO</v>
          </cell>
          <cell r="Q659">
            <v>0</v>
          </cell>
          <cell r="R659" t="str">
            <v>060810</v>
          </cell>
          <cell r="S659" t="str">
            <v>No</v>
          </cell>
          <cell r="T659" t="str">
            <v>No aplica</v>
          </cell>
          <cell r="U659" t="str">
            <v>BOTADERO</v>
          </cell>
          <cell r="W659">
            <v>0</v>
          </cell>
          <cell r="X659" t="str">
            <v>060810</v>
          </cell>
          <cell r="Y659" t="str">
            <v>No</v>
          </cell>
          <cell r="Z659" t="str">
            <v>No aplica</v>
          </cell>
          <cell r="AA659" t="str">
            <v>BOTADERO</v>
          </cell>
          <cell r="AC659">
            <v>0</v>
          </cell>
          <cell r="AD659" t="str">
            <v>060810</v>
          </cell>
          <cell r="AE659" t="str">
            <v>No</v>
          </cell>
          <cell r="AF659" t="str">
            <v>No aplica</v>
          </cell>
          <cell r="AG659" t="str">
            <v>BOTADERO</v>
          </cell>
        </row>
        <row r="660">
          <cell r="C660" t="str">
            <v>060811</v>
          </cell>
          <cell r="D660" t="str">
            <v>CAJAMARCA</v>
          </cell>
          <cell r="E660" t="str">
            <v>JAEN</v>
          </cell>
          <cell r="F660" t="str">
            <v>SAN JOSE DEL ALTO</v>
          </cell>
          <cell r="K660">
            <v>0</v>
          </cell>
          <cell r="L660" t="str">
            <v>060811</v>
          </cell>
          <cell r="M660" t="str">
            <v>No</v>
          </cell>
          <cell r="N660" t="str">
            <v>No aplica</v>
          </cell>
          <cell r="O660" t="str">
            <v>BOTADERO</v>
          </cell>
          <cell r="Q660">
            <v>0</v>
          </cell>
          <cell r="R660" t="str">
            <v>060811</v>
          </cell>
          <cell r="S660" t="str">
            <v>No</v>
          </cell>
          <cell r="T660" t="str">
            <v>No aplica</v>
          </cell>
          <cell r="U660" t="str">
            <v>BOTADERO</v>
          </cell>
          <cell r="W660">
            <v>0</v>
          </cell>
          <cell r="X660" t="str">
            <v>060811</v>
          </cell>
          <cell r="Y660" t="str">
            <v>No</v>
          </cell>
          <cell r="Z660" t="str">
            <v>No aplica</v>
          </cell>
          <cell r="AA660" t="str">
            <v>BOTADERO</v>
          </cell>
          <cell r="AC660">
            <v>0</v>
          </cell>
          <cell r="AD660" t="str">
            <v>060811</v>
          </cell>
          <cell r="AE660" t="str">
            <v>No</v>
          </cell>
          <cell r="AF660" t="str">
            <v>No aplica</v>
          </cell>
          <cell r="AG660" t="str">
            <v>BOTADERO</v>
          </cell>
        </row>
        <row r="661">
          <cell r="C661" t="str">
            <v>060812</v>
          </cell>
          <cell r="D661" t="str">
            <v>CAJAMARCA</v>
          </cell>
          <cell r="E661" t="str">
            <v>JAEN</v>
          </cell>
          <cell r="F661" t="str">
            <v>SANTA ROSA</v>
          </cell>
          <cell r="K661">
            <v>0</v>
          </cell>
          <cell r="L661" t="str">
            <v>060812</v>
          </cell>
          <cell r="M661" t="str">
            <v>No</v>
          </cell>
          <cell r="N661" t="str">
            <v>No aplica</v>
          </cell>
          <cell r="O661" t="str">
            <v>BOTADERO</v>
          </cell>
          <cell r="Q661">
            <v>0</v>
          </cell>
          <cell r="R661" t="str">
            <v>060812</v>
          </cell>
          <cell r="S661" t="str">
            <v>No</v>
          </cell>
          <cell r="T661" t="str">
            <v>No aplica</v>
          </cell>
          <cell r="U661" t="str">
            <v>BOTADERO</v>
          </cell>
          <cell r="W661">
            <v>0</v>
          </cell>
          <cell r="X661" t="str">
            <v>060812</v>
          </cell>
          <cell r="Y661" t="str">
            <v>No</v>
          </cell>
          <cell r="Z661" t="str">
            <v>No aplica</v>
          </cell>
          <cell r="AA661" t="str">
            <v>BOTADERO</v>
          </cell>
          <cell r="AC661">
            <v>0</v>
          </cell>
          <cell r="AD661" t="str">
            <v>060812</v>
          </cell>
          <cell r="AE661" t="str">
            <v>No</v>
          </cell>
          <cell r="AF661" t="str">
            <v>No aplica</v>
          </cell>
          <cell r="AG661" t="str">
            <v>BOTADERO</v>
          </cell>
        </row>
        <row r="662">
          <cell r="C662" t="str">
            <v>060901</v>
          </cell>
          <cell r="D662" t="str">
            <v>CAJAMARCA</v>
          </cell>
          <cell r="E662" t="str">
            <v>SAN IGNACIO</v>
          </cell>
          <cell r="F662" t="str">
            <v>SAN IGNACIO</v>
          </cell>
          <cell r="K662">
            <v>0</v>
          </cell>
          <cell r="L662" t="str">
            <v>060901</v>
          </cell>
          <cell r="M662" t="str">
            <v>No</v>
          </cell>
          <cell r="N662" t="str">
            <v>No aplica</v>
          </cell>
          <cell r="O662" t="str">
            <v>BOTADERO</v>
          </cell>
          <cell r="Q662">
            <v>0</v>
          </cell>
          <cell r="R662" t="str">
            <v>060901</v>
          </cell>
          <cell r="S662" t="str">
            <v>No</v>
          </cell>
          <cell r="T662" t="str">
            <v>No aplica</v>
          </cell>
          <cell r="U662" t="str">
            <v>BOTADERO</v>
          </cell>
          <cell r="W662">
            <v>0</v>
          </cell>
          <cell r="X662" t="str">
            <v>060901</v>
          </cell>
          <cell r="Y662" t="str">
            <v>No</v>
          </cell>
          <cell r="Z662" t="str">
            <v>No aplica</v>
          </cell>
          <cell r="AA662" t="str">
            <v>BOTADERO</v>
          </cell>
          <cell r="AC662">
            <v>0</v>
          </cell>
          <cell r="AD662" t="str">
            <v>060901</v>
          </cell>
          <cell r="AE662" t="str">
            <v>No</v>
          </cell>
          <cell r="AF662" t="str">
            <v>No aplica</v>
          </cell>
          <cell r="AG662" t="str">
            <v>BOTADERO</v>
          </cell>
        </row>
        <row r="663">
          <cell r="C663" t="str">
            <v>060902</v>
          </cell>
          <cell r="D663" t="str">
            <v>CAJAMARCA</v>
          </cell>
          <cell r="E663" t="str">
            <v>SAN IGNACIO</v>
          </cell>
          <cell r="F663" t="str">
            <v>CHIRINOS</v>
          </cell>
          <cell r="K663">
            <v>0</v>
          </cell>
          <cell r="L663" t="str">
            <v>060902</v>
          </cell>
          <cell r="M663" t="str">
            <v>No</v>
          </cell>
          <cell r="N663" t="str">
            <v>No aplica</v>
          </cell>
          <cell r="O663" t="str">
            <v>BOTADERO</v>
          </cell>
          <cell r="Q663">
            <v>0</v>
          </cell>
          <cell r="R663" t="str">
            <v>060902</v>
          </cell>
          <cell r="S663" t="str">
            <v>No</v>
          </cell>
          <cell r="T663" t="str">
            <v>No aplica</v>
          </cell>
          <cell r="U663" t="str">
            <v>BOTADERO</v>
          </cell>
          <cell r="W663">
            <v>0</v>
          </cell>
          <cell r="X663" t="str">
            <v>060902</v>
          </cell>
          <cell r="Y663" t="str">
            <v>No</v>
          </cell>
          <cell r="Z663" t="str">
            <v>No aplica</v>
          </cell>
          <cell r="AA663" t="str">
            <v>BOTADERO</v>
          </cell>
          <cell r="AC663">
            <v>0</v>
          </cell>
          <cell r="AD663" t="str">
            <v>060902</v>
          </cell>
          <cell r="AE663" t="str">
            <v>No</v>
          </cell>
          <cell r="AF663" t="str">
            <v>No aplica</v>
          </cell>
          <cell r="AG663" t="str">
            <v>BOTADERO</v>
          </cell>
        </row>
        <row r="664">
          <cell r="C664" t="str">
            <v>060903</v>
          </cell>
          <cell r="D664" t="str">
            <v>CAJAMARCA</v>
          </cell>
          <cell r="E664" t="str">
            <v>SAN IGNACIO</v>
          </cell>
          <cell r="F664" t="str">
            <v>HUARANGO</v>
          </cell>
          <cell r="K664">
            <v>0</v>
          </cell>
          <cell r="L664" t="str">
            <v>060903</v>
          </cell>
          <cell r="M664" t="str">
            <v>No</v>
          </cell>
          <cell r="N664" t="str">
            <v>No aplica</v>
          </cell>
          <cell r="O664" t="str">
            <v>BOTADERO</v>
          </cell>
          <cell r="Q664">
            <v>0</v>
          </cell>
          <cell r="R664" t="str">
            <v>060903</v>
          </cell>
          <cell r="S664" t="str">
            <v>No</v>
          </cell>
          <cell r="T664" t="str">
            <v>No aplica</v>
          </cell>
          <cell r="U664" t="str">
            <v>BOTADERO</v>
          </cell>
          <cell r="W664">
            <v>0</v>
          </cell>
          <cell r="X664" t="str">
            <v>060903</v>
          </cell>
          <cell r="Y664" t="str">
            <v>No</v>
          </cell>
          <cell r="Z664" t="str">
            <v>No aplica</v>
          </cell>
          <cell r="AA664" t="str">
            <v>BOTADERO</v>
          </cell>
          <cell r="AC664">
            <v>0</v>
          </cell>
          <cell r="AD664" t="str">
            <v>060903</v>
          </cell>
          <cell r="AE664" t="str">
            <v>No</v>
          </cell>
          <cell r="AF664" t="str">
            <v>No aplica</v>
          </cell>
          <cell r="AG664" t="str">
            <v>BOTADERO</v>
          </cell>
        </row>
        <row r="665">
          <cell r="C665" t="str">
            <v>060904</v>
          </cell>
          <cell r="D665" t="str">
            <v>CAJAMARCA</v>
          </cell>
          <cell r="E665" t="str">
            <v>SAN IGNACIO</v>
          </cell>
          <cell r="F665" t="str">
            <v>LA COIPA</v>
          </cell>
          <cell r="K665">
            <v>0</v>
          </cell>
          <cell r="L665" t="str">
            <v>060904</v>
          </cell>
          <cell r="M665" t="str">
            <v>No</v>
          </cell>
          <cell r="N665" t="str">
            <v>No aplica</v>
          </cell>
          <cell r="O665" t="str">
            <v>BOTADERO</v>
          </cell>
          <cell r="Q665">
            <v>0</v>
          </cell>
          <cell r="R665" t="str">
            <v>060904</v>
          </cell>
          <cell r="S665" t="str">
            <v>No</v>
          </cell>
          <cell r="T665" t="str">
            <v>No aplica</v>
          </cell>
          <cell r="U665" t="str">
            <v>BOTADERO</v>
          </cell>
          <cell r="W665">
            <v>0</v>
          </cell>
          <cell r="X665" t="str">
            <v>060904</v>
          </cell>
          <cell r="Y665" t="str">
            <v>No</v>
          </cell>
          <cell r="Z665" t="str">
            <v>No aplica</v>
          </cell>
          <cell r="AA665" t="str">
            <v>BOTADERO</v>
          </cell>
          <cell r="AC665">
            <v>0</v>
          </cell>
          <cell r="AD665" t="str">
            <v>060904</v>
          </cell>
          <cell r="AE665" t="str">
            <v>No</v>
          </cell>
          <cell r="AF665" t="str">
            <v>No aplica</v>
          </cell>
          <cell r="AG665" t="str">
            <v>BOTADERO</v>
          </cell>
        </row>
        <row r="666">
          <cell r="C666" t="str">
            <v>060905</v>
          </cell>
          <cell r="D666" t="str">
            <v>CAJAMARCA</v>
          </cell>
          <cell r="E666" t="str">
            <v>SAN IGNACIO</v>
          </cell>
          <cell r="F666" t="str">
            <v>NAMBALLE</v>
          </cell>
          <cell r="K666">
            <v>0</v>
          </cell>
          <cell r="L666" t="str">
            <v>060905</v>
          </cell>
          <cell r="M666" t="str">
            <v>No</v>
          </cell>
          <cell r="N666" t="str">
            <v>No aplica</v>
          </cell>
          <cell r="O666" t="str">
            <v>BOTADERO</v>
          </cell>
          <cell r="Q666">
            <v>0</v>
          </cell>
          <cell r="R666" t="str">
            <v>060905</v>
          </cell>
          <cell r="S666" t="str">
            <v>No</v>
          </cell>
          <cell r="T666" t="str">
            <v>No aplica</v>
          </cell>
          <cell r="U666" t="str">
            <v>BOTADERO</v>
          </cell>
          <cell r="W666">
            <v>0</v>
          </cell>
          <cell r="X666" t="str">
            <v>060905</v>
          </cell>
          <cell r="Y666" t="str">
            <v>No</v>
          </cell>
          <cell r="Z666" t="str">
            <v>No aplica</v>
          </cell>
          <cell r="AA666" t="str">
            <v>BOTADERO</v>
          </cell>
          <cell r="AC666">
            <v>0</v>
          </cell>
          <cell r="AD666" t="str">
            <v>060905</v>
          </cell>
          <cell r="AE666" t="str">
            <v>No</v>
          </cell>
          <cell r="AF666" t="str">
            <v>No aplica</v>
          </cell>
          <cell r="AG666" t="str">
            <v>BOTADERO</v>
          </cell>
        </row>
        <row r="667">
          <cell r="C667" t="str">
            <v>060906</v>
          </cell>
          <cell r="D667" t="str">
            <v>CAJAMARCA</v>
          </cell>
          <cell r="E667" t="str">
            <v>SAN IGNACIO</v>
          </cell>
          <cell r="F667" t="str">
            <v>SAN JOSE DE LOURDES</v>
          </cell>
          <cell r="K667">
            <v>0</v>
          </cell>
          <cell r="L667" t="str">
            <v>060906</v>
          </cell>
          <cell r="M667" t="str">
            <v>No</v>
          </cell>
          <cell r="N667" t="str">
            <v>No aplica</v>
          </cell>
          <cell r="O667" t="str">
            <v>BOTADERO</v>
          </cell>
          <cell r="Q667">
            <v>0</v>
          </cell>
          <cell r="R667" t="str">
            <v>060906</v>
          </cell>
          <cell r="S667" t="str">
            <v>No</v>
          </cell>
          <cell r="T667" t="str">
            <v>No aplica</v>
          </cell>
          <cell r="U667" t="str">
            <v>BOTADERO</v>
          </cell>
          <cell r="W667">
            <v>0</v>
          </cell>
          <cell r="X667" t="str">
            <v>060906</v>
          </cell>
          <cell r="Y667" t="str">
            <v>No</v>
          </cell>
          <cell r="Z667" t="str">
            <v>No aplica</v>
          </cell>
          <cell r="AA667" t="str">
            <v>BOTADERO</v>
          </cell>
          <cell r="AC667">
            <v>0</v>
          </cell>
          <cell r="AD667" t="str">
            <v>060906</v>
          </cell>
          <cell r="AE667" t="str">
            <v>No</v>
          </cell>
          <cell r="AF667" t="str">
            <v>No aplica</v>
          </cell>
          <cell r="AG667" t="str">
            <v>BOTADERO</v>
          </cell>
        </row>
        <row r="668">
          <cell r="C668" t="str">
            <v>060907</v>
          </cell>
          <cell r="D668" t="str">
            <v>CAJAMARCA</v>
          </cell>
          <cell r="E668" t="str">
            <v>SAN IGNACIO</v>
          </cell>
          <cell r="F668" t="str">
            <v>TABACONAS</v>
          </cell>
          <cell r="K668">
            <v>0</v>
          </cell>
          <cell r="L668" t="str">
            <v>060907</v>
          </cell>
          <cell r="M668" t="str">
            <v>No</v>
          </cell>
          <cell r="N668" t="str">
            <v>No aplica</v>
          </cell>
          <cell r="O668" t="str">
            <v>BOTADERO</v>
          </cell>
          <cell r="Q668">
            <v>0</v>
          </cell>
          <cell r="R668" t="str">
            <v>060907</v>
          </cell>
          <cell r="S668" t="str">
            <v>No</v>
          </cell>
          <cell r="T668" t="str">
            <v>No aplica</v>
          </cell>
          <cell r="U668" t="str">
            <v>BOTADERO</v>
          </cell>
          <cell r="W668">
            <v>0</v>
          </cell>
          <cell r="X668" t="str">
            <v>060907</v>
          </cell>
          <cell r="Y668" t="str">
            <v>No</v>
          </cell>
          <cell r="Z668" t="str">
            <v>No aplica</v>
          </cell>
          <cell r="AA668" t="str">
            <v>BOTADERO</v>
          </cell>
          <cell r="AC668">
            <v>0</v>
          </cell>
          <cell r="AD668" t="str">
            <v>060907</v>
          </cell>
          <cell r="AE668" t="str">
            <v>No</v>
          </cell>
          <cell r="AF668" t="str">
            <v>No aplica</v>
          </cell>
          <cell r="AG668" t="str">
            <v>BOTADERO</v>
          </cell>
        </row>
        <row r="669">
          <cell r="C669" t="str">
            <v>061001</v>
          </cell>
          <cell r="D669" t="str">
            <v>CAJAMARCA</v>
          </cell>
          <cell r="E669" t="str">
            <v>SAN MARCOS</v>
          </cell>
          <cell r="F669" t="str">
            <v>PEDRO GALVEZ</v>
          </cell>
          <cell r="K669">
            <v>0</v>
          </cell>
          <cell r="L669" t="str">
            <v>061001</v>
          </cell>
          <cell r="M669" t="str">
            <v>No</v>
          </cell>
          <cell r="N669" t="str">
            <v>No aplica</v>
          </cell>
          <cell r="O669" t="str">
            <v>BOTADERO</v>
          </cell>
          <cell r="Q669">
            <v>0</v>
          </cell>
          <cell r="R669" t="str">
            <v>061001</v>
          </cell>
          <cell r="S669" t="str">
            <v>No</v>
          </cell>
          <cell r="T669" t="str">
            <v>No aplica</v>
          </cell>
          <cell r="U669" t="str">
            <v>BOTADERO</v>
          </cell>
          <cell r="W669">
            <v>0</v>
          </cell>
          <cell r="X669" t="str">
            <v>061001</v>
          </cell>
          <cell r="Y669" t="str">
            <v>No</v>
          </cell>
          <cell r="Z669" t="str">
            <v>No aplica</v>
          </cell>
          <cell r="AA669" t="str">
            <v>BOTADERO</v>
          </cell>
          <cell r="AC669">
            <v>0</v>
          </cell>
          <cell r="AD669" t="str">
            <v>061001</v>
          </cell>
          <cell r="AE669" t="str">
            <v>No</v>
          </cell>
          <cell r="AF669" t="str">
            <v>No aplica</v>
          </cell>
          <cell r="AG669" t="str">
            <v>BOTADERO</v>
          </cell>
        </row>
        <row r="670">
          <cell r="C670" t="str">
            <v>061002</v>
          </cell>
          <cell r="D670" t="str">
            <v>CAJAMARCA</v>
          </cell>
          <cell r="E670" t="str">
            <v>SAN MARCOS</v>
          </cell>
          <cell r="F670" t="str">
            <v>CHANCAY</v>
          </cell>
          <cell r="K670">
            <v>0</v>
          </cell>
          <cell r="L670" t="str">
            <v>061002</v>
          </cell>
          <cell r="M670" t="str">
            <v>No</v>
          </cell>
          <cell r="N670" t="str">
            <v>No aplica</v>
          </cell>
          <cell r="O670" t="str">
            <v>BOTADERO</v>
          </cell>
          <cell r="Q670">
            <v>0</v>
          </cell>
          <cell r="R670" t="str">
            <v>061002</v>
          </cell>
          <cell r="S670" t="str">
            <v>No</v>
          </cell>
          <cell r="T670" t="str">
            <v>No aplica</v>
          </cell>
          <cell r="U670" t="str">
            <v>BOTADERO</v>
          </cell>
          <cell r="W670">
            <v>0</v>
          </cell>
          <cell r="X670" t="str">
            <v>061002</v>
          </cell>
          <cell r="Y670" t="str">
            <v>No</v>
          </cell>
          <cell r="Z670" t="str">
            <v>No aplica</v>
          </cell>
          <cell r="AA670" t="str">
            <v>BOTADERO</v>
          </cell>
          <cell r="AC670">
            <v>0</v>
          </cell>
          <cell r="AD670" t="str">
            <v>061002</v>
          </cell>
          <cell r="AE670" t="str">
            <v>No</v>
          </cell>
          <cell r="AF670" t="str">
            <v>No aplica</v>
          </cell>
          <cell r="AG670" t="str">
            <v>BOTADERO</v>
          </cell>
        </row>
        <row r="671">
          <cell r="C671" t="str">
            <v>061003</v>
          </cell>
          <cell r="D671" t="str">
            <v>CAJAMARCA</v>
          </cell>
          <cell r="E671" t="str">
            <v>SAN MARCOS</v>
          </cell>
          <cell r="F671" t="str">
            <v>EDUARDO VILLANUEVA</v>
          </cell>
          <cell r="K671">
            <v>0</v>
          </cell>
          <cell r="L671" t="str">
            <v>061003</v>
          </cell>
          <cell r="M671" t="str">
            <v>No</v>
          </cell>
          <cell r="N671" t="str">
            <v>No aplica</v>
          </cell>
          <cell r="O671" t="str">
            <v>BOTADERO</v>
          </cell>
          <cell r="Q671">
            <v>0</v>
          </cell>
          <cell r="R671" t="str">
            <v>061003</v>
          </cell>
          <cell r="S671" t="str">
            <v>No</v>
          </cell>
          <cell r="T671" t="str">
            <v>No aplica</v>
          </cell>
          <cell r="U671" t="str">
            <v>BOTADERO</v>
          </cell>
          <cell r="W671">
            <v>0</v>
          </cell>
          <cell r="X671" t="str">
            <v>061003</v>
          </cell>
          <cell r="Y671" t="str">
            <v>No</v>
          </cell>
          <cell r="Z671" t="str">
            <v>No aplica</v>
          </cell>
          <cell r="AA671" t="str">
            <v>BOTADERO</v>
          </cell>
          <cell r="AC671">
            <v>0</v>
          </cell>
          <cell r="AD671" t="str">
            <v>061003</v>
          </cell>
          <cell r="AE671" t="str">
            <v>No</v>
          </cell>
          <cell r="AF671" t="str">
            <v>No aplica</v>
          </cell>
          <cell r="AG671" t="str">
            <v>BOTADERO</v>
          </cell>
        </row>
        <row r="672">
          <cell r="C672" t="str">
            <v>061004</v>
          </cell>
          <cell r="D672" t="str">
            <v>CAJAMARCA</v>
          </cell>
          <cell r="E672" t="str">
            <v>SAN MARCOS</v>
          </cell>
          <cell r="F672" t="str">
            <v>GREGORIO PITA</v>
          </cell>
          <cell r="K672">
            <v>0</v>
          </cell>
          <cell r="L672" t="str">
            <v>061004</v>
          </cell>
          <cell r="M672" t="str">
            <v>No</v>
          </cell>
          <cell r="N672" t="str">
            <v>No aplica</v>
          </cell>
          <cell r="O672" t="str">
            <v>BOTADERO</v>
          </cell>
          <cell r="Q672">
            <v>0</v>
          </cell>
          <cell r="R672" t="str">
            <v>061004</v>
          </cell>
          <cell r="S672" t="str">
            <v>No</v>
          </cell>
          <cell r="T672" t="str">
            <v>No aplica</v>
          </cell>
          <cell r="U672" t="str">
            <v>BOTADERO</v>
          </cell>
          <cell r="W672">
            <v>0</v>
          </cell>
          <cell r="X672" t="str">
            <v>061004</v>
          </cell>
          <cell r="Y672" t="str">
            <v>No</v>
          </cell>
          <cell r="Z672" t="str">
            <v>No aplica</v>
          </cell>
          <cell r="AA672" t="str">
            <v>BOTADERO</v>
          </cell>
          <cell r="AC672">
            <v>258</v>
          </cell>
          <cell r="AD672" t="str">
            <v>061004</v>
          </cell>
          <cell r="AE672" t="str">
            <v>No</v>
          </cell>
          <cell r="AF672" t="str">
            <v>No aplica</v>
          </cell>
          <cell r="AG672" t="str">
            <v>S/D</v>
          </cell>
        </row>
        <row r="673">
          <cell r="C673" t="str">
            <v>061005</v>
          </cell>
          <cell r="D673" t="str">
            <v>CAJAMARCA</v>
          </cell>
          <cell r="E673" t="str">
            <v>SAN MARCOS</v>
          </cell>
          <cell r="F673" t="str">
            <v>ICHOCAN</v>
          </cell>
          <cell r="K673">
            <v>0</v>
          </cell>
          <cell r="L673" t="str">
            <v>061005</v>
          </cell>
          <cell r="M673" t="str">
            <v>No</v>
          </cell>
          <cell r="N673" t="str">
            <v>No aplica</v>
          </cell>
          <cell r="O673" t="str">
            <v>BOTADERO</v>
          </cell>
          <cell r="Q673">
            <v>0</v>
          </cell>
          <cell r="R673" t="str">
            <v>061005</v>
          </cell>
          <cell r="S673" t="str">
            <v>No</v>
          </cell>
          <cell r="T673" t="str">
            <v>No aplica</v>
          </cell>
          <cell r="U673" t="str">
            <v>BOTADERO</v>
          </cell>
          <cell r="W673">
            <v>0</v>
          </cell>
          <cell r="X673" t="str">
            <v>061005</v>
          </cell>
          <cell r="Y673" t="str">
            <v>No</v>
          </cell>
          <cell r="Z673" t="str">
            <v>No aplica</v>
          </cell>
          <cell r="AA673" t="str">
            <v>BOTADERO</v>
          </cell>
          <cell r="AC673">
            <v>0</v>
          </cell>
          <cell r="AD673" t="str">
            <v>061005</v>
          </cell>
          <cell r="AE673" t="str">
            <v>No</v>
          </cell>
          <cell r="AF673" t="str">
            <v>No aplica</v>
          </cell>
          <cell r="AG673" t="str">
            <v>BOTADERO</v>
          </cell>
        </row>
        <row r="674">
          <cell r="C674" t="str">
            <v>061006</v>
          </cell>
          <cell r="D674" t="str">
            <v>CAJAMARCA</v>
          </cell>
          <cell r="E674" t="str">
            <v>SAN MARCOS</v>
          </cell>
          <cell r="F674" t="str">
            <v>JOSE MANUEL QUIROZ</v>
          </cell>
          <cell r="K674">
            <v>0</v>
          </cell>
          <cell r="L674" t="str">
            <v>061006</v>
          </cell>
          <cell r="M674" t="str">
            <v>No</v>
          </cell>
          <cell r="N674" t="str">
            <v>No aplica</v>
          </cell>
          <cell r="O674" t="str">
            <v>BOTADERO</v>
          </cell>
          <cell r="Q674">
            <v>0</v>
          </cell>
          <cell r="R674" t="str">
            <v>061006</v>
          </cell>
          <cell r="S674" t="str">
            <v>No</v>
          </cell>
          <cell r="T674" t="str">
            <v>No aplica</v>
          </cell>
          <cell r="U674" t="str">
            <v>BOTADERO</v>
          </cell>
          <cell r="W674">
            <v>0</v>
          </cell>
          <cell r="X674" t="str">
            <v>061006</v>
          </cell>
          <cell r="Y674" t="str">
            <v>No</v>
          </cell>
          <cell r="Z674" t="str">
            <v>No aplica</v>
          </cell>
          <cell r="AA674" t="str">
            <v>BOTADERO</v>
          </cell>
          <cell r="AC674">
            <v>0</v>
          </cell>
          <cell r="AD674" t="str">
            <v>061006</v>
          </cell>
          <cell r="AE674" t="str">
            <v>No</v>
          </cell>
          <cell r="AF674" t="str">
            <v>No aplica</v>
          </cell>
          <cell r="AG674" t="str">
            <v>BOTADERO</v>
          </cell>
        </row>
        <row r="675">
          <cell r="C675" t="str">
            <v>061007</v>
          </cell>
          <cell r="D675" t="str">
            <v>CAJAMARCA</v>
          </cell>
          <cell r="E675" t="str">
            <v>SAN MARCOS</v>
          </cell>
          <cell r="F675" t="str">
            <v>JOSE SABOGAL</v>
          </cell>
          <cell r="K675">
            <v>0</v>
          </cell>
          <cell r="L675" t="str">
            <v>061007</v>
          </cell>
          <cell r="M675" t="str">
            <v>No</v>
          </cell>
          <cell r="N675" t="str">
            <v>No aplica</v>
          </cell>
          <cell r="O675" t="str">
            <v>BOTADERO</v>
          </cell>
          <cell r="Q675">
            <v>0</v>
          </cell>
          <cell r="R675" t="str">
            <v>061007</v>
          </cell>
          <cell r="S675" t="str">
            <v>No</v>
          </cell>
          <cell r="T675" t="str">
            <v>No aplica</v>
          </cell>
          <cell r="U675" t="str">
            <v>BOTADERO</v>
          </cell>
          <cell r="W675">
            <v>0</v>
          </cell>
          <cell r="X675" t="str">
            <v>061007</v>
          </cell>
          <cell r="Y675" t="str">
            <v>No</v>
          </cell>
          <cell r="Z675" t="str">
            <v>No aplica</v>
          </cell>
          <cell r="AA675" t="str">
            <v>BOTADERO</v>
          </cell>
          <cell r="AC675">
            <v>0</v>
          </cell>
          <cell r="AD675" t="str">
            <v>061007</v>
          </cell>
          <cell r="AE675" t="str">
            <v>No</v>
          </cell>
          <cell r="AF675" t="str">
            <v>No aplica</v>
          </cell>
          <cell r="AG675" t="str">
            <v>BOTADERO</v>
          </cell>
        </row>
        <row r="676">
          <cell r="C676" t="str">
            <v>061101</v>
          </cell>
          <cell r="D676" t="str">
            <v>CAJAMARCA</v>
          </cell>
          <cell r="E676" t="str">
            <v>SAN MIGUEL</v>
          </cell>
          <cell r="F676" t="str">
            <v>SAN MIGUEL</v>
          </cell>
          <cell r="K676">
            <v>0</v>
          </cell>
          <cell r="L676" t="str">
            <v>061101</v>
          </cell>
          <cell r="M676" t="str">
            <v>No</v>
          </cell>
          <cell r="N676" t="str">
            <v>No aplica</v>
          </cell>
          <cell r="O676" t="str">
            <v>BOTADERO</v>
          </cell>
          <cell r="Q676">
            <v>0</v>
          </cell>
          <cell r="R676" t="str">
            <v>061101</v>
          </cell>
          <cell r="S676" t="str">
            <v>No</v>
          </cell>
          <cell r="T676" t="str">
            <v>No aplica</v>
          </cell>
          <cell r="U676" t="str">
            <v>BOTADERO</v>
          </cell>
          <cell r="W676">
            <v>0</v>
          </cell>
          <cell r="X676" t="str">
            <v>061101</v>
          </cell>
          <cell r="Y676" t="str">
            <v>No</v>
          </cell>
          <cell r="Z676" t="str">
            <v>No aplica</v>
          </cell>
          <cell r="AA676" t="str">
            <v>BOTADERO</v>
          </cell>
          <cell r="AC676">
            <v>0</v>
          </cell>
          <cell r="AD676" t="str">
            <v>061101</v>
          </cell>
          <cell r="AE676" t="str">
            <v>No</v>
          </cell>
          <cell r="AF676" t="str">
            <v>No aplica</v>
          </cell>
          <cell r="AG676" t="str">
            <v>BOTADERO</v>
          </cell>
        </row>
        <row r="677">
          <cell r="C677" t="str">
            <v>061102</v>
          </cell>
          <cell r="D677" t="str">
            <v>CAJAMARCA</v>
          </cell>
          <cell r="E677" t="str">
            <v>SAN MIGUEL</v>
          </cell>
          <cell r="F677" t="str">
            <v>BOLIVAR</v>
          </cell>
          <cell r="K677">
            <v>0</v>
          </cell>
          <cell r="L677" t="str">
            <v>061102</v>
          </cell>
          <cell r="M677" t="str">
            <v>No</v>
          </cell>
          <cell r="N677" t="str">
            <v>No aplica</v>
          </cell>
          <cell r="O677" t="str">
            <v>BOTADERO</v>
          </cell>
          <cell r="Q677">
            <v>0</v>
          </cell>
          <cell r="R677" t="str">
            <v>061102</v>
          </cell>
          <cell r="S677" t="str">
            <v>No</v>
          </cell>
          <cell r="T677" t="str">
            <v>No aplica</v>
          </cell>
          <cell r="U677" t="str">
            <v>BOTADERO</v>
          </cell>
          <cell r="W677">
            <v>0</v>
          </cell>
          <cell r="X677" t="str">
            <v>061102</v>
          </cell>
          <cell r="Y677" t="str">
            <v>No</v>
          </cell>
          <cell r="Z677" t="str">
            <v>No aplica</v>
          </cell>
          <cell r="AA677" t="str">
            <v>BOTADERO</v>
          </cell>
          <cell r="AC677">
            <v>0</v>
          </cell>
          <cell r="AD677" t="str">
            <v>061102</v>
          </cell>
          <cell r="AE677" t="str">
            <v>No</v>
          </cell>
          <cell r="AF677" t="str">
            <v>No aplica</v>
          </cell>
          <cell r="AG677" t="str">
            <v>BOTADERO</v>
          </cell>
        </row>
        <row r="678">
          <cell r="C678" t="str">
            <v>061103</v>
          </cell>
          <cell r="D678" t="str">
            <v>CAJAMARCA</v>
          </cell>
          <cell r="E678" t="str">
            <v>SAN MIGUEL</v>
          </cell>
          <cell r="F678" t="str">
            <v>CALQUIS</v>
          </cell>
          <cell r="K678">
            <v>42</v>
          </cell>
          <cell r="L678" t="str">
            <v>061103</v>
          </cell>
          <cell r="M678" t="str">
            <v>No</v>
          </cell>
          <cell r="N678" t="str">
            <v>No aplica</v>
          </cell>
          <cell r="O678" t="str">
            <v>S/D</v>
          </cell>
          <cell r="Q678">
            <v>43</v>
          </cell>
          <cell r="R678" t="str">
            <v>061103</v>
          </cell>
          <cell r="S678" t="str">
            <v>No</v>
          </cell>
          <cell r="T678" t="str">
            <v>No aplica</v>
          </cell>
          <cell r="U678" t="str">
            <v>S/D</v>
          </cell>
          <cell r="W678">
            <v>220</v>
          </cell>
          <cell r="X678" t="str">
            <v>061103</v>
          </cell>
          <cell r="Y678" t="str">
            <v>No</v>
          </cell>
          <cell r="Z678" t="str">
            <v>No aplica</v>
          </cell>
          <cell r="AA678" t="str">
            <v>S/D</v>
          </cell>
          <cell r="AC678">
            <v>259</v>
          </cell>
          <cell r="AD678" t="str">
            <v>061103</v>
          </cell>
          <cell r="AE678" t="str">
            <v>No</v>
          </cell>
          <cell r="AF678" t="str">
            <v>No aplica</v>
          </cell>
          <cell r="AG678" t="str">
            <v>S/D</v>
          </cell>
        </row>
        <row r="679">
          <cell r="C679" t="str">
            <v>061104</v>
          </cell>
          <cell r="D679" t="str">
            <v>CAJAMARCA</v>
          </cell>
          <cell r="E679" t="str">
            <v>SAN MIGUEL</v>
          </cell>
          <cell r="F679" t="str">
            <v>CATILLUC</v>
          </cell>
          <cell r="K679">
            <v>0</v>
          </cell>
          <cell r="L679" t="str">
            <v>061104</v>
          </cell>
          <cell r="M679" t="str">
            <v>No</v>
          </cell>
          <cell r="N679" t="str">
            <v>No aplica</v>
          </cell>
          <cell r="O679" t="str">
            <v>BOTADERO</v>
          </cell>
          <cell r="Q679">
            <v>0</v>
          </cell>
          <cell r="R679" t="str">
            <v>061104</v>
          </cell>
          <cell r="S679" t="str">
            <v>No</v>
          </cell>
          <cell r="T679" t="str">
            <v>No aplica</v>
          </cell>
          <cell r="U679" t="str">
            <v>BOTADERO</v>
          </cell>
          <cell r="W679">
            <v>0</v>
          </cell>
          <cell r="X679" t="str">
            <v>061104</v>
          </cell>
          <cell r="Y679" t="str">
            <v>No</v>
          </cell>
          <cell r="Z679" t="str">
            <v>No aplica</v>
          </cell>
          <cell r="AA679" t="str">
            <v>BOTADERO</v>
          </cell>
          <cell r="AC679">
            <v>0</v>
          </cell>
          <cell r="AD679" t="str">
            <v>061104</v>
          </cell>
          <cell r="AE679" t="str">
            <v>No</v>
          </cell>
          <cell r="AF679" t="str">
            <v>No aplica</v>
          </cell>
          <cell r="AG679" t="str">
            <v>BOTADERO</v>
          </cell>
        </row>
        <row r="680">
          <cell r="C680" t="str">
            <v>061105</v>
          </cell>
          <cell r="D680" t="str">
            <v>CAJAMARCA</v>
          </cell>
          <cell r="E680" t="str">
            <v>SAN MIGUEL</v>
          </cell>
          <cell r="F680" t="str">
            <v>EL PRADO</v>
          </cell>
          <cell r="K680">
            <v>0</v>
          </cell>
          <cell r="L680" t="str">
            <v>061105</v>
          </cell>
          <cell r="M680" t="str">
            <v>No</v>
          </cell>
          <cell r="N680" t="str">
            <v>No aplica</v>
          </cell>
          <cell r="O680" t="str">
            <v>BOTADERO</v>
          </cell>
          <cell r="Q680">
            <v>0</v>
          </cell>
          <cell r="R680" t="str">
            <v>061105</v>
          </cell>
          <cell r="S680" t="str">
            <v>No</v>
          </cell>
          <cell r="T680" t="str">
            <v>No aplica</v>
          </cell>
          <cell r="U680" t="str">
            <v>BOTADERO</v>
          </cell>
          <cell r="W680">
            <v>0</v>
          </cell>
          <cell r="X680" t="str">
            <v>061105</v>
          </cell>
          <cell r="Y680" t="str">
            <v>No</v>
          </cell>
          <cell r="Z680" t="str">
            <v>No aplica</v>
          </cell>
          <cell r="AA680" t="str">
            <v>BOTADERO</v>
          </cell>
          <cell r="AC680">
            <v>0</v>
          </cell>
          <cell r="AD680" t="str">
            <v>061105</v>
          </cell>
          <cell r="AE680" t="str">
            <v>No</v>
          </cell>
          <cell r="AF680" t="str">
            <v>No aplica</v>
          </cell>
          <cell r="AG680" t="str">
            <v>BOTADERO</v>
          </cell>
        </row>
        <row r="681">
          <cell r="C681" t="str">
            <v>061106</v>
          </cell>
          <cell r="D681" t="str">
            <v>CAJAMARCA</v>
          </cell>
          <cell r="E681" t="str">
            <v>SAN MIGUEL</v>
          </cell>
          <cell r="F681" t="str">
            <v>LA FLORIDA</v>
          </cell>
          <cell r="K681">
            <v>0</v>
          </cell>
          <cell r="L681" t="str">
            <v>061106</v>
          </cell>
          <cell r="M681" t="str">
            <v>No</v>
          </cell>
          <cell r="N681" t="str">
            <v>No aplica</v>
          </cell>
          <cell r="O681" t="str">
            <v>BOTADERO</v>
          </cell>
          <cell r="Q681">
            <v>0</v>
          </cell>
          <cell r="R681" t="str">
            <v>061106</v>
          </cell>
          <cell r="S681" t="str">
            <v>No</v>
          </cell>
          <cell r="T681" t="str">
            <v>No aplica</v>
          </cell>
          <cell r="U681" t="str">
            <v>BOTADERO</v>
          </cell>
          <cell r="W681">
            <v>0</v>
          </cell>
          <cell r="X681" t="str">
            <v>061106</v>
          </cell>
          <cell r="Y681" t="str">
            <v>No</v>
          </cell>
          <cell r="Z681" t="str">
            <v>No aplica</v>
          </cell>
          <cell r="AA681" t="str">
            <v>BOTADERO</v>
          </cell>
          <cell r="AC681">
            <v>0</v>
          </cell>
          <cell r="AD681" t="str">
            <v>061106</v>
          </cell>
          <cell r="AE681" t="str">
            <v>No</v>
          </cell>
          <cell r="AF681" t="str">
            <v>No aplica</v>
          </cell>
          <cell r="AG681" t="str">
            <v>BOTADERO</v>
          </cell>
        </row>
        <row r="682">
          <cell r="C682" t="str">
            <v>061107</v>
          </cell>
          <cell r="D682" t="str">
            <v>CAJAMARCA</v>
          </cell>
          <cell r="E682" t="str">
            <v>SAN MIGUEL</v>
          </cell>
          <cell r="F682" t="str">
            <v>LLAPA</v>
          </cell>
          <cell r="K682">
            <v>0</v>
          </cell>
          <cell r="L682" t="str">
            <v>061107</v>
          </cell>
          <cell r="M682" t="str">
            <v>No</v>
          </cell>
          <cell r="N682" t="str">
            <v>No aplica</v>
          </cell>
          <cell r="O682" t="str">
            <v>BOTADERO</v>
          </cell>
          <cell r="Q682">
            <v>0</v>
          </cell>
          <cell r="R682" t="str">
            <v>061107</v>
          </cell>
          <cell r="S682" t="str">
            <v>No</v>
          </cell>
          <cell r="T682" t="str">
            <v>No aplica</v>
          </cell>
          <cell r="U682" t="str">
            <v>BOTADERO</v>
          </cell>
          <cell r="W682">
            <v>0</v>
          </cell>
          <cell r="X682" t="str">
            <v>061107</v>
          </cell>
          <cell r="Y682" t="str">
            <v>No</v>
          </cell>
          <cell r="Z682" t="str">
            <v>No aplica</v>
          </cell>
          <cell r="AA682" t="str">
            <v>BOTADERO</v>
          </cell>
          <cell r="AC682">
            <v>0</v>
          </cell>
          <cell r="AD682" t="str">
            <v>061107</v>
          </cell>
          <cell r="AE682" t="str">
            <v>No</v>
          </cell>
          <cell r="AF682" t="str">
            <v>No aplica</v>
          </cell>
          <cell r="AG682" t="str">
            <v>BOTADERO</v>
          </cell>
        </row>
        <row r="683">
          <cell r="C683" t="str">
            <v>061108</v>
          </cell>
          <cell r="D683" t="str">
            <v>CAJAMARCA</v>
          </cell>
          <cell r="E683" t="str">
            <v>SAN MIGUEL</v>
          </cell>
          <cell r="F683" t="str">
            <v>NANCHOC</v>
          </cell>
          <cell r="K683">
            <v>0</v>
          </cell>
          <cell r="L683" t="str">
            <v>061108</v>
          </cell>
          <cell r="M683" t="str">
            <v>No</v>
          </cell>
          <cell r="N683" t="str">
            <v>No aplica</v>
          </cell>
          <cell r="O683" t="str">
            <v>BOTADERO</v>
          </cell>
          <cell r="Q683">
            <v>0</v>
          </cell>
          <cell r="R683" t="str">
            <v>061108</v>
          </cell>
          <cell r="S683" t="str">
            <v>No</v>
          </cell>
          <cell r="T683" t="str">
            <v>No aplica</v>
          </cell>
          <cell r="U683" t="str">
            <v>BOTADERO</v>
          </cell>
          <cell r="W683">
            <v>0</v>
          </cell>
          <cell r="X683" t="str">
            <v>061108</v>
          </cell>
          <cell r="Y683" t="str">
            <v>No</v>
          </cell>
          <cell r="Z683" t="str">
            <v>No aplica</v>
          </cell>
          <cell r="AA683" t="str">
            <v>BOTADERO</v>
          </cell>
          <cell r="AC683">
            <v>0</v>
          </cell>
          <cell r="AD683" t="str">
            <v>061108</v>
          </cell>
          <cell r="AE683" t="str">
            <v>No</v>
          </cell>
          <cell r="AF683" t="str">
            <v>No aplica</v>
          </cell>
          <cell r="AG683" t="str">
            <v>BOTADERO</v>
          </cell>
        </row>
        <row r="684">
          <cell r="C684" t="str">
            <v>061109</v>
          </cell>
          <cell r="D684" t="str">
            <v>CAJAMARCA</v>
          </cell>
          <cell r="E684" t="str">
            <v>SAN MIGUEL</v>
          </cell>
          <cell r="F684" t="str">
            <v>NIEPOS</v>
          </cell>
          <cell r="K684">
            <v>0</v>
          </cell>
          <cell r="L684" t="str">
            <v>061109</v>
          </cell>
          <cell r="M684" t="str">
            <v>No</v>
          </cell>
          <cell r="N684" t="str">
            <v>No aplica</v>
          </cell>
          <cell r="O684" t="str">
            <v>BOTADERO</v>
          </cell>
          <cell r="Q684">
            <v>0</v>
          </cell>
          <cell r="R684" t="str">
            <v>061109</v>
          </cell>
          <cell r="S684" t="str">
            <v>No</v>
          </cell>
          <cell r="T684" t="str">
            <v>No aplica</v>
          </cell>
          <cell r="U684" t="str">
            <v>BOTADERO</v>
          </cell>
          <cell r="W684">
            <v>0</v>
          </cell>
          <cell r="X684" t="str">
            <v>061109</v>
          </cell>
          <cell r="Y684" t="str">
            <v>No</v>
          </cell>
          <cell r="Z684" t="str">
            <v>No aplica</v>
          </cell>
          <cell r="AA684" t="str">
            <v>BOTADERO</v>
          </cell>
          <cell r="AC684">
            <v>260</v>
          </cell>
          <cell r="AD684" t="str">
            <v>061109</v>
          </cell>
          <cell r="AE684" t="str">
            <v>No</v>
          </cell>
          <cell r="AF684" t="str">
            <v>No aplica</v>
          </cell>
          <cell r="AG684" t="str">
            <v>S/D</v>
          </cell>
        </row>
        <row r="685">
          <cell r="C685" t="str">
            <v>061110</v>
          </cell>
          <cell r="D685" t="str">
            <v>CAJAMARCA</v>
          </cell>
          <cell r="E685" t="str">
            <v>SAN MIGUEL</v>
          </cell>
          <cell r="F685" t="str">
            <v>SAN GREGORIO</v>
          </cell>
          <cell r="K685">
            <v>0</v>
          </cell>
          <cell r="L685" t="str">
            <v>061110</v>
          </cell>
          <cell r="M685" t="str">
            <v>No</v>
          </cell>
          <cell r="N685" t="str">
            <v>No aplica</v>
          </cell>
          <cell r="O685" t="str">
            <v>BOTADERO</v>
          </cell>
          <cell r="Q685">
            <v>0</v>
          </cell>
          <cell r="R685" t="str">
            <v>061110</v>
          </cell>
          <cell r="S685" t="str">
            <v>No</v>
          </cell>
          <cell r="T685" t="str">
            <v>No aplica</v>
          </cell>
          <cell r="U685" t="str">
            <v>BOTADERO</v>
          </cell>
          <cell r="W685">
            <v>0</v>
          </cell>
          <cell r="X685" t="str">
            <v>061110</v>
          </cell>
          <cell r="Y685" t="str">
            <v>No</v>
          </cell>
          <cell r="Z685" t="str">
            <v>No aplica</v>
          </cell>
          <cell r="AA685" t="str">
            <v>BOTADERO</v>
          </cell>
          <cell r="AC685">
            <v>0</v>
          </cell>
          <cell r="AD685" t="str">
            <v>061110</v>
          </cell>
          <cell r="AE685" t="str">
            <v>No</v>
          </cell>
          <cell r="AF685" t="str">
            <v>No aplica</v>
          </cell>
          <cell r="AG685" t="str">
            <v>BOTADERO</v>
          </cell>
        </row>
        <row r="686">
          <cell r="C686" t="str">
            <v>061111</v>
          </cell>
          <cell r="D686" t="str">
            <v>CAJAMARCA</v>
          </cell>
          <cell r="E686" t="str">
            <v>SAN MIGUEL</v>
          </cell>
          <cell r="F686" t="str">
            <v>SAN SILVESTRE DE COCHAN</v>
          </cell>
          <cell r="K686">
            <v>0</v>
          </cell>
          <cell r="L686" t="str">
            <v>061111</v>
          </cell>
          <cell r="M686" t="str">
            <v>No</v>
          </cell>
          <cell r="N686" t="str">
            <v>No aplica</v>
          </cell>
          <cell r="O686" t="str">
            <v>BOTADERO</v>
          </cell>
          <cell r="Q686">
            <v>0</v>
          </cell>
          <cell r="R686" t="str">
            <v>061111</v>
          </cell>
          <cell r="S686" t="str">
            <v>No</v>
          </cell>
          <cell r="T686" t="str">
            <v>No aplica</v>
          </cell>
          <cell r="U686" t="str">
            <v>BOTADERO</v>
          </cell>
          <cell r="W686">
            <v>221</v>
          </cell>
          <cell r="X686" t="str">
            <v>061111</v>
          </cell>
          <cell r="Y686" t="str">
            <v>No</v>
          </cell>
          <cell r="Z686" t="str">
            <v>No aplica</v>
          </cell>
          <cell r="AA686" t="str">
            <v>S/D</v>
          </cell>
          <cell r="AC686">
            <v>261</v>
          </cell>
          <cell r="AD686" t="str">
            <v>061111</v>
          </cell>
          <cell r="AE686" t="str">
            <v>No</v>
          </cell>
          <cell r="AF686" t="str">
            <v>No aplica</v>
          </cell>
          <cell r="AG686" t="str">
            <v>S/D</v>
          </cell>
        </row>
        <row r="687">
          <cell r="C687" t="str">
            <v>061112</v>
          </cell>
          <cell r="D687" t="str">
            <v>CAJAMARCA</v>
          </cell>
          <cell r="E687" t="str">
            <v>SAN MIGUEL</v>
          </cell>
          <cell r="F687" t="str">
            <v>TONGOD</v>
          </cell>
          <cell r="K687">
            <v>0</v>
          </cell>
          <cell r="L687" t="str">
            <v>061112</v>
          </cell>
          <cell r="M687" t="str">
            <v>No</v>
          </cell>
          <cell r="N687" t="str">
            <v>No aplica</v>
          </cell>
          <cell r="O687" t="str">
            <v>BOTADERO</v>
          </cell>
          <cell r="Q687">
            <v>0</v>
          </cell>
          <cell r="R687" t="str">
            <v>061112</v>
          </cell>
          <cell r="S687" t="str">
            <v>No</v>
          </cell>
          <cell r="T687" t="str">
            <v>No aplica</v>
          </cell>
          <cell r="U687" t="str">
            <v>BOTADERO</v>
          </cell>
          <cell r="W687">
            <v>0</v>
          </cell>
          <cell r="X687" t="str">
            <v>061112</v>
          </cell>
          <cell r="Y687" t="str">
            <v>No</v>
          </cell>
          <cell r="Z687" t="str">
            <v>No aplica</v>
          </cell>
          <cell r="AA687" t="str">
            <v>BOTADERO</v>
          </cell>
          <cell r="AC687">
            <v>0</v>
          </cell>
          <cell r="AD687" t="str">
            <v>061112</v>
          </cell>
          <cell r="AE687" t="str">
            <v>No</v>
          </cell>
          <cell r="AF687" t="str">
            <v>No aplica</v>
          </cell>
          <cell r="AG687" t="str">
            <v>BOTADERO</v>
          </cell>
        </row>
        <row r="688">
          <cell r="C688" t="str">
            <v>061113</v>
          </cell>
          <cell r="D688" t="str">
            <v>CAJAMARCA</v>
          </cell>
          <cell r="E688" t="str">
            <v>SAN MIGUEL</v>
          </cell>
          <cell r="F688" t="str">
            <v>UNION AGUA BLANCA</v>
          </cell>
          <cell r="K688">
            <v>0</v>
          </cell>
          <cell r="L688" t="str">
            <v>061113</v>
          </cell>
          <cell r="M688" t="str">
            <v>No</v>
          </cell>
          <cell r="N688" t="str">
            <v>No aplica</v>
          </cell>
          <cell r="O688" t="str">
            <v>BOTADERO</v>
          </cell>
          <cell r="Q688">
            <v>0</v>
          </cell>
          <cell r="R688" t="str">
            <v>061113</v>
          </cell>
          <cell r="S688" t="str">
            <v>No</v>
          </cell>
          <cell r="T688" t="str">
            <v>No aplica</v>
          </cell>
          <cell r="U688" t="str">
            <v>BOTADERO</v>
          </cell>
          <cell r="W688">
            <v>0</v>
          </cell>
          <cell r="X688" t="str">
            <v>061113</v>
          </cell>
          <cell r="Y688" t="str">
            <v>No</v>
          </cell>
          <cell r="Z688" t="str">
            <v>No aplica</v>
          </cell>
          <cell r="AA688" t="str">
            <v>BOTADERO</v>
          </cell>
          <cell r="AC688">
            <v>0</v>
          </cell>
          <cell r="AD688" t="str">
            <v>061113</v>
          </cell>
          <cell r="AE688" t="str">
            <v>No</v>
          </cell>
          <cell r="AF688" t="str">
            <v>No aplica</v>
          </cell>
          <cell r="AG688" t="str">
            <v>BOTADERO</v>
          </cell>
        </row>
        <row r="689">
          <cell r="C689" t="str">
            <v>061201</v>
          </cell>
          <cell r="D689" t="str">
            <v>CAJAMARCA</v>
          </cell>
          <cell r="E689" t="str">
            <v>SAN PABLO</v>
          </cell>
          <cell r="F689" t="str">
            <v>SAN PABLO</v>
          </cell>
          <cell r="K689">
            <v>0</v>
          </cell>
          <cell r="L689" t="str">
            <v>061201</v>
          </cell>
          <cell r="M689" t="str">
            <v>No</v>
          </cell>
          <cell r="N689" t="str">
            <v>No aplica</v>
          </cell>
          <cell r="O689" t="str">
            <v>BOTADERO</v>
          </cell>
          <cell r="Q689">
            <v>0</v>
          </cell>
          <cell r="R689" t="str">
            <v>061201</v>
          </cell>
          <cell r="S689" t="str">
            <v>No</v>
          </cell>
          <cell r="T689" t="str">
            <v>No aplica</v>
          </cell>
          <cell r="U689" t="str">
            <v>BOTADERO</v>
          </cell>
          <cell r="W689">
            <v>0</v>
          </cell>
          <cell r="X689" t="str">
            <v>061201</v>
          </cell>
          <cell r="Y689" t="str">
            <v>No</v>
          </cell>
          <cell r="Z689" t="str">
            <v>No aplica</v>
          </cell>
          <cell r="AA689" t="str">
            <v>BOTADERO</v>
          </cell>
          <cell r="AC689">
            <v>262</v>
          </cell>
          <cell r="AD689" t="str">
            <v>061201</v>
          </cell>
          <cell r="AE689" t="str">
            <v>No</v>
          </cell>
          <cell r="AF689" t="str">
            <v>No aplica</v>
          </cell>
          <cell r="AG689" t="str">
            <v>S/D</v>
          </cell>
        </row>
        <row r="690">
          <cell r="C690" t="str">
            <v>061202</v>
          </cell>
          <cell r="D690" t="str">
            <v>CAJAMARCA</v>
          </cell>
          <cell r="E690" t="str">
            <v>SAN PABLO</v>
          </cell>
          <cell r="F690" t="str">
            <v>SAN BERNARDINO</v>
          </cell>
          <cell r="K690">
            <v>0</v>
          </cell>
          <cell r="L690" t="str">
            <v>061202</v>
          </cell>
          <cell r="M690" t="str">
            <v>No</v>
          </cell>
          <cell r="N690" t="str">
            <v>No aplica</v>
          </cell>
          <cell r="O690" t="str">
            <v>BOTADERO</v>
          </cell>
          <cell r="Q690">
            <v>0</v>
          </cell>
          <cell r="R690" t="str">
            <v>061202</v>
          </cell>
          <cell r="S690" t="str">
            <v>No</v>
          </cell>
          <cell r="T690" t="str">
            <v>No aplica</v>
          </cell>
          <cell r="U690" t="str">
            <v>BOTADERO</v>
          </cell>
          <cell r="W690">
            <v>0</v>
          </cell>
          <cell r="X690" t="str">
            <v>061202</v>
          </cell>
          <cell r="Y690" t="str">
            <v>No</v>
          </cell>
          <cell r="Z690" t="str">
            <v>No aplica</v>
          </cell>
          <cell r="AA690" t="str">
            <v>BOTADERO</v>
          </cell>
          <cell r="AC690">
            <v>0</v>
          </cell>
          <cell r="AD690" t="str">
            <v>061202</v>
          </cell>
          <cell r="AE690" t="str">
            <v>No</v>
          </cell>
          <cell r="AF690" t="str">
            <v>No aplica</v>
          </cell>
          <cell r="AG690" t="str">
            <v>BOTADERO</v>
          </cell>
        </row>
        <row r="691">
          <cell r="C691" t="str">
            <v>061203</v>
          </cell>
          <cell r="D691" t="str">
            <v>CAJAMARCA</v>
          </cell>
          <cell r="E691" t="str">
            <v>SAN PABLO</v>
          </cell>
          <cell r="F691" t="str">
            <v>SAN LUIS</v>
          </cell>
          <cell r="K691">
            <v>0</v>
          </cell>
          <cell r="L691" t="str">
            <v>061203</v>
          </cell>
          <cell r="M691" t="str">
            <v>No</v>
          </cell>
          <cell r="N691" t="str">
            <v>No aplica</v>
          </cell>
          <cell r="O691" t="str">
            <v>BOTADERO</v>
          </cell>
          <cell r="Q691">
            <v>0</v>
          </cell>
          <cell r="R691" t="str">
            <v>061203</v>
          </cell>
          <cell r="S691" t="str">
            <v>No</v>
          </cell>
          <cell r="T691" t="str">
            <v>No aplica</v>
          </cell>
          <cell r="U691" t="str">
            <v>BOTADERO</v>
          </cell>
          <cell r="W691">
            <v>0</v>
          </cell>
          <cell r="X691" t="str">
            <v>061203</v>
          </cell>
          <cell r="Y691" t="str">
            <v>No</v>
          </cell>
          <cell r="Z691" t="str">
            <v>No aplica</v>
          </cell>
          <cell r="AA691" t="str">
            <v>BOTADERO</v>
          </cell>
          <cell r="AC691">
            <v>0</v>
          </cell>
          <cell r="AD691" t="str">
            <v>061203</v>
          </cell>
          <cell r="AE691" t="str">
            <v>No</v>
          </cell>
          <cell r="AF691" t="str">
            <v>No aplica</v>
          </cell>
          <cell r="AG691" t="str">
            <v>BOTADERO</v>
          </cell>
        </row>
        <row r="692">
          <cell r="C692" t="str">
            <v>061204</v>
          </cell>
          <cell r="D692" t="str">
            <v>CAJAMARCA</v>
          </cell>
          <cell r="E692" t="str">
            <v>SAN PABLO</v>
          </cell>
          <cell r="F692" t="str">
            <v>TUMBADEN</v>
          </cell>
          <cell r="K692">
            <v>0</v>
          </cell>
          <cell r="L692" t="str">
            <v>061204</v>
          </cell>
          <cell r="M692" t="str">
            <v>No</v>
          </cell>
          <cell r="N692" t="str">
            <v>No aplica</v>
          </cell>
          <cell r="O692" t="str">
            <v>BOTADERO</v>
          </cell>
          <cell r="Q692">
            <v>0</v>
          </cell>
          <cell r="R692" t="str">
            <v>061204</v>
          </cell>
          <cell r="S692" t="str">
            <v>No</v>
          </cell>
          <cell r="T692" t="str">
            <v>No aplica</v>
          </cell>
          <cell r="U692" t="str">
            <v>BOTADERO</v>
          </cell>
          <cell r="W692">
            <v>0</v>
          </cell>
          <cell r="X692" t="str">
            <v>061204</v>
          </cell>
          <cell r="Y692" t="str">
            <v>No</v>
          </cell>
          <cell r="Z692" t="str">
            <v>No aplica</v>
          </cell>
          <cell r="AA692" t="str">
            <v>BOTADERO</v>
          </cell>
          <cell r="AC692">
            <v>0</v>
          </cell>
          <cell r="AD692" t="str">
            <v>061204</v>
          </cell>
          <cell r="AE692" t="str">
            <v>No</v>
          </cell>
          <cell r="AF692" t="str">
            <v>No aplica</v>
          </cell>
          <cell r="AG692" t="str">
            <v>BOTADERO</v>
          </cell>
        </row>
        <row r="693">
          <cell r="C693" t="str">
            <v>061301</v>
          </cell>
          <cell r="D693" t="str">
            <v>CAJAMARCA</v>
          </cell>
          <cell r="E693" t="str">
            <v>SANTA CRUZ</v>
          </cell>
          <cell r="F693" t="str">
            <v>SANTA CRUZ</v>
          </cell>
          <cell r="K693">
            <v>0</v>
          </cell>
          <cell r="L693" t="str">
            <v>061301</v>
          </cell>
          <cell r="M693" t="str">
            <v>No</v>
          </cell>
          <cell r="N693" t="str">
            <v>No aplica</v>
          </cell>
          <cell r="O693" t="str">
            <v>BOTADERO</v>
          </cell>
          <cell r="Q693">
            <v>0</v>
          </cell>
          <cell r="R693" t="str">
            <v>061301</v>
          </cell>
          <cell r="S693" t="str">
            <v>No</v>
          </cell>
          <cell r="T693" t="str">
            <v>No aplica</v>
          </cell>
          <cell r="U693" t="str">
            <v>BOTADERO</v>
          </cell>
          <cell r="W693">
            <v>0</v>
          </cell>
          <cell r="X693" t="str">
            <v>061301</v>
          </cell>
          <cell r="Y693" t="str">
            <v>No</v>
          </cell>
          <cell r="Z693" t="str">
            <v>No aplica</v>
          </cell>
          <cell r="AA693" t="str">
            <v>BOTADERO</v>
          </cell>
          <cell r="AC693">
            <v>0</v>
          </cell>
          <cell r="AD693" t="str">
            <v>061301</v>
          </cell>
          <cell r="AE693" t="str">
            <v>No</v>
          </cell>
          <cell r="AF693" t="str">
            <v>No aplica</v>
          </cell>
          <cell r="AG693" t="str">
            <v>BOTADERO</v>
          </cell>
        </row>
        <row r="694">
          <cell r="C694" t="str">
            <v>061302</v>
          </cell>
          <cell r="D694" t="str">
            <v>CAJAMARCA</v>
          </cell>
          <cell r="E694" t="str">
            <v>SANTA CRUZ</v>
          </cell>
          <cell r="F694" t="str">
            <v>ANDABAMBA</v>
          </cell>
          <cell r="K694">
            <v>0</v>
          </cell>
          <cell r="L694" t="str">
            <v>061302</v>
          </cell>
          <cell r="M694" t="str">
            <v>No</v>
          </cell>
          <cell r="N694" t="str">
            <v>No aplica</v>
          </cell>
          <cell r="O694" t="str">
            <v>BOTADERO</v>
          </cell>
          <cell r="Q694">
            <v>0</v>
          </cell>
          <cell r="R694" t="str">
            <v>061302</v>
          </cell>
          <cell r="S694" t="str">
            <v>No</v>
          </cell>
          <cell r="T694" t="str">
            <v>No aplica</v>
          </cell>
          <cell r="U694" t="str">
            <v>BOTADERO</v>
          </cell>
          <cell r="W694">
            <v>0</v>
          </cell>
          <cell r="X694" t="str">
            <v>061302</v>
          </cell>
          <cell r="Y694" t="str">
            <v>No</v>
          </cell>
          <cell r="Z694" t="str">
            <v>No aplica</v>
          </cell>
          <cell r="AA694" t="str">
            <v>BOTADERO</v>
          </cell>
          <cell r="AC694">
            <v>263</v>
          </cell>
          <cell r="AD694" t="str">
            <v>061302</v>
          </cell>
          <cell r="AE694" t="str">
            <v>No</v>
          </cell>
          <cell r="AF694" t="str">
            <v>No aplica</v>
          </cell>
          <cell r="AG694" t="str">
            <v>S/D</v>
          </cell>
        </row>
        <row r="695">
          <cell r="C695" t="str">
            <v>061303</v>
          </cell>
          <cell r="D695" t="str">
            <v>CAJAMARCA</v>
          </cell>
          <cell r="E695" t="str">
            <v>SANTA CRUZ</v>
          </cell>
          <cell r="F695" t="str">
            <v>CATACHE</v>
          </cell>
          <cell r="K695">
            <v>0</v>
          </cell>
          <cell r="L695" t="str">
            <v>061303</v>
          </cell>
          <cell r="M695" t="str">
            <v>No</v>
          </cell>
          <cell r="N695" t="str">
            <v>No aplica</v>
          </cell>
          <cell r="O695" t="str">
            <v>BOTADERO</v>
          </cell>
          <cell r="Q695">
            <v>0</v>
          </cell>
          <cell r="R695" t="str">
            <v>061303</v>
          </cell>
          <cell r="S695" t="str">
            <v>No</v>
          </cell>
          <cell r="T695" t="str">
            <v>No aplica</v>
          </cell>
          <cell r="U695" t="str">
            <v>BOTADERO</v>
          </cell>
          <cell r="W695">
            <v>0</v>
          </cell>
          <cell r="X695" t="str">
            <v>061303</v>
          </cell>
          <cell r="Y695" t="str">
            <v>No</v>
          </cell>
          <cell r="Z695" t="str">
            <v>No aplica</v>
          </cell>
          <cell r="AA695" t="str">
            <v>BOTADERO</v>
          </cell>
          <cell r="AC695">
            <v>0</v>
          </cell>
          <cell r="AD695" t="str">
            <v>061303</v>
          </cell>
          <cell r="AE695" t="str">
            <v>No</v>
          </cell>
          <cell r="AF695" t="str">
            <v>No aplica</v>
          </cell>
          <cell r="AG695" t="str">
            <v>BOTADERO</v>
          </cell>
        </row>
        <row r="696">
          <cell r="C696" t="str">
            <v>061304</v>
          </cell>
          <cell r="D696" t="str">
            <v>CAJAMARCA</v>
          </cell>
          <cell r="E696" t="str">
            <v>SANTA CRUZ</v>
          </cell>
          <cell r="F696" t="str">
            <v>CHANCAYBAÑOS</v>
          </cell>
          <cell r="K696">
            <v>0</v>
          </cell>
          <cell r="L696" t="str">
            <v>061304</v>
          </cell>
          <cell r="M696" t="str">
            <v>No</v>
          </cell>
          <cell r="N696" t="str">
            <v>No aplica</v>
          </cell>
          <cell r="O696" t="str">
            <v>BOTADERO</v>
          </cell>
          <cell r="Q696">
            <v>0</v>
          </cell>
          <cell r="R696" t="str">
            <v>061304</v>
          </cell>
          <cell r="S696" t="str">
            <v>No</v>
          </cell>
          <cell r="T696" t="str">
            <v>No aplica</v>
          </cell>
          <cell r="U696" t="str">
            <v>BOTADERO</v>
          </cell>
          <cell r="W696">
            <v>0</v>
          </cell>
          <cell r="X696" t="str">
            <v>061304</v>
          </cell>
          <cell r="Y696" t="str">
            <v>No</v>
          </cell>
          <cell r="Z696" t="str">
            <v>No aplica</v>
          </cell>
          <cell r="AA696" t="str">
            <v>BOTADERO</v>
          </cell>
          <cell r="AC696">
            <v>0</v>
          </cell>
          <cell r="AD696" t="str">
            <v>061304</v>
          </cell>
          <cell r="AE696" t="str">
            <v>No</v>
          </cell>
          <cell r="AF696" t="str">
            <v>No aplica</v>
          </cell>
          <cell r="AG696" t="str">
            <v>BOTADERO</v>
          </cell>
        </row>
        <row r="697">
          <cell r="C697" t="str">
            <v>061305</v>
          </cell>
          <cell r="D697" t="str">
            <v>CAJAMARCA</v>
          </cell>
          <cell r="E697" t="str">
            <v>SANTA CRUZ</v>
          </cell>
          <cell r="F697" t="str">
            <v>LA ESPERANZA</v>
          </cell>
          <cell r="K697">
            <v>0</v>
          </cell>
          <cell r="L697" t="str">
            <v>061305</v>
          </cell>
          <cell r="M697" t="str">
            <v>No</v>
          </cell>
          <cell r="N697" t="str">
            <v>No aplica</v>
          </cell>
          <cell r="O697" t="str">
            <v>BOTADERO</v>
          </cell>
          <cell r="Q697">
            <v>0</v>
          </cell>
          <cell r="R697" t="str">
            <v>061305</v>
          </cell>
          <cell r="S697" t="str">
            <v>No</v>
          </cell>
          <cell r="T697" t="str">
            <v>No aplica</v>
          </cell>
          <cell r="U697" t="str">
            <v>BOTADERO</v>
          </cell>
          <cell r="W697">
            <v>0</v>
          </cell>
          <cell r="X697" t="str">
            <v>061305</v>
          </cell>
          <cell r="Y697" t="str">
            <v>No</v>
          </cell>
          <cell r="Z697" t="str">
            <v>No aplica</v>
          </cell>
          <cell r="AA697" t="str">
            <v>BOTADERO</v>
          </cell>
          <cell r="AC697">
            <v>0</v>
          </cell>
          <cell r="AD697" t="str">
            <v>061305</v>
          </cell>
          <cell r="AE697" t="str">
            <v>No</v>
          </cell>
          <cell r="AF697" t="str">
            <v>No aplica</v>
          </cell>
          <cell r="AG697" t="str">
            <v>BOTADERO</v>
          </cell>
        </row>
        <row r="698">
          <cell r="C698" t="str">
            <v>061306</v>
          </cell>
          <cell r="D698" t="str">
            <v>CAJAMARCA</v>
          </cell>
          <cell r="E698" t="str">
            <v>SANTA CRUZ</v>
          </cell>
          <cell r="F698" t="str">
            <v>NINABAMBA</v>
          </cell>
          <cell r="K698">
            <v>0</v>
          </cell>
          <cell r="L698" t="str">
            <v>061306</v>
          </cell>
          <cell r="M698" t="str">
            <v>No</v>
          </cell>
          <cell r="N698" t="str">
            <v>No aplica</v>
          </cell>
          <cell r="O698" t="str">
            <v>BOTADERO</v>
          </cell>
          <cell r="Q698">
            <v>0</v>
          </cell>
          <cell r="R698" t="str">
            <v>061306</v>
          </cell>
          <cell r="S698" t="str">
            <v>No</v>
          </cell>
          <cell r="T698" t="str">
            <v>No aplica</v>
          </cell>
          <cell r="U698" t="str">
            <v>BOTADERO</v>
          </cell>
          <cell r="W698">
            <v>0</v>
          </cell>
          <cell r="X698" t="str">
            <v>061306</v>
          </cell>
          <cell r="Y698" t="str">
            <v>No</v>
          </cell>
          <cell r="Z698" t="str">
            <v>No aplica</v>
          </cell>
          <cell r="AA698" t="str">
            <v>BOTADERO</v>
          </cell>
          <cell r="AC698">
            <v>0</v>
          </cell>
          <cell r="AD698" t="str">
            <v>061306</v>
          </cell>
          <cell r="AE698" t="str">
            <v>No</v>
          </cell>
          <cell r="AF698" t="str">
            <v>No aplica</v>
          </cell>
          <cell r="AG698" t="str">
            <v>BOTADERO</v>
          </cell>
        </row>
        <row r="699">
          <cell r="C699" t="str">
            <v>061307</v>
          </cell>
          <cell r="D699" t="str">
            <v>CAJAMARCA</v>
          </cell>
          <cell r="E699" t="str">
            <v>SANTA CRUZ</v>
          </cell>
          <cell r="F699" t="str">
            <v>PULAN</v>
          </cell>
          <cell r="K699">
            <v>0</v>
          </cell>
          <cell r="L699" t="str">
            <v>061307</v>
          </cell>
          <cell r="M699" t="str">
            <v>No</v>
          </cell>
          <cell r="N699" t="str">
            <v>No aplica</v>
          </cell>
          <cell r="O699" t="str">
            <v>BOTADERO</v>
          </cell>
          <cell r="Q699">
            <v>0</v>
          </cell>
          <cell r="R699" t="str">
            <v>061307</v>
          </cell>
          <cell r="S699" t="str">
            <v>No</v>
          </cell>
          <cell r="T699" t="str">
            <v>No aplica</v>
          </cell>
          <cell r="U699" t="str">
            <v>BOTADERO</v>
          </cell>
          <cell r="W699">
            <v>0</v>
          </cell>
          <cell r="X699" t="str">
            <v>061307</v>
          </cell>
          <cell r="Y699" t="str">
            <v>No</v>
          </cell>
          <cell r="Z699" t="str">
            <v>No aplica</v>
          </cell>
          <cell r="AA699" t="str">
            <v>BOTADERO</v>
          </cell>
          <cell r="AC699">
            <v>264</v>
          </cell>
          <cell r="AD699" t="str">
            <v>061307</v>
          </cell>
          <cell r="AE699" t="str">
            <v>No</v>
          </cell>
          <cell r="AF699" t="str">
            <v>No aplica</v>
          </cell>
          <cell r="AG699" t="str">
            <v>S/D</v>
          </cell>
        </row>
        <row r="700">
          <cell r="C700" t="str">
            <v>061308</v>
          </cell>
          <cell r="D700" t="str">
            <v>CAJAMARCA</v>
          </cell>
          <cell r="E700" t="str">
            <v>SANTA CRUZ</v>
          </cell>
          <cell r="F700" t="str">
            <v>SAUCEPAMPA</v>
          </cell>
          <cell r="K700">
            <v>0</v>
          </cell>
          <cell r="L700" t="str">
            <v>061308</v>
          </cell>
          <cell r="M700" t="str">
            <v>No</v>
          </cell>
          <cell r="N700" t="str">
            <v>No aplica</v>
          </cell>
          <cell r="O700" t="str">
            <v>BOTADERO</v>
          </cell>
          <cell r="Q700">
            <v>0</v>
          </cell>
          <cell r="R700" t="str">
            <v>061308</v>
          </cell>
          <cell r="S700" t="str">
            <v>No</v>
          </cell>
          <cell r="T700" t="str">
            <v>No aplica</v>
          </cell>
          <cell r="U700" t="str">
            <v>BOTADERO</v>
          </cell>
          <cell r="W700">
            <v>0</v>
          </cell>
          <cell r="X700" t="str">
            <v>061308</v>
          </cell>
          <cell r="Y700" t="str">
            <v>No</v>
          </cell>
          <cell r="Z700" t="str">
            <v>No aplica</v>
          </cell>
          <cell r="AA700" t="str">
            <v>BOTADERO</v>
          </cell>
          <cell r="AC700">
            <v>0</v>
          </cell>
          <cell r="AD700" t="str">
            <v>061308</v>
          </cell>
          <cell r="AE700" t="str">
            <v>No</v>
          </cell>
          <cell r="AF700" t="str">
            <v>No aplica</v>
          </cell>
          <cell r="AG700" t="str">
            <v>BOTADERO</v>
          </cell>
        </row>
        <row r="701">
          <cell r="C701" t="str">
            <v>061309</v>
          </cell>
          <cell r="D701" t="str">
            <v>CAJAMARCA</v>
          </cell>
          <cell r="E701" t="str">
            <v>SANTA CRUZ</v>
          </cell>
          <cell r="F701" t="str">
            <v>SEXI</v>
          </cell>
          <cell r="K701">
            <v>0</v>
          </cell>
          <cell r="L701" t="str">
            <v>061309</v>
          </cell>
          <cell r="M701" t="str">
            <v>No</v>
          </cell>
          <cell r="N701" t="str">
            <v>No aplica</v>
          </cell>
          <cell r="O701" t="str">
            <v>BOTADERO</v>
          </cell>
          <cell r="Q701">
            <v>0</v>
          </cell>
          <cell r="R701" t="str">
            <v>061309</v>
          </cell>
          <cell r="S701" t="str">
            <v>No</v>
          </cell>
          <cell r="T701" t="str">
            <v>No aplica</v>
          </cell>
          <cell r="U701" t="str">
            <v>BOTADERO</v>
          </cell>
          <cell r="W701">
            <v>0</v>
          </cell>
          <cell r="X701" t="str">
            <v>061309</v>
          </cell>
          <cell r="Y701" t="str">
            <v>No</v>
          </cell>
          <cell r="Z701" t="str">
            <v>No aplica</v>
          </cell>
          <cell r="AA701" t="str">
            <v>BOTADERO</v>
          </cell>
          <cell r="AC701">
            <v>0</v>
          </cell>
          <cell r="AD701" t="str">
            <v>061309</v>
          </cell>
          <cell r="AE701" t="str">
            <v>No</v>
          </cell>
          <cell r="AF701" t="str">
            <v>No aplica</v>
          </cell>
          <cell r="AG701" t="str">
            <v>BOTADERO</v>
          </cell>
        </row>
        <row r="702">
          <cell r="C702" t="str">
            <v>061310</v>
          </cell>
          <cell r="D702" t="str">
            <v>CAJAMARCA</v>
          </cell>
          <cell r="E702" t="str">
            <v>SANTA CRUZ</v>
          </cell>
          <cell r="F702" t="str">
            <v>UTICYACU</v>
          </cell>
          <cell r="K702">
            <v>0</v>
          </cell>
          <cell r="L702" t="str">
            <v>061310</v>
          </cell>
          <cell r="M702" t="str">
            <v>No</v>
          </cell>
          <cell r="N702" t="str">
            <v>No aplica</v>
          </cell>
          <cell r="O702" t="str">
            <v>BOTADERO</v>
          </cell>
          <cell r="Q702">
            <v>0</v>
          </cell>
          <cell r="R702" t="str">
            <v>061310</v>
          </cell>
          <cell r="S702" t="str">
            <v>No</v>
          </cell>
          <cell r="T702" t="str">
            <v>No aplica</v>
          </cell>
          <cell r="U702" t="str">
            <v>BOTADERO</v>
          </cell>
          <cell r="W702">
            <v>0</v>
          </cell>
          <cell r="X702" t="str">
            <v>061310</v>
          </cell>
          <cell r="Y702" t="str">
            <v>No</v>
          </cell>
          <cell r="Z702" t="str">
            <v>No aplica</v>
          </cell>
          <cell r="AA702" t="str">
            <v>BOTADERO</v>
          </cell>
          <cell r="AC702">
            <v>0</v>
          </cell>
          <cell r="AD702" t="str">
            <v>061310</v>
          </cell>
          <cell r="AE702" t="str">
            <v>No</v>
          </cell>
          <cell r="AF702" t="str">
            <v>No aplica</v>
          </cell>
          <cell r="AG702" t="str">
            <v>BOTADERO</v>
          </cell>
        </row>
        <row r="703">
          <cell r="C703" t="str">
            <v>061311</v>
          </cell>
          <cell r="D703" t="str">
            <v>CAJAMARCA</v>
          </cell>
          <cell r="E703" t="str">
            <v>SANTA CRUZ</v>
          </cell>
          <cell r="F703" t="str">
            <v>YAUYUCAN</v>
          </cell>
          <cell r="K703">
            <v>0</v>
          </cell>
          <cell r="L703" t="str">
            <v>061311</v>
          </cell>
          <cell r="M703" t="str">
            <v>No</v>
          </cell>
          <cell r="N703" t="str">
            <v>No aplica</v>
          </cell>
          <cell r="O703" t="str">
            <v>BOTADERO</v>
          </cell>
          <cell r="Q703">
            <v>0</v>
          </cell>
          <cell r="R703" t="str">
            <v>061311</v>
          </cell>
          <cell r="S703" t="str">
            <v>No</v>
          </cell>
          <cell r="T703" t="str">
            <v>No aplica</v>
          </cell>
          <cell r="U703" t="str">
            <v>BOTADERO</v>
          </cell>
          <cell r="W703">
            <v>0</v>
          </cell>
          <cell r="X703" t="str">
            <v>061311</v>
          </cell>
          <cell r="Y703" t="str">
            <v>No</v>
          </cell>
          <cell r="Z703" t="str">
            <v>No aplica</v>
          </cell>
          <cell r="AA703" t="str">
            <v>BOTADERO</v>
          </cell>
          <cell r="AC703">
            <v>0</v>
          </cell>
          <cell r="AD703" t="str">
            <v>061311</v>
          </cell>
          <cell r="AE703" t="str">
            <v>No</v>
          </cell>
          <cell r="AF703" t="str">
            <v>No aplica</v>
          </cell>
          <cell r="AG703" t="str">
            <v>BOTADERO</v>
          </cell>
        </row>
        <row r="704">
          <cell r="C704" t="str">
            <v>070101</v>
          </cell>
          <cell r="D704" t="str">
            <v>CALLAO</v>
          </cell>
          <cell r="E704" t="str">
            <v>CALLAO</v>
          </cell>
          <cell r="F704" t="str">
            <v>CALLAO</v>
          </cell>
          <cell r="K704">
            <v>0</v>
          </cell>
          <cell r="L704" t="str">
            <v>070101</v>
          </cell>
          <cell r="M704" t="str">
            <v>Si</v>
          </cell>
          <cell r="N704" t="str">
            <v>R.S. EL MODELO CALLAO</v>
          </cell>
          <cell r="O704" t="str">
            <v>RELLENO</v>
          </cell>
          <cell r="Q704">
            <v>0</v>
          </cell>
          <cell r="R704" t="str">
            <v>070101</v>
          </cell>
          <cell r="S704" t="str">
            <v>Si</v>
          </cell>
          <cell r="T704" t="str">
            <v>R.S. EL MODELO CALLAO</v>
          </cell>
          <cell r="U704" t="str">
            <v>RELLENO</v>
          </cell>
          <cell r="W704">
            <v>0</v>
          </cell>
          <cell r="X704" t="str">
            <v>070101</v>
          </cell>
          <cell r="Y704" t="str">
            <v>Si</v>
          </cell>
          <cell r="Z704" t="str">
            <v>R.S. EL MODELO CALLAO</v>
          </cell>
          <cell r="AA704" t="str">
            <v>RELLENO</v>
          </cell>
          <cell r="AC704">
            <v>0</v>
          </cell>
          <cell r="AD704" t="str">
            <v>070101</v>
          </cell>
          <cell r="AE704" t="str">
            <v>Si</v>
          </cell>
          <cell r="AF704" t="str">
            <v>R.S. EL MODELO CALLAO</v>
          </cell>
          <cell r="AG704" t="str">
            <v>RELLENO</v>
          </cell>
        </row>
        <row r="705">
          <cell r="C705" t="str">
            <v>070102</v>
          </cell>
          <cell r="D705" t="str">
            <v>CALLAO</v>
          </cell>
          <cell r="E705" t="str">
            <v>CALLAO</v>
          </cell>
          <cell r="F705" t="str">
            <v>BELLAVISTA</v>
          </cell>
          <cell r="K705">
            <v>0</v>
          </cell>
          <cell r="L705" t="str">
            <v>070102</v>
          </cell>
          <cell r="M705" t="str">
            <v>Si</v>
          </cell>
          <cell r="N705" t="str">
            <v>R.S. EL MODELO CALLAO</v>
          </cell>
          <cell r="O705" t="str">
            <v>RELLENO</v>
          </cell>
          <cell r="Q705">
            <v>0</v>
          </cell>
          <cell r="R705" t="str">
            <v>070102</v>
          </cell>
          <cell r="S705" t="str">
            <v>Si</v>
          </cell>
          <cell r="T705" t="str">
            <v>R.S. EL MODELO CALLAO</v>
          </cell>
          <cell r="U705" t="str">
            <v>RELLENO</v>
          </cell>
          <cell r="W705">
            <v>0</v>
          </cell>
          <cell r="X705" t="str">
            <v>070102</v>
          </cell>
          <cell r="Y705" t="str">
            <v>Si</v>
          </cell>
          <cell r="Z705" t="str">
            <v>R.S. EL MODELO CALLAO</v>
          </cell>
          <cell r="AA705" t="str">
            <v>RELLENO</v>
          </cell>
          <cell r="AC705">
            <v>0</v>
          </cell>
          <cell r="AD705" t="str">
            <v>070102</v>
          </cell>
          <cell r="AE705" t="str">
            <v>Si</v>
          </cell>
          <cell r="AF705" t="str">
            <v>R.S. EL MODELO CALLAO</v>
          </cell>
          <cell r="AG705" t="str">
            <v>RELLENO</v>
          </cell>
        </row>
        <row r="706">
          <cell r="C706" t="str">
            <v>070103</v>
          </cell>
          <cell r="D706" t="str">
            <v>CALLAO</v>
          </cell>
          <cell r="E706" t="str">
            <v>CALLAO</v>
          </cell>
          <cell r="F706" t="str">
            <v>CARMEN DE LA LEGUA REYNOSO</v>
          </cell>
          <cell r="K706">
            <v>0</v>
          </cell>
          <cell r="L706" t="str">
            <v>070103</v>
          </cell>
          <cell r="M706" t="str">
            <v>Si</v>
          </cell>
          <cell r="N706" t="str">
            <v>R.S. EL MODELO CALLAO</v>
          </cell>
          <cell r="O706" t="str">
            <v>RELLENO</v>
          </cell>
          <cell r="Q706">
            <v>0</v>
          </cell>
          <cell r="R706" t="str">
            <v>070103</v>
          </cell>
          <cell r="S706" t="str">
            <v>Si</v>
          </cell>
          <cell r="T706" t="str">
            <v>R.S. EL MODELO CALLAO</v>
          </cell>
          <cell r="U706" t="str">
            <v>RELLENO</v>
          </cell>
          <cell r="W706">
            <v>0</v>
          </cell>
          <cell r="X706" t="str">
            <v>070103</v>
          </cell>
          <cell r="Y706" t="str">
            <v>Si</v>
          </cell>
          <cell r="Z706" t="str">
            <v>R.S. EL MODELO CALLAO</v>
          </cell>
          <cell r="AA706" t="str">
            <v>RELLENO</v>
          </cell>
          <cell r="AC706">
            <v>0</v>
          </cell>
          <cell r="AD706" t="str">
            <v>070103</v>
          </cell>
          <cell r="AE706" t="str">
            <v>Si</v>
          </cell>
          <cell r="AF706" t="str">
            <v>R.S. EL MODELO CALLAO</v>
          </cell>
          <cell r="AG706" t="str">
            <v>RELLENO</v>
          </cell>
        </row>
        <row r="707">
          <cell r="C707" t="str">
            <v>070104</v>
          </cell>
          <cell r="D707" t="str">
            <v>CALLAO</v>
          </cell>
          <cell r="E707" t="str">
            <v>CALLAO</v>
          </cell>
          <cell r="F707" t="str">
            <v>LA PERLA</v>
          </cell>
          <cell r="K707">
            <v>0</v>
          </cell>
          <cell r="L707" t="str">
            <v>070104</v>
          </cell>
          <cell r="M707" t="str">
            <v>Si</v>
          </cell>
          <cell r="N707" t="str">
            <v>R.S. EL MODELO CALLAO</v>
          </cell>
          <cell r="O707" t="str">
            <v>RELLENO</v>
          </cell>
          <cell r="Q707">
            <v>0</v>
          </cell>
          <cell r="R707" t="str">
            <v>070104</v>
          </cell>
          <cell r="S707" t="str">
            <v>Si</v>
          </cell>
          <cell r="T707" t="str">
            <v>R.S. EL MODELO CALLAO</v>
          </cell>
          <cell r="U707" t="str">
            <v>RELLENO</v>
          </cell>
          <cell r="W707">
            <v>0</v>
          </cell>
          <cell r="X707" t="str">
            <v>070104</v>
          </cell>
          <cell r="Y707" t="str">
            <v>Si</v>
          </cell>
          <cell r="Z707" t="str">
            <v>R.S. EL MODELO CALLAO</v>
          </cell>
          <cell r="AA707" t="str">
            <v>RELLENO</v>
          </cell>
          <cell r="AC707">
            <v>0</v>
          </cell>
          <cell r="AD707" t="str">
            <v>070104</v>
          </cell>
          <cell r="AE707" t="str">
            <v>Si</v>
          </cell>
          <cell r="AF707" t="str">
            <v>R.S. EL MODELO CALLAO</v>
          </cell>
          <cell r="AG707" t="str">
            <v>RELLENO</v>
          </cell>
        </row>
        <row r="708">
          <cell r="C708" t="str">
            <v>070105</v>
          </cell>
          <cell r="D708" t="str">
            <v>CALLAO</v>
          </cell>
          <cell r="E708" t="str">
            <v>CALLAO</v>
          </cell>
          <cell r="F708" t="str">
            <v>LA PUNTA</v>
          </cell>
          <cell r="K708">
            <v>0</v>
          </cell>
          <cell r="L708" t="str">
            <v>070105</v>
          </cell>
          <cell r="M708" t="str">
            <v>Si</v>
          </cell>
          <cell r="N708" t="str">
            <v>R.S. EL MODELO CALLAO</v>
          </cell>
          <cell r="O708" t="str">
            <v>RELLENO</v>
          </cell>
          <cell r="Q708">
            <v>0</v>
          </cell>
          <cell r="R708" t="str">
            <v>070105</v>
          </cell>
          <cell r="S708" t="str">
            <v>Si</v>
          </cell>
          <cell r="T708" t="str">
            <v>R.S. EL MODELO CALLAO</v>
          </cell>
          <cell r="U708" t="str">
            <v>RELLENO</v>
          </cell>
          <cell r="W708">
            <v>0</v>
          </cell>
          <cell r="X708" t="str">
            <v>070105</v>
          </cell>
          <cell r="Y708" t="str">
            <v>Si</v>
          </cell>
          <cell r="Z708" t="str">
            <v>R.S. EL MODELO CALLAO</v>
          </cell>
          <cell r="AA708" t="str">
            <v>RELLENO</v>
          </cell>
          <cell r="AC708">
            <v>0</v>
          </cell>
          <cell r="AD708" t="str">
            <v>070105</v>
          </cell>
          <cell r="AE708" t="str">
            <v>Si</v>
          </cell>
          <cell r="AF708" t="str">
            <v>R.S. EL MODELO CALLAO</v>
          </cell>
          <cell r="AG708" t="str">
            <v>RELLENO</v>
          </cell>
        </row>
        <row r="709">
          <cell r="C709" t="str">
            <v>070106</v>
          </cell>
          <cell r="D709" t="str">
            <v>CALLAO</v>
          </cell>
          <cell r="E709" t="str">
            <v>CALLAO</v>
          </cell>
          <cell r="F709" t="str">
            <v>VENTANILLA</v>
          </cell>
          <cell r="K709">
            <v>0</v>
          </cell>
          <cell r="L709" t="str">
            <v>070106</v>
          </cell>
          <cell r="M709" t="str">
            <v>Si</v>
          </cell>
          <cell r="N709" t="str">
            <v>R.S. EL MODELO CALLAO</v>
          </cell>
          <cell r="O709" t="str">
            <v>RELLENO</v>
          </cell>
          <cell r="Q709">
            <v>0</v>
          </cell>
          <cell r="R709" t="str">
            <v>070106</v>
          </cell>
          <cell r="S709" t="str">
            <v>Si</v>
          </cell>
          <cell r="T709" t="str">
            <v>R.S. EL MODELO CALLAO</v>
          </cell>
          <cell r="U709" t="str">
            <v>RELLENO</v>
          </cell>
          <cell r="W709">
            <v>0</v>
          </cell>
          <cell r="X709" t="str">
            <v>070106</v>
          </cell>
          <cell r="Y709" t="str">
            <v>Si</v>
          </cell>
          <cell r="Z709" t="str">
            <v>R.S. EL MODELO CALLAO</v>
          </cell>
          <cell r="AA709" t="str">
            <v>RELLENO</v>
          </cell>
          <cell r="AC709">
            <v>0</v>
          </cell>
          <cell r="AD709" t="str">
            <v>070106</v>
          </cell>
          <cell r="AE709" t="str">
            <v>Si</v>
          </cell>
          <cell r="AF709" t="str">
            <v>R.S. EL MODELO CALLAO</v>
          </cell>
          <cell r="AG709" t="str">
            <v>RELLENO</v>
          </cell>
        </row>
        <row r="710">
          <cell r="C710" t="str">
            <v>070107</v>
          </cell>
          <cell r="D710" t="str">
            <v>CALLAO</v>
          </cell>
          <cell r="E710" t="str">
            <v>CALLAO</v>
          </cell>
          <cell r="F710" t="str">
            <v>MI PERU</v>
          </cell>
          <cell r="K710">
            <v>0</v>
          </cell>
          <cell r="L710" t="str">
            <v>070107</v>
          </cell>
          <cell r="M710" t="str">
            <v>Si</v>
          </cell>
          <cell r="N710" t="str">
            <v>R.S. EL MODELO CALLAO</v>
          </cell>
          <cell r="O710" t="str">
            <v>RELLENO</v>
          </cell>
          <cell r="Q710">
            <v>0</v>
          </cell>
          <cell r="R710" t="str">
            <v>070107</v>
          </cell>
          <cell r="S710" t="str">
            <v>Si</v>
          </cell>
          <cell r="T710" t="str">
            <v>R.S. EL MODELO CALLAO</v>
          </cell>
          <cell r="U710" t="str">
            <v>RELLENO</v>
          </cell>
          <cell r="W710">
            <v>0</v>
          </cell>
          <cell r="X710" t="str">
            <v>070107</v>
          </cell>
          <cell r="Y710" t="str">
            <v>Si</v>
          </cell>
          <cell r="Z710" t="str">
            <v>R.S. EL MODELO CALLAO</v>
          </cell>
          <cell r="AA710" t="str">
            <v>RELLENO</v>
          </cell>
          <cell r="AC710">
            <v>0</v>
          </cell>
          <cell r="AD710" t="str">
            <v>070107</v>
          </cell>
          <cell r="AE710" t="str">
            <v>Si</v>
          </cell>
          <cell r="AF710" t="str">
            <v>R.S. EL MODELO CALLAO</v>
          </cell>
          <cell r="AG710" t="str">
            <v>RELLENO</v>
          </cell>
        </row>
        <row r="711">
          <cell r="C711" t="str">
            <v>080101</v>
          </cell>
          <cell r="D711" t="str">
            <v>CUSCO</v>
          </cell>
          <cell r="E711" t="str">
            <v>CUSCO</v>
          </cell>
          <cell r="F711" t="str">
            <v>CUSCO</v>
          </cell>
          <cell r="K711">
            <v>0</v>
          </cell>
          <cell r="L711" t="str">
            <v>080101</v>
          </cell>
          <cell r="M711" t="str">
            <v>No</v>
          </cell>
          <cell r="N711" t="str">
            <v>No aplica</v>
          </cell>
          <cell r="O711" t="str">
            <v>BOTADERO</v>
          </cell>
          <cell r="Q711">
            <v>0</v>
          </cell>
          <cell r="R711" t="str">
            <v>080101</v>
          </cell>
          <cell r="S711" t="str">
            <v>No</v>
          </cell>
          <cell r="T711" t="str">
            <v>No aplica</v>
          </cell>
          <cell r="U711" t="str">
            <v>BOTADERO</v>
          </cell>
          <cell r="W711">
            <v>0</v>
          </cell>
          <cell r="X711" t="str">
            <v>080101</v>
          </cell>
          <cell r="Y711" t="str">
            <v>No</v>
          </cell>
          <cell r="Z711" t="str">
            <v>No aplica</v>
          </cell>
          <cell r="AA711" t="str">
            <v>BOTADERO</v>
          </cell>
          <cell r="AC711">
            <v>0</v>
          </cell>
          <cell r="AD711" t="str">
            <v>080101</v>
          </cell>
          <cell r="AE711" t="str">
            <v>No</v>
          </cell>
          <cell r="AF711" t="str">
            <v>No aplica</v>
          </cell>
          <cell r="AG711" t="str">
            <v>BOTADERO</v>
          </cell>
        </row>
        <row r="712">
          <cell r="C712" t="str">
            <v>080102</v>
          </cell>
          <cell r="D712" t="str">
            <v>CUSCO</v>
          </cell>
          <cell r="E712" t="str">
            <v>CUSCO</v>
          </cell>
          <cell r="F712" t="str">
            <v>CCORCA</v>
          </cell>
          <cell r="K712">
            <v>0</v>
          </cell>
          <cell r="L712" t="str">
            <v>080102</v>
          </cell>
          <cell r="M712" t="str">
            <v>No</v>
          </cell>
          <cell r="N712" t="str">
            <v>No aplica</v>
          </cell>
          <cell r="O712" t="str">
            <v>BOTADERO</v>
          </cell>
          <cell r="Q712">
            <v>0</v>
          </cell>
          <cell r="R712" t="str">
            <v>080102</v>
          </cell>
          <cell r="S712" t="str">
            <v>No</v>
          </cell>
          <cell r="T712" t="str">
            <v>No aplica</v>
          </cell>
          <cell r="U712" t="str">
            <v>BOTADERO</v>
          </cell>
          <cell r="W712">
            <v>0</v>
          </cell>
          <cell r="X712" t="str">
            <v>080102</v>
          </cell>
          <cell r="Y712" t="str">
            <v>No</v>
          </cell>
          <cell r="Z712" t="str">
            <v>No aplica</v>
          </cell>
          <cell r="AA712" t="str">
            <v>BOTADERO</v>
          </cell>
          <cell r="AC712">
            <v>0</v>
          </cell>
          <cell r="AD712" t="str">
            <v>080102</v>
          </cell>
          <cell r="AE712" t="str">
            <v>No</v>
          </cell>
          <cell r="AF712" t="str">
            <v>No aplica</v>
          </cell>
          <cell r="AG712" t="str">
            <v>BOTADERO</v>
          </cell>
        </row>
        <row r="713">
          <cell r="C713" t="str">
            <v>080103</v>
          </cell>
          <cell r="D713" t="str">
            <v>CUSCO</v>
          </cell>
          <cell r="E713" t="str">
            <v>CUSCO</v>
          </cell>
          <cell r="F713" t="str">
            <v>POROY</v>
          </cell>
          <cell r="K713">
            <v>0</v>
          </cell>
          <cell r="L713" t="str">
            <v>080103</v>
          </cell>
          <cell r="M713" t="str">
            <v>No</v>
          </cell>
          <cell r="N713" t="str">
            <v>No aplica</v>
          </cell>
          <cell r="O713" t="str">
            <v>BOTADERO</v>
          </cell>
          <cell r="Q713">
            <v>0</v>
          </cell>
          <cell r="R713" t="str">
            <v>080103</v>
          </cell>
          <cell r="S713" t="str">
            <v>No</v>
          </cell>
          <cell r="T713" t="str">
            <v>No aplica</v>
          </cell>
          <cell r="U713" t="str">
            <v>BOTADERO</v>
          </cell>
          <cell r="W713">
            <v>0</v>
          </cell>
          <cell r="X713" t="str">
            <v>080103</v>
          </cell>
          <cell r="Y713" t="str">
            <v>No</v>
          </cell>
          <cell r="Z713" t="str">
            <v>No aplica</v>
          </cell>
          <cell r="AA713" t="str">
            <v>BOTADERO</v>
          </cell>
          <cell r="AC713">
            <v>0</v>
          </cell>
          <cell r="AD713" t="str">
            <v>080103</v>
          </cell>
          <cell r="AE713" t="str">
            <v>No</v>
          </cell>
          <cell r="AF713" t="str">
            <v>No aplica</v>
          </cell>
          <cell r="AG713" t="str">
            <v>BOTADERO</v>
          </cell>
        </row>
        <row r="714">
          <cell r="C714" t="str">
            <v>080104</v>
          </cell>
          <cell r="D714" t="str">
            <v>CUSCO</v>
          </cell>
          <cell r="E714" t="str">
            <v>CUSCO</v>
          </cell>
          <cell r="F714" t="str">
            <v>SAN JERONIMO</v>
          </cell>
          <cell r="K714">
            <v>0</v>
          </cell>
          <cell r="L714" t="str">
            <v>080104</v>
          </cell>
          <cell r="M714" t="str">
            <v>No</v>
          </cell>
          <cell r="N714" t="str">
            <v>No aplica</v>
          </cell>
          <cell r="O714" t="str">
            <v>BOTADERO</v>
          </cell>
          <cell r="Q714">
            <v>0</v>
          </cell>
          <cell r="R714" t="str">
            <v>080104</v>
          </cell>
          <cell r="S714" t="str">
            <v>No</v>
          </cell>
          <cell r="T714" t="str">
            <v>No aplica</v>
          </cell>
          <cell r="U714" t="str">
            <v>BOTADERO</v>
          </cell>
          <cell r="W714">
            <v>0</v>
          </cell>
          <cell r="X714" t="str">
            <v>080104</v>
          </cell>
          <cell r="Y714" t="str">
            <v>No</v>
          </cell>
          <cell r="Z714" t="str">
            <v>No aplica</v>
          </cell>
          <cell r="AA714" t="str">
            <v>BOTADERO</v>
          </cell>
          <cell r="AC714">
            <v>0</v>
          </cell>
          <cell r="AD714" t="str">
            <v>080104</v>
          </cell>
          <cell r="AE714" t="str">
            <v>No</v>
          </cell>
          <cell r="AF714" t="str">
            <v>No aplica</v>
          </cell>
          <cell r="AG714" t="str">
            <v>BOTADERO</v>
          </cell>
        </row>
        <row r="715">
          <cell r="C715" t="str">
            <v>080105</v>
          </cell>
          <cell r="D715" t="str">
            <v>CUSCO</v>
          </cell>
          <cell r="E715" t="str">
            <v>CUSCO</v>
          </cell>
          <cell r="F715" t="str">
            <v>SAN SEBASTIAN</v>
          </cell>
          <cell r="K715">
            <v>0</v>
          </cell>
          <cell r="L715" t="str">
            <v>080105</v>
          </cell>
          <cell r="M715" t="str">
            <v>No</v>
          </cell>
          <cell r="N715" t="str">
            <v>No aplica</v>
          </cell>
          <cell r="O715" t="str">
            <v>BOTADERO</v>
          </cell>
          <cell r="Q715">
            <v>0</v>
          </cell>
          <cell r="R715" t="str">
            <v>080105</v>
          </cell>
          <cell r="S715" t="str">
            <v>No</v>
          </cell>
          <cell r="T715" t="str">
            <v>No aplica</v>
          </cell>
          <cell r="U715" t="str">
            <v>BOTADERO</v>
          </cell>
          <cell r="W715">
            <v>0</v>
          </cell>
          <cell r="X715" t="str">
            <v>080105</v>
          </cell>
          <cell r="Y715" t="str">
            <v>No</v>
          </cell>
          <cell r="Z715" t="str">
            <v>No aplica</v>
          </cell>
          <cell r="AA715" t="str">
            <v>BOTADERO</v>
          </cell>
          <cell r="AC715">
            <v>0</v>
          </cell>
          <cell r="AD715" t="str">
            <v>080105</v>
          </cell>
          <cell r="AE715" t="str">
            <v>No</v>
          </cell>
          <cell r="AF715" t="str">
            <v>No aplica</v>
          </cell>
          <cell r="AG715" t="str">
            <v>BOTADERO</v>
          </cell>
        </row>
        <row r="716">
          <cell r="C716" t="str">
            <v>080106</v>
          </cell>
          <cell r="D716" t="str">
            <v>CUSCO</v>
          </cell>
          <cell r="E716" t="str">
            <v>CUSCO</v>
          </cell>
          <cell r="F716" t="str">
            <v>SANTIAGO</v>
          </cell>
          <cell r="K716">
            <v>0</v>
          </cell>
          <cell r="L716" t="str">
            <v>080106</v>
          </cell>
          <cell r="M716" t="str">
            <v>No</v>
          </cell>
          <cell r="N716" t="str">
            <v>No aplica</v>
          </cell>
          <cell r="O716" t="str">
            <v>BOTADERO</v>
          </cell>
          <cell r="Q716">
            <v>0</v>
          </cell>
          <cell r="R716" t="str">
            <v>080106</v>
          </cell>
          <cell r="S716" t="str">
            <v>No</v>
          </cell>
          <cell r="T716" t="str">
            <v>No aplica</v>
          </cell>
          <cell r="U716" t="str">
            <v>BOTADERO</v>
          </cell>
          <cell r="W716">
            <v>0</v>
          </cell>
          <cell r="X716" t="str">
            <v>080106</v>
          </cell>
          <cell r="Y716" t="str">
            <v>No</v>
          </cell>
          <cell r="Z716" t="str">
            <v>No aplica</v>
          </cell>
          <cell r="AA716" t="str">
            <v>BOTADERO</v>
          </cell>
          <cell r="AC716">
            <v>0</v>
          </cell>
          <cell r="AD716" t="str">
            <v>080106</v>
          </cell>
          <cell r="AE716" t="str">
            <v>No</v>
          </cell>
          <cell r="AF716" t="str">
            <v>No aplica</v>
          </cell>
          <cell r="AG716" t="str">
            <v>BOTADERO</v>
          </cell>
        </row>
        <row r="717">
          <cell r="C717" t="str">
            <v>080107</v>
          </cell>
          <cell r="D717" t="str">
            <v>CUSCO</v>
          </cell>
          <cell r="E717" t="str">
            <v>CUSCO</v>
          </cell>
          <cell r="F717" t="str">
            <v>SAYLLA</v>
          </cell>
          <cell r="K717">
            <v>0</v>
          </cell>
          <cell r="L717" t="str">
            <v>080107</v>
          </cell>
          <cell r="M717" t="str">
            <v>No</v>
          </cell>
          <cell r="N717" t="str">
            <v>No aplica</v>
          </cell>
          <cell r="O717" t="str">
            <v>BOTADERO</v>
          </cell>
          <cell r="Q717">
            <v>0</v>
          </cell>
          <cell r="R717" t="str">
            <v>080107</v>
          </cell>
          <cell r="S717" t="str">
            <v>No</v>
          </cell>
          <cell r="T717" t="str">
            <v>No aplica</v>
          </cell>
          <cell r="U717" t="str">
            <v>BOTADERO</v>
          </cell>
          <cell r="W717">
            <v>0</v>
          </cell>
          <cell r="X717" t="str">
            <v>080107</v>
          </cell>
          <cell r="Y717" t="str">
            <v>No</v>
          </cell>
          <cell r="Z717" t="str">
            <v>No aplica</v>
          </cell>
          <cell r="AA717" t="str">
            <v>BOTADERO</v>
          </cell>
          <cell r="AC717">
            <v>0</v>
          </cell>
          <cell r="AD717" t="str">
            <v>080107</v>
          </cell>
          <cell r="AE717" t="str">
            <v>No</v>
          </cell>
          <cell r="AF717" t="str">
            <v>No aplica</v>
          </cell>
          <cell r="AG717" t="str">
            <v>BOTADERO</v>
          </cell>
        </row>
        <row r="718">
          <cell r="C718" t="str">
            <v>080108</v>
          </cell>
          <cell r="D718" t="str">
            <v>CUSCO</v>
          </cell>
          <cell r="E718" t="str">
            <v>CUSCO</v>
          </cell>
          <cell r="F718" t="str">
            <v>WANCHAQ</v>
          </cell>
          <cell r="K718">
            <v>0</v>
          </cell>
          <cell r="L718" t="str">
            <v>080108</v>
          </cell>
          <cell r="M718" t="str">
            <v>No</v>
          </cell>
          <cell r="N718" t="str">
            <v>No aplica</v>
          </cell>
          <cell r="O718" t="str">
            <v>BOTADERO</v>
          </cell>
          <cell r="Q718">
            <v>0</v>
          </cell>
          <cell r="R718" t="str">
            <v>080108</v>
          </cell>
          <cell r="S718" t="str">
            <v>No</v>
          </cell>
          <cell r="T718" t="str">
            <v>No aplica</v>
          </cell>
          <cell r="U718" t="str">
            <v>BOTADERO</v>
          </cell>
          <cell r="W718">
            <v>0</v>
          </cell>
          <cell r="X718" t="str">
            <v>080108</v>
          </cell>
          <cell r="Y718" t="str">
            <v>No</v>
          </cell>
          <cell r="Z718" t="str">
            <v>No aplica</v>
          </cell>
          <cell r="AA718" t="str">
            <v>BOTADERO</v>
          </cell>
          <cell r="AC718">
            <v>0</v>
          </cell>
          <cell r="AD718" t="str">
            <v>080108</v>
          </cell>
          <cell r="AE718" t="str">
            <v>No</v>
          </cell>
          <cell r="AF718" t="str">
            <v>No aplica</v>
          </cell>
          <cell r="AG718" t="str">
            <v>BOTADERO</v>
          </cell>
        </row>
        <row r="719">
          <cell r="C719" t="str">
            <v>080201</v>
          </cell>
          <cell r="D719" t="str">
            <v>CUSCO</v>
          </cell>
          <cell r="E719" t="str">
            <v>ACOMAYO</v>
          </cell>
          <cell r="F719" t="str">
            <v>ACOMAYO</v>
          </cell>
          <cell r="K719">
            <v>0</v>
          </cell>
          <cell r="L719" t="str">
            <v>080201</v>
          </cell>
          <cell r="M719" t="str">
            <v>No</v>
          </cell>
          <cell r="N719" t="str">
            <v>No aplica</v>
          </cell>
          <cell r="O719" t="str">
            <v>BOTADERO</v>
          </cell>
          <cell r="Q719">
            <v>0</v>
          </cell>
          <cell r="R719" t="str">
            <v>080201</v>
          </cell>
          <cell r="S719" t="str">
            <v>No</v>
          </cell>
          <cell r="T719" t="str">
            <v>No aplica</v>
          </cell>
          <cell r="U719" t="str">
            <v>BOTADERO</v>
          </cell>
          <cell r="W719">
            <v>0</v>
          </cell>
          <cell r="X719" t="str">
            <v>080201</v>
          </cell>
          <cell r="Y719" t="str">
            <v>No</v>
          </cell>
          <cell r="Z719" t="str">
            <v>No aplica</v>
          </cell>
          <cell r="AA719" t="str">
            <v>BOTADERO</v>
          </cell>
          <cell r="AC719">
            <v>0</v>
          </cell>
          <cell r="AD719" t="str">
            <v>080201</v>
          </cell>
          <cell r="AE719" t="str">
            <v>No</v>
          </cell>
          <cell r="AF719" t="str">
            <v>No aplica</v>
          </cell>
          <cell r="AG719" t="str">
            <v>BOTADERO</v>
          </cell>
        </row>
        <row r="720">
          <cell r="C720" t="str">
            <v>080202</v>
          </cell>
          <cell r="D720" t="str">
            <v>CUSCO</v>
          </cell>
          <cell r="E720" t="str">
            <v>ACOMAYO</v>
          </cell>
          <cell r="F720" t="str">
            <v>ACOPIA</v>
          </cell>
          <cell r="K720">
            <v>43</v>
          </cell>
          <cell r="L720" t="str">
            <v>080202</v>
          </cell>
          <cell r="M720" t="str">
            <v>No</v>
          </cell>
          <cell r="N720" t="str">
            <v>No aplica</v>
          </cell>
          <cell r="O720" t="str">
            <v>S/D</v>
          </cell>
          <cell r="Q720">
            <v>44</v>
          </cell>
          <cell r="R720" t="str">
            <v>080202</v>
          </cell>
          <cell r="S720" t="str">
            <v>No</v>
          </cell>
          <cell r="T720" t="str">
            <v>No aplica</v>
          </cell>
          <cell r="U720" t="str">
            <v>S/D</v>
          </cell>
          <cell r="W720">
            <v>222</v>
          </cell>
          <cell r="X720" t="str">
            <v>080202</v>
          </cell>
          <cell r="Y720" t="str">
            <v>No</v>
          </cell>
          <cell r="Z720" t="str">
            <v>No aplica</v>
          </cell>
          <cell r="AA720" t="str">
            <v>S/D</v>
          </cell>
          <cell r="AC720">
            <v>265</v>
          </cell>
          <cell r="AD720" t="str">
            <v>080202</v>
          </cell>
          <cell r="AE720" t="str">
            <v>No</v>
          </cell>
          <cell r="AF720" t="str">
            <v>No aplica</v>
          </cell>
          <cell r="AG720" t="str">
            <v>S/D</v>
          </cell>
        </row>
        <row r="721">
          <cell r="C721" t="str">
            <v>080203</v>
          </cell>
          <cell r="D721" t="str">
            <v>CUSCO</v>
          </cell>
          <cell r="E721" t="str">
            <v>ACOMAYO</v>
          </cell>
          <cell r="F721" t="str">
            <v>ACOS</v>
          </cell>
          <cell r="K721">
            <v>0</v>
          </cell>
          <cell r="L721" t="str">
            <v>080203</v>
          </cell>
          <cell r="M721" t="str">
            <v>No</v>
          </cell>
          <cell r="N721" t="str">
            <v>No aplica</v>
          </cell>
          <cell r="O721" t="str">
            <v>BOTADERO</v>
          </cell>
          <cell r="Q721">
            <v>0</v>
          </cell>
          <cell r="R721" t="str">
            <v>080203</v>
          </cell>
          <cell r="S721" t="str">
            <v>No</v>
          </cell>
          <cell r="T721" t="str">
            <v>No aplica</v>
          </cell>
          <cell r="U721" t="str">
            <v>BOTADERO</v>
          </cell>
          <cell r="W721">
            <v>0</v>
          </cell>
          <cell r="X721" t="str">
            <v>080203</v>
          </cell>
          <cell r="Y721" t="str">
            <v>No</v>
          </cell>
          <cell r="Z721" t="str">
            <v>No aplica</v>
          </cell>
          <cell r="AA721" t="str">
            <v>BOTADERO</v>
          </cell>
          <cell r="AC721">
            <v>0</v>
          </cell>
          <cell r="AD721" t="str">
            <v>080203</v>
          </cell>
          <cell r="AE721" t="str">
            <v>No</v>
          </cell>
          <cell r="AF721" t="str">
            <v>No aplica</v>
          </cell>
          <cell r="AG721" t="str">
            <v>BOTADERO</v>
          </cell>
        </row>
        <row r="722">
          <cell r="C722" t="str">
            <v>080204</v>
          </cell>
          <cell r="D722" t="str">
            <v>CUSCO</v>
          </cell>
          <cell r="E722" t="str">
            <v>ACOMAYO</v>
          </cell>
          <cell r="F722" t="str">
            <v>MOSOC LLACTA</v>
          </cell>
          <cell r="K722">
            <v>0</v>
          </cell>
          <cell r="L722" t="str">
            <v>080204</v>
          </cell>
          <cell r="M722" t="str">
            <v>No</v>
          </cell>
          <cell r="N722" t="str">
            <v>No aplica</v>
          </cell>
          <cell r="O722" t="str">
            <v>BOTADERO</v>
          </cell>
          <cell r="Q722">
            <v>0</v>
          </cell>
          <cell r="R722" t="str">
            <v>080204</v>
          </cell>
          <cell r="S722" t="str">
            <v>No</v>
          </cell>
          <cell r="T722" t="str">
            <v>No aplica</v>
          </cell>
          <cell r="U722" t="str">
            <v>BOTADERO</v>
          </cell>
          <cell r="W722">
            <v>0</v>
          </cell>
          <cell r="X722" t="str">
            <v>080204</v>
          </cell>
          <cell r="Y722" t="str">
            <v>No</v>
          </cell>
          <cell r="Z722" t="str">
            <v>No aplica</v>
          </cell>
          <cell r="AA722" t="str">
            <v>BOTADERO</v>
          </cell>
          <cell r="AC722">
            <v>0</v>
          </cell>
          <cell r="AD722" t="str">
            <v>080204</v>
          </cell>
          <cell r="AE722" t="str">
            <v>No</v>
          </cell>
          <cell r="AF722" t="str">
            <v>No aplica</v>
          </cell>
          <cell r="AG722" t="str">
            <v>BOTADERO</v>
          </cell>
        </row>
        <row r="723">
          <cell r="C723" t="str">
            <v>080205</v>
          </cell>
          <cell r="D723" t="str">
            <v>CUSCO</v>
          </cell>
          <cell r="E723" t="str">
            <v>ACOMAYO</v>
          </cell>
          <cell r="F723" t="str">
            <v>POMACANCHI</v>
          </cell>
          <cell r="K723">
            <v>0</v>
          </cell>
          <cell r="L723" t="str">
            <v>080205</v>
          </cell>
          <cell r="M723" t="str">
            <v>No</v>
          </cell>
          <cell r="N723" t="str">
            <v>No aplica</v>
          </cell>
          <cell r="O723" t="str">
            <v>BOTADERO</v>
          </cell>
          <cell r="Q723">
            <v>0</v>
          </cell>
          <cell r="R723" t="str">
            <v>080205</v>
          </cell>
          <cell r="S723" t="str">
            <v>No</v>
          </cell>
          <cell r="T723" t="str">
            <v>No aplica</v>
          </cell>
          <cell r="U723" t="str">
            <v>BOTADERO</v>
          </cell>
          <cell r="W723">
            <v>0</v>
          </cell>
          <cell r="X723" t="str">
            <v>080205</v>
          </cell>
          <cell r="Y723" t="str">
            <v>No</v>
          </cell>
          <cell r="Z723" t="str">
            <v>No aplica</v>
          </cell>
          <cell r="AA723" t="str">
            <v>BOTADERO</v>
          </cell>
          <cell r="AC723">
            <v>0</v>
          </cell>
          <cell r="AD723" t="str">
            <v>080205</v>
          </cell>
          <cell r="AE723" t="str">
            <v>No</v>
          </cell>
          <cell r="AF723" t="str">
            <v>No aplica</v>
          </cell>
          <cell r="AG723" t="str">
            <v>BOTADERO</v>
          </cell>
        </row>
        <row r="724">
          <cell r="C724" t="str">
            <v>080206</v>
          </cell>
          <cell r="D724" t="str">
            <v>CUSCO</v>
          </cell>
          <cell r="E724" t="str">
            <v>ACOMAYO</v>
          </cell>
          <cell r="F724" t="str">
            <v>RONDOCAN</v>
          </cell>
          <cell r="K724">
            <v>0</v>
          </cell>
          <cell r="L724" t="str">
            <v>080206</v>
          </cell>
          <cell r="M724" t="str">
            <v>No</v>
          </cell>
          <cell r="N724" t="str">
            <v>No aplica</v>
          </cell>
          <cell r="O724" t="str">
            <v>BOTADERO</v>
          </cell>
          <cell r="Q724">
            <v>0</v>
          </cell>
          <cell r="R724" t="str">
            <v>080206</v>
          </cell>
          <cell r="S724" t="str">
            <v>No</v>
          </cell>
          <cell r="T724" t="str">
            <v>No aplica</v>
          </cell>
          <cell r="U724" t="str">
            <v>BOTADERO</v>
          </cell>
          <cell r="W724">
            <v>223</v>
          </cell>
          <cell r="X724" t="str">
            <v>080206</v>
          </cell>
          <cell r="Y724" t="str">
            <v>No</v>
          </cell>
          <cell r="Z724" t="str">
            <v>No aplica</v>
          </cell>
          <cell r="AA724" t="str">
            <v>S/D</v>
          </cell>
          <cell r="AC724">
            <v>266</v>
          </cell>
          <cell r="AD724" t="str">
            <v>080206</v>
          </cell>
          <cell r="AE724" t="str">
            <v>No</v>
          </cell>
          <cell r="AF724" t="str">
            <v>No aplica</v>
          </cell>
          <cell r="AG724" t="str">
            <v>S/D</v>
          </cell>
        </row>
        <row r="725">
          <cell r="C725" t="str">
            <v>080207</v>
          </cell>
          <cell r="D725" t="str">
            <v>CUSCO</v>
          </cell>
          <cell r="E725" t="str">
            <v>ACOMAYO</v>
          </cell>
          <cell r="F725" t="str">
            <v>SANGARARA</v>
          </cell>
          <cell r="K725">
            <v>0</v>
          </cell>
          <cell r="L725" t="str">
            <v>080207</v>
          </cell>
          <cell r="M725" t="str">
            <v>No</v>
          </cell>
          <cell r="N725" t="str">
            <v>No aplica</v>
          </cell>
          <cell r="O725" t="str">
            <v>BOTADERO</v>
          </cell>
          <cell r="Q725">
            <v>0</v>
          </cell>
          <cell r="R725" t="str">
            <v>080207</v>
          </cell>
          <cell r="S725" t="str">
            <v>No</v>
          </cell>
          <cell r="T725" t="str">
            <v>No aplica</v>
          </cell>
          <cell r="U725" t="str">
            <v>BOTADERO</v>
          </cell>
          <cell r="W725">
            <v>0</v>
          </cell>
          <cell r="X725" t="str">
            <v>080207</v>
          </cell>
          <cell r="Y725" t="str">
            <v>No</v>
          </cell>
          <cell r="Z725" t="str">
            <v>No aplica</v>
          </cell>
          <cell r="AA725" t="str">
            <v>BOTADERO</v>
          </cell>
          <cell r="AC725">
            <v>0</v>
          </cell>
          <cell r="AD725" t="str">
            <v>080207</v>
          </cell>
          <cell r="AE725" t="str">
            <v>No</v>
          </cell>
          <cell r="AF725" t="str">
            <v>No aplica</v>
          </cell>
          <cell r="AG725" t="str">
            <v>BOTADERO</v>
          </cell>
        </row>
        <row r="726">
          <cell r="C726" t="str">
            <v>080301</v>
          </cell>
          <cell r="D726" t="str">
            <v>CUSCO</v>
          </cell>
          <cell r="E726" t="str">
            <v>ANTA</v>
          </cell>
          <cell r="F726" t="str">
            <v>ANTA</v>
          </cell>
          <cell r="K726">
            <v>0</v>
          </cell>
          <cell r="L726" t="str">
            <v>080301</v>
          </cell>
          <cell r="M726" t="str">
            <v>Si</v>
          </cell>
          <cell r="N726" t="str">
            <v>R.S. ANTA</v>
          </cell>
          <cell r="O726" t="str">
            <v>RELLENO</v>
          </cell>
          <cell r="Q726">
            <v>0</v>
          </cell>
          <cell r="R726" t="str">
            <v>080301</v>
          </cell>
          <cell r="S726" t="str">
            <v>Si</v>
          </cell>
          <cell r="T726" t="str">
            <v>R.S. ANTA</v>
          </cell>
          <cell r="U726" t="str">
            <v>RELLENO</v>
          </cell>
          <cell r="W726">
            <v>0</v>
          </cell>
          <cell r="X726" t="str">
            <v>080301</v>
          </cell>
          <cell r="Y726" t="str">
            <v>Si</v>
          </cell>
          <cell r="Z726" t="str">
            <v>R.S. ANTA</v>
          </cell>
          <cell r="AA726" t="str">
            <v>RELLENO</v>
          </cell>
          <cell r="AC726">
            <v>267</v>
          </cell>
          <cell r="AD726" t="str">
            <v>080301</v>
          </cell>
          <cell r="AE726" t="str">
            <v>No</v>
          </cell>
          <cell r="AF726" t="str">
            <v>No aplica</v>
          </cell>
          <cell r="AG726" t="str">
            <v>S/D</v>
          </cell>
        </row>
        <row r="727">
          <cell r="C727" t="str">
            <v>080302</v>
          </cell>
          <cell r="D727" t="str">
            <v>CUSCO</v>
          </cell>
          <cell r="E727" t="str">
            <v>ANTA</v>
          </cell>
          <cell r="F727" t="str">
            <v>ANCAHUASI</v>
          </cell>
          <cell r="K727">
            <v>0</v>
          </cell>
          <cell r="L727" t="str">
            <v>080302</v>
          </cell>
          <cell r="M727" t="str">
            <v>No</v>
          </cell>
          <cell r="N727" t="str">
            <v>No aplica</v>
          </cell>
          <cell r="O727" t="str">
            <v>BOTADERO</v>
          </cell>
          <cell r="Q727">
            <v>0</v>
          </cell>
          <cell r="R727" t="str">
            <v>080302</v>
          </cell>
          <cell r="S727" t="str">
            <v>No</v>
          </cell>
          <cell r="T727" t="str">
            <v>No aplica</v>
          </cell>
          <cell r="U727" t="str">
            <v>BOTADERO</v>
          </cell>
          <cell r="W727">
            <v>0</v>
          </cell>
          <cell r="X727" t="str">
            <v>080302</v>
          </cell>
          <cell r="Y727" t="str">
            <v>No</v>
          </cell>
          <cell r="Z727" t="str">
            <v>No aplica</v>
          </cell>
          <cell r="AA727" t="str">
            <v>BOTADERO</v>
          </cell>
          <cell r="AC727">
            <v>0</v>
          </cell>
          <cell r="AD727" t="str">
            <v>080302</v>
          </cell>
          <cell r="AE727" t="str">
            <v>No</v>
          </cell>
          <cell r="AF727" t="str">
            <v>No aplica</v>
          </cell>
          <cell r="AG727" t="str">
            <v>BOTADERO</v>
          </cell>
        </row>
        <row r="728">
          <cell r="C728" t="str">
            <v>080303</v>
          </cell>
          <cell r="D728" t="str">
            <v>CUSCO</v>
          </cell>
          <cell r="E728" t="str">
            <v>ANTA</v>
          </cell>
          <cell r="F728" t="str">
            <v>CACHIMAYO</v>
          </cell>
          <cell r="K728">
            <v>0</v>
          </cell>
          <cell r="L728" t="str">
            <v>080303</v>
          </cell>
          <cell r="M728" t="str">
            <v>No</v>
          </cell>
          <cell r="N728" t="str">
            <v>No aplica</v>
          </cell>
          <cell r="O728" t="str">
            <v>BOTADERO</v>
          </cell>
          <cell r="Q728">
            <v>0</v>
          </cell>
          <cell r="R728" t="str">
            <v>080303</v>
          </cell>
          <cell r="S728" t="str">
            <v>No</v>
          </cell>
          <cell r="T728" t="str">
            <v>No aplica</v>
          </cell>
          <cell r="U728" t="str">
            <v>BOTADERO</v>
          </cell>
          <cell r="W728">
            <v>0</v>
          </cell>
          <cell r="X728" t="str">
            <v>080303</v>
          </cell>
          <cell r="Y728" t="str">
            <v>No</v>
          </cell>
          <cell r="Z728" t="str">
            <v>No aplica</v>
          </cell>
          <cell r="AA728" t="str">
            <v>BOTADERO</v>
          </cell>
          <cell r="AC728">
            <v>0</v>
          </cell>
          <cell r="AD728" t="str">
            <v>080303</v>
          </cell>
          <cell r="AE728" t="str">
            <v>No</v>
          </cell>
          <cell r="AF728" t="str">
            <v>No aplica</v>
          </cell>
          <cell r="AG728" t="str">
            <v>BOTADERO</v>
          </cell>
        </row>
        <row r="729">
          <cell r="C729" t="str">
            <v>080304</v>
          </cell>
          <cell r="D729" t="str">
            <v>CUSCO</v>
          </cell>
          <cell r="E729" t="str">
            <v>ANTA</v>
          </cell>
          <cell r="F729" t="str">
            <v>CHINCHAYPUJIO</v>
          </cell>
          <cell r="K729">
            <v>0</v>
          </cell>
          <cell r="L729" t="str">
            <v>080304</v>
          </cell>
          <cell r="M729" t="str">
            <v>No</v>
          </cell>
          <cell r="N729" t="str">
            <v>No aplica</v>
          </cell>
          <cell r="O729" t="str">
            <v>BOTADERO</v>
          </cell>
          <cell r="Q729">
            <v>0</v>
          </cell>
          <cell r="R729" t="str">
            <v>080304</v>
          </cell>
          <cell r="S729" t="str">
            <v>No</v>
          </cell>
          <cell r="T729" t="str">
            <v>No aplica</v>
          </cell>
          <cell r="U729" t="str">
            <v>BOTADERO</v>
          </cell>
          <cell r="W729">
            <v>0</v>
          </cell>
          <cell r="X729" t="str">
            <v>080304</v>
          </cell>
          <cell r="Y729" t="str">
            <v>No</v>
          </cell>
          <cell r="Z729" t="str">
            <v>No aplica</v>
          </cell>
          <cell r="AA729" t="str">
            <v>BOTADERO</v>
          </cell>
          <cell r="AC729">
            <v>0</v>
          </cell>
          <cell r="AD729" t="str">
            <v>080304</v>
          </cell>
          <cell r="AE729" t="str">
            <v>No</v>
          </cell>
          <cell r="AF729" t="str">
            <v>No aplica</v>
          </cell>
          <cell r="AG729" t="str">
            <v>BOTADERO</v>
          </cell>
        </row>
        <row r="730">
          <cell r="C730" t="str">
            <v>080305</v>
          </cell>
          <cell r="D730" t="str">
            <v>CUSCO</v>
          </cell>
          <cell r="E730" t="str">
            <v>ANTA</v>
          </cell>
          <cell r="F730" t="str">
            <v>HUAROCONDO</v>
          </cell>
          <cell r="K730">
            <v>0</v>
          </cell>
          <cell r="L730" t="str">
            <v>080305</v>
          </cell>
          <cell r="M730" t="str">
            <v>Si</v>
          </cell>
          <cell r="N730" t="str">
            <v>R.S. ANTA</v>
          </cell>
          <cell r="O730" t="str">
            <v>RELLENO</v>
          </cell>
          <cell r="Q730">
            <v>0</v>
          </cell>
          <cell r="R730" t="str">
            <v>080305</v>
          </cell>
          <cell r="S730" t="str">
            <v>Si</v>
          </cell>
          <cell r="T730" t="str">
            <v>R.S. ANTA</v>
          </cell>
          <cell r="U730" t="str">
            <v>RELLENO</v>
          </cell>
          <cell r="W730">
            <v>0</v>
          </cell>
          <cell r="X730" t="str">
            <v>080305</v>
          </cell>
          <cell r="Y730" t="str">
            <v>Si</v>
          </cell>
          <cell r="Z730" t="str">
            <v>R.S. ANTA</v>
          </cell>
          <cell r="AA730" t="str">
            <v>RELLENO</v>
          </cell>
          <cell r="AC730">
            <v>268</v>
          </cell>
          <cell r="AD730" t="str">
            <v>080305</v>
          </cell>
          <cell r="AE730" t="str">
            <v>No</v>
          </cell>
          <cell r="AF730" t="str">
            <v>No aplica</v>
          </cell>
          <cell r="AG730" t="str">
            <v>S/D</v>
          </cell>
        </row>
        <row r="731">
          <cell r="C731" t="str">
            <v>080306</v>
          </cell>
          <cell r="D731" t="str">
            <v>CUSCO</v>
          </cell>
          <cell r="E731" t="str">
            <v>ANTA</v>
          </cell>
          <cell r="F731" t="str">
            <v>LIMATAMBO</v>
          </cell>
          <cell r="K731">
            <v>0</v>
          </cell>
          <cell r="L731" t="str">
            <v>080306</v>
          </cell>
          <cell r="M731" t="str">
            <v>No</v>
          </cell>
          <cell r="N731" t="str">
            <v>No aplica</v>
          </cell>
          <cell r="O731" t="str">
            <v>BOTADERO</v>
          </cell>
          <cell r="Q731">
            <v>0</v>
          </cell>
          <cell r="R731" t="str">
            <v>080306</v>
          </cell>
          <cell r="S731" t="str">
            <v>No</v>
          </cell>
          <cell r="T731" t="str">
            <v>No aplica</v>
          </cell>
          <cell r="U731" t="str">
            <v>BOTADERO</v>
          </cell>
          <cell r="W731">
            <v>0</v>
          </cell>
          <cell r="X731" t="str">
            <v>080306</v>
          </cell>
          <cell r="Y731" t="str">
            <v>No</v>
          </cell>
          <cell r="Z731" t="str">
            <v>No aplica</v>
          </cell>
          <cell r="AA731" t="str">
            <v>BOTADERO</v>
          </cell>
          <cell r="AC731">
            <v>0</v>
          </cell>
          <cell r="AD731" t="str">
            <v>080306</v>
          </cell>
          <cell r="AE731" t="str">
            <v>No</v>
          </cell>
          <cell r="AF731" t="str">
            <v>No aplica</v>
          </cell>
          <cell r="AG731" t="str">
            <v>BOTADERO</v>
          </cell>
        </row>
        <row r="732">
          <cell r="C732" t="str">
            <v>080307</v>
          </cell>
          <cell r="D732" t="str">
            <v>CUSCO</v>
          </cell>
          <cell r="E732" t="str">
            <v>ANTA</v>
          </cell>
          <cell r="F732" t="str">
            <v>MOLLEPATA</v>
          </cell>
          <cell r="K732">
            <v>0</v>
          </cell>
          <cell r="L732" t="str">
            <v>080307</v>
          </cell>
          <cell r="M732" t="str">
            <v>No</v>
          </cell>
          <cell r="N732" t="str">
            <v>No aplica</v>
          </cell>
          <cell r="O732" t="str">
            <v>BOTADERO</v>
          </cell>
          <cell r="Q732">
            <v>0</v>
          </cell>
          <cell r="R732" t="str">
            <v>080307</v>
          </cell>
          <cell r="S732" t="str">
            <v>No</v>
          </cell>
          <cell r="T732" t="str">
            <v>No aplica</v>
          </cell>
          <cell r="U732" t="str">
            <v>BOTADERO</v>
          </cell>
          <cell r="W732">
            <v>0</v>
          </cell>
          <cell r="X732" t="str">
            <v>080307</v>
          </cell>
          <cell r="Y732" t="str">
            <v>No</v>
          </cell>
          <cell r="Z732" t="str">
            <v>No aplica</v>
          </cell>
          <cell r="AA732" t="str">
            <v>BOTADERO</v>
          </cell>
          <cell r="AC732">
            <v>0</v>
          </cell>
          <cell r="AD732" t="str">
            <v>080307</v>
          </cell>
          <cell r="AE732" t="str">
            <v>No</v>
          </cell>
          <cell r="AF732" t="str">
            <v>No aplica</v>
          </cell>
          <cell r="AG732" t="str">
            <v>BOTADERO</v>
          </cell>
        </row>
        <row r="733">
          <cell r="C733" t="str">
            <v>080308</v>
          </cell>
          <cell r="D733" t="str">
            <v>CUSCO</v>
          </cell>
          <cell r="E733" t="str">
            <v>ANTA</v>
          </cell>
          <cell r="F733" t="str">
            <v>PUCYURA</v>
          </cell>
          <cell r="K733">
            <v>0</v>
          </cell>
          <cell r="L733" t="str">
            <v>080308</v>
          </cell>
          <cell r="M733" t="str">
            <v>Si</v>
          </cell>
          <cell r="N733" t="str">
            <v>R.S. ANTA</v>
          </cell>
          <cell r="O733" t="str">
            <v>RELLENO</v>
          </cell>
          <cell r="Q733">
            <v>0</v>
          </cell>
          <cell r="R733" t="str">
            <v>080308</v>
          </cell>
          <cell r="S733" t="str">
            <v>Si</v>
          </cell>
          <cell r="T733" t="str">
            <v>R.S. ANTA</v>
          </cell>
          <cell r="U733" t="str">
            <v>RELLENO</v>
          </cell>
          <cell r="W733">
            <v>0</v>
          </cell>
          <cell r="X733" t="str">
            <v>080308</v>
          </cell>
          <cell r="Y733" t="str">
            <v>Si</v>
          </cell>
          <cell r="Z733" t="str">
            <v>R.S. ANTA</v>
          </cell>
          <cell r="AA733" t="str">
            <v>RELLENO</v>
          </cell>
          <cell r="AC733">
            <v>0</v>
          </cell>
          <cell r="AD733" t="str">
            <v>080308</v>
          </cell>
          <cell r="AE733" t="str">
            <v>No</v>
          </cell>
          <cell r="AF733" t="str">
            <v>No aplica</v>
          </cell>
          <cell r="AG733" t="str">
            <v>BOTADERO</v>
          </cell>
        </row>
        <row r="734">
          <cell r="C734" t="str">
            <v>080309</v>
          </cell>
          <cell r="D734" t="str">
            <v>CUSCO</v>
          </cell>
          <cell r="E734" t="str">
            <v>ANTA</v>
          </cell>
          <cell r="F734" t="str">
            <v>ZURITE</v>
          </cell>
          <cell r="K734">
            <v>0</v>
          </cell>
          <cell r="L734" t="str">
            <v>080309</v>
          </cell>
          <cell r="M734" t="str">
            <v>No</v>
          </cell>
          <cell r="N734" t="str">
            <v>No aplica</v>
          </cell>
          <cell r="O734" t="str">
            <v>BOTADERO</v>
          </cell>
          <cell r="Q734">
            <v>0</v>
          </cell>
          <cell r="R734" t="str">
            <v>080309</v>
          </cell>
          <cell r="S734" t="str">
            <v>No</v>
          </cell>
          <cell r="T734" t="str">
            <v>No aplica</v>
          </cell>
          <cell r="U734" t="str">
            <v>BOTADERO</v>
          </cell>
          <cell r="W734">
            <v>0</v>
          </cell>
          <cell r="X734" t="str">
            <v>080309</v>
          </cell>
          <cell r="Y734" t="str">
            <v>No</v>
          </cell>
          <cell r="Z734" t="str">
            <v>No aplica</v>
          </cell>
          <cell r="AA734" t="str">
            <v>BOTADERO</v>
          </cell>
          <cell r="AC734">
            <v>0</v>
          </cell>
          <cell r="AD734" t="str">
            <v>080309</v>
          </cell>
          <cell r="AE734" t="str">
            <v>No</v>
          </cell>
          <cell r="AF734" t="str">
            <v>No aplica</v>
          </cell>
          <cell r="AG734" t="str">
            <v>BOTADERO</v>
          </cell>
        </row>
        <row r="735">
          <cell r="C735" t="str">
            <v>080401</v>
          </cell>
          <cell r="D735" t="str">
            <v>CUSCO</v>
          </cell>
          <cell r="E735" t="str">
            <v>CALCA</v>
          </cell>
          <cell r="F735" t="str">
            <v>CALCA</v>
          </cell>
          <cell r="K735">
            <v>0</v>
          </cell>
          <cell r="L735" t="str">
            <v>080401</v>
          </cell>
          <cell r="M735" t="str">
            <v>No</v>
          </cell>
          <cell r="N735" t="str">
            <v>No aplica</v>
          </cell>
          <cell r="O735" t="str">
            <v>BOTADERO</v>
          </cell>
          <cell r="Q735">
            <v>0</v>
          </cell>
          <cell r="R735" t="str">
            <v>080401</v>
          </cell>
          <cell r="S735" t="str">
            <v>No</v>
          </cell>
          <cell r="T735" t="str">
            <v>No aplica</v>
          </cell>
          <cell r="U735" t="str">
            <v>BOTADERO</v>
          </cell>
          <cell r="W735">
            <v>0</v>
          </cell>
          <cell r="X735" t="str">
            <v>080401</v>
          </cell>
          <cell r="Y735" t="str">
            <v>No</v>
          </cell>
          <cell r="Z735" t="str">
            <v>No aplica</v>
          </cell>
          <cell r="AA735" t="str">
            <v>BOTADERO</v>
          </cell>
          <cell r="AC735">
            <v>0</v>
          </cell>
          <cell r="AD735" t="str">
            <v>080401</v>
          </cell>
          <cell r="AE735" t="str">
            <v>No</v>
          </cell>
          <cell r="AF735" t="str">
            <v>No aplica</v>
          </cell>
          <cell r="AG735" t="str">
            <v>BOTADERO</v>
          </cell>
        </row>
        <row r="736">
          <cell r="C736" t="str">
            <v>080402</v>
          </cell>
          <cell r="D736" t="str">
            <v>CUSCO</v>
          </cell>
          <cell r="E736" t="str">
            <v>CALCA</v>
          </cell>
          <cell r="F736" t="str">
            <v>COYA</v>
          </cell>
          <cell r="K736">
            <v>0</v>
          </cell>
          <cell r="L736" t="str">
            <v>080402</v>
          </cell>
          <cell r="M736" t="str">
            <v>No</v>
          </cell>
          <cell r="N736" t="str">
            <v>No aplica</v>
          </cell>
          <cell r="O736" t="str">
            <v>BOTADERO</v>
          </cell>
          <cell r="Q736">
            <v>0</v>
          </cell>
          <cell r="R736" t="str">
            <v>080402</v>
          </cell>
          <cell r="S736" t="str">
            <v>No</v>
          </cell>
          <cell r="T736" t="str">
            <v>No aplica</v>
          </cell>
          <cell r="U736" t="str">
            <v>BOTADERO</v>
          </cell>
          <cell r="W736">
            <v>0</v>
          </cell>
          <cell r="X736" t="str">
            <v>080402</v>
          </cell>
          <cell r="Y736" t="str">
            <v>No</v>
          </cell>
          <cell r="Z736" t="str">
            <v>No aplica</v>
          </cell>
          <cell r="AA736" t="str">
            <v>BOTADERO</v>
          </cell>
          <cell r="AC736">
            <v>0</v>
          </cell>
          <cell r="AD736" t="str">
            <v>080402</v>
          </cell>
          <cell r="AE736" t="str">
            <v>No</v>
          </cell>
          <cell r="AF736" t="str">
            <v>No aplica</v>
          </cell>
          <cell r="AG736" t="str">
            <v>BOTADERO</v>
          </cell>
        </row>
        <row r="737">
          <cell r="C737" t="str">
            <v>080403</v>
          </cell>
          <cell r="D737" t="str">
            <v>CUSCO</v>
          </cell>
          <cell r="E737" t="str">
            <v>CALCA</v>
          </cell>
          <cell r="F737" t="str">
            <v>LAMAY</v>
          </cell>
          <cell r="K737">
            <v>0</v>
          </cell>
          <cell r="L737" t="str">
            <v>080403</v>
          </cell>
          <cell r="M737" t="str">
            <v>No</v>
          </cell>
          <cell r="N737" t="str">
            <v>No aplica</v>
          </cell>
          <cell r="O737" t="str">
            <v>BOTADERO</v>
          </cell>
          <cell r="Q737">
            <v>0</v>
          </cell>
          <cell r="R737" t="str">
            <v>080403</v>
          </cell>
          <cell r="S737" t="str">
            <v>No</v>
          </cell>
          <cell r="T737" t="str">
            <v>No aplica</v>
          </cell>
          <cell r="U737" t="str">
            <v>BOTADERO</v>
          </cell>
          <cell r="W737">
            <v>0</v>
          </cell>
          <cell r="X737" t="str">
            <v>080403</v>
          </cell>
          <cell r="Y737" t="str">
            <v>No</v>
          </cell>
          <cell r="Z737" t="str">
            <v>No aplica</v>
          </cell>
          <cell r="AA737" t="str">
            <v>BOTADERO</v>
          </cell>
          <cell r="AC737">
            <v>0</v>
          </cell>
          <cell r="AD737" t="str">
            <v>080403</v>
          </cell>
          <cell r="AE737" t="str">
            <v>No</v>
          </cell>
          <cell r="AF737" t="str">
            <v>No aplica</v>
          </cell>
          <cell r="AG737" t="str">
            <v>BOTADERO</v>
          </cell>
        </row>
        <row r="738">
          <cell r="C738" t="str">
            <v>080404</v>
          </cell>
          <cell r="D738" t="str">
            <v>CUSCO</v>
          </cell>
          <cell r="E738" t="str">
            <v>CALCA</v>
          </cell>
          <cell r="F738" t="str">
            <v>LARES</v>
          </cell>
          <cell r="K738">
            <v>0</v>
          </cell>
          <cell r="L738" t="str">
            <v>080404</v>
          </cell>
          <cell r="M738" t="str">
            <v>No</v>
          </cell>
          <cell r="N738" t="str">
            <v>No aplica</v>
          </cell>
          <cell r="O738" t="str">
            <v>BOTADERO</v>
          </cell>
          <cell r="Q738">
            <v>0</v>
          </cell>
          <cell r="R738" t="str">
            <v>080404</v>
          </cell>
          <cell r="S738" t="str">
            <v>No</v>
          </cell>
          <cell r="T738" t="str">
            <v>No aplica</v>
          </cell>
          <cell r="U738" t="str">
            <v>BOTADERO</v>
          </cell>
          <cell r="W738">
            <v>0</v>
          </cell>
          <cell r="X738" t="str">
            <v>080404</v>
          </cell>
          <cell r="Y738" t="str">
            <v>No</v>
          </cell>
          <cell r="Z738" t="str">
            <v>No aplica</v>
          </cell>
          <cell r="AA738" t="str">
            <v>BOTADERO</v>
          </cell>
          <cell r="AC738">
            <v>0</v>
          </cell>
          <cell r="AD738" t="str">
            <v>080404</v>
          </cell>
          <cell r="AE738" t="str">
            <v>No</v>
          </cell>
          <cell r="AF738" t="str">
            <v>No aplica</v>
          </cell>
          <cell r="AG738" t="str">
            <v>BOTADERO</v>
          </cell>
        </row>
        <row r="739">
          <cell r="C739" t="str">
            <v>080405</v>
          </cell>
          <cell r="D739" t="str">
            <v>CUSCO</v>
          </cell>
          <cell r="E739" t="str">
            <v>CALCA</v>
          </cell>
          <cell r="F739" t="str">
            <v>PISAC</v>
          </cell>
          <cell r="K739">
            <v>0</v>
          </cell>
          <cell r="L739" t="str">
            <v>080405</v>
          </cell>
          <cell r="M739" t="str">
            <v>No</v>
          </cell>
          <cell r="N739" t="str">
            <v>No aplica</v>
          </cell>
          <cell r="O739" t="str">
            <v>BOTADERO</v>
          </cell>
          <cell r="Q739">
            <v>0</v>
          </cell>
          <cell r="R739" t="str">
            <v>080405</v>
          </cell>
          <cell r="S739" t="str">
            <v>No</v>
          </cell>
          <cell r="T739" t="str">
            <v>No aplica</v>
          </cell>
          <cell r="U739" t="str">
            <v>BOTADERO</v>
          </cell>
          <cell r="W739">
            <v>0</v>
          </cell>
          <cell r="X739" t="str">
            <v>080405</v>
          </cell>
          <cell r="Y739" t="str">
            <v>No</v>
          </cell>
          <cell r="Z739" t="str">
            <v>No aplica</v>
          </cell>
          <cell r="AA739" t="str">
            <v>BOTADERO</v>
          </cell>
          <cell r="AC739">
            <v>0</v>
          </cell>
          <cell r="AD739" t="str">
            <v>080405</v>
          </cell>
          <cell r="AE739" t="str">
            <v>No</v>
          </cell>
          <cell r="AF739" t="str">
            <v>No aplica</v>
          </cell>
          <cell r="AG739" t="str">
            <v>BOTADERO</v>
          </cell>
        </row>
        <row r="740">
          <cell r="C740" t="str">
            <v>080406</v>
          </cell>
          <cell r="D740" t="str">
            <v>CUSCO</v>
          </cell>
          <cell r="E740" t="str">
            <v>CALCA</v>
          </cell>
          <cell r="F740" t="str">
            <v>SAN SALVADOR</v>
          </cell>
          <cell r="K740">
            <v>0</v>
          </cell>
          <cell r="L740" t="str">
            <v>080406</v>
          </cell>
          <cell r="M740" t="str">
            <v>No</v>
          </cell>
          <cell r="N740" t="str">
            <v>No aplica</v>
          </cell>
          <cell r="O740" t="str">
            <v>BOTADERO</v>
          </cell>
          <cell r="Q740">
            <v>0</v>
          </cell>
          <cell r="R740" t="str">
            <v>080406</v>
          </cell>
          <cell r="S740" t="str">
            <v>No</v>
          </cell>
          <cell r="T740" t="str">
            <v>No aplica</v>
          </cell>
          <cell r="U740" t="str">
            <v>BOTADERO</v>
          </cell>
          <cell r="W740">
            <v>0</v>
          </cell>
          <cell r="X740" t="str">
            <v>080406</v>
          </cell>
          <cell r="Y740" t="str">
            <v>No</v>
          </cell>
          <cell r="Z740" t="str">
            <v>No aplica</v>
          </cell>
          <cell r="AA740" t="str">
            <v>BOTADERO</v>
          </cell>
          <cell r="AC740">
            <v>0</v>
          </cell>
          <cell r="AD740" t="str">
            <v>080406</v>
          </cell>
          <cell r="AE740" t="str">
            <v>No</v>
          </cell>
          <cell r="AF740" t="str">
            <v>No aplica</v>
          </cell>
          <cell r="AG740" t="str">
            <v>BOTADERO</v>
          </cell>
        </row>
        <row r="741">
          <cell r="C741" t="str">
            <v>080407</v>
          </cell>
          <cell r="D741" t="str">
            <v>CUSCO</v>
          </cell>
          <cell r="E741" t="str">
            <v>CALCA</v>
          </cell>
          <cell r="F741" t="str">
            <v>TARAY</v>
          </cell>
          <cell r="K741">
            <v>0</v>
          </cell>
          <cell r="L741" t="str">
            <v>080407</v>
          </cell>
          <cell r="M741" t="str">
            <v>No</v>
          </cell>
          <cell r="N741" t="str">
            <v>No aplica</v>
          </cell>
          <cell r="O741" t="str">
            <v>BOTADERO</v>
          </cell>
          <cell r="Q741">
            <v>0</v>
          </cell>
          <cell r="R741" t="str">
            <v>080407</v>
          </cell>
          <cell r="S741" t="str">
            <v>No</v>
          </cell>
          <cell r="T741" t="str">
            <v>No aplica</v>
          </cell>
          <cell r="U741" t="str">
            <v>BOTADERO</v>
          </cell>
          <cell r="W741">
            <v>0</v>
          </cell>
          <cell r="X741" t="str">
            <v>080407</v>
          </cell>
          <cell r="Y741" t="str">
            <v>No</v>
          </cell>
          <cell r="Z741" t="str">
            <v>No aplica</v>
          </cell>
          <cell r="AA741" t="str">
            <v>BOTADERO</v>
          </cell>
          <cell r="AC741">
            <v>0</v>
          </cell>
          <cell r="AD741" t="str">
            <v>080407</v>
          </cell>
          <cell r="AE741" t="str">
            <v>No</v>
          </cell>
          <cell r="AF741" t="str">
            <v>No aplica</v>
          </cell>
          <cell r="AG741" t="str">
            <v>BOTADERO</v>
          </cell>
        </row>
        <row r="742">
          <cell r="C742" t="str">
            <v>080408</v>
          </cell>
          <cell r="D742" t="str">
            <v>CUSCO</v>
          </cell>
          <cell r="E742" t="str">
            <v>CALCA</v>
          </cell>
          <cell r="F742" t="str">
            <v>YANATILE</v>
          </cell>
          <cell r="K742">
            <v>0</v>
          </cell>
          <cell r="L742" t="str">
            <v>080408</v>
          </cell>
          <cell r="M742" t="str">
            <v>No</v>
          </cell>
          <cell r="N742" t="str">
            <v>No aplica</v>
          </cell>
          <cell r="O742" t="str">
            <v>BOTADERO</v>
          </cell>
          <cell r="Q742">
            <v>0</v>
          </cell>
          <cell r="R742" t="str">
            <v>080408</v>
          </cell>
          <cell r="S742" t="str">
            <v>No</v>
          </cell>
          <cell r="T742" t="str">
            <v>No aplica</v>
          </cell>
          <cell r="U742" t="str">
            <v>BOTADERO</v>
          </cell>
          <cell r="W742">
            <v>0</v>
          </cell>
          <cell r="X742" t="str">
            <v>080408</v>
          </cell>
          <cell r="Y742" t="str">
            <v>No</v>
          </cell>
          <cell r="Z742" t="str">
            <v>No aplica</v>
          </cell>
          <cell r="AA742" t="str">
            <v>BOTADERO</v>
          </cell>
          <cell r="AC742">
            <v>0</v>
          </cell>
          <cell r="AD742" t="str">
            <v>080408</v>
          </cell>
          <cell r="AE742" t="str">
            <v>No</v>
          </cell>
          <cell r="AF742" t="str">
            <v>No aplica</v>
          </cell>
          <cell r="AG742" t="str">
            <v>BOTADERO</v>
          </cell>
        </row>
        <row r="743">
          <cell r="C743" t="str">
            <v>080501</v>
          </cell>
          <cell r="D743" t="str">
            <v>CUSCO</v>
          </cell>
          <cell r="E743" t="str">
            <v>CANAS</v>
          </cell>
          <cell r="F743" t="str">
            <v>YANAOCA</v>
          </cell>
          <cell r="K743">
            <v>0</v>
          </cell>
          <cell r="L743" t="str">
            <v>080501</v>
          </cell>
          <cell r="M743" t="str">
            <v>No</v>
          </cell>
          <cell r="N743" t="str">
            <v>No aplica</v>
          </cell>
          <cell r="O743" t="str">
            <v>BOTADERO</v>
          </cell>
          <cell r="Q743">
            <v>0</v>
          </cell>
          <cell r="R743" t="str">
            <v>080501</v>
          </cell>
          <cell r="S743" t="str">
            <v>No</v>
          </cell>
          <cell r="T743" t="str">
            <v>No aplica</v>
          </cell>
          <cell r="U743" t="str">
            <v>BOTADERO</v>
          </cell>
          <cell r="W743">
            <v>0</v>
          </cell>
          <cell r="X743" t="str">
            <v>080501</v>
          </cell>
          <cell r="Y743" t="str">
            <v>No</v>
          </cell>
          <cell r="Z743" t="str">
            <v>No aplica</v>
          </cell>
          <cell r="AA743" t="str">
            <v>BOTADERO</v>
          </cell>
          <cell r="AC743">
            <v>0</v>
          </cell>
          <cell r="AD743" t="str">
            <v>080501</v>
          </cell>
          <cell r="AE743" t="str">
            <v>No</v>
          </cell>
          <cell r="AF743" t="str">
            <v>No aplica</v>
          </cell>
          <cell r="AG743" t="str">
            <v>BOTADERO</v>
          </cell>
        </row>
        <row r="744">
          <cell r="C744" t="str">
            <v>080502</v>
          </cell>
          <cell r="D744" t="str">
            <v>CUSCO</v>
          </cell>
          <cell r="E744" t="str">
            <v>CANAS</v>
          </cell>
          <cell r="F744" t="str">
            <v>CHECCA</v>
          </cell>
          <cell r="K744">
            <v>0</v>
          </cell>
          <cell r="L744" t="str">
            <v>080502</v>
          </cell>
          <cell r="M744" t="str">
            <v>No</v>
          </cell>
          <cell r="N744" t="str">
            <v>No aplica</v>
          </cell>
          <cell r="O744" t="str">
            <v>BOTADERO</v>
          </cell>
          <cell r="Q744">
            <v>0</v>
          </cell>
          <cell r="R744" t="str">
            <v>080502</v>
          </cell>
          <cell r="S744" t="str">
            <v>No</v>
          </cell>
          <cell r="T744" t="str">
            <v>No aplica</v>
          </cell>
          <cell r="U744" t="str">
            <v>BOTADERO</v>
          </cell>
          <cell r="W744">
            <v>0</v>
          </cell>
          <cell r="X744" t="str">
            <v>080502</v>
          </cell>
          <cell r="Y744" t="str">
            <v>No</v>
          </cell>
          <cell r="Z744" t="str">
            <v>No aplica</v>
          </cell>
          <cell r="AA744" t="str">
            <v>BOTADERO</v>
          </cell>
          <cell r="AC744">
            <v>0</v>
          </cell>
          <cell r="AD744" t="str">
            <v>080502</v>
          </cell>
          <cell r="AE744" t="str">
            <v>No</v>
          </cell>
          <cell r="AF744" t="str">
            <v>No aplica</v>
          </cell>
          <cell r="AG744" t="str">
            <v>BOTADERO</v>
          </cell>
        </row>
        <row r="745">
          <cell r="C745" t="str">
            <v>080503</v>
          </cell>
          <cell r="D745" t="str">
            <v>CUSCO</v>
          </cell>
          <cell r="E745" t="str">
            <v>CANAS</v>
          </cell>
          <cell r="F745" t="str">
            <v>KUNTURKANKI</v>
          </cell>
          <cell r="K745">
            <v>0</v>
          </cell>
          <cell r="L745" t="str">
            <v>080503</v>
          </cell>
          <cell r="M745" t="str">
            <v>No</v>
          </cell>
          <cell r="N745" t="str">
            <v>No aplica</v>
          </cell>
          <cell r="O745" t="str">
            <v>BOTADERO</v>
          </cell>
          <cell r="Q745">
            <v>0</v>
          </cell>
          <cell r="R745" t="str">
            <v>080503</v>
          </cell>
          <cell r="S745" t="str">
            <v>No</v>
          </cell>
          <cell r="T745" t="str">
            <v>No aplica</v>
          </cell>
          <cell r="U745" t="str">
            <v>BOTADERO</v>
          </cell>
          <cell r="W745">
            <v>0</v>
          </cell>
          <cell r="X745" t="str">
            <v>080503</v>
          </cell>
          <cell r="Y745" t="str">
            <v>No</v>
          </cell>
          <cell r="Z745" t="str">
            <v>No aplica</v>
          </cell>
          <cell r="AA745" t="str">
            <v>BOTADERO</v>
          </cell>
          <cell r="AC745">
            <v>0</v>
          </cell>
          <cell r="AD745" t="str">
            <v>080503</v>
          </cell>
          <cell r="AE745" t="str">
            <v>No</v>
          </cell>
          <cell r="AF745" t="str">
            <v>No aplica</v>
          </cell>
          <cell r="AG745" t="str">
            <v>BOTADERO</v>
          </cell>
        </row>
        <row r="746">
          <cell r="C746" t="str">
            <v>080504</v>
          </cell>
          <cell r="D746" t="str">
            <v>CUSCO</v>
          </cell>
          <cell r="E746" t="str">
            <v>CANAS</v>
          </cell>
          <cell r="F746" t="str">
            <v>LANGUI</v>
          </cell>
          <cell r="K746">
            <v>0</v>
          </cell>
          <cell r="L746" t="str">
            <v>080504</v>
          </cell>
          <cell r="M746" t="str">
            <v>No</v>
          </cell>
          <cell r="N746" t="str">
            <v>No aplica</v>
          </cell>
          <cell r="O746" t="str">
            <v>BOTADERO</v>
          </cell>
          <cell r="Q746">
            <v>0</v>
          </cell>
          <cell r="R746" t="str">
            <v>080504</v>
          </cell>
          <cell r="S746" t="str">
            <v>No</v>
          </cell>
          <cell r="T746" t="str">
            <v>No aplica</v>
          </cell>
          <cell r="U746" t="str">
            <v>BOTADERO</v>
          </cell>
          <cell r="W746">
            <v>0</v>
          </cell>
          <cell r="X746" t="str">
            <v>080504</v>
          </cell>
          <cell r="Y746" t="str">
            <v>No</v>
          </cell>
          <cell r="Z746" t="str">
            <v>No aplica</v>
          </cell>
          <cell r="AA746" t="str">
            <v>BOTADERO</v>
          </cell>
          <cell r="AC746">
            <v>269</v>
          </cell>
          <cell r="AD746" t="str">
            <v>080504</v>
          </cell>
          <cell r="AE746" t="str">
            <v>No</v>
          </cell>
          <cell r="AF746" t="str">
            <v>No aplica</v>
          </cell>
          <cell r="AG746" t="str">
            <v>S/D</v>
          </cell>
        </row>
        <row r="747">
          <cell r="C747" t="str">
            <v>080505</v>
          </cell>
          <cell r="D747" t="str">
            <v>CUSCO</v>
          </cell>
          <cell r="E747" t="str">
            <v>CANAS</v>
          </cell>
          <cell r="F747" t="str">
            <v>LAYO</v>
          </cell>
          <cell r="K747">
            <v>0</v>
          </cell>
          <cell r="L747" t="str">
            <v>080505</v>
          </cell>
          <cell r="M747" t="str">
            <v>No</v>
          </cell>
          <cell r="N747" t="str">
            <v>No aplica</v>
          </cell>
          <cell r="O747" t="str">
            <v>BOTADERO</v>
          </cell>
          <cell r="Q747">
            <v>0</v>
          </cell>
          <cell r="R747" t="str">
            <v>080505</v>
          </cell>
          <cell r="S747" t="str">
            <v>No</v>
          </cell>
          <cell r="T747" t="str">
            <v>No aplica</v>
          </cell>
          <cell r="U747" t="str">
            <v>BOTADERO</v>
          </cell>
          <cell r="W747">
            <v>0</v>
          </cell>
          <cell r="X747" t="str">
            <v>080505</v>
          </cell>
          <cell r="Y747" t="str">
            <v>No</v>
          </cell>
          <cell r="Z747" t="str">
            <v>No aplica</v>
          </cell>
          <cell r="AA747" t="str">
            <v>BOTADERO</v>
          </cell>
          <cell r="AC747">
            <v>0</v>
          </cell>
          <cell r="AD747" t="str">
            <v>080505</v>
          </cell>
          <cell r="AE747" t="str">
            <v>No</v>
          </cell>
          <cell r="AF747" t="str">
            <v>No aplica</v>
          </cell>
          <cell r="AG747" t="str">
            <v>BOTADERO</v>
          </cell>
        </row>
        <row r="748">
          <cell r="C748" t="str">
            <v>080506</v>
          </cell>
          <cell r="D748" t="str">
            <v>CUSCO</v>
          </cell>
          <cell r="E748" t="str">
            <v>CANAS</v>
          </cell>
          <cell r="F748" t="str">
            <v>PAMPAMARCA</v>
          </cell>
          <cell r="K748">
            <v>0</v>
          </cell>
          <cell r="L748" t="str">
            <v>080506</v>
          </cell>
          <cell r="M748" t="str">
            <v>No</v>
          </cell>
          <cell r="N748" t="str">
            <v>No aplica</v>
          </cell>
          <cell r="O748" t="str">
            <v>BOTADERO</v>
          </cell>
          <cell r="Q748">
            <v>0</v>
          </cell>
          <cell r="R748" t="str">
            <v>080506</v>
          </cell>
          <cell r="S748" t="str">
            <v>No</v>
          </cell>
          <cell r="T748" t="str">
            <v>No aplica</v>
          </cell>
          <cell r="U748" t="str">
            <v>BOTADERO</v>
          </cell>
          <cell r="W748">
            <v>0</v>
          </cell>
          <cell r="X748" t="str">
            <v>080506</v>
          </cell>
          <cell r="Y748" t="str">
            <v>No</v>
          </cell>
          <cell r="Z748" t="str">
            <v>No aplica</v>
          </cell>
          <cell r="AA748" t="str">
            <v>BOTADERO</v>
          </cell>
          <cell r="AC748">
            <v>0</v>
          </cell>
          <cell r="AD748" t="str">
            <v>080506</v>
          </cell>
          <cell r="AE748" t="str">
            <v>No</v>
          </cell>
          <cell r="AF748" t="str">
            <v>No aplica</v>
          </cell>
          <cell r="AG748" t="str">
            <v>BOTADERO</v>
          </cell>
        </row>
        <row r="749">
          <cell r="C749" t="str">
            <v>080507</v>
          </cell>
          <cell r="D749" t="str">
            <v>CUSCO</v>
          </cell>
          <cell r="E749" t="str">
            <v>CANAS</v>
          </cell>
          <cell r="F749" t="str">
            <v>QUEHUE</v>
          </cell>
          <cell r="K749">
            <v>0</v>
          </cell>
          <cell r="L749" t="str">
            <v>080507</v>
          </cell>
          <cell r="M749" t="str">
            <v>No</v>
          </cell>
          <cell r="N749" t="str">
            <v>No aplica</v>
          </cell>
          <cell r="O749" t="str">
            <v>BOTADERO</v>
          </cell>
          <cell r="Q749">
            <v>0</v>
          </cell>
          <cell r="R749" t="str">
            <v>080507</v>
          </cell>
          <cell r="S749" t="str">
            <v>No</v>
          </cell>
          <cell r="T749" t="str">
            <v>No aplica</v>
          </cell>
          <cell r="U749" t="str">
            <v>BOTADERO</v>
          </cell>
          <cell r="W749">
            <v>0</v>
          </cell>
          <cell r="X749" t="str">
            <v>080507</v>
          </cell>
          <cell r="Y749" t="str">
            <v>No</v>
          </cell>
          <cell r="Z749" t="str">
            <v>No aplica</v>
          </cell>
          <cell r="AA749" t="str">
            <v>BOTADERO</v>
          </cell>
          <cell r="AC749">
            <v>0</v>
          </cell>
          <cell r="AD749" t="str">
            <v>080507</v>
          </cell>
          <cell r="AE749" t="str">
            <v>No</v>
          </cell>
          <cell r="AF749" t="str">
            <v>No aplica</v>
          </cell>
          <cell r="AG749" t="str">
            <v>BOTADERO</v>
          </cell>
        </row>
        <row r="750">
          <cell r="C750" t="str">
            <v>080508</v>
          </cell>
          <cell r="D750" t="str">
            <v>CUSCO</v>
          </cell>
          <cell r="E750" t="str">
            <v>CANAS</v>
          </cell>
          <cell r="F750" t="str">
            <v>TUPAC AMARU</v>
          </cell>
          <cell r="K750">
            <v>0</v>
          </cell>
          <cell r="L750" t="str">
            <v>080508</v>
          </cell>
          <cell r="M750" t="str">
            <v>No</v>
          </cell>
          <cell r="N750" t="str">
            <v>No aplica</v>
          </cell>
          <cell r="O750" t="str">
            <v>BOTADERO</v>
          </cell>
          <cell r="Q750">
            <v>0</v>
          </cell>
          <cell r="R750" t="str">
            <v>080508</v>
          </cell>
          <cell r="S750" t="str">
            <v>No</v>
          </cell>
          <cell r="T750" t="str">
            <v>No aplica</v>
          </cell>
          <cell r="U750" t="str">
            <v>BOTADERO</v>
          </cell>
          <cell r="W750">
            <v>0</v>
          </cell>
          <cell r="X750" t="str">
            <v>080508</v>
          </cell>
          <cell r="Y750" t="str">
            <v>No</v>
          </cell>
          <cell r="Z750" t="str">
            <v>No aplica</v>
          </cell>
          <cell r="AA750" t="str">
            <v>BOTADERO</v>
          </cell>
          <cell r="AC750">
            <v>0</v>
          </cell>
          <cell r="AD750" t="str">
            <v>080508</v>
          </cell>
          <cell r="AE750" t="str">
            <v>No</v>
          </cell>
          <cell r="AF750" t="str">
            <v>No aplica</v>
          </cell>
          <cell r="AG750" t="str">
            <v>BOTADERO</v>
          </cell>
        </row>
        <row r="751">
          <cell r="C751" t="str">
            <v>080601</v>
          </cell>
          <cell r="D751" t="str">
            <v>CUSCO</v>
          </cell>
          <cell r="E751" t="str">
            <v>CANCHIS</v>
          </cell>
          <cell r="F751" t="str">
            <v>SICUANI</v>
          </cell>
          <cell r="K751">
            <v>0</v>
          </cell>
          <cell r="L751" t="str">
            <v>080601</v>
          </cell>
          <cell r="M751" t="str">
            <v>No</v>
          </cell>
          <cell r="N751" t="str">
            <v>No aplica</v>
          </cell>
          <cell r="O751" t="str">
            <v>BOTADERO</v>
          </cell>
          <cell r="Q751">
            <v>0</v>
          </cell>
          <cell r="R751" t="str">
            <v>080601</v>
          </cell>
          <cell r="S751" t="str">
            <v>No</v>
          </cell>
          <cell r="T751" t="str">
            <v>No aplica</v>
          </cell>
          <cell r="U751" t="str">
            <v>BOTADERO</v>
          </cell>
          <cell r="W751">
            <v>0</v>
          </cell>
          <cell r="X751" t="str">
            <v>080601</v>
          </cell>
          <cell r="Y751" t="str">
            <v>No</v>
          </cell>
          <cell r="Z751" t="str">
            <v>No aplica</v>
          </cell>
          <cell r="AA751" t="str">
            <v>BOTADERO</v>
          </cell>
          <cell r="AC751">
            <v>0</v>
          </cell>
          <cell r="AD751" t="str">
            <v>080601</v>
          </cell>
          <cell r="AE751" t="str">
            <v>No</v>
          </cell>
          <cell r="AF751" t="str">
            <v>No aplica</v>
          </cell>
          <cell r="AG751" t="str">
            <v>BOTADERO</v>
          </cell>
        </row>
        <row r="752">
          <cell r="C752" t="str">
            <v>080602</v>
          </cell>
          <cell r="D752" t="str">
            <v>CUSCO</v>
          </cell>
          <cell r="E752" t="str">
            <v>CANCHIS</v>
          </cell>
          <cell r="F752" t="str">
            <v>CHECACUPE</v>
          </cell>
          <cell r="K752">
            <v>0</v>
          </cell>
          <cell r="L752" t="str">
            <v>080602</v>
          </cell>
          <cell r="M752" t="str">
            <v>No</v>
          </cell>
          <cell r="N752" t="str">
            <v>No aplica</v>
          </cell>
          <cell r="O752" t="str">
            <v>BOTADERO</v>
          </cell>
          <cell r="Q752">
            <v>0</v>
          </cell>
          <cell r="R752" t="str">
            <v>080602</v>
          </cell>
          <cell r="S752" t="str">
            <v>No</v>
          </cell>
          <cell r="T752" t="str">
            <v>No aplica</v>
          </cell>
          <cell r="U752" t="str">
            <v>BOTADERO</v>
          </cell>
          <cell r="W752">
            <v>0</v>
          </cell>
          <cell r="X752" t="str">
            <v>080602</v>
          </cell>
          <cell r="Y752" t="str">
            <v>No</v>
          </cell>
          <cell r="Z752" t="str">
            <v>No aplica</v>
          </cell>
          <cell r="AA752" t="str">
            <v>BOTADERO</v>
          </cell>
          <cell r="AC752">
            <v>0</v>
          </cell>
          <cell r="AD752" t="str">
            <v>080602</v>
          </cell>
          <cell r="AE752" t="str">
            <v>No</v>
          </cell>
          <cell r="AF752" t="str">
            <v>No aplica</v>
          </cell>
          <cell r="AG752" t="str">
            <v>BOTADERO</v>
          </cell>
        </row>
        <row r="753">
          <cell r="C753" t="str">
            <v>080603</v>
          </cell>
          <cell r="D753" t="str">
            <v>CUSCO</v>
          </cell>
          <cell r="E753" t="str">
            <v>CANCHIS</v>
          </cell>
          <cell r="F753" t="str">
            <v>COMBAPATA</v>
          </cell>
          <cell r="K753">
            <v>0</v>
          </cell>
          <cell r="L753" t="str">
            <v>080603</v>
          </cell>
          <cell r="M753" t="str">
            <v>No</v>
          </cell>
          <cell r="N753" t="str">
            <v>No aplica</v>
          </cell>
          <cell r="O753" t="str">
            <v>BOTADERO</v>
          </cell>
          <cell r="Q753">
            <v>0</v>
          </cell>
          <cell r="R753" t="str">
            <v>080603</v>
          </cell>
          <cell r="S753" t="str">
            <v>No</v>
          </cell>
          <cell r="T753" t="str">
            <v>No aplica</v>
          </cell>
          <cell r="U753" t="str">
            <v>BOTADERO</v>
          </cell>
          <cell r="W753">
            <v>0</v>
          </cell>
          <cell r="X753" t="str">
            <v>080603</v>
          </cell>
          <cell r="Y753" t="str">
            <v>No</v>
          </cell>
          <cell r="Z753" t="str">
            <v>No aplica</v>
          </cell>
          <cell r="AA753" t="str">
            <v>BOTADERO</v>
          </cell>
          <cell r="AC753">
            <v>0</v>
          </cell>
          <cell r="AD753" t="str">
            <v>080603</v>
          </cell>
          <cell r="AE753" t="str">
            <v>No</v>
          </cell>
          <cell r="AF753" t="str">
            <v>No aplica</v>
          </cell>
          <cell r="AG753" t="str">
            <v>BOTADERO</v>
          </cell>
        </row>
        <row r="754">
          <cell r="C754" t="str">
            <v>080604</v>
          </cell>
          <cell r="D754" t="str">
            <v>CUSCO</v>
          </cell>
          <cell r="E754" t="str">
            <v>CANCHIS</v>
          </cell>
          <cell r="F754" t="str">
            <v>MARANGANI</v>
          </cell>
          <cell r="K754">
            <v>0</v>
          </cell>
          <cell r="L754" t="str">
            <v>080604</v>
          </cell>
          <cell r="M754" t="str">
            <v>No</v>
          </cell>
          <cell r="N754" t="str">
            <v>No aplica</v>
          </cell>
          <cell r="O754" t="str">
            <v>BOTADERO</v>
          </cell>
          <cell r="Q754">
            <v>0</v>
          </cell>
          <cell r="R754" t="str">
            <v>080604</v>
          </cell>
          <cell r="S754" t="str">
            <v>No</v>
          </cell>
          <cell r="T754" t="str">
            <v>No aplica</v>
          </cell>
          <cell r="U754" t="str">
            <v>BOTADERO</v>
          </cell>
          <cell r="W754">
            <v>0</v>
          </cell>
          <cell r="X754" t="str">
            <v>080604</v>
          </cell>
          <cell r="Y754" t="str">
            <v>No</v>
          </cell>
          <cell r="Z754" t="str">
            <v>No aplica</v>
          </cell>
          <cell r="AA754" t="str">
            <v>BOTADERO</v>
          </cell>
          <cell r="AC754">
            <v>0</v>
          </cell>
          <cell r="AD754" t="str">
            <v>080604</v>
          </cell>
          <cell r="AE754" t="str">
            <v>No</v>
          </cell>
          <cell r="AF754" t="str">
            <v>No aplica</v>
          </cell>
          <cell r="AG754" t="str">
            <v>BOTADERO</v>
          </cell>
        </row>
        <row r="755">
          <cell r="C755" t="str">
            <v>080605</v>
          </cell>
          <cell r="D755" t="str">
            <v>CUSCO</v>
          </cell>
          <cell r="E755" t="str">
            <v>CANCHIS</v>
          </cell>
          <cell r="F755" t="str">
            <v>PITUMARCA</v>
          </cell>
          <cell r="K755">
            <v>0</v>
          </cell>
          <cell r="L755" t="str">
            <v>080605</v>
          </cell>
          <cell r="M755" t="str">
            <v>No</v>
          </cell>
          <cell r="N755" t="str">
            <v>No aplica</v>
          </cell>
          <cell r="O755" t="str">
            <v>BOTADERO</v>
          </cell>
          <cell r="Q755">
            <v>0</v>
          </cell>
          <cell r="R755" t="str">
            <v>080605</v>
          </cell>
          <cell r="S755" t="str">
            <v>No</v>
          </cell>
          <cell r="T755" t="str">
            <v>No aplica</v>
          </cell>
          <cell r="U755" t="str">
            <v>BOTADERO</v>
          </cell>
          <cell r="W755">
            <v>0</v>
          </cell>
          <cell r="X755" t="str">
            <v>080605</v>
          </cell>
          <cell r="Y755" t="str">
            <v>No</v>
          </cell>
          <cell r="Z755" t="str">
            <v>No aplica</v>
          </cell>
          <cell r="AA755" t="str">
            <v>BOTADERO</v>
          </cell>
          <cell r="AC755">
            <v>0</v>
          </cell>
          <cell r="AD755" t="str">
            <v>080605</v>
          </cell>
          <cell r="AE755" t="str">
            <v>No</v>
          </cell>
          <cell r="AF755" t="str">
            <v>No aplica</v>
          </cell>
          <cell r="AG755" t="str">
            <v>BOTADERO</v>
          </cell>
        </row>
        <row r="756">
          <cell r="C756" t="str">
            <v>080606</v>
          </cell>
          <cell r="D756" t="str">
            <v>CUSCO</v>
          </cell>
          <cell r="E756" t="str">
            <v>CANCHIS</v>
          </cell>
          <cell r="F756" t="str">
            <v>SAN PABLO</v>
          </cell>
          <cell r="K756">
            <v>0</v>
          </cell>
          <cell r="L756" t="str">
            <v>080606</v>
          </cell>
          <cell r="M756" t="str">
            <v>No</v>
          </cell>
          <cell r="N756" t="str">
            <v>No aplica</v>
          </cell>
          <cell r="O756" t="str">
            <v>BOTADERO</v>
          </cell>
          <cell r="Q756">
            <v>0</v>
          </cell>
          <cell r="R756" t="str">
            <v>080606</v>
          </cell>
          <cell r="S756" t="str">
            <v>No</v>
          </cell>
          <cell r="T756" t="str">
            <v>No aplica</v>
          </cell>
          <cell r="U756" t="str">
            <v>BOTADERO</v>
          </cell>
          <cell r="W756">
            <v>0</v>
          </cell>
          <cell r="X756" t="str">
            <v>080606</v>
          </cell>
          <cell r="Y756" t="str">
            <v>No</v>
          </cell>
          <cell r="Z756" t="str">
            <v>No aplica</v>
          </cell>
          <cell r="AA756" t="str">
            <v>BOTADERO</v>
          </cell>
          <cell r="AC756">
            <v>0</v>
          </cell>
          <cell r="AD756" t="str">
            <v>080606</v>
          </cell>
          <cell r="AE756" t="str">
            <v>No</v>
          </cell>
          <cell r="AF756" t="str">
            <v>No aplica</v>
          </cell>
          <cell r="AG756" t="str">
            <v>BOTADERO</v>
          </cell>
        </row>
        <row r="757">
          <cell r="C757" t="str">
            <v>080607</v>
          </cell>
          <cell r="D757" t="str">
            <v>CUSCO</v>
          </cell>
          <cell r="E757" t="str">
            <v>CANCHIS</v>
          </cell>
          <cell r="F757" t="str">
            <v>SAN PEDRO</v>
          </cell>
          <cell r="K757">
            <v>0</v>
          </cell>
          <cell r="L757" t="str">
            <v>080607</v>
          </cell>
          <cell r="M757" t="str">
            <v>No</v>
          </cell>
          <cell r="N757" t="str">
            <v>No aplica</v>
          </cell>
          <cell r="O757" t="str">
            <v>BOTADERO</v>
          </cell>
          <cell r="Q757">
            <v>0</v>
          </cell>
          <cell r="R757" t="str">
            <v>080607</v>
          </cell>
          <cell r="S757" t="str">
            <v>No</v>
          </cell>
          <cell r="T757" t="str">
            <v>No aplica</v>
          </cell>
          <cell r="U757" t="str">
            <v>BOTADERO</v>
          </cell>
          <cell r="W757">
            <v>0</v>
          </cell>
          <cell r="X757" t="str">
            <v>080607</v>
          </cell>
          <cell r="Y757" t="str">
            <v>No</v>
          </cell>
          <cell r="Z757" t="str">
            <v>No aplica</v>
          </cell>
          <cell r="AA757" t="str">
            <v>BOTADERO</v>
          </cell>
          <cell r="AC757">
            <v>0</v>
          </cell>
          <cell r="AD757" t="str">
            <v>080607</v>
          </cell>
          <cell r="AE757" t="str">
            <v>No</v>
          </cell>
          <cell r="AF757" t="str">
            <v>No aplica</v>
          </cell>
          <cell r="AG757" t="str">
            <v>BOTADERO</v>
          </cell>
        </row>
        <row r="758">
          <cell r="C758" t="str">
            <v>080608</v>
          </cell>
          <cell r="D758" t="str">
            <v>CUSCO</v>
          </cell>
          <cell r="E758" t="str">
            <v>CANCHIS</v>
          </cell>
          <cell r="F758" t="str">
            <v>TINTA</v>
          </cell>
          <cell r="K758">
            <v>0</v>
          </cell>
          <cell r="L758" t="str">
            <v>080608</v>
          </cell>
          <cell r="M758" t="str">
            <v>No</v>
          </cell>
          <cell r="N758" t="str">
            <v>No aplica</v>
          </cell>
          <cell r="O758" t="str">
            <v>BOTADERO</v>
          </cell>
          <cell r="Q758">
            <v>0</v>
          </cell>
          <cell r="R758" t="str">
            <v>080608</v>
          </cell>
          <cell r="S758" t="str">
            <v>No</v>
          </cell>
          <cell r="T758" t="str">
            <v>No aplica</v>
          </cell>
          <cell r="U758" t="str">
            <v>BOTADERO</v>
          </cell>
          <cell r="W758">
            <v>0</v>
          </cell>
          <cell r="X758" t="str">
            <v>080608</v>
          </cell>
          <cell r="Y758" t="str">
            <v>No</v>
          </cell>
          <cell r="Z758" t="str">
            <v>No aplica</v>
          </cell>
          <cell r="AA758" t="str">
            <v>BOTADERO</v>
          </cell>
          <cell r="AC758">
            <v>0</v>
          </cell>
          <cell r="AD758" t="str">
            <v>080608</v>
          </cell>
          <cell r="AE758" t="str">
            <v>No</v>
          </cell>
          <cell r="AF758" t="str">
            <v>No aplica</v>
          </cell>
          <cell r="AG758" t="str">
            <v>BOTADERO</v>
          </cell>
        </row>
        <row r="759">
          <cell r="C759" t="str">
            <v>080701</v>
          </cell>
          <cell r="D759" t="str">
            <v>CUSCO</v>
          </cell>
          <cell r="E759" t="str">
            <v>CHUMBIVILCAS</v>
          </cell>
          <cell r="F759" t="str">
            <v>SANTO TOMAS</v>
          </cell>
          <cell r="K759">
            <v>0</v>
          </cell>
          <cell r="L759" t="str">
            <v>080701</v>
          </cell>
          <cell r="M759" t="str">
            <v>No</v>
          </cell>
          <cell r="N759" t="str">
            <v>No aplica</v>
          </cell>
          <cell r="O759" t="str">
            <v>BOTADERO</v>
          </cell>
          <cell r="Q759">
            <v>0</v>
          </cell>
          <cell r="R759" t="str">
            <v>080701</v>
          </cell>
          <cell r="S759" t="str">
            <v>No</v>
          </cell>
          <cell r="T759" t="str">
            <v>No aplica</v>
          </cell>
          <cell r="U759" t="str">
            <v>BOTADERO</v>
          </cell>
          <cell r="W759">
            <v>0</v>
          </cell>
          <cell r="X759" t="str">
            <v>080701</v>
          </cell>
          <cell r="Y759" t="str">
            <v>No</v>
          </cell>
          <cell r="Z759" t="str">
            <v>No aplica</v>
          </cell>
          <cell r="AA759" t="str">
            <v>BOTADERO</v>
          </cell>
          <cell r="AC759">
            <v>0</v>
          </cell>
          <cell r="AD759" t="str">
            <v>080701</v>
          </cell>
          <cell r="AE759" t="str">
            <v>No</v>
          </cell>
          <cell r="AF759" t="str">
            <v>No aplica</v>
          </cell>
          <cell r="AG759" t="str">
            <v>BOTADERO</v>
          </cell>
        </row>
        <row r="760">
          <cell r="C760" t="str">
            <v>080702</v>
          </cell>
          <cell r="D760" t="str">
            <v>CUSCO</v>
          </cell>
          <cell r="E760" t="str">
            <v>CHUMBIVILCAS</v>
          </cell>
          <cell r="F760" t="str">
            <v>CAPACMARCA</v>
          </cell>
          <cell r="K760">
            <v>0</v>
          </cell>
          <cell r="L760" t="str">
            <v>080702</v>
          </cell>
          <cell r="M760" t="str">
            <v>No</v>
          </cell>
          <cell r="N760" t="str">
            <v>No aplica</v>
          </cell>
          <cell r="O760" t="str">
            <v>BOTADERO</v>
          </cell>
          <cell r="Q760">
            <v>0</v>
          </cell>
          <cell r="R760" t="str">
            <v>080702</v>
          </cell>
          <cell r="S760" t="str">
            <v>No</v>
          </cell>
          <cell r="T760" t="str">
            <v>No aplica</v>
          </cell>
          <cell r="U760" t="str">
            <v>BOTADERO</v>
          </cell>
          <cell r="W760">
            <v>224</v>
          </cell>
          <cell r="X760" t="str">
            <v>080702</v>
          </cell>
          <cell r="Y760" t="str">
            <v>No</v>
          </cell>
          <cell r="Z760" t="str">
            <v>No aplica</v>
          </cell>
          <cell r="AA760" t="str">
            <v>S/D</v>
          </cell>
          <cell r="AC760">
            <v>270</v>
          </cell>
          <cell r="AD760" t="str">
            <v>080702</v>
          </cell>
          <cell r="AE760" t="str">
            <v>No</v>
          </cell>
          <cell r="AF760" t="str">
            <v>No aplica</v>
          </cell>
          <cell r="AG760" t="str">
            <v>S/D</v>
          </cell>
        </row>
        <row r="761">
          <cell r="C761" t="str">
            <v>080703</v>
          </cell>
          <cell r="D761" t="str">
            <v>CUSCO</v>
          </cell>
          <cell r="E761" t="str">
            <v>CHUMBIVILCAS</v>
          </cell>
          <cell r="F761" t="str">
            <v>CHAMACA</v>
          </cell>
          <cell r="K761">
            <v>0</v>
          </cell>
          <cell r="L761" t="str">
            <v>080703</v>
          </cell>
          <cell r="M761" t="str">
            <v>No</v>
          </cell>
          <cell r="N761" t="str">
            <v>No aplica</v>
          </cell>
          <cell r="O761" t="str">
            <v>BOTADERO</v>
          </cell>
          <cell r="Q761">
            <v>0</v>
          </cell>
          <cell r="R761" t="str">
            <v>080703</v>
          </cell>
          <cell r="S761" t="str">
            <v>No</v>
          </cell>
          <cell r="T761" t="str">
            <v>No aplica</v>
          </cell>
          <cell r="U761" t="str">
            <v>BOTADERO</v>
          </cell>
          <cell r="W761">
            <v>225</v>
          </cell>
          <cell r="X761" t="str">
            <v>080703</v>
          </cell>
          <cell r="Y761" t="str">
            <v>No</v>
          </cell>
          <cell r="Z761" t="str">
            <v>No aplica</v>
          </cell>
          <cell r="AA761" t="str">
            <v>S/D</v>
          </cell>
          <cell r="AC761">
            <v>271</v>
          </cell>
          <cell r="AD761" t="str">
            <v>080703</v>
          </cell>
          <cell r="AE761" t="str">
            <v>No</v>
          </cell>
          <cell r="AF761" t="str">
            <v>No aplica</v>
          </cell>
          <cell r="AG761" t="str">
            <v>S/D</v>
          </cell>
        </row>
        <row r="762">
          <cell r="C762" t="str">
            <v>080704</v>
          </cell>
          <cell r="D762" t="str">
            <v>CUSCO</v>
          </cell>
          <cell r="E762" t="str">
            <v>CHUMBIVILCAS</v>
          </cell>
          <cell r="F762" t="str">
            <v>COLQUEMARCA</v>
          </cell>
          <cell r="K762">
            <v>0</v>
          </cell>
          <cell r="L762" t="str">
            <v>080704</v>
          </cell>
          <cell r="M762" t="str">
            <v>No</v>
          </cell>
          <cell r="N762" t="str">
            <v>No aplica</v>
          </cell>
          <cell r="O762" t="str">
            <v>BOTADERO</v>
          </cell>
          <cell r="Q762">
            <v>0</v>
          </cell>
          <cell r="R762" t="str">
            <v>080704</v>
          </cell>
          <cell r="S762" t="str">
            <v>No</v>
          </cell>
          <cell r="T762" t="str">
            <v>No aplica</v>
          </cell>
          <cell r="U762" t="str">
            <v>BOTADERO</v>
          </cell>
          <cell r="W762">
            <v>226</v>
          </cell>
          <cell r="X762" t="str">
            <v>080704</v>
          </cell>
          <cell r="Y762" t="str">
            <v>No</v>
          </cell>
          <cell r="Z762" t="str">
            <v>No aplica</v>
          </cell>
          <cell r="AA762" t="str">
            <v>S/D</v>
          </cell>
          <cell r="AC762">
            <v>272</v>
          </cell>
          <cell r="AD762" t="str">
            <v>080704</v>
          </cell>
          <cell r="AE762" t="str">
            <v>No</v>
          </cell>
          <cell r="AF762" t="str">
            <v>No aplica</v>
          </cell>
          <cell r="AG762" t="str">
            <v>S/D</v>
          </cell>
        </row>
        <row r="763">
          <cell r="C763" t="str">
            <v>080705</v>
          </cell>
          <cell r="D763" t="str">
            <v>CUSCO</v>
          </cell>
          <cell r="E763" t="str">
            <v>CHUMBIVILCAS</v>
          </cell>
          <cell r="F763" t="str">
            <v>LIVITACA</v>
          </cell>
          <cell r="K763">
            <v>0</v>
          </cell>
          <cell r="L763" t="str">
            <v>080705</v>
          </cell>
          <cell r="M763" t="str">
            <v>No</v>
          </cell>
          <cell r="N763" t="str">
            <v>No aplica</v>
          </cell>
          <cell r="O763" t="str">
            <v>BOTADERO</v>
          </cell>
          <cell r="Q763">
            <v>0</v>
          </cell>
          <cell r="R763" t="str">
            <v>080705</v>
          </cell>
          <cell r="S763" t="str">
            <v>No</v>
          </cell>
          <cell r="T763" t="str">
            <v>No aplica</v>
          </cell>
          <cell r="U763" t="str">
            <v>BOTADERO</v>
          </cell>
          <cell r="W763">
            <v>0</v>
          </cell>
          <cell r="X763" t="str">
            <v>080705</v>
          </cell>
          <cell r="Y763" t="str">
            <v>No</v>
          </cell>
          <cell r="Z763" t="str">
            <v>No aplica</v>
          </cell>
          <cell r="AA763" t="str">
            <v>BOTADERO</v>
          </cell>
          <cell r="AC763">
            <v>0</v>
          </cell>
          <cell r="AD763" t="str">
            <v>080705</v>
          </cell>
          <cell r="AE763" t="str">
            <v>No</v>
          </cell>
          <cell r="AF763" t="str">
            <v>No aplica</v>
          </cell>
          <cell r="AG763" t="str">
            <v>BOTADERO</v>
          </cell>
        </row>
        <row r="764">
          <cell r="C764" t="str">
            <v>080706</v>
          </cell>
          <cell r="D764" t="str">
            <v>CUSCO</v>
          </cell>
          <cell r="E764" t="str">
            <v>CHUMBIVILCAS</v>
          </cell>
          <cell r="F764" t="str">
            <v>LLUSCO</v>
          </cell>
          <cell r="K764">
            <v>0</v>
          </cell>
          <cell r="L764" t="str">
            <v>080706</v>
          </cell>
          <cell r="M764" t="str">
            <v>No</v>
          </cell>
          <cell r="N764" t="str">
            <v>No aplica</v>
          </cell>
          <cell r="O764" t="str">
            <v>BOTADERO</v>
          </cell>
          <cell r="Q764">
            <v>0</v>
          </cell>
          <cell r="R764" t="str">
            <v>080706</v>
          </cell>
          <cell r="S764" t="str">
            <v>No</v>
          </cell>
          <cell r="T764" t="str">
            <v>No aplica</v>
          </cell>
          <cell r="U764" t="str">
            <v>BOTADERO</v>
          </cell>
          <cell r="W764">
            <v>227</v>
          </cell>
          <cell r="X764" t="str">
            <v>080706</v>
          </cell>
          <cell r="Y764" t="str">
            <v>No</v>
          </cell>
          <cell r="Z764" t="str">
            <v>No aplica</v>
          </cell>
          <cell r="AA764" t="str">
            <v>S/D</v>
          </cell>
          <cell r="AC764">
            <v>273</v>
          </cell>
          <cell r="AD764" t="str">
            <v>080706</v>
          </cell>
          <cell r="AE764" t="str">
            <v>No</v>
          </cell>
          <cell r="AF764" t="str">
            <v>No aplica</v>
          </cell>
          <cell r="AG764" t="str">
            <v>S/D</v>
          </cell>
        </row>
        <row r="765">
          <cell r="C765" t="str">
            <v>080707</v>
          </cell>
          <cell r="D765" t="str">
            <v>CUSCO</v>
          </cell>
          <cell r="E765" t="str">
            <v>CHUMBIVILCAS</v>
          </cell>
          <cell r="F765" t="str">
            <v>QUIÑOTA</v>
          </cell>
          <cell r="K765">
            <v>0</v>
          </cell>
          <cell r="L765" t="str">
            <v>080707</v>
          </cell>
          <cell r="M765" t="str">
            <v>No</v>
          </cell>
          <cell r="N765" t="str">
            <v>No aplica</v>
          </cell>
          <cell r="O765" t="str">
            <v>BOTADERO</v>
          </cell>
          <cell r="Q765">
            <v>0</v>
          </cell>
          <cell r="R765" t="str">
            <v>080707</v>
          </cell>
          <cell r="S765" t="str">
            <v>No</v>
          </cell>
          <cell r="T765" t="str">
            <v>No aplica</v>
          </cell>
          <cell r="U765" t="str">
            <v>BOTADERO</v>
          </cell>
          <cell r="W765">
            <v>228</v>
          </cell>
          <cell r="X765" t="str">
            <v>080707</v>
          </cell>
          <cell r="Y765" t="str">
            <v>No</v>
          </cell>
          <cell r="Z765" t="str">
            <v>No aplica</v>
          </cell>
          <cell r="AA765" t="str">
            <v>S/D</v>
          </cell>
          <cell r="AC765">
            <v>274</v>
          </cell>
          <cell r="AD765" t="str">
            <v>080707</v>
          </cell>
          <cell r="AE765" t="str">
            <v>No</v>
          </cell>
          <cell r="AF765" t="str">
            <v>No aplica</v>
          </cell>
          <cell r="AG765" t="str">
            <v>S/D</v>
          </cell>
        </row>
        <row r="766">
          <cell r="C766" t="str">
            <v>080708</v>
          </cell>
          <cell r="D766" t="str">
            <v>CUSCO</v>
          </cell>
          <cell r="E766" t="str">
            <v>CHUMBIVILCAS</v>
          </cell>
          <cell r="F766" t="str">
            <v>VELILLE</v>
          </cell>
          <cell r="K766">
            <v>0</v>
          </cell>
          <cell r="L766" t="str">
            <v>080708</v>
          </cell>
          <cell r="M766" t="str">
            <v>No</v>
          </cell>
          <cell r="N766" t="str">
            <v>No aplica</v>
          </cell>
          <cell r="O766" t="str">
            <v>BOTADERO</v>
          </cell>
          <cell r="Q766">
            <v>0</v>
          </cell>
          <cell r="R766" t="str">
            <v>080708</v>
          </cell>
          <cell r="S766" t="str">
            <v>No</v>
          </cell>
          <cell r="T766" t="str">
            <v>No aplica</v>
          </cell>
          <cell r="U766" t="str">
            <v>BOTADERO</v>
          </cell>
          <cell r="W766">
            <v>0</v>
          </cell>
          <cell r="X766" t="str">
            <v>080708</v>
          </cell>
          <cell r="Y766" t="str">
            <v>No</v>
          </cell>
          <cell r="Z766" t="str">
            <v>No aplica</v>
          </cell>
          <cell r="AA766" t="str">
            <v>BOTADERO</v>
          </cell>
          <cell r="AC766">
            <v>0</v>
          </cell>
          <cell r="AD766" t="str">
            <v>080708</v>
          </cell>
          <cell r="AE766" t="str">
            <v>No</v>
          </cell>
          <cell r="AF766" t="str">
            <v>No aplica</v>
          </cell>
          <cell r="AG766" t="str">
            <v>BOTADERO</v>
          </cell>
        </row>
        <row r="767">
          <cell r="C767" t="str">
            <v>080801</v>
          </cell>
          <cell r="D767" t="str">
            <v>CUSCO</v>
          </cell>
          <cell r="E767" t="str">
            <v>ESPINAR</v>
          </cell>
          <cell r="F767" t="str">
            <v>ESPINAR</v>
          </cell>
          <cell r="K767">
            <v>0</v>
          </cell>
          <cell r="L767" t="str">
            <v>080801</v>
          </cell>
          <cell r="M767" t="str">
            <v>No</v>
          </cell>
          <cell r="N767" t="str">
            <v>No aplica</v>
          </cell>
          <cell r="O767" t="str">
            <v>BOTADERO</v>
          </cell>
          <cell r="Q767">
            <v>0</v>
          </cell>
          <cell r="R767" t="str">
            <v>080801</v>
          </cell>
          <cell r="S767" t="str">
            <v>No</v>
          </cell>
          <cell r="T767" t="str">
            <v>No aplica</v>
          </cell>
          <cell r="U767" t="str">
            <v>BOTADERO</v>
          </cell>
          <cell r="W767">
            <v>0</v>
          </cell>
          <cell r="X767" t="str">
            <v>080801</v>
          </cell>
          <cell r="Y767" t="str">
            <v>No</v>
          </cell>
          <cell r="Z767" t="str">
            <v>No aplica</v>
          </cell>
          <cell r="AA767" t="str">
            <v>BOTADERO</v>
          </cell>
          <cell r="AC767">
            <v>0</v>
          </cell>
          <cell r="AD767" t="str">
            <v>080801</v>
          </cell>
          <cell r="AE767" t="str">
            <v>No</v>
          </cell>
          <cell r="AF767" t="str">
            <v>No aplica</v>
          </cell>
          <cell r="AG767" t="str">
            <v>BOTADERO</v>
          </cell>
        </row>
        <row r="768">
          <cell r="C768" t="str">
            <v>080802</v>
          </cell>
          <cell r="D768" t="str">
            <v>CUSCO</v>
          </cell>
          <cell r="E768" t="str">
            <v>ESPINAR</v>
          </cell>
          <cell r="F768" t="str">
            <v>CONDOROMA</v>
          </cell>
          <cell r="K768">
            <v>0</v>
          </cell>
          <cell r="L768" t="str">
            <v>080802</v>
          </cell>
          <cell r="M768" t="str">
            <v>No</v>
          </cell>
          <cell r="N768" t="str">
            <v>No aplica</v>
          </cell>
          <cell r="O768" t="str">
            <v>BOTADERO</v>
          </cell>
          <cell r="Q768">
            <v>0</v>
          </cell>
          <cell r="R768" t="str">
            <v>080802</v>
          </cell>
          <cell r="S768" t="str">
            <v>No</v>
          </cell>
          <cell r="T768" t="str">
            <v>No aplica</v>
          </cell>
          <cell r="U768" t="str">
            <v>BOTADERO</v>
          </cell>
          <cell r="W768">
            <v>0</v>
          </cell>
          <cell r="X768" t="str">
            <v>080802</v>
          </cell>
          <cell r="Y768" t="str">
            <v>No</v>
          </cell>
          <cell r="Z768" t="str">
            <v>No aplica</v>
          </cell>
          <cell r="AA768" t="str">
            <v>BOTADERO</v>
          </cell>
          <cell r="AC768">
            <v>0</v>
          </cell>
          <cell r="AD768" t="str">
            <v>080802</v>
          </cell>
          <cell r="AE768" t="str">
            <v>No</v>
          </cell>
          <cell r="AF768" t="str">
            <v>No aplica</v>
          </cell>
          <cell r="AG768" t="str">
            <v>BOTADERO</v>
          </cell>
        </row>
        <row r="769">
          <cell r="C769" t="str">
            <v>080803</v>
          </cell>
          <cell r="D769" t="str">
            <v>CUSCO</v>
          </cell>
          <cell r="E769" t="str">
            <v>ESPINAR</v>
          </cell>
          <cell r="F769" t="str">
            <v>COPORAQUE</v>
          </cell>
          <cell r="K769">
            <v>0</v>
          </cell>
          <cell r="L769" t="str">
            <v>080803</v>
          </cell>
          <cell r="M769" t="str">
            <v>No</v>
          </cell>
          <cell r="N769" t="str">
            <v>No aplica</v>
          </cell>
          <cell r="O769" t="str">
            <v>BOTADERO</v>
          </cell>
          <cell r="Q769">
            <v>0</v>
          </cell>
          <cell r="R769" t="str">
            <v>080803</v>
          </cell>
          <cell r="S769" t="str">
            <v>No</v>
          </cell>
          <cell r="T769" t="str">
            <v>No aplica</v>
          </cell>
          <cell r="U769" t="str">
            <v>BOTADERO</v>
          </cell>
          <cell r="W769">
            <v>0</v>
          </cell>
          <cell r="X769" t="str">
            <v>080803</v>
          </cell>
          <cell r="Y769" t="str">
            <v>No</v>
          </cell>
          <cell r="Z769" t="str">
            <v>No aplica</v>
          </cell>
          <cell r="AA769" t="str">
            <v>BOTADERO</v>
          </cell>
          <cell r="AC769">
            <v>0</v>
          </cell>
          <cell r="AD769" t="str">
            <v>080803</v>
          </cell>
          <cell r="AE769" t="str">
            <v>No</v>
          </cell>
          <cell r="AF769" t="str">
            <v>No aplica</v>
          </cell>
          <cell r="AG769" t="str">
            <v>BOTADERO</v>
          </cell>
        </row>
        <row r="770">
          <cell r="C770" t="str">
            <v>080804</v>
          </cell>
          <cell r="D770" t="str">
            <v>CUSCO</v>
          </cell>
          <cell r="E770" t="str">
            <v>ESPINAR</v>
          </cell>
          <cell r="F770" t="str">
            <v>OCORURO</v>
          </cell>
          <cell r="K770">
            <v>0</v>
          </cell>
          <cell r="L770" t="str">
            <v>080804</v>
          </cell>
          <cell r="M770" t="str">
            <v>No</v>
          </cell>
          <cell r="N770" t="str">
            <v>No aplica</v>
          </cell>
          <cell r="O770" t="str">
            <v>BOTADERO</v>
          </cell>
          <cell r="Q770">
            <v>0</v>
          </cell>
          <cell r="R770" t="str">
            <v>080804</v>
          </cell>
          <cell r="S770" t="str">
            <v>No</v>
          </cell>
          <cell r="T770" t="str">
            <v>No aplica</v>
          </cell>
          <cell r="U770" t="str">
            <v>BOTADERO</v>
          </cell>
          <cell r="W770">
            <v>0</v>
          </cell>
          <cell r="X770" t="str">
            <v>080804</v>
          </cell>
          <cell r="Y770" t="str">
            <v>No</v>
          </cell>
          <cell r="Z770" t="str">
            <v>No aplica</v>
          </cell>
          <cell r="AA770" t="str">
            <v>BOTADERO</v>
          </cell>
          <cell r="AC770">
            <v>0</v>
          </cell>
          <cell r="AD770" t="str">
            <v>080804</v>
          </cell>
          <cell r="AE770" t="str">
            <v>No</v>
          </cell>
          <cell r="AF770" t="str">
            <v>No aplica</v>
          </cell>
          <cell r="AG770" t="str">
            <v>BOTADERO</v>
          </cell>
        </row>
        <row r="771">
          <cell r="C771" t="str">
            <v>080805</v>
          </cell>
          <cell r="D771" t="str">
            <v>CUSCO</v>
          </cell>
          <cell r="E771" t="str">
            <v>ESPINAR</v>
          </cell>
          <cell r="F771" t="str">
            <v>PALLPATA</v>
          </cell>
          <cell r="K771">
            <v>0</v>
          </cell>
          <cell r="L771" t="str">
            <v>080805</v>
          </cell>
          <cell r="M771" t="str">
            <v>No</v>
          </cell>
          <cell r="N771" t="str">
            <v>No aplica</v>
          </cell>
          <cell r="O771" t="str">
            <v>BOTADERO</v>
          </cell>
          <cell r="Q771">
            <v>0</v>
          </cell>
          <cell r="R771" t="str">
            <v>080805</v>
          </cell>
          <cell r="S771" t="str">
            <v>No</v>
          </cell>
          <cell r="T771" t="str">
            <v>No aplica</v>
          </cell>
          <cell r="U771" t="str">
            <v>BOTADERO</v>
          </cell>
          <cell r="W771">
            <v>0</v>
          </cell>
          <cell r="X771" t="str">
            <v>080805</v>
          </cell>
          <cell r="Y771" t="str">
            <v>No</v>
          </cell>
          <cell r="Z771" t="str">
            <v>No aplica</v>
          </cell>
          <cell r="AA771" t="str">
            <v>BOTADERO</v>
          </cell>
          <cell r="AC771">
            <v>0</v>
          </cell>
          <cell r="AD771" t="str">
            <v>080805</v>
          </cell>
          <cell r="AE771" t="str">
            <v>No</v>
          </cell>
          <cell r="AF771" t="str">
            <v>No aplica</v>
          </cell>
          <cell r="AG771" t="str">
            <v>BOTADERO</v>
          </cell>
        </row>
        <row r="772">
          <cell r="C772" t="str">
            <v>080806</v>
          </cell>
          <cell r="D772" t="str">
            <v>CUSCO</v>
          </cell>
          <cell r="E772" t="str">
            <v>ESPINAR</v>
          </cell>
          <cell r="F772" t="str">
            <v>PICHIGUA</v>
          </cell>
          <cell r="K772">
            <v>0</v>
          </cell>
          <cell r="L772" t="str">
            <v>080806</v>
          </cell>
          <cell r="M772" t="str">
            <v>No</v>
          </cell>
          <cell r="N772" t="str">
            <v>No aplica</v>
          </cell>
          <cell r="O772" t="str">
            <v>BOTADERO</v>
          </cell>
          <cell r="Q772">
            <v>0</v>
          </cell>
          <cell r="R772" t="str">
            <v>080806</v>
          </cell>
          <cell r="S772" t="str">
            <v>No</v>
          </cell>
          <cell r="T772" t="str">
            <v>No aplica</v>
          </cell>
          <cell r="U772" t="str">
            <v>BOTADERO</v>
          </cell>
          <cell r="W772">
            <v>0</v>
          </cell>
          <cell r="X772" t="str">
            <v>080806</v>
          </cell>
          <cell r="Y772" t="str">
            <v>No</v>
          </cell>
          <cell r="Z772" t="str">
            <v>No aplica</v>
          </cell>
          <cell r="AA772" t="str">
            <v>BOTADERO</v>
          </cell>
          <cell r="AC772">
            <v>0</v>
          </cell>
          <cell r="AD772" t="str">
            <v>080806</v>
          </cell>
          <cell r="AE772" t="str">
            <v>No</v>
          </cell>
          <cell r="AF772" t="str">
            <v>No aplica</v>
          </cell>
          <cell r="AG772" t="str">
            <v>BOTADERO</v>
          </cell>
        </row>
        <row r="773">
          <cell r="C773" t="str">
            <v>080807</v>
          </cell>
          <cell r="D773" t="str">
            <v>CUSCO</v>
          </cell>
          <cell r="E773" t="str">
            <v>ESPINAR</v>
          </cell>
          <cell r="F773" t="str">
            <v>SUYCKUTAMBO</v>
          </cell>
          <cell r="K773">
            <v>0</v>
          </cell>
          <cell r="L773" t="str">
            <v>080807</v>
          </cell>
          <cell r="M773" t="str">
            <v>No</v>
          </cell>
          <cell r="N773" t="str">
            <v>No aplica</v>
          </cell>
          <cell r="O773" t="str">
            <v>BOTADERO</v>
          </cell>
          <cell r="Q773">
            <v>0</v>
          </cell>
          <cell r="R773" t="str">
            <v>080807</v>
          </cell>
          <cell r="S773" t="str">
            <v>No</v>
          </cell>
          <cell r="T773" t="str">
            <v>No aplica</v>
          </cell>
          <cell r="U773" t="str">
            <v>BOTADERO</v>
          </cell>
          <cell r="W773">
            <v>0</v>
          </cell>
          <cell r="X773" t="str">
            <v>080807</v>
          </cell>
          <cell r="Y773" t="str">
            <v>No</v>
          </cell>
          <cell r="Z773" t="str">
            <v>No aplica</v>
          </cell>
          <cell r="AA773" t="str">
            <v>BOTADERO</v>
          </cell>
          <cell r="AC773">
            <v>0</v>
          </cell>
          <cell r="AD773" t="str">
            <v>080807</v>
          </cell>
          <cell r="AE773" t="str">
            <v>No</v>
          </cell>
          <cell r="AF773" t="str">
            <v>No aplica</v>
          </cell>
          <cell r="AG773" t="str">
            <v>BOTADERO</v>
          </cell>
        </row>
        <row r="774">
          <cell r="C774" t="str">
            <v>080808</v>
          </cell>
          <cell r="D774" t="str">
            <v>CUSCO</v>
          </cell>
          <cell r="E774" t="str">
            <v>ESPINAR</v>
          </cell>
          <cell r="F774" t="str">
            <v>ALTO PICHIGUA</v>
          </cell>
          <cell r="K774">
            <v>0</v>
          </cell>
          <cell r="L774" t="str">
            <v>080808</v>
          </cell>
          <cell r="M774" t="str">
            <v>No</v>
          </cell>
          <cell r="N774" t="str">
            <v>No aplica</v>
          </cell>
          <cell r="O774" t="str">
            <v>BOTADERO</v>
          </cell>
          <cell r="Q774">
            <v>0</v>
          </cell>
          <cell r="R774" t="str">
            <v>080808</v>
          </cell>
          <cell r="S774" t="str">
            <v>No</v>
          </cell>
          <cell r="T774" t="str">
            <v>No aplica</v>
          </cell>
          <cell r="U774" t="str">
            <v>BOTADERO</v>
          </cell>
          <cell r="W774">
            <v>0</v>
          </cell>
          <cell r="X774" t="str">
            <v>080808</v>
          </cell>
          <cell r="Y774" t="str">
            <v>No</v>
          </cell>
          <cell r="Z774" t="str">
            <v>No aplica</v>
          </cell>
          <cell r="AA774" t="str">
            <v>BOTADERO</v>
          </cell>
          <cell r="AC774">
            <v>0</v>
          </cell>
          <cell r="AD774" t="str">
            <v>080808</v>
          </cell>
          <cell r="AE774" t="str">
            <v>No</v>
          </cell>
          <cell r="AF774" t="str">
            <v>No aplica</v>
          </cell>
          <cell r="AG774" t="str">
            <v>BOTADERO</v>
          </cell>
        </row>
        <row r="775">
          <cell r="C775" t="str">
            <v>080901</v>
          </cell>
          <cell r="D775" t="str">
            <v>CUSCO</v>
          </cell>
          <cell r="E775" t="str">
            <v>LA CONVENCION</v>
          </cell>
          <cell r="F775" t="str">
            <v>SANTA ANA</v>
          </cell>
          <cell r="K775">
            <v>0</v>
          </cell>
          <cell r="L775" t="str">
            <v>080901</v>
          </cell>
          <cell r="M775" t="str">
            <v>No</v>
          </cell>
          <cell r="N775" t="str">
            <v>No aplica</v>
          </cell>
          <cell r="O775" t="str">
            <v>BOTADERO</v>
          </cell>
          <cell r="Q775">
            <v>0</v>
          </cell>
          <cell r="R775" t="str">
            <v>080901</v>
          </cell>
          <cell r="S775" t="str">
            <v>No</v>
          </cell>
          <cell r="T775" t="str">
            <v>No aplica</v>
          </cell>
          <cell r="U775" t="str">
            <v>BOTADERO</v>
          </cell>
          <cell r="W775">
            <v>0</v>
          </cell>
          <cell r="X775" t="str">
            <v>080901</v>
          </cell>
          <cell r="Y775" t="str">
            <v>No</v>
          </cell>
          <cell r="Z775" t="str">
            <v>No aplica</v>
          </cell>
          <cell r="AA775" t="str">
            <v>BOTADERO</v>
          </cell>
          <cell r="AC775">
            <v>0</v>
          </cell>
          <cell r="AD775" t="str">
            <v>080901</v>
          </cell>
          <cell r="AE775" t="str">
            <v>No</v>
          </cell>
          <cell r="AF775" t="str">
            <v>No aplica</v>
          </cell>
          <cell r="AG775" t="str">
            <v>BOTADERO</v>
          </cell>
        </row>
        <row r="776">
          <cell r="C776" t="str">
            <v>080902</v>
          </cell>
          <cell r="D776" t="str">
            <v>CUSCO</v>
          </cell>
          <cell r="E776" t="str">
            <v>LA CONVENCION</v>
          </cell>
          <cell r="F776" t="str">
            <v>ECHARATE</v>
          </cell>
          <cell r="K776">
            <v>0</v>
          </cell>
          <cell r="L776" t="str">
            <v>080902</v>
          </cell>
          <cell r="M776" t="str">
            <v>No</v>
          </cell>
          <cell r="N776" t="str">
            <v>No aplica</v>
          </cell>
          <cell r="O776" t="str">
            <v>BOTADERO</v>
          </cell>
          <cell r="Q776">
            <v>0</v>
          </cell>
          <cell r="R776" t="str">
            <v>080902</v>
          </cell>
          <cell r="S776" t="str">
            <v>No</v>
          </cell>
          <cell r="T776" t="str">
            <v>No aplica</v>
          </cell>
          <cell r="U776" t="str">
            <v>BOTADERO</v>
          </cell>
          <cell r="W776">
            <v>0</v>
          </cell>
          <cell r="X776" t="str">
            <v>080902</v>
          </cell>
          <cell r="Y776" t="str">
            <v>No</v>
          </cell>
          <cell r="Z776" t="str">
            <v>No aplica</v>
          </cell>
          <cell r="AA776" t="str">
            <v>BOTADERO</v>
          </cell>
          <cell r="AC776">
            <v>0</v>
          </cell>
          <cell r="AD776" t="str">
            <v>080902</v>
          </cell>
          <cell r="AE776" t="str">
            <v>No</v>
          </cell>
          <cell r="AF776" t="str">
            <v>No aplica</v>
          </cell>
          <cell r="AG776" t="str">
            <v>BOTADERO</v>
          </cell>
        </row>
        <row r="777">
          <cell r="C777" t="str">
            <v>080903</v>
          </cell>
          <cell r="D777" t="str">
            <v>CUSCO</v>
          </cell>
          <cell r="E777" t="str">
            <v>LA CONVENCION</v>
          </cell>
          <cell r="F777" t="str">
            <v>HUAYOPATA</v>
          </cell>
          <cell r="K777">
            <v>0</v>
          </cell>
          <cell r="L777" t="str">
            <v>080903</v>
          </cell>
          <cell r="M777" t="str">
            <v>No</v>
          </cell>
          <cell r="N777" t="str">
            <v>No aplica</v>
          </cell>
          <cell r="O777" t="str">
            <v>BOTADERO</v>
          </cell>
          <cell r="Q777">
            <v>0</v>
          </cell>
          <cell r="R777" t="str">
            <v>080903</v>
          </cell>
          <cell r="S777" t="str">
            <v>No</v>
          </cell>
          <cell r="T777" t="str">
            <v>No aplica</v>
          </cell>
          <cell r="U777" t="str">
            <v>BOTADERO</v>
          </cell>
          <cell r="W777">
            <v>0</v>
          </cell>
          <cell r="X777" t="str">
            <v>080903</v>
          </cell>
          <cell r="Y777" t="str">
            <v>No</v>
          </cell>
          <cell r="Z777" t="str">
            <v>No aplica</v>
          </cell>
          <cell r="AA777" t="str">
            <v>BOTADERO</v>
          </cell>
          <cell r="AC777">
            <v>0</v>
          </cell>
          <cell r="AD777" t="str">
            <v>080903</v>
          </cell>
          <cell r="AE777" t="str">
            <v>No</v>
          </cell>
          <cell r="AF777" t="str">
            <v>No aplica</v>
          </cell>
          <cell r="AG777" t="str">
            <v>BOTADERO</v>
          </cell>
        </row>
        <row r="778">
          <cell r="C778" t="str">
            <v>080904</v>
          </cell>
          <cell r="D778" t="str">
            <v>CUSCO</v>
          </cell>
          <cell r="E778" t="str">
            <v>LA CONVENCION</v>
          </cell>
          <cell r="F778" t="str">
            <v>MARANURA</v>
          </cell>
          <cell r="K778">
            <v>0</v>
          </cell>
          <cell r="L778" t="str">
            <v>080904</v>
          </cell>
          <cell r="M778" t="str">
            <v>No</v>
          </cell>
          <cell r="N778" t="str">
            <v>No aplica</v>
          </cell>
          <cell r="O778" t="str">
            <v>BOTADERO</v>
          </cell>
          <cell r="Q778">
            <v>0</v>
          </cell>
          <cell r="R778" t="str">
            <v>080904</v>
          </cell>
          <cell r="S778" t="str">
            <v>No</v>
          </cell>
          <cell r="T778" t="str">
            <v>No aplica</v>
          </cell>
          <cell r="U778" t="str">
            <v>BOTADERO</v>
          </cell>
          <cell r="W778">
            <v>0</v>
          </cell>
          <cell r="X778" t="str">
            <v>080904</v>
          </cell>
          <cell r="Y778" t="str">
            <v>No</v>
          </cell>
          <cell r="Z778" t="str">
            <v>No aplica</v>
          </cell>
          <cell r="AA778" t="str">
            <v>BOTADERO</v>
          </cell>
          <cell r="AC778">
            <v>0</v>
          </cell>
          <cell r="AD778" t="str">
            <v>080904</v>
          </cell>
          <cell r="AE778" t="str">
            <v>No</v>
          </cell>
          <cell r="AF778" t="str">
            <v>No aplica</v>
          </cell>
          <cell r="AG778" t="str">
            <v>BOTADERO</v>
          </cell>
        </row>
        <row r="779">
          <cell r="C779" t="str">
            <v>080905</v>
          </cell>
          <cell r="D779" t="str">
            <v>CUSCO</v>
          </cell>
          <cell r="E779" t="str">
            <v>LA CONVENCION</v>
          </cell>
          <cell r="F779" t="str">
            <v>OCOBAMBA</v>
          </cell>
          <cell r="K779">
            <v>0</v>
          </cell>
          <cell r="L779" t="str">
            <v>080905</v>
          </cell>
          <cell r="M779" t="str">
            <v>No</v>
          </cell>
          <cell r="N779" t="str">
            <v>No aplica</v>
          </cell>
          <cell r="O779" t="str">
            <v>BOTADERO</v>
          </cell>
          <cell r="Q779">
            <v>0</v>
          </cell>
          <cell r="R779" t="str">
            <v>080905</v>
          </cell>
          <cell r="S779" t="str">
            <v>No</v>
          </cell>
          <cell r="T779" t="str">
            <v>No aplica</v>
          </cell>
          <cell r="U779" t="str">
            <v>BOTADERO</v>
          </cell>
          <cell r="W779">
            <v>0</v>
          </cell>
          <cell r="X779" t="str">
            <v>080905</v>
          </cell>
          <cell r="Y779" t="str">
            <v>No</v>
          </cell>
          <cell r="Z779" t="str">
            <v>No aplica</v>
          </cell>
          <cell r="AA779" t="str">
            <v>BOTADERO</v>
          </cell>
          <cell r="AC779">
            <v>0</v>
          </cell>
          <cell r="AD779" t="str">
            <v>080905</v>
          </cell>
          <cell r="AE779" t="str">
            <v>No</v>
          </cell>
          <cell r="AF779" t="str">
            <v>No aplica</v>
          </cell>
          <cell r="AG779" t="str">
            <v>BOTADERO</v>
          </cell>
        </row>
        <row r="780">
          <cell r="C780" t="str">
            <v>080906</v>
          </cell>
          <cell r="D780" t="str">
            <v>CUSCO</v>
          </cell>
          <cell r="E780" t="str">
            <v>LA CONVENCION</v>
          </cell>
          <cell r="F780" t="str">
            <v>QUELLOUNO</v>
          </cell>
          <cell r="K780">
            <v>0</v>
          </cell>
          <cell r="L780" t="str">
            <v>080906</v>
          </cell>
          <cell r="M780" t="str">
            <v>No</v>
          </cell>
          <cell r="N780" t="str">
            <v>No aplica</v>
          </cell>
          <cell r="O780" t="str">
            <v>BOTADERO</v>
          </cell>
          <cell r="Q780">
            <v>0</v>
          </cell>
          <cell r="R780" t="str">
            <v>080906</v>
          </cell>
          <cell r="S780" t="str">
            <v>No</v>
          </cell>
          <cell r="T780" t="str">
            <v>No aplica</v>
          </cell>
          <cell r="U780" t="str">
            <v>BOTADERO</v>
          </cell>
          <cell r="W780">
            <v>0</v>
          </cell>
          <cell r="X780" t="str">
            <v>080906</v>
          </cell>
          <cell r="Y780" t="str">
            <v>No</v>
          </cell>
          <cell r="Z780" t="str">
            <v>No aplica</v>
          </cell>
          <cell r="AA780" t="str">
            <v>BOTADERO</v>
          </cell>
          <cell r="AC780">
            <v>0</v>
          </cell>
          <cell r="AD780" t="str">
            <v>080906</v>
          </cell>
          <cell r="AE780" t="str">
            <v>No</v>
          </cell>
          <cell r="AF780" t="str">
            <v>No aplica</v>
          </cell>
          <cell r="AG780" t="str">
            <v>BOTADERO</v>
          </cell>
        </row>
        <row r="781">
          <cell r="C781" t="str">
            <v>080907</v>
          </cell>
          <cell r="D781" t="str">
            <v>CUSCO</v>
          </cell>
          <cell r="E781" t="str">
            <v>LA CONVENCION</v>
          </cell>
          <cell r="F781" t="str">
            <v>KIMBIRI</v>
          </cell>
          <cell r="K781">
            <v>0</v>
          </cell>
          <cell r="L781" t="str">
            <v>080907</v>
          </cell>
          <cell r="M781" t="str">
            <v>No</v>
          </cell>
          <cell r="N781" t="str">
            <v>No aplica</v>
          </cell>
          <cell r="O781" t="str">
            <v>BOTADERO</v>
          </cell>
          <cell r="Q781">
            <v>0</v>
          </cell>
          <cell r="R781" t="str">
            <v>080907</v>
          </cell>
          <cell r="S781" t="str">
            <v>No</v>
          </cell>
          <cell r="T781" t="str">
            <v>No aplica</v>
          </cell>
          <cell r="U781" t="str">
            <v>BOTADERO</v>
          </cell>
          <cell r="W781">
            <v>0</v>
          </cell>
          <cell r="X781" t="str">
            <v>080907</v>
          </cell>
          <cell r="Y781" t="str">
            <v>No</v>
          </cell>
          <cell r="Z781" t="str">
            <v>No aplica</v>
          </cell>
          <cell r="AA781" t="str">
            <v>BOTADERO</v>
          </cell>
          <cell r="AC781">
            <v>0</v>
          </cell>
          <cell r="AD781" t="str">
            <v>080907</v>
          </cell>
          <cell r="AE781" t="str">
            <v>No</v>
          </cell>
          <cell r="AF781" t="str">
            <v>No aplica</v>
          </cell>
          <cell r="AG781" t="str">
            <v>BOTADERO</v>
          </cell>
        </row>
        <row r="782">
          <cell r="C782" t="str">
            <v>080908</v>
          </cell>
          <cell r="D782" t="str">
            <v>CUSCO</v>
          </cell>
          <cell r="E782" t="str">
            <v>LA CONVENCION</v>
          </cell>
          <cell r="F782" t="str">
            <v>SANTA TERESA</v>
          </cell>
          <cell r="K782">
            <v>0</v>
          </cell>
          <cell r="L782" t="str">
            <v>080908</v>
          </cell>
          <cell r="M782" t="str">
            <v>No</v>
          </cell>
          <cell r="N782" t="str">
            <v>No aplica</v>
          </cell>
          <cell r="O782" t="str">
            <v>BOTADERO</v>
          </cell>
          <cell r="Q782">
            <v>0</v>
          </cell>
          <cell r="R782" t="str">
            <v>080908</v>
          </cell>
          <cell r="S782" t="str">
            <v>No</v>
          </cell>
          <cell r="T782" t="str">
            <v>No aplica</v>
          </cell>
          <cell r="U782" t="str">
            <v>BOTADERO</v>
          </cell>
          <cell r="W782">
            <v>0</v>
          </cell>
          <cell r="X782" t="str">
            <v>080908</v>
          </cell>
          <cell r="Y782" t="str">
            <v>No</v>
          </cell>
          <cell r="Z782" t="str">
            <v>No aplica</v>
          </cell>
          <cell r="AA782" t="str">
            <v>BOTADERO</v>
          </cell>
          <cell r="AC782">
            <v>0</v>
          </cell>
          <cell r="AD782" t="str">
            <v>080908</v>
          </cell>
          <cell r="AE782" t="str">
            <v>No</v>
          </cell>
          <cell r="AF782" t="str">
            <v>No aplica</v>
          </cell>
          <cell r="AG782" t="str">
            <v>BOTADERO</v>
          </cell>
        </row>
        <row r="783">
          <cell r="C783" t="str">
            <v>080909</v>
          </cell>
          <cell r="D783" t="str">
            <v>CUSCO</v>
          </cell>
          <cell r="E783" t="str">
            <v>LA CONVENCION</v>
          </cell>
          <cell r="F783" t="str">
            <v>VILCABAMBA</v>
          </cell>
          <cell r="K783">
            <v>0</v>
          </cell>
          <cell r="L783" t="str">
            <v>080909</v>
          </cell>
          <cell r="M783" t="str">
            <v>No</v>
          </cell>
          <cell r="N783" t="str">
            <v>No aplica</v>
          </cell>
          <cell r="O783" t="str">
            <v>BOTADERO</v>
          </cell>
          <cell r="Q783">
            <v>0</v>
          </cell>
          <cell r="R783" t="str">
            <v>080909</v>
          </cell>
          <cell r="S783" t="str">
            <v>No</v>
          </cell>
          <cell r="T783" t="str">
            <v>No aplica</v>
          </cell>
          <cell r="U783" t="str">
            <v>BOTADERO</v>
          </cell>
          <cell r="W783">
            <v>229</v>
          </cell>
          <cell r="X783" t="str">
            <v>080909</v>
          </cell>
          <cell r="Y783" t="str">
            <v>No</v>
          </cell>
          <cell r="Z783" t="str">
            <v>No aplica</v>
          </cell>
          <cell r="AA783" t="str">
            <v>S/D</v>
          </cell>
          <cell r="AC783">
            <v>275</v>
          </cell>
          <cell r="AD783" t="str">
            <v>080909</v>
          </cell>
          <cell r="AE783" t="str">
            <v>No</v>
          </cell>
          <cell r="AF783" t="str">
            <v>No aplica</v>
          </cell>
          <cell r="AG783" t="str">
            <v>S/D</v>
          </cell>
        </row>
        <row r="784">
          <cell r="C784" t="str">
            <v>080910</v>
          </cell>
          <cell r="D784" t="str">
            <v>CUSCO</v>
          </cell>
          <cell r="E784" t="str">
            <v>LA CONVENCION</v>
          </cell>
          <cell r="F784" t="str">
            <v>PICHARI</v>
          </cell>
          <cell r="K784">
            <v>0</v>
          </cell>
          <cell r="L784" t="str">
            <v>080910</v>
          </cell>
          <cell r="M784" t="str">
            <v>No</v>
          </cell>
          <cell r="N784" t="str">
            <v>No aplica</v>
          </cell>
          <cell r="O784" t="str">
            <v>BOTADERO</v>
          </cell>
          <cell r="Q784">
            <v>0</v>
          </cell>
          <cell r="R784" t="str">
            <v>080910</v>
          </cell>
          <cell r="S784" t="str">
            <v>No</v>
          </cell>
          <cell r="T784" t="str">
            <v>No aplica</v>
          </cell>
          <cell r="U784" t="str">
            <v>BOTADERO</v>
          </cell>
          <cell r="W784">
            <v>0</v>
          </cell>
          <cell r="X784" t="str">
            <v>080910</v>
          </cell>
          <cell r="Y784" t="str">
            <v>No</v>
          </cell>
          <cell r="Z784" t="str">
            <v>No aplica</v>
          </cell>
          <cell r="AA784" t="str">
            <v>BOTADERO</v>
          </cell>
          <cell r="AC784">
            <v>0</v>
          </cell>
          <cell r="AD784" t="str">
            <v>080910</v>
          </cell>
          <cell r="AE784" t="str">
            <v>No</v>
          </cell>
          <cell r="AF784" t="str">
            <v>No aplica</v>
          </cell>
          <cell r="AG784" t="str">
            <v>BOTADERO</v>
          </cell>
        </row>
        <row r="785">
          <cell r="C785" t="str">
            <v>080911</v>
          </cell>
          <cell r="D785" t="str">
            <v>CUSCO</v>
          </cell>
          <cell r="E785" t="str">
            <v>LA CONVENCION</v>
          </cell>
          <cell r="F785" t="str">
            <v>INKAWASI</v>
          </cell>
          <cell r="K785">
            <v>0</v>
          </cell>
          <cell r="L785" t="str">
            <v>080911</v>
          </cell>
          <cell r="M785" t="str">
            <v>No</v>
          </cell>
          <cell r="N785" t="str">
            <v>No aplica</v>
          </cell>
          <cell r="O785" t="str">
            <v>BOTADERO</v>
          </cell>
          <cell r="Q785">
            <v>0</v>
          </cell>
          <cell r="R785" t="str">
            <v>080911</v>
          </cell>
          <cell r="S785" t="str">
            <v>No</v>
          </cell>
          <cell r="T785" t="str">
            <v>No aplica</v>
          </cell>
          <cell r="U785" t="str">
            <v>BOTADERO</v>
          </cell>
          <cell r="W785">
            <v>0</v>
          </cell>
          <cell r="X785" t="str">
            <v>080911</v>
          </cell>
          <cell r="Y785" t="str">
            <v>No</v>
          </cell>
          <cell r="Z785" t="str">
            <v>No aplica</v>
          </cell>
          <cell r="AA785" t="str">
            <v>BOTADERO</v>
          </cell>
          <cell r="AC785">
            <v>0</v>
          </cell>
          <cell r="AD785" t="str">
            <v>080911</v>
          </cell>
          <cell r="AE785" t="str">
            <v>No</v>
          </cell>
          <cell r="AF785" t="str">
            <v>No aplica</v>
          </cell>
          <cell r="AG785" t="str">
            <v>BOTADERO</v>
          </cell>
        </row>
        <row r="786">
          <cell r="C786" t="str">
            <v>080912</v>
          </cell>
          <cell r="D786" t="str">
            <v>CUSCO</v>
          </cell>
          <cell r="E786" t="str">
            <v>LA CONVENCION</v>
          </cell>
          <cell r="F786" t="str">
            <v>VILLA VIRGEN</v>
          </cell>
          <cell r="K786">
            <v>44</v>
          </cell>
          <cell r="L786" t="str">
            <v>080912</v>
          </cell>
          <cell r="M786" t="str">
            <v>No</v>
          </cell>
          <cell r="N786" t="str">
            <v>No aplica</v>
          </cell>
          <cell r="O786" t="str">
            <v>S/D</v>
          </cell>
          <cell r="Q786">
            <v>45</v>
          </cell>
          <cell r="R786" t="str">
            <v>080912</v>
          </cell>
          <cell r="S786" t="str">
            <v>No</v>
          </cell>
          <cell r="T786" t="str">
            <v>No aplica</v>
          </cell>
          <cell r="U786" t="str">
            <v>S/D</v>
          </cell>
          <cell r="W786">
            <v>230</v>
          </cell>
          <cell r="X786" t="str">
            <v>080912</v>
          </cell>
          <cell r="Y786" t="str">
            <v>No</v>
          </cell>
          <cell r="Z786" t="str">
            <v>No aplica</v>
          </cell>
          <cell r="AA786" t="str">
            <v>S/D</v>
          </cell>
          <cell r="AC786">
            <v>276</v>
          </cell>
          <cell r="AD786" t="str">
            <v>080912</v>
          </cell>
          <cell r="AE786" t="str">
            <v>No</v>
          </cell>
          <cell r="AF786" t="str">
            <v>No aplica</v>
          </cell>
          <cell r="AG786" t="str">
            <v>S/D</v>
          </cell>
        </row>
        <row r="787">
          <cell r="C787" t="str">
            <v>080913</v>
          </cell>
          <cell r="D787" t="str">
            <v>CUSCO</v>
          </cell>
          <cell r="E787" t="str">
            <v>LA CONVENCION</v>
          </cell>
          <cell r="F787" t="str">
            <v>VILLA KINTIARINA</v>
          </cell>
          <cell r="K787">
            <v>45</v>
          </cell>
          <cell r="L787" t="str">
            <v>080913</v>
          </cell>
          <cell r="M787" t="str">
            <v>No</v>
          </cell>
          <cell r="N787" t="str">
            <v>No aplica</v>
          </cell>
          <cell r="O787" t="str">
            <v>S/D</v>
          </cell>
          <cell r="Q787">
            <v>46</v>
          </cell>
          <cell r="R787" t="str">
            <v>080913</v>
          </cell>
          <cell r="S787" t="str">
            <v>No</v>
          </cell>
          <cell r="T787" t="str">
            <v>No aplica</v>
          </cell>
          <cell r="U787" t="str">
            <v>S/D</v>
          </cell>
          <cell r="W787">
            <v>231</v>
          </cell>
          <cell r="X787" t="str">
            <v>080913</v>
          </cell>
          <cell r="Y787" t="str">
            <v>No</v>
          </cell>
          <cell r="Z787" t="str">
            <v>No aplica</v>
          </cell>
          <cell r="AA787" t="str">
            <v>S/D</v>
          </cell>
          <cell r="AC787">
            <v>277</v>
          </cell>
          <cell r="AD787" t="str">
            <v>080913</v>
          </cell>
          <cell r="AE787" t="str">
            <v>No</v>
          </cell>
          <cell r="AF787" t="str">
            <v>No aplica</v>
          </cell>
          <cell r="AG787" t="str">
            <v>S/D</v>
          </cell>
        </row>
        <row r="788">
          <cell r="C788" t="str">
            <v>080914</v>
          </cell>
          <cell r="D788" t="str">
            <v>CUSCO</v>
          </cell>
          <cell r="E788" t="str">
            <v>LA CONVENCION</v>
          </cell>
          <cell r="F788" t="str">
            <v>MEGANTONI</v>
          </cell>
          <cell r="K788">
            <v>0</v>
          </cell>
          <cell r="L788" t="str">
            <v>080914</v>
          </cell>
          <cell r="M788" t="str">
            <v>No</v>
          </cell>
          <cell r="N788" t="str">
            <v>No aplica</v>
          </cell>
          <cell r="O788" t="str">
            <v>BOTADERO</v>
          </cell>
          <cell r="Q788">
            <v>0</v>
          </cell>
          <cell r="R788" t="str">
            <v>080914</v>
          </cell>
          <cell r="S788" t="str">
            <v>No</v>
          </cell>
          <cell r="T788" t="str">
            <v>No aplica</v>
          </cell>
          <cell r="U788" t="str">
            <v>BOTADERO</v>
          </cell>
          <cell r="W788">
            <v>232</v>
          </cell>
          <cell r="X788" t="str">
            <v>080914</v>
          </cell>
          <cell r="Y788" t="str">
            <v>No</v>
          </cell>
          <cell r="Z788" t="str">
            <v>No aplica</v>
          </cell>
          <cell r="AA788" t="str">
            <v>S/D</v>
          </cell>
          <cell r="AC788">
            <v>278</v>
          </cell>
          <cell r="AD788" t="str">
            <v>080914</v>
          </cell>
          <cell r="AE788" t="str">
            <v>No</v>
          </cell>
          <cell r="AF788" t="str">
            <v>No aplica</v>
          </cell>
          <cell r="AG788" t="str">
            <v>S/D</v>
          </cell>
        </row>
        <row r="789">
          <cell r="C789" t="str">
            <v>081001</v>
          </cell>
          <cell r="D789" t="str">
            <v>CUSCO</v>
          </cell>
          <cell r="E789" t="str">
            <v>PARURO</v>
          </cell>
          <cell r="F789" t="str">
            <v>PARURO</v>
          </cell>
          <cell r="K789">
            <v>0</v>
          </cell>
          <cell r="L789" t="str">
            <v>081001</v>
          </cell>
          <cell r="M789" t="str">
            <v>No</v>
          </cell>
          <cell r="N789" t="str">
            <v>No aplica</v>
          </cell>
          <cell r="O789" t="str">
            <v>BOTADERO</v>
          </cell>
          <cell r="Q789">
            <v>0</v>
          </cell>
          <cell r="R789" t="str">
            <v>081001</v>
          </cell>
          <cell r="S789" t="str">
            <v>No</v>
          </cell>
          <cell r="T789" t="str">
            <v>No aplica</v>
          </cell>
          <cell r="U789" t="str">
            <v>BOTADERO</v>
          </cell>
          <cell r="W789">
            <v>0</v>
          </cell>
          <cell r="X789" t="str">
            <v>081001</v>
          </cell>
          <cell r="Y789" t="str">
            <v>No</v>
          </cell>
          <cell r="Z789" t="str">
            <v>No aplica</v>
          </cell>
          <cell r="AA789" t="str">
            <v>BOTADERO</v>
          </cell>
          <cell r="AC789">
            <v>0</v>
          </cell>
          <cell r="AD789" t="str">
            <v>081001</v>
          </cell>
          <cell r="AE789" t="str">
            <v>No</v>
          </cell>
          <cell r="AF789" t="str">
            <v>No aplica</v>
          </cell>
          <cell r="AG789" t="str">
            <v>BOTADERO</v>
          </cell>
        </row>
        <row r="790">
          <cell r="C790" t="str">
            <v>081002</v>
          </cell>
          <cell r="D790" t="str">
            <v>CUSCO</v>
          </cell>
          <cell r="E790" t="str">
            <v>PARURO</v>
          </cell>
          <cell r="F790" t="str">
            <v>ACCHA</v>
          </cell>
          <cell r="K790">
            <v>0</v>
          </cell>
          <cell r="L790" t="str">
            <v>081002</v>
          </cell>
          <cell r="M790" t="str">
            <v>No</v>
          </cell>
          <cell r="N790" t="str">
            <v>No aplica</v>
          </cell>
          <cell r="O790" t="str">
            <v>BOTADERO</v>
          </cell>
          <cell r="Q790">
            <v>0</v>
          </cell>
          <cell r="R790" t="str">
            <v>081002</v>
          </cell>
          <cell r="S790" t="str">
            <v>No</v>
          </cell>
          <cell r="T790" t="str">
            <v>No aplica</v>
          </cell>
          <cell r="U790" t="str">
            <v>BOTADERO</v>
          </cell>
          <cell r="W790">
            <v>0</v>
          </cell>
          <cell r="X790" t="str">
            <v>081002</v>
          </cell>
          <cell r="Y790" t="str">
            <v>No</v>
          </cell>
          <cell r="Z790" t="str">
            <v>No aplica</v>
          </cell>
          <cell r="AA790" t="str">
            <v>BOTADERO</v>
          </cell>
          <cell r="AC790">
            <v>0</v>
          </cell>
          <cell r="AD790" t="str">
            <v>081002</v>
          </cell>
          <cell r="AE790" t="str">
            <v>No</v>
          </cell>
          <cell r="AF790" t="str">
            <v>No aplica</v>
          </cell>
          <cell r="AG790" t="str">
            <v>BOTADERO</v>
          </cell>
        </row>
        <row r="791">
          <cell r="C791" t="str">
            <v>081003</v>
          </cell>
          <cell r="D791" t="str">
            <v>CUSCO</v>
          </cell>
          <cell r="E791" t="str">
            <v>PARURO</v>
          </cell>
          <cell r="F791" t="str">
            <v>CCAPI</v>
          </cell>
          <cell r="K791">
            <v>0</v>
          </cell>
          <cell r="L791" t="str">
            <v>081003</v>
          </cell>
          <cell r="M791" t="str">
            <v>No</v>
          </cell>
          <cell r="N791" t="str">
            <v>No aplica</v>
          </cell>
          <cell r="O791" t="str">
            <v>BOTADERO</v>
          </cell>
          <cell r="Q791">
            <v>0</v>
          </cell>
          <cell r="R791" t="str">
            <v>081003</v>
          </cell>
          <cell r="S791" t="str">
            <v>No</v>
          </cell>
          <cell r="T791" t="str">
            <v>No aplica</v>
          </cell>
          <cell r="U791" t="str">
            <v>BOTADERO</v>
          </cell>
          <cell r="W791">
            <v>0</v>
          </cell>
          <cell r="X791" t="str">
            <v>081003</v>
          </cell>
          <cell r="Y791" t="str">
            <v>No</v>
          </cell>
          <cell r="Z791" t="str">
            <v>No aplica</v>
          </cell>
          <cell r="AA791" t="str">
            <v>BOTADERO</v>
          </cell>
          <cell r="AC791">
            <v>0</v>
          </cell>
          <cell r="AD791" t="str">
            <v>081003</v>
          </cell>
          <cell r="AE791" t="str">
            <v>No</v>
          </cell>
          <cell r="AF791" t="str">
            <v>No aplica</v>
          </cell>
          <cell r="AG791" t="str">
            <v>BOTADERO</v>
          </cell>
        </row>
        <row r="792">
          <cell r="C792" t="str">
            <v>081004</v>
          </cell>
          <cell r="D792" t="str">
            <v>CUSCO</v>
          </cell>
          <cell r="E792" t="str">
            <v>PARURO</v>
          </cell>
          <cell r="F792" t="str">
            <v>COLCHA</v>
          </cell>
          <cell r="K792">
            <v>46</v>
          </cell>
          <cell r="L792" t="str">
            <v>081004</v>
          </cell>
          <cell r="M792" t="str">
            <v>No</v>
          </cell>
          <cell r="N792" t="str">
            <v>No aplica</v>
          </cell>
          <cell r="O792" t="str">
            <v>S/D</v>
          </cell>
          <cell r="Q792">
            <v>47</v>
          </cell>
          <cell r="R792" t="str">
            <v>081004</v>
          </cell>
          <cell r="S792" t="str">
            <v>No</v>
          </cell>
          <cell r="T792" t="str">
            <v>No aplica</v>
          </cell>
          <cell r="U792" t="str">
            <v>S/D</v>
          </cell>
          <cell r="W792">
            <v>233</v>
          </cell>
          <cell r="X792" t="str">
            <v>081004</v>
          </cell>
          <cell r="Y792" t="str">
            <v>No</v>
          </cell>
          <cell r="Z792" t="str">
            <v>No aplica</v>
          </cell>
          <cell r="AA792" t="str">
            <v>S/D</v>
          </cell>
          <cell r="AC792">
            <v>279</v>
          </cell>
          <cell r="AD792" t="str">
            <v>081004</v>
          </cell>
          <cell r="AE792" t="str">
            <v>No</v>
          </cell>
          <cell r="AF792" t="str">
            <v>No aplica</v>
          </cell>
          <cell r="AG792" t="str">
            <v>S/D</v>
          </cell>
        </row>
        <row r="793">
          <cell r="C793" t="str">
            <v>081005</v>
          </cell>
          <cell r="D793" t="str">
            <v>CUSCO</v>
          </cell>
          <cell r="E793" t="str">
            <v>PARURO</v>
          </cell>
          <cell r="F793" t="str">
            <v>HUANOQUITE</v>
          </cell>
          <cell r="K793">
            <v>0</v>
          </cell>
          <cell r="L793" t="str">
            <v>081005</v>
          </cell>
          <cell r="M793" t="str">
            <v>No</v>
          </cell>
          <cell r="N793" t="str">
            <v>No aplica</v>
          </cell>
          <cell r="O793" t="str">
            <v>BOTADERO</v>
          </cell>
          <cell r="Q793">
            <v>0</v>
          </cell>
          <cell r="R793" t="str">
            <v>081005</v>
          </cell>
          <cell r="S793" t="str">
            <v>No</v>
          </cell>
          <cell r="T793" t="str">
            <v>No aplica</v>
          </cell>
          <cell r="U793" t="str">
            <v>BOTADERO</v>
          </cell>
          <cell r="W793">
            <v>234</v>
          </cell>
          <cell r="X793" t="str">
            <v>081005</v>
          </cell>
          <cell r="Y793" t="str">
            <v>No</v>
          </cell>
          <cell r="Z793" t="str">
            <v>No aplica</v>
          </cell>
          <cell r="AA793" t="str">
            <v>S/D</v>
          </cell>
          <cell r="AC793">
            <v>280</v>
          </cell>
          <cell r="AD793" t="str">
            <v>081005</v>
          </cell>
          <cell r="AE793" t="str">
            <v>No</v>
          </cell>
          <cell r="AF793" t="str">
            <v>No aplica</v>
          </cell>
          <cell r="AG793" t="str">
            <v>S/D</v>
          </cell>
        </row>
        <row r="794">
          <cell r="C794" t="str">
            <v>081006</v>
          </cell>
          <cell r="D794" t="str">
            <v>CUSCO</v>
          </cell>
          <cell r="E794" t="str">
            <v>PARURO</v>
          </cell>
          <cell r="F794" t="str">
            <v>OMACHA</v>
          </cell>
          <cell r="K794">
            <v>0</v>
          </cell>
          <cell r="L794" t="str">
            <v>081006</v>
          </cell>
          <cell r="M794" t="str">
            <v>No</v>
          </cell>
          <cell r="N794" t="str">
            <v>No aplica</v>
          </cell>
          <cell r="O794" t="str">
            <v>BOTADERO</v>
          </cell>
          <cell r="Q794">
            <v>0</v>
          </cell>
          <cell r="R794" t="str">
            <v>081006</v>
          </cell>
          <cell r="S794" t="str">
            <v>No</v>
          </cell>
          <cell r="T794" t="str">
            <v>No aplica</v>
          </cell>
          <cell r="U794" t="str">
            <v>BOTADERO</v>
          </cell>
          <cell r="W794">
            <v>0</v>
          </cell>
          <cell r="X794" t="str">
            <v>081006</v>
          </cell>
          <cell r="Y794" t="str">
            <v>No</v>
          </cell>
          <cell r="Z794" t="str">
            <v>No aplica</v>
          </cell>
          <cell r="AA794" t="str">
            <v>BOTADERO</v>
          </cell>
          <cell r="AC794">
            <v>0</v>
          </cell>
          <cell r="AD794" t="str">
            <v>081006</v>
          </cell>
          <cell r="AE794" t="str">
            <v>No</v>
          </cell>
          <cell r="AF794" t="str">
            <v>No aplica</v>
          </cell>
          <cell r="AG794" t="str">
            <v>BOTADERO</v>
          </cell>
        </row>
        <row r="795">
          <cell r="C795" t="str">
            <v>081007</v>
          </cell>
          <cell r="D795" t="str">
            <v>CUSCO</v>
          </cell>
          <cell r="E795" t="str">
            <v>PARURO</v>
          </cell>
          <cell r="F795" t="str">
            <v>PACCARITAMBO</v>
          </cell>
          <cell r="K795">
            <v>0</v>
          </cell>
          <cell r="L795" t="str">
            <v>081007</v>
          </cell>
          <cell r="M795" t="str">
            <v>No</v>
          </cell>
          <cell r="N795" t="str">
            <v>No aplica</v>
          </cell>
          <cell r="O795" t="str">
            <v>BOTADERO</v>
          </cell>
          <cell r="Q795">
            <v>0</v>
          </cell>
          <cell r="R795" t="str">
            <v>081007</v>
          </cell>
          <cell r="S795" t="str">
            <v>No</v>
          </cell>
          <cell r="T795" t="str">
            <v>No aplica</v>
          </cell>
          <cell r="U795" t="str">
            <v>BOTADERO</v>
          </cell>
          <cell r="W795">
            <v>0</v>
          </cell>
          <cell r="X795" t="str">
            <v>081007</v>
          </cell>
          <cell r="Y795" t="str">
            <v>No</v>
          </cell>
          <cell r="Z795" t="str">
            <v>No aplica</v>
          </cell>
          <cell r="AA795" t="str">
            <v>BOTADERO</v>
          </cell>
          <cell r="AC795">
            <v>0</v>
          </cell>
          <cell r="AD795" t="str">
            <v>081007</v>
          </cell>
          <cell r="AE795" t="str">
            <v>No</v>
          </cell>
          <cell r="AF795" t="str">
            <v>No aplica</v>
          </cell>
          <cell r="AG795" t="str">
            <v>BOTADERO</v>
          </cell>
        </row>
        <row r="796">
          <cell r="C796" t="str">
            <v>081008</v>
          </cell>
          <cell r="D796" t="str">
            <v>CUSCO</v>
          </cell>
          <cell r="E796" t="str">
            <v>PARURO</v>
          </cell>
          <cell r="F796" t="str">
            <v>PILLPINTO</v>
          </cell>
          <cell r="K796">
            <v>0</v>
          </cell>
          <cell r="L796" t="str">
            <v>081008</v>
          </cell>
          <cell r="M796" t="str">
            <v>No</v>
          </cell>
          <cell r="N796" t="str">
            <v>No aplica</v>
          </cell>
          <cell r="O796" t="str">
            <v>BOTADERO</v>
          </cell>
          <cell r="Q796">
            <v>0</v>
          </cell>
          <cell r="R796" t="str">
            <v>081008</v>
          </cell>
          <cell r="S796" t="str">
            <v>No</v>
          </cell>
          <cell r="T796" t="str">
            <v>No aplica</v>
          </cell>
          <cell r="U796" t="str">
            <v>BOTADERO</v>
          </cell>
          <cell r="W796">
            <v>0</v>
          </cell>
          <cell r="X796" t="str">
            <v>081008</v>
          </cell>
          <cell r="Y796" t="str">
            <v>No</v>
          </cell>
          <cell r="Z796" t="str">
            <v>No aplica</v>
          </cell>
          <cell r="AA796" t="str">
            <v>BOTADERO</v>
          </cell>
          <cell r="AC796">
            <v>0</v>
          </cell>
          <cell r="AD796" t="str">
            <v>081008</v>
          </cell>
          <cell r="AE796" t="str">
            <v>No</v>
          </cell>
          <cell r="AF796" t="str">
            <v>No aplica</v>
          </cell>
          <cell r="AG796" t="str">
            <v>BOTADERO</v>
          </cell>
        </row>
        <row r="797">
          <cell r="C797" t="str">
            <v>081009</v>
          </cell>
          <cell r="D797" t="str">
            <v>CUSCO</v>
          </cell>
          <cell r="E797" t="str">
            <v>PARURO</v>
          </cell>
          <cell r="F797" t="str">
            <v>YAURISQUE</v>
          </cell>
          <cell r="K797">
            <v>0</v>
          </cell>
          <cell r="L797" t="str">
            <v>081009</v>
          </cell>
          <cell r="M797" t="str">
            <v>No</v>
          </cell>
          <cell r="N797" t="str">
            <v>No aplica</v>
          </cell>
          <cell r="O797" t="str">
            <v>BOTADERO</v>
          </cell>
          <cell r="Q797">
            <v>0</v>
          </cell>
          <cell r="R797" t="str">
            <v>081009</v>
          </cell>
          <cell r="S797" t="str">
            <v>No</v>
          </cell>
          <cell r="T797" t="str">
            <v>No aplica</v>
          </cell>
          <cell r="U797" t="str">
            <v>BOTADERO</v>
          </cell>
          <cell r="W797">
            <v>0</v>
          </cell>
          <cell r="X797" t="str">
            <v>081009</v>
          </cell>
          <cell r="Y797" t="str">
            <v>No</v>
          </cell>
          <cell r="Z797" t="str">
            <v>No aplica</v>
          </cell>
          <cell r="AA797" t="str">
            <v>BOTADERO</v>
          </cell>
          <cell r="AC797">
            <v>0</v>
          </cell>
          <cell r="AD797" t="str">
            <v>081009</v>
          </cell>
          <cell r="AE797" t="str">
            <v>No</v>
          </cell>
          <cell r="AF797" t="str">
            <v>No aplica</v>
          </cell>
          <cell r="AG797" t="str">
            <v>BOTADERO</v>
          </cell>
        </row>
        <row r="798">
          <cell r="C798" t="str">
            <v>081101</v>
          </cell>
          <cell r="D798" t="str">
            <v>CUSCO</v>
          </cell>
          <cell r="E798" t="str">
            <v>PAUCARTAMBO</v>
          </cell>
          <cell r="F798" t="str">
            <v>PAUCARTAMBO</v>
          </cell>
          <cell r="K798">
            <v>0</v>
          </cell>
          <cell r="L798" t="str">
            <v>081101</v>
          </cell>
          <cell r="M798" t="str">
            <v>No</v>
          </cell>
          <cell r="N798" t="str">
            <v>No aplica</v>
          </cell>
          <cell r="O798" t="str">
            <v>BOTADERO</v>
          </cell>
          <cell r="Q798">
            <v>0</v>
          </cell>
          <cell r="R798" t="str">
            <v>081101</v>
          </cell>
          <cell r="S798" t="str">
            <v>No</v>
          </cell>
          <cell r="T798" t="str">
            <v>No aplica</v>
          </cell>
          <cell r="U798" t="str">
            <v>BOTADERO</v>
          </cell>
          <cell r="W798">
            <v>235</v>
          </cell>
          <cell r="X798" t="str">
            <v>081101</v>
          </cell>
          <cell r="Y798" t="str">
            <v>No</v>
          </cell>
          <cell r="Z798" t="str">
            <v>No aplica</v>
          </cell>
          <cell r="AA798" t="str">
            <v>S/D</v>
          </cell>
          <cell r="AC798">
            <v>281</v>
          </cell>
          <cell r="AD798" t="str">
            <v>081101</v>
          </cell>
          <cell r="AE798" t="str">
            <v>No</v>
          </cell>
          <cell r="AF798" t="str">
            <v>No aplica</v>
          </cell>
          <cell r="AG798" t="str">
            <v>S/D</v>
          </cell>
        </row>
        <row r="799">
          <cell r="C799" t="str">
            <v>081102</v>
          </cell>
          <cell r="D799" t="str">
            <v>CUSCO</v>
          </cell>
          <cell r="E799" t="str">
            <v>PAUCARTAMBO</v>
          </cell>
          <cell r="F799" t="str">
            <v>CAICAY</v>
          </cell>
          <cell r="K799">
            <v>0</v>
          </cell>
          <cell r="L799" t="str">
            <v>081102</v>
          </cell>
          <cell r="M799" t="str">
            <v>No</v>
          </cell>
          <cell r="N799" t="str">
            <v>No aplica</v>
          </cell>
          <cell r="O799" t="str">
            <v>BOTADERO</v>
          </cell>
          <cell r="Q799">
            <v>0</v>
          </cell>
          <cell r="R799" t="str">
            <v>081102</v>
          </cell>
          <cell r="S799" t="str">
            <v>No</v>
          </cell>
          <cell r="T799" t="str">
            <v>No aplica</v>
          </cell>
          <cell r="U799" t="str">
            <v>BOTADERO</v>
          </cell>
          <cell r="W799">
            <v>0</v>
          </cell>
          <cell r="X799" t="str">
            <v>081102</v>
          </cell>
          <cell r="Y799" t="str">
            <v>No</v>
          </cell>
          <cell r="Z799" t="str">
            <v>No aplica</v>
          </cell>
          <cell r="AA799" t="str">
            <v>BOTADERO</v>
          </cell>
          <cell r="AC799">
            <v>0</v>
          </cell>
          <cell r="AD799" t="str">
            <v>081102</v>
          </cell>
          <cell r="AE799" t="str">
            <v>No</v>
          </cell>
          <cell r="AF799" t="str">
            <v>No aplica</v>
          </cell>
          <cell r="AG799" t="str">
            <v>BOTADERO</v>
          </cell>
        </row>
        <row r="800">
          <cell r="C800" t="str">
            <v>081103</v>
          </cell>
          <cell r="D800" t="str">
            <v>CUSCO</v>
          </cell>
          <cell r="E800" t="str">
            <v>PAUCARTAMBO</v>
          </cell>
          <cell r="F800" t="str">
            <v>CHALLABAMBA</v>
          </cell>
          <cell r="K800">
            <v>0</v>
          </cell>
          <cell r="L800" t="str">
            <v>081103</v>
          </cell>
          <cell r="M800" t="str">
            <v>No</v>
          </cell>
          <cell r="N800" t="str">
            <v>No aplica</v>
          </cell>
          <cell r="O800" t="str">
            <v>BOTADERO</v>
          </cell>
          <cell r="Q800">
            <v>0</v>
          </cell>
          <cell r="R800" t="str">
            <v>081103</v>
          </cell>
          <cell r="S800" t="str">
            <v>No</v>
          </cell>
          <cell r="T800" t="str">
            <v>No aplica</v>
          </cell>
          <cell r="U800" t="str">
            <v>BOTADERO</v>
          </cell>
          <cell r="W800">
            <v>0</v>
          </cell>
          <cell r="X800" t="str">
            <v>081103</v>
          </cell>
          <cell r="Y800" t="str">
            <v>No</v>
          </cell>
          <cell r="Z800" t="str">
            <v>No aplica</v>
          </cell>
          <cell r="AA800" t="str">
            <v>BOTADERO</v>
          </cell>
          <cell r="AC800">
            <v>0</v>
          </cell>
          <cell r="AD800" t="str">
            <v>081103</v>
          </cell>
          <cell r="AE800" t="str">
            <v>No</v>
          </cell>
          <cell r="AF800" t="str">
            <v>No aplica</v>
          </cell>
          <cell r="AG800" t="str">
            <v>BOTADERO</v>
          </cell>
        </row>
        <row r="801">
          <cell r="C801" t="str">
            <v>081104</v>
          </cell>
          <cell r="D801" t="str">
            <v>CUSCO</v>
          </cell>
          <cell r="E801" t="str">
            <v>PAUCARTAMBO</v>
          </cell>
          <cell r="F801" t="str">
            <v>COLQUEPATA</v>
          </cell>
          <cell r="K801">
            <v>0</v>
          </cell>
          <cell r="L801" t="str">
            <v>081104</v>
          </cell>
          <cell r="M801" t="str">
            <v>No</v>
          </cell>
          <cell r="N801" t="str">
            <v>No aplica</v>
          </cell>
          <cell r="O801" t="str">
            <v>BOTADERO</v>
          </cell>
          <cell r="Q801">
            <v>0</v>
          </cell>
          <cell r="R801" t="str">
            <v>081104</v>
          </cell>
          <cell r="S801" t="str">
            <v>No</v>
          </cell>
          <cell r="T801" t="str">
            <v>No aplica</v>
          </cell>
          <cell r="U801" t="str">
            <v>BOTADERO</v>
          </cell>
          <cell r="W801">
            <v>0</v>
          </cell>
          <cell r="X801" t="str">
            <v>081104</v>
          </cell>
          <cell r="Y801" t="str">
            <v>No</v>
          </cell>
          <cell r="Z801" t="str">
            <v>No aplica</v>
          </cell>
          <cell r="AA801" t="str">
            <v>BOTADERO</v>
          </cell>
          <cell r="AC801">
            <v>282</v>
          </cell>
          <cell r="AD801" t="str">
            <v>081104</v>
          </cell>
          <cell r="AE801" t="str">
            <v>No</v>
          </cell>
          <cell r="AF801" t="str">
            <v>No aplica</v>
          </cell>
          <cell r="AG801" t="str">
            <v>S/D</v>
          </cell>
        </row>
        <row r="802">
          <cell r="C802" t="str">
            <v>081105</v>
          </cell>
          <cell r="D802" t="str">
            <v>CUSCO</v>
          </cell>
          <cell r="E802" t="str">
            <v>PAUCARTAMBO</v>
          </cell>
          <cell r="F802" t="str">
            <v>HUANCARANI</v>
          </cell>
          <cell r="K802">
            <v>0</v>
          </cell>
          <cell r="L802" t="str">
            <v>081105</v>
          </cell>
          <cell r="M802" t="str">
            <v>No</v>
          </cell>
          <cell r="N802" t="str">
            <v>No aplica</v>
          </cell>
          <cell r="O802" t="str">
            <v>BOTADERO</v>
          </cell>
          <cell r="Q802">
            <v>0</v>
          </cell>
          <cell r="R802" t="str">
            <v>081105</v>
          </cell>
          <cell r="S802" t="str">
            <v>No</v>
          </cell>
          <cell r="T802" t="str">
            <v>No aplica</v>
          </cell>
          <cell r="U802" t="str">
            <v>BOTADERO</v>
          </cell>
          <cell r="W802">
            <v>0</v>
          </cell>
          <cell r="X802" t="str">
            <v>081105</v>
          </cell>
          <cell r="Y802" t="str">
            <v>No</v>
          </cell>
          <cell r="Z802" t="str">
            <v>No aplica</v>
          </cell>
          <cell r="AA802" t="str">
            <v>BOTADERO</v>
          </cell>
          <cell r="AC802">
            <v>0</v>
          </cell>
          <cell r="AD802" t="str">
            <v>081105</v>
          </cell>
          <cell r="AE802" t="str">
            <v>No</v>
          </cell>
          <cell r="AF802" t="str">
            <v>No aplica</v>
          </cell>
          <cell r="AG802" t="str">
            <v>BOTADERO</v>
          </cell>
        </row>
        <row r="803">
          <cell r="C803" t="str">
            <v>081106</v>
          </cell>
          <cell r="D803" t="str">
            <v>CUSCO</v>
          </cell>
          <cell r="E803" t="str">
            <v>PAUCARTAMBO</v>
          </cell>
          <cell r="F803" t="str">
            <v>KOSÑIPATA</v>
          </cell>
          <cell r="K803">
            <v>0</v>
          </cell>
          <cell r="L803" t="str">
            <v>081106</v>
          </cell>
          <cell r="M803" t="str">
            <v>No</v>
          </cell>
          <cell r="N803" t="str">
            <v>No aplica</v>
          </cell>
          <cell r="O803" t="str">
            <v>BOTADERO</v>
          </cell>
          <cell r="Q803">
            <v>0</v>
          </cell>
          <cell r="R803" t="str">
            <v>081106</v>
          </cell>
          <cell r="S803" t="str">
            <v>No</v>
          </cell>
          <cell r="T803" t="str">
            <v>No aplica</v>
          </cell>
          <cell r="U803" t="str">
            <v>BOTADERO</v>
          </cell>
          <cell r="W803">
            <v>0</v>
          </cell>
          <cell r="X803" t="str">
            <v>081106</v>
          </cell>
          <cell r="Y803" t="str">
            <v>No</v>
          </cell>
          <cell r="Z803" t="str">
            <v>No aplica</v>
          </cell>
          <cell r="AA803" t="str">
            <v>BOTADERO</v>
          </cell>
          <cell r="AC803">
            <v>283</v>
          </cell>
          <cell r="AD803" t="str">
            <v>081106</v>
          </cell>
          <cell r="AE803" t="str">
            <v>No</v>
          </cell>
          <cell r="AF803" t="str">
            <v>No aplica</v>
          </cell>
          <cell r="AG803" t="str">
            <v>S/D</v>
          </cell>
        </row>
        <row r="804">
          <cell r="C804" t="str">
            <v>081201</v>
          </cell>
          <cell r="D804" t="str">
            <v>CUSCO</v>
          </cell>
          <cell r="E804" t="str">
            <v>QUISPICANCHI</v>
          </cell>
          <cell r="F804" t="str">
            <v>URCOS</v>
          </cell>
          <cell r="K804">
            <v>0</v>
          </cell>
          <cell r="L804" t="str">
            <v>081201</v>
          </cell>
          <cell r="M804" t="str">
            <v>No</v>
          </cell>
          <cell r="N804" t="str">
            <v>No aplica</v>
          </cell>
          <cell r="O804" t="str">
            <v>BOTADERO</v>
          </cell>
          <cell r="Q804">
            <v>0</v>
          </cell>
          <cell r="R804" t="str">
            <v>081201</v>
          </cell>
          <cell r="S804" t="str">
            <v>No</v>
          </cell>
          <cell r="T804" t="str">
            <v>No aplica</v>
          </cell>
          <cell r="U804" t="str">
            <v>BOTADERO</v>
          </cell>
          <cell r="W804">
            <v>0</v>
          </cell>
          <cell r="X804" t="str">
            <v>081201</v>
          </cell>
          <cell r="Y804" t="str">
            <v>No</v>
          </cell>
          <cell r="Z804" t="str">
            <v>No aplica</v>
          </cell>
          <cell r="AA804" t="str">
            <v>BOTADERO</v>
          </cell>
          <cell r="AC804">
            <v>0</v>
          </cell>
          <cell r="AD804" t="str">
            <v>081201</v>
          </cell>
          <cell r="AE804" t="str">
            <v>No</v>
          </cell>
          <cell r="AF804" t="str">
            <v>No aplica</v>
          </cell>
          <cell r="AG804" t="str">
            <v>BOTADERO</v>
          </cell>
        </row>
        <row r="805">
          <cell r="C805" t="str">
            <v>081202</v>
          </cell>
          <cell r="D805" t="str">
            <v>CUSCO</v>
          </cell>
          <cell r="E805" t="str">
            <v>QUISPICANCHI</v>
          </cell>
          <cell r="F805" t="str">
            <v>ANDAHUAYLILLAS</v>
          </cell>
          <cell r="K805">
            <v>0</v>
          </cell>
          <cell r="L805" t="str">
            <v>081202</v>
          </cell>
          <cell r="M805" t="str">
            <v>No</v>
          </cell>
          <cell r="N805" t="str">
            <v>No aplica</v>
          </cell>
          <cell r="O805" t="str">
            <v>BOTADERO</v>
          </cell>
          <cell r="Q805">
            <v>0</v>
          </cell>
          <cell r="R805" t="str">
            <v>081202</v>
          </cell>
          <cell r="S805" t="str">
            <v>No</v>
          </cell>
          <cell r="T805" t="str">
            <v>No aplica</v>
          </cell>
          <cell r="U805" t="str">
            <v>BOTADERO</v>
          </cell>
          <cell r="W805">
            <v>0</v>
          </cell>
          <cell r="X805" t="str">
            <v>081202</v>
          </cell>
          <cell r="Y805" t="str">
            <v>No</v>
          </cell>
          <cell r="Z805" t="str">
            <v>No aplica</v>
          </cell>
          <cell r="AA805" t="str">
            <v>BOTADERO</v>
          </cell>
          <cell r="AC805">
            <v>284</v>
          </cell>
          <cell r="AD805" t="str">
            <v>081202</v>
          </cell>
          <cell r="AE805" t="str">
            <v>No</v>
          </cell>
          <cell r="AF805" t="str">
            <v>No aplica</v>
          </cell>
          <cell r="AG805" t="str">
            <v>S/D</v>
          </cell>
        </row>
        <row r="806">
          <cell r="C806" t="str">
            <v>081203</v>
          </cell>
          <cell r="D806" t="str">
            <v>CUSCO</v>
          </cell>
          <cell r="E806" t="str">
            <v>QUISPICANCHI</v>
          </cell>
          <cell r="F806" t="str">
            <v>CAMANTI</v>
          </cell>
          <cell r="K806">
            <v>0</v>
          </cell>
          <cell r="L806" t="str">
            <v>081203</v>
          </cell>
          <cell r="M806" t="str">
            <v>No</v>
          </cell>
          <cell r="N806" t="str">
            <v>No aplica</v>
          </cell>
          <cell r="O806" t="str">
            <v>BOTADERO</v>
          </cell>
          <cell r="Q806">
            <v>0</v>
          </cell>
          <cell r="R806" t="str">
            <v>081203</v>
          </cell>
          <cell r="S806" t="str">
            <v>No</v>
          </cell>
          <cell r="T806" t="str">
            <v>No aplica</v>
          </cell>
          <cell r="U806" t="str">
            <v>BOTADERO</v>
          </cell>
          <cell r="W806">
            <v>0</v>
          </cell>
          <cell r="X806" t="str">
            <v>081203</v>
          </cell>
          <cell r="Y806" t="str">
            <v>No</v>
          </cell>
          <cell r="Z806" t="str">
            <v>No aplica</v>
          </cell>
          <cell r="AA806" t="str">
            <v>BOTADERO</v>
          </cell>
          <cell r="AC806">
            <v>0</v>
          </cell>
          <cell r="AD806" t="str">
            <v>081203</v>
          </cell>
          <cell r="AE806" t="str">
            <v>No</v>
          </cell>
          <cell r="AF806" t="str">
            <v>No aplica</v>
          </cell>
          <cell r="AG806" t="str">
            <v>BOTADERO</v>
          </cell>
        </row>
        <row r="807">
          <cell r="C807" t="str">
            <v>081204</v>
          </cell>
          <cell r="D807" t="str">
            <v>CUSCO</v>
          </cell>
          <cell r="E807" t="str">
            <v>QUISPICANCHI</v>
          </cell>
          <cell r="F807" t="str">
            <v>CCARHUAYO</v>
          </cell>
          <cell r="K807">
            <v>0</v>
          </cell>
          <cell r="L807" t="str">
            <v>081204</v>
          </cell>
          <cell r="M807" t="str">
            <v>No</v>
          </cell>
          <cell r="N807" t="str">
            <v>No aplica</v>
          </cell>
          <cell r="O807" t="str">
            <v>BOTADERO</v>
          </cell>
          <cell r="Q807">
            <v>0</v>
          </cell>
          <cell r="R807" t="str">
            <v>081204</v>
          </cell>
          <cell r="S807" t="str">
            <v>No</v>
          </cell>
          <cell r="T807" t="str">
            <v>No aplica</v>
          </cell>
          <cell r="U807" t="str">
            <v>BOTADERO</v>
          </cell>
          <cell r="W807">
            <v>0</v>
          </cell>
          <cell r="X807" t="str">
            <v>081204</v>
          </cell>
          <cell r="Y807" t="str">
            <v>No</v>
          </cell>
          <cell r="Z807" t="str">
            <v>No aplica</v>
          </cell>
          <cell r="AA807" t="str">
            <v>BOTADERO</v>
          </cell>
          <cell r="AC807">
            <v>0</v>
          </cell>
          <cell r="AD807" t="str">
            <v>081204</v>
          </cell>
          <cell r="AE807" t="str">
            <v>No</v>
          </cell>
          <cell r="AF807" t="str">
            <v>No aplica</v>
          </cell>
          <cell r="AG807" t="str">
            <v>BOTADERO</v>
          </cell>
        </row>
        <row r="808">
          <cell r="C808" t="str">
            <v>081205</v>
          </cell>
          <cell r="D808" t="str">
            <v>CUSCO</v>
          </cell>
          <cell r="E808" t="str">
            <v>QUISPICANCHI</v>
          </cell>
          <cell r="F808" t="str">
            <v>CCATCA</v>
          </cell>
          <cell r="K808">
            <v>0</v>
          </cell>
          <cell r="L808" t="str">
            <v>081205</v>
          </cell>
          <cell r="M808" t="str">
            <v>No</v>
          </cell>
          <cell r="N808" t="str">
            <v>No aplica</v>
          </cell>
          <cell r="O808" t="str">
            <v>BOTADERO</v>
          </cell>
          <cell r="Q808">
            <v>0</v>
          </cell>
          <cell r="R808" t="str">
            <v>081205</v>
          </cell>
          <cell r="S808" t="str">
            <v>No</v>
          </cell>
          <cell r="T808" t="str">
            <v>No aplica</v>
          </cell>
          <cell r="U808" t="str">
            <v>BOTADERO</v>
          </cell>
          <cell r="W808">
            <v>0</v>
          </cell>
          <cell r="X808" t="str">
            <v>081205</v>
          </cell>
          <cell r="Y808" t="str">
            <v>No</v>
          </cell>
          <cell r="Z808" t="str">
            <v>No aplica</v>
          </cell>
          <cell r="AA808" t="str">
            <v>BOTADERO</v>
          </cell>
          <cell r="AC808">
            <v>0</v>
          </cell>
          <cell r="AD808" t="str">
            <v>081205</v>
          </cell>
          <cell r="AE808" t="str">
            <v>No</v>
          </cell>
          <cell r="AF808" t="str">
            <v>No aplica</v>
          </cell>
          <cell r="AG808" t="str">
            <v>BOTADERO</v>
          </cell>
        </row>
        <row r="809">
          <cell r="C809" t="str">
            <v>081206</v>
          </cell>
          <cell r="D809" t="str">
            <v>CUSCO</v>
          </cell>
          <cell r="E809" t="str">
            <v>QUISPICANCHI</v>
          </cell>
          <cell r="F809" t="str">
            <v>CUSIPATA</v>
          </cell>
          <cell r="K809">
            <v>0</v>
          </cell>
          <cell r="L809" t="str">
            <v>081206</v>
          </cell>
          <cell r="M809" t="str">
            <v>No</v>
          </cell>
          <cell r="N809" t="str">
            <v>No aplica</v>
          </cell>
          <cell r="O809" t="str">
            <v>BOTADERO</v>
          </cell>
          <cell r="Q809">
            <v>0</v>
          </cell>
          <cell r="R809" t="str">
            <v>081206</v>
          </cell>
          <cell r="S809" t="str">
            <v>No</v>
          </cell>
          <cell r="T809" t="str">
            <v>No aplica</v>
          </cell>
          <cell r="U809" t="str">
            <v>BOTADERO</v>
          </cell>
          <cell r="W809">
            <v>0</v>
          </cell>
          <cell r="X809" t="str">
            <v>081206</v>
          </cell>
          <cell r="Y809" t="str">
            <v>No</v>
          </cell>
          <cell r="Z809" t="str">
            <v>No aplica</v>
          </cell>
          <cell r="AA809" t="str">
            <v>BOTADERO</v>
          </cell>
          <cell r="AC809">
            <v>0</v>
          </cell>
          <cell r="AD809" t="str">
            <v>081206</v>
          </cell>
          <cell r="AE809" t="str">
            <v>No</v>
          </cell>
          <cell r="AF809" t="str">
            <v>No aplica</v>
          </cell>
          <cell r="AG809" t="str">
            <v>BOTADERO</v>
          </cell>
        </row>
        <row r="810">
          <cell r="C810" t="str">
            <v>081207</v>
          </cell>
          <cell r="D810" t="str">
            <v>CUSCO</v>
          </cell>
          <cell r="E810" t="str">
            <v>QUISPICANCHI</v>
          </cell>
          <cell r="F810" t="str">
            <v>HUARO</v>
          </cell>
          <cell r="K810">
            <v>0</v>
          </cell>
          <cell r="L810" t="str">
            <v>081207</v>
          </cell>
          <cell r="M810" t="str">
            <v>No</v>
          </cell>
          <cell r="N810" t="str">
            <v>No aplica</v>
          </cell>
          <cell r="O810" t="str">
            <v>BOTADERO</v>
          </cell>
          <cell r="Q810">
            <v>0</v>
          </cell>
          <cell r="R810" t="str">
            <v>081207</v>
          </cell>
          <cell r="S810" t="str">
            <v>No</v>
          </cell>
          <cell r="T810" t="str">
            <v>No aplica</v>
          </cell>
          <cell r="U810" t="str">
            <v>BOTADERO</v>
          </cell>
          <cell r="W810">
            <v>0</v>
          </cell>
          <cell r="X810" t="str">
            <v>081207</v>
          </cell>
          <cell r="Y810" t="str">
            <v>No</v>
          </cell>
          <cell r="Z810" t="str">
            <v>No aplica</v>
          </cell>
          <cell r="AA810" t="str">
            <v>BOTADERO</v>
          </cell>
          <cell r="AC810">
            <v>0</v>
          </cell>
          <cell r="AD810" t="str">
            <v>081207</v>
          </cell>
          <cell r="AE810" t="str">
            <v>No</v>
          </cell>
          <cell r="AF810" t="str">
            <v>No aplica</v>
          </cell>
          <cell r="AG810" t="str">
            <v>BOTADERO</v>
          </cell>
        </row>
        <row r="811">
          <cell r="C811" t="str">
            <v>081208</v>
          </cell>
          <cell r="D811" t="str">
            <v>CUSCO</v>
          </cell>
          <cell r="E811" t="str">
            <v>QUISPICANCHI</v>
          </cell>
          <cell r="F811" t="str">
            <v>LUCRE</v>
          </cell>
          <cell r="K811">
            <v>0</v>
          </cell>
          <cell r="L811" t="str">
            <v>081208</v>
          </cell>
          <cell r="M811" t="str">
            <v>No</v>
          </cell>
          <cell r="N811" t="str">
            <v>No aplica</v>
          </cell>
          <cell r="O811" t="str">
            <v>BOTADERO</v>
          </cell>
          <cell r="Q811">
            <v>0</v>
          </cell>
          <cell r="R811" t="str">
            <v>081208</v>
          </cell>
          <cell r="S811" t="str">
            <v>No</v>
          </cell>
          <cell r="T811" t="str">
            <v>No aplica</v>
          </cell>
          <cell r="U811" t="str">
            <v>BOTADERO</v>
          </cell>
          <cell r="W811">
            <v>0</v>
          </cell>
          <cell r="X811" t="str">
            <v>081208</v>
          </cell>
          <cell r="Y811" t="str">
            <v>No</v>
          </cell>
          <cell r="Z811" t="str">
            <v>No aplica</v>
          </cell>
          <cell r="AA811" t="str">
            <v>BOTADERO</v>
          </cell>
          <cell r="AC811">
            <v>0</v>
          </cell>
          <cell r="AD811" t="str">
            <v>081208</v>
          </cell>
          <cell r="AE811" t="str">
            <v>No</v>
          </cell>
          <cell r="AF811" t="str">
            <v>No aplica</v>
          </cell>
          <cell r="AG811" t="str">
            <v>BOTADERO</v>
          </cell>
        </row>
        <row r="812">
          <cell r="C812" t="str">
            <v>081209</v>
          </cell>
          <cell r="D812" t="str">
            <v>CUSCO</v>
          </cell>
          <cell r="E812" t="str">
            <v>QUISPICANCHI</v>
          </cell>
          <cell r="F812" t="str">
            <v>MARCAPATA</v>
          </cell>
          <cell r="K812">
            <v>0</v>
          </cell>
          <cell r="L812" t="str">
            <v>081209</v>
          </cell>
          <cell r="M812" t="str">
            <v>No</v>
          </cell>
          <cell r="N812" t="str">
            <v>No aplica</v>
          </cell>
          <cell r="O812" t="str">
            <v>BOTADERO</v>
          </cell>
          <cell r="Q812">
            <v>0</v>
          </cell>
          <cell r="R812" t="str">
            <v>081209</v>
          </cell>
          <cell r="S812" t="str">
            <v>No</v>
          </cell>
          <cell r="T812" t="str">
            <v>No aplica</v>
          </cell>
          <cell r="U812" t="str">
            <v>BOTADERO</v>
          </cell>
          <cell r="W812">
            <v>0</v>
          </cell>
          <cell r="X812" t="str">
            <v>081209</v>
          </cell>
          <cell r="Y812" t="str">
            <v>No</v>
          </cell>
          <cell r="Z812" t="str">
            <v>No aplica</v>
          </cell>
          <cell r="AA812" t="str">
            <v>BOTADERO</v>
          </cell>
          <cell r="AC812">
            <v>0</v>
          </cell>
          <cell r="AD812" t="str">
            <v>081209</v>
          </cell>
          <cell r="AE812" t="str">
            <v>No</v>
          </cell>
          <cell r="AF812" t="str">
            <v>No aplica</v>
          </cell>
          <cell r="AG812" t="str">
            <v>BOTADERO</v>
          </cell>
        </row>
        <row r="813">
          <cell r="C813" t="str">
            <v>081210</v>
          </cell>
          <cell r="D813" t="str">
            <v>CUSCO</v>
          </cell>
          <cell r="E813" t="str">
            <v>QUISPICANCHI</v>
          </cell>
          <cell r="F813" t="str">
            <v>OCONGATE</v>
          </cell>
          <cell r="K813">
            <v>0</v>
          </cell>
          <cell r="L813" t="str">
            <v>081210</v>
          </cell>
          <cell r="M813" t="str">
            <v>No</v>
          </cell>
          <cell r="N813" t="str">
            <v>No aplica</v>
          </cell>
          <cell r="O813" t="str">
            <v>BOTADERO</v>
          </cell>
          <cell r="Q813">
            <v>0</v>
          </cell>
          <cell r="R813" t="str">
            <v>081210</v>
          </cell>
          <cell r="S813" t="str">
            <v>No</v>
          </cell>
          <cell r="T813" t="str">
            <v>No aplica</v>
          </cell>
          <cell r="U813" t="str">
            <v>BOTADERO</v>
          </cell>
          <cell r="W813">
            <v>0</v>
          </cell>
          <cell r="X813" t="str">
            <v>081210</v>
          </cell>
          <cell r="Y813" t="str">
            <v>No</v>
          </cell>
          <cell r="Z813" t="str">
            <v>No aplica</v>
          </cell>
          <cell r="AA813" t="str">
            <v>BOTADERO</v>
          </cell>
          <cell r="AC813">
            <v>0</v>
          </cell>
          <cell r="AD813" t="str">
            <v>081210</v>
          </cell>
          <cell r="AE813" t="str">
            <v>No</v>
          </cell>
          <cell r="AF813" t="str">
            <v>No aplica</v>
          </cell>
          <cell r="AG813" t="str">
            <v>BOTADERO</v>
          </cell>
        </row>
        <row r="814">
          <cell r="C814" t="str">
            <v>081211</v>
          </cell>
          <cell r="D814" t="str">
            <v>CUSCO</v>
          </cell>
          <cell r="E814" t="str">
            <v>QUISPICANCHI</v>
          </cell>
          <cell r="F814" t="str">
            <v>OROPESA</v>
          </cell>
          <cell r="K814">
            <v>0</v>
          </cell>
          <cell r="L814" t="str">
            <v>081211</v>
          </cell>
          <cell r="M814" t="str">
            <v>No</v>
          </cell>
          <cell r="N814" t="str">
            <v>No aplica</v>
          </cell>
          <cell r="O814" t="str">
            <v>BOTADERO</v>
          </cell>
          <cell r="Q814">
            <v>0</v>
          </cell>
          <cell r="R814" t="str">
            <v>081211</v>
          </cell>
          <cell r="S814" t="str">
            <v>No</v>
          </cell>
          <cell r="T814" t="str">
            <v>No aplica</v>
          </cell>
          <cell r="U814" t="str">
            <v>BOTADERO</v>
          </cell>
          <cell r="W814">
            <v>0</v>
          </cell>
          <cell r="X814" t="str">
            <v>081211</v>
          </cell>
          <cell r="Y814" t="str">
            <v>No</v>
          </cell>
          <cell r="Z814" t="str">
            <v>No aplica</v>
          </cell>
          <cell r="AA814" t="str">
            <v>BOTADERO</v>
          </cell>
          <cell r="AC814">
            <v>0</v>
          </cell>
          <cell r="AD814" t="str">
            <v>081211</v>
          </cell>
          <cell r="AE814" t="str">
            <v>No</v>
          </cell>
          <cell r="AF814" t="str">
            <v>No aplica</v>
          </cell>
          <cell r="AG814" t="str">
            <v>BOTADERO</v>
          </cell>
        </row>
        <row r="815">
          <cell r="C815" t="str">
            <v>081212</v>
          </cell>
          <cell r="D815" t="str">
            <v>CUSCO</v>
          </cell>
          <cell r="E815" t="str">
            <v>QUISPICANCHI</v>
          </cell>
          <cell r="F815" t="str">
            <v>QUIQUIJANA</v>
          </cell>
          <cell r="K815">
            <v>0</v>
          </cell>
          <cell r="L815" t="str">
            <v>081212</v>
          </cell>
          <cell r="M815" t="str">
            <v>No</v>
          </cell>
          <cell r="N815" t="str">
            <v>No aplica</v>
          </cell>
          <cell r="O815" t="str">
            <v>BOTADERO</v>
          </cell>
          <cell r="Q815">
            <v>0</v>
          </cell>
          <cell r="R815" t="str">
            <v>081212</v>
          </cell>
          <cell r="S815" t="str">
            <v>No</v>
          </cell>
          <cell r="T815" t="str">
            <v>No aplica</v>
          </cell>
          <cell r="U815" t="str">
            <v>BOTADERO</v>
          </cell>
          <cell r="W815">
            <v>0</v>
          </cell>
          <cell r="X815" t="str">
            <v>081212</v>
          </cell>
          <cell r="Y815" t="str">
            <v>No</v>
          </cell>
          <cell r="Z815" t="str">
            <v>No aplica</v>
          </cell>
          <cell r="AA815" t="str">
            <v>BOTADERO</v>
          </cell>
          <cell r="AC815">
            <v>0</v>
          </cell>
          <cell r="AD815" t="str">
            <v>081212</v>
          </cell>
          <cell r="AE815" t="str">
            <v>No</v>
          </cell>
          <cell r="AF815" t="str">
            <v>No aplica</v>
          </cell>
          <cell r="AG815" t="str">
            <v>BOTADERO</v>
          </cell>
        </row>
        <row r="816">
          <cell r="C816" t="str">
            <v>081301</v>
          </cell>
          <cell r="D816" t="str">
            <v>CUSCO</v>
          </cell>
          <cell r="E816" t="str">
            <v>URUBAMBA</v>
          </cell>
          <cell r="F816" t="str">
            <v>URUBAMBA</v>
          </cell>
          <cell r="K816">
            <v>0</v>
          </cell>
          <cell r="L816" t="str">
            <v>081301</v>
          </cell>
          <cell r="M816" t="str">
            <v>No</v>
          </cell>
          <cell r="N816" t="str">
            <v>No aplica</v>
          </cell>
          <cell r="O816" t="str">
            <v>BOTADERO</v>
          </cell>
          <cell r="Q816">
            <v>0</v>
          </cell>
          <cell r="R816" t="str">
            <v>081301</v>
          </cell>
          <cell r="S816" t="str">
            <v>No</v>
          </cell>
          <cell r="T816" t="str">
            <v>No aplica</v>
          </cell>
          <cell r="U816" t="str">
            <v>BOTADERO</v>
          </cell>
          <cell r="W816">
            <v>0</v>
          </cell>
          <cell r="X816" t="str">
            <v>081301</v>
          </cell>
          <cell r="Y816" t="str">
            <v>No</v>
          </cell>
          <cell r="Z816" t="str">
            <v>No aplica</v>
          </cell>
          <cell r="AA816" t="str">
            <v>BOTADERO</v>
          </cell>
          <cell r="AC816">
            <v>0</v>
          </cell>
          <cell r="AD816" t="str">
            <v>081301</v>
          </cell>
          <cell r="AE816" t="str">
            <v>No</v>
          </cell>
          <cell r="AF816" t="str">
            <v>No aplica</v>
          </cell>
          <cell r="AG816" t="str">
            <v>BOTADERO</v>
          </cell>
        </row>
        <row r="817">
          <cell r="C817" t="str">
            <v>081302</v>
          </cell>
          <cell r="D817" t="str">
            <v>CUSCO</v>
          </cell>
          <cell r="E817" t="str">
            <v>URUBAMBA</v>
          </cell>
          <cell r="F817" t="str">
            <v>CHINCHERO</v>
          </cell>
          <cell r="K817">
            <v>0</v>
          </cell>
          <cell r="L817" t="str">
            <v>081302</v>
          </cell>
          <cell r="M817" t="str">
            <v>No</v>
          </cell>
          <cell r="N817" t="str">
            <v>No aplica</v>
          </cell>
          <cell r="O817" t="str">
            <v>BOTADERO</v>
          </cell>
          <cell r="Q817">
            <v>0</v>
          </cell>
          <cell r="R817" t="str">
            <v>081302</v>
          </cell>
          <cell r="S817" t="str">
            <v>No</v>
          </cell>
          <cell r="T817" t="str">
            <v>No aplica</v>
          </cell>
          <cell r="U817" t="str">
            <v>BOTADERO</v>
          </cell>
          <cell r="W817">
            <v>0</v>
          </cell>
          <cell r="X817" t="str">
            <v>081302</v>
          </cell>
          <cell r="Y817" t="str">
            <v>No</v>
          </cell>
          <cell r="Z817" t="str">
            <v>No aplica</v>
          </cell>
          <cell r="AA817" t="str">
            <v>BOTADERO</v>
          </cell>
          <cell r="AC817">
            <v>0</v>
          </cell>
          <cell r="AD817" t="str">
            <v>081302</v>
          </cell>
          <cell r="AE817" t="str">
            <v>No</v>
          </cell>
          <cell r="AF817" t="str">
            <v>No aplica</v>
          </cell>
          <cell r="AG817" t="str">
            <v>BOTADERO</v>
          </cell>
        </row>
        <row r="818">
          <cell r="C818" t="str">
            <v>081303</v>
          </cell>
          <cell r="D818" t="str">
            <v>CUSCO</v>
          </cell>
          <cell r="E818" t="str">
            <v>URUBAMBA</v>
          </cell>
          <cell r="F818" t="str">
            <v>HUAYLLABAMBA</v>
          </cell>
          <cell r="K818">
            <v>0</v>
          </cell>
          <cell r="L818" t="str">
            <v>081303</v>
          </cell>
          <cell r="M818" t="str">
            <v>No</v>
          </cell>
          <cell r="N818" t="str">
            <v>No aplica</v>
          </cell>
          <cell r="O818" t="str">
            <v>BOTADERO</v>
          </cell>
          <cell r="Q818">
            <v>0</v>
          </cell>
          <cell r="R818" t="str">
            <v>081303</v>
          </cell>
          <cell r="S818" t="str">
            <v>No</v>
          </cell>
          <cell r="T818" t="str">
            <v>No aplica</v>
          </cell>
          <cell r="U818" t="str">
            <v>BOTADERO</v>
          </cell>
          <cell r="W818">
            <v>0</v>
          </cell>
          <cell r="X818" t="str">
            <v>081303</v>
          </cell>
          <cell r="Y818" t="str">
            <v>No</v>
          </cell>
          <cell r="Z818" t="str">
            <v>No aplica</v>
          </cell>
          <cell r="AA818" t="str">
            <v>BOTADERO</v>
          </cell>
          <cell r="AC818">
            <v>0</v>
          </cell>
          <cell r="AD818" t="str">
            <v>081303</v>
          </cell>
          <cell r="AE818" t="str">
            <v>No</v>
          </cell>
          <cell r="AF818" t="str">
            <v>No aplica</v>
          </cell>
          <cell r="AG818" t="str">
            <v>BOTADERO</v>
          </cell>
        </row>
        <row r="819">
          <cell r="C819" t="str">
            <v>081304</v>
          </cell>
          <cell r="D819" t="str">
            <v>CUSCO</v>
          </cell>
          <cell r="E819" t="str">
            <v>URUBAMBA</v>
          </cell>
          <cell r="F819" t="str">
            <v>MACHUPICCHU</v>
          </cell>
          <cell r="K819">
            <v>0</v>
          </cell>
          <cell r="L819" t="str">
            <v>081304</v>
          </cell>
          <cell r="M819" t="str">
            <v>No</v>
          </cell>
          <cell r="N819" t="str">
            <v>No aplica</v>
          </cell>
          <cell r="O819" t="str">
            <v>BOTADERO</v>
          </cell>
          <cell r="Q819">
            <v>0</v>
          </cell>
          <cell r="R819" t="str">
            <v>081304</v>
          </cell>
          <cell r="S819" t="str">
            <v>No</v>
          </cell>
          <cell r="T819" t="str">
            <v>No aplica</v>
          </cell>
          <cell r="U819" t="str">
            <v>BOTADERO</v>
          </cell>
          <cell r="W819">
            <v>0</v>
          </cell>
          <cell r="X819" t="str">
            <v>081304</v>
          </cell>
          <cell r="Y819" t="str">
            <v>No</v>
          </cell>
          <cell r="Z819" t="str">
            <v>No aplica</v>
          </cell>
          <cell r="AA819" t="str">
            <v>BOTADERO</v>
          </cell>
          <cell r="AC819">
            <v>0</v>
          </cell>
          <cell r="AD819" t="str">
            <v>081304</v>
          </cell>
          <cell r="AE819" t="str">
            <v>No</v>
          </cell>
          <cell r="AF819" t="str">
            <v>No aplica</v>
          </cell>
          <cell r="AG819" t="str">
            <v>BOTADERO</v>
          </cell>
        </row>
        <row r="820">
          <cell r="C820" t="str">
            <v>081305</v>
          </cell>
          <cell r="D820" t="str">
            <v>CUSCO</v>
          </cell>
          <cell r="E820" t="str">
            <v>URUBAMBA</v>
          </cell>
          <cell r="F820" t="str">
            <v>MARAS</v>
          </cell>
          <cell r="K820">
            <v>0</v>
          </cell>
          <cell r="L820" t="str">
            <v>081305</v>
          </cell>
          <cell r="M820" t="str">
            <v>No</v>
          </cell>
          <cell r="N820" t="str">
            <v>No aplica</v>
          </cell>
          <cell r="O820" t="str">
            <v>BOTADERO</v>
          </cell>
          <cell r="Q820">
            <v>0</v>
          </cell>
          <cell r="R820" t="str">
            <v>081305</v>
          </cell>
          <cell r="S820" t="str">
            <v>No</v>
          </cell>
          <cell r="T820" t="str">
            <v>No aplica</v>
          </cell>
          <cell r="U820" t="str">
            <v>BOTADERO</v>
          </cell>
          <cell r="W820">
            <v>0</v>
          </cell>
          <cell r="X820" t="str">
            <v>081305</v>
          </cell>
          <cell r="Y820" t="str">
            <v>No</v>
          </cell>
          <cell r="Z820" t="str">
            <v>No aplica</v>
          </cell>
          <cell r="AA820" t="str">
            <v>BOTADERO</v>
          </cell>
          <cell r="AC820">
            <v>0</v>
          </cell>
          <cell r="AD820" t="str">
            <v>081305</v>
          </cell>
          <cell r="AE820" t="str">
            <v>No</v>
          </cell>
          <cell r="AF820" t="str">
            <v>No aplica</v>
          </cell>
          <cell r="AG820" t="str">
            <v>BOTADERO</v>
          </cell>
        </row>
        <row r="821">
          <cell r="C821" t="str">
            <v>081306</v>
          </cell>
          <cell r="D821" t="str">
            <v>CUSCO</v>
          </cell>
          <cell r="E821" t="str">
            <v>URUBAMBA</v>
          </cell>
          <cell r="F821" t="str">
            <v>OLLANTAYTAMBO</v>
          </cell>
          <cell r="K821">
            <v>0</v>
          </cell>
          <cell r="L821" t="str">
            <v>081306</v>
          </cell>
          <cell r="M821" t="str">
            <v>No</v>
          </cell>
          <cell r="N821" t="str">
            <v>No aplica</v>
          </cell>
          <cell r="O821" t="str">
            <v>BOTADERO</v>
          </cell>
          <cell r="Q821">
            <v>0</v>
          </cell>
          <cell r="R821" t="str">
            <v>081306</v>
          </cell>
          <cell r="S821" t="str">
            <v>No</v>
          </cell>
          <cell r="T821" t="str">
            <v>No aplica</v>
          </cell>
          <cell r="U821" t="str">
            <v>BOTADERO</v>
          </cell>
          <cell r="W821">
            <v>0</v>
          </cell>
          <cell r="X821" t="str">
            <v>081306</v>
          </cell>
          <cell r="Y821" t="str">
            <v>No</v>
          </cell>
          <cell r="Z821" t="str">
            <v>No aplica</v>
          </cell>
          <cell r="AA821" t="str">
            <v>BOTADERO</v>
          </cell>
          <cell r="AC821">
            <v>0</v>
          </cell>
          <cell r="AD821" t="str">
            <v>081306</v>
          </cell>
          <cell r="AE821" t="str">
            <v>No</v>
          </cell>
          <cell r="AF821" t="str">
            <v>No aplica</v>
          </cell>
          <cell r="AG821" t="str">
            <v>BOTADERO</v>
          </cell>
        </row>
        <row r="822">
          <cell r="C822" t="str">
            <v>081307</v>
          </cell>
          <cell r="D822" t="str">
            <v>CUSCO</v>
          </cell>
          <cell r="E822" t="str">
            <v>URUBAMBA</v>
          </cell>
          <cell r="F822" t="str">
            <v>YUCAY</v>
          </cell>
          <cell r="K822">
            <v>0</v>
          </cell>
          <cell r="L822" t="str">
            <v>081307</v>
          </cell>
          <cell r="M822" t="str">
            <v>No</v>
          </cell>
          <cell r="N822" t="str">
            <v>No aplica</v>
          </cell>
          <cell r="O822" t="str">
            <v>BOTADERO</v>
          </cell>
          <cell r="Q822">
            <v>0</v>
          </cell>
          <cell r="R822" t="str">
            <v>081307</v>
          </cell>
          <cell r="S822" t="str">
            <v>No</v>
          </cell>
          <cell r="T822" t="str">
            <v>No aplica</v>
          </cell>
          <cell r="U822" t="str">
            <v>BOTADERO</v>
          </cell>
          <cell r="W822">
            <v>0</v>
          </cell>
          <cell r="X822" t="str">
            <v>081307</v>
          </cell>
          <cell r="Y822" t="str">
            <v>No</v>
          </cell>
          <cell r="Z822" t="str">
            <v>No aplica</v>
          </cell>
          <cell r="AA822" t="str">
            <v>BOTADERO</v>
          </cell>
          <cell r="AC822">
            <v>0</v>
          </cell>
          <cell r="AD822" t="str">
            <v>081307</v>
          </cell>
          <cell r="AE822" t="str">
            <v>No</v>
          </cell>
          <cell r="AF822" t="str">
            <v>No aplica</v>
          </cell>
          <cell r="AG822" t="str">
            <v>BOTADERO</v>
          </cell>
        </row>
        <row r="823">
          <cell r="C823" t="str">
            <v>090101</v>
          </cell>
          <cell r="D823" t="str">
            <v>HUANCAVELICA</v>
          </cell>
          <cell r="E823" t="str">
            <v>HUANCAVELICA</v>
          </cell>
          <cell r="F823" t="str">
            <v>HUANCAVELICA</v>
          </cell>
          <cell r="K823">
            <v>0</v>
          </cell>
          <cell r="L823" t="str">
            <v>090101</v>
          </cell>
          <cell r="M823" t="str">
            <v>No</v>
          </cell>
          <cell r="N823" t="str">
            <v>No aplica</v>
          </cell>
          <cell r="O823" t="str">
            <v>BOTADERO</v>
          </cell>
          <cell r="Q823">
            <v>0</v>
          </cell>
          <cell r="R823" t="str">
            <v>090101</v>
          </cell>
          <cell r="S823" t="str">
            <v>No</v>
          </cell>
          <cell r="T823" t="str">
            <v>No aplica</v>
          </cell>
          <cell r="U823" t="str">
            <v>BOTADERO</v>
          </cell>
          <cell r="W823">
            <v>0</v>
          </cell>
          <cell r="X823" t="str">
            <v>090101</v>
          </cell>
          <cell r="Y823" t="str">
            <v>No</v>
          </cell>
          <cell r="Z823" t="str">
            <v>No aplica</v>
          </cell>
          <cell r="AA823" t="str">
            <v>BOTADERO</v>
          </cell>
          <cell r="AC823">
            <v>0</v>
          </cell>
          <cell r="AD823" t="str">
            <v>090101</v>
          </cell>
          <cell r="AE823" t="str">
            <v>No</v>
          </cell>
          <cell r="AF823" t="str">
            <v>No aplica</v>
          </cell>
          <cell r="AG823" t="str">
            <v>BOTADERO</v>
          </cell>
        </row>
        <row r="824">
          <cell r="C824" t="str">
            <v>090102</v>
          </cell>
          <cell r="D824" t="str">
            <v>HUANCAVELICA</v>
          </cell>
          <cell r="E824" t="str">
            <v>HUANCAVELICA</v>
          </cell>
          <cell r="F824" t="str">
            <v>ACOBAMBILLA</v>
          </cell>
          <cell r="K824">
            <v>0</v>
          </cell>
          <cell r="L824" t="str">
            <v>090102</v>
          </cell>
          <cell r="M824" t="str">
            <v>No</v>
          </cell>
          <cell r="N824" t="str">
            <v>No aplica</v>
          </cell>
          <cell r="O824" t="str">
            <v>BOTADERO</v>
          </cell>
          <cell r="Q824">
            <v>0</v>
          </cell>
          <cell r="R824" t="str">
            <v>090102</v>
          </cell>
          <cell r="S824" t="str">
            <v>No</v>
          </cell>
          <cell r="T824" t="str">
            <v>No aplica</v>
          </cell>
          <cell r="U824" t="str">
            <v>BOTADERO</v>
          </cell>
          <cell r="W824">
            <v>0</v>
          </cell>
          <cell r="X824" t="str">
            <v>090102</v>
          </cell>
          <cell r="Y824" t="str">
            <v>No</v>
          </cell>
          <cell r="Z824" t="str">
            <v>No aplica</v>
          </cell>
          <cell r="AA824" t="str">
            <v>BOTADERO</v>
          </cell>
          <cell r="AC824">
            <v>0</v>
          </cell>
          <cell r="AD824" t="str">
            <v>090102</v>
          </cell>
          <cell r="AE824" t="str">
            <v>No</v>
          </cell>
          <cell r="AF824" t="str">
            <v>No aplica</v>
          </cell>
          <cell r="AG824" t="str">
            <v>BOTADERO</v>
          </cell>
        </row>
        <row r="825">
          <cell r="C825" t="str">
            <v>090103</v>
          </cell>
          <cell r="D825" t="str">
            <v>HUANCAVELICA</v>
          </cell>
          <cell r="E825" t="str">
            <v>HUANCAVELICA</v>
          </cell>
          <cell r="F825" t="str">
            <v>ACORIA</v>
          </cell>
          <cell r="K825">
            <v>0</v>
          </cell>
          <cell r="L825" t="str">
            <v>090103</v>
          </cell>
          <cell r="M825" t="str">
            <v>No</v>
          </cell>
          <cell r="N825" t="str">
            <v>No aplica</v>
          </cell>
          <cell r="O825" t="str">
            <v>BOTADERO</v>
          </cell>
          <cell r="Q825">
            <v>0</v>
          </cell>
          <cell r="R825" t="str">
            <v>090103</v>
          </cell>
          <cell r="S825" t="str">
            <v>No</v>
          </cell>
          <cell r="T825" t="str">
            <v>No aplica</v>
          </cell>
          <cell r="U825" t="str">
            <v>BOTADERO</v>
          </cell>
          <cell r="W825">
            <v>0</v>
          </cell>
          <cell r="X825" t="str">
            <v>090103</v>
          </cell>
          <cell r="Y825" t="str">
            <v>No</v>
          </cell>
          <cell r="Z825" t="str">
            <v>No aplica</v>
          </cell>
          <cell r="AA825" t="str">
            <v>BOTADERO</v>
          </cell>
          <cell r="AC825">
            <v>0</v>
          </cell>
          <cell r="AD825" t="str">
            <v>090103</v>
          </cell>
          <cell r="AE825" t="str">
            <v>No</v>
          </cell>
          <cell r="AF825" t="str">
            <v>No aplica</v>
          </cell>
          <cell r="AG825" t="str">
            <v>BOTADERO</v>
          </cell>
        </row>
        <row r="826">
          <cell r="C826" t="str">
            <v>090104</v>
          </cell>
          <cell r="D826" t="str">
            <v>HUANCAVELICA</v>
          </cell>
          <cell r="E826" t="str">
            <v>HUANCAVELICA</v>
          </cell>
          <cell r="F826" t="str">
            <v>CONAYCA</v>
          </cell>
          <cell r="K826">
            <v>0</v>
          </cell>
          <cell r="L826" t="str">
            <v>090104</v>
          </cell>
          <cell r="M826" t="str">
            <v>No</v>
          </cell>
          <cell r="N826" t="str">
            <v>No aplica</v>
          </cell>
          <cell r="O826" t="str">
            <v>BOTADERO</v>
          </cell>
          <cell r="Q826">
            <v>0</v>
          </cell>
          <cell r="R826" t="str">
            <v>090104</v>
          </cell>
          <cell r="S826" t="str">
            <v>No</v>
          </cell>
          <cell r="T826" t="str">
            <v>No aplica</v>
          </cell>
          <cell r="U826" t="str">
            <v>BOTADERO</v>
          </cell>
          <cell r="W826">
            <v>0</v>
          </cell>
          <cell r="X826" t="str">
            <v>090104</v>
          </cell>
          <cell r="Y826" t="str">
            <v>No</v>
          </cell>
          <cell r="Z826" t="str">
            <v>No aplica</v>
          </cell>
          <cell r="AA826" t="str">
            <v>BOTADERO</v>
          </cell>
          <cell r="AC826">
            <v>285</v>
          </cell>
          <cell r="AD826" t="str">
            <v>090104</v>
          </cell>
          <cell r="AE826" t="str">
            <v>No</v>
          </cell>
          <cell r="AF826" t="str">
            <v>No aplica</v>
          </cell>
          <cell r="AG826" t="str">
            <v>S/D</v>
          </cell>
        </row>
        <row r="827">
          <cell r="C827" t="str">
            <v>090105</v>
          </cell>
          <cell r="D827" t="str">
            <v>HUANCAVELICA</v>
          </cell>
          <cell r="E827" t="str">
            <v>HUANCAVELICA</v>
          </cell>
          <cell r="F827" t="str">
            <v>CUENCA</v>
          </cell>
          <cell r="K827">
            <v>0</v>
          </cell>
          <cell r="L827" t="str">
            <v>090105</v>
          </cell>
          <cell r="M827" t="str">
            <v>No</v>
          </cell>
          <cell r="N827" t="str">
            <v>No aplica</v>
          </cell>
          <cell r="O827" t="str">
            <v>BOTADERO</v>
          </cell>
          <cell r="Q827">
            <v>0</v>
          </cell>
          <cell r="R827" t="str">
            <v>090105</v>
          </cell>
          <cell r="S827" t="str">
            <v>No</v>
          </cell>
          <cell r="T827" t="str">
            <v>No aplica</v>
          </cell>
          <cell r="U827" t="str">
            <v>BOTADERO</v>
          </cell>
          <cell r="W827">
            <v>0</v>
          </cell>
          <cell r="X827" t="str">
            <v>090105</v>
          </cell>
          <cell r="Y827" t="str">
            <v>No</v>
          </cell>
          <cell r="Z827" t="str">
            <v>No aplica</v>
          </cell>
          <cell r="AA827" t="str">
            <v>BOTADERO</v>
          </cell>
          <cell r="AC827">
            <v>0</v>
          </cell>
          <cell r="AD827" t="str">
            <v>090105</v>
          </cell>
          <cell r="AE827" t="str">
            <v>No</v>
          </cell>
          <cell r="AF827" t="str">
            <v>No aplica</v>
          </cell>
          <cell r="AG827" t="str">
            <v>BOTADERO</v>
          </cell>
        </row>
        <row r="828">
          <cell r="C828" t="str">
            <v>090106</v>
          </cell>
          <cell r="D828" t="str">
            <v>HUANCAVELICA</v>
          </cell>
          <cell r="E828" t="str">
            <v>HUANCAVELICA</v>
          </cell>
          <cell r="F828" t="str">
            <v>HUACHOCOLPA</v>
          </cell>
          <cell r="K828">
            <v>0</v>
          </cell>
          <cell r="L828" t="str">
            <v>090106</v>
          </cell>
          <cell r="M828" t="str">
            <v>No</v>
          </cell>
          <cell r="N828" t="str">
            <v>No aplica</v>
          </cell>
          <cell r="O828" t="str">
            <v>BOTADERO</v>
          </cell>
          <cell r="Q828">
            <v>0</v>
          </cell>
          <cell r="R828" t="str">
            <v>090106</v>
          </cell>
          <cell r="S828" t="str">
            <v>No</v>
          </cell>
          <cell r="T828" t="str">
            <v>No aplica</v>
          </cell>
          <cell r="U828" t="str">
            <v>BOTADERO</v>
          </cell>
          <cell r="W828">
            <v>0</v>
          </cell>
          <cell r="X828" t="str">
            <v>090106</v>
          </cell>
          <cell r="Y828" t="str">
            <v>No</v>
          </cell>
          <cell r="Z828" t="str">
            <v>No aplica</v>
          </cell>
          <cell r="AA828" t="str">
            <v>BOTADERO</v>
          </cell>
          <cell r="AC828">
            <v>0</v>
          </cell>
          <cell r="AD828" t="str">
            <v>090106</v>
          </cell>
          <cell r="AE828" t="str">
            <v>No</v>
          </cell>
          <cell r="AF828" t="str">
            <v>No aplica</v>
          </cell>
          <cell r="AG828" t="str">
            <v>BOTADERO</v>
          </cell>
        </row>
        <row r="829">
          <cell r="C829" t="str">
            <v>090107</v>
          </cell>
          <cell r="D829" t="str">
            <v>HUANCAVELICA</v>
          </cell>
          <cell r="E829" t="str">
            <v>HUANCAVELICA</v>
          </cell>
          <cell r="F829" t="str">
            <v>HUAYLLAHUARA</v>
          </cell>
          <cell r="K829">
            <v>0</v>
          </cell>
          <cell r="L829" t="str">
            <v>090107</v>
          </cell>
          <cell r="M829" t="str">
            <v>No</v>
          </cell>
          <cell r="N829" t="str">
            <v>No aplica</v>
          </cell>
          <cell r="O829" t="str">
            <v>BOTADERO</v>
          </cell>
          <cell r="Q829">
            <v>0</v>
          </cell>
          <cell r="R829" t="str">
            <v>090107</v>
          </cell>
          <cell r="S829" t="str">
            <v>No</v>
          </cell>
          <cell r="T829" t="str">
            <v>No aplica</v>
          </cell>
          <cell r="U829" t="str">
            <v>BOTADERO</v>
          </cell>
          <cell r="W829">
            <v>0</v>
          </cell>
          <cell r="X829" t="str">
            <v>090107</v>
          </cell>
          <cell r="Y829" t="str">
            <v>No</v>
          </cell>
          <cell r="Z829" t="str">
            <v>No aplica</v>
          </cell>
          <cell r="AA829" t="str">
            <v>BOTADERO</v>
          </cell>
          <cell r="AC829">
            <v>0</v>
          </cell>
          <cell r="AD829" t="str">
            <v>090107</v>
          </cell>
          <cell r="AE829" t="str">
            <v>No</v>
          </cell>
          <cell r="AF829" t="str">
            <v>No aplica</v>
          </cell>
          <cell r="AG829" t="str">
            <v>BOTADERO</v>
          </cell>
        </row>
        <row r="830">
          <cell r="C830" t="str">
            <v>090108</v>
          </cell>
          <cell r="D830" t="str">
            <v>HUANCAVELICA</v>
          </cell>
          <cell r="E830" t="str">
            <v>HUANCAVELICA</v>
          </cell>
          <cell r="F830" t="str">
            <v>IZCUCHACA</v>
          </cell>
          <cell r="K830">
            <v>0</v>
          </cell>
          <cell r="L830" t="str">
            <v>090108</v>
          </cell>
          <cell r="M830" t="str">
            <v>No</v>
          </cell>
          <cell r="N830" t="str">
            <v>No aplica</v>
          </cell>
          <cell r="O830" t="str">
            <v>BOTADERO</v>
          </cell>
          <cell r="Q830">
            <v>0</v>
          </cell>
          <cell r="R830" t="str">
            <v>090108</v>
          </cell>
          <cell r="S830" t="str">
            <v>No</v>
          </cell>
          <cell r="T830" t="str">
            <v>No aplica</v>
          </cell>
          <cell r="U830" t="str">
            <v>BOTADERO</v>
          </cell>
          <cell r="W830">
            <v>0</v>
          </cell>
          <cell r="X830" t="str">
            <v>090108</v>
          </cell>
          <cell r="Y830" t="str">
            <v>No</v>
          </cell>
          <cell r="Z830" t="str">
            <v>No aplica</v>
          </cell>
          <cell r="AA830" t="str">
            <v>BOTADERO</v>
          </cell>
          <cell r="AC830">
            <v>0</v>
          </cell>
          <cell r="AD830" t="str">
            <v>090108</v>
          </cell>
          <cell r="AE830" t="str">
            <v>No</v>
          </cell>
          <cell r="AF830" t="str">
            <v>No aplica</v>
          </cell>
          <cell r="AG830" t="str">
            <v>BOTADERO</v>
          </cell>
        </row>
        <row r="831">
          <cell r="C831" t="str">
            <v>090109</v>
          </cell>
          <cell r="D831" t="str">
            <v>HUANCAVELICA</v>
          </cell>
          <cell r="E831" t="str">
            <v>HUANCAVELICA</v>
          </cell>
          <cell r="F831" t="str">
            <v>LARIA</v>
          </cell>
          <cell r="K831">
            <v>0</v>
          </cell>
          <cell r="L831" t="str">
            <v>090109</v>
          </cell>
          <cell r="M831" t="str">
            <v>No</v>
          </cell>
          <cell r="N831" t="str">
            <v>No aplica</v>
          </cell>
          <cell r="O831" t="str">
            <v>BOTADERO</v>
          </cell>
          <cell r="Q831">
            <v>0</v>
          </cell>
          <cell r="R831" t="str">
            <v>090109</v>
          </cell>
          <cell r="S831" t="str">
            <v>No</v>
          </cell>
          <cell r="T831" t="str">
            <v>No aplica</v>
          </cell>
          <cell r="U831" t="str">
            <v>BOTADERO</v>
          </cell>
          <cell r="W831">
            <v>0</v>
          </cell>
          <cell r="X831" t="str">
            <v>090109</v>
          </cell>
          <cell r="Y831" t="str">
            <v>No</v>
          </cell>
          <cell r="Z831" t="str">
            <v>No aplica</v>
          </cell>
          <cell r="AA831" t="str">
            <v>BOTADERO</v>
          </cell>
          <cell r="AC831">
            <v>286</v>
          </cell>
          <cell r="AD831" t="str">
            <v>090109</v>
          </cell>
          <cell r="AE831" t="str">
            <v>No</v>
          </cell>
          <cell r="AF831" t="str">
            <v>No aplica</v>
          </cell>
          <cell r="AG831" t="str">
            <v>S/D</v>
          </cell>
        </row>
        <row r="832">
          <cell r="C832" t="str">
            <v>090110</v>
          </cell>
          <cell r="D832" t="str">
            <v>HUANCAVELICA</v>
          </cell>
          <cell r="E832" t="str">
            <v>HUANCAVELICA</v>
          </cell>
          <cell r="F832" t="str">
            <v>MANTA</v>
          </cell>
          <cell r="K832">
            <v>0</v>
          </cell>
          <cell r="L832" t="str">
            <v>090110</v>
          </cell>
          <cell r="M832" t="str">
            <v>No</v>
          </cell>
          <cell r="N832" t="str">
            <v>No aplica</v>
          </cell>
          <cell r="O832" t="str">
            <v>BOTADERO</v>
          </cell>
          <cell r="Q832">
            <v>0</v>
          </cell>
          <cell r="R832" t="str">
            <v>090110</v>
          </cell>
          <cell r="S832" t="str">
            <v>No</v>
          </cell>
          <cell r="T832" t="str">
            <v>No aplica</v>
          </cell>
          <cell r="U832" t="str">
            <v>BOTADERO</v>
          </cell>
          <cell r="W832">
            <v>0</v>
          </cell>
          <cell r="X832" t="str">
            <v>090110</v>
          </cell>
          <cell r="Y832" t="str">
            <v>No</v>
          </cell>
          <cell r="Z832" t="str">
            <v>No aplica</v>
          </cell>
          <cell r="AA832" t="str">
            <v>BOTADERO</v>
          </cell>
          <cell r="AC832">
            <v>0</v>
          </cell>
          <cell r="AD832" t="str">
            <v>090110</v>
          </cell>
          <cell r="AE832" t="str">
            <v>No</v>
          </cell>
          <cell r="AF832" t="str">
            <v>No aplica</v>
          </cell>
          <cell r="AG832" t="str">
            <v>BOTADERO</v>
          </cell>
        </row>
        <row r="833">
          <cell r="C833" t="str">
            <v>090111</v>
          </cell>
          <cell r="D833" t="str">
            <v>HUANCAVELICA</v>
          </cell>
          <cell r="E833" t="str">
            <v>HUANCAVELICA</v>
          </cell>
          <cell r="F833" t="str">
            <v>MARISCAL CACERES</v>
          </cell>
          <cell r="K833">
            <v>0</v>
          </cell>
          <cell r="L833" t="str">
            <v>090111</v>
          </cell>
          <cell r="M833" t="str">
            <v>No</v>
          </cell>
          <cell r="N833" t="str">
            <v>No aplica</v>
          </cell>
          <cell r="O833" t="str">
            <v>BOTADERO</v>
          </cell>
          <cell r="Q833">
            <v>0</v>
          </cell>
          <cell r="R833" t="str">
            <v>090111</v>
          </cell>
          <cell r="S833" t="str">
            <v>No</v>
          </cell>
          <cell r="T833" t="str">
            <v>No aplica</v>
          </cell>
          <cell r="U833" t="str">
            <v>BOTADERO</v>
          </cell>
          <cell r="W833">
            <v>0</v>
          </cell>
          <cell r="X833" t="str">
            <v>090111</v>
          </cell>
          <cell r="Y833" t="str">
            <v>No</v>
          </cell>
          <cell r="Z833" t="str">
            <v>No aplica</v>
          </cell>
          <cell r="AA833" t="str">
            <v>BOTADERO</v>
          </cell>
          <cell r="AC833">
            <v>0</v>
          </cell>
          <cell r="AD833" t="str">
            <v>090111</v>
          </cell>
          <cell r="AE833" t="str">
            <v>No</v>
          </cell>
          <cell r="AF833" t="str">
            <v>No aplica</v>
          </cell>
          <cell r="AG833" t="str">
            <v>BOTADERO</v>
          </cell>
        </row>
        <row r="834">
          <cell r="C834" t="str">
            <v>090112</v>
          </cell>
          <cell r="D834" t="str">
            <v>HUANCAVELICA</v>
          </cell>
          <cell r="E834" t="str">
            <v>HUANCAVELICA</v>
          </cell>
          <cell r="F834" t="str">
            <v>MOYA</v>
          </cell>
          <cell r="K834">
            <v>0</v>
          </cell>
          <cell r="L834" t="str">
            <v>090112</v>
          </cell>
          <cell r="M834" t="str">
            <v>No</v>
          </cell>
          <cell r="N834" t="str">
            <v>No aplica</v>
          </cell>
          <cell r="O834" t="str">
            <v>BOTADERO</v>
          </cell>
          <cell r="Q834">
            <v>0</v>
          </cell>
          <cell r="R834" t="str">
            <v>090112</v>
          </cell>
          <cell r="S834" t="str">
            <v>No</v>
          </cell>
          <cell r="T834" t="str">
            <v>No aplica</v>
          </cell>
          <cell r="U834" t="str">
            <v>BOTADERO</v>
          </cell>
          <cell r="W834">
            <v>0</v>
          </cell>
          <cell r="X834" t="str">
            <v>090112</v>
          </cell>
          <cell r="Y834" t="str">
            <v>No</v>
          </cell>
          <cell r="Z834" t="str">
            <v>No aplica</v>
          </cell>
          <cell r="AA834" t="str">
            <v>BOTADERO</v>
          </cell>
          <cell r="AC834">
            <v>0</v>
          </cell>
          <cell r="AD834" t="str">
            <v>090112</v>
          </cell>
          <cell r="AE834" t="str">
            <v>No</v>
          </cell>
          <cell r="AF834" t="str">
            <v>No aplica</v>
          </cell>
          <cell r="AG834" t="str">
            <v>BOTADERO</v>
          </cell>
        </row>
        <row r="835">
          <cell r="C835" t="str">
            <v>090113</v>
          </cell>
          <cell r="D835" t="str">
            <v>HUANCAVELICA</v>
          </cell>
          <cell r="E835" t="str">
            <v>HUANCAVELICA</v>
          </cell>
          <cell r="F835" t="str">
            <v>NUEVO OCCORO</v>
          </cell>
          <cell r="K835">
            <v>0</v>
          </cell>
          <cell r="L835" t="str">
            <v>090113</v>
          </cell>
          <cell r="M835" t="str">
            <v>No</v>
          </cell>
          <cell r="N835" t="str">
            <v>No aplica</v>
          </cell>
          <cell r="O835" t="str">
            <v>BOTADERO</v>
          </cell>
          <cell r="Q835">
            <v>0</v>
          </cell>
          <cell r="R835" t="str">
            <v>090113</v>
          </cell>
          <cell r="S835" t="str">
            <v>No</v>
          </cell>
          <cell r="T835" t="str">
            <v>No aplica</v>
          </cell>
          <cell r="U835" t="str">
            <v>BOTADERO</v>
          </cell>
          <cell r="W835">
            <v>0</v>
          </cell>
          <cell r="X835" t="str">
            <v>090113</v>
          </cell>
          <cell r="Y835" t="str">
            <v>No</v>
          </cell>
          <cell r="Z835" t="str">
            <v>No aplica</v>
          </cell>
          <cell r="AA835" t="str">
            <v>BOTADERO</v>
          </cell>
          <cell r="AC835">
            <v>0</v>
          </cell>
          <cell r="AD835" t="str">
            <v>090113</v>
          </cell>
          <cell r="AE835" t="str">
            <v>No</v>
          </cell>
          <cell r="AF835" t="str">
            <v>No aplica</v>
          </cell>
          <cell r="AG835" t="str">
            <v>BOTADERO</v>
          </cell>
        </row>
        <row r="836">
          <cell r="C836" t="str">
            <v>090114</v>
          </cell>
          <cell r="D836" t="str">
            <v>HUANCAVELICA</v>
          </cell>
          <cell r="E836" t="str">
            <v>HUANCAVELICA</v>
          </cell>
          <cell r="F836" t="str">
            <v>PALCA</v>
          </cell>
          <cell r="K836">
            <v>0</v>
          </cell>
          <cell r="L836" t="str">
            <v>090114</v>
          </cell>
          <cell r="M836" t="str">
            <v>No</v>
          </cell>
          <cell r="N836" t="str">
            <v>No aplica</v>
          </cell>
          <cell r="O836" t="str">
            <v>BOTADERO</v>
          </cell>
          <cell r="Q836">
            <v>0</v>
          </cell>
          <cell r="R836" t="str">
            <v>090114</v>
          </cell>
          <cell r="S836" t="str">
            <v>No</v>
          </cell>
          <cell r="T836" t="str">
            <v>No aplica</v>
          </cell>
          <cell r="U836" t="str">
            <v>BOTADERO</v>
          </cell>
          <cell r="W836">
            <v>0</v>
          </cell>
          <cell r="X836" t="str">
            <v>090114</v>
          </cell>
          <cell r="Y836" t="str">
            <v>No</v>
          </cell>
          <cell r="Z836" t="str">
            <v>No aplica</v>
          </cell>
          <cell r="AA836" t="str">
            <v>BOTADERO</v>
          </cell>
          <cell r="AC836">
            <v>0</v>
          </cell>
          <cell r="AD836" t="str">
            <v>090114</v>
          </cell>
          <cell r="AE836" t="str">
            <v>No</v>
          </cell>
          <cell r="AF836" t="str">
            <v>No aplica</v>
          </cell>
          <cell r="AG836" t="str">
            <v>BOTADERO</v>
          </cell>
        </row>
        <row r="837">
          <cell r="C837" t="str">
            <v>090115</v>
          </cell>
          <cell r="D837" t="str">
            <v>HUANCAVELICA</v>
          </cell>
          <cell r="E837" t="str">
            <v>HUANCAVELICA</v>
          </cell>
          <cell r="F837" t="str">
            <v>PILCHACA</v>
          </cell>
          <cell r="K837">
            <v>0</v>
          </cell>
          <cell r="L837" t="str">
            <v>090115</v>
          </cell>
          <cell r="M837" t="str">
            <v>No</v>
          </cell>
          <cell r="N837" t="str">
            <v>No aplica</v>
          </cell>
          <cell r="O837" t="str">
            <v>BOTADERO</v>
          </cell>
          <cell r="Q837">
            <v>0</v>
          </cell>
          <cell r="R837" t="str">
            <v>090115</v>
          </cell>
          <cell r="S837" t="str">
            <v>No</v>
          </cell>
          <cell r="T837" t="str">
            <v>No aplica</v>
          </cell>
          <cell r="U837" t="str">
            <v>BOTADERO</v>
          </cell>
          <cell r="W837">
            <v>0</v>
          </cell>
          <cell r="X837" t="str">
            <v>090115</v>
          </cell>
          <cell r="Y837" t="str">
            <v>No</v>
          </cell>
          <cell r="Z837" t="str">
            <v>No aplica</v>
          </cell>
          <cell r="AA837" t="str">
            <v>BOTADERO</v>
          </cell>
          <cell r="AC837">
            <v>0</v>
          </cell>
          <cell r="AD837" t="str">
            <v>090115</v>
          </cell>
          <cell r="AE837" t="str">
            <v>No</v>
          </cell>
          <cell r="AF837" t="str">
            <v>No aplica</v>
          </cell>
          <cell r="AG837" t="str">
            <v>BOTADERO</v>
          </cell>
        </row>
        <row r="838">
          <cell r="C838" t="str">
            <v>090116</v>
          </cell>
          <cell r="D838" t="str">
            <v>HUANCAVELICA</v>
          </cell>
          <cell r="E838" t="str">
            <v>HUANCAVELICA</v>
          </cell>
          <cell r="F838" t="str">
            <v>VILCA</v>
          </cell>
          <cell r="K838">
            <v>0</v>
          </cell>
          <cell r="L838" t="str">
            <v>090116</v>
          </cell>
          <cell r="M838" t="str">
            <v>No</v>
          </cell>
          <cell r="N838" t="str">
            <v>No aplica</v>
          </cell>
          <cell r="O838" t="str">
            <v>BOTADERO</v>
          </cell>
          <cell r="Q838">
            <v>0</v>
          </cell>
          <cell r="R838" t="str">
            <v>090116</v>
          </cell>
          <cell r="S838" t="str">
            <v>No</v>
          </cell>
          <cell r="T838" t="str">
            <v>No aplica</v>
          </cell>
          <cell r="U838" t="str">
            <v>BOTADERO</v>
          </cell>
          <cell r="W838">
            <v>0</v>
          </cell>
          <cell r="X838" t="str">
            <v>090116</v>
          </cell>
          <cell r="Y838" t="str">
            <v>No</v>
          </cell>
          <cell r="Z838" t="str">
            <v>No aplica</v>
          </cell>
          <cell r="AA838" t="str">
            <v>BOTADERO</v>
          </cell>
          <cell r="AC838">
            <v>0</v>
          </cell>
          <cell r="AD838" t="str">
            <v>090116</v>
          </cell>
          <cell r="AE838" t="str">
            <v>No</v>
          </cell>
          <cell r="AF838" t="str">
            <v>No aplica</v>
          </cell>
          <cell r="AG838" t="str">
            <v>BOTADERO</v>
          </cell>
        </row>
        <row r="839">
          <cell r="C839" t="str">
            <v>090117</v>
          </cell>
          <cell r="D839" t="str">
            <v>HUANCAVELICA</v>
          </cell>
          <cell r="E839" t="str">
            <v>HUANCAVELICA</v>
          </cell>
          <cell r="F839" t="str">
            <v>YAULI</v>
          </cell>
          <cell r="K839">
            <v>0</v>
          </cell>
          <cell r="L839" t="str">
            <v>090117</v>
          </cell>
          <cell r="M839" t="str">
            <v>Si</v>
          </cell>
          <cell r="N839" t="str">
            <v>R.S. YAULI</v>
          </cell>
          <cell r="O839" t="str">
            <v>RELLENO</v>
          </cell>
          <cell r="Q839">
            <v>0</v>
          </cell>
          <cell r="R839" t="str">
            <v>090117</v>
          </cell>
          <cell r="S839" t="str">
            <v>Si</v>
          </cell>
          <cell r="T839" t="str">
            <v>R.S. YAULI</v>
          </cell>
          <cell r="U839" t="str">
            <v>RELLENO</v>
          </cell>
          <cell r="W839">
            <v>0</v>
          </cell>
          <cell r="X839" t="str">
            <v>090117</v>
          </cell>
          <cell r="Y839" t="str">
            <v>Si</v>
          </cell>
          <cell r="Z839" t="str">
            <v>R.S. YAULI</v>
          </cell>
          <cell r="AA839" t="str">
            <v>RELLENO</v>
          </cell>
          <cell r="AC839">
            <v>287</v>
          </cell>
          <cell r="AD839" t="str">
            <v>090117</v>
          </cell>
          <cell r="AE839" t="str">
            <v>No</v>
          </cell>
          <cell r="AF839" t="str">
            <v>No aplica</v>
          </cell>
          <cell r="AG839" t="str">
            <v>S/D</v>
          </cell>
        </row>
        <row r="840">
          <cell r="C840" t="str">
            <v>090118</v>
          </cell>
          <cell r="D840" t="str">
            <v>HUANCAVELICA</v>
          </cell>
          <cell r="E840" t="str">
            <v>HUANCAVELICA</v>
          </cell>
          <cell r="F840" t="str">
            <v>ASCENSION</v>
          </cell>
          <cell r="K840">
            <v>0</v>
          </cell>
          <cell r="L840" t="str">
            <v>090118</v>
          </cell>
          <cell r="M840" t="str">
            <v>No</v>
          </cell>
          <cell r="N840" t="str">
            <v>No aplica</v>
          </cell>
          <cell r="O840" t="str">
            <v>BOTADERO</v>
          </cell>
          <cell r="Q840">
            <v>0</v>
          </cell>
          <cell r="R840" t="str">
            <v>090118</v>
          </cell>
          <cell r="S840" t="str">
            <v>No</v>
          </cell>
          <cell r="T840" t="str">
            <v>No aplica</v>
          </cell>
          <cell r="U840" t="str">
            <v>BOTADERO</v>
          </cell>
          <cell r="W840">
            <v>0</v>
          </cell>
          <cell r="X840" t="str">
            <v>090118</v>
          </cell>
          <cell r="Y840" t="str">
            <v>No</v>
          </cell>
          <cell r="Z840" t="str">
            <v>No aplica</v>
          </cell>
          <cell r="AA840" t="str">
            <v>BOTADERO</v>
          </cell>
          <cell r="AC840">
            <v>0</v>
          </cell>
          <cell r="AD840" t="str">
            <v>090118</v>
          </cell>
          <cell r="AE840" t="str">
            <v>No</v>
          </cell>
          <cell r="AF840" t="str">
            <v>No aplica</v>
          </cell>
          <cell r="AG840" t="str">
            <v>BOTADERO</v>
          </cell>
        </row>
        <row r="841">
          <cell r="C841" t="str">
            <v>090119</v>
          </cell>
          <cell r="D841" t="str">
            <v>HUANCAVELICA</v>
          </cell>
          <cell r="E841" t="str">
            <v>HUANCAVELICA</v>
          </cell>
          <cell r="F841" t="str">
            <v>HUANDO</v>
          </cell>
          <cell r="K841">
            <v>0</v>
          </cell>
          <cell r="L841" t="str">
            <v>090119</v>
          </cell>
          <cell r="M841" t="str">
            <v>No</v>
          </cell>
          <cell r="N841" t="str">
            <v>No aplica</v>
          </cell>
          <cell r="O841" t="str">
            <v>BOTADERO</v>
          </cell>
          <cell r="Q841">
            <v>0</v>
          </cell>
          <cell r="R841" t="str">
            <v>090119</v>
          </cell>
          <cell r="S841" t="str">
            <v>No</v>
          </cell>
          <cell r="T841" t="str">
            <v>No aplica</v>
          </cell>
          <cell r="U841" t="str">
            <v>BOTADERO</v>
          </cell>
          <cell r="W841">
            <v>0</v>
          </cell>
          <cell r="X841" t="str">
            <v>090119</v>
          </cell>
          <cell r="Y841" t="str">
            <v>No</v>
          </cell>
          <cell r="Z841" t="str">
            <v>No aplica</v>
          </cell>
          <cell r="AA841" t="str">
            <v>BOTADERO</v>
          </cell>
          <cell r="AC841">
            <v>0</v>
          </cell>
          <cell r="AD841" t="str">
            <v>090119</v>
          </cell>
          <cell r="AE841" t="str">
            <v>No</v>
          </cell>
          <cell r="AF841" t="str">
            <v>No aplica</v>
          </cell>
          <cell r="AG841" t="str">
            <v>BOTADERO</v>
          </cell>
        </row>
        <row r="842">
          <cell r="C842" t="str">
            <v>090201</v>
          </cell>
          <cell r="D842" t="str">
            <v>HUANCAVELICA</v>
          </cell>
          <cell r="E842" t="str">
            <v>ACOBAMBA</v>
          </cell>
          <cell r="F842" t="str">
            <v>ACOBAMBA</v>
          </cell>
          <cell r="K842">
            <v>0</v>
          </cell>
          <cell r="L842" t="str">
            <v>090201</v>
          </cell>
          <cell r="M842" t="str">
            <v>No</v>
          </cell>
          <cell r="N842" t="str">
            <v>No aplica</v>
          </cell>
          <cell r="O842" t="str">
            <v>BOTADERO</v>
          </cell>
          <cell r="Q842">
            <v>0</v>
          </cell>
          <cell r="R842" t="str">
            <v>090201</v>
          </cell>
          <cell r="S842" t="str">
            <v>No</v>
          </cell>
          <cell r="T842" t="str">
            <v>No aplica</v>
          </cell>
          <cell r="U842" t="str">
            <v>BOTADERO</v>
          </cell>
          <cell r="W842">
            <v>0</v>
          </cell>
          <cell r="X842" t="str">
            <v>090201</v>
          </cell>
          <cell r="Y842" t="str">
            <v>No</v>
          </cell>
          <cell r="Z842" t="str">
            <v>No aplica</v>
          </cell>
          <cell r="AA842" t="str">
            <v>BOTADERO</v>
          </cell>
          <cell r="AC842">
            <v>0</v>
          </cell>
          <cell r="AD842" t="str">
            <v>090201</v>
          </cell>
          <cell r="AE842" t="str">
            <v>No</v>
          </cell>
          <cell r="AF842" t="str">
            <v>No aplica</v>
          </cell>
          <cell r="AG842" t="str">
            <v>BOTADERO</v>
          </cell>
        </row>
        <row r="843">
          <cell r="C843" t="str">
            <v>090202</v>
          </cell>
          <cell r="D843" t="str">
            <v>HUANCAVELICA</v>
          </cell>
          <cell r="E843" t="str">
            <v>ACOBAMBA</v>
          </cell>
          <cell r="F843" t="str">
            <v>ANDABAMBA</v>
          </cell>
          <cell r="K843">
            <v>0</v>
          </cell>
          <cell r="L843" t="str">
            <v>090202</v>
          </cell>
          <cell r="M843" t="str">
            <v>No</v>
          </cell>
          <cell r="N843" t="str">
            <v>No aplica</v>
          </cell>
          <cell r="O843" t="str">
            <v>BOTADERO</v>
          </cell>
          <cell r="Q843">
            <v>0</v>
          </cell>
          <cell r="R843" t="str">
            <v>090202</v>
          </cell>
          <cell r="S843" t="str">
            <v>No</v>
          </cell>
          <cell r="T843" t="str">
            <v>No aplica</v>
          </cell>
          <cell r="U843" t="str">
            <v>BOTADERO</v>
          </cell>
          <cell r="W843">
            <v>0</v>
          </cell>
          <cell r="X843" t="str">
            <v>090202</v>
          </cell>
          <cell r="Y843" t="str">
            <v>No</v>
          </cell>
          <cell r="Z843" t="str">
            <v>No aplica</v>
          </cell>
          <cell r="AA843" t="str">
            <v>BOTADERO</v>
          </cell>
          <cell r="AC843">
            <v>0</v>
          </cell>
          <cell r="AD843" t="str">
            <v>090202</v>
          </cell>
          <cell r="AE843" t="str">
            <v>No</v>
          </cell>
          <cell r="AF843" t="str">
            <v>No aplica</v>
          </cell>
          <cell r="AG843" t="str">
            <v>BOTADERO</v>
          </cell>
        </row>
        <row r="844">
          <cell r="C844" t="str">
            <v>090203</v>
          </cell>
          <cell r="D844" t="str">
            <v>HUANCAVELICA</v>
          </cell>
          <cell r="E844" t="str">
            <v>ACOBAMBA</v>
          </cell>
          <cell r="F844" t="str">
            <v>ANTA</v>
          </cell>
          <cell r="K844">
            <v>0</v>
          </cell>
          <cell r="L844" t="str">
            <v>090203</v>
          </cell>
          <cell r="M844" t="str">
            <v>No</v>
          </cell>
          <cell r="N844" t="str">
            <v>No aplica</v>
          </cell>
          <cell r="O844" t="str">
            <v>BOTADERO</v>
          </cell>
          <cell r="Q844">
            <v>0</v>
          </cell>
          <cell r="R844" t="str">
            <v>090203</v>
          </cell>
          <cell r="S844" t="str">
            <v>No</v>
          </cell>
          <cell r="T844" t="str">
            <v>No aplica</v>
          </cell>
          <cell r="U844" t="str">
            <v>BOTADERO</v>
          </cell>
          <cell r="W844">
            <v>0</v>
          </cell>
          <cell r="X844" t="str">
            <v>090203</v>
          </cell>
          <cell r="Y844" t="str">
            <v>No</v>
          </cell>
          <cell r="Z844" t="str">
            <v>No aplica</v>
          </cell>
          <cell r="AA844" t="str">
            <v>BOTADERO</v>
          </cell>
          <cell r="AC844">
            <v>0</v>
          </cell>
          <cell r="AD844" t="str">
            <v>090203</v>
          </cell>
          <cell r="AE844" t="str">
            <v>No</v>
          </cell>
          <cell r="AF844" t="str">
            <v>No aplica</v>
          </cell>
          <cell r="AG844" t="str">
            <v>BOTADERO</v>
          </cell>
        </row>
        <row r="845">
          <cell r="C845" t="str">
            <v>090204</v>
          </cell>
          <cell r="D845" t="str">
            <v>HUANCAVELICA</v>
          </cell>
          <cell r="E845" t="str">
            <v>ACOBAMBA</v>
          </cell>
          <cell r="F845" t="str">
            <v>CAJA</v>
          </cell>
          <cell r="K845">
            <v>0</v>
          </cell>
          <cell r="L845" t="str">
            <v>090204</v>
          </cell>
          <cell r="M845" t="str">
            <v>No</v>
          </cell>
          <cell r="N845" t="str">
            <v>No aplica</v>
          </cell>
          <cell r="O845" t="str">
            <v>BOTADERO</v>
          </cell>
          <cell r="Q845">
            <v>0</v>
          </cell>
          <cell r="R845" t="str">
            <v>090204</v>
          </cell>
          <cell r="S845" t="str">
            <v>No</v>
          </cell>
          <cell r="T845" t="str">
            <v>No aplica</v>
          </cell>
          <cell r="U845" t="str">
            <v>BOTADERO</v>
          </cell>
          <cell r="W845">
            <v>0</v>
          </cell>
          <cell r="X845" t="str">
            <v>090204</v>
          </cell>
          <cell r="Y845" t="str">
            <v>No</v>
          </cell>
          <cell r="Z845" t="str">
            <v>No aplica</v>
          </cell>
          <cell r="AA845" t="str">
            <v>BOTADERO</v>
          </cell>
          <cell r="AC845">
            <v>0</v>
          </cell>
          <cell r="AD845" t="str">
            <v>090204</v>
          </cell>
          <cell r="AE845" t="str">
            <v>No</v>
          </cell>
          <cell r="AF845" t="str">
            <v>No aplica</v>
          </cell>
          <cell r="AG845" t="str">
            <v>BOTADERO</v>
          </cell>
        </row>
        <row r="846">
          <cell r="C846" t="str">
            <v>090205</v>
          </cell>
          <cell r="D846" t="str">
            <v>HUANCAVELICA</v>
          </cell>
          <cell r="E846" t="str">
            <v>ACOBAMBA</v>
          </cell>
          <cell r="F846" t="str">
            <v>MARCAS</v>
          </cell>
          <cell r="K846">
            <v>0</v>
          </cell>
          <cell r="L846" t="str">
            <v>090205</v>
          </cell>
          <cell r="M846" t="str">
            <v>No</v>
          </cell>
          <cell r="N846" t="str">
            <v>No aplica</v>
          </cell>
          <cell r="O846" t="str">
            <v>BOTADERO</v>
          </cell>
          <cell r="Q846">
            <v>0</v>
          </cell>
          <cell r="R846" t="str">
            <v>090205</v>
          </cell>
          <cell r="S846" t="str">
            <v>No</v>
          </cell>
          <cell r="T846" t="str">
            <v>No aplica</v>
          </cell>
          <cell r="U846" t="str">
            <v>BOTADERO</v>
          </cell>
          <cell r="W846">
            <v>0</v>
          </cell>
          <cell r="X846" t="str">
            <v>090205</v>
          </cell>
          <cell r="Y846" t="str">
            <v>No</v>
          </cell>
          <cell r="Z846" t="str">
            <v>No aplica</v>
          </cell>
          <cell r="AA846" t="str">
            <v>BOTADERO</v>
          </cell>
          <cell r="AC846">
            <v>0</v>
          </cell>
          <cell r="AD846" t="str">
            <v>090205</v>
          </cell>
          <cell r="AE846" t="str">
            <v>No</v>
          </cell>
          <cell r="AF846" t="str">
            <v>No aplica</v>
          </cell>
          <cell r="AG846" t="str">
            <v>BOTADERO</v>
          </cell>
        </row>
        <row r="847">
          <cell r="C847" t="str">
            <v>090206</v>
          </cell>
          <cell r="D847" t="str">
            <v>HUANCAVELICA</v>
          </cell>
          <cell r="E847" t="str">
            <v>ACOBAMBA</v>
          </cell>
          <cell r="F847" t="str">
            <v>PAUCARA</v>
          </cell>
          <cell r="K847">
            <v>0</v>
          </cell>
          <cell r="L847" t="str">
            <v>090206</v>
          </cell>
          <cell r="M847" t="str">
            <v>No</v>
          </cell>
          <cell r="N847" t="str">
            <v>No aplica</v>
          </cell>
          <cell r="O847" t="str">
            <v>BOTADERO</v>
          </cell>
          <cell r="Q847">
            <v>0</v>
          </cell>
          <cell r="R847" t="str">
            <v>090206</v>
          </cell>
          <cell r="S847" t="str">
            <v>No</v>
          </cell>
          <cell r="T847" t="str">
            <v>No aplica</v>
          </cell>
          <cell r="U847" t="str">
            <v>BOTADERO</v>
          </cell>
          <cell r="W847">
            <v>236</v>
          </cell>
          <cell r="X847" t="str">
            <v>090206</v>
          </cell>
          <cell r="Y847" t="str">
            <v>No</v>
          </cell>
          <cell r="Z847" t="str">
            <v>No aplica</v>
          </cell>
          <cell r="AA847" t="str">
            <v>S/D</v>
          </cell>
          <cell r="AC847">
            <v>288</v>
          </cell>
          <cell r="AD847" t="str">
            <v>090206</v>
          </cell>
          <cell r="AE847" t="str">
            <v>No</v>
          </cell>
          <cell r="AF847" t="str">
            <v>No aplica</v>
          </cell>
          <cell r="AG847" t="str">
            <v>S/D</v>
          </cell>
        </row>
        <row r="848">
          <cell r="C848" t="str">
            <v>090207</v>
          </cell>
          <cell r="D848" t="str">
            <v>HUANCAVELICA</v>
          </cell>
          <cell r="E848" t="str">
            <v>ACOBAMBA</v>
          </cell>
          <cell r="F848" t="str">
            <v>POMACOCHA</v>
          </cell>
          <cell r="K848">
            <v>0</v>
          </cell>
          <cell r="L848" t="str">
            <v>090207</v>
          </cell>
          <cell r="M848" t="str">
            <v>No</v>
          </cell>
          <cell r="N848" t="str">
            <v>No aplica</v>
          </cell>
          <cell r="O848" t="str">
            <v>BOTADERO</v>
          </cell>
          <cell r="Q848">
            <v>0</v>
          </cell>
          <cell r="R848" t="str">
            <v>090207</v>
          </cell>
          <cell r="S848" t="str">
            <v>No</v>
          </cell>
          <cell r="T848" t="str">
            <v>No aplica</v>
          </cell>
          <cell r="U848" t="str">
            <v>BOTADERO</v>
          </cell>
          <cell r="W848">
            <v>0</v>
          </cell>
          <cell r="X848" t="str">
            <v>090207</v>
          </cell>
          <cell r="Y848" t="str">
            <v>No</v>
          </cell>
          <cell r="Z848" t="str">
            <v>No aplica</v>
          </cell>
          <cell r="AA848" t="str">
            <v>BOTADERO</v>
          </cell>
          <cell r="AC848">
            <v>0</v>
          </cell>
          <cell r="AD848" t="str">
            <v>090207</v>
          </cell>
          <cell r="AE848" t="str">
            <v>No</v>
          </cell>
          <cell r="AF848" t="str">
            <v>No aplica</v>
          </cell>
          <cell r="AG848" t="str">
            <v>BOTADERO</v>
          </cell>
        </row>
        <row r="849">
          <cell r="C849" t="str">
            <v>090208</v>
          </cell>
          <cell r="D849" t="str">
            <v>HUANCAVELICA</v>
          </cell>
          <cell r="E849" t="str">
            <v>ACOBAMBA</v>
          </cell>
          <cell r="F849" t="str">
            <v>ROSARIO</v>
          </cell>
          <cell r="K849">
            <v>0</v>
          </cell>
          <cell r="L849" t="str">
            <v>090208</v>
          </cell>
          <cell r="M849" t="str">
            <v>No</v>
          </cell>
          <cell r="N849" t="str">
            <v>No aplica</v>
          </cell>
          <cell r="O849" t="str">
            <v>BOTADERO</v>
          </cell>
          <cell r="Q849">
            <v>0</v>
          </cell>
          <cell r="R849" t="str">
            <v>090208</v>
          </cell>
          <cell r="S849" t="str">
            <v>No</v>
          </cell>
          <cell r="T849" t="str">
            <v>No aplica</v>
          </cell>
          <cell r="U849" t="str">
            <v>BOTADERO</v>
          </cell>
          <cell r="W849">
            <v>0</v>
          </cell>
          <cell r="X849" t="str">
            <v>090208</v>
          </cell>
          <cell r="Y849" t="str">
            <v>No</v>
          </cell>
          <cell r="Z849" t="str">
            <v>No aplica</v>
          </cell>
          <cell r="AA849" t="str">
            <v>BOTADERO</v>
          </cell>
          <cell r="AC849">
            <v>0</v>
          </cell>
          <cell r="AD849" t="str">
            <v>090208</v>
          </cell>
          <cell r="AE849" t="str">
            <v>No</v>
          </cell>
          <cell r="AF849" t="str">
            <v>No aplica</v>
          </cell>
          <cell r="AG849" t="str">
            <v>BOTADERO</v>
          </cell>
        </row>
        <row r="850">
          <cell r="C850" t="str">
            <v>090301</v>
          </cell>
          <cell r="D850" t="str">
            <v>HUANCAVELICA</v>
          </cell>
          <cell r="E850" t="str">
            <v>ANGARAES</v>
          </cell>
          <cell r="F850" t="str">
            <v>LIRCAY</v>
          </cell>
          <cell r="K850">
            <v>0</v>
          </cell>
          <cell r="L850" t="str">
            <v>090301</v>
          </cell>
          <cell r="M850" t="str">
            <v>No</v>
          </cell>
          <cell r="N850" t="str">
            <v>No aplica</v>
          </cell>
          <cell r="O850" t="str">
            <v>BOTADERO</v>
          </cell>
          <cell r="Q850">
            <v>0</v>
          </cell>
          <cell r="R850" t="str">
            <v>090301</v>
          </cell>
          <cell r="S850" t="str">
            <v>No</v>
          </cell>
          <cell r="T850" t="str">
            <v>No aplica</v>
          </cell>
          <cell r="U850" t="str">
            <v>BOTADERO</v>
          </cell>
          <cell r="W850">
            <v>0</v>
          </cell>
          <cell r="X850" t="str">
            <v>090301</v>
          </cell>
          <cell r="Y850" t="str">
            <v>No</v>
          </cell>
          <cell r="Z850" t="str">
            <v>No aplica</v>
          </cell>
          <cell r="AA850" t="str">
            <v>BOTADERO</v>
          </cell>
          <cell r="AC850">
            <v>0</v>
          </cell>
          <cell r="AD850" t="str">
            <v>090301</v>
          </cell>
          <cell r="AE850" t="str">
            <v>No</v>
          </cell>
          <cell r="AF850" t="str">
            <v>No aplica</v>
          </cell>
          <cell r="AG850" t="str">
            <v>BOTADERO</v>
          </cell>
        </row>
        <row r="851">
          <cell r="C851" t="str">
            <v>090302</v>
          </cell>
          <cell r="D851" t="str">
            <v>HUANCAVELICA</v>
          </cell>
          <cell r="E851" t="str">
            <v>ANGARAES</v>
          </cell>
          <cell r="F851" t="str">
            <v>ANCHONGA</v>
          </cell>
          <cell r="K851">
            <v>0</v>
          </cell>
          <cell r="L851" t="str">
            <v>090302</v>
          </cell>
          <cell r="M851" t="str">
            <v>No</v>
          </cell>
          <cell r="N851" t="str">
            <v>No aplica</v>
          </cell>
          <cell r="O851" t="str">
            <v>BOTADERO</v>
          </cell>
          <cell r="Q851">
            <v>0</v>
          </cell>
          <cell r="R851" t="str">
            <v>090302</v>
          </cell>
          <cell r="S851" t="str">
            <v>No</v>
          </cell>
          <cell r="T851" t="str">
            <v>No aplica</v>
          </cell>
          <cell r="U851" t="str">
            <v>BOTADERO</v>
          </cell>
          <cell r="W851">
            <v>0</v>
          </cell>
          <cell r="X851" t="str">
            <v>090302</v>
          </cell>
          <cell r="Y851" t="str">
            <v>No</v>
          </cell>
          <cell r="Z851" t="str">
            <v>No aplica</v>
          </cell>
          <cell r="AA851" t="str">
            <v>BOTADERO</v>
          </cell>
          <cell r="AC851">
            <v>0</v>
          </cell>
          <cell r="AD851" t="str">
            <v>090302</v>
          </cell>
          <cell r="AE851" t="str">
            <v>No</v>
          </cell>
          <cell r="AF851" t="str">
            <v>No aplica</v>
          </cell>
          <cell r="AG851" t="str">
            <v>BOTADERO</v>
          </cell>
        </row>
        <row r="852">
          <cell r="C852" t="str">
            <v>090303</v>
          </cell>
          <cell r="D852" t="str">
            <v>HUANCAVELICA</v>
          </cell>
          <cell r="E852" t="str">
            <v>ANGARAES</v>
          </cell>
          <cell r="F852" t="str">
            <v>CALLANMARCA</v>
          </cell>
          <cell r="K852">
            <v>0</v>
          </cell>
          <cell r="L852" t="str">
            <v>090303</v>
          </cell>
          <cell r="M852" t="str">
            <v>No</v>
          </cell>
          <cell r="N852" t="str">
            <v>No aplica</v>
          </cell>
          <cell r="O852" t="str">
            <v>BOTADERO</v>
          </cell>
          <cell r="Q852">
            <v>0</v>
          </cell>
          <cell r="R852" t="str">
            <v>090303</v>
          </cell>
          <cell r="S852" t="str">
            <v>No</v>
          </cell>
          <cell r="T852" t="str">
            <v>No aplica</v>
          </cell>
          <cell r="U852" t="str">
            <v>BOTADERO</v>
          </cell>
          <cell r="W852">
            <v>0</v>
          </cell>
          <cell r="X852" t="str">
            <v>090303</v>
          </cell>
          <cell r="Y852" t="str">
            <v>No</v>
          </cell>
          <cell r="Z852" t="str">
            <v>No aplica</v>
          </cell>
          <cell r="AA852" t="str">
            <v>BOTADERO</v>
          </cell>
          <cell r="AC852">
            <v>289</v>
          </cell>
          <cell r="AD852" t="str">
            <v>090303</v>
          </cell>
          <cell r="AE852" t="str">
            <v>No</v>
          </cell>
          <cell r="AF852" t="str">
            <v>No aplica</v>
          </cell>
          <cell r="AG852" t="str">
            <v>S/D</v>
          </cell>
        </row>
        <row r="853">
          <cell r="C853" t="str">
            <v>090304</v>
          </cell>
          <cell r="D853" t="str">
            <v>HUANCAVELICA</v>
          </cell>
          <cell r="E853" t="str">
            <v>ANGARAES</v>
          </cell>
          <cell r="F853" t="str">
            <v>CCOCHACCASA</v>
          </cell>
          <cell r="K853">
            <v>0</v>
          </cell>
          <cell r="L853" t="str">
            <v>090304</v>
          </cell>
          <cell r="M853" t="str">
            <v>Si</v>
          </cell>
          <cell r="N853" t="str">
            <v>R.S. CCAPASO</v>
          </cell>
          <cell r="O853" t="str">
            <v>RELLENO</v>
          </cell>
          <cell r="Q853">
            <v>0</v>
          </cell>
          <cell r="R853" t="str">
            <v>090304</v>
          </cell>
          <cell r="S853" t="str">
            <v>Si</v>
          </cell>
          <cell r="T853" t="str">
            <v>R.S. CCAPASO</v>
          </cell>
          <cell r="U853" t="str">
            <v>RELLENO</v>
          </cell>
          <cell r="W853">
            <v>0</v>
          </cell>
          <cell r="X853" t="str">
            <v>090304</v>
          </cell>
          <cell r="Y853" t="str">
            <v>Si</v>
          </cell>
          <cell r="Z853" t="str">
            <v>R.S. CCAPASO</v>
          </cell>
          <cell r="AA853" t="str">
            <v>RELLENO</v>
          </cell>
          <cell r="AC853">
            <v>0</v>
          </cell>
          <cell r="AD853" t="str">
            <v>090304</v>
          </cell>
          <cell r="AE853" t="str">
            <v>No</v>
          </cell>
          <cell r="AF853" t="str">
            <v>No aplica</v>
          </cell>
          <cell r="AG853" t="str">
            <v>BOTADERO</v>
          </cell>
        </row>
        <row r="854">
          <cell r="C854" t="str">
            <v>090305</v>
          </cell>
          <cell r="D854" t="str">
            <v>HUANCAVELICA</v>
          </cell>
          <cell r="E854" t="str">
            <v>ANGARAES</v>
          </cell>
          <cell r="F854" t="str">
            <v>CHINCHO</v>
          </cell>
          <cell r="K854">
            <v>0</v>
          </cell>
          <cell r="L854" t="str">
            <v>090305</v>
          </cell>
          <cell r="M854" t="str">
            <v>No</v>
          </cell>
          <cell r="N854" t="str">
            <v>No aplica</v>
          </cell>
          <cell r="O854" t="str">
            <v>BOTADERO</v>
          </cell>
          <cell r="Q854">
            <v>0</v>
          </cell>
          <cell r="R854" t="str">
            <v>090305</v>
          </cell>
          <cell r="S854" t="str">
            <v>No</v>
          </cell>
          <cell r="T854" t="str">
            <v>No aplica</v>
          </cell>
          <cell r="U854" t="str">
            <v>BOTADERO</v>
          </cell>
          <cell r="W854">
            <v>0</v>
          </cell>
          <cell r="X854" t="str">
            <v>090305</v>
          </cell>
          <cell r="Y854" t="str">
            <v>No</v>
          </cell>
          <cell r="Z854" t="str">
            <v>No aplica</v>
          </cell>
          <cell r="AA854" t="str">
            <v>BOTADERO</v>
          </cell>
          <cell r="AC854">
            <v>0</v>
          </cell>
          <cell r="AD854" t="str">
            <v>090305</v>
          </cell>
          <cell r="AE854" t="str">
            <v>No</v>
          </cell>
          <cell r="AF854" t="str">
            <v>No aplica</v>
          </cell>
          <cell r="AG854" t="str">
            <v>BOTADERO</v>
          </cell>
        </row>
        <row r="855">
          <cell r="C855" t="str">
            <v>090306</v>
          </cell>
          <cell r="D855" t="str">
            <v>HUANCAVELICA</v>
          </cell>
          <cell r="E855" t="str">
            <v>ANGARAES</v>
          </cell>
          <cell r="F855" t="str">
            <v>CONGALLA</v>
          </cell>
          <cell r="K855">
            <v>0</v>
          </cell>
          <cell r="L855" t="str">
            <v>090306</v>
          </cell>
          <cell r="M855" t="str">
            <v>No</v>
          </cell>
          <cell r="N855" t="str">
            <v>No aplica</v>
          </cell>
          <cell r="O855" t="str">
            <v>BOTADERO</v>
          </cell>
          <cell r="Q855">
            <v>0</v>
          </cell>
          <cell r="R855" t="str">
            <v>090306</v>
          </cell>
          <cell r="S855" t="str">
            <v>No</v>
          </cell>
          <cell r="T855" t="str">
            <v>No aplica</v>
          </cell>
          <cell r="U855" t="str">
            <v>BOTADERO</v>
          </cell>
          <cell r="W855">
            <v>0</v>
          </cell>
          <cell r="X855" t="str">
            <v>090306</v>
          </cell>
          <cell r="Y855" t="str">
            <v>No</v>
          </cell>
          <cell r="Z855" t="str">
            <v>No aplica</v>
          </cell>
          <cell r="AA855" t="str">
            <v>BOTADERO</v>
          </cell>
          <cell r="AC855">
            <v>0</v>
          </cell>
          <cell r="AD855" t="str">
            <v>090306</v>
          </cell>
          <cell r="AE855" t="str">
            <v>No</v>
          </cell>
          <cell r="AF855" t="str">
            <v>No aplica</v>
          </cell>
          <cell r="AG855" t="str">
            <v>BOTADERO</v>
          </cell>
        </row>
        <row r="856">
          <cell r="C856" t="str">
            <v>090307</v>
          </cell>
          <cell r="D856" t="str">
            <v>HUANCAVELICA</v>
          </cell>
          <cell r="E856" t="str">
            <v>ANGARAES</v>
          </cell>
          <cell r="F856" t="str">
            <v>HUANCA-HUANCA</v>
          </cell>
          <cell r="K856">
            <v>0</v>
          </cell>
          <cell r="L856" t="str">
            <v>090307</v>
          </cell>
          <cell r="M856" t="str">
            <v>No</v>
          </cell>
          <cell r="N856" t="str">
            <v>No aplica</v>
          </cell>
          <cell r="O856" t="str">
            <v>BOTADERO</v>
          </cell>
          <cell r="Q856">
            <v>0</v>
          </cell>
          <cell r="R856" t="str">
            <v>090307</v>
          </cell>
          <cell r="S856" t="str">
            <v>No</v>
          </cell>
          <cell r="T856" t="str">
            <v>No aplica</v>
          </cell>
          <cell r="U856" t="str">
            <v>BOTADERO</v>
          </cell>
          <cell r="W856">
            <v>0</v>
          </cell>
          <cell r="X856" t="str">
            <v>090307</v>
          </cell>
          <cell r="Y856" t="str">
            <v>No</v>
          </cell>
          <cell r="Z856" t="str">
            <v>No aplica</v>
          </cell>
          <cell r="AA856" t="str">
            <v>BOTADERO</v>
          </cell>
          <cell r="AC856">
            <v>0</v>
          </cell>
          <cell r="AD856" t="str">
            <v>090307</v>
          </cell>
          <cell r="AE856" t="str">
            <v>No</v>
          </cell>
          <cell r="AF856" t="str">
            <v>No aplica</v>
          </cell>
          <cell r="AG856" t="str">
            <v>BOTADERO</v>
          </cell>
        </row>
        <row r="857">
          <cell r="C857" t="str">
            <v>090308</v>
          </cell>
          <cell r="D857" t="str">
            <v>HUANCAVELICA</v>
          </cell>
          <cell r="E857" t="str">
            <v>ANGARAES</v>
          </cell>
          <cell r="F857" t="str">
            <v>HUAYLLAY GRANDE</v>
          </cell>
          <cell r="K857">
            <v>0</v>
          </cell>
          <cell r="L857" t="str">
            <v>090308</v>
          </cell>
          <cell r="M857" t="str">
            <v>No</v>
          </cell>
          <cell r="N857" t="str">
            <v>No aplica</v>
          </cell>
          <cell r="O857" t="str">
            <v>BOTADERO</v>
          </cell>
          <cell r="Q857">
            <v>0</v>
          </cell>
          <cell r="R857" t="str">
            <v>090308</v>
          </cell>
          <cell r="S857" t="str">
            <v>No</v>
          </cell>
          <cell r="T857" t="str">
            <v>No aplica</v>
          </cell>
          <cell r="U857" t="str">
            <v>BOTADERO</v>
          </cell>
          <cell r="W857">
            <v>0</v>
          </cell>
          <cell r="X857" t="str">
            <v>090308</v>
          </cell>
          <cell r="Y857" t="str">
            <v>No</v>
          </cell>
          <cell r="Z857" t="str">
            <v>No aplica</v>
          </cell>
          <cell r="AA857" t="str">
            <v>BOTADERO</v>
          </cell>
          <cell r="AC857">
            <v>0</v>
          </cell>
          <cell r="AD857" t="str">
            <v>090308</v>
          </cell>
          <cell r="AE857" t="str">
            <v>No</v>
          </cell>
          <cell r="AF857" t="str">
            <v>No aplica</v>
          </cell>
          <cell r="AG857" t="str">
            <v>BOTADERO</v>
          </cell>
        </row>
        <row r="858">
          <cell r="C858" t="str">
            <v>090309</v>
          </cell>
          <cell r="D858" t="str">
            <v>HUANCAVELICA</v>
          </cell>
          <cell r="E858" t="str">
            <v>ANGARAES</v>
          </cell>
          <cell r="F858" t="str">
            <v>JULCAMARCA</v>
          </cell>
          <cell r="K858">
            <v>0</v>
          </cell>
          <cell r="L858" t="str">
            <v>090309</v>
          </cell>
          <cell r="M858" t="str">
            <v>No</v>
          </cell>
          <cell r="N858" t="str">
            <v>No aplica</v>
          </cell>
          <cell r="O858" t="str">
            <v>BOTADERO</v>
          </cell>
          <cell r="Q858">
            <v>0</v>
          </cell>
          <cell r="R858" t="str">
            <v>090309</v>
          </cell>
          <cell r="S858" t="str">
            <v>No</v>
          </cell>
          <cell r="T858" t="str">
            <v>No aplica</v>
          </cell>
          <cell r="U858" t="str">
            <v>BOTADERO</v>
          </cell>
          <cell r="W858">
            <v>0</v>
          </cell>
          <cell r="X858" t="str">
            <v>090309</v>
          </cell>
          <cell r="Y858" t="str">
            <v>No</v>
          </cell>
          <cell r="Z858" t="str">
            <v>No aplica</v>
          </cell>
          <cell r="AA858" t="str">
            <v>BOTADERO</v>
          </cell>
          <cell r="AC858">
            <v>0</v>
          </cell>
          <cell r="AD858" t="str">
            <v>090309</v>
          </cell>
          <cell r="AE858" t="str">
            <v>No</v>
          </cell>
          <cell r="AF858" t="str">
            <v>No aplica</v>
          </cell>
          <cell r="AG858" t="str">
            <v>BOTADERO</v>
          </cell>
        </row>
        <row r="859">
          <cell r="C859" t="str">
            <v>090310</v>
          </cell>
          <cell r="D859" t="str">
            <v>HUANCAVELICA</v>
          </cell>
          <cell r="E859" t="str">
            <v>ANGARAES</v>
          </cell>
          <cell r="F859" t="str">
            <v>SAN ANTONIO DE ANTAPARCO</v>
          </cell>
          <cell r="K859">
            <v>0</v>
          </cell>
          <cell r="L859" t="str">
            <v>090310</v>
          </cell>
          <cell r="M859" t="str">
            <v>No</v>
          </cell>
          <cell r="N859" t="str">
            <v>No aplica</v>
          </cell>
          <cell r="O859" t="str">
            <v>BOTADERO</v>
          </cell>
          <cell r="Q859">
            <v>0</v>
          </cell>
          <cell r="R859" t="str">
            <v>090310</v>
          </cell>
          <cell r="S859" t="str">
            <v>No</v>
          </cell>
          <cell r="T859" t="str">
            <v>No aplica</v>
          </cell>
          <cell r="U859" t="str">
            <v>BOTADERO</v>
          </cell>
          <cell r="W859">
            <v>0</v>
          </cell>
          <cell r="X859" t="str">
            <v>090310</v>
          </cell>
          <cell r="Y859" t="str">
            <v>No</v>
          </cell>
          <cell r="Z859" t="str">
            <v>No aplica</v>
          </cell>
          <cell r="AA859" t="str">
            <v>BOTADERO</v>
          </cell>
          <cell r="AC859">
            <v>0</v>
          </cell>
          <cell r="AD859" t="str">
            <v>090310</v>
          </cell>
          <cell r="AE859" t="str">
            <v>No</v>
          </cell>
          <cell r="AF859" t="str">
            <v>No aplica</v>
          </cell>
          <cell r="AG859" t="str">
            <v>BOTADERO</v>
          </cell>
        </row>
        <row r="860">
          <cell r="C860" t="str">
            <v>090311</v>
          </cell>
          <cell r="D860" t="str">
            <v>HUANCAVELICA</v>
          </cell>
          <cell r="E860" t="str">
            <v>ANGARAES</v>
          </cell>
          <cell r="F860" t="str">
            <v>SANTO TOMAS DE PATA</v>
          </cell>
          <cell r="K860">
            <v>0</v>
          </cell>
          <cell r="L860" t="str">
            <v>090311</v>
          </cell>
          <cell r="M860" t="str">
            <v>No</v>
          </cell>
          <cell r="N860" t="str">
            <v>No aplica</v>
          </cell>
          <cell r="O860" t="str">
            <v>BOTADERO</v>
          </cell>
          <cell r="Q860">
            <v>0</v>
          </cell>
          <cell r="R860" t="str">
            <v>090311</v>
          </cell>
          <cell r="S860" t="str">
            <v>No</v>
          </cell>
          <cell r="T860" t="str">
            <v>No aplica</v>
          </cell>
          <cell r="U860" t="str">
            <v>BOTADERO</v>
          </cell>
          <cell r="W860">
            <v>0</v>
          </cell>
          <cell r="X860" t="str">
            <v>090311</v>
          </cell>
          <cell r="Y860" t="str">
            <v>No</v>
          </cell>
          <cell r="Z860" t="str">
            <v>No aplica</v>
          </cell>
          <cell r="AA860" t="str">
            <v>BOTADERO</v>
          </cell>
          <cell r="AC860">
            <v>290</v>
          </cell>
          <cell r="AD860" t="str">
            <v>090311</v>
          </cell>
          <cell r="AE860" t="str">
            <v>No</v>
          </cell>
          <cell r="AF860" t="str">
            <v>No aplica</v>
          </cell>
          <cell r="AG860" t="str">
            <v>S/D</v>
          </cell>
        </row>
        <row r="861">
          <cell r="C861" t="str">
            <v>090312</v>
          </cell>
          <cell r="D861" t="str">
            <v>HUANCAVELICA</v>
          </cell>
          <cell r="E861" t="str">
            <v>ANGARAES</v>
          </cell>
          <cell r="F861" t="str">
            <v>SECCLLA</v>
          </cell>
          <cell r="K861">
            <v>0</v>
          </cell>
          <cell r="L861" t="str">
            <v>090312</v>
          </cell>
          <cell r="M861" t="str">
            <v>No</v>
          </cell>
          <cell r="N861" t="str">
            <v>No aplica</v>
          </cell>
          <cell r="O861" t="str">
            <v>BOTADERO</v>
          </cell>
          <cell r="Q861">
            <v>0</v>
          </cell>
          <cell r="R861" t="str">
            <v>090312</v>
          </cell>
          <cell r="S861" t="str">
            <v>No</v>
          </cell>
          <cell r="T861" t="str">
            <v>No aplica</v>
          </cell>
          <cell r="U861" t="str">
            <v>BOTADERO</v>
          </cell>
          <cell r="W861">
            <v>0</v>
          </cell>
          <cell r="X861" t="str">
            <v>090312</v>
          </cell>
          <cell r="Y861" t="str">
            <v>No</v>
          </cell>
          <cell r="Z861" t="str">
            <v>No aplica</v>
          </cell>
          <cell r="AA861" t="str">
            <v>BOTADERO</v>
          </cell>
          <cell r="AC861">
            <v>0</v>
          </cell>
          <cell r="AD861" t="str">
            <v>090312</v>
          </cell>
          <cell r="AE861" t="str">
            <v>No</v>
          </cell>
          <cell r="AF861" t="str">
            <v>No aplica</v>
          </cell>
          <cell r="AG861" t="str">
            <v>BOTADERO</v>
          </cell>
        </row>
        <row r="862">
          <cell r="C862" t="str">
            <v>090401</v>
          </cell>
          <cell r="D862" t="str">
            <v>HUANCAVELICA</v>
          </cell>
          <cell r="E862" t="str">
            <v>CASTROVIRREYNA</v>
          </cell>
          <cell r="F862" t="str">
            <v>CASTROVIRREYNA</v>
          </cell>
          <cell r="K862">
            <v>0</v>
          </cell>
          <cell r="L862" t="str">
            <v>090401</v>
          </cell>
          <cell r="M862" t="str">
            <v>No</v>
          </cell>
          <cell r="N862" t="str">
            <v>No aplica</v>
          </cell>
          <cell r="O862" t="str">
            <v>BOTADERO</v>
          </cell>
          <cell r="Q862">
            <v>0</v>
          </cell>
          <cell r="R862" t="str">
            <v>090401</v>
          </cell>
          <cell r="S862" t="str">
            <v>No</v>
          </cell>
          <cell r="T862" t="str">
            <v>No aplica</v>
          </cell>
          <cell r="U862" t="str">
            <v>BOTADERO</v>
          </cell>
          <cell r="W862">
            <v>0</v>
          </cell>
          <cell r="X862" t="str">
            <v>090401</v>
          </cell>
          <cell r="Y862" t="str">
            <v>No</v>
          </cell>
          <cell r="Z862" t="str">
            <v>No aplica</v>
          </cell>
          <cell r="AA862" t="str">
            <v>BOTADERO</v>
          </cell>
          <cell r="AC862">
            <v>0</v>
          </cell>
          <cell r="AD862" t="str">
            <v>090401</v>
          </cell>
          <cell r="AE862" t="str">
            <v>No</v>
          </cell>
          <cell r="AF862" t="str">
            <v>No aplica</v>
          </cell>
          <cell r="AG862" t="str">
            <v>BOTADERO</v>
          </cell>
        </row>
        <row r="863">
          <cell r="C863" t="str">
            <v>090402</v>
          </cell>
          <cell r="D863" t="str">
            <v>HUANCAVELICA</v>
          </cell>
          <cell r="E863" t="str">
            <v>CASTROVIRREYNA</v>
          </cell>
          <cell r="F863" t="str">
            <v>ARMA</v>
          </cell>
          <cell r="K863">
            <v>0</v>
          </cell>
          <cell r="L863" t="str">
            <v>090402</v>
          </cell>
          <cell r="M863" t="str">
            <v>No</v>
          </cell>
          <cell r="N863" t="str">
            <v>No aplica</v>
          </cell>
          <cell r="O863" t="str">
            <v>BOTADERO</v>
          </cell>
          <cell r="Q863">
            <v>0</v>
          </cell>
          <cell r="R863" t="str">
            <v>090402</v>
          </cell>
          <cell r="S863" t="str">
            <v>No</v>
          </cell>
          <cell r="T863" t="str">
            <v>No aplica</v>
          </cell>
          <cell r="U863" t="str">
            <v>BOTADERO</v>
          </cell>
          <cell r="W863">
            <v>0</v>
          </cell>
          <cell r="X863" t="str">
            <v>090402</v>
          </cell>
          <cell r="Y863" t="str">
            <v>No</v>
          </cell>
          <cell r="Z863" t="str">
            <v>No aplica</v>
          </cell>
          <cell r="AA863" t="str">
            <v>BOTADERO</v>
          </cell>
          <cell r="AC863">
            <v>291</v>
          </cell>
          <cell r="AD863" t="str">
            <v>090402</v>
          </cell>
          <cell r="AE863" t="str">
            <v>No</v>
          </cell>
          <cell r="AF863" t="str">
            <v>No aplica</v>
          </cell>
          <cell r="AG863" t="str">
            <v>S/D</v>
          </cell>
        </row>
        <row r="864">
          <cell r="C864" t="str">
            <v>090403</v>
          </cell>
          <cell r="D864" t="str">
            <v>HUANCAVELICA</v>
          </cell>
          <cell r="E864" t="str">
            <v>CASTROVIRREYNA</v>
          </cell>
          <cell r="F864" t="str">
            <v>AURAHUA</v>
          </cell>
          <cell r="K864">
            <v>0</v>
          </cell>
          <cell r="L864" t="str">
            <v>090403</v>
          </cell>
          <cell r="M864" t="str">
            <v>No</v>
          </cell>
          <cell r="N864" t="str">
            <v>No aplica</v>
          </cell>
          <cell r="O864" t="str">
            <v>BOTADERO</v>
          </cell>
          <cell r="Q864">
            <v>0</v>
          </cell>
          <cell r="R864" t="str">
            <v>090403</v>
          </cell>
          <cell r="S864" t="str">
            <v>No</v>
          </cell>
          <cell r="T864" t="str">
            <v>No aplica</v>
          </cell>
          <cell r="U864" t="str">
            <v>BOTADERO</v>
          </cell>
          <cell r="W864">
            <v>0</v>
          </cell>
          <cell r="X864" t="str">
            <v>090403</v>
          </cell>
          <cell r="Y864" t="str">
            <v>No</v>
          </cell>
          <cell r="Z864" t="str">
            <v>No aplica</v>
          </cell>
          <cell r="AA864" t="str">
            <v>BOTADERO</v>
          </cell>
          <cell r="AC864">
            <v>0</v>
          </cell>
          <cell r="AD864" t="str">
            <v>090403</v>
          </cell>
          <cell r="AE864" t="str">
            <v>No</v>
          </cell>
          <cell r="AF864" t="str">
            <v>No aplica</v>
          </cell>
          <cell r="AG864" t="str">
            <v>BOTADERO</v>
          </cell>
        </row>
        <row r="865">
          <cell r="C865" t="str">
            <v>090404</v>
          </cell>
          <cell r="D865" t="str">
            <v>HUANCAVELICA</v>
          </cell>
          <cell r="E865" t="str">
            <v>CASTROVIRREYNA</v>
          </cell>
          <cell r="F865" t="str">
            <v>CAPILLAS</v>
          </cell>
          <cell r="K865">
            <v>0</v>
          </cell>
          <cell r="L865" t="str">
            <v>090404</v>
          </cell>
          <cell r="M865" t="str">
            <v>No</v>
          </cell>
          <cell r="N865" t="str">
            <v>No aplica</v>
          </cell>
          <cell r="O865" t="str">
            <v>BOTADERO</v>
          </cell>
          <cell r="Q865">
            <v>0</v>
          </cell>
          <cell r="R865" t="str">
            <v>090404</v>
          </cell>
          <cell r="S865" t="str">
            <v>No</v>
          </cell>
          <cell r="T865" t="str">
            <v>No aplica</v>
          </cell>
          <cell r="U865" t="str">
            <v>BOTADERO</v>
          </cell>
          <cell r="W865">
            <v>0</v>
          </cell>
          <cell r="X865" t="str">
            <v>090404</v>
          </cell>
          <cell r="Y865" t="str">
            <v>No</v>
          </cell>
          <cell r="Z865" t="str">
            <v>No aplica</v>
          </cell>
          <cell r="AA865" t="str">
            <v>BOTADERO</v>
          </cell>
          <cell r="AC865">
            <v>0</v>
          </cell>
          <cell r="AD865" t="str">
            <v>090404</v>
          </cell>
          <cell r="AE865" t="str">
            <v>No</v>
          </cell>
          <cell r="AF865" t="str">
            <v>No aplica</v>
          </cell>
          <cell r="AG865" t="str">
            <v>BOTADERO</v>
          </cell>
        </row>
        <row r="866">
          <cell r="C866" t="str">
            <v>090405</v>
          </cell>
          <cell r="D866" t="str">
            <v>HUANCAVELICA</v>
          </cell>
          <cell r="E866" t="str">
            <v>CASTROVIRREYNA</v>
          </cell>
          <cell r="F866" t="str">
            <v>CHUPAMARCA</v>
          </cell>
          <cell r="K866">
            <v>0</v>
          </cell>
          <cell r="L866" t="str">
            <v>090405</v>
          </cell>
          <cell r="M866" t="str">
            <v>No</v>
          </cell>
          <cell r="N866" t="str">
            <v>No aplica</v>
          </cell>
          <cell r="O866" t="str">
            <v>BOTADERO</v>
          </cell>
          <cell r="Q866">
            <v>0</v>
          </cell>
          <cell r="R866" t="str">
            <v>090405</v>
          </cell>
          <cell r="S866" t="str">
            <v>No</v>
          </cell>
          <cell r="T866" t="str">
            <v>No aplica</v>
          </cell>
          <cell r="U866" t="str">
            <v>BOTADERO</v>
          </cell>
          <cell r="W866">
            <v>0</v>
          </cell>
          <cell r="X866" t="str">
            <v>090405</v>
          </cell>
          <cell r="Y866" t="str">
            <v>No</v>
          </cell>
          <cell r="Z866" t="str">
            <v>No aplica</v>
          </cell>
          <cell r="AA866" t="str">
            <v>BOTADERO</v>
          </cell>
          <cell r="AC866">
            <v>0</v>
          </cell>
          <cell r="AD866" t="str">
            <v>090405</v>
          </cell>
          <cell r="AE866" t="str">
            <v>No</v>
          </cell>
          <cell r="AF866" t="str">
            <v>No aplica</v>
          </cell>
          <cell r="AG866" t="str">
            <v>BOTADERO</v>
          </cell>
        </row>
        <row r="867">
          <cell r="C867" t="str">
            <v>090406</v>
          </cell>
          <cell r="D867" t="str">
            <v>HUANCAVELICA</v>
          </cell>
          <cell r="E867" t="str">
            <v>CASTROVIRREYNA</v>
          </cell>
          <cell r="F867" t="str">
            <v>COCAS</v>
          </cell>
          <cell r="K867">
            <v>0</v>
          </cell>
          <cell r="L867" t="str">
            <v>090406</v>
          </cell>
          <cell r="M867" t="str">
            <v>No</v>
          </cell>
          <cell r="N867" t="str">
            <v>No aplica</v>
          </cell>
          <cell r="O867" t="str">
            <v>BOTADERO</v>
          </cell>
          <cell r="Q867">
            <v>0</v>
          </cell>
          <cell r="R867" t="str">
            <v>090406</v>
          </cell>
          <cell r="S867" t="str">
            <v>No</v>
          </cell>
          <cell r="T867" t="str">
            <v>No aplica</v>
          </cell>
          <cell r="U867" t="str">
            <v>BOTADERO</v>
          </cell>
          <cell r="W867">
            <v>0</v>
          </cell>
          <cell r="X867" t="str">
            <v>090406</v>
          </cell>
          <cell r="Y867" t="str">
            <v>No</v>
          </cell>
          <cell r="Z867" t="str">
            <v>No aplica</v>
          </cell>
          <cell r="AA867" t="str">
            <v>BOTADERO</v>
          </cell>
          <cell r="AC867">
            <v>0</v>
          </cell>
          <cell r="AD867" t="str">
            <v>090406</v>
          </cell>
          <cell r="AE867" t="str">
            <v>No</v>
          </cell>
          <cell r="AF867" t="str">
            <v>No aplica</v>
          </cell>
          <cell r="AG867" t="str">
            <v>BOTADERO</v>
          </cell>
        </row>
        <row r="868">
          <cell r="C868" t="str">
            <v>090407</v>
          </cell>
          <cell r="D868" t="str">
            <v>HUANCAVELICA</v>
          </cell>
          <cell r="E868" t="str">
            <v>CASTROVIRREYNA</v>
          </cell>
          <cell r="F868" t="str">
            <v>HUACHOS</v>
          </cell>
          <cell r="K868">
            <v>0</v>
          </cell>
          <cell r="L868" t="str">
            <v>090407</v>
          </cell>
          <cell r="M868" t="str">
            <v>No</v>
          </cell>
          <cell r="N868" t="str">
            <v>No aplica</v>
          </cell>
          <cell r="O868" t="str">
            <v>BOTADERO</v>
          </cell>
          <cell r="Q868">
            <v>0</v>
          </cell>
          <cell r="R868" t="str">
            <v>090407</v>
          </cell>
          <cell r="S868" t="str">
            <v>No</v>
          </cell>
          <cell r="T868" t="str">
            <v>No aplica</v>
          </cell>
          <cell r="U868" t="str">
            <v>BOTADERO</v>
          </cell>
          <cell r="W868">
            <v>0</v>
          </cell>
          <cell r="X868" t="str">
            <v>090407</v>
          </cell>
          <cell r="Y868" t="str">
            <v>No</v>
          </cell>
          <cell r="Z868" t="str">
            <v>No aplica</v>
          </cell>
          <cell r="AA868" t="str">
            <v>BOTADERO</v>
          </cell>
          <cell r="AC868">
            <v>0</v>
          </cell>
          <cell r="AD868" t="str">
            <v>090407</v>
          </cell>
          <cell r="AE868" t="str">
            <v>No</v>
          </cell>
          <cell r="AF868" t="str">
            <v>No aplica</v>
          </cell>
          <cell r="AG868" t="str">
            <v>BOTADERO</v>
          </cell>
        </row>
        <row r="869">
          <cell r="C869" t="str">
            <v>090408</v>
          </cell>
          <cell r="D869" t="str">
            <v>HUANCAVELICA</v>
          </cell>
          <cell r="E869" t="str">
            <v>CASTROVIRREYNA</v>
          </cell>
          <cell r="F869" t="str">
            <v>HUAMATAMBO</v>
          </cell>
          <cell r="K869">
            <v>0</v>
          </cell>
          <cell r="L869" t="str">
            <v>090408</v>
          </cell>
          <cell r="M869" t="str">
            <v>No</v>
          </cell>
          <cell r="N869" t="str">
            <v>No aplica</v>
          </cell>
          <cell r="O869" t="str">
            <v>BOTADERO</v>
          </cell>
          <cell r="Q869">
            <v>0</v>
          </cell>
          <cell r="R869" t="str">
            <v>090408</v>
          </cell>
          <cell r="S869" t="str">
            <v>No</v>
          </cell>
          <cell r="T869" t="str">
            <v>No aplica</v>
          </cell>
          <cell r="U869" t="str">
            <v>BOTADERO</v>
          </cell>
          <cell r="W869">
            <v>0</v>
          </cell>
          <cell r="X869" t="str">
            <v>090408</v>
          </cell>
          <cell r="Y869" t="str">
            <v>No</v>
          </cell>
          <cell r="Z869" t="str">
            <v>No aplica</v>
          </cell>
          <cell r="AA869" t="str">
            <v>BOTADERO</v>
          </cell>
          <cell r="AC869">
            <v>0</v>
          </cell>
          <cell r="AD869" t="str">
            <v>090408</v>
          </cell>
          <cell r="AE869" t="str">
            <v>No</v>
          </cell>
          <cell r="AF869" t="str">
            <v>No aplica</v>
          </cell>
          <cell r="AG869" t="str">
            <v>BOTADERO</v>
          </cell>
        </row>
        <row r="870">
          <cell r="C870" t="str">
            <v>090409</v>
          </cell>
          <cell r="D870" t="str">
            <v>HUANCAVELICA</v>
          </cell>
          <cell r="E870" t="str">
            <v>CASTROVIRREYNA</v>
          </cell>
          <cell r="F870" t="str">
            <v>MOLLEPAMPA</v>
          </cell>
          <cell r="K870">
            <v>0</v>
          </cell>
          <cell r="L870" t="str">
            <v>090409</v>
          </cell>
          <cell r="M870" t="str">
            <v>No</v>
          </cell>
          <cell r="N870" t="str">
            <v>No aplica</v>
          </cell>
          <cell r="O870" t="str">
            <v>BOTADERO</v>
          </cell>
          <cell r="Q870">
            <v>0</v>
          </cell>
          <cell r="R870" t="str">
            <v>090409</v>
          </cell>
          <cell r="S870" t="str">
            <v>No</v>
          </cell>
          <cell r="T870" t="str">
            <v>No aplica</v>
          </cell>
          <cell r="U870" t="str">
            <v>BOTADERO</v>
          </cell>
          <cell r="W870">
            <v>0</v>
          </cell>
          <cell r="X870" t="str">
            <v>090409</v>
          </cell>
          <cell r="Y870" t="str">
            <v>No</v>
          </cell>
          <cell r="Z870" t="str">
            <v>No aplica</v>
          </cell>
          <cell r="AA870" t="str">
            <v>BOTADERO</v>
          </cell>
          <cell r="AC870">
            <v>292</v>
          </cell>
          <cell r="AD870" t="str">
            <v>090409</v>
          </cell>
          <cell r="AE870" t="str">
            <v>No</v>
          </cell>
          <cell r="AF870" t="str">
            <v>No aplica</v>
          </cell>
          <cell r="AG870" t="str">
            <v>S/D</v>
          </cell>
        </row>
        <row r="871">
          <cell r="C871" t="str">
            <v>090410</v>
          </cell>
          <cell r="D871" t="str">
            <v>HUANCAVELICA</v>
          </cell>
          <cell r="E871" t="str">
            <v>CASTROVIRREYNA</v>
          </cell>
          <cell r="F871" t="str">
            <v>SAN JUAN</v>
          </cell>
          <cell r="K871">
            <v>0</v>
          </cell>
          <cell r="L871" t="str">
            <v>090410</v>
          </cell>
          <cell r="M871" t="str">
            <v>No</v>
          </cell>
          <cell r="N871" t="str">
            <v>No aplica</v>
          </cell>
          <cell r="O871" t="str">
            <v>BOTADERO</v>
          </cell>
          <cell r="Q871">
            <v>0</v>
          </cell>
          <cell r="R871" t="str">
            <v>090410</v>
          </cell>
          <cell r="S871" t="str">
            <v>No</v>
          </cell>
          <cell r="T871" t="str">
            <v>No aplica</v>
          </cell>
          <cell r="U871" t="str">
            <v>BOTADERO</v>
          </cell>
          <cell r="W871">
            <v>0</v>
          </cell>
          <cell r="X871" t="str">
            <v>090410</v>
          </cell>
          <cell r="Y871" t="str">
            <v>No</v>
          </cell>
          <cell r="Z871" t="str">
            <v>No aplica</v>
          </cell>
          <cell r="AA871" t="str">
            <v>BOTADERO</v>
          </cell>
          <cell r="AC871">
            <v>293</v>
          </cell>
          <cell r="AD871" t="str">
            <v>090410</v>
          </cell>
          <cell r="AE871" t="str">
            <v>No</v>
          </cell>
          <cell r="AF871" t="str">
            <v>No aplica</v>
          </cell>
          <cell r="AG871" t="str">
            <v>S/D</v>
          </cell>
        </row>
        <row r="872">
          <cell r="C872" t="str">
            <v>090411</v>
          </cell>
          <cell r="D872" t="str">
            <v>HUANCAVELICA</v>
          </cell>
          <cell r="E872" t="str">
            <v>CASTROVIRREYNA</v>
          </cell>
          <cell r="F872" t="str">
            <v>SANTA ANA</v>
          </cell>
          <cell r="K872">
            <v>0</v>
          </cell>
          <cell r="L872" t="str">
            <v>090411</v>
          </cell>
          <cell r="M872" t="str">
            <v>No</v>
          </cell>
          <cell r="N872" t="str">
            <v>No aplica</v>
          </cell>
          <cell r="O872" t="str">
            <v>BOTADERO</v>
          </cell>
          <cell r="Q872">
            <v>0</v>
          </cell>
          <cell r="R872" t="str">
            <v>090411</v>
          </cell>
          <cell r="S872" t="str">
            <v>No</v>
          </cell>
          <cell r="T872" t="str">
            <v>No aplica</v>
          </cell>
          <cell r="U872" t="str">
            <v>BOTADERO</v>
          </cell>
          <cell r="W872">
            <v>0</v>
          </cell>
          <cell r="X872" t="str">
            <v>090411</v>
          </cell>
          <cell r="Y872" t="str">
            <v>No</v>
          </cell>
          <cell r="Z872" t="str">
            <v>No aplica</v>
          </cell>
          <cell r="AA872" t="str">
            <v>BOTADERO</v>
          </cell>
          <cell r="AC872">
            <v>0</v>
          </cell>
          <cell r="AD872" t="str">
            <v>090411</v>
          </cell>
          <cell r="AE872" t="str">
            <v>No</v>
          </cell>
          <cell r="AF872" t="str">
            <v>No aplica</v>
          </cell>
          <cell r="AG872" t="str">
            <v>BOTADERO</v>
          </cell>
        </row>
        <row r="873">
          <cell r="C873" t="str">
            <v>090412</v>
          </cell>
          <cell r="D873" t="str">
            <v>HUANCAVELICA</v>
          </cell>
          <cell r="E873" t="str">
            <v>CASTROVIRREYNA</v>
          </cell>
          <cell r="F873" t="str">
            <v>TANTARA</v>
          </cell>
          <cell r="K873">
            <v>0</v>
          </cell>
          <cell r="L873" t="str">
            <v>090412</v>
          </cell>
          <cell r="M873" t="str">
            <v>No</v>
          </cell>
          <cell r="N873" t="str">
            <v>No aplica</v>
          </cell>
          <cell r="O873" t="str">
            <v>BOTADERO</v>
          </cell>
          <cell r="Q873">
            <v>0</v>
          </cell>
          <cell r="R873" t="str">
            <v>090412</v>
          </cell>
          <cell r="S873" t="str">
            <v>No</v>
          </cell>
          <cell r="T873" t="str">
            <v>No aplica</v>
          </cell>
          <cell r="U873" t="str">
            <v>BOTADERO</v>
          </cell>
          <cell r="W873">
            <v>0</v>
          </cell>
          <cell r="X873" t="str">
            <v>090412</v>
          </cell>
          <cell r="Y873" t="str">
            <v>No</v>
          </cell>
          <cell r="Z873" t="str">
            <v>No aplica</v>
          </cell>
          <cell r="AA873" t="str">
            <v>BOTADERO</v>
          </cell>
          <cell r="AC873">
            <v>0</v>
          </cell>
          <cell r="AD873" t="str">
            <v>090412</v>
          </cell>
          <cell r="AE873" t="str">
            <v>No</v>
          </cell>
          <cell r="AF873" t="str">
            <v>No aplica</v>
          </cell>
          <cell r="AG873" t="str">
            <v>BOTADERO</v>
          </cell>
        </row>
        <row r="874">
          <cell r="C874" t="str">
            <v>090413</v>
          </cell>
          <cell r="D874" t="str">
            <v>HUANCAVELICA</v>
          </cell>
          <cell r="E874" t="str">
            <v>CASTROVIRREYNA</v>
          </cell>
          <cell r="F874" t="str">
            <v>TICRAPO</v>
          </cell>
          <cell r="K874">
            <v>0</v>
          </cell>
          <cell r="L874" t="str">
            <v>090413</v>
          </cell>
          <cell r="M874" t="str">
            <v>No</v>
          </cell>
          <cell r="N874" t="str">
            <v>No aplica</v>
          </cell>
          <cell r="O874" t="str">
            <v>BOTADERO</v>
          </cell>
          <cell r="Q874">
            <v>0</v>
          </cell>
          <cell r="R874" t="str">
            <v>090413</v>
          </cell>
          <cell r="S874" t="str">
            <v>No</v>
          </cell>
          <cell r="T874" t="str">
            <v>No aplica</v>
          </cell>
          <cell r="U874" t="str">
            <v>BOTADERO</v>
          </cell>
          <cell r="W874">
            <v>0</v>
          </cell>
          <cell r="X874" t="str">
            <v>090413</v>
          </cell>
          <cell r="Y874" t="str">
            <v>No</v>
          </cell>
          <cell r="Z874" t="str">
            <v>No aplica</v>
          </cell>
          <cell r="AA874" t="str">
            <v>BOTADERO</v>
          </cell>
          <cell r="AC874">
            <v>0</v>
          </cell>
          <cell r="AD874" t="str">
            <v>090413</v>
          </cell>
          <cell r="AE874" t="str">
            <v>No</v>
          </cell>
          <cell r="AF874" t="str">
            <v>No aplica</v>
          </cell>
          <cell r="AG874" t="str">
            <v>BOTADERO</v>
          </cell>
        </row>
        <row r="875">
          <cell r="C875" t="str">
            <v>090501</v>
          </cell>
          <cell r="D875" t="str">
            <v>HUANCAVELICA</v>
          </cell>
          <cell r="E875" t="str">
            <v>CHURCAMPA</v>
          </cell>
          <cell r="F875" t="str">
            <v>CHURCAMPA</v>
          </cell>
          <cell r="K875">
            <v>0</v>
          </cell>
          <cell r="L875" t="str">
            <v>090501</v>
          </cell>
          <cell r="M875" t="str">
            <v>No</v>
          </cell>
          <cell r="N875" t="str">
            <v>No aplica</v>
          </cell>
          <cell r="O875" t="str">
            <v>BOTADERO</v>
          </cell>
          <cell r="Q875">
            <v>0</v>
          </cell>
          <cell r="R875" t="str">
            <v>090501</v>
          </cell>
          <cell r="S875" t="str">
            <v>No</v>
          </cell>
          <cell r="T875" t="str">
            <v>No aplica</v>
          </cell>
          <cell r="U875" t="str">
            <v>BOTADERO</v>
          </cell>
          <cell r="W875">
            <v>0</v>
          </cell>
          <cell r="X875" t="str">
            <v>090501</v>
          </cell>
          <cell r="Y875" t="str">
            <v>No</v>
          </cell>
          <cell r="Z875" t="str">
            <v>No aplica</v>
          </cell>
          <cell r="AA875" t="str">
            <v>BOTADERO</v>
          </cell>
          <cell r="AC875">
            <v>0</v>
          </cell>
          <cell r="AD875" t="str">
            <v>090501</v>
          </cell>
          <cell r="AE875" t="str">
            <v>No</v>
          </cell>
          <cell r="AF875" t="str">
            <v>No aplica</v>
          </cell>
          <cell r="AG875" t="str">
            <v>BOTADERO</v>
          </cell>
        </row>
        <row r="876">
          <cell r="C876" t="str">
            <v>090502</v>
          </cell>
          <cell r="D876" t="str">
            <v>HUANCAVELICA</v>
          </cell>
          <cell r="E876" t="str">
            <v>CHURCAMPA</v>
          </cell>
          <cell r="F876" t="str">
            <v>ANCO</v>
          </cell>
          <cell r="K876">
            <v>0</v>
          </cell>
          <cell r="L876" t="str">
            <v>090502</v>
          </cell>
          <cell r="M876" t="str">
            <v>No</v>
          </cell>
          <cell r="N876" t="str">
            <v>No aplica</v>
          </cell>
          <cell r="O876" t="str">
            <v>BOTADERO</v>
          </cell>
          <cell r="Q876">
            <v>0</v>
          </cell>
          <cell r="R876" t="str">
            <v>090502</v>
          </cell>
          <cell r="S876" t="str">
            <v>No</v>
          </cell>
          <cell r="T876" t="str">
            <v>No aplica</v>
          </cell>
          <cell r="U876" t="str">
            <v>BOTADERO</v>
          </cell>
          <cell r="W876">
            <v>0</v>
          </cell>
          <cell r="X876" t="str">
            <v>090502</v>
          </cell>
          <cell r="Y876" t="str">
            <v>No</v>
          </cell>
          <cell r="Z876" t="str">
            <v>No aplica</v>
          </cell>
          <cell r="AA876" t="str">
            <v>BOTADERO</v>
          </cell>
          <cell r="AC876">
            <v>0</v>
          </cell>
          <cell r="AD876" t="str">
            <v>090502</v>
          </cell>
          <cell r="AE876" t="str">
            <v>No</v>
          </cell>
          <cell r="AF876" t="str">
            <v>No aplica</v>
          </cell>
          <cell r="AG876" t="str">
            <v>BOTADERO</v>
          </cell>
        </row>
        <row r="877">
          <cell r="C877" t="str">
            <v>090503</v>
          </cell>
          <cell r="D877" t="str">
            <v>HUANCAVELICA</v>
          </cell>
          <cell r="E877" t="str">
            <v>CHURCAMPA</v>
          </cell>
          <cell r="F877" t="str">
            <v>CHINCHIHUASI</v>
          </cell>
          <cell r="K877">
            <v>0</v>
          </cell>
          <cell r="L877" t="str">
            <v>090503</v>
          </cell>
          <cell r="M877" t="str">
            <v>No</v>
          </cell>
          <cell r="N877" t="str">
            <v>No aplica</v>
          </cell>
          <cell r="O877" t="str">
            <v>BOTADERO</v>
          </cell>
          <cell r="Q877">
            <v>0</v>
          </cell>
          <cell r="R877" t="str">
            <v>090503</v>
          </cell>
          <cell r="S877" t="str">
            <v>No</v>
          </cell>
          <cell r="T877" t="str">
            <v>No aplica</v>
          </cell>
          <cell r="U877" t="str">
            <v>BOTADERO</v>
          </cell>
          <cell r="W877">
            <v>237</v>
          </cell>
          <cell r="X877" t="str">
            <v>090503</v>
          </cell>
          <cell r="Y877" t="str">
            <v>No</v>
          </cell>
          <cell r="Z877" t="str">
            <v>No aplica</v>
          </cell>
          <cell r="AA877" t="str">
            <v>S/D</v>
          </cell>
          <cell r="AC877">
            <v>294</v>
          </cell>
          <cell r="AD877" t="str">
            <v>090503</v>
          </cell>
          <cell r="AE877" t="str">
            <v>No</v>
          </cell>
          <cell r="AF877" t="str">
            <v>No aplica</v>
          </cell>
          <cell r="AG877" t="str">
            <v>S/D</v>
          </cell>
        </row>
        <row r="878">
          <cell r="C878" t="str">
            <v>090504</v>
          </cell>
          <cell r="D878" t="str">
            <v>HUANCAVELICA</v>
          </cell>
          <cell r="E878" t="str">
            <v>CHURCAMPA</v>
          </cell>
          <cell r="F878" t="str">
            <v>EL CARMEN</v>
          </cell>
          <cell r="K878">
            <v>0</v>
          </cell>
          <cell r="L878" t="str">
            <v>090504</v>
          </cell>
          <cell r="M878" t="str">
            <v>No</v>
          </cell>
          <cell r="N878" t="str">
            <v>No aplica</v>
          </cell>
          <cell r="O878" t="str">
            <v>BOTADERO</v>
          </cell>
          <cell r="Q878">
            <v>0</v>
          </cell>
          <cell r="R878" t="str">
            <v>090504</v>
          </cell>
          <cell r="S878" t="str">
            <v>No</v>
          </cell>
          <cell r="T878" t="str">
            <v>No aplica</v>
          </cell>
          <cell r="U878" t="str">
            <v>BOTADERO</v>
          </cell>
          <cell r="W878">
            <v>0</v>
          </cell>
          <cell r="X878" t="str">
            <v>090504</v>
          </cell>
          <cell r="Y878" t="str">
            <v>No</v>
          </cell>
          <cell r="Z878" t="str">
            <v>No aplica</v>
          </cell>
          <cell r="AA878" t="str">
            <v>BOTADERO</v>
          </cell>
          <cell r="AC878">
            <v>0</v>
          </cell>
          <cell r="AD878" t="str">
            <v>090504</v>
          </cell>
          <cell r="AE878" t="str">
            <v>No</v>
          </cell>
          <cell r="AF878" t="str">
            <v>No aplica</v>
          </cell>
          <cell r="AG878" t="str">
            <v>BOTADERO</v>
          </cell>
        </row>
        <row r="879">
          <cell r="C879" t="str">
            <v>090505</v>
          </cell>
          <cell r="D879" t="str">
            <v>HUANCAVELICA</v>
          </cell>
          <cell r="E879" t="str">
            <v>CHURCAMPA</v>
          </cell>
          <cell r="F879" t="str">
            <v>LA MERCED</v>
          </cell>
          <cell r="K879">
            <v>0</v>
          </cell>
          <cell r="L879" t="str">
            <v>090505</v>
          </cell>
          <cell r="M879" t="str">
            <v>No</v>
          </cell>
          <cell r="N879" t="str">
            <v>No aplica</v>
          </cell>
          <cell r="O879" t="str">
            <v>BOTADERO</v>
          </cell>
          <cell r="Q879">
            <v>0</v>
          </cell>
          <cell r="R879" t="str">
            <v>090505</v>
          </cell>
          <cell r="S879" t="str">
            <v>No</v>
          </cell>
          <cell r="T879" t="str">
            <v>No aplica</v>
          </cell>
          <cell r="U879" t="str">
            <v>BOTADERO</v>
          </cell>
          <cell r="W879">
            <v>0</v>
          </cell>
          <cell r="X879" t="str">
            <v>090505</v>
          </cell>
          <cell r="Y879" t="str">
            <v>No</v>
          </cell>
          <cell r="Z879" t="str">
            <v>No aplica</v>
          </cell>
          <cell r="AA879" t="str">
            <v>BOTADERO</v>
          </cell>
          <cell r="AC879">
            <v>0</v>
          </cell>
          <cell r="AD879" t="str">
            <v>090505</v>
          </cell>
          <cell r="AE879" t="str">
            <v>No</v>
          </cell>
          <cell r="AF879" t="str">
            <v>No aplica</v>
          </cell>
          <cell r="AG879" t="str">
            <v>BOTADERO</v>
          </cell>
        </row>
        <row r="880">
          <cell r="C880" t="str">
            <v>090506</v>
          </cell>
          <cell r="D880" t="str">
            <v>HUANCAVELICA</v>
          </cell>
          <cell r="E880" t="str">
            <v>CHURCAMPA</v>
          </cell>
          <cell r="F880" t="str">
            <v>LOCROJA</v>
          </cell>
          <cell r="K880">
            <v>0</v>
          </cell>
          <cell r="L880" t="str">
            <v>090506</v>
          </cell>
          <cell r="M880" t="str">
            <v>No</v>
          </cell>
          <cell r="N880" t="str">
            <v>No aplica</v>
          </cell>
          <cell r="O880" t="str">
            <v>BOTADERO</v>
          </cell>
          <cell r="Q880">
            <v>0</v>
          </cell>
          <cell r="R880" t="str">
            <v>090506</v>
          </cell>
          <cell r="S880" t="str">
            <v>No</v>
          </cell>
          <cell r="T880" t="str">
            <v>No aplica</v>
          </cell>
          <cell r="U880" t="str">
            <v>BOTADERO</v>
          </cell>
          <cell r="W880">
            <v>0</v>
          </cell>
          <cell r="X880" t="str">
            <v>090506</v>
          </cell>
          <cell r="Y880" t="str">
            <v>No</v>
          </cell>
          <cell r="Z880" t="str">
            <v>No aplica</v>
          </cell>
          <cell r="AA880" t="str">
            <v>BOTADERO</v>
          </cell>
          <cell r="AC880">
            <v>0</v>
          </cell>
          <cell r="AD880" t="str">
            <v>090506</v>
          </cell>
          <cell r="AE880" t="str">
            <v>No</v>
          </cell>
          <cell r="AF880" t="str">
            <v>No aplica</v>
          </cell>
          <cell r="AG880" t="str">
            <v>BOTADERO</v>
          </cell>
        </row>
        <row r="881">
          <cell r="C881" t="str">
            <v>090507</v>
          </cell>
          <cell r="D881" t="str">
            <v>HUANCAVELICA</v>
          </cell>
          <cell r="E881" t="str">
            <v>CHURCAMPA</v>
          </cell>
          <cell r="F881" t="str">
            <v>PAUCARBAMBA</v>
          </cell>
          <cell r="K881">
            <v>0</v>
          </cell>
          <cell r="L881" t="str">
            <v>090507</v>
          </cell>
          <cell r="M881" t="str">
            <v>No</v>
          </cell>
          <cell r="N881" t="str">
            <v>No aplica</v>
          </cell>
          <cell r="O881" t="str">
            <v>BOTADERO</v>
          </cell>
          <cell r="Q881">
            <v>0</v>
          </cell>
          <cell r="R881" t="str">
            <v>090507</v>
          </cell>
          <cell r="S881" t="str">
            <v>No</v>
          </cell>
          <cell r="T881" t="str">
            <v>No aplica</v>
          </cell>
          <cell r="U881" t="str">
            <v>BOTADERO</v>
          </cell>
          <cell r="W881">
            <v>238</v>
          </cell>
          <cell r="X881" t="str">
            <v>090507</v>
          </cell>
          <cell r="Y881" t="str">
            <v>No</v>
          </cell>
          <cell r="Z881" t="str">
            <v>No aplica</v>
          </cell>
          <cell r="AA881" t="str">
            <v>S/D</v>
          </cell>
          <cell r="AC881">
            <v>295</v>
          </cell>
          <cell r="AD881" t="str">
            <v>090507</v>
          </cell>
          <cell r="AE881" t="str">
            <v>No</v>
          </cell>
          <cell r="AF881" t="str">
            <v>No aplica</v>
          </cell>
          <cell r="AG881" t="str">
            <v>S/D</v>
          </cell>
        </row>
        <row r="882">
          <cell r="C882" t="str">
            <v>090508</v>
          </cell>
          <cell r="D882" t="str">
            <v>HUANCAVELICA</v>
          </cell>
          <cell r="E882" t="str">
            <v>CHURCAMPA</v>
          </cell>
          <cell r="F882" t="str">
            <v>SAN MIGUEL DE MAYOCC</v>
          </cell>
          <cell r="K882">
            <v>0</v>
          </cell>
          <cell r="L882" t="str">
            <v>090508</v>
          </cell>
          <cell r="M882" t="str">
            <v>No</v>
          </cell>
          <cell r="N882" t="str">
            <v>No aplica</v>
          </cell>
          <cell r="O882" t="str">
            <v>BOTADERO</v>
          </cell>
          <cell r="Q882">
            <v>0</v>
          </cell>
          <cell r="R882" t="str">
            <v>090508</v>
          </cell>
          <cell r="S882" t="str">
            <v>No</v>
          </cell>
          <cell r="T882" t="str">
            <v>No aplica</v>
          </cell>
          <cell r="U882" t="str">
            <v>BOTADERO</v>
          </cell>
          <cell r="W882">
            <v>0</v>
          </cell>
          <cell r="X882" t="str">
            <v>090508</v>
          </cell>
          <cell r="Y882" t="str">
            <v>No</v>
          </cell>
          <cell r="Z882" t="str">
            <v>No aplica</v>
          </cell>
          <cell r="AA882" t="str">
            <v>BOTADERO</v>
          </cell>
          <cell r="AC882">
            <v>0</v>
          </cell>
          <cell r="AD882" t="str">
            <v>090508</v>
          </cell>
          <cell r="AE882" t="str">
            <v>No</v>
          </cell>
          <cell r="AF882" t="str">
            <v>No aplica</v>
          </cell>
          <cell r="AG882" t="str">
            <v>BOTADERO</v>
          </cell>
        </row>
        <row r="883">
          <cell r="C883" t="str">
            <v>090509</v>
          </cell>
          <cell r="D883" t="str">
            <v>HUANCAVELICA</v>
          </cell>
          <cell r="E883" t="str">
            <v>CHURCAMPA</v>
          </cell>
          <cell r="F883" t="str">
            <v>SAN PEDRO DE CORIS</v>
          </cell>
          <cell r="K883">
            <v>0</v>
          </cell>
          <cell r="L883" t="str">
            <v>090509</v>
          </cell>
          <cell r="M883" t="str">
            <v>No</v>
          </cell>
          <cell r="N883" t="str">
            <v>No aplica</v>
          </cell>
          <cell r="O883" t="str">
            <v>BOTADERO</v>
          </cell>
          <cell r="Q883">
            <v>0</v>
          </cell>
          <cell r="R883" t="str">
            <v>090509</v>
          </cell>
          <cell r="S883" t="str">
            <v>No</v>
          </cell>
          <cell r="T883" t="str">
            <v>No aplica</v>
          </cell>
          <cell r="U883" t="str">
            <v>BOTADERO</v>
          </cell>
          <cell r="W883">
            <v>239</v>
          </cell>
          <cell r="X883" t="str">
            <v>090509</v>
          </cell>
          <cell r="Y883" t="str">
            <v>No</v>
          </cell>
          <cell r="Z883" t="str">
            <v>No aplica</v>
          </cell>
          <cell r="AA883" t="str">
            <v>S/D</v>
          </cell>
          <cell r="AC883">
            <v>296</v>
          </cell>
          <cell r="AD883" t="str">
            <v>090509</v>
          </cell>
          <cell r="AE883" t="str">
            <v>No</v>
          </cell>
          <cell r="AF883" t="str">
            <v>No aplica</v>
          </cell>
          <cell r="AG883" t="str">
            <v>S/D</v>
          </cell>
        </row>
        <row r="884">
          <cell r="C884" t="str">
            <v>090510</v>
          </cell>
          <cell r="D884" t="str">
            <v>HUANCAVELICA</v>
          </cell>
          <cell r="E884" t="str">
            <v>CHURCAMPA</v>
          </cell>
          <cell r="F884" t="str">
            <v>PACHAMARCA</v>
          </cell>
          <cell r="K884">
            <v>0</v>
          </cell>
          <cell r="L884" t="str">
            <v>090510</v>
          </cell>
          <cell r="M884" t="str">
            <v>No</v>
          </cell>
          <cell r="N884" t="str">
            <v>No aplica</v>
          </cell>
          <cell r="O884" t="str">
            <v>BOTADERO</v>
          </cell>
          <cell r="Q884">
            <v>0</v>
          </cell>
          <cell r="R884" t="str">
            <v>090510</v>
          </cell>
          <cell r="S884" t="str">
            <v>No</v>
          </cell>
          <cell r="T884" t="str">
            <v>No aplica</v>
          </cell>
          <cell r="U884" t="str">
            <v>BOTADERO</v>
          </cell>
          <cell r="W884">
            <v>240</v>
          </cell>
          <cell r="X884" t="str">
            <v>090510</v>
          </cell>
          <cell r="Y884" t="str">
            <v>No</v>
          </cell>
          <cell r="Z884" t="str">
            <v>No aplica</v>
          </cell>
          <cell r="AA884" t="str">
            <v>S/D</v>
          </cell>
          <cell r="AC884">
            <v>297</v>
          </cell>
          <cell r="AD884" t="str">
            <v>090510</v>
          </cell>
          <cell r="AE884" t="str">
            <v>No</v>
          </cell>
          <cell r="AF884" t="str">
            <v>No aplica</v>
          </cell>
          <cell r="AG884" t="str">
            <v>S/D</v>
          </cell>
        </row>
        <row r="885">
          <cell r="C885" t="str">
            <v>090511</v>
          </cell>
          <cell r="D885" t="str">
            <v>HUANCAVELICA</v>
          </cell>
          <cell r="E885" t="str">
            <v>CHURCAMPA</v>
          </cell>
          <cell r="F885" t="str">
            <v>COSME</v>
          </cell>
          <cell r="K885">
            <v>0</v>
          </cell>
          <cell r="L885" t="str">
            <v>090511</v>
          </cell>
          <cell r="M885" t="str">
            <v>No</v>
          </cell>
          <cell r="N885" t="str">
            <v>No aplica</v>
          </cell>
          <cell r="O885" t="str">
            <v>BOTADERO</v>
          </cell>
          <cell r="Q885">
            <v>0</v>
          </cell>
          <cell r="R885" t="str">
            <v>090511</v>
          </cell>
          <cell r="S885" t="str">
            <v>No</v>
          </cell>
          <cell r="T885" t="str">
            <v>No aplica</v>
          </cell>
          <cell r="U885" t="str">
            <v>BOTADERO</v>
          </cell>
          <cell r="W885">
            <v>241</v>
          </cell>
          <cell r="X885" t="str">
            <v>090511</v>
          </cell>
          <cell r="Y885" t="str">
            <v>No</v>
          </cell>
          <cell r="Z885" t="str">
            <v>No aplica</v>
          </cell>
          <cell r="AA885" t="str">
            <v>S/D</v>
          </cell>
          <cell r="AC885">
            <v>298</v>
          </cell>
          <cell r="AD885" t="str">
            <v>090511</v>
          </cell>
          <cell r="AE885" t="str">
            <v>No</v>
          </cell>
          <cell r="AF885" t="str">
            <v>No aplica</v>
          </cell>
          <cell r="AG885" t="str">
            <v>S/D</v>
          </cell>
        </row>
        <row r="886">
          <cell r="C886" t="str">
            <v>090601</v>
          </cell>
          <cell r="D886" t="str">
            <v>HUANCAVELICA</v>
          </cell>
          <cell r="E886" t="str">
            <v>HUAYTARA</v>
          </cell>
          <cell r="F886" t="str">
            <v>HUAYTARA</v>
          </cell>
          <cell r="K886">
            <v>0</v>
          </cell>
          <cell r="L886" t="str">
            <v>090601</v>
          </cell>
          <cell r="M886" t="str">
            <v>No</v>
          </cell>
          <cell r="N886" t="str">
            <v>No aplica</v>
          </cell>
          <cell r="O886" t="str">
            <v>BOTADERO</v>
          </cell>
          <cell r="Q886">
            <v>0</v>
          </cell>
          <cell r="R886" t="str">
            <v>090601</v>
          </cell>
          <cell r="S886" t="str">
            <v>No</v>
          </cell>
          <cell r="T886" t="str">
            <v>No aplica</v>
          </cell>
          <cell r="U886" t="str">
            <v>BOTADERO</v>
          </cell>
          <cell r="W886">
            <v>0</v>
          </cell>
          <cell r="X886" t="str">
            <v>090601</v>
          </cell>
          <cell r="Y886" t="str">
            <v>No</v>
          </cell>
          <cell r="Z886" t="str">
            <v>No aplica</v>
          </cell>
          <cell r="AA886" t="str">
            <v>BOTADERO</v>
          </cell>
          <cell r="AC886">
            <v>0</v>
          </cell>
          <cell r="AD886" t="str">
            <v>090601</v>
          </cell>
          <cell r="AE886" t="str">
            <v>No</v>
          </cell>
          <cell r="AF886" t="str">
            <v>No aplica</v>
          </cell>
          <cell r="AG886" t="str">
            <v>BOTADERO</v>
          </cell>
        </row>
        <row r="887">
          <cell r="C887" t="str">
            <v>090602</v>
          </cell>
          <cell r="D887" t="str">
            <v>HUANCAVELICA</v>
          </cell>
          <cell r="E887" t="str">
            <v>HUAYTARA</v>
          </cell>
          <cell r="F887" t="str">
            <v>AYAVI</v>
          </cell>
          <cell r="K887">
            <v>0</v>
          </cell>
          <cell r="L887" t="str">
            <v>090602</v>
          </cell>
          <cell r="M887" t="str">
            <v>No</v>
          </cell>
          <cell r="N887" t="str">
            <v>No aplica</v>
          </cell>
          <cell r="O887" t="str">
            <v>BOTADERO</v>
          </cell>
          <cell r="Q887">
            <v>0</v>
          </cell>
          <cell r="R887" t="str">
            <v>090602</v>
          </cell>
          <cell r="S887" t="str">
            <v>No</v>
          </cell>
          <cell r="T887" t="str">
            <v>No aplica</v>
          </cell>
          <cell r="U887" t="str">
            <v>BOTADERO</v>
          </cell>
          <cell r="W887">
            <v>0</v>
          </cell>
          <cell r="X887" t="str">
            <v>090602</v>
          </cell>
          <cell r="Y887" t="str">
            <v>No</v>
          </cell>
          <cell r="Z887" t="str">
            <v>No aplica</v>
          </cell>
          <cell r="AA887" t="str">
            <v>BOTADERO</v>
          </cell>
          <cell r="AC887">
            <v>299</v>
          </cell>
          <cell r="AD887" t="str">
            <v>090602</v>
          </cell>
          <cell r="AE887" t="str">
            <v>No</v>
          </cell>
          <cell r="AF887" t="str">
            <v>No aplica</v>
          </cell>
          <cell r="AG887" t="str">
            <v>S/D</v>
          </cell>
        </row>
        <row r="888">
          <cell r="C888" t="str">
            <v>090603</v>
          </cell>
          <cell r="D888" t="str">
            <v>HUANCAVELICA</v>
          </cell>
          <cell r="E888" t="str">
            <v>HUAYTARA</v>
          </cell>
          <cell r="F888" t="str">
            <v>CORDOVA</v>
          </cell>
          <cell r="K888">
            <v>0</v>
          </cell>
          <cell r="L888" t="str">
            <v>090603</v>
          </cell>
          <cell r="M888" t="str">
            <v>No</v>
          </cell>
          <cell r="N888" t="str">
            <v>No aplica</v>
          </cell>
          <cell r="O888" t="str">
            <v>BOTADERO</v>
          </cell>
          <cell r="Q888">
            <v>0</v>
          </cell>
          <cell r="R888" t="str">
            <v>090603</v>
          </cell>
          <cell r="S888" t="str">
            <v>No</v>
          </cell>
          <cell r="T888" t="str">
            <v>No aplica</v>
          </cell>
          <cell r="U888" t="str">
            <v>BOTADERO</v>
          </cell>
          <cell r="W888">
            <v>0</v>
          </cell>
          <cell r="X888" t="str">
            <v>090603</v>
          </cell>
          <cell r="Y888" t="str">
            <v>No</v>
          </cell>
          <cell r="Z888" t="str">
            <v>No aplica</v>
          </cell>
          <cell r="AA888" t="str">
            <v>BOTADERO</v>
          </cell>
          <cell r="AC888">
            <v>0</v>
          </cell>
          <cell r="AD888" t="str">
            <v>090603</v>
          </cell>
          <cell r="AE888" t="str">
            <v>No</v>
          </cell>
          <cell r="AF888" t="str">
            <v>No aplica</v>
          </cell>
          <cell r="AG888" t="str">
            <v>BOTADERO</v>
          </cell>
        </row>
        <row r="889">
          <cell r="C889" t="str">
            <v>090604</v>
          </cell>
          <cell r="D889" t="str">
            <v>HUANCAVELICA</v>
          </cell>
          <cell r="E889" t="str">
            <v>HUAYTARA</v>
          </cell>
          <cell r="F889" t="str">
            <v>HUAYACUNDO ARMA</v>
          </cell>
          <cell r="K889">
            <v>0</v>
          </cell>
          <cell r="L889" t="str">
            <v>090604</v>
          </cell>
          <cell r="M889" t="str">
            <v>No</v>
          </cell>
          <cell r="N889" t="str">
            <v>No aplica</v>
          </cell>
          <cell r="O889" t="str">
            <v>BOTADERO</v>
          </cell>
          <cell r="Q889">
            <v>0</v>
          </cell>
          <cell r="R889" t="str">
            <v>090604</v>
          </cell>
          <cell r="S889" t="str">
            <v>No</v>
          </cell>
          <cell r="T889" t="str">
            <v>No aplica</v>
          </cell>
          <cell r="U889" t="str">
            <v>BOTADERO</v>
          </cell>
          <cell r="W889">
            <v>0</v>
          </cell>
          <cell r="X889" t="str">
            <v>090604</v>
          </cell>
          <cell r="Y889" t="str">
            <v>No</v>
          </cell>
          <cell r="Z889" t="str">
            <v>No aplica</v>
          </cell>
          <cell r="AA889" t="str">
            <v>BOTADERO</v>
          </cell>
          <cell r="AC889">
            <v>0</v>
          </cell>
          <cell r="AD889" t="str">
            <v>090604</v>
          </cell>
          <cell r="AE889" t="str">
            <v>No</v>
          </cell>
          <cell r="AF889" t="str">
            <v>No aplica</v>
          </cell>
          <cell r="AG889" t="str">
            <v>BOTADERO</v>
          </cell>
        </row>
        <row r="890">
          <cell r="C890" t="str">
            <v>090605</v>
          </cell>
          <cell r="D890" t="str">
            <v>HUANCAVELICA</v>
          </cell>
          <cell r="E890" t="str">
            <v>HUAYTARA</v>
          </cell>
          <cell r="F890" t="str">
            <v>LARAMARCA</v>
          </cell>
          <cell r="K890">
            <v>0</v>
          </cell>
          <cell r="L890" t="str">
            <v>090605</v>
          </cell>
          <cell r="M890" t="str">
            <v>No</v>
          </cell>
          <cell r="N890" t="str">
            <v>No aplica</v>
          </cell>
          <cell r="O890" t="str">
            <v>BOTADERO</v>
          </cell>
          <cell r="Q890">
            <v>0</v>
          </cell>
          <cell r="R890" t="str">
            <v>090605</v>
          </cell>
          <cell r="S890" t="str">
            <v>No</v>
          </cell>
          <cell r="T890" t="str">
            <v>No aplica</v>
          </cell>
          <cell r="U890" t="str">
            <v>BOTADERO</v>
          </cell>
          <cell r="W890">
            <v>0</v>
          </cell>
          <cell r="X890" t="str">
            <v>090605</v>
          </cell>
          <cell r="Y890" t="str">
            <v>No</v>
          </cell>
          <cell r="Z890" t="str">
            <v>No aplica</v>
          </cell>
          <cell r="AA890" t="str">
            <v>BOTADERO</v>
          </cell>
          <cell r="AC890">
            <v>0</v>
          </cell>
          <cell r="AD890" t="str">
            <v>090605</v>
          </cell>
          <cell r="AE890" t="str">
            <v>No</v>
          </cell>
          <cell r="AF890" t="str">
            <v>No aplica</v>
          </cell>
          <cell r="AG890" t="str">
            <v>BOTADERO</v>
          </cell>
        </row>
        <row r="891">
          <cell r="C891" t="str">
            <v>090606</v>
          </cell>
          <cell r="D891" t="str">
            <v>HUANCAVELICA</v>
          </cell>
          <cell r="E891" t="str">
            <v>HUAYTARA</v>
          </cell>
          <cell r="F891" t="str">
            <v>OCOYO</v>
          </cell>
          <cell r="K891">
            <v>0</v>
          </cell>
          <cell r="L891" t="str">
            <v>090606</v>
          </cell>
          <cell r="M891" t="str">
            <v>No</v>
          </cell>
          <cell r="N891" t="str">
            <v>No aplica</v>
          </cell>
          <cell r="O891" t="str">
            <v>BOTADERO</v>
          </cell>
          <cell r="Q891">
            <v>0</v>
          </cell>
          <cell r="R891" t="str">
            <v>090606</v>
          </cell>
          <cell r="S891" t="str">
            <v>No</v>
          </cell>
          <cell r="T891" t="str">
            <v>No aplica</v>
          </cell>
          <cell r="U891" t="str">
            <v>BOTADERO</v>
          </cell>
          <cell r="W891">
            <v>0</v>
          </cell>
          <cell r="X891" t="str">
            <v>090606</v>
          </cell>
          <cell r="Y891" t="str">
            <v>No</v>
          </cell>
          <cell r="Z891" t="str">
            <v>No aplica</v>
          </cell>
          <cell r="AA891" t="str">
            <v>BOTADERO</v>
          </cell>
          <cell r="AC891">
            <v>0</v>
          </cell>
          <cell r="AD891" t="str">
            <v>090606</v>
          </cell>
          <cell r="AE891" t="str">
            <v>No</v>
          </cell>
          <cell r="AF891" t="str">
            <v>No aplica</v>
          </cell>
          <cell r="AG891" t="str">
            <v>BOTADERO</v>
          </cell>
        </row>
        <row r="892">
          <cell r="C892" t="str">
            <v>090607</v>
          </cell>
          <cell r="D892" t="str">
            <v>HUANCAVELICA</v>
          </cell>
          <cell r="E892" t="str">
            <v>HUAYTARA</v>
          </cell>
          <cell r="F892" t="str">
            <v>PILPICHACA</v>
          </cell>
          <cell r="K892">
            <v>0</v>
          </cell>
          <cell r="L892" t="str">
            <v>090607</v>
          </cell>
          <cell r="M892" t="str">
            <v>No</v>
          </cell>
          <cell r="N892" t="str">
            <v>No aplica</v>
          </cell>
          <cell r="O892" t="str">
            <v>BOTADERO</v>
          </cell>
          <cell r="Q892">
            <v>0</v>
          </cell>
          <cell r="R892" t="str">
            <v>090607</v>
          </cell>
          <cell r="S892" t="str">
            <v>No</v>
          </cell>
          <cell r="T892" t="str">
            <v>No aplica</v>
          </cell>
          <cell r="U892" t="str">
            <v>BOTADERO</v>
          </cell>
          <cell r="W892">
            <v>0</v>
          </cell>
          <cell r="X892" t="str">
            <v>090607</v>
          </cell>
          <cell r="Y892" t="str">
            <v>No</v>
          </cell>
          <cell r="Z892" t="str">
            <v>No aplica</v>
          </cell>
          <cell r="AA892" t="str">
            <v>BOTADERO</v>
          </cell>
          <cell r="AC892">
            <v>0</v>
          </cell>
          <cell r="AD892" t="str">
            <v>090607</v>
          </cell>
          <cell r="AE892" t="str">
            <v>No</v>
          </cell>
          <cell r="AF892" t="str">
            <v>No aplica</v>
          </cell>
          <cell r="AG892" t="str">
            <v>BOTADERO</v>
          </cell>
        </row>
        <row r="893">
          <cell r="C893" t="str">
            <v>090608</v>
          </cell>
          <cell r="D893" t="str">
            <v>HUANCAVELICA</v>
          </cell>
          <cell r="E893" t="str">
            <v>HUAYTARA</v>
          </cell>
          <cell r="F893" t="str">
            <v>QUERCO</v>
          </cell>
          <cell r="K893">
            <v>0</v>
          </cell>
          <cell r="L893" t="str">
            <v>090608</v>
          </cell>
          <cell r="M893" t="str">
            <v>No</v>
          </cell>
          <cell r="N893" t="str">
            <v>No aplica</v>
          </cell>
          <cell r="O893" t="str">
            <v>BOTADERO</v>
          </cell>
          <cell r="Q893">
            <v>0</v>
          </cell>
          <cell r="R893" t="str">
            <v>090608</v>
          </cell>
          <cell r="S893" t="str">
            <v>No</v>
          </cell>
          <cell r="T893" t="str">
            <v>No aplica</v>
          </cell>
          <cell r="U893" t="str">
            <v>BOTADERO</v>
          </cell>
          <cell r="W893">
            <v>0</v>
          </cell>
          <cell r="X893" t="str">
            <v>090608</v>
          </cell>
          <cell r="Y893" t="str">
            <v>No</v>
          </cell>
          <cell r="Z893" t="str">
            <v>No aplica</v>
          </cell>
          <cell r="AA893" t="str">
            <v>BOTADERO</v>
          </cell>
          <cell r="AC893">
            <v>0</v>
          </cell>
          <cell r="AD893" t="str">
            <v>090608</v>
          </cell>
          <cell r="AE893" t="str">
            <v>No</v>
          </cell>
          <cell r="AF893" t="str">
            <v>No aplica</v>
          </cell>
          <cell r="AG893" t="str">
            <v>BOTADERO</v>
          </cell>
        </row>
        <row r="894">
          <cell r="C894" t="str">
            <v>090609</v>
          </cell>
          <cell r="D894" t="str">
            <v>HUANCAVELICA</v>
          </cell>
          <cell r="E894" t="str">
            <v>HUAYTARA</v>
          </cell>
          <cell r="F894" t="str">
            <v>QUITO-ARMA</v>
          </cell>
          <cell r="K894">
            <v>0</v>
          </cell>
          <cell r="L894" t="str">
            <v>090609</v>
          </cell>
          <cell r="M894" t="str">
            <v>No</v>
          </cell>
          <cell r="N894" t="str">
            <v>No aplica</v>
          </cell>
          <cell r="O894" t="str">
            <v>BOTADERO</v>
          </cell>
          <cell r="Q894">
            <v>0</v>
          </cell>
          <cell r="R894" t="str">
            <v>090609</v>
          </cell>
          <cell r="S894" t="str">
            <v>No</v>
          </cell>
          <cell r="T894" t="str">
            <v>No aplica</v>
          </cell>
          <cell r="U894" t="str">
            <v>BOTADERO</v>
          </cell>
          <cell r="W894">
            <v>0</v>
          </cell>
          <cell r="X894" t="str">
            <v>090609</v>
          </cell>
          <cell r="Y894" t="str">
            <v>No</v>
          </cell>
          <cell r="Z894" t="str">
            <v>No aplica</v>
          </cell>
          <cell r="AA894" t="str">
            <v>BOTADERO</v>
          </cell>
          <cell r="AC894">
            <v>0</v>
          </cell>
          <cell r="AD894" t="str">
            <v>090609</v>
          </cell>
          <cell r="AE894" t="str">
            <v>No</v>
          </cell>
          <cell r="AF894" t="str">
            <v>No aplica</v>
          </cell>
          <cell r="AG894" t="str">
            <v>BOTADERO</v>
          </cell>
        </row>
        <row r="895">
          <cell r="C895" t="str">
            <v>090610</v>
          </cell>
          <cell r="D895" t="str">
            <v>HUANCAVELICA</v>
          </cell>
          <cell r="E895" t="str">
            <v>HUAYTARA</v>
          </cell>
          <cell r="F895" t="str">
            <v>SAN ANTONIO DE CUSICANCHA</v>
          </cell>
          <cell r="K895">
            <v>0</v>
          </cell>
          <cell r="L895" t="str">
            <v>090610</v>
          </cell>
          <cell r="M895" t="str">
            <v>No</v>
          </cell>
          <cell r="N895" t="str">
            <v>No aplica</v>
          </cell>
          <cell r="O895" t="str">
            <v>BOTADERO</v>
          </cell>
          <cell r="Q895">
            <v>0</v>
          </cell>
          <cell r="R895" t="str">
            <v>090610</v>
          </cell>
          <cell r="S895" t="str">
            <v>No</v>
          </cell>
          <cell r="T895" t="str">
            <v>No aplica</v>
          </cell>
          <cell r="U895" t="str">
            <v>BOTADERO</v>
          </cell>
          <cell r="W895">
            <v>0</v>
          </cell>
          <cell r="X895" t="str">
            <v>090610</v>
          </cell>
          <cell r="Y895" t="str">
            <v>No</v>
          </cell>
          <cell r="Z895" t="str">
            <v>No aplica</v>
          </cell>
          <cell r="AA895" t="str">
            <v>BOTADERO</v>
          </cell>
          <cell r="AC895">
            <v>300</v>
          </cell>
          <cell r="AD895" t="str">
            <v>090610</v>
          </cell>
          <cell r="AE895" t="str">
            <v>No</v>
          </cell>
          <cell r="AF895" t="str">
            <v>No aplica</v>
          </cell>
          <cell r="AG895" t="str">
            <v>S/D</v>
          </cell>
        </row>
        <row r="896">
          <cell r="C896" t="str">
            <v>090611</v>
          </cell>
          <cell r="D896" t="str">
            <v>HUANCAVELICA</v>
          </cell>
          <cell r="E896" t="str">
            <v>HUAYTARA</v>
          </cell>
          <cell r="F896" t="str">
            <v>SAN FRANCISCO DE SANGAYAICO</v>
          </cell>
          <cell r="K896">
            <v>0</v>
          </cell>
          <cell r="L896" t="str">
            <v>090611</v>
          </cell>
          <cell r="M896" t="str">
            <v>No</v>
          </cell>
          <cell r="N896" t="str">
            <v>No aplica</v>
          </cell>
          <cell r="O896" t="str">
            <v>BOTADERO</v>
          </cell>
          <cell r="Q896">
            <v>0</v>
          </cell>
          <cell r="R896" t="str">
            <v>090611</v>
          </cell>
          <cell r="S896" t="str">
            <v>No</v>
          </cell>
          <cell r="T896" t="str">
            <v>No aplica</v>
          </cell>
          <cell r="U896" t="str">
            <v>BOTADERO</v>
          </cell>
          <cell r="W896">
            <v>0</v>
          </cell>
          <cell r="X896" t="str">
            <v>090611</v>
          </cell>
          <cell r="Y896" t="str">
            <v>No</v>
          </cell>
          <cell r="Z896" t="str">
            <v>No aplica</v>
          </cell>
          <cell r="AA896" t="str">
            <v>BOTADERO</v>
          </cell>
          <cell r="AC896">
            <v>0</v>
          </cell>
          <cell r="AD896" t="str">
            <v>090611</v>
          </cell>
          <cell r="AE896" t="str">
            <v>No</v>
          </cell>
          <cell r="AF896" t="str">
            <v>No aplica</v>
          </cell>
          <cell r="AG896" t="str">
            <v>BOTADERO</v>
          </cell>
        </row>
        <row r="897">
          <cell r="C897" t="str">
            <v>090612</v>
          </cell>
          <cell r="D897" t="str">
            <v>HUANCAVELICA</v>
          </cell>
          <cell r="E897" t="str">
            <v>HUAYTARA</v>
          </cell>
          <cell r="F897" t="str">
            <v>SAN ISIDRO</v>
          </cell>
          <cell r="K897">
            <v>0</v>
          </cell>
          <cell r="L897" t="str">
            <v>090612</v>
          </cell>
          <cell r="M897" t="str">
            <v>No</v>
          </cell>
          <cell r="N897" t="str">
            <v>No aplica</v>
          </cell>
          <cell r="O897" t="str">
            <v>BOTADERO</v>
          </cell>
          <cell r="Q897">
            <v>0</v>
          </cell>
          <cell r="R897" t="str">
            <v>090612</v>
          </cell>
          <cell r="S897" t="str">
            <v>No</v>
          </cell>
          <cell r="T897" t="str">
            <v>No aplica</v>
          </cell>
          <cell r="U897" t="str">
            <v>BOTADERO</v>
          </cell>
          <cell r="W897">
            <v>0</v>
          </cell>
          <cell r="X897" t="str">
            <v>090612</v>
          </cell>
          <cell r="Y897" t="str">
            <v>No</v>
          </cell>
          <cell r="Z897" t="str">
            <v>No aplica</v>
          </cell>
          <cell r="AA897" t="str">
            <v>BOTADERO</v>
          </cell>
          <cell r="AC897">
            <v>0</v>
          </cell>
          <cell r="AD897" t="str">
            <v>090612</v>
          </cell>
          <cell r="AE897" t="str">
            <v>No</v>
          </cell>
          <cell r="AF897" t="str">
            <v>No aplica</v>
          </cell>
          <cell r="AG897" t="str">
            <v>BOTADERO</v>
          </cell>
        </row>
        <row r="898">
          <cell r="C898" t="str">
            <v>090613</v>
          </cell>
          <cell r="D898" t="str">
            <v>HUANCAVELICA</v>
          </cell>
          <cell r="E898" t="str">
            <v>HUAYTARA</v>
          </cell>
          <cell r="F898" t="str">
            <v>SANTIAGO DE CHOCORVOS</v>
          </cell>
          <cell r="K898">
            <v>0</v>
          </cell>
          <cell r="L898" t="str">
            <v>090613</v>
          </cell>
          <cell r="M898" t="str">
            <v>No</v>
          </cell>
          <cell r="N898" t="str">
            <v>No aplica</v>
          </cell>
          <cell r="O898" t="str">
            <v>BOTADERO</v>
          </cell>
          <cell r="Q898">
            <v>0</v>
          </cell>
          <cell r="R898" t="str">
            <v>090613</v>
          </cell>
          <cell r="S898" t="str">
            <v>No</v>
          </cell>
          <cell r="T898" t="str">
            <v>No aplica</v>
          </cell>
          <cell r="U898" t="str">
            <v>BOTADERO</v>
          </cell>
          <cell r="W898">
            <v>0</v>
          </cell>
          <cell r="X898" t="str">
            <v>090613</v>
          </cell>
          <cell r="Y898" t="str">
            <v>No</v>
          </cell>
          <cell r="Z898" t="str">
            <v>No aplica</v>
          </cell>
          <cell r="AA898" t="str">
            <v>BOTADERO</v>
          </cell>
          <cell r="AC898">
            <v>0</v>
          </cell>
          <cell r="AD898" t="str">
            <v>090613</v>
          </cell>
          <cell r="AE898" t="str">
            <v>No</v>
          </cell>
          <cell r="AF898" t="str">
            <v>No aplica</v>
          </cell>
          <cell r="AG898" t="str">
            <v>BOTADERO</v>
          </cell>
        </row>
        <row r="899">
          <cell r="C899" t="str">
            <v>090614</v>
          </cell>
          <cell r="D899" t="str">
            <v>HUANCAVELICA</v>
          </cell>
          <cell r="E899" t="str">
            <v>HUAYTARA</v>
          </cell>
          <cell r="F899" t="str">
            <v>SANTIAGO DE QUIRAHUARA</v>
          </cell>
          <cell r="K899">
            <v>0</v>
          </cell>
          <cell r="L899" t="str">
            <v>090614</v>
          </cell>
          <cell r="M899" t="str">
            <v>No</v>
          </cell>
          <cell r="N899" t="str">
            <v>No aplica</v>
          </cell>
          <cell r="O899" t="str">
            <v>BOTADERO</v>
          </cell>
          <cell r="Q899">
            <v>0</v>
          </cell>
          <cell r="R899" t="str">
            <v>090614</v>
          </cell>
          <cell r="S899" t="str">
            <v>No</v>
          </cell>
          <cell r="T899" t="str">
            <v>No aplica</v>
          </cell>
          <cell r="U899" t="str">
            <v>BOTADERO</v>
          </cell>
          <cell r="W899">
            <v>0</v>
          </cell>
          <cell r="X899" t="str">
            <v>090614</v>
          </cell>
          <cell r="Y899" t="str">
            <v>No</v>
          </cell>
          <cell r="Z899" t="str">
            <v>No aplica</v>
          </cell>
          <cell r="AA899" t="str">
            <v>BOTADERO</v>
          </cell>
          <cell r="AC899">
            <v>0</v>
          </cell>
          <cell r="AD899" t="str">
            <v>090614</v>
          </cell>
          <cell r="AE899" t="str">
            <v>No</v>
          </cell>
          <cell r="AF899" t="str">
            <v>No aplica</v>
          </cell>
          <cell r="AG899" t="str">
            <v>BOTADERO</v>
          </cell>
        </row>
        <row r="900">
          <cell r="C900" t="str">
            <v>090615</v>
          </cell>
          <cell r="D900" t="str">
            <v>HUANCAVELICA</v>
          </cell>
          <cell r="E900" t="str">
            <v>HUAYTARA</v>
          </cell>
          <cell r="F900" t="str">
            <v>SANTO DOMINGO DE CAPILLAS</v>
          </cell>
          <cell r="K900">
            <v>0</v>
          </cell>
          <cell r="L900" t="str">
            <v>090615</v>
          </cell>
          <cell r="M900" t="str">
            <v>No</v>
          </cell>
          <cell r="N900" t="str">
            <v>No aplica</v>
          </cell>
          <cell r="O900" t="str">
            <v>BOTADERO</v>
          </cell>
          <cell r="Q900">
            <v>0</v>
          </cell>
          <cell r="R900" t="str">
            <v>090615</v>
          </cell>
          <cell r="S900" t="str">
            <v>No</v>
          </cell>
          <cell r="T900" t="str">
            <v>No aplica</v>
          </cell>
          <cell r="U900" t="str">
            <v>BOTADERO</v>
          </cell>
          <cell r="W900">
            <v>0</v>
          </cell>
          <cell r="X900" t="str">
            <v>090615</v>
          </cell>
          <cell r="Y900" t="str">
            <v>No</v>
          </cell>
          <cell r="Z900" t="str">
            <v>No aplica</v>
          </cell>
          <cell r="AA900" t="str">
            <v>BOTADERO</v>
          </cell>
          <cell r="AC900">
            <v>0</v>
          </cell>
          <cell r="AD900" t="str">
            <v>090615</v>
          </cell>
          <cell r="AE900" t="str">
            <v>No</v>
          </cell>
          <cell r="AF900" t="str">
            <v>No aplica</v>
          </cell>
          <cell r="AG900" t="str">
            <v>BOTADERO</v>
          </cell>
        </row>
        <row r="901">
          <cell r="C901" t="str">
            <v>090616</v>
          </cell>
          <cell r="D901" t="str">
            <v>HUANCAVELICA</v>
          </cell>
          <cell r="E901" t="str">
            <v>HUAYTARA</v>
          </cell>
          <cell r="F901" t="str">
            <v>TAMBO</v>
          </cell>
          <cell r="K901">
            <v>0</v>
          </cell>
          <cell r="L901" t="str">
            <v>090616</v>
          </cell>
          <cell r="M901" t="str">
            <v>No</v>
          </cell>
          <cell r="N901" t="str">
            <v>No aplica</v>
          </cell>
          <cell r="O901" t="str">
            <v>BOTADERO</v>
          </cell>
          <cell r="Q901">
            <v>0</v>
          </cell>
          <cell r="R901" t="str">
            <v>090616</v>
          </cell>
          <cell r="S901" t="str">
            <v>No</v>
          </cell>
          <cell r="T901" t="str">
            <v>No aplica</v>
          </cell>
          <cell r="U901" t="str">
            <v>BOTADERO</v>
          </cell>
          <cell r="W901">
            <v>0</v>
          </cell>
          <cell r="X901" t="str">
            <v>090616</v>
          </cell>
          <cell r="Y901" t="str">
            <v>No</v>
          </cell>
          <cell r="Z901" t="str">
            <v>No aplica</v>
          </cell>
          <cell r="AA901" t="str">
            <v>BOTADERO</v>
          </cell>
          <cell r="AC901">
            <v>0</v>
          </cell>
          <cell r="AD901" t="str">
            <v>090616</v>
          </cell>
          <cell r="AE901" t="str">
            <v>No</v>
          </cell>
          <cell r="AF901" t="str">
            <v>No aplica</v>
          </cell>
          <cell r="AG901" t="str">
            <v>BOTADERO</v>
          </cell>
        </row>
        <row r="902">
          <cell r="C902" t="str">
            <v>090701</v>
          </cell>
          <cell r="D902" t="str">
            <v>HUANCAVELICA</v>
          </cell>
          <cell r="E902" t="str">
            <v>TAYACAJA</v>
          </cell>
          <cell r="F902" t="str">
            <v>PAMPAS</v>
          </cell>
          <cell r="K902">
            <v>0</v>
          </cell>
          <cell r="L902" t="str">
            <v>090701</v>
          </cell>
          <cell r="M902" t="str">
            <v>No</v>
          </cell>
          <cell r="N902" t="str">
            <v>No aplica</v>
          </cell>
          <cell r="O902" t="str">
            <v>BOTADERO</v>
          </cell>
          <cell r="Q902">
            <v>0</v>
          </cell>
          <cell r="R902" t="str">
            <v>090701</v>
          </cell>
          <cell r="S902" t="str">
            <v>No</v>
          </cell>
          <cell r="T902" t="str">
            <v>No aplica</v>
          </cell>
          <cell r="U902" t="str">
            <v>BOTADERO</v>
          </cell>
          <cell r="W902">
            <v>0</v>
          </cell>
          <cell r="X902" t="str">
            <v>090701</v>
          </cell>
          <cell r="Y902" t="str">
            <v>No</v>
          </cell>
          <cell r="Z902" t="str">
            <v>No aplica</v>
          </cell>
          <cell r="AA902" t="str">
            <v>BOTADERO</v>
          </cell>
          <cell r="AC902">
            <v>0</v>
          </cell>
          <cell r="AD902" t="str">
            <v>090701</v>
          </cell>
          <cell r="AE902" t="str">
            <v>No</v>
          </cell>
          <cell r="AF902" t="str">
            <v>No aplica</v>
          </cell>
          <cell r="AG902" t="str">
            <v>BOTADERO</v>
          </cell>
        </row>
        <row r="903">
          <cell r="C903" t="str">
            <v>090702</v>
          </cell>
          <cell r="D903" t="str">
            <v>HUANCAVELICA</v>
          </cell>
          <cell r="E903" t="str">
            <v>TAYACAJA</v>
          </cell>
          <cell r="F903" t="str">
            <v>ACOSTAMBO</v>
          </cell>
          <cell r="K903">
            <v>0</v>
          </cell>
          <cell r="L903" t="str">
            <v>090702</v>
          </cell>
          <cell r="M903" t="str">
            <v>No</v>
          </cell>
          <cell r="N903" t="str">
            <v>No aplica</v>
          </cell>
          <cell r="O903" t="str">
            <v>BOTADERO</v>
          </cell>
          <cell r="Q903">
            <v>0</v>
          </cell>
          <cell r="R903" t="str">
            <v>090702</v>
          </cell>
          <cell r="S903" t="str">
            <v>No</v>
          </cell>
          <cell r="T903" t="str">
            <v>No aplica</v>
          </cell>
          <cell r="U903" t="str">
            <v>BOTADERO</v>
          </cell>
          <cell r="W903">
            <v>0</v>
          </cell>
          <cell r="X903" t="str">
            <v>090702</v>
          </cell>
          <cell r="Y903" t="str">
            <v>No</v>
          </cell>
          <cell r="Z903" t="str">
            <v>No aplica</v>
          </cell>
          <cell r="AA903" t="str">
            <v>BOTADERO</v>
          </cell>
          <cell r="AC903">
            <v>0</v>
          </cell>
          <cell r="AD903" t="str">
            <v>090702</v>
          </cell>
          <cell r="AE903" t="str">
            <v>No</v>
          </cell>
          <cell r="AF903" t="str">
            <v>No aplica</v>
          </cell>
          <cell r="AG903" t="str">
            <v>BOTADERO</v>
          </cell>
        </row>
        <row r="904">
          <cell r="C904" t="str">
            <v>090703</v>
          </cell>
          <cell r="D904" t="str">
            <v>HUANCAVELICA</v>
          </cell>
          <cell r="E904" t="str">
            <v>TAYACAJA</v>
          </cell>
          <cell r="F904" t="str">
            <v>ACRAQUIA</v>
          </cell>
          <cell r="K904">
            <v>0</v>
          </cell>
          <cell r="L904" t="str">
            <v>090703</v>
          </cell>
          <cell r="M904" t="str">
            <v>No</v>
          </cell>
          <cell r="N904" t="str">
            <v>No aplica</v>
          </cell>
          <cell r="O904" t="str">
            <v>BOTADERO</v>
          </cell>
          <cell r="Q904">
            <v>0</v>
          </cell>
          <cell r="R904" t="str">
            <v>090703</v>
          </cell>
          <cell r="S904" t="str">
            <v>No</v>
          </cell>
          <cell r="T904" t="str">
            <v>No aplica</v>
          </cell>
          <cell r="U904" t="str">
            <v>BOTADERO</v>
          </cell>
          <cell r="W904">
            <v>0</v>
          </cell>
          <cell r="X904" t="str">
            <v>090703</v>
          </cell>
          <cell r="Y904" t="str">
            <v>No</v>
          </cell>
          <cell r="Z904" t="str">
            <v>No aplica</v>
          </cell>
          <cell r="AA904" t="str">
            <v>BOTADERO</v>
          </cell>
          <cell r="AC904">
            <v>0</v>
          </cell>
          <cell r="AD904" t="str">
            <v>090703</v>
          </cell>
          <cell r="AE904" t="str">
            <v>No</v>
          </cell>
          <cell r="AF904" t="str">
            <v>No aplica</v>
          </cell>
          <cell r="AG904" t="str">
            <v>BOTADERO</v>
          </cell>
        </row>
        <row r="905">
          <cell r="C905" t="str">
            <v>090704</v>
          </cell>
          <cell r="D905" t="str">
            <v>HUANCAVELICA</v>
          </cell>
          <cell r="E905" t="str">
            <v>TAYACAJA</v>
          </cell>
          <cell r="F905" t="str">
            <v>AHUAYCHA</v>
          </cell>
          <cell r="K905">
            <v>0</v>
          </cell>
          <cell r="L905" t="str">
            <v>090704</v>
          </cell>
          <cell r="M905" t="str">
            <v>No</v>
          </cell>
          <cell r="N905" t="str">
            <v>No aplica</v>
          </cell>
          <cell r="O905" t="str">
            <v>BOTADERO</v>
          </cell>
          <cell r="Q905">
            <v>0</v>
          </cell>
          <cell r="R905" t="str">
            <v>090704</v>
          </cell>
          <cell r="S905" t="str">
            <v>No</v>
          </cell>
          <cell r="T905" t="str">
            <v>No aplica</v>
          </cell>
          <cell r="U905" t="str">
            <v>BOTADERO</v>
          </cell>
          <cell r="W905">
            <v>0</v>
          </cell>
          <cell r="X905" t="str">
            <v>090704</v>
          </cell>
          <cell r="Y905" t="str">
            <v>No</v>
          </cell>
          <cell r="Z905" t="str">
            <v>No aplica</v>
          </cell>
          <cell r="AA905" t="str">
            <v>BOTADERO</v>
          </cell>
          <cell r="AC905">
            <v>0</v>
          </cell>
          <cell r="AD905" t="str">
            <v>090704</v>
          </cell>
          <cell r="AE905" t="str">
            <v>No</v>
          </cell>
          <cell r="AF905" t="str">
            <v>No aplica</v>
          </cell>
          <cell r="AG905" t="str">
            <v>BOTADERO</v>
          </cell>
        </row>
        <row r="906">
          <cell r="C906" t="str">
            <v>090705</v>
          </cell>
          <cell r="D906" t="str">
            <v>HUANCAVELICA</v>
          </cell>
          <cell r="E906" t="str">
            <v>TAYACAJA</v>
          </cell>
          <cell r="F906" t="str">
            <v>COLCABAMBA</v>
          </cell>
          <cell r="K906">
            <v>0</v>
          </cell>
          <cell r="L906" t="str">
            <v>090705</v>
          </cell>
          <cell r="M906" t="str">
            <v>No</v>
          </cell>
          <cell r="N906" t="str">
            <v>No aplica</v>
          </cell>
          <cell r="O906" t="str">
            <v>BOTADERO</v>
          </cell>
          <cell r="Q906">
            <v>0</v>
          </cell>
          <cell r="R906" t="str">
            <v>090705</v>
          </cell>
          <cell r="S906" t="str">
            <v>No</v>
          </cell>
          <cell r="T906" t="str">
            <v>No aplica</v>
          </cell>
          <cell r="U906" t="str">
            <v>BOTADERO</v>
          </cell>
          <cell r="W906">
            <v>0</v>
          </cell>
          <cell r="X906" t="str">
            <v>090705</v>
          </cell>
          <cell r="Y906" t="str">
            <v>No</v>
          </cell>
          <cell r="Z906" t="str">
            <v>No aplica</v>
          </cell>
          <cell r="AA906" t="str">
            <v>BOTADERO</v>
          </cell>
          <cell r="AC906">
            <v>301</v>
          </cell>
          <cell r="AD906" t="str">
            <v>090705</v>
          </cell>
          <cell r="AE906" t="str">
            <v>No</v>
          </cell>
          <cell r="AF906" t="str">
            <v>No aplica</v>
          </cell>
          <cell r="AG906" t="str">
            <v>S/D</v>
          </cell>
        </row>
        <row r="907">
          <cell r="C907" t="str">
            <v>090706</v>
          </cell>
          <cell r="D907" t="str">
            <v>HUANCAVELICA</v>
          </cell>
          <cell r="E907" t="str">
            <v>TAYACAJA</v>
          </cell>
          <cell r="F907" t="str">
            <v>DANIEL HERNANDEZ</v>
          </cell>
          <cell r="K907">
            <v>0</v>
          </cell>
          <cell r="L907" t="str">
            <v>090706</v>
          </cell>
          <cell r="M907" t="str">
            <v>No</v>
          </cell>
          <cell r="N907" t="str">
            <v>No aplica</v>
          </cell>
          <cell r="O907" t="str">
            <v>BOTADERO</v>
          </cell>
          <cell r="Q907">
            <v>0</v>
          </cell>
          <cell r="R907" t="str">
            <v>090706</v>
          </cell>
          <cell r="S907" t="str">
            <v>No</v>
          </cell>
          <cell r="T907" t="str">
            <v>No aplica</v>
          </cell>
          <cell r="U907" t="str">
            <v>BOTADERO</v>
          </cell>
          <cell r="W907">
            <v>0</v>
          </cell>
          <cell r="X907" t="str">
            <v>090706</v>
          </cell>
          <cell r="Y907" t="str">
            <v>No</v>
          </cell>
          <cell r="Z907" t="str">
            <v>No aplica</v>
          </cell>
          <cell r="AA907" t="str">
            <v>BOTADERO</v>
          </cell>
          <cell r="AC907">
            <v>0</v>
          </cell>
          <cell r="AD907" t="str">
            <v>090706</v>
          </cell>
          <cell r="AE907" t="str">
            <v>No</v>
          </cell>
          <cell r="AF907" t="str">
            <v>No aplica</v>
          </cell>
          <cell r="AG907" t="str">
            <v>BOTADERO</v>
          </cell>
        </row>
        <row r="908">
          <cell r="C908" t="str">
            <v>090707</v>
          </cell>
          <cell r="D908" t="str">
            <v>HUANCAVELICA</v>
          </cell>
          <cell r="E908" t="str">
            <v>TAYACAJA</v>
          </cell>
          <cell r="F908" t="str">
            <v>HUACHOCOLPA</v>
          </cell>
          <cell r="K908">
            <v>0</v>
          </cell>
          <cell r="L908" t="str">
            <v>090707</v>
          </cell>
          <cell r="M908" t="str">
            <v>No</v>
          </cell>
          <cell r="N908" t="str">
            <v>No aplica</v>
          </cell>
          <cell r="O908" t="str">
            <v>BOTADERO</v>
          </cell>
          <cell r="Q908">
            <v>0</v>
          </cell>
          <cell r="R908" t="str">
            <v>090707</v>
          </cell>
          <cell r="S908" t="str">
            <v>No</v>
          </cell>
          <cell r="T908" t="str">
            <v>No aplica</v>
          </cell>
          <cell r="U908" t="str">
            <v>BOTADERO</v>
          </cell>
          <cell r="W908">
            <v>0</v>
          </cell>
          <cell r="X908" t="str">
            <v>090707</v>
          </cell>
          <cell r="Y908" t="str">
            <v>No</v>
          </cell>
          <cell r="Z908" t="str">
            <v>No aplica</v>
          </cell>
          <cell r="AA908" t="str">
            <v>BOTADERO</v>
          </cell>
          <cell r="AC908">
            <v>302</v>
          </cell>
          <cell r="AD908" t="str">
            <v>090707</v>
          </cell>
          <cell r="AE908" t="str">
            <v>No</v>
          </cell>
          <cell r="AF908" t="str">
            <v>No aplica</v>
          </cell>
          <cell r="AG908" t="str">
            <v>S/D</v>
          </cell>
        </row>
        <row r="909">
          <cell r="C909" t="str">
            <v>090709</v>
          </cell>
          <cell r="D909" t="str">
            <v>HUANCAVELICA</v>
          </cell>
          <cell r="E909" t="str">
            <v>TAYACAJA</v>
          </cell>
          <cell r="F909" t="str">
            <v>HUARIBAMBA</v>
          </cell>
          <cell r="K909">
            <v>0</v>
          </cell>
          <cell r="L909" t="str">
            <v>090709</v>
          </cell>
          <cell r="M909" t="str">
            <v>No</v>
          </cell>
          <cell r="N909" t="str">
            <v>No aplica</v>
          </cell>
          <cell r="O909" t="str">
            <v>BOTADERO</v>
          </cell>
          <cell r="Q909">
            <v>0</v>
          </cell>
          <cell r="R909" t="str">
            <v>090709</v>
          </cell>
          <cell r="S909" t="str">
            <v>No</v>
          </cell>
          <cell r="T909" t="str">
            <v>No aplica</v>
          </cell>
          <cell r="U909" t="str">
            <v>BOTADERO</v>
          </cell>
          <cell r="W909">
            <v>0</v>
          </cell>
          <cell r="X909" t="str">
            <v>090709</v>
          </cell>
          <cell r="Y909" t="str">
            <v>No</v>
          </cell>
          <cell r="Z909" t="str">
            <v>No aplica</v>
          </cell>
          <cell r="AA909" t="str">
            <v>BOTADERO</v>
          </cell>
          <cell r="AC909">
            <v>0</v>
          </cell>
          <cell r="AD909" t="str">
            <v>090709</v>
          </cell>
          <cell r="AE909" t="str">
            <v>No</v>
          </cell>
          <cell r="AF909" t="str">
            <v>No aplica</v>
          </cell>
          <cell r="AG909" t="str">
            <v>BOTADERO</v>
          </cell>
        </row>
        <row r="910">
          <cell r="C910" t="str">
            <v>090710</v>
          </cell>
          <cell r="D910" t="str">
            <v>HUANCAVELICA</v>
          </cell>
          <cell r="E910" t="str">
            <v>TAYACAJA</v>
          </cell>
          <cell r="F910" t="str">
            <v>ÑAHUIMPUQUIO</v>
          </cell>
          <cell r="K910">
            <v>0</v>
          </cell>
          <cell r="L910" t="str">
            <v>090710</v>
          </cell>
          <cell r="M910" t="str">
            <v>No</v>
          </cell>
          <cell r="N910" t="str">
            <v>No aplica</v>
          </cell>
          <cell r="O910" t="str">
            <v>BOTADERO</v>
          </cell>
          <cell r="Q910">
            <v>0</v>
          </cell>
          <cell r="R910" t="str">
            <v>090710</v>
          </cell>
          <cell r="S910" t="str">
            <v>No</v>
          </cell>
          <cell r="T910" t="str">
            <v>No aplica</v>
          </cell>
          <cell r="U910" t="str">
            <v>BOTADERO</v>
          </cell>
          <cell r="W910">
            <v>0</v>
          </cell>
          <cell r="X910" t="str">
            <v>090710</v>
          </cell>
          <cell r="Y910" t="str">
            <v>No</v>
          </cell>
          <cell r="Z910" t="str">
            <v>No aplica</v>
          </cell>
          <cell r="AA910" t="str">
            <v>BOTADERO</v>
          </cell>
          <cell r="AC910">
            <v>0</v>
          </cell>
          <cell r="AD910" t="str">
            <v>090710</v>
          </cell>
          <cell r="AE910" t="str">
            <v>No</v>
          </cell>
          <cell r="AF910" t="str">
            <v>No aplica</v>
          </cell>
          <cell r="AG910" t="str">
            <v>BOTADERO</v>
          </cell>
        </row>
        <row r="911">
          <cell r="C911" t="str">
            <v>090711</v>
          </cell>
          <cell r="D911" t="str">
            <v>HUANCAVELICA</v>
          </cell>
          <cell r="E911" t="str">
            <v>TAYACAJA</v>
          </cell>
          <cell r="F911" t="str">
            <v>PAZOS</v>
          </cell>
          <cell r="K911">
            <v>0</v>
          </cell>
          <cell r="L911" t="str">
            <v>090711</v>
          </cell>
          <cell r="M911" t="str">
            <v>No</v>
          </cell>
          <cell r="N911" t="str">
            <v>No aplica</v>
          </cell>
          <cell r="O911" t="str">
            <v>BOTADERO</v>
          </cell>
          <cell r="Q911">
            <v>0</v>
          </cell>
          <cell r="R911" t="str">
            <v>090711</v>
          </cell>
          <cell r="S911" t="str">
            <v>No</v>
          </cell>
          <cell r="T911" t="str">
            <v>No aplica</v>
          </cell>
          <cell r="U911" t="str">
            <v>BOTADERO</v>
          </cell>
          <cell r="W911">
            <v>0</v>
          </cell>
          <cell r="X911" t="str">
            <v>090711</v>
          </cell>
          <cell r="Y911" t="str">
            <v>No</v>
          </cell>
          <cell r="Z911" t="str">
            <v>No aplica</v>
          </cell>
          <cell r="AA911" t="str">
            <v>BOTADERO</v>
          </cell>
          <cell r="AC911">
            <v>303</v>
          </cell>
          <cell r="AD911" t="str">
            <v>090711</v>
          </cell>
          <cell r="AE911" t="str">
            <v>No</v>
          </cell>
          <cell r="AF911" t="str">
            <v>No aplica</v>
          </cell>
          <cell r="AG911" t="str">
            <v>S/D</v>
          </cell>
        </row>
        <row r="912">
          <cell r="C912" t="str">
            <v>090713</v>
          </cell>
          <cell r="D912" t="str">
            <v>HUANCAVELICA</v>
          </cell>
          <cell r="E912" t="str">
            <v>TAYACAJA</v>
          </cell>
          <cell r="F912" t="str">
            <v>QUISHUAR</v>
          </cell>
          <cell r="K912">
            <v>0</v>
          </cell>
          <cell r="L912" t="str">
            <v>090713</v>
          </cell>
          <cell r="M912" t="str">
            <v>No</v>
          </cell>
          <cell r="N912" t="str">
            <v>No aplica</v>
          </cell>
          <cell r="O912" t="str">
            <v>BOTADERO</v>
          </cell>
          <cell r="Q912">
            <v>0</v>
          </cell>
          <cell r="R912" t="str">
            <v>090713</v>
          </cell>
          <cell r="S912" t="str">
            <v>No</v>
          </cell>
          <cell r="T912" t="str">
            <v>No aplica</v>
          </cell>
          <cell r="U912" t="str">
            <v>BOTADERO</v>
          </cell>
          <cell r="W912">
            <v>0</v>
          </cell>
          <cell r="X912" t="str">
            <v>090713</v>
          </cell>
          <cell r="Y912" t="str">
            <v>No</v>
          </cell>
          <cell r="Z912" t="str">
            <v>No aplica</v>
          </cell>
          <cell r="AA912" t="str">
            <v>BOTADERO</v>
          </cell>
          <cell r="AC912">
            <v>0</v>
          </cell>
          <cell r="AD912" t="str">
            <v>090713</v>
          </cell>
          <cell r="AE912" t="str">
            <v>No</v>
          </cell>
          <cell r="AF912" t="str">
            <v>No aplica</v>
          </cell>
          <cell r="AG912" t="str">
            <v>BOTADERO</v>
          </cell>
        </row>
        <row r="913">
          <cell r="C913" t="str">
            <v>090714</v>
          </cell>
          <cell r="D913" t="str">
            <v>HUANCAVELICA</v>
          </cell>
          <cell r="E913" t="str">
            <v>TAYACAJA</v>
          </cell>
          <cell r="F913" t="str">
            <v>SALCABAMBA</v>
          </cell>
          <cell r="K913">
            <v>0</v>
          </cell>
          <cell r="L913" t="str">
            <v>090714</v>
          </cell>
          <cell r="M913" t="str">
            <v>No</v>
          </cell>
          <cell r="N913" t="str">
            <v>No aplica</v>
          </cell>
          <cell r="O913" t="str">
            <v>BOTADERO</v>
          </cell>
          <cell r="Q913">
            <v>0</v>
          </cell>
          <cell r="R913" t="str">
            <v>090714</v>
          </cell>
          <cell r="S913" t="str">
            <v>No</v>
          </cell>
          <cell r="T913" t="str">
            <v>No aplica</v>
          </cell>
          <cell r="U913" t="str">
            <v>BOTADERO</v>
          </cell>
          <cell r="W913">
            <v>0</v>
          </cell>
          <cell r="X913" t="str">
            <v>090714</v>
          </cell>
          <cell r="Y913" t="str">
            <v>No</v>
          </cell>
          <cell r="Z913" t="str">
            <v>No aplica</v>
          </cell>
          <cell r="AA913" t="str">
            <v>BOTADERO</v>
          </cell>
          <cell r="AC913">
            <v>304</v>
          </cell>
          <cell r="AD913" t="str">
            <v>090714</v>
          </cell>
          <cell r="AE913" t="str">
            <v>No</v>
          </cell>
          <cell r="AF913" t="str">
            <v>No aplica</v>
          </cell>
          <cell r="AG913" t="str">
            <v>S/D</v>
          </cell>
        </row>
        <row r="914">
          <cell r="C914" t="str">
            <v>090715</v>
          </cell>
          <cell r="D914" t="str">
            <v>HUANCAVELICA</v>
          </cell>
          <cell r="E914" t="str">
            <v>TAYACAJA</v>
          </cell>
          <cell r="F914" t="str">
            <v>SALCAHUASI</v>
          </cell>
          <cell r="K914">
            <v>0</v>
          </cell>
          <cell r="L914" t="str">
            <v>090715</v>
          </cell>
          <cell r="M914" t="str">
            <v>No</v>
          </cell>
          <cell r="N914" t="str">
            <v>No aplica</v>
          </cell>
          <cell r="O914" t="str">
            <v>BOTADERO</v>
          </cell>
          <cell r="Q914">
            <v>0</v>
          </cell>
          <cell r="R914" t="str">
            <v>090715</v>
          </cell>
          <cell r="S914" t="str">
            <v>No</v>
          </cell>
          <cell r="T914" t="str">
            <v>No aplica</v>
          </cell>
          <cell r="U914" t="str">
            <v>BOTADERO</v>
          </cell>
          <cell r="W914">
            <v>0</v>
          </cell>
          <cell r="X914" t="str">
            <v>090715</v>
          </cell>
          <cell r="Y914" t="str">
            <v>No</v>
          </cell>
          <cell r="Z914" t="str">
            <v>No aplica</v>
          </cell>
          <cell r="AA914" t="str">
            <v>BOTADERO</v>
          </cell>
          <cell r="AC914">
            <v>305</v>
          </cell>
          <cell r="AD914" t="str">
            <v>090715</v>
          </cell>
          <cell r="AE914" t="str">
            <v>No</v>
          </cell>
          <cell r="AF914" t="str">
            <v>No aplica</v>
          </cell>
          <cell r="AG914" t="str">
            <v>S/D</v>
          </cell>
        </row>
        <row r="915">
          <cell r="C915" t="str">
            <v>090716</v>
          </cell>
          <cell r="D915" t="str">
            <v>HUANCAVELICA</v>
          </cell>
          <cell r="E915" t="str">
            <v>TAYACAJA</v>
          </cell>
          <cell r="F915" t="str">
            <v>SAN MARCOS DE ROCCHAC</v>
          </cell>
          <cell r="K915">
            <v>0</v>
          </cell>
          <cell r="L915" t="str">
            <v>090716</v>
          </cell>
          <cell r="M915" t="str">
            <v>No</v>
          </cell>
          <cell r="N915" t="str">
            <v>No aplica</v>
          </cell>
          <cell r="O915" t="str">
            <v>BOTADERO</v>
          </cell>
          <cell r="Q915">
            <v>0</v>
          </cell>
          <cell r="R915" t="str">
            <v>090716</v>
          </cell>
          <cell r="S915" t="str">
            <v>No</v>
          </cell>
          <cell r="T915" t="str">
            <v>No aplica</v>
          </cell>
          <cell r="U915" t="str">
            <v>BOTADERO</v>
          </cell>
          <cell r="W915">
            <v>0</v>
          </cell>
          <cell r="X915" t="str">
            <v>090716</v>
          </cell>
          <cell r="Y915" t="str">
            <v>No</v>
          </cell>
          <cell r="Z915" t="str">
            <v>No aplica</v>
          </cell>
          <cell r="AA915" t="str">
            <v>BOTADERO</v>
          </cell>
          <cell r="AC915">
            <v>306</v>
          </cell>
          <cell r="AD915" t="str">
            <v>090716</v>
          </cell>
          <cell r="AE915" t="str">
            <v>No</v>
          </cell>
          <cell r="AF915" t="str">
            <v>No aplica</v>
          </cell>
          <cell r="AG915" t="str">
            <v>S/D</v>
          </cell>
        </row>
        <row r="916">
          <cell r="C916" t="str">
            <v>090717</v>
          </cell>
          <cell r="D916" t="str">
            <v>HUANCAVELICA</v>
          </cell>
          <cell r="E916" t="str">
            <v>TAYACAJA</v>
          </cell>
          <cell r="F916" t="str">
            <v>SURCUBAMBA</v>
          </cell>
          <cell r="K916">
            <v>0</v>
          </cell>
          <cell r="L916" t="str">
            <v>090717</v>
          </cell>
          <cell r="M916" t="str">
            <v>No</v>
          </cell>
          <cell r="N916" t="str">
            <v>No aplica</v>
          </cell>
          <cell r="O916" t="str">
            <v>BOTADERO</v>
          </cell>
          <cell r="Q916">
            <v>0</v>
          </cell>
          <cell r="R916" t="str">
            <v>090717</v>
          </cell>
          <cell r="S916" t="str">
            <v>No</v>
          </cell>
          <cell r="T916" t="str">
            <v>No aplica</v>
          </cell>
          <cell r="U916" t="str">
            <v>BOTADERO</v>
          </cell>
          <cell r="W916">
            <v>242</v>
          </cell>
          <cell r="X916" t="str">
            <v>090717</v>
          </cell>
          <cell r="Y916" t="str">
            <v>No</v>
          </cell>
          <cell r="Z916" t="str">
            <v>No aplica</v>
          </cell>
          <cell r="AA916" t="str">
            <v>S/D</v>
          </cell>
          <cell r="AC916">
            <v>307</v>
          </cell>
          <cell r="AD916" t="str">
            <v>090717</v>
          </cell>
          <cell r="AE916" t="str">
            <v>No</v>
          </cell>
          <cell r="AF916" t="str">
            <v>No aplica</v>
          </cell>
          <cell r="AG916" t="str">
            <v>S/D</v>
          </cell>
        </row>
        <row r="917">
          <cell r="C917" t="str">
            <v>090718</v>
          </cell>
          <cell r="D917" t="str">
            <v>HUANCAVELICA</v>
          </cell>
          <cell r="E917" t="str">
            <v>TAYACAJA</v>
          </cell>
          <cell r="F917" t="str">
            <v>TINTAY PUNCU</v>
          </cell>
          <cell r="K917">
            <v>0</v>
          </cell>
          <cell r="L917" t="str">
            <v>090718</v>
          </cell>
          <cell r="M917" t="str">
            <v>No</v>
          </cell>
          <cell r="N917" t="str">
            <v>No aplica</v>
          </cell>
          <cell r="O917" t="str">
            <v>BOTADERO</v>
          </cell>
          <cell r="Q917">
            <v>0</v>
          </cell>
          <cell r="R917" t="str">
            <v>090718</v>
          </cell>
          <cell r="S917" t="str">
            <v>No</v>
          </cell>
          <cell r="T917" t="str">
            <v>No aplica</v>
          </cell>
          <cell r="U917" t="str">
            <v>BOTADERO</v>
          </cell>
          <cell r="W917">
            <v>0</v>
          </cell>
          <cell r="X917" t="str">
            <v>090718</v>
          </cell>
          <cell r="Y917" t="str">
            <v>No</v>
          </cell>
          <cell r="Z917" t="str">
            <v>No aplica</v>
          </cell>
          <cell r="AA917" t="str">
            <v>BOTADERO</v>
          </cell>
          <cell r="AC917">
            <v>0</v>
          </cell>
          <cell r="AD917" t="str">
            <v>090718</v>
          </cell>
          <cell r="AE917" t="str">
            <v>No</v>
          </cell>
          <cell r="AF917" t="str">
            <v>No aplica</v>
          </cell>
          <cell r="AG917" t="str">
            <v>BOTADERO</v>
          </cell>
        </row>
        <row r="918">
          <cell r="C918" t="str">
            <v>090719</v>
          </cell>
          <cell r="D918" t="str">
            <v>HUANCAVELICA</v>
          </cell>
          <cell r="E918" t="str">
            <v>TAYACAJA</v>
          </cell>
          <cell r="F918" t="str">
            <v>QUICHUAS</v>
          </cell>
          <cell r="K918">
            <v>47</v>
          </cell>
          <cell r="L918" t="str">
            <v>090719</v>
          </cell>
          <cell r="M918" t="str">
            <v>No</v>
          </cell>
          <cell r="N918" t="str">
            <v>No aplica</v>
          </cell>
          <cell r="O918" t="str">
            <v>S/D</v>
          </cell>
          <cell r="Q918">
            <v>48</v>
          </cell>
          <cell r="R918" t="str">
            <v>090719</v>
          </cell>
          <cell r="S918" t="str">
            <v>No</v>
          </cell>
          <cell r="T918" t="str">
            <v>No aplica</v>
          </cell>
          <cell r="U918" t="str">
            <v>S/D</v>
          </cell>
          <cell r="W918">
            <v>243</v>
          </cell>
          <cell r="X918" t="str">
            <v>090719</v>
          </cell>
          <cell r="Y918" t="str">
            <v>No</v>
          </cell>
          <cell r="Z918" t="str">
            <v>No aplica</v>
          </cell>
          <cell r="AA918" t="str">
            <v>S/D</v>
          </cell>
          <cell r="AC918">
            <v>308</v>
          </cell>
          <cell r="AD918" t="str">
            <v>090719</v>
          </cell>
          <cell r="AE918" t="str">
            <v>No</v>
          </cell>
          <cell r="AF918" t="str">
            <v>No aplica</v>
          </cell>
          <cell r="AG918" t="str">
            <v>S/D</v>
          </cell>
        </row>
        <row r="919">
          <cell r="C919" t="str">
            <v>090720</v>
          </cell>
          <cell r="D919" t="str">
            <v>HUANCAVELICA</v>
          </cell>
          <cell r="E919" t="str">
            <v>TAYACAJA</v>
          </cell>
          <cell r="F919" t="str">
            <v>ANDAYMARCA</v>
          </cell>
          <cell r="K919">
            <v>0</v>
          </cell>
          <cell r="L919" t="str">
            <v>090720</v>
          </cell>
          <cell r="M919" t="str">
            <v>No</v>
          </cell>
          <cell r="N919" t="str">
            <v>No aplica</v>
          </cell>
          <cell r="O919" t="str">
            <v>BOTADERO</v>
          </cell>
          <cell r="Q919">
            <v>0</v>
          </cell>
          <cell r="R919" t="str">
            <v>090720</v>
          </cell>
          <cell r="S919" t="str">
            <v>No</v>
          </cell>
          <cell r="T919" t="str">
            <v>No aplica</v>
          </cell>
          <cell r="U919" t="str">
            <v>BOTADERO</v>
          </cell>
          <cell r="W919">
            <v>244</v>
          </cell>
          <cell r="X919" t="str">
            <v>090720</v>
          </cell>
          <cell r="Y919" t="str">
            <v>No</v>
          </cell>
          <cell r="Z919" t="str">
            <v>No aplica</v>
          </cell>
          <cell r="AA919" t="str">
            <v>S/D</v>
          </cell>
          <cell r="AC919">
            <v>309</v>
          </cell>
          <cell r="AD919" t="str">
            <v>090720</v>
          </cell>
          <cell r="AE919" t="str">
            <v>No</v>
          </cell>
          <cell r="AF919" t="str">
            <v>No aplica</v>
          </cell>
          <cell r="AG919" t="str">
            <v>S/D</v>
          </cell>
        </row>
        <row r="920">
          <cell r="C920" t="str">
            <v>090721</v>
          </cell>
          <cell r="D920" t="str">
            <v>HUANCAVELICA</v>
          </cell>
          <cell r="E920" t="str">
            <v>TAYACAJA</v>
          </cell>
          <cell r="F920" t="str">
            <v>ROBLE</v>
          </cell>
          <cell r="K920">
            <v>48</v>
          </cell>
          <cell r="L920" t="str">
            <v>090721</v>
          </cell>
          <cell r="M920" t="str">
            <v>No</v>
          </cell>
          <cell r="N920" t="str">
            <v>No aplica</v>
          </cell>
          <cell r="O920" t="str">
            <v>S/D</v>
          </cell>
          <cell r="Q920">
            <v>49</v>
          </cell>
          <cell r="R920" t="str">
            <v>090721</v>
          </cell>
          <cell r="S920" t="str">
            <v>No</v>
          </cell>
          <cell r="T920" t="str">
            <v>No aplica</v>
          </cell>
          <cell r="U920" t="str">
            <v>S/D</v>
          </cell>
          <cell r="W920">
            <v>245</v>
          </cell>
          <cell r="X920" t="str">
            <v>090721</v>
          </cell>
          <cell r="Y920" t="str">
            <v>No</v>
          </cell>
          <cell r="Z920" t="str">
            <v>No aplica</v>
          </cell>
          <cell r="AA920" t="str">
            <v>S/D</v>
          </cell>
          <cell r="AC920">
            <v>310</v>
          </cell>
          <cell r="AD920" t="str">
            <v>090721</v>
          </cell>
          <cell r="AE920" t="str">
            <v>No</v>
          </cell>
          <cell r="AF920" t="str">
            <v>No aplica</v>
          </cell>
          <cell r="AG920" t="str">
            <v>S/D</v>
          </cell>
        </row>
        <row r="921">
          <cell r="C921" t="str">
            <v>090722</v>
          </cell>
          <cell r="D921" t="str">
            <v>HUANCAVELICA</v>
          </cell>
          <cell r="E921" t="str">
            <v>TAYACAJA</v>
          </cell>
          <cell r="F921" t="str">
            <v>PICHOS</v>
          </cell>
          <cell r="K921">
            <v>0</v>
          </cell>
          <cell r="L921" t="str">
            <v>090722</v>
          </cell>
          <cell r="M921" t="str">
            <v>No</v>
          </cell>
          <cell r="N921" t="str">
            <v>No aplica</v>
          </cell>
          <cell r="O921" t="str">
            <v>BOTADERO</v>
          </cell>
          <cell r="Q921">
            <v>0</v>
          </cell>
          <cell r="R921" t="str">
            <v>090722</v>
          </cell>
          <cell r="S921" t="str">
            <v>No</v>
          </cell>
          <cell r="T921" t="str">
            <v>No aplica</v>
          </cell>
          <cell r="U921" t="str">
            <v>BOTADERO</v>
          </cell>
          <cell r="W921">
            <v>246</v>
          </cell>
          <cell r="X921" t="str">
            <v>090722</v>
          </cell>
          <cell r="Y921" t="str">
            <v>No</v>
          </cell>
          <cell r="Z921" t="str">
            <v>No aplica</v>
          </cell>
          <cell r="AA921" t="str">
            <v>S/D</v>
          </cell>
          <cell r="AC921">
            <v>311</v>
          </cell>
          <cell r="AD921" t="str">
            <v>090722</v>
          </cell>
          <cell r="AE921" t="str">
            <v>No</v>
          </cell>
          <cell r="AF921" t="str">
            <v>No aplica</v>
          </cell>
          <cell r="AG921" t="str">
            <v>S/D</v>
          </cell>
        </row>
        <row r="922">
          <cell r="C922" t="str">
            <v>090723</v>
          </cell>
          <cell r="D922" t="str">
            <v>HUANCAVELICA</v>
          </cell>
          <cell r="E922" t="str">
            <v>TAYACAJA</v>
          </cell>
          <cell r="F922" t="str">
            <v>SANTIAGO DE TUCUMA</v>
          </cell>
          <cell r="K922">
            <v>0</v>
          </cell>
          <cell r="L922" t="str">
            <v>090723</v>
          </cell>
          <cell r="M922" t="str">
            <v>No</v>
          </cell>
          <cell r="N922" t="str">
            <v>No aplica</v>
          </cell>
          <cell r="O922" t="str">
            <v>BOTADERO</v>
          </cell>
          <cell r="Q922">
            <v>0</v>
          </cell>
          <cell r="R922" t="str">
            <v>090723</v>
          </cell>
          <cell r="S922" t="str">
            <v>No</v>
          </cell>
          <cell r="T922" t="str">
            <v>No aplica</v>
          </cell>
          <cell r="U922" t="str">
            <v>BOTADERO</v>
          </cell>
          <cell r="W922">
            <v>0</v>
          </cell>
          <cell r="X922" t="str">
            <v>090723</v>
          </cell>
          <cell r="Y922" t="str">
            <v>No</v>
          </cell>
          <cell r="Z922" t="str">
            <v>No aplica</v>
          </cell>
          <cell r="AA922" t="str">
            <v>BOTADERO</v>
          </cell>
          <cell r="AC922">
            <v>312</v>
          </cell>
          <cell r="AD922" t="str">
            <v>090723</v>
          </cell>
          <cell r="AE922" t="str">
            <v>No</v>
          </cell>
          <cell r="AF922" t="str">
            <v>No aplica</v>
          </cell>
          <cell r="AG922" t="str">
            <v>S/D</v>
          </cell>
        </row>
        <row r="923">
          <cell r="C923" t="str">
            <v>100101</v>
          </cell>
          <cell r="D923" t="str">
            <v>HUANUCO</v>
          </cell>
          <cell r="E923" t="str">
            <v>HUANUCO</v>
          </cell>
          <cell r="F923" t="str">
            <v>HUANUCO</v>
          </cell>
          <cell r="K923">
            <v>0</v>
          </cell>
          <cell r="L923" t="str">
            <v>100101</v>
          </cell>
          <cell r="M923" t="str">
            <v>No</v>
          </cell>
          <cell r="N923" t="str">
            <v>No aplica</v>
          </cell>
          <cell r="O923" t="str">
            <v>BOTADERO</v>
          </cell>
          <cell r="Q923">
            <v>0</v>
          </cell>
          <cell r="R923" t="str">
            <v>100101</v>
          </cell>
          <cell r="S923" t="str">
            <v>No</v>
          </cell>
          <cell r="T923" t="str">
            <v>No aplica</v>
          </cell>
          <cell r="U923" t="str">
            <v>BOTADERO</v>
          </cell>
          <cell r="W923">
            <v>0</v>
          </cell>
          <cell r="X923" t="str">
            <v>100101</v>
          </cell>
          <cell r="Y923" t="str">
            <v>No</v>
          </cell>
          <cell r="Z923" t="str">
            <v>No aplica</v>
          </cell>
          <cell r="AA923" t="str">
            <v>BOTADERO</v>
          </cell>
          <cell r="AC923">
            <v>0</v>
          </cell>
          <cell r="AD923" t="str">
            <v>100101</v>
          </cell>
          <cell r="AE923" t="str">
            <v>No</v>
          </cell>
          <cell r="AF923" t="str">
            <v>No aplica</v>
          </cell>
          <cell r="AG923" t="str">
            <v>BOTADERO</v>
          </cell>
        </row>
        <row r="924">
          <cell r="C924" t="str">
            <v>100102</v>
          </cell>
          <cell r="D924" t="str">
            <v>HUANUCO</v>
          </cell>
          <cell r="E924" t="str">
            <v>HUANUCO</v>
          </cell>
          <cell r="F924" t="str">
            <v>AMARILIS</v>
          </cell>
          <cell r="K924">
            <v>0</v>
          </cell>
          <cell r="L924" t="str">
            <v>100102</v>
          </cell>
          <cell r="M924" t="str">
            <v>No</v>
          </cell>
          <cell r="N924" t="str">
            <v>No aplica</v>
          </cell>
          <cell r="O924" t="str">
            <v>BOTADERO</v>
          </cell>
          <cell r="Q924">
            <v>0</v>
          </cell>
          <cell r="R924" t="str">
            <v>100102</v>
          </cell>
          <cell r="S924" t="str">
            <v>No</v>
          </cell>
          <cell r="T924" t="str">
            <v>No aplica</v>
          </cell>
          <cell r="U924" t="str">
            <v>BOTADERO</v>
          </cell>
          <cell r="W924">
            <v>0</v>
          </cell>
          <cell r="X924" t="str">
            <v>100102</v>
          </cell>
          <cell r="Y924" t="str">
            <v>No</v>
          </cell>
          <cell r="Z924" t="str">
            <v>No aplica</v>
          </cell>
          <cell r="AA924" t="str">
            <v>BOTADERO</v>
          </cell>
          <cell r="AC924">
            <v>0</v>
          </cell>
          <cell r="AD924" t="str">
            <v>100102</v>
          </cell>
          <cell r="AE924" t="str">
            <v>No</v>
          </cell>
          <cell r="AF924" t="str">
            <v>No aplica</v>
          </cell>
          <cell r="AG924" t="str">
            <v>BOTADERO</v>
          </cell>
        </row>
        <row r="925">
          <cell r="C925" t="str">
            <v>100103</v>
          </cell>
          <cell r="D925" t="str">
            <v>HUANUCO</v>
          </cell>
          <cell r="E925" t="str">
            <v>HUANUCO</v>
          </cell>
          <cell r="F925" t="str">
            <v>CHINCHAO</v>
          </cell>
          <cell r="K925">
            <v>0</v>
          </cell>
          <cell r="L925" t="str">
            <v>100103</v>
          </cell>
          <cell r="M925" t="str">
            <v>No</v>
          </cell>
          <cell r="N925" t="str">
            <v>No aplica</v>
          </cell>
          <cell r="O925" t="str">
            <v>BOTADERO</v>
          </cell>
          <cell r="Q925">
            <v>0</v>
          </cell>
          <cell r="R925" t="str">
            <v>100103</v>
          </cell>
          <cell r="S925" t="str">
            <v>No</v>
          </cell>
          <cell r="T925" t="str">
            <v>No aplica</v>
          </cell>
          <cell r="U925" t="str">
            <v>BOTADERO</v>
          </cell>
          <cell r="W925">
            <v>247</v>
          </cell>
          <cell r="X925" t="str">
            <v>100103</v>
          </cell>
          <cell r="Y925" t="str">
            <v>No</v>
          </cell>
          <cell r="Z925" t="str">
            <v>No aplica</v>
          </cell>
          <cell r="AA925" t="str">
            <v>S/D</v>
          </cell>
          <cell r="AC925">
            <v>313</v>
          </cell>
          <cell r="AD925" t="str">
            <v>100103</v>
          </cell>
          <cell r="AE925" t="str">
            <v>No</v>
          </cell>
          <cell r="AF925" t="str">
            <v>No aplica</v>
          </cell>
          <cell r="AG925" t="str">
            <v>S/D</v>
          </cell>
        </row>
        <row r="926">
          <cell r="C926" t="str">
            <v>100104</v>
          </cell>
          <cell r="D926" t="str">
            <v>HUANUCO</v>
          </cell>
          <cell r="E926" t="str">
            <v>HUANUCO</v>
          </cell>
          <cell r="F926" t="str">
            <v>CHURUBAMBA</v>
          </cell>
          <cell r="K926">
            <v>0</v>
          </cell>
          <cell r="L926" t="str">
            <v>100104</v>
          </cell>
          <cell r="M926" t="str">
            <v>No</v>
          </cell>
          <cell r="N926" t="str">
            <v>No aplica</v>
          </cell>
          <cell r="O926" t="str">
            <v>BOTADERO</v>
          </cell>
          <cell r="Q926">
            <v>0</v>
          </cell>
          <cell r="R926" t="str">
            <v>100104</v>
          </cell>
          <cell r="S926" t="str">
            <v>No</v>
          </cell>
          <cell r="T926" t="str">
            <v>No aplica</v>
          </cell>
          <cell r="U926" t="str">
            <v>BOTADERO</v>
          </cell>
          <cell r="W926">
            <v>0</v>
          </cell>
          <cell r="X926" t="str">
            <v>100104</v>
          </cell>
          <cell r="Y926" t="str">
            <v>No</v>
          </cell>
          <cell r="Z926" t="str">
            <v>No aplica</v>
          </cell>
          <cell r="AA926" t="str">
            <v>BOTADERO</v>
          </cell>
          <cell r="AC926">
            <v>0</v>
          </cell>
          <cell r="AD926" t="str">
            <v>100104</v>
          </cell>
          <cell r="AE926" t="str">
            <v>No</v>
          </cell>
          <cell r="AF926" t="str">
            <v>No aplica</v>
          </cell>
          <cell r="AG926" t="str">
            <v>BOTADERO</v>
          </cell>
        </row>
        <row r="927">
          <cell r="C927" t="str">
            <v>100105</v>
          </cell>
          <cell r="D927" t="str">
            <v>HUANUCO</v>
          </cell>
          <cell r="E927" t="str">
            <v>HUANUCO</v>
          </cell>
          <cell r="F927" t="str">
            <v>MARGOS</v>
          </cell>
          <cell r="K927">
            <v>0</v>
          </cell>
          <cell r="L927" t="str">
            <v>100105</v>
          </cell>
          <cell r="M927" t="str">
            <v>No</v>
          </cell>
          <cell r="N927" t="str">
            <v>No aplica</v>
          </cell>
          <cell r="O927" t="str">
            <v>BOTADERO</v>
          </cell>
          <cell r="Q927">
            <v>0</v>
          </cell>
          <cell r="R927" t="str">
            <v>100105</v>
          </cell>
          <cell r="S927" t="str">
            <v>No</v>
          </cell>
          <cell r="T927" t="str">
            <v>No aplica</v>
          </cell>
          <cell r="U927" t="str">
            <v>BOTADERO</v>
          </cell>
          <cell r="W927">
            <v>0</v>
          </cell>
          <cell r="X927" t="str">
            <v>100105</v>
          </cell>
          <cell r="Y927" t="str">
            <v>No</v>
          </cell>
          <cell r="Z927" t="str">
            <v>No aplica</v>
          </cell>
          <cell r="AA927" t="str">
            <v>BOTADERO</v>
          </cell>
          <cell r="AC927">
            <v>0</v>
          </cell>
          <cell r="AD927" t="str">
            <v>100105</v>
          </cell>
          <cell r="AE927" t="str">
            <v>No</v>
          </cell>
          <cell r="AF927" t="str">
            <v>No aplica</v>
          </cell>
          <cell r="AG927" t="str">
            <v>BOTADERO</v>
          </cell>
        </row>
        <row r="928">
          <cell r="C928" t="str">
            <v>100106</v>
          </cell>
          <cell r="D928" t="str">
            <v>HUANUCO</v>
          </cell>
          <cell r="E928" t="str">
            <v>HUANUCO</v>
          </cell>
          <cell r="F928" t="str">
            <v>QUISQUI</v>
          </cell>
          <cell r="K928">
            <v>0</v>
          </cell>
          <cell r="L928" t="str">
            <v>100106</v>
          </cell>
          <cell r="M928" t="str">
            <v>No</v>
          </cell>
          <cell r="N928" t="str">
            <v>No aplica</v>
          </cell>
          <cell r="O928" t="str">
            <v>BOTADERO</v>
          </cell>
          <cell r="Q928">
            <v>0</v>
          </cell>
          <cell r="R928" t="str">
            <v>100106</v>
          </cell>
          <cell r="S928" t="str">
            <v>No</v>
          </cell>
          <cell r="T928" t="str">
            <v>No aplica</v>
          </cell>
          <cell r="U928" t="str">
            <v>BOTADERO</v>
          </cell>
          <cell r="W928">
            <v>0</v>
          </cell>
          <cell r="X928" t="str">
            <v>100106</v>
          </cell>
          <cell r="Y928" t="str">
            <v>No</v>
          </cell>
          <cell r="Z928" t="str">
            <v>No aplica</v>
          </cell>
          <cell r="AA928" t="str">
            <v>BOTADERO</v>
          </cell>
          <cell r="AC928">
            <v>0</v>
          </cell>
          <cell r="AD928" t="str">
            <v>100106</v>
          </cell>
          <cell r="AE928" t="str">
            <v>No</v>
          </cell>
          <cell r="AF928" t="str">
            <v>No aplica</v>
          </cell>
          <cell r="AG928" t="str">
            <v>BOTADERO</v>
          </cell>
        </row>
        <row r="929">
          <cell r="C929" t="str">
            <v>100107</v>
          </cell>
          <cell r="D929" t="str">
            <v>HUANUCO</v>
          </cell>
          <cell r="E929" t="str">
            <v>HUANUCO</v>
          </cell>
          <cell r="F929" t="str">
            <v>SAN FRANCISCO DE CAYRAN</v>
          </cell>
          <cell r="K929">
            <v>0</v>
          </cell>
          <cell r="L929" t="str">
            <v>100107</v>
          </cell>
          <cell r="M929" t="str">
            <v>No</v>
          </cell>
          <cell r="N929" t="str">
            <v>No aplica</v>
          </cell>
          <cell r="O929" t="str">
            <v>BOTADERO</v>
          </cell>
          <cell r="Q929">
            <v>0</v>
          </cell>
          <cell r="R929" t="str">
            <v>100107</v>
          </cell>
          <cell r="S929" t="str">
            <v>No</v>
          </cell>
          <cell r="T929" t="str">
            <v>No aplica</v>
          </cell>
          <cell r="U929" t="str">
            <v>BOTADERO</v>
          </cell>
          <cell r="W929">
            <v>0</v>
          </cell>
          <cell r="X929" t="str">
            <v>100107</v>
          </cell>
          <cell r="Y929" t="str">
            <v>No</v>
          </cell>
          <cell r="Z929" t="str">
            <v>No aplica</v>
          </cell>
          <cell r="AA929" t="str">
            <v>BOTADERO</v>
          </cell>
          <cell r="AC929">
            <v>314</v>
          </cell>
          <cell r="AD929" t="str">
            <v>100107</v>
          </cell>
          <cell r="AE929" t="str">
            <v>No</v>
          </cell>
          <cell r="AF929" t="str">
            <v>No aplica</v>
          </cell>
          <cell r="AG929" t="str">
            <v>S/D</v>
          </cell>
        </row>
        <row r="930">
          <cell r="C930" t="str">
            <v>100108</v>
          </cell>
          <cell r="D930" t="str">
            <v>HUANUCO</v>
          </cell>
          <cell r="E930" t="str">
            <v>HUANUCO</v>
          </cell>
          <cell r="F930" t="str">
            <v>SAN PEDRO DE CHAULAN</v>
          </cell>
          <cell r="K930">
            <v>0</v>
          </cell>
          <cell r="L930" t="str">
            <v>100108</v>
          </cell>
          <cell r="M930" t="str">
            <v>No</v>
          </cell>
          <cell r="N930" t="str">
            <v>No aplica</v>
          </cell>
          <cell r="O930" t="str">
            <v>BOTADERO</v>
          </cell>
          <cell r="Q930">
            <v>0</v>
          </cell>
          <cell r="R930" t="str">
            <v>100108</v>
          </cell>
          <cell r="S930" t="str">
            <v>No</v>
          </cell>
          <cell r="T930" t="str">
            <v>No aplica</v>
          </cell>
          <cell r="U930" t="str">
            <v>BOTADERO</v>
          </cell>
          <cell r="W930">
            <v>248</v>
          </cell>
          <cell r="X930" t="str">
            <v>100108</v>
          </cell>
          <cell r="Y930" t="str">
            <v>No</v>
          </cell>
          <cell r="Z930" t="str">
            <v>No aplica</v>
          </cell>
          <cell r="AA930" t="str">
            <v>S/D</v>
          </cell>
          <cell r="AC930">
            <v>315</v>
          </cell>
          <cell r="AD930" t="str">
            <v>100108</v>
          </cell>
          <cell r="AE930" t="str">
            <v>No</v>
          </cell>
          <cell r="AF930" t="str">
            <v>No aplica</v>
          </cell>
          <cell r="AG930" t="str">
            <v>S/D</v>
          </cell>
        </row>
        <row r="931">
          <cell r="C931" t="str">
            <v>100109</v>
          </cell>
          <cell r="D931" t="str">
            <v>HUANUCO</v>
          </cell>
          <cell r="E931" t="str">
            <v>HUANUCO</v>
          </cell>
          <cell r="F931" t="str">
            <v>SANTA MARIA DEL VALLE</v>
          </cell>
          <cell r="K931">
            <v>0</v>
          </cell>
          <cell r="L931" t="str">
            <v>100109</v>
          </cell>
          <cell r="M931" t="str">
            <v>No</v>
          </cell>
          <cell r="N931" t="str">
            <v>No aplica</v>
          </cell>
          <cell r="O931" t="str">
            <v>BOTADERO</v>
          </cell>
          <cell r="Q931">
            <v>0</v>
          </cell>
          <cell r="R931" t="str">
            <v>100109</v>
          </cell>
          <cell r="S931" t="str">
            <v>No</v>
          </cell>
          <cell r="T931" t="str">
            <v>No aplica</v>
          </cell>
          <cell r="U931" t="str">
            <v>BOTADERO</v>
          </cell>
          <cell r="W931">
            <v>0</v>
          </cell>
          <cell r="X931" t="str">
            <v>100109</v>
          </cell>
          <cell r="Y931" t="str">
            <v>No</v>
          </cell>
          <cell r="Z931" t="str">
            <v>No aplica</v>
          </cell>
          <cell r="AA931" t="str">
            <v>BOTADERO</v>
          </cell>
          <cell r="AC931">
            <v>0</v>
          </cell>
          <cell r="AD931" t="str">
            <v>100109</v>
          </cell>
          <cell r="AE931" t="str">
            <v>No</v>
          </cell>
          <cell r="AF931" t="str">
            <v>No aplica</v>
          </cell>
          <cell r="AG931" t="str">
            <v>BOTADERO</v>
          </cell>
        </row>
        <row r="932">
          <cell r="C932" t="str">
            <v>100110</v>
          </cell>
          <cell r="D932" t="str">
            <v>HUANUCO</v>
          </cell>
          <cell r="E932" t="str">
            <v>HUANUCO</v>
          </cell>
          <cell r="F932" t="str">
            <v>YARUMAYO</v>
          </cell>
          <cell r="K932">
            <v>0</v>
          </cell>
          <cell r="L932" t="str">
            <v>100110</v>
          </cell>
          <cell r="M932" t="str">
            <v>No</v>
          </cell>
          <cell r="N932" t="str">
            <v>No aplica</v>
          </cell>
          <cell r="O932" t="str">
            <v>BOTADERO</v>
          </cell>
          <cell r="Q932">
            <v>0</v>
          </cell>
          <cell r="R932" t="str">
            <v>100110</v>
          </cell>
          <cell r="S932" t="str">
            <v>No</v>
          </cell>
          <cell r="T932" t="str">
            <v>No aplica</v>
          </cell>
          <cell r="U932" t="str">
            <v>BOTADERO</v>
          </cell>
          <cell r="W932">
            <v>249</v>
          </cell>
          <cell r="X932" t="str">
            <v>100110</v>
          </cell>
          <cell r="Y932" t="str">
            <v>No</v>
          </cell>
          <cell r="Z932" t="str">
            <v>No aplica</v>
          </cell>
          <cell r="AA932" t="str">
            <v>S/D</v>
          </cell>
          <cell r="AC932">
            <v>316</v>
          </cell>
          <cell r="AD932" t="str">
            <v>100110</v>
          </cell>
          <cell r="AE932" t="str">
            <v>No</v>
          </cell>
          <cell r="AF932" t="str">
            <v>No aplica</v>
          </cell>
          <cell r="AG932" t="str">
            <v>S/D</v>
          </cell>
        </row>
        <row r="933">
          <cell r="C933" t="str">
            <v>100111</v>
          </cell>
          <cell r="D933" t="str">
            <v>HUANUCO</v>
          </cell>
          <cell r="E933" t="str">
            <v>HUANUCO</v>
          </cell>
          <cell r="F933" t="str">
            <v>PILLCO MARCA</v>
          </cell>
          <cell r="K933">
            <v>0</v>
          </cell>
          <cell r="L933" t="str">
            <v>100111</v>
          </cell>
          <cell r="M933" t="str">
            <v>No</v>
          </cell>
          <cell r="N933" t="str">
            <v>No aplica</v>
          </cell>
          <cell r="O933" t="str">
            <v>BOTADERO</v>
          </cell>
          <cell r="Q933">
            <v>0</v>
          </cell>
          <cell r="R933" t="str">
            <v>100111</v>
          </cell>
          <cell r="S933" t="str">
            <v>No</v>
          </cell>
          <cell r="T933" t="str">
            <v>No aplica</v>
          </cell>
          <cell r="U933" t="str">
            <v>BOTADERO</v>
          </cell>
          <cell r="W933">
            <v>0</v>
          </cell>
          <cell r="X933" t="str">
            <v>100111</v>
          </cell>
          <cell r="Y933" t="str">
            <v>No</v>
          </cell>
          <cell r="Z933" t="str">
            <v>No aplica</v>
          </cell>
          <cell r="AA933" t="str">
            <v>BOTADERO</v>
          </cell>
          <cell r="AC933">
            <v>0</v>
          </cell>
          <cell r="AD933" t="str">
            <v>100111</v>
          </cell>
          <cell r="AE933" t="str">
            <v>No</v>
          </cell>
          <cell r="AF933" t="str">
            <v>No aplica</v>
          </cell>
          <cell r="AG933" t="str">
            <v>BOTADERO</v>
          </cell>
        </row>
        <row r="934">
          <cell r="C934" t="str">
            <v>100112</v>
          </cell>
          <cell r="D934" t="str">
            <v>HUANUCO</v>
          </cell>
          <cell r="E934" t="str">
            <v>HUANUCO</v>
          </cell>
          <cell r="F934" t="str">
            <v>YACUS</v>
          </cell>
          <cell r="K934">
            <v>0</v>
          </cell>
          <cell r="L934" t="str">
            <v>100112</v>
          </cell>
          <cell r="M934" t="str">
            <v>No</v>
          </cell>
          <cell r="N934" t="str">
            <v>No aplica</v>
          </cell>
          <cell r="O934" t="str">
            <v>BOTADERO</v>
          </cell>
          <cell r="Q934">
            <v>0</v>
          </cell>
          <cell r="R934" t="str">
            <v>100112</v>
          </cell>
          <cell r="S934" t="str">
            <v>No</v>
          </cell>
          <cell r="T934" t="str">
            <v>No aplica</v>
          </cell>
          <cell r="U934" t="str">
            <v>BOTADERO</v>
          </cell>
          <cell r="W934">
            <v>0</v>
          </cell>
          <cell r="X934" t="str">
            <v>100112</v>
          </cell>
          <cell r="Y934" t="str">
            <v>No</v>
          </cell>
          <cell r="Z934" t="str">
            <v>No aplica</v>
          </cell>
          <cell r="AA934" t="str">
            <v>BOTADERO</v>
          </cell>
          <cell r="AC934">
            <v>317</v>
          </cell>
          <cell r="AD934" t="str">
            <v>100112</v>
          </cell>
          <cell r="AE934" t="str">
            <v>No</v>
          </cell>
          <cell r="AF934" t="str">
            <v>No aplica</v>
          </cell>
          <cell r="AG934" t="str">
            <v>S/D</v>
          </cell>
        </row>
        <row r="935">
          <cell r="C935" t="str">
            <v>100113</v>
          </cell>
          <cell r="D935" t="str">
            <v>HUANUCO</v>
          </cell>
          <cell r="E935" t="str">
            <v>HUANUCO</v>
          </cell>
          <cell r="F935" t="str">
            <v>SAN PABLO DE PILLAO</v>
          </cell>
          <cell r="K935">
            <v>49</v>
          </cell>
          <cell r="L935" t="str">
            <v>100113</v>
          </cell>
          <cell r="M935" t="str">
            <v>No</v>
          </cell>
          <cell r="N935" t="str">
            <v>No aplica</v>
          </cell>
          <cell r="O935" t="str">
            <v>S/D</v>
          </cell>
          <cell r="Q935">
            <v>50</v>
          </cell>
          <cell r="R935" t="str">
            <v>100113</v>
          </cell>
          <cell r="S935" t="str">
            <v>No</v>
          </cell>
          <cell r="T935" t="str">
            <v>No aplica</v>
          </cell>
          <cell r="U935" t="str">
            <v>S/D</v>
          </cell>
          <cell r="W935">
            <v>250</v>
          </cell>
          <cell r="X935" t="str">
            <v>100113</v>
          </cell>
          <cell r="Y935" t="str">
            <v>No</v>
          </cell>
          <cell r="Z935" t="str">
            <v>No aplica</v>
          </cell>
          <cell r="AA935" t="str">
            <v>S/D</v>
          </cell>
          <cell r="AC935">
            <v>318</v>
          </cell>
          <cell r="AD935" t="str">
            <v>100113</v>
          </cell>
          <cell r="AE935" t="str">
            <v>No</v>
          </cell>
          <cell r="AF935" t="str">
            <v>No aplica</v>
          </cell>
          <cell r="AG935" t="str">
            <v>S/D</v>
          </cell>
        </row>
        <row r="936">
          <cell r="C936" t="str">
            <v>100201</v>
          </cell>
          <cell r="D936" t="str">
            <v>HUANUCO</v>
          </cell>
          <cell r="E936" t="str">
            <v>AMBO</v>
          </cell>
          <cell r="F936" t="str">
            <v>AMBO</v>
          </cell>
          <cell r="K936">
            <v>0</v>
          </cell>
          <cell r="L936" t="str">
            <v>100201</v>
          </cell>
          <cell r="M936" t="str">
            <v>Si</v>
          </cell>
          <cell r="N936" t="str">
            <v>R.S. AMBO</v>
          </cell>
          <cell r="O936" t="str">
            <v>RELLENO</v>
          </cell>
          <cell r="Q936">
            <v>0</v>
          </cell>
          <cell r="R936" t="str">
            <v>100201</v>
          </cell>
          <cell r="S936" t="str">
            <v>Si</v>
          </cell>
          <cell r="T936" t="str">
            <v>R.S. AMBO</v>
          </cell>
          <cell r="U936" t="str">
            <v>RELLENO</v>
          </cell>
          <cell r="W936">
            <v>0</v>
          </cell>
          <cell r="X936" t="str">
            <v>100201</v>
          </cell>
          <cell r="Y936" t="str">
            <v>Si</v>
          </cell>
          <cell r="Z936" t="str">
            <v>R.S. AMBO</v>
          </cell>
          <cell r="AA936" t="str">
            <v>RELLENO</v>
          </cell>
          <cell r="AC936">
            <v>0</v>
          </cell>
          <cell r="AD936" t="str">
            <v>100201</v>
          </cell>
          <cell r="AE936" t="str">
            <v>Si</v>
          </cell>
          <cell r="AF936" t="str">
            <v>R.S. AMBO</v>
          </cell>
          <cell r="AG936" t="str">
            <v>RELLENO</v>
          </cell>
        </row>
        <row r="937">
          <cell r="C937" t="str">
            <v>100202</v>
          </cell>
          <cell r="D937" t="str">
            <v>HUANUCO</v>
          </cell>
          <cell r="E937" t="str">
            <v>AMBO</v>
          </cell>
          <cell r="F937" t="str">
            <v>CAYNA</v>
          </cell>
          <cell r="K937">
            <v>0</v>
          </cell>
          <cell r="L937" t="str">
            <v>100202</v>
          </cell>
          <cell r="M937" t="str">
            <v>No</v>
          </cell>
          <cell r="N937" t="str">
            <v>No aplica</v>
          </cell>
          <cell r="O937" t="str">
            <v>BOTADERO</v>
          </cell>
          <cell r="Q937">
            <v>0</v>
          </cell>
          <cell r="R937" t="str">
            <v>100202</v>
          </cell>
          <cell r="S937" t="str">
            <v>No</v>
          </cell>
          <cell r="T937" t="str">
            <v>No aplica</v>
          </cell>
          <cell r="U937" t="str">
            <v>BOTADERO</v>
          </cell>
          <cell r="W937">
            <v>0</v>
          </cell>
          <cell r="X937" t="str">
            <v>100202</v>
          </cell>
          <cell r="Y937" t="str">
            <v>No</v>
          </cell>
          <cell r="Z937" t="str">
            <v>No aplica</v>
          </cell>
          <cell r="AA937" t="str">
            <v>BOTADERO</v>
          </cell>
          <cell r="AC937">
            <v>0</v>
          </cell>
          <cell r="AD937" t="str">
            <v>100202</v>
          </cell>
          <cell r="AE937" t="str">
            <v>No</v>
          </cell>
          <cell r="AF937" t="str">
            <v>No aplica</v>
          </cell>
          <cell r="AG937" t="str">
            <v>BOTADERO</v>
          </cell>
        </row>
        <row r="938">
          <cell r="C938" t="str">
            <v>100203</v>
          </cell>
          <cell r="D938" t="str">
            <v>HUANUCO</v>
          </cell>
          <cell r="E938" t="str">
            <v>AMBO</v>
          </cell>
          <cell r="F938" t="str">
            <v>COLPAS</v>
          </cell>
          <cell r="K938">
            <v>0</v>
          </cell>
          <cell r="L938" t="str">
            <v>100203</v>
          </cell>
          <cell r="M938" t="str">
            <v>No</v>
          </cell>
          <cell r="N938" t="str">
            <v>No aplica</v>
          </cell>
          <cell r="O938" t="str">
            <v>BOTADERO</v>
          </cell>
          <cell r="Q938">
            <v>0</v>
          </cell>
          <cell r="R938" t="str">
            <v>100203</v>
          </cell>
          <cell r="S938" t="str">
            <v>No</v>
          </cell>
          <cell r="T938" t="str">
            <v>No aplica</v>
          </cell>
          <cell r="U938" t="str">
            <v>BOTADERO</v>
          </cell>
          <cell r="W938">
            <v>251</v>
          </cell>
          <cell r="X938" t="str">
            <v>100203</v>
          </cell>
          <cell r="Y938" t="str">
            <v>No</v>
          </cell>
          <cell r="Z938" t="str">
            <v>No aplica</v>
          </cell>
          <cell r="AA938" t="str">
            <v>S/D</v>
          </cell>
          <cell r="AC938">
            <v>319</v>
          </cell>
          <cell r="AD938" t="str">
            <v>100203</v>
          </cell>
          <cell r="AE938" t="str">
            <v>No</v>
          </cell>
          <cell r="AF938" t="str">
            <v>No aplica</v>
          </cell>
          <cell r="AG938" t="str">
            <v>S/D</v>
          </cell>
        </row>
        <row r="939">
          <cell r="C939" t="str">
            <v>100204</v>
          </cell>
          <cell r="D939" t="str">
            <v>HUANUCO</v>
          </cell>
          <cell r="E939" t="str">
            <v>AMBO</v>
          </cell>
          <cell r="F939" t="str">
            <v>CONCHAMARCA</v>
          </cell>
          <cell r="K939">
            <v>0</v>
          </cell>
          <cell r="L939" t="str">
            <v>100204</v>
          </cell>
          <cell r="M939" t="str">
            <v>No</v>
          </cell>
          <cell r="N939" t="str">
            <v>No aplica</v>
          </cell>
          <cell r="O939" t="str">
            <v>BOTADERO</v>
          </cell>
          <cell r="Q939">
            <v>0</v>
          </cell>
          <cell r="R939" t="str">
            <v>100204</v>
          </cell>
          <cell r="S939" t="str">
            <v>No</v>
          </cell>
          <cell r="T939" t="str">
            <v>No aplica</v>
          </cell>
          <cell r="U939" t="str">
            <v>BOTADERO</v>
          </cell>
          <cell r="W939">
            <v>252</v>
          </cell>
          <cell r="X939" t="str">
            <v>100204</v>
          </cell>
          <cell r="Y939" t="str">
            <v>No</v>
          </cell>
          <cell r="Z939" t="str">
            <v>No aplica</v>
          </cell>
          <cell r="AA939" t="str">
            <v>S/D</v>
          </cell>
          <cell r="AC939">
            <v>320</v>
          </cell>
          <cell r="AD939" t="str">
            <v>100204</v>
          </cell>
          <cell r="AE939" t="str">
            <v>No</v>
          </cell>
          <cell r="AF939" t="str">
            <v>No aplica</v>
          </cell>
          <cell r="AG939" t="str">
            <v>S/D</v>
          </cell>
        </row>
        <row r="940">
          <cell r="C940" t="str">
            <v>100205</v>
          </cell>
          <cell r="D940" t="str">
            <v>HUANUCO</v>
          </cell>
          <cell r="E940" t="str">
            <v>AMBO</v>
          </cell>
          <cell r="F940" t="str">
            <v>HUACAR</v>
          </cell>
          <cell r="K940">
            <v>0</v>
          </cell>
          <cell r="L940" t="str">
            <v>100205</v>
          </cell>
          <cell r="M940" t="str">
            <v>No</v>
          </cell>
          <cell r="N940" t="str">
            <v>No aplica</v>
          </cell>
          <cell r="O940" t="str">
            <v>BOTADERO</v>
          </cell>
          <cell r="Q940">
            <v>0</v>
          </cell>
          <cell r="R940" t="str">
            <v>100205</v>
          </cell>
          <cell r="S940" t="str">
            <v>No</v>
          </cell>
          <cell r="T940" t="str">
            <v>No aplica</v>
          </cell>
          <cell r="U940" t="str">
            <v>BOTADERO</v>
          </cell>
          <cell r="W940">
            <v>0</v>
          </cell>
          <cell r="X940" t="str">
            <v>100205</v>
          </cell>
          <cell r="Y940" t="str">
            <v>No</v>
          </cell>
          <cell r="Z940" t="str">
            <v>No aplica</v>
          </cell>
          <cell r="AA940" t="str">
            <v>BOTADERO</v>
          </cell>
          <cell r="AC940">
            <v>321</v>
          </cell>
          <cell r="AD940" t="str">
            <v>100205</v>
          </cell>
          <cell r="AE940" t="str">
            <v>No</v>
          </cell>
          <cell r="AF940" t="str">
            <v>No aplica</v>
          </cell>
          <cell r="AG940" t="str">
            <v>S/D</v>
          </cell>
        </row>
        <row r="941">
          <cell r="C941" t="str">
            <v>100206</v>
          </cell>
          <cell r="D941" t="str">
            <v>HUANUCO</v>
          </cell>
          <cell r="E941" t="str">
            <v>AMBO</v>
          </cell>
          <cell r="F941" t="str">
            <v>SAN FRANCISCO</v>
          </cell>
          <cell r="K941">
            <v>0</v>
          </cell>
          <cell r="L941" t="str">
            <v>100206</v>
          </cell>
          <cell r="M941" t="str">
            <v>No</v>
          </cell>
          <cell r="N941" t="str">
            <v>No aplica</v>
          </cell>
          <cell r="O941" t="str">
            <v>BOTADERO</v>
          </cell>
          <cell r="Q941">
            <v>0</v>
          </cell>
          <cell r="R941" t="str">
            <v>100206</v>
          </cell>
          <cell r="S941" t="str">
            <v>No</v>
          </cell>
          <cell r="T941" t="str">
            <v>No aplica</v>
          </cell>
          <cell r="U941" t="str">
            <v>BOTADERO</v>
          </cell>
          <cell r="W941">
            <v>0</v>
          </cell>
          <cell r="X941" t="str">
            <v>100206</v>
          </cell>
          <cell r="Y941" t="str">
            <v>No</v>
          </cell>
          <cell r="Z941" t="str">
            <v>No aplica</v>
          </cell>
          <cell r="AA941" t="str">
            <v>BOTADERO</v>
          </cell>
          <cell r="AC941">
            <v>0</v>
          </cell>
          <cell r="AD941" t="str">
            <v>100206</v>
          </cell>
          <cell r="AE941" t="str">
            <v>No</v>
          </cell>
          <cell r="AF941" t="str">
            <v>No aplica</v>
          </cell>
          <cell r="AG941" t="str">
            <v>BOTADERO</v>
          </cell>
        </row>
        <row r="942">
          <cell r="C942" t="str">
            <v>100207</v>
          </cell>
          <cell r="D942" t="str">
            <v>HUANUCO</v>
          </cell>
          <cell r="E942" t="str">
            <v>AMBO</v>
          </cell>
          <cell r="F942" t="str">
            <v>SAN RAFAEL</v>
          </cell>
          <cell r="K942">
            <v>0</v>
          </cell>
          <cell r="L942" t="str">
            <v>100207</v>
          </cell>
          <cell r="M942" t="str">
            <v>No</v>
          </cell>
          <cell r="N942" t="str">
            <v>No aplica</v>
          </cell>
          <cell r="O942" t="str">
            <v>BOTADERO</v>
          </cell>
          <cell r="Q942">
            <v>0</v>
          </cell>
          <cell r="R942" t="str">
            <v>100207</v>
          </cell>
          <cell r="S942" t="str">
            <v>No</v>
          </cell>
          <cell r="T942" t="str">
            <v>No aplica</v>
          </cell>
          <cell r="U942" t="str">
            <v>BOTADERO</v>
          </cell>
          <cell r="W942">
            <v>0</v>
          </cell>
          <cell r="X942" t="str">
            <v>100207</v>
          </cell>
          <cell r="Y942" t="str">
            <v>No</v>
          </cell>
          <cell r="Z942" t="str">
            <v>No aplica</v>
          </cell>
          <cell r="AA942" t="str">
            <v>BOTADERO</v>
          </cell>
          <cell r="AC942">
            <v>0</v>
          </cell>
          <cell r="AD942" t="str">
            <v>100207</v>
          </cell>
          <cell r="AE942" t="str">
            <v>No</v>
          </cell>
          <cell r="AF942" t="str">
            <v>No aplica</v>
          </cell>
          <cell r="AG942" t="str">
            <v>BOTADERO</v>
          </cell>
        </row>
        <row r="943">
          <cell r="C943" t="str">
            <v>100208</v>
          </cell>
          <cell r="D943" t="str">
            <v>HUANUCO</v>
          </cell>
          <cell r="E943" t="str">
            <v>AMBO</v>
          </cell>
          <cell r="F943" t="str">
            <v>TOMAY KICHWA</v>
          </cell>
          <cell r="K943">
            <v>0</v>
          </cell>
          <cell r="L943" t="str">
            <v>100208</v>
          </cell>
          <cell r="M943" t="str">
            <v>No</v>
          </cell>
          <cell r="N943" t="str">
            <v>No aplica</v>
          </cell>
          <cell r="O943" t="str">
            <v>BOTADERO</v>
          </cell>
          <cell r="Q943">
            <v>0</v>
          </cell>
          <cell r="R943" t="str">
            <v>100208</v>
          </cell>
          <cell r="S943" t="str">
            <v>No</v>
          </cell>
          <cell r="T943" t="str">
            <v>No aplica</v>
          </cell>
          <cell r="U943" t="str">
            <v>BOTADERO</v>
          </cell>
          <cell r="W943">
            <v>0</v>
          </cell>
          <cell r="X943" t="str">
            <v>100208</v>
          </cell>
          <cell r="Y943" t="str">
            <v>No</v>
          </cell>
          <cell r="Z943" t="str">
            <v>No aplica</v>
          </cell>
          <cell r="AA943" t="str">
            <v>BOTADERO</v>
          </cell>
          <cell r="AC943">
            <v>0</v>
          </cell>
          <cell r="AD943" t="str">
            <v>100208</v>
          </cell>
          <cell r="AE943" t="str">
            <v>No</v>
          </cell>
          <cell r="AF943" t="str">
            <v>No aplica</v>
          </cell>
          <cell r="AG943" t="str">
            <v>BOTADERO</v>
          </cell>
        </row>
        <row r="944">
          <cell r="C944" t="str">
            <v>100301</v>
          </cell>
          <cell r="D944" t="str">
            <v>HUANUCO</v>
          </cell>
          <cell r="E944" t="str">
            <v>DOS DE MAYO</v>
          </cell>
          <cell r="F944" t="str">
            <v>LA UNION</v>
          </cell>
          <cell r="K944">
            <v>0</v>
          </cell>
          <cell r="L944" t="str">
            <v>100301</v>
          </cell>
          <cell r="M944" t="str">
            <v>No</v>
          </cell>
          <cell r="N944" t="str">
            <v>No aplica</v>
          </cell>
          <cell r="O944" t="str">
            <v>BOTADERO</v>
          </cell>
          <cell r="Q944">
            <v>0</v>
          </cell>
          <cell r="R944" t="str">
            <v>100301</v>
          </cell>
          <cell r="S944" t="str">
            <v>No</v>
          </cell>
          <cell r="T944" t="str">
            <v>No aplica</v>
          </cell>
          <cell r="U944" t="str">
            <v>BOTADERO</v>
          </cell>
          <cell r="W944">
            <v>253</v>
          </cell>
          <cell r="X944" t="str">
            <v>100301</v>
          </cell>
          <cell r="Y944" t="str">
            <v>No</v>
          </cell>
          <cell r="Z944" t="str">
            <v>No aplica</v>
          </cell>
          <cell r="AA944" t="str">
            <v>S/D</v>
          </cell>
          <cell r="AC944">
            <v>322</v>
          </cell>
          <cell r="AD944" t="str">
            <v>100301</v>
          </cell>
          <cell r="AE944" t="str">
            <v>No</v>
          </cell>
          <cell r="AF944" t="str">
            <v>No aplica</v>
          </cell>
          <cell r="AG944" t="str">
            <v>S/D</v>
          </cell>
        </row>
        <row r="945">
          <cell r="C945" t="str">
            <v>100307</v>
          </cell>
          <cell r="D945" t="str">
            <v>HUANUCO</v>
          </cell>
          <cell r="E945" t="str">
            <v>DOS DE MAYO</v>
          </cell>
          <cell r="F945" t="str">
            <v>CHUQUIS</v>
          </cell>
          <cell r="K945">
            <v>0</v>
          </cell>
          <cell r="L945" t="str">
            <v>100307</v>
          </cell>
          <cell r="M945" t="str">
            <v>No</v>
          </cell>
          <cell r="N945" t="str">
            <v>No aplica</v>
          </cell>
          <cell r="O945" t="str">
            <v>BOTADERO</v>
          </cell>
          <cell r="Q945">
            <v>0</v>
          </cell>
          <cell r="R945" t="str">
            <v>100307</v>
          </cell>
          <cell r="S945" t="str">
            <v>No</v>
          </cell>
          <cell r="T945" t="str">
            <v>No aplica</v>
          </cell>
          <cell r="U945" t="str">
            <v>BOTADERO</v>
          </cell>
          <cell r="W945">
            <v>0</v>
          </cell>
          <cell r="X945" t="str">
            <v>100307</v>
          </cell>
          <cell r="Y945" t="str">
            <v>No</v>
          </cell>
          <cell r="Z945" t="str">
            <v>No aplica</v>
          </cell>
          <cell r="AA945" t="str">
            <v>BOTADERO</v>
          </cell>
          <cell r="AC945">
            <v>323</v>
          </cell>
          <cell r="AD945" t="str">
            <v>100307</v>
          </cell>
          <cell r="AE945" t="str">
            <v>No</v>
          </cell>
          <cell r="AF945" t="str">
            <v>No aplica</v>
          </cell>
          <cell r="AG945" t="str">
            <v>S/D</v>
          </cell>
        </row>
        <row r="946">
          <cell r="C946" t="str">
            <v>100311</v>
          </cell>
          <cell r="D946" t="str">
            <v>HUANUCO</v>
          </cell>
          <cell r="E946" t="str">
            <v>DOS DE MAYO</v>
          </cell>
          <cell r="F946" t="str">
            <v>MARIAS</v>
          </cell>
          <cell r="K946">
            <v>0</v>
          </cell>
          <cell r="L946" t="str">
            <v>100311</v>
          </cell>
          <cell r="M946" t="str">
            <v>No</v>
          </cell>
          <cell r="N946" t="str">
            <v>No aplica</v>
          </cell>
          <cell r="O946" t="str">
            <v>BOTADERO</v>
          </cell>
          <cell r="Q946">
            <v>0</v>
          </cell>
          <cell r="R946" t="str">
            <v>100311</v>
          </cell>
          <cell r="S946" t="str">
            <v>No</v>
          </cell>
          <cell r="T946" t="str">
            <v>No aplica</v>
          </cell>
          <cell r="U946" t="str">
            <v>BOTADERO</v>
          </cell>
          <cell r="W946">
            <v>0</v>
          </cell>
          <cell r="X946" t="str">
            <v>100311</v>
          </cell>
          <cell r="Y946" t="str">
            <v>No</v>
          </cell>
          <cell r="Z946" t="str">
            <v>No aplica</v>
          </cell>
          <cell r="AA946" t="str">
            <v>BOTADERO</v>
          </cell>
          <cell r="AC946">
            <v>324</v>
          </cell>
          <cell r="AD946" t="str">
            <v>100311</v>
          </cell>
          <cell r="AE946" t="str">
            <v>No</v>
          </cell>
          <cell r="AF946" t="str">
            <v>No aplica</v>
          </cell>
          <cell r="AG946" t="str">
            <v>S/D</v>
          </cell>
        </row>
        <row r="947">
          <cell r="C947" t="str">
            <v>100313</v>
          </cell>
          <cell r="D947" t="str">
            <v>HUANUCO</v>
          </cell>
          <cell r="E947" t="str">
            <v>DOS DE MAYO</v>
          </cell>
          <cell r="F947" t="str">
            <v>PACHAS</v>
          </cell>
          <cell r="K947">
            <v>0</v>
          </cell>
          <cell r="L947" t="str">
            <v>100313</v>
          </cell>
          <cell r="M947" t="str">
            <v>No</v>
          </cell>
          <cell r="N947" t="str">
            <v>No aplica</v>
          </cell>
          <cell r="O947" t="str">
            <v>BOTADERO</v>
          </cell>
          <cell r="Q947">
            <v>0</v>
          </cell>
          <cell r="R947" t="str">
            <v>100313</v>
          </cell>
          <cell r="S947" t="str">
            <v>No</v>
          </cell>
          <cell r="T947" t="str">
            <v>No aplica</v>
          </cell>
          <cell r="U947" t="str">
            <v>BOTADERO</v>
          </cell>
          <cell r="W947">
            <v>0</v>
          </cell>
          <cell r="X947" t="str">
            <v>100313</v>
          </cell>
          <cell r="Y947" t="str">
            <v>No</v>
          </cell>
          <cell r="Z947" t="str">
            <v>No aplica</v>
          </cell>
          <cell r="AA947" t="str">
            <v>BOTADERO</v>
          </cell>
          <cell r="AC947">
            <v>325</v>
          </cell>
          <cell r="AD947" t="str">
            <v>100313</v>
          </cell>
          <cell r="AE947" t="str">
            <v>No</v>
          </cell>
          <cell r="AF947" t="str">
            <v>No aplica</v>
          </cell>
          <cell r="AG947" t="str">
            <v>S/D</v>
          </cell>
        </row>
        <row r="948">
          <cell r="C948" t="str">
            <v>100316</v>
          </cell>
          <cell r="D948" t="str">
            <v>HUANUCO</v>
          </cell>
          <cell r="E948" t="str">
            <v>DOS DE MAYO</v>
          </cell>
          <cell r="F948" t="str">
            <v>QUIVILLA</v>
          </cell>
          <cell r="K948">
            <v>0</v>
          </cell>
          <cell r="L948" t="str">
            <v>100316</v>
          </cell>
          <cell r="M948" t="str">
            <v>No</v>
          </cell>
          <cell r="N948" t="str">
            <v>No aplica</v>
          </cell>
          <cell r="O948" t="str">
            <v>BOTADERO</v>
          </cell>
          <cell r="Q948">
            <v>0</v>
          </cell>
          <cell r="R948" t="str">
            <v>100316</v>
          </cell>
          <cell r="S948" t="str">
            <v>No</v>
          </cell>
          <cell r="T948" t="str">
            <v>No aplica</v>
          </cell>
          <cell r="U948" t="str">
            <v>BOTADERO</v>
          </cell>
          <cell r="W948">
            <v>254</v>
          </cell>
          <cell r="X948" t="str">
            <v>100316</v>
          </cell>
          <cell r="Y948" t="str">
            <v>No</v>
          </cell>
          <cell r="Z948" t="str">
            <v>No aplica</v>
          </cell>
          <cell r="AA948" t="str">
            <v>S/D</v>
          </cell>
          <cell r="AC948">
            <v>326</v>
          </cell>
          <cell r="AD948" t="str">
            <v>100316</v>
          </cell>
          <cell r="AE948" t="str">
            <v>No</v>
          </cell>
          <cell r="AF948" t="str">
            <v>No aplica</v>
          </cell>
          <cell r="AG948" t="str">
            <v>S/D</v>
          </cell>
        </row>
        <row r="949">
          <cell r="C949" t="str">
            <v>100317</v>
          </cell>
          <cell r="D949" t="str">
            <v>HUANUCO</v>
          </cell>
          <cell r="E949" t="str">
            <v>DOS DE MAYO</v>
          </cell>
          <cell r="F949" t="str">
            <v>RIPAN</v>
          </cell>
          <cell r="K949">
            <v>0</v>
          </cell>
          <cell r="L949" t="str">
            <v>100317</v>
          </cell>
          <cell r="M949" t="str">
            <v>No</v>
          </cell>
          <cell r="N949" t="str">
            <v>No aplica</v>
          </cell>
          <cell r="O949" t="str">
            <v>BOTADERO</v>
          </cell>
          <cell r="Q949">
            <v>0</v>
          </cell>
          <cell r="R949" t="str">
            <v>100317</v>
          </cell>
          <cell r="S949" t="str">
            <v>No</v>
          </cell>
          <cell r="T949" t="str">
            <v>No aplica</v>
          </cell>
          <cell r="U949" t="str">
            <v>BOTADERO</v>
          </cell>
          <cell r="W949">
            <v>0</v>
          </cell>
          <cell r="X949" t="str">
            <v>100317</v>
          </cell>
          <cell r="Y949" t="str">
            <v>No</v>
          </cell>
          <cell r="Z949" t="str">
            <v>No aplica</v>
          </cell>
          <cell r="AA949" t="str">
            <v>BOTADERO</v>
          </cell>
          <cell r="AC949">
            <v>327</v>
          </cell>
          <cell r="AD949" t="str">
            <v>100317</v>
          </cell>
          <cell r="AE949" t="str">
            <v>No</v>
          </cell>
          <cell r="AF949" t="str">
            <v>No aplica</v>
          </cell>
          <cell r="AG949" t="str">
            <v>S/D</v>
          </cell>
        </row>
        <row r="950">
          <cell r="C950" t="str">
            <v>100321</v>
          </cell>
          <cell r="D950" t="str">
            <v>HUANUCO</v>
          </cell>
          <cell r="E950" t="str">
            <v>DOS DE MAYO</v>
          </cell>
          <cell r="F950" t="str">
            <v>SHUNQUI</v>
          </cell>
          <cell r="K950">
            <v>0</v>
          </cell>
          <cell r="L950" t="str">
            <v>100321</v>
          </cell>
          <cell r="M950" t="str">
            <v>No</v>
          </cell>
          <cell r="N950" t="str">
            <v>No aplica</v>
          </cell>
          <cell r="O950" t="str">
            <v>BOTADERO</v>
          </cell>
          <cell r="Q950">
            <v>0</v>
          </cell>
          <cell r="R950" t="str">
            <v>100321</v>
          </cell>
          <cell r="S950" t="str">
            <v>No</v>
          </cell>
          <cell r="T950" t="str">
            <v>No aplica</v>
          </cell>
          <cell r="U950" t="str">
            <v>BOTADERO</v>
          </cell>
          <cell r="W950">
            <v>255</v>
          </cell>
          <cell r="X950" t="str">
            <v>100321</v>
          </cell>
          <cell r="Y950" t="str">
            <v>No</v>
          </cell>
          <cell r="Z950" t="str">
            <v>No aplica</v>
          </cell>
          <cell r="AA950" t="str">
            <v>S/D</v>
          </cell>
          <cell r="AC950">
            <v>328</v>
          </cell>
          <cell r="AD950" t="str">
            <v>100321</v>
          </cell>
          <cell r="AE950" t="str">
            <v>No</v>
          </cell>
          <cell r="AF950" t="str">
            <v>No aplica</v>
          </cell>
          <cell r="AG950" t="str">
            <v>S/D</v>
          </cell>
        </row>
        <row r="951">
          <cell r="C951" t="str">
            <v>100322</v>
          </cell>
          <cell r="D951" t="str">
            <v>HUANUCO</v>
          </cell>
          <cell r="E951" t="str">
            <v>DOS DE MAYO</v>
          </cell>
          <cell r="F951" t="str">
            <v>SILLAPATA</v>
          </cell>
          <cell r="K951">
            <v>0</v>
          </cell>
          <cell r="L951" t="str">
            <v>100322</v>
          </cell>
          <cell r="M951" t="str">
            <v>No</v>
          </cell>
          <cell r="N951" t="str">
            <v>No aplica</v>
          </cell>
          <cell r="O951" t="str">
            <v>BOTADERO</v>
          </cell>
          <cell r="Q951">
            <v>0</v>
          </cell>
          <cell r="R951" t="str">
            <v>100322</v>
          </cell>
          <cell r="S951" t="str">
            <v>No</v>
          </cell>
          <cell r="T951" t="str">
            <v>No aplica</v>
          </cell>
          <cell r="U951" t="str">
            <v>BOTADERO</v>
          </cell>
          <cell r="W951">
            <v>256</v>
          </cell>
          <cell r="X951" t="str">
            <v>100322</v>
          </cell>
          <cell r="Y951" t="str">
            <v>No</v>
          </cell>
          <cell r="Z951" t="str">
            <v>No aplica</v>
          </cell>
          <cell r="AA951" t="str">
            <v>S/D</v>
          </cell>
          <cell r="AC951">
            <v>329</v>
          </cell>
          <cell r="AD951" t="str">
            <v>100322</v>
          </cell>
          <cell r="AE951" t="str">
            <v>No</v>
          </cell>
          <cell r="AF951" t="str">
            <v>No aplica</v>
          </cell>
          <cell r="AG951" t="str">
            <v>S/D</v>
          </cell>
        </row>
        <row r="952">
          <cell r="C952" t="str">
            <v>100323</v>
          </cell>
          <cell r="D952" t="str">
            <v>HUANUCO</v>
          </cell>
          <cell r="E952" t="str">
            <v>DOS DE MAYO</v>
          </cell>
          <cell r="F952" t="str">
            <v>YANAS</v>
          </cell>
          <cell r="K952">
            <v>0</v>
          </cell>
          <cell r="L952" t="str">
            <v>100323</v>
          </cell>
          <cell r="M952" t="str">
            <v>No</v>
          </cell>
          <cell r="N952" t="str">
            <v>No aplica</v>
          </cell>
          <cell r="O952" t="str">
            <v>BOTADERO</v>
          </cell>
          <cell r="Q952">
            <v>0</v>
          </cell>
          <cell r="R952" t="str">
            <v>100323</v>
          </cell>
          <cell r="S952" t="str">
            <v>No</v>
          </cell>
          <cell r="T952" t="str">
            <v>No aplica</v>
          </cell>
          <cell r="U952" t="str">
            <v>BOTADERO</v>
          </cell>
          <cell r="W952">
            <v>0</v>
          </cell>
          <cell r="X952" t="str">
            <v>100323</v>
          </cell>
          <cell r="Y952" t="str">
            <v>No</v>
          </cell>
          <cell r="Z952" t="str">
            <v>No aplica</v>
          </cell>
          <cell r="AA952" t="str">
            <v>BOTADERO</v>
          </cell>
          <cell r="AC952">
            <v>330</v>
          </cell>
          <cell r="AD952" t="str">
            <v>100323</v>
          </cell>
          <cell r="AE952" t="str">
            <v>No</v>
          </cell>
          <cell r="AF952" t="str">
            <v>No aplica</v>
          </cell>
          <cell r="AG952" t="str">
            <v>S/D</v>
          </cell>
        </row>
        <row r="953">
          <cell r="C953" t="str">
            <v>100401</v>
          </cell>
          <cell r="D953" t="str">
            <v>HUANUCO</v>
          </cell>
          <cell r="E953" t="str">
            <v>HUACAYBAMBA</v>
          </cell>
          <cell r="F953" t="str">
            <v>HUACAYBAMBA</v>
          </cell>
          <cell r="K953">
            <v>0</v>
          </cell>
          <cell r="L953" t="str">
            <v>100401</v>
          </cell>
          <cell r="M953" t="str">
            <v>No</v>
          </cell>
          <cell r="N953" t="str">
            <v>No aplica</v>
          </cell>
          <cell r="O953" t="str">
            <v>BOTADERO</v>
          </cell>
          <cell r="Q953">
            <v>0</v>
          </cell>
          <cell r="R953" t="str">
            <v>100401</v>
          </cell>
          <cell r="S953" t="str">
            <v>No</v>
          </cell>
          <cell r="T953" t="str">
            <v>No aplica</v>
          </cell>
          <cell r="U953" t="str">
            <v>BOTADERO</v>
          </cell>
          <cell r="W953">
            <v>257</v>
          </cell>
          <cell r="X953" t="str">
            <v>100401</v>
          </cell>
          <cell r="Y953" t="str">
            <v>No</v>
          </cell>
          <cell r="Z953" t="str">
            <v>No aplica</v>
          </cell>
          <cell r="AA953" t="str">
            <v>S/D</v>
          </cell>
          <cell r="AC953">
            <v>331</v>
          </cell>
          <cell r="AD953" t="str">
            <v>100401</v>
          </cell>
          <cell r="AE953" t="str">
            <v>No</v>
          </cell>
          <cell r="AF953" t="str">
            <v>No aplica</v>
          </cell>
          <cell r="AG953" t="str">
            <v>S/D</v>
          </cell>
        </row>
        <row r="954">
          <cell r="C954" t="str">
            <v>100402</v>
          </cell>
          <cell r="D954" t="str">
            <v>HUANUCO</v>
          </cell>
          <cell r="E954" t="str">
            <v>HUACAYBAMBA</v>
          </cell>
          <cell r="F954" t="str">
            <v>CANCHABAMBA</v>
          </cell>
          <cell r="K954">
            <v>0</v>
          </cell>
          <cell r="L954" t="str">
            <v>100402</v>
          </cell>
          <cell r="M954" t="str">
            <v>No</v>
          </cell>
          <cell r="N954" t="str">
            <v>No aplica</v>
          </cell>
          <cell r="O954" t="str">
            <v>BOTADERO</v>
          </cell>
          <cell r="Q954">
            <v>0</v>
          </cell>
          <cell r="R954" t="str">
            <v>100402</v>
          </cell>
          <cell r="S954" t="str">
            <v>No</v>
          </cell>
          <cell r="T954" t="str">
            <v>No aplica</v>
          </cell>
          <cell r="U954" t="str">
            <v>BOTADERO</v>
          </cell>
          <cell r="W954">
            <v>0</v>
          </cell>
          <cell r="X954" t="str">
            <v>100402</v>
          </cell>
          <cell r="Y954" t="str">
            <v>No</v>
          </cell>
          <cell r="Z954" t="str">
            <v>No aplica</v>
          </cell>
          <cell r="AA954" t="str">
            <v>BOTADERO</v>
          </cell>
          <cell r="AC954">
            <v>332</v>
          </cell>
          <cell r="AD954" t="str">
            <v>100402</v>
          </cell>
          <cell r="AE954" t="str">
            <v>No</v>
          </cell>
          <cell r="AF954" t="str">
            <v>No aplica</v>
          </cell>
          <cell r="AG954" t="str">
            <v>S/D</v>
          </cell>
        </row>
        <row r="955">
          <cell r="C955" t="str">
            <v>100403</v>
          </cell>
          <cell r="D955" t="str">
            <v>HUANUCO</v>
          </cell>
          <cell r="E955" t="str">
            <v>HUACAYBAMBA</v>
          </cell>
          <cell r="F955" t="str">
            <v>COCHABAMBA</v>
          </cell>
          <cell r="K955">
            <v>0</v>
          </cell>
          <cell r="L955" t="str">
            <v>100403</v>
          </cell>
          <cell r="M955" t="str">
            <v>No</v>
          </cell>
          <cell r="N955" t="str">
            <v>No aplica</v>
          </cell>
          <cell r="O955" t="str">
            <v>BOTADERO</v>
          </cell>
          <cell r="Q955">
            <v>0</v>
          </cell>
          <cell r="R955" t="str">
            <v>100403</v>
          </cell>
          <cell r="S955" t="str">
            <v>No</v>
          </cell>
          <cell r="T955" t="str">
            <v>No aplica</v>
          </cell>
          <cell r="U955" t="str">
            <v>BOTADERO</v>
          </cell>
          <cell r="W955">
            <v>0</v>
          </cell>
          <cell r="X955" t="str">
            <v>100403</v>
          </cell>
          <cell r="Y955" t="str">
            <v>No</v>
          </cell>
          <cell r="Z955" t="str">
            <v>No aplica</v>
          </cell>
          <cell r="AA955" t="str">
            <v>BOTADERO</v>
          </cell>
          <cell r="AC955">
            <v>333</v>
          </cell>
          <cell r="AD955" t="str">
            <v>100403</v>
          </cell>
          <cell r="AE955" t="str">
            <v>No</v>
          </cell>
          <cell r="AF955" t="str">
            <v>No aplica</v>
          </cell>
          <cell r="AG955" t="str">
            <v>S/D</v>
          </cell>
        </row>
        <row r="956">
          <cell r="C956" t="str">
            <v>100404</v>
          </cell>
          <cell r="D956" t="str">
            <v>HUANUCO</v>
          </cell>
          <cell r="E956" t="str">
            <v>HUACAYBAMBA</v>
          </cell>
          <cell r="F956" t="str">
            <v>PINRA</v>
          </cell>
          <cell r="K956">
            <v>0</v>
          </cell>
          <cell r="L956" t="str">
            <v>100404</v>
          </cell>
          <cell r="M956" t="str">
            <v>No</v>
          </cell>
          <cell r="N956" t="str">
            <v>No aplica</v>
          </cell>
          <cell r="O956" t="str">
            <v>BOTADERO</v>
          </cell>
          <cell r="Q956">
            <v>0</v>
          </cell>
          <cell r="R956" t="str">
            <v>100404</v>
          </cell>
          <cell r="S956" t="str">
            <v>No</v>
          </cell>
          <cell r="T956" t="str">
            <v>No aplica</v>
          </cell>
          <cell r="U956" t="str">
            <v>BOTADERO</v>
          </cell>
          <cell r="W956">
            <v>0</v>
          </cell>
          <cell r="X956" t="str">
            <v>100404</v>
          </cell>
          <cell r="Y956" t="str">
            <v>No</v>
          </cell>
          <cell r="Z956" t="str">
            <v>No aplica</v>
          </cell>
          <cell r="AA956" t="str">
            <v>BOTADERO</v>
          </cell>
          <cell r="AC956">
            <v>334</v>
          </cell>
          <cell r="AD956" t="str">
            <v>100404</v>
          </cell>
          <cell r="AE956" t="str">
            <v>No</v>
          </cell>
          <cell r="AF956" t="str">
            <v>No aplica</v>
          </cell>
          <cell r="AG956" t="str">
            <v>S/D</v>
          </cell>
        </row>
        <row r="957">
          <cell r="C957" t="str">
            <v>100501</v>
          </cell>
          <cell r="D957" t="str">
            <v>HUANUCO</v>
          </cell>
          <cell r="E957" t="str">
            <v>HUAMALIES</v>
          </cell>
          <cell r="F957" t="str">
            <v>LLATA</v>
          </cell>
          <cell r="K957">
            <v>0</v>
          </cell>
          <cell r="L957" t="str">
            <v>100501</v>
          </cell>
          <cell r="M957" t="str">
            <v>Si</v>
          </cell>
          <cell r="N957" t="str">
            <v>R.S. LLATA</v>
          </cell>
          <cell r="O957" t="str">
            <v>RELLENO</v>
          </cell>
          <cell r="Q957">
            <v>0</v>
          </cell>
          <cell r="R957" t="str">
            <v>100501</v>
          </cell>
          <cell r="S957" t="str">
            <v>Si</v>
          </cell>
          <cell r="T957" t="str">
            <v>R.S. LLATA</v>
          </cell>
          <cell r="U957" t="str">
            <v>RELLENO</v>
          </cell>
          <cell r="W957">
            <v>0</v>
          </cell>
          <cell r="X957" t="str">
            <v>100501</v>
          </cell>
          <cell r="Y957" t="str">
            <v>Si</v>
          </cell>
          <cell r="Z957" t="str">
            <v>R.S. LLATA</v>
          </cell>
          <cell r="AA957" t="str">
            <v>RELLENO</v>
          </cell>
          <cell r="AC957">
            <v>335</v>
          </cell>
          <cell r="AD957" t="str">
            <v>100501</v>
          </cell>
          <cell r="AE957" t="str">
            <v>No</v>
          </cell>
          <cell r="AF957" t="str">
            <v>No aplica</v>
          </cell>
          <cell r="AG957" t="str">
            <v>S/D</v>
          </cell>
        </row>
        <row r="958">
          <cell r="C958" t="str">
            <v>100502</v>
          </cell>
          <cell r="D958" t="str">
            <v>HUANUCO</v>
          </cell>
          <cell r="E958" t="str">
            <v>HUAMALIES</v>
          </cell>
          <cell r="F958" t="str">
            <v>ARANCAY</v>
          </cell>
          <cell r="K958">
            <v>0</v>
          </cell>
          <cell r="L958" t="str">
            <v>100502</v>
          </cell>
          <cell r="M958" t="str">
            <v>No</v>
          </cell>
          <cell r="N958" t="str">
            <v>No aplica</v>
          </cell>
          <cell r="O958" t="str">
            <v>BOTADERO</v>
          </cell>
          <cell r="Q958">
            <v>0</v>
          </cell>
          <cell r="R958" t="str">
            <v>100502</v>
          </cell>
          <cell r="S958" t="str">
            <v>No</v>
          </cell>
          <cell r="T958" t="str">
            <v>No aplica</v>
          </cell>
          <cell r="U958" t="str">
            <v>BOTADERO</v>
          </cell>
          <cell r="W958">
            <v>258</v>
          </cell>
          <cell r="X958" t="str">
            <v>100502</v>
          </cell>
          <cell r="Y958" t="str">
            <v>No</v>
          </cell>
          <cell r="Z958" t="str">
            <v>No aplica</v>
          </cell>
          <cell r="AA958" t="str">
            <v>S/D</v>
          </cell>
          <cell r="AC958">
            <v>336</v>
          </cell>
          <cell r="AD958" t="str">
            <v>100502</v>
          </cell>
          <cell r="AE958" t="str">
            <v>No</v>
          </cell>
          <cell r="AF958" t="str">
            <v>No aplica</v>
          </cell>
          <cell r="AG958" t="str">
            <v>S/D</v>
          </cell>
        </row>
        <row r="959">
          <cell r="C959" t="str">
            <v>100503</v>
          </cell>
          <cell r="D959" t="str">
            <v>HUANUCO</v>
          </cell>
          <cell r="E959" t="str">
            <v>HUAMALIES</v>
          </cell>
          <cell r="F959" t="str">
            <v>CHAVIN DE PARIARCA</v>
          </cell>
          <cell r="K959">
            <v>0</v>
          </cell>
          <cell r="L959" t="str">
            <v>100503</v>
          </cell>
          <cell r="M959" t="str">
            <v>No</v>
          </cell>
          <cell r="N959" t="str">
            <v>No aplica</v>
          </cell>
          <cell r="O959" t="str">
            <v>BOTADERO</v>
          </cell>
          <cell r="Q959">
            <v>0</v>
          </cell>
          <cell r="R959" t="str">
            <v>100503</v>
          </cell>
          <cell r="S959" t="str">
            <v>No</v>
          </cell>
          <cell r="T959" t="str">
            <v>No aplica</v>
          </cell>
          <cell r="U959" t="str">
            <v>BOTADERO</v>
          </cell>
          <cell r="W959">
            <v>259</v>
          </cell>
          <cell r="X959" t="str">
            <v>100503</v>
          </cell>
          <cell r="Y959" t="str">
            <v>No</v>
          </cell>
          <cell r="Z959" t="str">
            <v>No aplica</v>
          </cell>
          <cell r="AA959" t="str">
            <v>S/D</v>
          </cell>
          <cell r="AC959">
            <v>337</v>
          </cell>
          <cell r="AD959" t="str">
            <v>100503</v>
          </cell>
          <cell r="AE959" t="str">
            <v>No</v>
          </cell>
          <cell r="AF959" t="str">
            <v>No aplica</v>
          </cell>
          <cell r="AG959" t="str">
            <v>S/D</v>
          </cell>
        </row>
        <row r="960">
          <cell r="C960" t="str">
            <v>100504</v>
          </cell>
          <cell r="D960" t="str">
            <v>HUANUCO</v>
          </cell>
          <cell r="E960" t="str">
            <v>HUAMALIES</v>
          </cell>
          <cell r="F960" t="str">
            <v>JACAS GRANDE</v>
          </cell>
          <cell r="K960">
            <v>0</v>
          </cell>
          <cell r="L960" t="str">
            <v>100504</v>
          </cell>
          <cell r="M960" t="str">
            <v>No</v>
          </cell>
          <cell r="N960" t="str">
            <v>No aplica</v>
          </cell>
          <cell r="O960" t="str">
            <v>BOTADERO</v>
          </cell>
          <cell r="Q960">
            <v>0</v>
          </cell>
          <cell r="R960" t="str">
            <v>100504</v>
          </cell>
          <cell r="S960" t="str">
            <v>No</v>
          </cell>
          <cell r="T960" t="str">
            <v>No aplica</v>
          </cell>
          <cell r="U960" t="str">
            <v>BOTADERO</v>
          </cell>
          <cell r="W960">
            <v>0</v>
          </cell>
          <cell r="X960" t="str">
            <v>100504</v>
          </cell>
          <cell r="Y960" t="str">
            <v>No</v>
          </cell>
          <cell r="Z960" t="str">
            <v>No aplica</v>
          </cell>
          <cell r="AA960" t="str">
            <v>BOTADERO</v>
          </cell>
          <cell r="AC960">
            <v>0</v>
          </cell>
          <cell r="AD960" t="str">
            <v>100504</v>
          </cell>
          <cell r="AE960" t="str">
            <v>No</v>
          </cell>
          <cell r="AF960" t="str">
            <v>No aplica</v>
          </cell>
          <cell r="AG960" t="str">
            <v>BOTADERO</v>
          </cell>
        </row>
        <row r="961">
          <cell r="C961" t="str">
            <v>100505</v>
          </cell>
          <cell r="D961" t="str">
            <v>HUANUCO</v>
          </cell>
          <cell r="E961" t="str">
            <v>HUAMALIES</v>
          </cell>
          <cell r="F961" t="str">
            <v>JIRCAN</v>
          </cell>
          <cell r="K961">
            <v>0</v>
          </cell>
          <cell r="L961" t="str">
            <v>100505</v>
          </cell>
          <cell r="M961" t="str">
            <v>No</v>
          </cell>
          <cell r="N961" t="str">
            <v>No aplica</v>
          </cell>
          <cell r="O961" t="str">
            <v>BOTADERO</v>
          </cell>
          <cell r="Q961">
            <v>0</v>
          </cell>
          <cell r="R961" t="str">
            <v>100505</v>
          </cell>
          <cell r="S961" t="str">
            <v>No</v>
          </cell>
          <cell r="T961" t="str">
            <v>No aplica</v>
          </cell>
          <cell r="U961" t="str">
            <v>BOTADERO</v>
          </cell>
          <cell r="W961">
            <v>260</v>
          </cell>
          <cell r="X961" t="str">
            <v>100505</v>
          </cell>
          <cell r="Y961" t="str">
            <v>No</v>
          </cell>
          <cell r="Z961" t="str">
            <v>No aplica</v>
          </cell>
          <cell r="AA961" t="str">
            <v>S/D</v>
          </cell>
          <cell r="AC961">
            <v>338</v>
          </cell>
          <cell r="AD961" t="str">
            <v>100505</v>
          </cell>
          <cell r="AE961" t="str">
            <v>No</v>
          </cell>
          <cell r="AF961" t="str">
            <v>No aplica</v>
          </cell>
          <cell r="AG961" t="str">
            <v>S/D</v>
          </cell>
        </row>
        <row r="962">
          <cell r="C962" t="str">
            <v>100506</v>
          </cell>
          <cell r="D962" t="str">
            <v>HUANUCO</v>
          </cell>
          <cell r="E962" t="str">
            <v>HUAMALIES</v>
          </cell>
          <cell r="F962" t="str">
            <v>MIRAFLORES</v>
          </cell>
          <cell r="K962">
            <v>0</v>
          </cell>
          <cell r="L962" t="str">
            <v>100506</v>
          </cell>
          <cell r="M962" t="str">
            <v>No</v>
          </cell>
          <cell r="N962" t="str">
            <v>No aplica</v>
          </cell>
          <cell r="O962" t="str">
            <v>BOTADERO</v>
          </cell>
          <cell r="Q962">
            <v>0</v>
          </cell>
          <cell r="R962" t="str">
            <v>100506</v>
          </cell>
          <cell r="S962" t="str">
            <v>No</v>
          </cell>
          <cell r="T962" t="str">
            <v>No aplica</v>
          </cell>
          <cell r="U962" t="str">
            <v>BOTADERO</v>
          </cell>
          <cell r="W962">
            <v>0</v>
          </cell>
          <cell r="X962" t="str">
            <v>100506</v>
          </cell>
          <cell r="Y962" t="str">
            <v>No</v>
          </cell>
          <cell r="Z962" t="str">
            <v>No aplica</v>
          </cell>
          <cell r="AA962" t="str">
            <v>BOTADERO</v>
          </cell>
          <cell r="AC962">
            <v>0</v>
          </cell>
          <cell r="AD962" t="str">
            <v>100506</v>
          </cell>
          <cell r="AE962" t="str">
            <v>No</v>
          </cell>
          <cell r="AF962" t="str">
            <v>No aplica</v>
          </cell>
          <cell r="AG962" t="str">
            <v>BOTADERO</v>
          </cell>
        </row>
        <row r="963">
          <cell r="C963" t="str">
            <v>100507</v>
          </cell>
          <cell r="D963" t="str">
            <v>HUANUCO</v>
          </cell>
          <cell r="E963" t="str">
            <v>HUAMALIES</v>
          </cell>
          <cell r="F963" t="str">
            <v>MONZON</v>
          </cell>
          <cell r="K963">
            <v>0</v>
          </cell>
          <cell r="L963" t="str">
            <v>100507</v>
          </cell>
          <cell r="M963" t="str">
            <v>No</v>
          </cell>
          <cell r="N963" t="str">
            <v>No aplica</v>
          </cell>
          <cell r="O963" t="str">
            <v>BOTADERO</v>
          </cell>
          <cell r="Q963">
            <v>0</v>
          </cell>
          <cell r="R963" t="str">
            <v>100507</v>
          </cell>
          <cell r="S963" t="str">
            <v>No</v>
          </cell>
          <cell r="T963" t="str">
            <v>No aplica</v>
          </cell>
          <cell r="U963" t="str">
            <v>BOTADERO</v>
          </cell>
          <cell r="W963">
            <v>0</v>
          </cell>
          <cell r="X963" t="str">
            <v>100507</v>
          </cell>
          <cell r="Y963" t="str">
            <v>No</v>
          </cell>
          <cell r="Z963" t="str">
            <v>No aplica</v>
          </cell>
          <cell r="AA963" t="str">
            <v>BOTADERO</v>
          </cell>
          <cell r="AC963">
            <v>339</v>
          </cell>
          <cell r="AD963" t="str">
            <v>100507</v>
          </cell>
          <cell r="AE963" t="str">
            <v>No</v>
          </cell>
          <cell r="AF963" t="str">
            <v>No aplica</v>
          </cell>
          <cell r="AG963" t="str">
            <v>S/D</v>
          </cell>
        </row>
        <row r="964">
          <cell r="C964" t="str">
            <v>100508</v>
          </cell>
          <cell r="D964" t="str">
            <v>HUANUCO</v>
          </cell>
          <cell r="E964" t="str">
            <v>HUAMALIES</v>
          </cell>
          <cell r="F964" t="str">
            <v>PUNCHAO</v>
          </cell>
          <cell r="K964">
            <v>0</v>
          </cell>
          <cell r="L964" t="str">
            <v>100508</v>
          </cell>
          <cell r="M964" t="str">
            <v>No</v>
          </cell>
          <cell r="N964" t="str">
            <v>No aplica</v>
          </cell>
          <cell r="O964" t="str">
            <v>BOTADERO</v>
          </cell>
          <cell r="Q964">
            <v>0</v>
          </cell>
          <cell r="R964" t="str">
            <v>100508</v>
          </cell>
          <cell r="S964" t="str">
            <v>No</v>
          </cell>
          <cell r="T964" t="str">
            <v>No aplica</v>
          </cell>
          <cell r="U964" t="str">
            <v>BOTADERO</v>
          </cell>
          <cell r="W964">
            <v>261</v>
          </cell>
          <cell r="X964" t="str">
            <v>100508</v>
          </cell>
          <cell r="Y964" t="str">
            <v>No</v>
          </cell>
          <cell r="Z964" t="str">
            <v>No aplica</v>
          </cell>
          <cell r="AA964" t="str">
            <v>S/D</v>
          </cell>
          <cell r="AC964">
            <v>340</v>
          </cell>
          <cell r="AD964" t="str">
            <v>100508</v>
          </cell>
          <cell r="AE964" t="str">
            <v>No</v>
          </cell>
          <cell r="AF964" t="str">
            <v>No aplica</v>
          </cell>
          <cell r="AG964" t="str">
            <v>S/D</v>
          </cell>
        </row>
        <row r="965">
          <cell r="C965" t="str">
            <v>100509</v>
          </cell>
          <cell r="D965" t="str">
            <v>HUANUCO</v>
          </cell>
          <cell r="E965" t="str">
            <v>HUAMALIES</v>
          </cell>
          <cell r="F965" t="str">
            <v>PUÑOS</v>
          </cell>
          <cell r="K965">
            <v>0</v>
          </cell>
          <cell r="L965" t="str">
            <v>100509</v>
          </cell>
          <cell r="M965" t="str">
            <v>No</v>
          </cell>
          <cell r="N965" t="str">
            <v>No aplica</v>
          </cell>
          <cell r="O965" t="str">
            <v>BOTADERO</v>
          </cell>
          <cell r="Q965">
            <v>0</v>
          </cell>
          <cell r="R965" t="str">
            <v>100509</v>
          </cell>
          <cell r="S965" t="str">
            <v>No</v>
          </cell>
          <cell r="T965" t="str">
            <v>No aplica</v>
          </cell>
          <cell r="U965" t="str">
            <v>BOTADERO</v>
          </cell>
          <cell r="W965">
            <v>0</v>
          </cell>
          <cell r="X965" t="str">
            <v>100509</v>
          </cell>
          <cell r="Y965" t="str">
            <v>No</v>
          </cell>
          <cell r="Z965" t="str">
            <v>No aplica</v>
          </cell>
          <cell r="AA965" t="str">
            <v>BOTADERO</v>
          </cell>
          <cell r="AC965">
            <v>341</v>
          </cell>
          <cell r="AD965" t="str">
            <v>100509</v>
          </cell>
          <cell r="AE965" t="str">
            <v>No</v>
          </cell>
          <cell r="AF965" t="str">
            <v>No aplica</v>
          </cell>
          <cell r="AG965" t="str">
            <v>S/D</v>
          </cell>
        </row>
        <row r="966">
          <cell r="C966" t="str">
            <v>100510</v>
          </cell>
          <cell r="D966" t="str">
            <v>HUANUCO</v>
          </cell>
          <cell r="E966" t="str">
            <v>HUAMALIES</v>
          </cell>
          <cell r="F966" t="str">
            <v>SINGA</v>
          </cell>
          <cell r="K966">
            <v>0</v>
          </cell>
          <cell r="L966" t="str">
            <v>100510</v>
          </cell>
          <cell r="M966" t="str">
            <v>No</v>
          </cell>
          <cell r="N966" t="str">
            <v>No aplica</v>
          </cell>
          <cell r="O966" t="str">
            <v>BOTADERO</v>
          </cell>
          <cell r="Q966">
            <v>0</v>
          </cell>
          <cell r="R966" t="str">
            <v>100510</v>
          </cell>
          <cell r="S966" t="str">
            <v>No</v>
          </cell>
          <cell r="T966" t="str">
            <v>No aplica</v>
          </cell>
          <cell r="U966" t="str">
            <v>BOTADERO</v>
          </cell>
          <cell r="W966">
            <v>262</v>
          </cell>
          <cell r="X966" t="str">
            <v>100510</v>
          </cell>
          <cell r="Y966" t="str">
            <v>No</v>
          </cell>
          <cell r="Z966" t="str">
            <v>No aplica</v>
          </cell>
          <cell r="AA966" t="str">
            <v>S/D</v>
          </cell>
          <cell r="AC966">
            <v>342</v>
          </cell>
          <cell r="AD966" t="str">
            <v>100510</v>
          </cell>
          <cell r="AE966" t="str">
            <v>No</v>
          </cell>
          <cell r="AF966" t="str">
            <v>No aplica</v>
          </cell>
          <cell r="AG966" t="str">
            <v>S/D</v>
          </cell>
        </row>
        <row r="967">
          <cell r="C967" t="str">
            <v>100511</v>
          </cell>
          <cell r="D967" t="str">
            <v>HUANUCO</v>
          </cell>
          <cell r="E967" t="str">
            <v>HUAMALIES</v>
          </cell>
          <cell r="F967" t="str">
            <v>TANTAMAYO</v>
          </cell>
          <cell r="K967">
            <v>0</v>
          </cell>
          <cell r="L967" t="str">
            <v>100511</v>
          </cell>
          <cell r="M967" t="str">
            <v>No</v>
          </cell>
          <cell r="N967" t="str">
            <v>No aplica</v>
          </cell>
          <cell r="O967" t="str">
            <v>BOTADERO</v>
          </cell>
          <cell r="Q967">
            <v>0</v>
          </cell>
          <cell r="R967" t="str">
            <v>100511</v>
          </cell>
          <cell r="S967" t="str">
            <v>No</v>
          </cell>
          <cell r="T967" t="str">
            <v>No aplica</v>
          </cell>
          <cell r="U967" t="str">
            <v>BOTADERO</v>
          </cell>
          <cell r="W967">
            <v>263</v>
          </cell>
          <cell r="X967" t="str">
            <v>100511</v>
          </cell>
          <cell r="Y967" t="str">
            <v>No</v>
          </cell>
          <cell r="Z967" t="str">
            <v>No aplica</v>
          </cell>
          <cell r="AA967" t="str">
            <v>S/D</v>
          </cell>
          <cell r="AC967">
            <v>343</v>
          </cell>
          <cell r="AD967" t="str">
            <v>100511</v>
          </cell>
          <cell r="AE967" t="str">
            <v>No</v>
          </cell>
          <cell r="AF967" t="str">
            <v>No aplica</v>
          </cell>
          <cell r="AG967" t="str">
            <v>S/D</v>
          </cell>
        </row>
        <row r="968">
          <cell r="C968" t="str">
            <v>100601</v>
          </cell>
          <cell r="D968" t="str">
            <v>HUANUCO</v>
          </cell>
          <cell r="E968" t="str">
            <v>LEONCIO PRADO</v>
          </cell>
          <cell r="F968" t="str">
            <v>RUPA-RUPA</v>
          </cell>
          <cell r="K968">
            <v>0</v>
          </cell>
          <cell r="L968" t="str">
            <v>100601</v>
          </cell>
          <cell r="M968" t="str">
            <v>No</v>
          </cell>
          <cell r="N968" t="str">
            <v>No aplica</v>
          </cell>
          <cell r="O968" t="str">
            <v>BOTADERO</v>
          </cell>
          <cell r="Q968">
            <v>0</v>
          </cell>
          <cell r="R968" t="str">
            <v>100601</v>
          </cell>
          <cell r="S968" t="str">
            <v>No</v>
          </cell>
          <cell r="T968" t="str">
            <v>No aplica</v>
          </cell>
          <cell r="U968" t="str">
            <v>BOTADERO</v>
          </cell>
          <cell r="W968">
            <v>0</v>
          </cell>
          <cell r="X968" t="str">
            <v>100601</v>
          </cell>
          <cell r="Y968" t="str">
            <v>No</v>
          </cell>
          <cell r="Z968" t="str">
            <v>No aplica</v>
          </cell>
          <cell r="AA968" t="str">
            <v>BOTADERO</v>
          </cell>
          <cell r="AC968">
            <v>0</v>
          </cell>
          <cell r="AD968" t="str">
            <v>100601</v>
          </cell>
          <cell r="AE968" t="str">
            <v>No</v>
          </cell>
          <cell r="AF968" t="str">
            <v>No aplica</v>
          </cell>
          <cell r="AG968" t="str">
            <v>BOTADERO</v>
          </cell>
        </row>
        <row r="969">
          <cell r="C969" t="str">
            <v>100602</v>
          </cell>
          <cell r="D969" t="str">
            <v>HUANUCO</v>
          </cell>
          <cell r="E969" t="str">
            <v>LEONCIO PRADO</v>
          </cell>
          <cell r="F969" t="str">
            <v>DANIEL ALOMIA ROBLES</v>
          </cell>
          <cell r="K969">
            <v>0</v>
          </cell>
          <cell r="L969" t="str">
            <v>100602</v>
          </cell>
          <cell r="M969" t="str">
            <v>No</v>
          </cell>
          <cell r="N969" t="str">
            <v>No aplica</v>
          </cell>
          <cell r="O969" t="str">
            <v>BOTADERO</v>
          </cell>
          <cell r="Q969">
            <v>0</v>
          </cell>
          <cell r="R969" t="str">
            <v>100602</v>
          </cell>
          <cell r="S969" t="str">
            <v>No</v>
          </cell>
          <cell r="T969" t="str">
            <v>No aplica</v>
          </cell>
          <cell r="U969" t="str">
            <v>BOTADERO</v>
          </cell>
          <cell r="W969">
            <v>0</v>
          </cell>
          <cell r="X969" t="str">
            <v>100602</v>
          </cell>
          <cell r="Y969" t="str">
            <v>No</v>
          </cell>
          <cell r="Z969" t="str">
            <v>No aplica</v>
          </cell>
          <cell r="AA969" t="str">
            <v>BOTADERO</v>
          </cell>
          <cell r="AC969">
            <v>0</v>
          </cell>
          <cell r="AD969" t="str">
            <v>100602</v>
          </cell>
          <cell r="AE969" t="str">
            <v>No</v>
          </cell>
          <cell r="AF969" t="str">
            <v>No aplica</v>
          </cell>
          <cell r="AG969" t="str">
            <v>BOTADERO</v>
          </cell>
        </row>
        <row r="970">
          <cell r="C970" t="str">
            <v>100603</v>
          </cell>
          <cell r="D970" t="str">
            <v>HUANUCO</v>
          </cell>
          <cell r="E970" t="str">
            <v>LEONCIO PRADO</v>
          </cell>
          <cell r="F970" t="str">
            <v>HERMILIO Valdizán</v>
          </cell>
          <cell r="K970">
            <v>0</v>
          </cell>
          <cell r="L970" t="str">
            <v>100603</v>
          </cell>
          <cell r="M970" t="str">
            <v>No</v>
          </cell>
          <cell r="N970" t="str">
            <v>No aplica</v>
          </cell>
          <cell r="O970" t="str">
            <v>BOTADERO</v>
          </cell>
          <cell r="Q970">
            <v>0</v>
          </cell>
          <cell r="R970" t="str">
            <v>100603</v>
          </cell>
          <cell r="S970" t="str">
            <v>No</v>
          </cell>
          <cell r="T970" t="str">
            <v>No aplica</v>
          </cell>
          <cell r="U970" t="str">
            <v>BOTADERO</v>
          </cell>
          <cell r="W970">
            <v>0</v>
          </cell>
          <cell r="X970" t="str">
            <v>100603</v>
          </cell>
          <cell r="Y970" t="str">
            <v>No</v>
          </cell>
          <cell r="Z970" t="str">
            <v>No aplica</v>
          </cell>
          <cell r="AA970" t="str">
            <v>BOTADERO</v>
          </cell>
          <cell r="AC970">
            <v>344</v>
          </cell>
          <cell r="AD970" t="str">
            <v>100603</v>
          </cell>
          <cell r="AE970" t="str">
            <v>No</v>
          </cell>
          <cell r="AF970" t="str">
            <v>No aplica</v>
          </cell>
          <cell r="AG970" t="str">
            <v>S/D</v>
          </cell>
        </row>
        <row r="971">
          <cell r="C971" t="str">
            <v>100604</v>
          </cell>
          <cell r="D971" t="str">
            <v>HUANUCO</v>
          </cell>
          <cell r="E971" t="str">
            <v>LEONCIO PRADO</v>
          </cell>
          <cell r="F971" t="str">
            <v>JOSE CRESPO Y CASTILLO</v>
          </cell>
          <cell r="K971">
            <v>0</v>
          </cell>
          <cell r="L971" t="str">
            <v>100604</v>
          </cell>
          <cell r="M971" t="str">
            <v>No</v>
          </cell>
          <cell r="N971" t="str">
            <v>No aplica</v>
          </cell>
          <cell r="O971" t="str">
            <v>BOTADERO</v>
          </cell>
          <cell r="Q971">
            <v>0</v>
          </cell>
          <cell r="R971" t="str">
            <v>100604</v>
          </cell>
          <cell r="S971" t="str">
            <v>No</v>
          </cell>
          <cell r="T971" t="str">
            <v>No aplica</v>
          </cell>
          <cell r="U971" t="str">
            <v>BOTADERO</v>
          </cell>
          <cell r="W971">
            <v>0</v>
          </cell>
          <cell r="X971" t="str">
            <v>100604</v>
          </cell>
          <cell r="Y971" t="str">
            <v>No</v>
          </cell>
          <cell r="Z971" t="str">
            <v>No aplica</v>
          </cell>
          <cell r="AA971" t="str">
            <v>BOTADERO</v>
          </cell>
          <cell r="AC971">
            <v>0</v>
          </cell>
          <cell r="AD971" t="str">
            <v>100604</v>
          </cell>
          <cell r="AE971" t="str">
            <v>No</v>
          </cell>
          <cell r="AF971" t="str">
            <v>No aplica</v>
          </cell>
          <cell r="AG971" t="str">
            <v>BOTADERO</v>
          </cell>
        </row>
        <row r="972">
          <cell r="C972" t="str">
            <v>100605</v>
          </cell>
          <cell r="D972" t="str">
            <v>HUANUCO</v>
          </cell>
          <cell r="E972" t="str">
            <v>LEONCIO PRADO</v>
          </cell>
          <cell r="F972" t="str">
            <v>LUYANDO</v>
          </cell>
          <cell r="K972">
            <v>0</v>
          </cell>
          <cell r="L972" t="str">
            <v>100605</v>
          </cell>
          <cell r="M972" t="str">
            <v>No</v>
          </cell>
          <cell r="N972" t="str">
            <v>No aplica</v>
          </cell>
          <cell r="O972" t="str">
            <v>BOTADERO</v>
          </cell>
          <cell r="Q972">
            <v>0</v>
          </cell>
          <cell r="R972" t="str">
            <v>100605</v>
          </cell>
          <cell r="S972" t="str">
            <v>No</v>
          </cell>
          <cell r="T972" t="str">
            <v>No aplica</v>
          </cell>
          <cell r="U972" t="str">
            <v>BOTADERO</v>
          </cell>
          <cell r="W972">
            <v>0</v>
          </cell>
          <cell r="X972" t="str">
            <v>100605</v>
          </cell>
          <cell r="Y972" t="str">
            <v>No</v>
          </cell>
          <cell r="Z972" t="str">
            <v>No aplica</v>
          </cell>
          <cell r="AA972" t="str">
            <v>BOTADERO</v>
          </cell>
          <cell r="AC972">
            <v>0</v>
          </cell>
          <cell r="AD972" t="str">
            <v>100605</v>
          </cell>
          <cell r="AE972" t="str">
            <v>No</v>
          </cell>
          <cell r="AF972" t="str">
            <v>No aplica</v>
          </cell>
          <cell r="AG972" t="str">
            <v>BOTADERO</v>
          </cell>
        </row>
        <row r="973">
          <cell r="C973" t="str">
            <v>100606</v>
          </cell>
          <cell r="D973" t="str">
            <v>HUANUCO</v>
          </cell>
          <cell r="E973" t="str">
            <v>LEONCIO PRADO</v>
          </cell>
          <cell r="F973" t="str">
            <v>MARIANO DAMASO BERAUN</v>
          </cell>
          <cell r="K973">
            <v>0</v>
          </cell>
          <cell r="L973" t="str">
            <v>100606</v>
          </cell>
          <cell r="M973" t="str">
            <v>No</v>
          </cell>
          <cell r="N973" t="str">
            <v>No aplica</v>
          </cell>
          <cell r="O973" t="str">
            <v>BOTADERO</v>
          </cell>
          <cell r="Q973">
            <v>0</v>
          </cell>
          <cell r="R973" t="str">
            <v>100606</v>
          </cell>
          <cell r="S973" t="str">
            <v>No</v>
          </cell>
          <cell r="T973" t="str">
            <v>No aplica</v>
          </cell>
          <cell r="U973" t="str">
            <v>BOTADERO</v>
          </cell>
          <cell r="W973">
            <v>0</v>
          </cell>
          <cell r="X973" t="str">
            <v>100606</v>
          </cell>
          <cell r="Y973" t="str">
            <v>No</v>
          </cell>
          <cell r="Z973" t="str">
            <v>No aplica</v>
          </cell>
          <cell r="AA973" t="str">
            <v>BOTADERO</v>
          </cell>
          <cell r="AC973">
            <v>0</v>
          </cell>
          <cell r="AD973" t="str">
            <v>100606</v>
          </cell>
          <cell r="AE973" t="str">
            <v>No</v>
          </cell>
          <cell r="AF973" t="str">
            <v>No aplica</v>
          </cell>
          <cell r="AG973" t="str">
            <v>BOTADERO</v>
          </cell>
        </row>
        <row r="974">
          <cell r="C974" t="str">
            <v>100607</v>
          </cell>
          <cell r="D974" t="str">
            <v>HUANUCO</v>
          </cell>
          <cell r="E974" t="str">
            <v>LEONCIO PRADO</v>
          </cell>
          <cell r="F974" t="str">
            <v>PUCAYACU</v>
          </cell>
          <cell r="K974">
            <v>0</v>
          </cell>
          <cell r="L974" t="str">
            <v>100607</v>
          </cell>
          <cell r="M974" t="str">
            <v>No</v>
          </cell>
          <cell r="N974" t="str">
            <v>No aplica</v>
          </cell>
          <cell r="O974" t="str">
            <v>BOTADERO</v>
          </cell>
          <cell r="Q974">
            <v>0</v>
          </cell>
          <cell r="R974" t="str">
            <v>100607</v>
          </cell>
          <cell r="S974" t="str">
            <v>No</v>
          </cell>
          <cell r="T974" t="str">
            <v>No aplica</v>
          </cell>
          <cell r="U974" t="str">
            <v>BOTADERO</v>
          </cell>
          <cell r="W974">
            <v>0</v>
          </cell>
          <cell r="X974" t="str">
            <v>100607</v>
          </cell>
          <cell r="Y974" t="str">
            <v>No</v>
          </cell>
          <cell r="Z974" t="str">
            <v>No aplica</v>
          </cell>
          <cell r="AA974" t="str">
            <v>BOTADERO</v>
          </cell>
          <cell r="AC974">
            <v>0</v>
          </cell>
          <cell r="AD974" t="str">
            <v>100607</v>
          </cell>
          <cell r="AE974" t="str">
            <v>No</v>
          </cell>
          <cell r="AF974" t="str">
            <v>No aplica</v>
          </cell>
          <cell r="AG974" t="str">
            <v>BOTADERO</v>
          </cell>
        </row>
        <row r="975">
          <cell r="C975" t="str">
            <v>100608</v>
          </cell>
          <cell r="D975" t="str">
            <v>HUANUCO</v>
          </cell>
          <cell r="E975" t="str">
            <v>LEONCIO PRADO</v>
          </cell>
          <cell r="F975" t="str">
            <v>CASTILLO GRANDE</v>
          </cell>
          <cell r="K975">
            <v>0</v>
          </cell>
          <cell r="L975" t="str">
            <v>100608</v>
          </cell>
          <cell r="M975" t="str">
            <v>No</v>
          </cell>
          <cell r="N975" t="str">
            <v>No aplica</v>
          </cell>
          <cell r="O975" t="str">
            <v>BOTADERO</v>
          </cell>
          <cell r="Q975">
            <v>0</v>
          </cell>
          <cell r="R975" t="str">
            <v>100608</v>
          </cell>
          <cell r="S975" t="str">
            <v>No</v>
          </cell>
          <cell r="T975" t="str">
            <v>No aplica</v>
          </cell>
          <cell r="U975" t="str">
            <v>BOTADERO</v>
          </cell>
          <cell r="W975">
            <v>0</v>
          </cell>
          <cell r="X975" t="str">
            <v>100608</v>
          </cell>
          <cell r="Y975" t="str">
            <v>No</v>
          </cell>
          <cell r="Z975" t="str">
            <v>No aplica</v>
          </cell>
          <cell r="AA975" t="str">
            <v>BOTADERO</v>
          </cell>
          <cell r="AC975">
            <v>0</v>
          </cell>
          <cell r="AD975" t="str">
            <v>100608</v>
          </cell>
          <cell r="AE975" t="str">
            <v>No</v>
          </cell>
          <cell r="AF975" t="str">
            <v>No aplica</v>
          </cell>
          <cell r="AG975" t="str">
            <v>BOTADERO</v>
          </cell>
        </row>
        <row r="976">
          <cell r="C976" t="str">
            <v>100609</v>
          </cell>
          <cell r="D976" t="str">
            <v>HUANUCO</v>
          </cell>
          <cell r="E976" t="str">
            <v>LEONCIO PRADO</v>
          </cell>
          <cell r="F976" t="str">
            <v>PUEBLO NUEVO</v>
          </cell>
          <cell r="K976">
            <v>0</v>
          </cell>
          <cell r="L976" t="str">
            <v>100609</v>
          </cell>
          <cell r="M976" t="str">
            <v>No</v>
          </cell>
          <cell r="N976" t="str">
            <v>No aplica</v>
          </cell>
          <cell r="O976" t="str">
            <v>BOTADERO</v>
          </cell>
          <cell r="Q976">
            <v>0</v>
          </cell>
          <cell r="R976" t="str">
            <v>100609</v>
          </cell>
          <cell r="S976" t="str">
            <v>No</v>
          </cell>
          <cell r="T976" t="str">
            <v>No aplica</v>
          </cell>
          <cell r="U976" t="str">
            <v>BOTADERO</v>
          </cell>
          <cell r="W976">
            <v>0</v>
          </cell>
          <cell r="X976" t="str">
            <v>100609</v>
          </cell>
          <cell r="Y976" t="str">
            <v>No</v>
          </cell>
          <cell r="Z976" t="str">
            <v>No aplica</v>
          </cell>
          <cell r="AA976" t="str">
            <v>BOTADERO</v>
          </cell>
          <cell r="AC976">
            <v>0</v>
          </cell>
          <cell r="AD976" t="str">
            <v>100609</v>
          </cell>
          <cell r="AE976" t="str">
            <v>No</v>
          </cell>
          <cell r="AF976" t="str">
            <v>No aplica</v>
          </cell>
          <cell r="AG976" t="str">
            <v>BOTADERO</v>
          </cell>
        </row>
        <row r="977">
          <cell r="C977" t="str">
            <v>100610</v>
          </cell>
          <cell r="D977" t="str">
            <v>HUANUCO</v>
          </cell>
          <cell r="E977" t="str">
            <v>LEONCIO PRADO</v>
          </cell>
          <cell r="F977" t="str">
            <v>SANTO DOMINGO DE ANDA</v>
          </cell>
          <cell r="K977">
            <v>0</v>
          </cell>
          <cell r="L977" t="str">
            <v>100610</v>
          </cell>
          <cell r="M977" t="str">
            <v>No</v>
          </cell>
          <cell r="N977" t="str">
            <v>No aplica</v>
          </cell>
          <cell r="O977" t="str">
            <v>BOTADERO</v>
          </cell>
          <cell r="Q977">
            <v>0</v>
          </cell>
          <cell r="R977" t="str">
            <v>100610</v>
          </cell>
          <cell r="S977" t="str">
            <v>No</v>
          </cell>
          <cell r="T977" t="str">
            <v>No aplica</v>
          </cell>
          <cell r="U977" t="str">
            <v>BOTADERO</v>
          </cell>
          <cell r="W977">
            <v>0</v>
          </cell>
          <cell r="X977" t="str">
            <v>100610</v>
          </cell>
          <cell r="Y977" t="str">
            <v>No</v>
          </cell>
          <cell r="Z977" t="str">
            <v>No aplica</v>
          </cell>
          <cell r="AA977" t="str">
            <v>BOTADERO</v>
          </cell>
          <cell r="AC977">
            <v>0</v>
          </cell>
          <cell r="AD977" t="str">
            <v>100610</v>
          </cell>
          <cell r="AE977" t="str">
            <v>No</v>
          </cell>
          <cell r="AF977" t="str">
            <v>No aplica</v>
          </cell>
          <cell r="AG977" t="str">
            <v>BOTADERO</v>
          </cell>
        </row>
        <row r="978">
          <cell r="C978" t="str">
            <v>100701</v>
          </cell>
          <cell r="D978" t="str">
            <v>HUANUCO</v>
          </cell>
          <cell r="E978" t="str">
            <v>MARAÑON</v>
          </cell>
          <cell r="F978" t="str">
            <v>HUACRACHUCO</v>
          </cell>
          <cell r="K978">
            <v>0</v>
          </cell>
          <cell r="L978" t="str">
            <v>100701</v>
          </cell>
          <cell r="M978" t="str">
            <v>No</v>
          </cell>
          <cell r="N978" t="str">
            <v>No aplica</v>
          </cell>
          <cell r="O978" t="str">
            <v>BOTADERO</v>
          </cell>
          <cell r="Q978">
            <v>0</v>
          </cell>
          <cell r="R978" t="str">
            <v>100701</v>
          </cell>
          <cell r="S978" t="str">
            <v>No</v>
          </cell>
          <cell r="T978" t="str">
            <v>No aplica</v>
          </cell>
          <cell r="U978" t="str">
            <v>BOTADERO</v>
          </cell>
          <cell r="W978">
            <v>264</v>
          </cell>
          <cell r="X978" t="str">
            <v>100701</v>
          </cell>
          <cell r="Y978" t="str">
            <v>No</v>
          </cell>
          <cell r="Z978" t="str">
            <v>No aplica</v>
          </cell>
          <cell r="AA978" t="str">
            <v>S/D</v>
          </cell>
          <cell r="AC978">
            <v>345</v>
          </cell>
          <cell r="AD978" t="str">
            <v>100701</v>
          </cell>
          <cell r="AE978" t="str">
            <v>No</v>
          </cell>
          <cell r="AF978" t="str">
            <v>No aplica</v>
          </cell>
          <cell r="AG978" t="str">
            <v>S/D</v>
          </cell>
        </row>
        <row r="979">
          <cell r="C979" t="str">
            <v>100702</v>
          </cell>
          <cell r="D979" t="str">
            <v>HUANUCO</v>
          </cell>
          <cell r="E979" t="str">
            <v>MARAÑON</v>
          </cell>
          <cell r="F979" t="str">
            <v>CHOLON</v>
          </cell>
          <cell r="K979">
            <v>0</v>
          </cell>
          <cell r="L979" t="str">
            <v>100702</v>
          </cell>
          <cell r="M979" t="str">
            <v>No</v>
          </cell>
          <cell r="N979" t="str">
            <v>No aplica</v>
          </cell>
          <cell r="O979" t="str">
            <v>BOTADERO</v>
          </cell>
          <cell r="Q979">
            <v>0</v>
          </cell>
          <cell r="R979" t="str">
            <v>100702</v>
          </cell>
          <cell r="S979" t="str">
            <v>No</v>
          </cell>
          <cell r="T979" t="str">
            <v>No aplica</v>
          </cell>
          <cell r="U979" t="str">
            <v>BOTADERO</v>
          </cell>
          <cell r="W979">
            <v>265</v>
          </cell>
          <cell r="X979" t="str">
            <v>100702</v>
          </cell>
          <cell r="Y979" t="str">
            <v>No</v>
          </cell>
          <cell r="Z979" t="str">
            <v>No aplica</v>
          </cell>
          <cell r="AA979" t="str">
            <v>S/D</v>
          </cell>
          <cell r="AC979">
            <v>346</v>
          </cell>
          <cell r="AD979" t="str">
            <v>100702</v>
          </cell>
          <cell r="AE979" t="str">
            <v>No</v>
          </cell>
          <cell r="AF979" t="str">
            <v>No aplica</v>
          </cell>
          <cell r="AG979" t="str">
            <v>S/D</v>
          </cell>
        </row>
        <row r="980">
          <cell r="C980" t="str">
            <v>100703</v>
          </cell>
          <cell r="D980" t="str">
            <v>HUANUCO</v>
          </cell>
          <cell r="E980" t="str">
            <v>MARAÑON</v>
          </cell>
          <cell r="F980" t="str">
            <v>SAN BUENAVENTURA</v>
          </cell>
          <cell r="K980">
            <v>0</v>
          </cell>
          <cell r="L980" t="str">
            <v>100703</v>
          </cell>
          <cell r="M980" t="str">
            <v>No</v>
          </cell>
          <cell r="N980" t="str">
            <v>No aplica</v>
          </cell>
          <cell r="O980" t="str">
            <v>BOTADERO</v>
          </cell>
          <cell r="Q980">
            <v>0</v>
          </cell>
          <cell r="R980" t="str">
            <v>100703</v>
          </cell>
          <cell r="S980" t="str">
            <v>No</v>
          </cell>
          <cell r="T980" t="str">
            <v>No aplica</v>
          </cell>
          <cell r="U980" t="str">
            <v>BOTADERO</v>
          </cell>
          <cell r="W980">
            <v>266</v>
          </cell>
          <cell r="X980" t="str">
            <v>100703</v>
          </cell>
          <cell r="Y980" t="str">
            <v>No</v>
          </cell>
          <cell r="Z980" t="str">
            <v>No aplica</v>
          </cell>
          <cell r="AA980" t="str">
            <v>S/D</v>
          </cell>
          <cell r="AC980">
            <v>347</v>
          </cell>
          <cell r="AD980" t="str">
            <v>100703</v>
          </cell>
          <cell r="AE980" t="str">
            <v>No</v>
          </cell>
          <cell r="AF980" t="str">
            <v>No aplica</v>
          </cell>
          <cell r="AG980" t="str">
            <v>S/D</v>
          </cell>
        </row>
        <row r="981">
          <cell r="C981" t="str">
            <v>100704</v>
          </cell>
          <cell r="D981" t="str">
            <v>HUANUCO</v>
          </cell>
          <cell r="E981" t="str">
            <v>MARAÑON</v>
          </cell>
          <cell r="F981" t="str">
            <v>LA MORADA</v>
          </cell>
          <cell r="K981">
            <v>50</v>
          </cell>
          <cell r="L981" t="str">
            <v>100704</v>
          </cell>
          <cell r="M981" t="str">
            <v>No</v>
          </cell>
          <cell r="N981" t="str">
            <v>No aplica</v>
          </cell>
          <cell r="O981" t="str">
            <v>S/D</v>
          </cell>
          <cell r="Q981">
            <v>51</v>
          </cell>
          <cell r="R981" t="str">
            <v>100704</v>
          </cell>
          <cell r="S981" t="str">
            <v>No</v>
          </cell>
          <cell r="T981" t="str">
            <v>No aplica</v>
          </cell>
          <cell r="U981" t="str">
            <v>S/D</v>
          </cell>
          <cell r="W981">
            <v>267</v>
          </cell>
          <cell r="X981" t="str">
            <v>100704</v>
          </cell>
          <cell r="Y981" t="str">
            <v>No</v>
          </cell>
          <cell r="Z981" t="str">
            <v>No aplica</v>
          </cell>
          <cell r="AA981" t="str">
            <v>S/D</v>
          </cell>
          <cell r="AC981">
            <v>348</v>
          </cell>
          <cell r="AD981" t="str">
            <v>100704</v>
          </cell>
          <cell r="AE981" t="str">
            <v>No</v>
          </cell>
          <cell r="AF981" t="str">
            <v>No aplica</v>
          </cell>
          <cell r="AG981" t="str">
            <v>S/D</v>
          </cell>
        </row>
        <row r="982">
          <cell r="C982" t="str">
            <v>100705</v>
          </cell>
          <cell r="D982" t="str">
            <v>HUANUCO</v>
          </cell>
          <cell r="E982" t="str">
            <v>MARAÑON</v>
          </cell>
          <cell r="F982" t="str">
            <v>SANTA ROSA DE ALTO YANAJANCA</v>
          </cell>
          <cell r="K982">
            <v>51</v>
          </cell>
          <cell r="L982" t="str">
            <v>100705</v>
          </cell>
          <cell r="M982" t="str">
            <v>No</v>
          </cell>
          <cell r="N982" t="str">
            <v>No aplica</v>
          </cell>
          <cell r="O982" t="str">
            <v>S/D</v>
          </cell>
          <cell r="Q982">
            <v>52</v>
          </cell>
          <cell r="R982" t="str">
            <v>100705</v>
          </cell>
          <cell r="S982" t="str">
            <v>No</v>
          </cell>
          <cell r="T982" t="str">
            <v>No aplica</v>
          </cell>
          <cell r="U982" t="str">
            <v>S/D</v>
          </cell>
          <cell r="W982">
            <v>268</v>
          </cell>
          <cell r="X982" t="str">
            <v>100705</v>
          </cell>
          <cell r="Y982" t="str">
            <v>No</v>
          </cell>
          <cell r="Z982" t="str">
            <v>No aplica</v>
          </cell>
          <cell r="AA982" t="str">
            <v>S/D</v>
          </cell>
          <cell r="AC982">
            <v>349</v>
          </cell>
          <cell r="AD982" t="str">
            <v>100705</v>
          </cell>
          <cell r="AE982" t="str">
            <v>No</v>
          </cell>
          <cell r="AF982" t="str">
            <v>No aplica</v>
          </cell>
          <cell r="AG982" t="str">
            <v>S/D</v>
          </cell>
        </row>
        <row r="983">
          <cell r="C983" t="str">
            <v>100801</v>
          </cell>
          <cell r="D983" t="str">
            <v>HUANUCO</v>
          </cell>
          <cell r="E983" t="str">
            <v>PACHITEA</v>
          </cell>
          <cell r="F983" t="str">
            <v>PANAO</v>
          </cell>
          <cell r="K983">
            <v>0</v>
          </cell>
          <cell r="L983" t="str">
            <v>100801</v>
          </cell>
          <cell r="M983" t="str">
            <v>No</v>
          </cell>
          <cell r="N983" t="str">
            <v>No aplica</v>
          </cell>
          <cell r="O983" t="str">
            <v>BOTADERO</v>
          </cell>
          <cell r="Q983">
            <v>0</v>
          </cell>
          <cell r="R983" t="str">
            <v>100801</v>
          </cell>
          <cell r="S983" t="str">
            <v>No</v>
          </cell>
          <cell r="T983" t="str">
            <v>No aplica</v>
          </cell>
          <cell r="U983" t="str">
            <v>BOTADERO</v>
          </cell>
          <cell r="W983">
            <v>269</v>
          </cell>
          <cell r="X983" t="str">
            <v>100801</v>
          </cell>
          <cell r="Y983" t="str">
            <v>No</v>
          </cell>
          <cell r="Z983" t="str">
            <v>No aplica</v>
          </cell>
          <cell r="AA983" t="str">
            <v>S/D</v>
          </cell>
          <cell r="AC983">
            <v>350</v>
          </cell>
          <cell r="AD983" t="str">
            <v>100801</v>
          </cell>
          <cell r="AE983" t="str">
            <v>No</v>
          </cell>
          <cell r="AF983" t="str">
            <v>No aplica</v>
          </cell>
          <cell r="AG983" t="str">
            <v>S/D</v>
          </cell>
        </row>
        <row r="984">
          <cell r="C984" t="str">
            <v>100802</v>
          </cell>
          <cell r="D984" t="str">
            <v>HUANUCO</v>
          </cell>
          <cell r="E984" t="str">
            <v>PACHITEA</v>
          </cell>
          <cell r="F984" t="str">
            <v>CHAGLLA</v>
          </cell>
          <cell r="K984">
            <v>0</v>
          </cell>
          <cell r="L984" t="str">
            <v>100802</v>
          </cell>
          <cell r="M984" t="str">
            <v>No</v>
          </cell>
          <cell r="N984" t="str">
            <v>No aplica</v>
          </cell>
          <cell r="O984" t="str">
            <v>BOTADERO</v>
          </cell>
          <cell r="Q984">
            <v>0</v>
          </cell>
          <cell r="R984" t="str">
            <v>100802</v>
          </cell>
          <cell r="S984" t="str">
            <v>No</v>
          </cell>
          <cell r="T984" t="str">
            <v>No aplica</v>
          </cell>
          <cell r="U984" t="str">
            <v>BOTADERO</v>
          </cell>
          <cell r="W984">
            <v>0</v>
          </cell>
          <cell r="X984" t="str">
            <v>100802</v>
          </cell>
          <cell r="Y984" t="str">
            <v>No</v>
          </cell>
          <cell r="Z984" t="str">
            <v>No aplica</v>
          </cell>
          <cell r="AA984" t="str">
            <v>BOTADERO</v>
          </cell>
          <cell r="AC984">
            <v>351</v>
          </cell>
          <cell r="AD984" t="str">
            <v>100802</v>
          </cell>
          <cell r="AE984" t="str">
            <v>No</v>
          </cell>
          <cell r="AF984" t="str">
            <v>No aplica</v>
          </cell>
          <cell r="AG984" t="str">
            <v>S/D</v>
          </cell>
        </row>
        <row r="985">
          <cell r="C985" t="str">
            <v>100803</v>
          </cell>
          <cell r="D985" t="str">
            <v>HUANUCO</v>
          </cell>
          <cell r="E985" t="str">
            <v>PACHITEA</v>
          </cell>
          <cell r="F985" t="str">
            <v>MOLINO</v>
          </cell>
          <cell r="K985">
            <v>0</v>
          </cell>
          <cell r="L985" t="str">
            <v>100803</v>
          </cell>
          <cell r="M985" t="str">
            <v>No</v>
          </cell>
          <cell r="N985" t="str">
            <v>No aplica</v>
          </cell>
          <cell r="O985" t="str">
            <v>BOTADERO</v>
          </cell>
          <cell r="Q985">
            <v>0</v>
          </cell>
          <cell r="R985" t="str">
            <v>100803</v>
          </cell>
          <cell r="S985" t="str">
            <v>No</v>
          </cell>
          <cell r="T985" t="str">
            <v>No aplica</v>
          </cell>
          <cell r="U985" t="str">
            <v>BOTADERO</v>
          </cell>
          <cell r="W985">
            <v>270</v>
          </cell>
          <cell r="X985" t="str">
            <v>100803</v>
          </cell>
          <cell r="Y985" t="str">
            <v>No</v>
          </cell>
          <cell r="Z985" t="str">
            <v>No aplica</v>
          </cell>
          <cell r="AA985" t="str">
            <v>S/D</v>
          </cell>
          <cell r="AC985">
            <v>352</v>
          </cell>
          <cell r="AD985" t="str">
            <v>100803</v>
          </cell>
          <cell r="AE985" t="str">
            <v>No</v>
          </cell>
          <cell r="AF985" t="str">
            <v>No aplica</v>
          </cell>
          <cell r="AG985" t="str">
            <v>S/D</v>
          </cell>
        </row>
        <row r="986">
          <cell r="C986" t="str">
            <v>100804</v>
          </cell>
          <cell r="D986" t="str">
            <v>HUANUCO</v>
          </cell>
          <cell r="E986" t="str">
            <v>PACHITEA</v>
          </cell>
          <cell r="F986" t="str">
            <v>UMARI</v>
          </cell>
          <cell r="K986">
            <v>0</v>
          </cell>
          <cell r="L986" t="str">
            <v>100804</v>
          </cell>
          <cell r="M986" t="str">
            <v>No</v>
          </cell>
          <cell r="N986" t="str">
            <v>No aplica</v>
          </cell>
          <cell r="O986" t="str">
            <v>BOTADERO</v>
          </cell>
          <cell r="Q986">
            <v>0</v>
          </cell>
          <cell r="R986" t="str">
            <v>100804</v>
          </cell>
          <cell r="S986" t="str">
            <v>No</v>
          </cell>
          <cell r="T986" t="str">
            <v>No aplica</v>
          </cell>
          <cell r="U986" t="str">
            <v>BOTADERO</v>
          </cell>
          <cell r="W986">
            <v>0</v>
          </cell>
          <cell r="X986" t="str">
            <v>100804</v>
          </cell>
          <cell r="Y986" t="str">
            <v>No</v>
          </cell>
          <cell r="Z986" t="str">
            <v>No aplica</v>
          </cell>
          <cell r="AA986" t="str">
            <v>BOTADERO</v>
          </cell>
          <cell r="AC986">
            <v>0</v>
          </cell>
          <cell r="AD986" t="str">
            <v>100804</v>
          </cell>
          <cell r="AE986" t="str">
            <v>No</v>
          </cell>
          <cell r="AF986" t="str">
            <v>No aplica</v>
          </cell>
          <cell r="AG986" t="str">
            <v>BOTADERO</v>
          </cell>
        </row>
        <row r="987">
          <cell r="C987" t="str">
            <v>100901</v>
          </cell>
          <cell r="D987" t="str">
            <v>HUANUCO</v>
          </cell>
          <cell r="E987" t="str">
            <v>PUERTO INCA</v>
          </cell>
          <cell r="F987" t="str">
            <v>PUERTO INCA</v>
          </cell>
          <cell r="K987">
            <v>0</v>
          </cell>
          <cell r="L987" t="str">
            <v>100901</v>
          </cell>
          <cell r="M987" t="str">
            <v>No</v>
          </cell>
          <cell r="N987" t="str">
            <v>No aplica</v>
          </cell>
          <cell r="O987" t="str">
            <v>BOTADERO</v>
          </cell>
          <cell r="Q987">
            <v>0</v>
          </cell>
          <cell r="R987" t="str">
            <v>100901</v>
          </cell>
          <cell r="S987" t="str">
            <v>No</v>
          </cell>
          <cell r="T987" t="str">
            <v>No aplica</v>
          </cell>
          <cell r="U987" t="str">
            <v>BOTADERO</v>
          </cell>
          <cell r="W987">
            <v>271</v>
          </cell>
          <cell r="X987" t="str">
            <v>100901</v>
          </cell>
          <cell r="Y987" t="str">
            <v>No</v>
          </cell>
          <cell r="Z987" t="str">
            <v>No aplica</v>
          </cell>
          <cell r="AA987" t="str">
            <v>S/D</v>
          </cell>
          <cell r="AC987">
            <v>353</v>
          </cell>
          <cell r="AD987" t="str">
            <v>100901</v>
          </cell>
          <cell r="AE987" t="str">
            <v>No</v>
          </cell>
          <cell r="AF987" t="str">
            <v>No aplica</v>
          </cell>
          <cell r="AG987" t="str">
            <v>S/D</v>
          </cell>
        </row>
        <row r="988">
          <cell r="C988" t="str">
            <v>100902</v>
          </cell>
          <cell r="D988" t="str">
            <v>HUANUCO</v>
          </cell>
          <cell r="E988" t="str">
            <v>PUERTO INCA</v>
          </cell>
          <cell r="F988" t="str">
            <v>CODO DEL POZUZO</v>
          </cell>
          <cell r="K988">
            <v>0</v>
          </cell>
          <cell r="L988" t="str">
            <v>100902</v>
          </cell>
          <cell r="M988" t="str">
            <v>No</v>
          </cell>
          <cell r="N988" t="str">
            <v>No aplica</v>
          </cell>
          <cell r="O988" t="str">
            <v>BOTADERO</v>
          </cell>
          <cell r="Q988">
            <v>0</v>
          </cell>
          <cell r="R988" t="str">
            <v>100902</v>
          </cell>
          <cell r="S988" t="str">
            <v>No</v>
          </cell>
          <cell r="T988" t="str">
            <v>No aplica</v>
          </cell>
          <cell r="U988" t="str">
            <v>BOTADERO</v>
          </cell>
          <cell r="W988">
            <v>0</v>
          </cell>
          <cell r="X988" t="str">
            <v>100902</v>
          </cell>
          <cell r="Y988" t="str">
            <v>No</v>
          </cell>
          <cell r="Z988" t="str">
            <v>No aplica</v>
          </cell>
          <cell r="AA988" t="str">
            <v>BOTADERO</v>
          </cell>
          <cell r="AC988">
            <v>354</v>
          </cell>
          <cell r="AD988" t="str">
            <v>100902</v>
          </cell>
          <cell r="AE988" t="str">
            <v>No</v>
          </cell>
          <cell r="AF988" t="str">
            <v>No aplica</v>
          </cell>
          <cell r="AG988" t="str">
            <v>S/D</v>
          </cell>
        </row>
        <row r="989">
          <cell r="C989" t="str">
            <v>100903</v>
          </cell>
          <cell r="D989" t="str">
            <v>HUANUCO</v>
          </cell>
          <cell r="E989" t="str">
            <v>PUERTO INCA</v>
          </cell>
          <cell r="F989" t="str">
            <v>HONORIA</v>
          </cell>
          <cell r="K989">
            <v>0</v>
          </cell>
          <cell r="L989" t="str">
            <v>100903</v>
          </cell>
          <cell r="M989" t="str">
            <v>No</v>
          </cell>
          <cell r="N989" t="str">
            <v>No aplica</v>
          </cell>
          <cell r="O989" t="str">
            <v>BOTADERO</v>
          </cell>
          <cell r="Q989">
            <v>0</v>
          </cell>
          <cell r="R989" t="str">
            <v>100903</v>
          </cell>
          <cell r="S989" t="str">
            <v>No</v>
          </cell>
          <cell r="T989" t="str">
            <v>No aplica</v>
          </cell>
          <cell r="U989" t="str">
            <v>BOTADERO</v>
          </cell>
          <cell r="W989">
            <v>0</v>
          </cell>
          <cell r="X989" t="str">
            <v>100903</v>
          </cell>
          <cell r="Y989" t="str">
            <v>No</v>
          </cell>
          <cell r="Z989" t="str">
            <v>No aplica</v>
          </cell>
          <cell r="AA989" t="str">
            <v>BOTADERO</v>
          </cell>
          <cell r="AC989">
            <v>355</v>
          </cell>
          <cell r="AD989" t="str">
            <v>100903</v>
          </cell>
          <cell r="AE989" t="str">
            <v>No</v>
          </cell>
          <cell r="AF989" t="str">
            <v>No aplica</v>
          </cell>
          <cell r="AG989" t="str">
            <v>S/D</v>
          </cell>
        </row>
        <row r="990">
          <cell r="C990" t="str">
            <v>100904</v>
          </cell>
          <cell r="D990" t="str">
            <v>HUANUCO</v>
          </cell>
          <cell r="E990" t="str">
            <v>PUERTO INCA</v>
          </cell>
          <cell r="F990" t="str">
            <v>TOURNAVISTA</v>
          </cell>
          <cell r="K990">
            <v>0</v>
          </cell>
          <cell r="L990" t="str">
            <v>100904</v>
          </cell>
          <cell r="M990" t="str">
            <v>No</v>
          </cell>
          <cell r="N990" t="str">
            <v>No aplica</v>
          </cell>
          <cell r="O990" t="str">
            <v>BOTADERO</v>
          </cell>
          <cell r="Q990">
            <v>0</v>
          </cell>
          <cell r="R990" t="str">
            <v>100904</v>
          </cell>
          <cell r="S990" t="str">
            <v>No</v>
          </cell>
          <cell r="T990" t="str">
            <v>No aplica</v>
          </cell>
          <cell r="U990" t="str">
            <v>BOTADERO</v>
          </cell>
          <cell r="W990">
            <v>0</v>
          </cell>
          <cell r="X990" t="str">
            <v>100904</v>
          </cell>
          <cell r="Y990" t="str">
            <v>No</v>
          </cell>
          <cell r="Z990" t="str">
            <v>No aplica</v>
          </cell>
          <cell r="AA990" t="str">
            <v>BOTADERO</v>
          </cell>
          <cell r="AC990">
            <v>356</v>
          </cell>
          <cell r="AD990" t="str">
            <v>100904</v>
          </cell>
          <cell r="AE990" t="str">
            <v>No</v>
          </cell>
          <cell r="AF990" t="str">
            <v>No aplica</v>
          </cell>
          <cell r="AG990" t="str">
            <v>S/D</v>
          </cell>
        </row>
        <row r="991">
          <cell r="C991" t="str">
            <v>100905</v>
          </cell>
          <cell r="D991" t="str">
            <v>HUANUCO</v>
          </cell>
          <cell r="E991" t="str">
            <v>PUERTO INCA</v>
          </cell>
          <cell r="F991" t="str">
            <v>YUYAPICHIS</v>
          </cell>
          <cell r="K991">
            <v>0</v>
          </cell>
          <cell r="L991" t="str">
            <v>100905</v>
          </cell>
          <cell r="M991" t="str">
            <v>No</v>
          </cell>
          <cell r="N991" t="str">
            <v>No aplica</v>
          </cell>
          <cell r="O991" t="str">
            <v>BOTADERO</v>
          </cell>
          <cell r="Q991">
            <v>0</v>
          </cell>
          <cell r="R991" t="str">
            <v>100905</v>
          </cell>
          <cell r="S991" t="str">
            <v>No</v>
          </cell>
          <cell r="T991" t="str">
            <v>No aplica</v>
          </cell>
          <cell r="U991" t="str">
            <v>BOTADERO</v>
          </cell>
          <cell r="W991">
            <v>0</v>
          </cell>
          <cell r="X991" t="str">
            <v>100905</v>
          </cell>
          <cell r="Y991" t="str">
            <v>No</v>
          </cell>
          <cell r="Z991" t="str">
            <v>No aplica</v>
          </cell>
          <cell r="AA991" t="str">
            <v>BOTADERO</v>
          </cell>
          <cell r="AC991">
            <v>357</v>
          </cell>
          <cell r="AD991" t="str">
            <v>100905</v>
          </cell>
          <cell r="AE991" t="str">
            <v>No</v>
          </cell>
          <cell r="AF991" t="str">
            <v>No aplica</v>
          </cell>
          <cell r="AG991" t="str">
            <v>S/D</v>
          </cell>
        </row>
        <row r="992">
          <cell r="C992" t="str">
            <v>101001</v>
          </cell>
          <cell r="D992" t="str">
            <v>HUANUCO</v>
          </cell>
          <cell r="E992" t="str">
            <v>LAURICOCHA</v>
          </cell>
          <cell r="F992" t="str">
            <v>JESUS</v>
          </cell>
          <cell r="K992">
            <v>0</v>
          </cell>
          <cell r="L992" t="str">
            <v>101001</v>
          </cell>
          <cell r="M992" t="str">
            <v>No</v>
          </cell>
          <cell r="N992" t="str">
            <v>No aplica</v>
          </cell>
          <cell r="O992" t="str">
            <v>BOTADERO</v>
          </cell>
          <cell r="Q992">
            <v>0</v>
          </cell>
          <cell r="R992" t="str">
            <v>101001</v>
          </cell>
          <cell r="S992" t="str">
            <v>No</v>
          </cell>
          <cell r="T992" t="str">
            <v>No aplica</v>
          </cell>
          <cell r="U992" t="str">
            <v>BOTADERO</v>
          </cell>
          <cell r="W992">
            <v>272</v>
          </cell>
          <cell r="X992" t="str">
            <v>101001</v>
          </cell>
          <cell r="Y992" t="str">
            <v>No</v>
          </cell>
          <cell r="Z992" t="str">
            <v>No aplica</v>
          </cell>
          <cell r="AA992" t="str">
            <v>S/D</v>
          </cell>
          <cell r="AC992">
            <v>358</v>
          </cell>
          <cell r="AD992" t="str">
            <v>101001</v>
          </cell>
          <cell r="AE992" t="str">
            <v>No</v>
          </cell>
          <cell r="AF992" t="str">
            <v>No aplica</v>
          </cell>
          <cell r="AG992" t="str">
            <v>S/D</v>
          </cell>
        </row>
        <row r="993">
          <cell r="C993" t="str">
            <v>101002</v>
          </cell>
          <cell r="D993" t="str">
            <v>HUANUCO</v>
          </cell>
          <cell r="E993" t="str">
            <v>LAURICOCHA</v>
          </cell>
          <cell r="F993" t="str">
            <v>BAÑOS</v>
          </cell>
          <cell r="K993">
            <v>0</v>
          </cell>
          <cell r="L993" t="str">
            <v>101002</v>
          </cell>
          <cell r="M993" t="str">
            <v>No</v>
          </cell>
          <cell r="N993" t="str">
            <v>No aplica</v>
          </cell>
          <cell r="O993" t="str">
            <v>BOTADERO</v>
          </cell>
          <cell r="Q993">
            <v>0</v>
          </cell>
          <cell r="R993" t="str">
            <v>101002</v>
          </cell>
          <cell r="S993" t="str">
            <v>No</v>
          </cell>
          <cell r="T993" t="str">
            <v>No aplica</v>
          </cell>
          <cell r="U993" t="str">
            <v>BOTADERO</v>
          </cell>
          <cell r="W993">
            <v>0</v>
          </cell>
          <cell r="X993" t="str">
            <v>101002</v>
          </cell>
          <cell r="Y993" t="str">
            <v>No</v>
          </cell>
          <cell r="Z993" t="str">
            <v>No aplica</v>
          </cell>
          <cell r="AA993" t="str">
            <v>BOTADERO</v>
          </cell>
          <cell r="AC993">
            <v>0</v>
          </cell>
          <cell r="AD993" t="str">
            <v>101002</v>
          </cell>
          <cell r="AE993" t="str">
            <v>No</v>
          </cell>
          <cell r="AF993" t="str">
            <v>No aplica</v>
          </cell>
          <cell r="AG993" t="str">
            <v>BOTADERO</v>
          </cell>
        </row>
        <row r="994">
          <cell r="C994" t="str">
            <v>101003</v>
          </cell>
          <cell r="D994" t="str">
            <v>HUANUCO</v>
          </cell>
          <cell r="E994" t="str">
            <v>LAURICOCHA</v>
          </cell>
          <cell r="F994" t="str">
            <v>JIVIA</v>
          </cell>
          <cell r="K994">
            <v>0</v>
          </cell>
          <cell r="L994" t="str">
            <v>101003</v>
          </cell>
          <cell r="M994" t="str">
            <v>No</v>
          </cell>
          <cell r="N994" t="str">
            <v>No aplica</v>
          </cell>
          <cell r="O994" t="str">
            <v>BOTADERO</v>
          </cell>
          <cell r="Q994">
            <v>0</v>
          </cell>
          <cell r="R994" t="str">
            <v>101003</v>
          </cell>
          <cell r="S994" t="str">
            <v>No</v>
          </cell>
          <cell r="T994" t="str">
            <v>No aplica</v>
          </cell>
          <cell r="U994" t="str">
            <v>BOTADERO</v>
          </cell>
          <cell r="W994">
            <v>0</v>
          </cell>
          <cell r="X994" t="str">
            <v>101003</v>
          </cell>
          <cell r="Y994" t="str">
            <v>No</v>
          </cell>
          <cell r="Z994" t="str">
            <v>No aplica</v>
          </cell>
          <cell r="AA994" t="str">
            <v>BOTADERO</v>
          </cell>
          <cell r="AC994">
            <v>359</v>
          </cell>
          <cell r="AD994" t="str">
            <v>101003</v>
          </cell>
          <cell r="AE994" t="str">
            <v>No</v>
          </cell>
          <cell r="AF994" t="str">
            <v>No aplica</v>
          </cell>
          <cell r="AG994" t="str">
            <v>S/D</v>
          </cell>
        </row>
        <row r="995">
          <cell r="C995" t="str">
            <v>101004</v>
          </cell>
          <cell r="D995" t="str">
            <v>HUANUCO</v>
          </cell>
          <cell r="E995" t="str">
            <v>LAURICOCHA</v>
          </cell>
          <cell r="F995" t="str">
            <v>QUEROPALCA</v>
          </cell>
          <cell r="K995">
            <v>0</v>
          </cell>
          <cell r="L995" t="str">
            <v>101004</v>
          </cell>
          <cell r="M995" t="str">
            <v>No</v>
          </cell>
          <cell r="N995" t="str">
            <v>No aplica</v>
          </cell>
          <cell r="O995" t="str">
            <v>BOTADERO</v>
          </cell>
          <cell r="Q995">
            <v>0</v>
          </cell>
          <cell r="R995" t="str">
            <v>101004</v>
          </cell>
          <cell r="S995" t="str">
            <v>No</v>
          </cell>
          <cell r="T995" t="str">
            <v>No aplica</v>
          </cell>
          <cell r="U995" t="str">
            <v>BOTADERO</v>
          </cell>
          <cell r="W995">
            <v>0</v>
          </cell>
          <cell r="X995" t="str">
            <v>101004</v>
          </cell>
          <cell r="Y995" t="str">
            <v>No</v>
          </cell>
          <cell r="Z995" t="str">
            <v>No aplica</v>
          </cell>
          <cell r="AA995" t="str">
            <v>BOTADERO</v>
          </cell>
          <cell r="AC995">
            <v>0</v>
          </cell>
          <cell r="AD995" t="str">
            <v>101004</v>
          </cell>
          <cell r="AE995" t="str">
            <v>No</v>
          </cell>
          <cell r="AF995" t="str">
            <v>No aplica</v>
          </cell>
          <cell r="AG995" t="str">
            <v>BOTADERO</v>
          </cell>
        </row>
        <row r="996">
          <cell r="C996" t="str">
            <v>101005</v>
          </cell>
          <cell r="D996" t="str">
            <v>HUANUCO</v>
          </cell>
          <cell r="E996" t="str">
            <v>LAURICOCHA</v>
          </cell>
          <cell r="F996" t="str">
            <v>RONDOS</v>
          </cell>
          <cell r="K996">
            <v>0</v>
          </cell>
          <cell r="L996" t="str">
            <v>101005</v>
          </cell>
          <cell r="M996" t="str">
            <v>No</v>
          </cell>
          <cell r="N996" t="str">
            <v>No aplica</v>
          </cell>
          <cell r="O996" t="str">
            <v>BOTADERO</v>
          </cell>
          <cell r="Q996">
            <v>0</v>
          </cell>
          <cell r="R996" t="str">
            <v>101005</v>
          </cell>
          <cell r="S996" t="str">
            <v>No</v>
          </cell>
          <cell r="T996" t="str">
            <v>No aplica</v>
          </cell>
          <cell r="U996" t="str">
            <v>BOTADERO</v>
          </cell>
          <cell r="W996">
            <v>0</v>
          </cell>
          <cell r="X996" t="str">
            <v>101005</v>
          </cell>
          <cell r="Y996" t="str">
            <v>No</v>
          </cell>
          <cell r="Z996" t="str">
            <v>No aplica</v>
          </cell>
          <cell r="AA996" t="str">
            <v>BOTADERO</v>
          </cell>
          <cell r="AC996">
            <v>0</v>
          </cell>
          <cell r="AD996" t="str">
            <v>101005</v>
          </cell>
          <cell r="AE996" t="str">
            <v>No</v>
          </cell>
          <cell r="AF996" t="str">
            <v>No aplica</v>
          </cell>
          <cell r="AG996" t="str">
            <v>BOTADERO</v>
          </cell>
        </row>
        <row r="997">
          <cell r="C997" t="str">
            <v>101006</v>
          </cell>
          <cell r="D997" t="str">
            <v>HUANUCO</v>
          </cell>
          <cell r="E997" t="str">
            <v>LAURICOCHA</v>
          </cell>
          <cell r="F997" t="str">
            <v>SAN FRANCISCO DE ASIS</v>
          </cell>
          <cell r="K997">
            <v>0</v>
          </cell>
          <cell r="L997" t="str">
            <v>101006</v>
          </cell>
          <cell r="M997" t="str">
            <v>No</v>
          </cell>
          <cell r="N997" t="str">
            <v>No aplica</v>
          </cell>
          <cell r="O997" t="str">
            <v>BOTADERO</v>
          </cell>
          <cell r="Q997">
            <v>0</v>
          </cell>
          <cell r="R997" t="str">
            <v>101006</v>
          </cell>
          <cell r="S997" t="str">
            <v>No</v>
          </cell>
          <cell r="T997" t="str">
            <v>No aplica</v>
          </cell>
          <cell r="U997" t="str">
            <v>BOTADERO</v>
          </cell>
          <cell r="W997">
            <v>273</v>
          </cell>
          <cell r="X997" t="str">
            <v>101006</v>
          </cell>
          <cell r="Y997" t="str">
            <v>No</v>
          </cell>
          <cell r="Z997" t="str">
            <v>No aplica</v>
          </cell>
          <cell r="AA997" t="str">
            <v>S/D</v>
          </cell>
          <cell r="AC997">
            <v>360</v>
          </cell>
          <cell r="AD997" t="str">
            <v>101006</v>
          </cell>
          <cell r="AE997" t="str">
            <v>No</v>
          </cell>
          <cell r="AF997" t="str">
            <v>No aplica</v>
          </cell>
          <cell r="AG997" t="str">
            <v>S/D</v>
          </cell>
        </row>
        <row r="998">
          <cell r="C998" t="str">
            <v>101007</v>
          </cell>
          <cell r="D998" t="str">
            <v>HUANUCO</v>
          </cell>
          <cell r="E998" t="str">
            <v>LAURICOCHA</v>
          </cell>
          <cell r="F998" t="str">
            <v>SAN MIGUEL DE CAURI</v>
          </cell>
          <cell r="K998">
            <v>0</v>
          </cell>
          <cell r="L998" t="str">
            <v>101007</v>
          </cell>
          <cell r="M998" t="str">
            <v>No</v>
          </cell>
          <cell r="N998" t="str">
            <v>No aplica</v>
          </cell>
          <cell r="O998" t="str">
            <v>BOTADERO</v>
          </cell>
          <cell r="Q998">
            <v>0</v>
          </cell>
          <cell r="R998" t="str">
            <v>101007</v>
          </cell>
          <cell r="S998" t="str">
            <v>No</v>
          </cell>
          <cell r="T998" t="str">
            <v>No aplica</v>
          </cell>
          <cell r="U998" t="str">
            <v>BOTADERO</v>
          </cell>
          <cell r="W998">
            <v>274</v>
          </cell>
          <cell r="X998" t="str">
            <v>101007</v>
          </cell>
          <cell r="Y998" t="str">
            <v>No</v>
          </cell>
          <cell r="Z998" t="str">
            <v>No aplica</v>
          </cell>
          <cell r="AA998" t="str">
            <v>S/D</v>
          </cell>
          <cell r="AC998">
            <v>361</v>
          </cell>
          <cell r="AD998" t="str">
            <v>101007</v>
          </cell>
          <cell r="AE998" t="str">
            <v>No</v>
          </cell>
          <cell r="AF998" t="str">
            <v>No aplica</v>
          </cell>
          <cell r="AG998" t="str">
            <v>S/D</v>
          </cell>
        </row>
        <row r="999">
          <cell r="C999" t="str">
            <v>101101</v>
          </cell>
          <cell r="D999" t="str">
            <v>HUANUCO</v>
          </cell>
          <cell r="E999" t="str">
            <v>YAROWILCA</v>
          </cell>
          <cell r="F999" t="str">
            <v>CHAVINILLO</v>
          </cell>
          <cell r="K999">
            <v>0</v>
          </cell>
          <cell r="L999" t="str">
            <v>101101</v>
          </cell>
          <cell r="M999" t="str">
            <v>No</v>
          </cell>
          <cell r="N999" t="str">
            <v>No aplica</v>
          </cell>
          <cell r="O999" t="str">
            <v>BOTADERO</v>
          </cell>
          <cell r="Q999">
            <v>0</v>
          </cell>
          <cell r="R999" t="str">
            <v>101101</v>
          </cell>
          <cell r="S999" t="str">
            <v>No</v>
          </cell>
          <cell r="T999" t="str">
            <v>No aplica</v>
          </cell>
          <cell r="U999" t="str">
            <v>BOTADERO</v>
          </cell>
          <cell r="W999">
            <v>275</v>
          </cell>
          <cell r="X999" t="str">
            <v>101101</v>
          </cell>
          <cell r="Y999" t="str">
            <v>No</v>
          </cell>
          <cell r="Z999" t="str">
            <v>No aplica</v>
          </cell>
          <cell r="AA999" t="str">
            <v>S/D</v>
          </cell>
          <cell r="AC999">
            <v>362</v>
          </cell>
          <cell r="AD999" t="str">
            <v>101101</v>
          </cell>
          <cell r="AE999" t="str">
            <v>No</v>
          </cell>
          <cell r="AF999" t="str">
            <v>No aplica</v>
          </cell>
          <cell r="AG999" t="str">
            <v>S/D</v>
          </cell>
        </row>
        <row r="1000">
          <cell r="C1000" t="str">
            <v>101102</v>
          </cell>
          <cell r="D1000" t="str">
            <v>HUANUCO</v>
          </cell>
          <cell r="E1000" t="str">
            <v>YAROWILCA</v>
          </cell>
          <cell r="F1000" t="str">
            <v>CAHUAC</v>
          </cell>
          <cell r="K1000">
            <v>0</v>
          </cell>
          <cell r="L1000" t="str">
            <v>101102</v>
          </cell>
          <cell r="M1000" t="str">
            <v>No</v>
          </cell>
          <cell r="N1000" t="str">
            <v>No aplica</v>
          </cell>
          <cell r="O1000" t="str">
            <v>BOTADERO</v>
          </cell>
          <cell r="Q1000">
            <v>0</v>
          </cell>
          <cell r="R1000" t="str">
            <v>101102</v>
          </cell>
          <cell r="S1000" t="str">
            <v>No</v>
          </cell>
          <cell r="T1000" t="str">
            <v>No aplica</v>
          </cell>
          <cell r="U1000" t="str">
            <v>BOTADERO</v>
          </cell>
          <cell r="W1000">
            <v>0</v>
          </cell>
          <cell r="X1000" t="str">
            <v>101102</v>
          </cell>
          <cell r="Y1000" t="str">
            <v>No</v>
          </cell>
          <cell r="Z1000" t="str">
            <v>No aplica</v>
          </cell>
          <cell r="AA1000" t="str">
            <v>BOTADERO</v>
          </cell>
          <cell r="AC1000">
            <v>0</v>
          </cell>
          <cell r="AD1000" t="str">
            <v>101102</v>
          </cell>
          <cell r="AE1000" t="str">
            <v>No</v>
          </cell>
          <cell r="AF1000" t="str">
            <v>No aplica</v>
          </cell>
          <cell r="AG1000" t="str">
            <v>BOTADERO</v>
          </cell>
        </row>
        <row r="1001">
          <cell r="C1001" t="str">
            <v>101103</v>
          </cell>
          <cell r="D1001" t="str">
            <v>HUANUCO</v>
          </cell>
          <cell r="E1001" t="str">
            <v>YAROWILCA</v>
          </cell>
          <cell r="F1001" t="str">
            <v>CHACABAMBA</v>
          </cell>
          <cell r="K1001">
            <v>0</v>
          </cell>
          <cell r="L1001" t="str">
            <v>101103</v>
          </cell>
          <cell r="M1001" t="str">
            <v>No</v>
          </cell>
          <cell r="N1001" t="str">
            <v>No aplica</v>
          </cell>
          <cell r="O1001" t="str">
            <v>BOTADERO</v>
          </cell>
          <cell r="Q1001">
            <v>0</v>
          </cell>
          <cell r="R1001" t="str">
            <v>101103</v>
          </cell>
          <cell r="S1001" t="str">
            <v>No</v>
          </cell>
          <cell r="T1001" t="str">
            <v>No aplica</v>
          </cell>
          <cell r="U1001" t="str">
            <v>BOTADERO</v>
          </cell>
          <cell r="W1001">
            <v>0</v>
          </cell>
          <cell r="X1001" t="str">
            <v>101103</v>
          </cell>
          <cell r="Y1001" t="str">
            <v>No</v>
          </cell>
          <cell r="Z1001" t="str">
            <v>No aplica</v>
          </cell>
          <cell r="AA1001" t="str">
            <v>BOTADERO</v>
          </cell>
          <cell r="AC1001">
            <v>0</v>
          </cell>
          <cell r="AD1001" t="str">
            <v>101103</v>
          </cell>
          <cell r="AE1001" t="str">
            <v>No</v>
          </cell>
          <cell r="AF1001" t="str">
            <v>No aplica</v>
          </cell>
          <cell r="AG1001" t="str">
            <v>BOTADERO</v>
          </cell>
        </row>
        <row r="1002">
          <cell r="C1002" t="str">
            <v>101104</v>
          </cell>
          <cell r="D1002" t="str">
            <v>HUANUCO</v>
          </cell>
          <cell r="E1002" t="str">
            <v>YAROWILCA</v>
          </cell>
          <cell r="F1002" t="str">
            <v>APARICIO POMARES</v>
          </cell>
          <cell r="K1002">
            <v>0</v>
          </cell>
          <cell r="L1002" t="str">
            <v>101104</v>
          </cell>
          <cell r="M1002" t="str">
            <v>No</v>
          </cell>
          <cell r="N1002" t="str">
            <v>No aplica</v>
          </cell>
          <cell r="O1002" t="str">
            <v>BOTADERO</v>
          </cell>
          <cell r="Q1002">
            <v>0</v>
          </cell>
          <cell r="R1002" t="str">
            <v>101104</v>
          </cell>
          <cell r="S1002" t="str">
            <v>No</v>
          </cell>
          <cell r="T1002" t="str">
            <v>No aplica</v>
          </cell>
          <cell r="U1002" t="str">
            <v>BOTADERO</v>
          </cell>
          <cell r="W1002">
            <v>0</v>
          </cell>
          <cell r="X1002" t="str">
            <v>101104</v>
          </cell>
          <cell r="Y1002" t="str">
            <v>No</v>
          </cell>
          <cell r="Z1002" t="str">
            <v>No aplica</v>
          </cell>
          <cell r="AA1002" t="str">
            <v>BOTADERO</v>
          </cell>
          <cell r="AC1002">
            <v>363</v>
          </cell>
          <cell r="AD1002" t="str">
            <v>101104</v>
          </cell>
          <cell r="AE1002" t="str">
            <v>No</v>
          </cell>
          <cell r="AF1002" t="str">
            <v>No aplica</v>
          </cell>
          <cell r="AG1002" t="str">
            <v>S/D</v>
          </cell>
        </row>
        <row r="1003">
          <cell r="C1003" t="str">
            <v>101105</v>
          </cell>
          <cell r="D1003" t="str">
            <v>HUANUCO</v>
          </cell>
          <cell r="E1003" t="str">
            <v>YAROWILCA</v>
          </cell>
          <cell r="F1003" t="str">
            <v>JACAS CHICO</v>
          </cell>
          <cell r="K1003">
            <v>0</v>
          </cell>
          <cell r="L1003" t="str">
            <v>101105</v>
          </cell>
          <cell r="M1003" t="str">
            <v>No</v>
          </cell>
          <cell r="N1003" t="str">
            <v>No aplica</v>
          </cell>
          <cell r="O1003" t="str">
            <v>BOTADERO</v>
          </cell>
          <cell r="Q1003">
            <v>0</v>
          </cell>
          <cell r="R1003" t="str">
            <v>101105</v>
          </cell>
          <cell r="S1003" t="str">
            <v>No</v>
          </cell>
          <cell r="T1003" t="str">
            <v>No aplica</v>
          </cell>
          <cell r="U1003" t="str">
            <v>BOTADERO</v>
          </cell>
          <cell r="W1003">
            <v>0</v>
          </cell>
          <cell r="X1003" t="str">
            <v>101105</v>
          </cell>
          <cell r="Y1003" t="str">
            <v>No</v>
          </cell>
          <cell r="Z1003" t="str">
            <v>No aplica</v>
          </cell>
          <cell r="AA1003" t="str">
            <v>BOTADERO</v>
          </cell>
          <cell r="AC1003">
            <v>364</v>
          </cell>
          <cell r="AD1003" t="str">
            <v>101105</v>
          </cell>
          <cell r="AE1003" t="str">
            <v>No</v>
          </cell>
          <cell r="AF1003" t="str">
            <v>No aplica</v>
          </cell>
          <cell r="AG1003" t="str">
            <v>S/D</v>
          </cell>
        </row>
        <row r="1004">
          <cell r="C1004" t="str">
            <v>101106</v>
          </cell>
          <cell r="D1004" t="str">
            <v>HUANUCO</v>
          </cell>
          <cell r="E1004" t="str">
            <v>YAROWILCA</v>
          </cell>
          <cell r="F1004" t="str">
            <v>OBAS</v>
          </cell>
          <cell r="K1004">
            <v>0</v>
          </cell>
          <cell r="L1004" t="str">
            <v>101106</v>
          </cell>
          <cell r="M1004" t="str">
            <v>No</v>
          </cell>
          <cell r="N1004" t="str">
            <v>No aplica</v>
          </cell>
          <cell r="O1004" t="str">
            <v>BOTADERO</v>
          </cell>
          <cell r="Q1004">
            <v>0</v>
          </cell>
          <cell r="R1004" t="str">
            <v>101106</v>
          </cell>
          <cell r="S1004" t="str">
            <v>No</v>
          </cell>
          <cell r="T1004" t="str">
            <v>No aplica</v>
          </cell>
          <cell r="U1004" t="str">
            <v>BOTADERO</v>
          </cell>
          <cell r="W1004">
            <v>0</v>
          </cell>
          <cell r="X1004" t="str">
            <v>101106</v>
          </cell>
          <cell r="Y1004" t="str">
            <v>No</v>
          </cell>
          <cell r="Z1004" t="str">
            <v>No aplica</v>
          </cell>
          <cell r="AA1004" t="str">
            <v>BOTADERO</v>
          </cell>
          <cell r="AC1004">
            <v>0</v>
          </cell>
          <cell r="AD1004" t="str">
            <v>101106</v>
          </cell>
          <cell r="AE1004" t="str">
            <v>No</v>
          </cell>
          <cell r="AF1004" t="str">
            <v>No aplica</v>
          </cell>
          <cell r="AG1004" t="str">
            <v>BOTADERO</v>
          </cell>
        </row>
        <row r="1005">
          <cell r="C1005" t="str">
            <v>101107</v>
          </cell>
          <cell r="D1005" t="str">
            <v>HUANUCO</v>
          </cell>
          <cell r="E1005" t="str">
            <v>YAROWILCA</v>
          </cell>
          <cell r="F1005" t="str">
            <v>PAMPAMARCA</v>
          </cell>
          <cell r="K1005">
            <v>0</v>
          </cell>
          <cell r="L1005" t="str">
            <v>101107</v>
          </cell>
          <cell r="M1005" t="str">
            <v>No</v>
          </cell>
          <cell r="N1005" t="str">
            <v>No aplica</v>
          </cell>
          <cell r="O1005" t="str">
            <v>BOTADERO</v>
          </cell>
          <cell r="Q1005">
            <v>0</v>
          </cell>
          <cell r="R1005" t="str">
            <v>101107</v>
          </cell>
          <cell r="S1005" t="str">
            <v>No</v>
          </cell>
          <cell r="T1005" t="str">
            <v>No aplica</v>
          </cell>
          <cell r="U1005" t="str">
            <v>BOTADERO</v>
          </cell>
          <cell r="W1005">
            <v>0</v>
          </cell>
          <cell r="X1005" t="str">
            <v>101107</v>
          </cell>
          <cell r="Y1005" t="str">
            <v>No</v>
          </cell>
          <cell r="Z1005" t="str">
            <v>No aplica</v>
          </cell>
          <cell r="AA1005" t="str">
            <v>BOTADERO</v>
          </cell>
          <cell r="AC1005">
            <v>365</v>
          </cell>
          <cell r="AD1005" t="str">
            <v>101107</v>
          </cell>
          <cell r="AE1005" t="str">
            <v>No</v>
          </cell>
          <cell r="AF1005" t="str">
            <v>No aplica</v>
          </cell>
          <cell r="AG1005" t="str">
            <v>S/D</v>
          </cell>
        </row>
        <row r="1006">
          <cell r="C1006" t="str">
            <v>101108</v>
          </cell>
          <cell r="D1006" t="str">
            <v>HUANUCO</v>
          </cell>
          <cell r="E1006" t="str">
            <v>YAROWILCA</v>
          </cell>
          <cell r="F1006" t="str">
            <v>CHORAS</v>
          </cell>
          <cell r="K1006">
            <v>0</v>
          </cell>
          <cell r="L1006" t="str">
            <v>101108</v>
          </cell>
          <cell r="M1006" t="str">
            <v>No</v>
          </cell>
          <cell r="N1006" t="str">
            <v>No aplica</v>
          </cell>
          <cell r="O1006" t="str">
            <v>BOTADERO</v>
          </cell>
          <cell r="Q1006">
            <v>0</v>
          </cell>
          <cell r="R1006" t="str">
            <v>101108</v>
          </cell>
          <cell r="S1006" t="str">
            <v>No</v>
          </cell>
          <cell r="T1006" t="str">
            <v>No aplica</v>
          </cell>
          <cell r="U1006" t="str">
            <v>BOTADERO</v>
          </cell>
          <cell r="W1006">
            <v>0</v>
          </cell>
          <cell r="X1006" t="str">
            <v>101108</v>
          </cell>
          <cell r="Y1006" t="str">
            <v>No</v>
          </cell>
          <cell r="Z1006" t="str">
            <v>No aplica</v>
          </cell>
          <cell r="AA1006" t="str">
            <v>BOTADERO</v>
          </cell>
          <cell r="AC1006">
            <v>0</v>
          </cell>
          <cell r="AD1006" t="str">
            <v>101108</v>
          </cell>
          <cell r="AE1006" t="str">
            <v>No</v>
          </cell>
          <cell r="AF1006" t="str">
            <v>No aplica</v>
          </cell>
          <cell r="AG1006" t="str">
            <v>BOTADERO</v>
          </cell>
        </row>
        <row r="1007">
          <cell r="C1007" t="str">
            <v>110101</v>
          </cell>
          <cell r="D1007" t="str">
            <v>ICA</v>
          </cell>
          <cell r="E1007" t="str">
            <v>ICA</v>
          </cell>
          <cell r="F1007" t="str">
            <v>ICA</v>
          </cell>
          <cell r="K1007">
            <v>0</v>
          </cell>
          <cell r="L1007" t="str">
            <v>110101</v>
          </cell>
          <cell r="M1007" t="str">
            <v>Si</v>
          </cell>
          <cell r="N1007" t="str">
            <v>R.S. LOMA LODULADO-ICA</v>
          </cell>
          <cell r="O1007" t="str">
            <v>RELLENO</v>
          </cell>
          <cell r="Q1007">
            <v>0</v>
          </cell>
          <cell r="R1007" t="str">
            <v>110101</v>
          </cell>
          <cell r="S1007" t="str">
            <v>Si</v>
          </cell>
          <cell r="T1007" t="str">
            <v>R.S. LOMA LODULADO-ICA</v>
          </cell>
          <cell r="U1007" t="str">
            <v>RELLENO</v>
          </cell>
          <cell r="W1007">
            <v>0</v>
          </cell>
          <cell r="X1007" t="str">
            <v>110101</v>
          </cell>
          <cell r="Y1007" t="str">
            <v>Si</v>
          </cell>
          <cell r="Z1007" t="str">
            <v>R.S. LOMA LODULADO-ICA</v>
          </cell>
          <cell r="AA1007" t="str">
            <v>RELLENO</v>
          </cell>
          <cell r="AC1007">
            <v>0</v>
          </cell>
          <cell r="AD1007" t="str">
            <v>110101</v>
          </cell>
          <cell r="AE1007" t="str">
            <v>Si</v>
          </cell>
          <cell r="AF1007" t="str">
            <v>R.S. LOMA LODULADO-ICA</v>
          </cell>
          <cell r="AG1007" t="str">
            <v>RELLENO</v>
          </cell>
        </row>
        <row r="1008">
          <cell r="C1008" t="str">
            <v>110102</v>
          </cell>
          <cell r="D1008" t="str">
            <v>ICA</v>
          </cell>
          <cell r="E1008" t="str">
            <v>ICA</v>
          </cell>
          <cell r="F1008" t="str">
            <v>LA TINGUIÑA</v>
          </cell>
          <cell r="K1008">
            <v>0</v>
          </cell>
          <cell r="L1008" t="str">
            <v>110102</v>
          </cell>
          <cell r="M1008" t="str">
            <v>No</v>
          </cell>
          <cell r="N1008" t="str">
            <v>No aplica</v>
          </cell>
          <cell r="O1008" t="str">
            <v>BOTADERO</v>
          </cell>
          <cell r="Q1008">
            <v>0</v>
          </cell>
          <cell r="R1008" t="str">
            <v>110102</v>
          </cell>
          <cell r="S1008" t="str">
            <v>No</v>
          </cell>
          <cell r="T1008" t="str">
            <v>No aplica</v>
          </cell>
          <cell r="U1008" t="str">
            <v>BOTADERO</v>
          </cell>
          <cell r="W1008">
            <v>0</v>
          </cell>
          <cell r="X1008" t="str">
            <v>110102</v>
          </cell>
          <cell r="Y1008" t="str">
            <v>No</v>
          </cell>
          <cell r="Z1008" t="str">
            <v>No aplica</v>
          </cell>
          <cell r="AA1008" t="str">
            <v>BOTADERO</v>
          </cell>
          <cell r="AC1008">
            <v>0</v>
          </cell>
          <cell r="AD1008" t="str">
            <v>110102</v>
          </cell>
          <cell r="AE1008" t="str">
            <v>Si</v>
          </cell>
          <cell r="AF1008" t="str">
            <v>R.S. LOMA LODULADO-ICA</v>
          </cell>
          <cell r="AG1008" t="str">
            <v>RELLENO/BOTADERO</v>
          </cell>
        </row>
        <row r="1009">
          <cell r="C1009" t="str">
            <v>110103</v>
          </cell>
          <cell r="D1009" t="str">
            <v>ICA</v>
          </cell>
          <cell r="E1009" t="str">
            <v>ICA</v>
          </cell>
          <cell r="F1009" t="str">
            <v>LOS AQUIJES</v>
          </cell>
          <cell r="K1009">
            <v>0</v>
          </cell>
          <cell r="L1009" t="str">
            <v>110103</v>
          </cell>
          <cell r="M1009" t="str">
            <v>No</v>
          </cell>
          <cell r="N1009" t="str">
            <v>No aplica</v>
          </cell>
          <cell r="O1009" t="str">
            <v>BOTADERO</v>
          </cell>
          <cell r="Q1009">
            <v>0</v>
          </cell>
          <cell r="R1009" t="str">
            <v>110103</v>
          </cell>
          <cell r="S1009" t="str">
            <v>No</v>
          </cell>
          <cell r="T1009" t="str">
            <v>No aplica</v>
          </cell>
          <cell r="U1009" t="str">
            <v>BOTADERO</v>
          </cell>
          <cell r="W1009">
            <v>0</v>
          </cell>
          <cell r="X1009" t="str">
            <v>110103</v>
          </cell>
          <cell r="Y1009" t="str">
            <v>No</v>
          </cell>
          <cell r="Z1009" t="str">
            <v>No aplica</v>
          </cell>
          <cell r="AA1009" t="str">
            <v>BOTADERO</v>
          </cell>
          <cell r="AC1009">
            <v>0</v>
          </cell>
          <cell r="AD1009" t="str">
            <v>110103</v>
          </cell>
          <cell r="AE1009" t="str">
            <v>Si</v>
          </cell>
          <cell r="AF1009" t="str">
            <v>R.S. LOMA LODULADO-ICA</v>
          </cell>
          <cell r="AG1009" t="str">
            <v>RELLENO/BOTADERO</v>
          </cell>
        </row>
        <row r="1010">
          <cell r="C1010" t="str">
            <v>110104</v>
          </cell>
          <cell r="D1010" t="str">
            <v>ICA</v>
          </cell>
          <cell r="E1010" t="str">
            <v>ICA</v>
          </cell>
          <cell r="F1010" t="str">
            <v>OCUCAJE</v>
          </cell>
          <cell r="K1010">
            <v>0</v>
          </cell>
          <cell r="L1010" t="str">
            <v>110104</v>
          </cell>
          <cell r="M1010" t="str">
            <v>No</v>
          </cell>
          <cell r="N1010" t="str">
            <v>No aplica</v>
          </cell>
          <cell r="O1010" t="str">
            <v>BOTADERO</v>
          </cell>
          <cell r="Q1010">
            <v>0</v>
          </cell>
          <cell r="R1010" t="str">
            <v>110104</v>
          </cell>
          <cell r="S1010" t="str">
            <v>No</v>
          </cell>
          <cell r="T1010" t="str">
            <v>No aplica</v>
          </cell>
          <cell r="U1010" t="str">
            <v>BOTADERO</v>
          </cell>
          <cell r="W1010">
            <v>0</v>
          </cell>
          <cell r="X1010" t="str">
            <v>110104</v>
          </cell>
          <cell r="Y1010" t="str">
            <v>No</v>
          </cell>
          <cell r="Z1010" t="str">
            <v>No aplica</v>
          </cell>
          <cell r="AA1010" t="str">
            <v>BOTADERO</v>
          </cell>
          <cell r="AC1010">
            <v>0</v>
          </cell>
          <cell r="AD1010" t="str">
            <v>110104</v>
          </cell>
          <cell r="AE1010" t="str">
            <v>No</v>
          </cell>
          <cell r="AF1010" t="str">
            <v>No aplica</v>
          </cell>
          <cell r="AG1010" t="str">
            <v>BOTADERO</v>
          </cell>
        </row>
        <row r="1011">
          <cell r="C1011" t="str">
            <v>110105</v>
          </cell>
          <cell r="D1011" t="str">
            <v>ICA</v>
          </cell>
          <cell r="E1011" t="str">
            <v>ICA</v>
          </cell>
          <cell r="F1011" t="str">
            <v>PACHACUTEC</v>
          </cell>
          <cell r="K1011">
            <v>0</v>
          </cell>
          <cell r="L1011" t="str">
            <v>110105</v>
          </cell>
          <cell r="M1011" t="str">
            <v>No</v>
          </cell>
          <cell r="N1011" t="str">
            <v>No aplica</v>
          </cell>
          <cell r="O1011" t="str">
            <v>BOTADERO</v>
          </cell>
          <cell r="Q1011">
            <v>0</v>
          </cell>
          <cell r="R1011" t="str">
            <v>110105</v>
          </cell>
          <cell r="S1011" t="str">
            <v>No</v>
          </cell>
          <cell r="T1011" t="str">
            <v>No aplica</v>
          </cell>
          <cell r="U1011" t="str">
            <v>BOTADERO</v>
          </cell>
          <cell r="W1011">
            <v>0</v>
          </cell>
          <cell r="X1011" t="str">
            <v>110105</v>
          </cell>
          <cell r="Y1011" t="str">
            <v>No</v>
          </cell>
          <cell r="Z1011" t="str">
            <v>No aplica</v>
          </cell>
          <cell r="AA1011" t="str">
            <v>BOTADERO</v>
          </cell>
          <cell r="AC1011">
            <v>0</v>
          </cell>
          <cell r="AD1011" t="str">
            <v>110105</v>
          </cell>
          <cell r="AE1011" t="str">
            <v>No</v>
          </cell>
          <cell r="AF1011" t="str">
            <v>No aplica</v>
          </cell>
          <cell r="AG1011" t="str">
            <v>BOTADERO</v>
          </cell>
        </row>
        <row r="1012">
          <cell r="C1012" t="str">
            <v>110106</v>
          </cell>
          <cell r="D1012" t="str">
            <v>ICA</v>
          </cell>
          <cell r="E1012" t="str">
            <v>ICA</v>
          </cell>
          <cell r="F1012" t="str">
            <v>PARCONA</v>
          </cell>
          <cell r="K1012">
            <v>0</v>
          </cell>
          <cell r="L1012" t="str">
            <v>110106</v>
          </cell>
          <cell r="M1012" t="str">
            <v>No</v>
          </cell>
          <cell r="N1012" t="str">
            <v>No aplica</v>
          </cell>
          <cell r="O1012" t="str">
            <v>BOTADERO</v>
          </cell>
          <cell r="Q1012">
            <v>0</v>
          </cell>
          <cell r="R1012" t="str">
            <v>110106</v>
          </cell>
          <cell r="S1012" t="str">
            <v>No</v>
          </cell>
          <cell r="T1012" t="str">
            <v>No aplica</v>
          </cell>
          <cell r="U1012" t="str">
            <v>BOTADERO</v>
          </cell>
          <cell r="W1012">
            <v>0</v>
          </cell>
          <cell r="X1012" t="str">
            <v>110106</v>
          </cell>
          <cell r="Y1012" t="str">
            <v>No</v>
          </cell>
          <cell r="Z1012" t="str">
            <v>No aplica</v>
          </cell>
          <cell r="AA1012" t="str">
            <v>BOTADERO</v>
          </cell>
          <cell r="AC1012">
            <v>0</v>
          </cell>
          <cell r="AD1012" t="str">
            <v>110106</v>
          </cell>
          <cell r="AE1012" t="str">
            <v>Si</v>
          </cell>
          <cell r="AF1012" t="str">
            <v>R.S. LOMA LODULADO-ICA</v>
          </cell>
          <cell r="AG1012" t="str">
            <v>RELLENO/BOTADERO</v>
          </cell>
        </row>
        <row r="1013">
          <cell r="C1013" t="str">
            <v>110107</v>
          </cell>
          <cell r="D1013" t="str">
            <v>ICA</v>
          </cell>
          <cell r="E1013" t="str">
            <v>ICA</v>
          </cell>
          <cell r="F1013" t="str">
            <v>PUEBLO NUEVO</v>
          </cell>
          <cell r="K1013">
            <v>0</v>
          </cell>
          <cell r="L1013" t="str">
            <v>110107</v>
          </cell>
          <cell r="M1013" t="str">
            <v>Si</v>
          </cell>
          <cell r="N1013" t="str">
            <v>R.S. LOMA LODULADO-ICA</v>
          </cell>
          <cell r="O1013" t="str">
            <v>RELLENO</v>
          </cell>
          <cell r="Q1013">
            <v>0</v>
          </cell>
          <cell r="R1013" t="str">
            <v>110107</v>
          </cell>
          <cell r="S1013" t="str">
            <v>Si</v>
          </cell>
          <cell r="T1013" t="str">
            <v>R.S. LOMA LODULADO-ICA</v>
          </cell>
          <cell r="U1013" t="str">
            <v>RELLENO</v>
          </cell>
          <cell r="W1013">
            <v>0</v>
          </cell>
          <cell r="X1013" t="str">
            <v>110107</v>
          </cell>
          <cell r="Y1013" t="str">
            <v>Si</v>
          </cell>
          <cell r="Z1013" t="str">
            <v>R.S. LOMA LODULADO-ICA</v>
          </cell>
          <cell r="AA1013" t="str">
            <v>RELLENO</v>
          </cell>
          <cell r="AC1013">
            <v>0</v>
          </cell>
          <cell r="AD1013" t="str">
            <v>110107</v>
          </cell>
          <cell r="AE1013" t="str">
            <v>No</v>
          </cell>
          <cell r="AF1013" t="str">
            <v>No aplica</v>
          </cell>
          <cell r="AG1013" t="str">
            <v>BOTADERO</v>
          </cell>
        </row>
        <row r="1014">
          <cell r="C1014" t="str">
            <v>110108</v>
          </cell>
          <cell r="D1014" t="str">
            <v>ICA</v>
          </cell>
          <cell r="E1014" t="str">
            <v>ICA</v>
          </cell>
          <cell r="F1014" t="str">
            <v>SALAS</v>
          </cell>
          <cell r="K1014">
            <v>0</v>
          </cell>
          <cell r="L1014" t="str">
            <v>110108</v>
          </cell>
          <cell r="M1014" t="str">
            <v>No</v>
          </cell>
          <cell r="N1014" t="str">
            <v>No aplica</v>
          </cell>
          <cell r="O1014" t="str">
            <v>BOTADERO</v>
          </cell>
          <cell r="Q1014">
            <v>0</v>
          </cell>
          <cell r="R1014" t="str">
            <v>110108</v>
          </cell>
          <cell r="S1014" t="str">
            <v>No</v>
          </cell>
          <cell r="T1014" t="str">
            <v>No aplica</v>
          </cell>
          <cell r="U1014" t="str">
            <v>BOTADERO</v>
          </cell>
          <cell r="W1014">
            <v>0</v>
          </cell>
          <cell r="X1014" t="str">
            <v>110108</v>
          </cell>
          <cell r="Y1014" t="str">
            <v>No</v>
          </cell>
          <cell r="Z1014" t="str">
            <v>No aplica</v>
          </cell>
          <cell r="AA1014" t="str">
            <v>BOTADERO</v>
          </cell>
          <cell r="AC1014">
            <v>0</v>
          </cell>
          <cell r="AD1014" t="str">
            <v>110108</v>
          </cell>
          <cell r="AE1014" t="str">
            <v>Si</v>
          </cell>
          <cell r="AF1014" t="str">
            <v>R.S. LOMA LODULADO-ICA</v>
          </cell>
          <cell r="AG1014" t="str">
            <v>RELLENO/BOTADERO</v>
          </cell>
        </row>
        <row r="1015">
          <cell r="C1015" t="str">
            <v>110109</v>
          </cell>
          <cell r="D1015" t="str">
            <v>ICA</v>
          </cell>
          <cell r="E1015" t="str">
            <v>ICA</v>
          </cell>
          <cell r="F1015" t="str">
            <v>SAN JOSE DE LOS MOLINOS</v>
          </cell>
          <cell r="K1015">
            <v>0</v>
          </cell>
          <cell r="L1015" t="str">
            <v>110109</v>
          </cell>
          <cell r="M1015" t="str">
            <v>No</v>
          </cell>
          <cell r="N1015" t="str">
            <v>No aplica</v>
          </cell>
          <cell r="O1015" t="str">
            <v>BOTADERO</v>
          </cell>
          <cell r="Q1015">
            <v>0</v>
          </cell>
          <cell r="R1015" t="str">
            <v>110109</v>
          </cell>
          <cell r="S1015" t="str">
            <v>No</v>
          </cell>
          <cell r="T1015" t="str">
            <v>No aplica</v>
          </cell>
          <cell r="U1015" t="str">
            <v>BOTADERO</v>
          </cell>
          <cell r="W1015">
            <v>276</v>
          </cell>
          <cell r="X1015" t="str">
            <v>110109</v>
          </cell>
          <cell r="Y1015" t="str">
            <v>No</v>
          </cell>
          <cell r="Z1015" t="str">
            <v>No aplica</v>
          </cell>
          <cell r="AA1015" t="str">
            <v>S/D</v>
          </cell>
          <cell r="AC1015">
            <v>366</v>
          </cell>
          <cell r="AD1015" t="str">
            <v>110109</v>
          </cell>
          <cell r="AE1015" t="str">
            <v>No</v>
          </cell>
          <cell r="AF1015" t="str">
            <v>No aplica</v>
          </cell>
          <cell r="AG1015" t="str">
            <v>S/D</v>
          </cell>
        </row>
        <row r="1016">
          <cell r="C1016" t="str">
            <v>110110</v>
          </cell>
          <cell r="D1016" t="str">
            <v>ICA</v>
          </cell>
          <cell r="E1016" t="str">
            <v>ICA</v>
          </cell>
          <cell r="F1016" t="str">
            <v>SAN JUAN BAUTISTA</v>
          </cell>
          <cell r="K1016">
            <v>0</v>
          </cell>
          <cell r="L1016" t="str">
            <v>110110</v>
          </cell>
          <cell r="M1016" t="str">
            <v>No</v>
          </cell>
          <cell r="N1016" t="str">
            <v>No aplica</v>
          </cell>
          <cell r="O1016" t="str">
            <v>BOTADERO</v>
          </cell>
          <cell r="Q1016">
            <v>0</v>
          </cell>
          <cell r="R1016" t="str">
            <v>110110</v>
          </cell>
          <cell r="S1016" t="str">
            <v>No</v>
          </cell>
          <cell r="T1016" t="str">
            <v>No aplica</v>
          </cell>
          <cell r="U1016" t="str">
            <v>BOTADERO</v>
          </cell>
          <cell r="W1016">
            <v>0</v>
          </cell>
          <cell r="X1016" t="str">
            <v>110110</v>
          </cell>
          <cell r="Y1016" t="str">
            <v>No</v>
          </cell>
          <cell r="Z1016" t="str">
            <v>No aplica</v>
          </cell>
          <cell r="AA1016" t="str">
            <v>BOTADERO</v>
          </cell>
          <cell r="AC1016">
            <v>0</v>
          </cell>
          <cell r="AD1016" t="str">
            <v>110110</v>
          </cell>
          <cell r="AE1016" t="str">
            <v>No</v>
          </cell>
          <cell r="AF1016" t="str">
            <v>No aplica</v>
          </cell>
          <cell r="AG1016" t="str">
            <v>BOTADERO</v>
          </cell>
        </row>
        <row r="1017">
          <cell r="C1017" t="str">
            <v>110111</v>
          </cell>
          <cell r="D1017" t="str">
            <v>ICA</v>
          </cell>
          <cell r="E1017" t="str">
            <v>ICA</v>
          </cell>
          <cell r="F1017" t="str">
            <v>SANTIAGO</v>
          </cell>
          <cell r="K1017">
            <v>52</v>
          </cell>
          <cell r="L1017" t="str">
            <v>110111</v>
          </cell>
          <cell r="M1017" t="str">
            <v>No</v>
          </cell>
          <cell r="N1017" t="str">
            <v>No aplica</v>
          </cell>
          <cell r="O1017" t="str">
            <v>S/D</v>
          </cell>
          <cell r="Q1017">
            <v>53</v>
          </cell>
          <cell r="R1017" t="str">
            <v>110111</v>
          </cell>
          <cell r="S1017" t="str">
            <v>No</v>
          </cell>
          <cell r="T1017" t="str">
            <v>No aplica</v>
          </cell>
          <cell r="U1017" t="str">
            <v>S/D</v>
          </cell>
          <cell r="W1017">
            <v>277</v>
          </cell>
          <cell r="X1017" t="str">
            <v>110111</v>
          </cell>
          <cell r="Y1017" t="str">
            <v>No</v>
          </cell>
          <cell r="Z1017" t="str">
            <v>No aplica</v>
          </cell>
          <cell r="AA1017" t="str">
            <v>S/D</v>
          </cell>
          <cell r="AC1017">
            <v>367</v>
          </cell>
          <cell r="AD1017" t="str">
            <v>110111</v>
          </cell>
          <cell r="AE1017" t="str">
            <v>No</v>
          </cell>
          <cell r="AF1017" t="str">
            <v>No aplica</v>
          </cell>
          <cell r="AG1017" t="str">
            <v>S/D</v>
          </cell>
        </row>
        <row r="1018">
          <cell r="C1018" t="str">
            <v>110112</v>
          </cell>
          <cell r="D1018" t="str">
            <v>ICA</v>
          </cell>
          <cell r="E1018" t="str">
            <v>ICA</v>
          </cell>
          <cell r="F1018" t="str">
            <v>SUBTANJALLA</v>
          </cell>
          <cell r="K1018">
            <v>0</v>
          </cell>
          <cell r="L1018" t="str">
            <v>110112</v>
          </cell>
          <cell r="M1018" t="str">
            <v>Si</v>
          </cell>
          <cell r="N1018" t="str">
            <v>R.S. LOMA LODULADO-ICA</v>
          </cell>
          <cell r="O1018" t="str">
            <v>RELLENO</v>
          </cell>
          <cell r="Q1018">
            <v>0</v>
          </cell>
          <cell r="R1018" t="str">
            <v>110112</v>
          </cell>
          <cell r="S1018" t="str">
            <v>Si</v>
          </cell>
          <cell r="T1018" t="str">
            <v>R.S. LOMA LODULADO-ICA</v>
          </cell>
          <cell r="U1018" t="str">
            <v>RELLENO</v>
          </cell>
          <cell r="W1018">
            <v>0</v>
          </cell>
          <cell r="X1018" t="str">
            <v>110112</v>
          </cell>
          <cell r="Y1018" t="str">
            <v>Si</v>
          </cell>
          <cell r="Z1018" t="str">
            <v>R.S. LOMA LODULADO-ICA</v>
          </cell>
          <cell r="AA1018" t="str">
            <v>RELLENO</v>
          </cell>
          <cell r="AC1018">
            <v>0</v>
          </cell>
          <cell r="AD1018" t="str">
            <v>110112</v>
          </cell>
          <cell r="AE1018" t="str">
            <v>Si</v>
          </cell>
          <cell r="AF1018" t="str">
            <v>R.S. LOMA LODULADO-ICA</v>
          </cell>
          <cell r="AG1018" t="str">
            <v>RELLENO</v>
          </cell>
        </row>
        <row r="1019">
          <cell r="C1019" t="str">
            <v>110113</v>
          </cell>
          <cell r="D1019" t="str">
            <v>ICA</v>
          </cell>
          <cell r="E1019" t="str">
            <v>ICA</v>
          </cell>
          <cell r="F1019" t="str">
            <v>TATE</v>
          </cell>
          <cell r="K1019">
            <v>0</v>
          </cell>
          <cell r="L1019" t="str">
            <v>110113</v>
          </cell>
          <cell r="M1019" t="str">
            <v>No</v>
          </cell>
          <cell r="N1019" t="str">
            <v>No aplica</v>
          </cell>
          <cell r="O1019" t="str">
            <v>BOTADERO</v>
          </cell>
          <cell r="Q1019">
            <v>0</v>
          </cell>
          <cell r="R1019" t="str">
            <v>110113</v>
          </cell>
          <cell r="S1019" t="str">
            <v>No</v>
          </cell>
          <cell r="T1019" t="str">
            <v>No aplica</v>
          </cell>
          <cell r="U1019" t="str">
            <v>BOTADERO</v>
          </cell>
          <cell r="W1019">
            <v>0</v>
          </cell>
          <cell r="X1019" t="str">
            <v>110113</v>
          </cell>
          <cell r="Y1019" t="str">
            <v>No</v>
          </cell>
          <cell r="Z1019" t="str">
            <v>No aplica</v>
          </cell>
          <cell r="AA1019" t="str">
            <v>BOTADERO</v>
          </cell>
          <cell r="AC1019">
            <v>0</v>
          </cell>
          <cell r="AD1019" t="str">
            <v>110113</v>
          </cell>
          <cell r="AE1019" t="str">
            <v>No</v>
          </cell>
          <cell r="AF1019" t="str">
            <v>No aplica</v>
          </cell>
          <cell r="AG1019" t="str">
            <v>BOTADERO</v>
          </cell>
        </row>
        <row r="1020">
          <cell r="C1020" t="str">
            <v>110114</v>
          </cell>
          <cell r="D1020" t="str">
            <v>ICA</v>
          </cell>
          <cell r="E1020" t="str">
            <v>ICA</v>
          </cell>
          <cell r="F1020" t="str">
            <v>YAUCA DEL ROSARIO</v>
          </cell>
          <cell r="K1020">
            <v>0</v>
          </cell>
          <cell r="L1020" t="str">
            <v>110114</v>
          </cell>
          <cell r="M1020" t="str">
            <v>No</v>
          </cell>
          <cell r="N1020" t="str">
            <v>No aplica</v>
          </cell>
          <cell r="O1020" t="str">
            <v>BOTADERO</v>
          </cell>
          <cell r="Q1020">
            <v>0</v>
          </cell>
          <cell r="R1020" t="str">
            <v>110114</v>
          </cell>
          <cell r="S1020" t="str">
            <v>No</v>
          </cell>
          <cell r="T1020" t="str">
            <v>No aplica</v>
          </cell>
          <cell r="U1020" t="str">
            <v>BOTADERO</v>
          </cell>
          <cell r="W1020">
            <v>0</v>
          </cell>
          <cell r="X1020" t="str">
            <v>110114</v>
          </cell>
          <cell r="Y1020" t="str">
            <v>No</v>
          </cell>
          <cell r="Z1020" t="str">
            <v>No aplica</v>
          </cell>
          <cell r="AA1020" t="str">
            <v>BOTADERO</v>
          </cell>
          <cell r="AC1020">
            <v>0</v>
          </cell>
          <cell r="AD1020" t="str">
            <v>110114</v>
          </cell>
          <cell r="AE1020" t="str">
            <v>No</v>
          </cell>
          <cell r="AF1020" t="str">
            <v>No aplica</v>
          </cell>
          <cell r="AG1020" t="str">
            <v>BOTADERO</v>
          </cell>
        </row>
        <row r="1021">
          <cell r="C1021" t="str">
            <v>110201</v>
          </cell>
          <cell r="D1021" t="str">
            <v>ICA</v>
          </cell>
          <cell r="E1021" t="str">
            <v>CHINCHA</v>
          </cell>
          <cell r="F1021" t="str">
            <v>CHINCHA ALTA</v>
          </cell>
          <cell r="K1021">
            <v>0</v>
          </cell>
          <cell r="L1021" t="str">
            <v>110201</v>
          </cell>
          <cell r="M1021" t="str">
            <v>No</v>
          </cell>
          <cell r="N1021" t="str">
            <v>No aplica</v>
          </cell>
          <cell r="O1021" t="str">
            <v>BOTADERO</v>
          </cell>
          <cell r="Q1021">
            <v>0</v>
          </cell>
          <cell r="R1021" t="str">
            <v>110201</v>
          </cell>
          <cell r="S1021" t="str">
            <v>No</v>
          </cell>
          <cell r="T1021" t="str">
            <v>No aplica</v>
          </cell>
          <cell r="U1021" t="str">
            <v>BOTADERO</v>
          </cell>
          <cell r="W1021">
            <v>0</v>
          </cell>
          <cell r="X1021" t="str">
            <v>110201</v>
          </cell>
          <cell r="Y1021" t="str">
            <v>No</v>
          </cell>
          <cell r="Z1021" t="str">
            <v>No aplica</v>
          </cell>
          <cell r="AA1021" t="str">
            <v>BOTADERO</v>
          </cell>
          <cell r="AC1021">
            <v>0</v>
          </cell>
          <cell r="AD1021" t="str">
            <v>110201</v>
          </cell>
          <cell r="AE1021" t="str">
            <v>No</v>
          </cell>
          <cell r="AF1021" t="str">
            <v>No aplica</v>
          </cell>
          <cell r="AG1021" t="str">
            <v>BOTADERO</v>
          </cell>
        </row>
        <row r="1022">
          <cell r="C1022" t="str">
            <v>110202</v>
          </cell>
          <cell r="D1022" t="str">
            <v>ICA</v>
          </cell>
          <cell r="E1022" t="str">
            <v>CHINCHA</v>
          </cell>
          <cell r="F1022" t="str">
            <v>ALTO LARAN</v>
          </cell>
          <cell r="K1022">
            <v>0</v>
          </cell>
          <cell r="L1022" t="str">
            <v>110202</v>
          </cell>
          <cell r="M1022" t="str">
            <v>No</v>
          </cell>
          <cell r="N1022" t="str">
            <v>No aplica</v>
          </cell>
          <cell r="O1022" t="str">
            <v>BOTADERO</v>
          </cell>
          <cell r="Q1022">
            <v>0</v>
          </cell>
          <cell r="R1022" t="str">
            <v>110202</v>
          </cell>
          <cell r="S1022" t="str">
            <v>No</v>
          </cell>
          <cell r="T1022" t="str">
            <v>No aplica</v>
          </cell>
          <cell r="U1022" t="str">
            <v>BOTADERO</v>
          </cell>
          <cell r="W1022">
            <v>278</v>
          </cell>
          <cell r="X1022" t="str">
            <v>110202</v>
          </cell>
          <cell r="Y1022" t="str">
            <v>No</v>
          </cell>
          <cell r="Z1022" t="str">
            <v>No aplica</v>
          </cell>
          <cell r="AA1022" t="str">
            <v>S/D</v>
          </cell>
          <cell r="AC1022">
            <v>368</v>
          </cell>
          <cell r="AD1022" t="str">
            <v>110202</v>
          </cell>
          <cell r="AE1022" t="str">
            <v>No</v>
          </cell>
          <cell r="AF1022" t="str">
            <v>No aplica</v>
          </cell>
          <cell r="AG1022" t="str">
            <v>S/D</v>
          </cell>
        </row>
        <row r="1023">
          <cell r="C1023" t="str">
            <v>110203</v>
          </cell>
          <cell r="D1023" t="str">
            <v>ICA</v>
          </cell>
          <cell r="E1023" t="str">
            <v>CHINCHA</v>
          </cell>
          <cell r="F1023" t="str">
            <v>CHAVIN</v>
          </cell>
          <cell r="K1023">
            <v>0</v>
          </cell>
          <cell r="L1023" t="str">
            <v>110203</v>
          </cell>
          <cell r="M1023" t="str">
            <v>No</v>
          </cell>
          <cell r="N1023" t="str">
            <v>No aplica</v>
          </cell>
          <cell r="O1023" t="str">
            <v>BOTADERO</v>
          </cell>
          <cell r="Q1023">
            <v>0</v>
          </cell>
          <cell r="R1023" t="str">
            <v>110203</v>
          </cell>
          <cell r="S1023" t="str">
            <v>No</v>
          </cell>
          <cell r="T1023" t="str">
            <v>No aplica</v>
          </cell>
          <cell r="U1023" t="str">
            <v>BOTADERO</v>
          </cell>
          <cell r="W1023">
            <v>279</v>
          </cell>
          <cell r="X1023" t="str">
            <v>110203</v>
          </cell>
          <cell r="Y1023" t="str">
            <v>No</v>
          </cell>
          <cell r="Z1023" t="str">
            <v>No aplica</v>
          </cell>
          <cell r="AA1023" t="str">
            <v>S/D</v>
          </cell>
          <cell r="AC1023">
            <v>369</v>
          </cell>
          <cell r="AD1023" t="str">
            <v>110203</v>
          </cell>
          <cell r="AE1023" t="str">
            <v>No</v>
          </cell>
          <cell r="AF1023" t="str">
            <v>No aplica</v>
          </cell>
          <cell r="AG1023" t="str">
            <v>S/D</v>
          </cell>
        </row>
        <row r="1024">
          <cell r="C1024" t="str">
            <v>110204</v>
          </cell>
          <cell r="D1024" t="str">
            <v>ICA</v>
          </cell>
          <cell r="E1024" t="str">
            <v>CHINCHA</v>
          </cell>
          <cell r="F1024" t="str">
            <v>CHINCHA BAJA</v>
          </cell>
          <cell r="K1024">
            <v>0</v>
          </cell>
          <cell r="L1024" t="str">
            <v>110204</v>
          </cell>
          <cell r="M1024" t="str">
            <v>No</v>
          </cell>
          <cell r="N1024" t="str">
            <v>No aplica</v>
          </cell>
          <cell r="O1024" t="str">
            <v>BOTADERO</v>
          </cell>
          <cell r="Q1024">
            <v>0</v>
          </cell>
          <cell r="R1024" t="str">
            <v>110204</v>
          </cell>
          <cell r="S1024" t="str">
            <v>No</v>
          </cell>
          <cell r="T1024" t="str">
            <v>No aplica</v>
          </cell>
          <cell r="U1024" t="str">
            <v>BOTADERO</v>
          </cell>
          <cell r="W1024">
            <v>0</v>
          </cell>
          <cell r="X1024" t="str">
            <v>110204</v>
          </cell>
          <cell r="Y1024" t="str">
            <v>No</v>
          </cell>
          <cell r="Z1024" t="str">
            <v>No aplica</v>
          </cell>
          <cell r="AA1024" t="str">
            <v>BOTADERO</v>
          </cell>
          <cell r="AC1024">
            <v>0</v>
          </cell>
          <cell r="AD1024" t="str">
            <v>110204</v>
          </cell>
          <cell r="AE1024" t="str">
            <v>No</v>
          </cell>
          <cell r="AF1024" t="str">
            <v>No aplica</v>
          </cell>
          <cell r="AG1024" t="str">
            <v>BOTADERO</v>
          </cell>
        </row>
        <row r="1025">
          <cell r="C1025" t="str">
            <v>110205</v>
          </cell>
          <cell r="D1025" t="str">
            <v>ICA</v>
          </cell>
          <cell r="E1025" t="str">
            <v>CHINCHA</v>
          </cell>
          <cell r="F1025" t="str">
            <v>EL CARMEN</v>
          </cell>
          <cell r="K1025">
            <v>0</v>
          </cell>
          <cell r="L1025" t="str">
            <v>110205</v>
          </cell>
          <cell r="M1025" t="str">
            <v>No</v>
          </cell>
          <cell r="N1025" t="str">
            <v>No aplica</v>
          </cell>
          <cell r="O1025" t="str">
            <v>BOTADERO</v>
          </cell>
          <cell r="Q1025">
            <v>0</v>
          </cell>
          <cell r="R1025" t="str">
            <v>110205</v>
          </cell>
          <cell r="S1025" t="str">
            <v>No</v>
          </cell>
          <cell r="T1025" t="str">
            <v>No aplica</v>
          </cell>
          <cell r="U1025" t="str">
            <v>BOTADERO</v>
          </cell>
          <cell r="W1025">
            <v>0</v>
          </cell>
          <cell r="X1025" t="str">
            <v>110205</v>
          </cell>
          <cell r="Y1025" t="str">
            <v>No</v>
          </cell>
          <cell r="Z1025" t="str">
            <v>No aplica</v>
          </cell>
          <cell r="AA1025" t="str">
            <v>BOTADERO</v>
          </cell>
          <cell r="AC1025">
            <v>0</v>
          </cell>
          <cell r="AD1025" t="str">
            <v>110205</v>
          </cell>
          <cell r="AE1025" t="str">
            <v>No</v>
          </cell>
          <cell r="AF1025" t="str">
            <v>No aplica</v>
          </cell>
          <cell r="AG1025" t="str">
            <v>BOTADERO</v>
          </cell>
        </row>
        <row r="1026">
          <cell r="C1026" t="str">
            <v>110206</v>
          </cell>
          <cell r="D1026" t="str">
            <v>ICA</v>
          </cell>
          <cell r="E1026" t="str">
            <v>CHINCHA</v>
          </cell>
          <cell r="F1026" t="str">
            <v>GROCIO PRADO</v>
          </cell>
          <cell r="K1026">
            <v>0</v>
          </cell>
          <cell r="L1026" t="str">
            <v>110206</v>
          </cell>
          <cell r="M1026" t="str">
            <v>No</v>
          </cell>
          <cell r="N1026" t="str">
            <v>No aplica</v>
          </cell>
          <cell r="O1026" t="str">
            <v>BOTADERO</v>
          </cell>
          <cell r="Q1026">
            <v>0</v>
          </cell>
          <cell r="R1026" t="str">
            <v>110206</v>
          </cell>
          <cell r="S1026" t="str">
            <v>No</v>
          </cell>
          <cell r="T1026" t="str">
            <v>No aplica</v>
          </cell>
          <cell r="U1026" t="str">
            <v>BOTADERO</v>
          </cell>
          <cell r="W1026">
            <v>0</v>
          </cell>
          <cell r="X1026" t="str">
            <v>110206</v>
          </cell>
          <cell r="Y1026" t="str">
            <v>No</v>
          </cell>
          <cell r="Z1026" t="str">
            <v>No aplica</v>
          </cell>
          <cell r="AA1026" t="str">
            <v>BOTADERO</v>
          </cell>
          <cell r="AC1026">
            <v>0</v>
          </cell>
          <cell r="AD1026" t="str">
            <v>110206</v>
          </cell>
          <cell r="AE1026" t="str">
            <v>No</v>
          </cell>
          <cell r="AF1026" t="str">
            <v>No aplica</v>
          </cell>
          <cell r="AG1026" t="str">
            <v>BOTADERO</v>
          </cell>
        </row>
        <row r="1027">
          <cell r="C1027" t="str">
            <v>110207</v>
          </cell>
          <cell r="D1027" t="str">
            <v>ICA</v>
          </cell>
          <cell r="E1027" t="str">
            <v>CHINCHA</v>
          </cell>
          <cell r="F1027" t="str">
            <v>PUEBLO NUEVO</v>
          </cell>
          <cell r="K1027">
            <v>0</v>
          </cell>
          <cell r="L1027" t="str">
            <v>110207</v>
          </cell>
          <cell r="M1027" t="str">
            <v>No</v>
          </cell>
          <cell r="N1027" t="str">
            <v>No aplica</v>
          </cell>
          <cell r="O1027" t="str">
            <v>BOTADERO</v>
          </cell>
          <cell r="Q1027">
            <v>0</v>
          </cell>
          <cell r="R1027" t="str">
            <v>110207</v>
          </cell>
          <cell r="S1027" t="str">
            <v>No</v>
          </cell>
          <cell r="T1027" t="str">
            <v>No aplica</v>
          </cell>
          <cell r="U1027" t="str">
            <v>BOTADERO</v>
          </cell>
          <cell r="W1027">
            <v>0</v>
          </cell>
          <cell r="X1027" t="str">
            <v>110207</v>
          </cell>
          <cell r="Y1027" t="str">
            <v>No</v>
          </cell>
          <cell r="Z1027" t="str">
            <v>No aplica</v>
          </cell>
          <cell r="AA1027" t="str">
            <v>BOTADERO</v>
          </cell>
          <cell r="AC1027">
            <v>0</v>
          </cell>
          <cell r="AD1027" t="str">
            <v>110207</v>
          </cell>
          <cell r="AE1027" t="str">
            <v>No</v>
          </cell>
          <cell r="AF1027" t="str">
            <v>No aplica</v>
          </cell>
          <cell r="AG1027" t="str">
            <v>BOTADERO</v>
          </cell>
        </row>
        <row r="1028">
          <cell r="C1028" t="str">
            <v>110208</v>
          </cell>
          <cell r="D1028" t="str">
            <v>ICA</v>
          </cell>
          <cell r="E1028" t="str">
            <v>CHINCHA</v>
          </cell>
          <cell r="F1028" t="str">
            <v>SAN JUAN DE YANAC</v>
          </cell>
          <cell r="K1028">
            <v>0</v>
          </cell>
          <cell r="L1028" t="str">
            <v>110208</v>
          </cell>
          <cell r="M1028" t="str">
            <v>No</v>
          </cell>
          <cell r="N1028" t="str">
            <v>No aplica</v>
          </cell>
          <cell r="O1028" t="str">
            <v>BOTADERO</v>
          </cell>
          <cell r="Q1028">
            <v>0</v>
          </cell>
          <cell r="R1028" t="str">
            <v>110208</v>
          </cell>
          <cell r="S1028" t="str">
            <v>No</v>
          </cell>
          <cell r="T1028" t="str">
            <v>No aplica</v>
          </cell>
          <cell r="U1028" t="str">
            <v>BOTADERO</v>
          </cell>
          <cell r="W1028">
            <v>280</v>
          </cell>
          <cell r="X1028" t="str">
            <v>110208</v>
          </cell>
          <cell r="Y1028" t="str">
            <v>No</v>
          </cell>
          <cell r="Z1028" t="str">
            <v>No aplica</v>
          </cell>
          <cell r="AA1028" t="str">
            <v>S/D</v>
          </cell>
          <cell r="AC1028">
            <v>370</v>
          </cell>
          <cell r="AD1028" t="str">
            <v>110208</v>
          </cell>
          <cell r="AE1028" t="str">
            <v>No</v>
          </cell>
          <cell r="AF1028" t="str">
            <v>No aplica</v>
          </cell>
          <cell r="AG1028" t="str">
            <v>S/D</v>
          </cell>
        </row>
        <row r="1029">
          <cell r="C1029" t="str">
            <v>110209</v>
          </cell>
          <cell r="D1029" t="str">
            <v>ICA</v>
          </cell>
          <cell r="E1029" t="str">
            <v>CHINCHA</v>
          </cell>
          <cell r="F1029" t="str">
            <v>SAN PEDRO DE HUACARPANA</v>
          </cell>
          <cell r="K1029">
            <v>0</v>
          </cell>
          <cell r="L1029" t="str">
            <v>110209</v>
          </cell>
          <cell r="M1029" t="str">
            <v>No</v>
          </cell>
          <cell r="N1029" t="str">
            <v>No aplica</v>
          </cell>
          <cell r="O1029" t="str">
            <v>BOTADERO</v>
          </cell>
          <cell r="Q1029">
            <v>0</v>
          </cell>
          <cell r="R1029" t="str">
            <v>110209</v>
          </cell>
          <cell r="S1029" t="str">
            <v>No</v>
          </cell>
          <cell r="T1029" t="str">
            <v>No aplica</v>
          </cell>
          <cell r="U1029" t="str">
            <v>BOTADERO</v>
          </cell>
          <cell r="W1029">
            <v>0</v>
          </cell>
          <cell r="X1029" t="str">
            <v>110209</v>
          </cell>
          <cell r="Y1029" t="str">
            <v>No</v>
          </cell>
          <cell r="Z1029" t="str">
            <v>No aplica</v>
          </cell>
          <cell r="AA1029" t="str">
            <v>BOTADERO</v>
          </cell>
          <cell r="AC1029">
            <v>371</v>
          </cell>
          <cell r="AD1029" t="str">
            <v>110209</v>
          </cell>
          <cell r="AE1029" t="str">
            <v>No</v>
          </cell>
          <cell r="AF1029" t="str">
            <v>No aplica</v>
          </cell>
          <cell r="AG1029" t="str">
            <v>S/D</v>
          </cell>
        </row>
        <row r="1030">
          <cell r="C1030" t="str">
            <v>110210</v>
          </cell>
          <cell r="D1030" t="str">
            <v>ICA</v>
          </cell>
          <cell r="E1030" t="str">
            <v>CHINCHA</v>
          </cell>
          <cell r="F1030" t="str">
            <v>SUNAMPE</v>
          </cell>
          <cell r="K1030">
            <v>0</v>
          </cell>
          <cell r="L1030" t="str">
            <v>110210</v>
          </cell>
          <cell r="M1030" t="str">
            <v>No</v>
          </cell>
          <cell r="N1030" t="str">
            <v>No aplica</v>
          </cell>
          <cell r="O1030" t="str">
            <v>BOTADERO</v>
          </cell>
          <cell r="Q1030">
            <v>0</v>
          </cell>
          <cell r="R1030" t="str">
            <v>110210</v>
          </cell>
          <cell r="S1030" t="str">
            <v>No</v>
          </cell>
          <cell r="T1030" t="str">
            <v>No aplica</v>
          </cell>
          <cell r="U1030" t="str">
            <v>BOTADERO</v>
          </cell>
          <cell r="W1030">
            <v>0</v>
          </cell>
          <cell r="X1030" t="str">
            <v>110210</v>
          </cell>
          <cell r="Y1030" t="str">
            <v>No</v>
          </cell>
          <cell r="Z1030" t="str">
            <v>No aplica</v>
          </cell>
          <cell r="AA1030" t="str">
            <v>BOTADERO</v>
          </cell>
          <cell r="AC1030">
            <v>0</v>
          </cell>
          <cell r="AD1030" t="str">
            <v>110210</v>
          </cell>
          <cell r="AE1030" t="str">
            <v>No</v>
          </cell>
          <cell r="AF1030" t="str">
            <v>No aplica</v>
          </cell>
          <cell r="AG1030" t="str">
            <v>BOTADERO</v>
          </cell>
        </row>
        <row r="1031">
          <cell r="C1031" t="str">
            <v>110211</v>
          </cell>
          <cell r="D1031" t="str">
            <v>ICA</v>
          </cell>
          <cell r="E1031" t="str">
            <v>CHINCHA</v>
          </cell>
          <cell r="F1031" t="str">
            <v>TAMBO DE MORA</v>
          </cell>
          <cell r="K1031">
            <v>0</v>
          </cell>
          <cell r="L1031" t="str">
            <v>110211</v>
          </cell>
          <cell r="M1031" t="str">
            <v>No</v>
          </cell>
          <cell r="N1031" t="str">
            <v>No aplica</v>
          </cell>
          <cell r="O1031" t="str">
            <v>BOTADERO</v>
          </cell>
          <cell r="Q1031">
            <v>0</v>
          </cell>
          <cell r="R1031" t="str">
            <v>110211</v>
          </cell>
          <cell r="S1031" t="str">
            <v>No</v>
          </cell>
          <cell r="T1031" t="str">
            <v>No aplica</v>
          </cell>
          <cell r="U1031" t="str">
            <v>BOTADERO</v>
          </cell>
          <cell r="W1031">
            <v>0</v>
          </cell>
          <cell r="X1031" t="str">
            <v>110211</v>
          </cell>
          <cell r="Y1031" t="str">
            <v>No</v>
          </cell>
          <cell r="Z1031" t="str">
            <v>No aplica</v>
          </cell>
          <cell r="AA1031" t="str">
            <v>BOTADERO</v>
          </cell>
          <cell r="AC1031">
            <v>0</v>
          </cell>
          <cell r="AD1031" t="str">
            <v>110211</v>
          </cell>
          <cell r="AE1031" t="str">
            <v>No</v>
          </cell>
          <cell r="AF1031" t="str">
            <v>No aplica</v>
          </cell>
          <cell r="AG1031" t="str">
            <v>BOTADERO</v>
          </cell>
        </row>
        <row r="1032">
          <cell r="C1032" t="str">
            <v>110301</v>
          </cell>
          <cell r="D1032" t="str">
            <v>ICA</v>
          </cell>
          <cell r="E1032" t="str">
            <v>NAZCA</v>
          </cell>
          <cell r="F1032" t="str">
            <v>NASCA</v>
          </cell>
          <cell r="K1032">
            <v>0</v>
          </cell>
          <cell r="L1032" t="str">
            <v>110301</v>
          </cell>
          <cell r="M1032" t="str">
            <v>No</v>
          </cell>
          <cell r="N1032" t="str">
            <v>No aplica</v>
          </cell>
          <cell r="O1032" t="str">
            <v>BOTADERO</v>
          </cell>
          <cell r="Q1032">
            <v>0</v>
          </cell>
          <cell r="R1032" t="str">
            <v>110301</v>
          </cell>
          <cell r="S1032" t="str">
            <v>No</v>
          </cell>
          <cell r="T1032" t="str">
            <v>No aplica</v>
          </cell>
          <cell r="U1032" t="str">
            <v>BOTADERO</v>
          </cell>
          <cell r="W1032">
            <v>281</v>
          </cell>
          <cell r="X1032" t="str">
            <v>110301</v>
          </cell>
          <cell r="Y1032" t="str">
            <v>No</v>
          </cell>
          <cell r="Z1032" t="str">
            <v>No aplica</v>
          </cell>
          <cell r="AA1032" t="str">
            <v>S/D</v>
          </cell>
          <cell r="AC1032">
            <v>372</v>
          </cell>
          <cell r="AD1032" t="str">
            <v>110301</v>
          </cell>
          <cell r="AE1032" t="str">
            <v>No</v>
          </cell>
          <cell r="AF1032" t="str">
            <v>No aplica</v>
          </cell>
          <cell r="AG1032" t="str">
            <v>S/D</v>
          </cell>
        </row>
        <row r="1033">
          <cell r="C1033" t="str">
            <v>110302</v>
          </cell>
          <cell r="D1033" t="str">
            <v>ICA</v>
          </cell>
          <cell r="E1033" t="str">
            <v>NAZCA</v>
          </cell>
          <cell r="F1033" t="str">
            <v>CHANGUILLO</v>
          </cell>
          <cell r="K1033">
            <v>0</v>
          </cell>
          <cell r="L1033" t="str">
            <v>110302</v>
          </cell>
          <cell r="M1033" t="str">
            <v>No</v>
          </cell>
          <cell r="N1033" t="str">
            <v>No aplica</v>
          </cell>
          <cell r="O1033" t="str">
            <v>BOTADERO</v>
          </cell>
          <cell r="Q1033">
            <v>0</v>
          </cell>
          <cell r="R1033" t="str">
            <v>110302</v>
          </cell>
          <cell r="S1033" t="str">
            <v>No</v>
          </cell>
          <cell r="T1033" t="str">
            <v>No aplica</v>
          </cell>
          <cell r="U1033" t="str">
            <v>BOTADERO</v>
          </cell>
          <cell r="W1033">
            <v>282</v>
          </cell>
          <cell r="X1033" t="str">
            <v>110302</v>
          </cell>
          <cell r="Y1033" t="str">
            <v>No</v>
          </cell>
          <cell r="Z1033" t="str">
            <v>No aplica</v>
          </cell>
          <cell r="AA1033" t="str">
            <v>S/D</v>
          </cell>
          <cell r="AC1033">
            <v>373</v>
          </cell>
          <cell r="AD1033" t="str">
            <v>110302</v>
          </cell>
          <cell r="AE1033" t="str">
            <v>No</v>
          </cell>
          <cell r="AF1033" t="str">
            <v>No aplica</v>
          </cell>
          <cell r="AG1033" t="str">
            <v>S/D</v>
          </cell>
        </row>
        <row r="1034">
          <cell r="C1034" t="str">
            <v>110303</v>
          </cell>
          <cell r="D1034" t="str">
            <v>ICA</v>
          </cell>
          <cell r="E1034" t="str">
            <v>NAZCA</v>
          </cell>
          <cell r="F1034" t="str">
            <v>EL INGENIO</v>
          </cell>
          <cell r="K1034">
            <v>0</v>
          </cell>
          <cell r="L1034" t="str">
            <v>110303</v>
          </cell>
          <cell r="M1034" t="str">
            <v>No</v>
          </cell>
          <cell r="N1034" t="str">
            <v>No aplica</v>
          </cell>
          <cell r="O1034" t="str">
            <v>BOTADERO</v>
          </cell>
          <cell r="Q1034">
            <v>0</v>
          </cell>
          <cell r="R1034" t="str">
            <v>110303</v>
          </cell>
          <cell r="S1034" t="str">
            <v>No</v>
          </cell>
          <cell r="T1034" t="str">
            <v>No aplica</v>
          </cell>
          <cell r="U1034" t="str">
            <v>BOTADERO</v>
          </cell>
          <cell r="W1034">
            <v>283</v>
          </cell>
          <cell r="X1034" t="str">
            <v>110303</v>
          </cell>
          <cell r="Y1034" t="str">
            <v>No</v>
          </cell>
          <cell r="Z1034" t="str">
            <v>No aplica</v>
          </cell>
          <cell r="AA1034" t="str">
            <v>S/D</v>
          </cell>
          <cell r="AC1034">
            <v>374</v>
          </cell>
          <cell r="AD1034" t="str">
            <v>110303</v>
          </cell>
          <cell r="AE1034" t="str">
            <v>No</v>
          </cell>
          <cell r="AF1034" t="str">
            <v>No aplica</v>
          </cell>
          <cell r="AG1034" t="str">
            <v>S/D</v>
          </cell>
        </row>
        <row r="1035">
          <cell r="C1035" t="str">
            <v>110304</v>
          </cell>
          <cell r="D1035" t="str">
            <v>ICA</v>
          </cell>
          <cell r="E1035" t="str">
            <v>NAZCA</v>
          </cell>
          <cell r="F1035" t="str">
            <v>MARCONA</v>
          </cell>
          <cell r="K1035">
            <v>53</v>
          </cell>
          <cell r="L1035" t="str">
            <v>110304</v>
          </cell>
          <cell r="M1035" t="str">
            <v>No</v>
          </cell>
          <cell r="N1035" t="str">
            <v>No aplica</v>
          </cell>
          <cell r="O1035" t="str">
            <v>S/D</v>
          </cell>
          <cell r="Q1035">
            <v>54</v>
          </cell>
          <cell r="R1035" t="str">
            <v>110304</v>
          </cell>
          <cell r="S1035" t="str">
            <v>No</v>
          </cell>
          <cell r="T1035" t="str">
            <v>No aplica</v>
          </cell>
          <cell r="U1035" t="str">
            <v>S/D</v>
          </cell>
          <cell r="W1035">
            <v>284</v>
          </cell>
          <cell r="X1035" t="str">
            <v>110304</v>
          </cell>
          <cell r="Y1035" t="str">
            <v>No</v>
          </cell>
          <cell r="Z1035" t="str">
            <v>No aplica</v>
          </cell>
          <cell r="AA1035" t="str">
            <v>S/D</v>
          </cell>
          <cell r="AC1035">
            <v>375</v>
          </cell>
          <cell r="AD1035" t="str">
            <v>110304</v>
          </cell>
          <cell r="AE1035" t="str">
            <v>No</v>
          </cell>
          <cell r="AF1035" t="str">
            <v>No aplica</v>
          </cell>
          <cell r="AG1035" t="str">
            <v>S/D</v>
          </cell>
        </row>
        <row r="1036">
          <cell r="C1036" t="str">
            <v>110305</v>
          </cell>
          <cell r="D1036" t="str">
            <v>ICA</v>
          </cell>
          <cell r="E1036" t="str">
            <v>NAZCA</v>
          </cell>
          <cell r="F1036" t="str">
            <v>VISTA ALEGRE</v>
          </cell>
          <cell r="K1036">
            <v>0</v>
          </cell>
          <cell r="L1036" t="str">
            <v>110305</v>
          </cell>
          <cell r="M1036" t="str">
            <v>No</v>
          </cell>
          <cell r="N1036" t="str">
            <v>No aplica</v>
          </cell>
          <cell r="O1036" t="str">
            <v>BOTADERO</v>
          </cell>
          <cell r="Q1036">
            <v>0</v>
          </cell>
          <cell r="R1036" t="str">
            <v>110305</v>
          </cell>
          <cell r="S1036" t="str">
            <v>No</v>
          </cell>
          <cell r="T1036" t="str">
            <v>No aplica</v>
          </cell>
          <cell r="U1036" t="str">
            <v>BOTADERO</v>
          </cell>
          <cell r="W1036">
            <v>285</v>
          </cell>
          <cell r="X1036" t="str">
            <v>110305</v>
          </cell>
          <cell r="Y1036" t="str">
            <v>No</v>
          </cell>
          <cell r="Z1036" t="str">
            <v>No aplica</v>
          </cell>
          <cell r="AA1036" t="str">
            <v>S/D</v>
          </cell>
          <cell r="AC1036">
            <v>376</v>
          </cell>
          <cell r="AD1036" t="str">
            <v>110305</v>
          </cell>
          <cell r="AE1036" t="str">
            <v>No</v>
          </cell>
          <cell r="AF1036" t="str">
            <v>No aplica</v>
          </cell>
          <cell r="AG1036" t="str">
            <v>S/D</v>
          </cell>
        </row>
        <row r="1037">
          <cell r="C1037" t="str">
            <v>110401</v>
          </cell>
          <cell r="D1037" t="str">
            <v>ICA</v>
          </cell>
          <cell r="E1037" t="str">
            <v>PALPA</v>
          </cell>
          <cell r="F1037" t="str">
            <v>PALPA</v>
          </cell>
          <cell r="K1037">
            <v>0</v>
          </cell>
          <cell r="L1037" t="str">
            <v>110401</v>
          </cell>
          <cell r="M1037" t="str">
            <v>No</v>
          </cell>
          <cell r="N1037" t="str">
            <v>No aplica</v>
          </cell>
          <cell r="O1037" t="str">
            <v>BOTADERO</v>
          </cell>
          <cell r="Q1037">
            <v>0</v>
          </cell>
          <cell r="R1037" t="str">
            <v>110401</v>
          </cell>
          <cell r="S1037" t="str">
            <v>No</v>
          </cell>
          <cell r="T1037" t="str">
            <v>No aplica</v>
          </cell>
          <cell r="U1037" t="str">
            <v>BOTADERO</v>
          </cell>
          <cell r="W1037">
            <v>0</v>
          </cell>
          <cell r="X1037" t="str">
            <v>110401</v>
          </cell>
          <cell r="Y1037" t="str">
            <v>No</v>
          </cell>
          <cell r="Z1037" t="str">
            <v>No aplica</v>
          </cell>
          <cell r="AA1037" t="str">
            <v>BOTADERO</v>
          </cell>
          <cell r="AC1037">
            <v>377</v>
          </cell>
          <cell r="AD1037" t="str">
            <v>110401</v>
          </cell>
          <cell r="AE1037" t="str">
            <v>No</v>
          </cell>
          <cell r="AF1037" t="str">
            <v>No aplica</v>
          </cell>
          <cell r="AG1037" t="str">
            <v>S/D</v>
          </cell>
        </row>
        <row r="1038">
          <cell r="C1038" t="str">
            <v>110402</v>
          </cell>
          <cell r="D1038" t="str">
            <v>ICA</v>
          </cell>
          <cell r="E1038" t="str">
            <v>PALPA</v>
          </cell>
          <cell r="F1038" t="str">
            <v>LLIPATA</v>
          </cell>
          <cell r="K1038">
            <v>0</v>
          </cell>
          <cell r="L1038" t="str">
            <v>110402</v>
          </cell>
          <cell r="M1038" t="str">
            <v>No</v>
          </cell>
          <cell r="N1038" t="str">
            <v>No aplica</v>
          </cell>
          <cell r="O1038" t="str">
            <v>BOTADERO</v>
          </cell>
          <cell r="Q1038">
            <v>0</v>
          </cell>
          <cell r="R1038" t="str">
            <v>110402</v>
          </cell>
          <cell r="S1038" t="str">
            <v>No</v>
          </cell>
          <cell r="T1038" t="str">
            <v>No aplica</v>
          </cell>
          <cell r="U1038" t="str">
            <v>BOTADERO</v>
          </cell>
          <cell r="W1038">
            <v>0</v>
          </cell>
          <cell r="X1038" t="str">
            <v>110402</v>
          </cell>
          <cell r="Y1038" t="str">
            <v>No</v>
          </cell>
          <cell r="Z1038" t="str">
            <v>No aplica</v>
          </cell>
          <cell r="AA1038" t="str">
            <v>BOTADERO</v>
          </cell>
          <cell r="AC1038">
            <v>378</v>
          </cell>
          <cell r="AD1038" t="str">
            <v>110402</v>
          </cell>
          <cell r="AE1038" t="str">
            <v>No</v>
          </cell>
          <cell r="AF1038" t="str">
            <v>No aplica</v>
          </cell>
          <cell r="AG1038" t="str">
            <v>S/D</v>
          </cell>
        </row>
        <row r="1039">
          <cell r="C1039" t="str">
            <v>110403</v>
          </cell>
          <cell r="D1039" t="str">
            <v>ICA</v>
          </cell>
          <cell r="E1039" t="str">
            <v>PALPA</v>
          </cell>
          <cell r="F1039" t="str">
            <v>RIO GRANDE</v>
          </cell>
          <cell r="K1039">
            <v>0</v>
          </cell>
          <cell r="L1039" t="str">
            <v>110403</v>
          </cell>
          <cell r="M1039" t="str">
            <v>No</v>
          </cell>
          <cell r="N1039" t="str">
            <v>No aplica</v>
          </cell>
          <cell r="O1039" t="str">
            <v>BOTADERO</v>
          </cell>
          <cell r="Q1039">
            <v>0</v>
          </cell>
          <cell r="R1039" t="str">
            <v>110403</v>
          </cell>
          <cell r="S1039" t="str">
            <v>No</v>
          </cell>
          <cell r="T1039" t="str">
            <v>No aplica</v>
          </cell>
          <cell r="U1039" t="str">
            <v>BOTADERO</v>
          </cell>
          <cell r="W1039">
            <v>0</v>
          </cell>
          <cell r="X1039" t="str">
            <v>110403</v>
          </cell>
          <cell r="Y1039" t="str">
            <v>No</v>
          </cell>
          <cell r="Z1039" t="str">
            <v>No aplica</v>
          </cell>
          <cell r="AA1039" t="str">
            <v>BOTADERO</v>
          </cell>
          <cell r="AC1039">
            <v>0</v>
          </cell>
          <cell r="AD1039" t="str">
            <v>110403</v>
          </cell>
          <cell r="AE1039" t="str">
            <v>No</v>
          </cell>
          <cell r="AF1039" t="str">
            <v>No aplica</v>
          </cell>
          <cell r="AG1039" t="str">
            <v>BOTADERO</v>
          </cell>
        </row>
        <row r="1040">
          <cell r="C1040" t="str">
            <v>110404</v>
          </cell>
          <cell r="D1040" t="str">
            <v>ICA</v>
          </cell>
          <cell r="E1040" t="str">
            <v>PALPA</v>
          </cell>
          <cell r="F1040" t="str">
            <v>SANTA CRUZ</v>
          </cell>
          <cell r="K1040">
            <v>0</v>
          </cell>
          <cell r="L1040" t="str">
            <v>110404</v>
          </cell>
          <cell r="M1040" t="str">
            <v>No</v>
          </cell>
          <cell r="N1040" t="str">
            <v>No aplica</v>
          </cell>
          <cell r="O1040" t="str">
            <v>BOTADERO</v>
          </cell>
          <cell r="Q1040">
            <v>0</v>
          </cell>
          <cell r="R1040" t="str">
            <v>110404</v>
          </cell>
          <cell r="S1040" t="str">
            <v>No</v>
          </cell>
          <cell r="T1040" t="str">
            <v>No aplica</v>
          </cell>
          <cell r="U1040" t="str">
            <v>BOTADERO</v>
          </cell>
          <cell r="W1040">
            <v>0</v>
          </cell>
          <cell r="X1040" t="str">
            <v>110404</v>
          </cell>
          <cell r="Y1040" t="str">
            <v>No</v>
          </cell>
          <cell r="Z1040" t="str">
            <v>No aplica</v>
          </cell>
          <cell r="AA1040" t="str">
            <v>BOTADERO</v>
          </cell>
          <cell r="AC1040">
            <v>0</v>
          </cell>
          <cell r="AD1040" t="str">
            <v>110404</v>
          </cell>
          <cell r="AE1040" t="str">
            <v>No</v>
          </cell>
          <cell r="AF1040" t="str">
            <v>No aplica</v>
          </cell>
          <cell r="AG1040" t="str">
            <v>BOTADERO</v>
          </cell>
        </row>
        <row r="1041">
          <cell r="C1041" t="str">
            <v>110405</v>
          </cell>
          <cell r="D1041" t="str">
            <v>ICA</v>
          </cell>
          <cell r="E1041" t="str">
            <v>PALPA</v>
          </cell>
          <cell r="F1041" t="str">
            <v>TIBILLO</v>
          </cell>
          <cell r="K1041">
            <v>0</v>
          </cell>
          <cell r="L1041" t="str">
            <v>110405</v>
          </cell>
          <cell r="M1041" t="str">
            <v>No</v>
          </cell>
          <cell r="N1041" t="str">
            <v>No aplica</v>
          </cell>
          <cell r="O1041" t="str">
            <v>BOTADERO</v>
          </cell>
          <cell r="Q1041">
            <v>0</v>
          </cell>
          <cell r="R1041" t="str">
            <v>110405</v>
          </cell>
          <cell r="S1041" t="str">
            <v>No</v>
          </cell>
          <cell r="T1041" t="str">
            <v>No aplica</v>
          </cell>
          <cell r="U1041" t="str">
            <v>BOTADERO</v>
          </cell>
          <cell r="W1041">
            <v>0</v>
          </cell>
          <cell r="X1041" t="str">
            <v>110405</v>
          </cell>
          <cell r="Y1041" t="str">
            <v>No</v>
          </cell>
          <cell r="Z1041" t="str">
            <v>No aplica</v>
          </cell>
          <cell r="AA1041" t="str">
            <v>BOTADERO</v>
          </cell>
          <cell r="AC1041">
            <v>0</v>
          </cell>
          <cell r="AD1041" t="str">
            <v>110405</v>
          </cell>
          <cell r="AE1041" t="str">
            <v>No</v>
          </cell>
          <cell r="AF1041" t="str">
            <v>No aplica</v>
          </cell>
          <cell r="AG1041" t="str">
            <v>BOTADERO</v>
          </cell>
        </row>
        <row r="1042">
          <cell r="C1042" t="str">
            <v>110501</v>
          </cell>
          <cell r="D1042" t="str">
            <v>ICA</v>
          </cell>
          <cell r="E1042" t="str">
            <v>PISCO</v>
          </cell>
          <cell r="F1042" t="str">
            <v>PISCO</v>
          </cell>
          <cell r="K1042">
            <v>0</v>
          </cell>
          <cell r="L1042" t="str">
            <v>110501</v>
          </cell>
          <cell r="M1042" t="str">
            <v>No</v>
          </cell>
          <cell r="N1042" t="str">
            <v>No aplica</v>
          </cell>
          <cell r="O1042" t="str">
            <v>BOTADERO</v>
          </cell>
          <cell r="Q1042">
            <v>0</v>
          </cell>
          <cell r="R1042" t="str">
            <v>110501</v>
          </cell>
          <cell r="S1042" t="str">
            <v>No</v>
          </cell>
          <cell r="T1042" t="str">
            <v>No aplica</v>
          </cell>
          <cell r="U1042" t="str">
            <v>BOTADERO</v>
          </cell>
          <cell r="W1042">
            <v>286</v>
          </cell>
          <cell r="X1042" t="str">
            <v>110501</v>
          </cell>
          <cell r="Y1042" t="str">
            <v>No</v>
          </cell>
          <cell r="Z1042" t="str">
            <v>No aplica</v>
          </cell>
          <cell r="AA1042" t="str">
            <v>S/D</v>
          </cell>
          <cell r="AC1042">
            <v>379</v>
          </cell>
          <cell r="AD1042" t="str">
            <v>110501</v>
          </cell>
          <cell r="AE1042" t="str">
            <v>No</v>
          </cell>
          <cell r="AF1042" t="str">
            <v>No aplica</v>
          </cell>
          <cell r="AG1042" t="str">
            <v>S/D</v>
          </cell>
        </row>
        <row r="1043">
          <cell r="C1043" t="str">
            <v>110502</v>
          </cell>
          <cell r="D1043" t="str">
            <v>ICA</v>
          </cell>
          <cell r="E1043" t="str">
            <v>PISCO</v>
          </cell>
          <cell r="F1043" t="str">
            <v>HUANCANO</v>
          </cell>
          <cell r="K1043">
            <v>0</v>
          </cell>
          <cell r="L1043" t="str">
            <v>110502</v>
          </cell>
          <cell r="M1043" t="str">
            <v>No</v>
          </cell>
          <cell r="N1043" t="str">
            <v>No aplica</v>
          </cell>
          <cell r="O1043" t="str">
            <v>BOTADERO</v>
          </cell>
          <cell r="Q1043">
            <v>0</v>
          </cell>
          <cell r="R1043" t="str">
            <v>110502</v>
          </cell>
          <cell r="S1043" t="str">
            <v>No</v>
          </cell>
          <cell r="T1043" t="str">
            <v>No aplica</v>
          </cell>
          <cell r="U1043" t="str">
            <v>BOTADERO</v>
          </cell>
          <cell r="W1043">
            <v>287</v>
          </cell>
          <cell r="X1043" t="str">
            <v>110502</v>
          </cell>
          <cell r="Y1043" t="str">
            <v>No</v>
          </cell>
          <cell r="Z1043" t="str">
            <v>No aplica</v>
          </cell>
          <cell r="AA1043" t="str">
            <v>S/D</v>
          </cell>
          <cell r="AC1043">
            <v>380</v>
          </cell>
          <cell r="AD1043" t="str">
            <v>110502</v>
          </cell>
          <cell r="AE1043" t="str">
            <v>No</v>
          </cell>
          <cell r="AF1043" t="str">
            <v>No aplica</v>
          </cell>
          <cell r="AG1043" t="str">
            <v>S/D</v>
          </cell>
        </row>
        <row r="1044">
          <cell r="C1044" t="str">
            <v>110503</v>
          </cell>
          <cell r="D1044" t="str">
            <v>ICA</v>
          </cell>
          <cell r="E1044" t="str">
            <v>PISCO</v>
          </cell>
          <cell r="F1044" t="str">
            <v>HUMAY</v>
          </cell>
          <cell r="K1044">
            <v>0</v>
          </cell>
          <cell r="L1044" t="str">
            <v>110503</v>
          </cell>
          <cell r="M1044" t="str">
            <v>No</v>
          </cell>
          <cell r="N1044" t="str">
            <v>No aplica</v>
          </cell>
          <cell r="O1044" t="str">
            <v>BOTADERO</v>
          </cell>
          <cell r="Q1044">
            <v>0</v>
          </cell>
          <cell r="R1044" t="str">
            <v>110503</v>
          </cell>
          <cell r="S1044" t="str">
            <v>No</v>
          </cell>
          <cell r="T1044" t="str">
            <v>No aplica</v>
          </cell>
          <cell r="U1044" t="str">
            <v>BOTADERO</v>
          </cell>
          <cell r="W1044">
            <v>0</v>
          </cell>
          <cell r="X1044" t="str">
            <v>110503</v>
          </cell>
          <cell r="Y1044" t="str">
            <v>No</v>
          </cell>
          <cell r="Z1044" t="str">
            <v>No aplica</v>
          </cell>
          <cell r="AA1044" t="str">
            <v>BOTADERO</v>
          </cell>
          <cell r="AC1044">
            <v>0</v>
          </cell>
          <cell r="AD1044" t="str">
            <v>110503</v>
          </cell>
          <cell r="AE1044" t="str">
            <v>No</v>
          </cell>
          <cell r="AF1044" t="str">
            <v>No aplica</v>
          </cell>
          <cell r="AG1044" t="str">
            <v>BOTADERO</v>
          </cell>
        </row>
        <row r="1045">
          <cell r="C1045" t="str">
            <v>110504</v>
          </cell>
          <cell r="D1045" t="str">
            <v>ICA</v>
          </cell>
          <cell r="E1045" t="str">
            <v>PISCO</v>
          </cell>
          <cell r="F1045" t="str">
            <v>INDEPENDENCIA</v>
          </cell>
          <cell r="K1045">
            <v>0</v>
          </cell>
          <cell r="L1045" t="str">
            <v>110504</v>
          </cell>
          <cell r="M1045" t="str">
            <v>No</v>
          </cell>
          <cell r="N1045" t="str">
            <v>No aplica</v>
          </cell>
          <cell r="O1045" t="str">
            <v>BOTADERO</v>
          </cell>
          <cell r="Q1045">
            <v>0</v>
          </cell>
          <cell r="R1045" t="str">
            <v>110504</v>
          </cell>
          <cell r="S1045" t="str">
            <v>No</v>
          </cell>
          <cell r="T1045" t="str">
            <v>No aplica</v>
          </cell>
          <cell r="U1045" t="str">
            <v>BOTADERO</v>
          </cell>
          <cell r="W1045">
            <v>0</v>
          </cell>
          <cell r="X1045" t="str">
            <v>110504</v>
          </cell>
          <cell r="Y1045" t="str">
            <v>No</v>
          </cell>
          <cell r="Z1045" t="str">
            <v>No aplica</v>
          </cell>
          <cell r="AA1045" t="str">
            <v>BOTADERO</v>
          </cell>
          <cell r="AC1045">
            <v>0</v>
          </cell>
          <cell r="AD1045" t="str">
            <v>110504</v>
          </cell>
          <cell r="AE1045" t="str">
            <v>No</v>
          </cell>
          <cell r="AF1045" t="str">
            <v>No aplica</v>
          </cell>
          <cell r="AG1045" t="str">
            <v>BOTADERO</v>
          </cell>
        </row>
        <row r="1046">
          <cell r="C1046" t="str">
            <v>110505</v>
          </cell>
          <cell r="D1046" t="str">
            <v>ICA</v>
          </cell>
          <cell r="E1046" t="str">
            <v>PISCO</v>
          </cell>
          <cell r="F1046" t="str">
            <v>PARACAS</v>
          </cell>
          <cell r="K1046">
            <v>0</v>
          </cell>
          <cell r="L1046" t="str">
            <v>110505</v>
          </cell>
          <cell r="M1046" t="str">
            <v>No</v>
          </cell>
          <cell r="N1046" t="str">
            <v>No aplica</v>
          </cell>
          <cell r="O1046" t="str">
            <v>BOTADERO</v>
          </cell>
          <cell r="Q1046">
            <v>0</v>
          </cell>
          <cell r="R1046" t="str">
            <v>110505</v>
          </cell>
          <cell r="S1046" t="str">
            <v>No</v>
          </cell>
          <cell r="T1046" t="str">
            <v>No aplica</v>
          </cell>
          <cell r="U1046" t="str">
            <v>BOTADERO</v>
          </cell>
          <cell r="W1046">
            <v>288</v>
          </cell>
          <cell r="X1046" t="str">
            <v>110505</v>
          </cell>
          <cell r="Y1046" t="str">
            <v>No</v>
          </cell>
          <cell r="Z1046" t="str">
            <v>No aplica</v>
          </cell>
          <cell r="AA1046" t="str">
            <v>S/D</v>
          </cell>
          <cell r="AC1046">
            <v>381</v>
          </cell>
          <cell r="AD1046" t="str">
            <v>110505</v>
          </cell>
          <cell r="AE1046" t="str">
            <v>No</v>
          </cell>
          <cell r="AF1046" t="str">
            <v>No aplica</v>
          </cell>
          <cell r="AG1046" t="str">
            <v>S/D</v>
          </cell>
        </row>
        <row r="1047">
          <cell r="C1047" t="str">
            <v>110506</v>
          </cell>
          <cell r="D1047" t="str">
            <v>ICA</v>
          </cell>
          <cell r="E1047" t="str">
            <v>PISCO</v>
          </cell>
          <cell r="F1047" t="str">
            <v>SAN ANDRES</v>
          </cell>
          <cell r="K1047">
            <v>0</v>
          </cell>
          <cell r="L1047" t="str">
            <v>110506</v>
          </cell>
          <cell r="M1047" t="str">
            <v>No</v>
          </cell>
          <cell r="N1047" t="str">
            <v>No aplica</v>
          </cell>
          <cell r="O1047" t="str">
            <v>BOTADERO</v>
          </cell>
          <cell r="Q1047">
            <v>0</v>
          </cell>
          <cell r="R1047" t="str">
            <v>110506</v>
          </cell>
          <cell r="S1047" t="str">
            <v>No</v>
          </cell>
          <cell r="T1047" t="str">
            <v>No aplica</v>
          </cell>
          <cell r="U1047" t="str">
            <v>BOTADERO</v>
          </cell>
          <cell r="W1047">
            <v>289</v>
          </cell>
          <cell r="X1047" t="str">
            <v>110506</v>
          </cell>
          <cell r="Y1047" t="str">
            <v>No</v>
          </cell>
          <cell r="Z1047" t="str">
            <v>No aplica</v>
          </cell>
          <cell r="AA1047" t="str">
            <v>S/D</v>
          </cell>
          <cell r="AC1047">
            <v>382</v>
          </cell>
          <cell r="AD1047" t="str">
            <v>110506</v>
          </cell>
          <cell r="AE1047" t="str">
            <v>No</v>
          </cell>
          <cell r="AF1047" t="str">
            <v>No aplica</v>
          </cell>
          <cell r="AG1047" t="str">
            <v>S/D</v>
          </cell>
        </row>
        <row r="1048">
          <cell r="C1048" t="str">
            <v>110507</v>
          </cell>
          <cell r="D1048" t="str">
            <v>ICA</v>
          </cell>
          <cell r="E1048" t="str">
            <v>PISCO</v>
          </cell>
          <cell r="F1048" t="str">
            <v>SAN CLEMENTE</v>
          </cell>
          <cell r="K1048">
            <v>0</v>
          </cell>
          <cell r="L1048" t="str">
            <v>110507</v>
          </cell>
          <cell r="M1048" t="str">
            <v>No</v>
          </cell>
          <cell r="N1048" t="str">
            <v>No aplica</v>
          </cell>
          <cell r="O1048" t="str">
            <v>BOTADERO</v>
          </cell>
          <cell r="Q1048">
            <v>0</v>
          </cell>
          <cell r="R1048" t="str">
            <v>110507</v>
          </cell>
          <cell r="S1048" t="str">
            <v>No</v>
          </cell>
          <cell r="T1048" t="str">
            <v>No aplica</v>
          </cell>
          <cell r="U1048" t="str">
            <v>BOTADERO</v>
          </cell>
          <cell r="W1048">
            <v>290</v>
          </cell>
          <cell r="X1048" t="str">
            <v>110507</v>
          </cell>
          <cell r="Y1048" t="str">
            <v>No</v>
          </cell>
          <cell r="Z1048" t="str">
            <v>No aplica</v>
          </cell>
          <cell r="AA1048" t="str">
            <v>S/D</v>
          </cell>
          <cell r="AC1048">
            <v>383</v>
          </cell>
          <cell r="AD1048" t="str">
            <v>110507</v>
          </cell>
          <cell r="AE1048" t="str">
            <v>No</v>
          </cell>
          <cell r="AF1048" t="str">
            <v>No aplica</v>
          </cell>
          <cell r="AG1048" t="str">
            <v>S/D</v>
          </cell>
        </row>
        <row r="1049">
          <cell r="C1049" t="str">
            <v>110508</v>
          </cell>
          <cell r="D1049" t="str">
            <v>ICA</v>
          </cell>
          <cell r="E1049" t="str">
            <v>PISCO</v>
          </cell>
          <cell r="F1049" t="str">
            <v>TUPAC AMARU INCA</v>
          </cell>
          <cell r="K1049">
            <v>0</v>
          </cell>
          <cell r="L1049" t="str">
            <v>110508</v>
          </cell>
          <cell r="M1049" t="str">
            <v>No</v>
          </cell>
          <cell r="N1049" t="str">
            <v>No aplica</v>
          </cell>
          <cell r="O1049" t="str">
            <v>BOTADERO</v>
          </cell>
          <cell r="Q1049">
            <v>0</v>
          </cell>
          <cell r="R1049" t="str">
            <v>110508</v>
          </cell>
          <cell r="S1049" t="str">
            <v>No</v>
          </cell>
          <cell r="T1049" t="str">
            <v>No aplica</v>
          </cell>
          <cell r="U1049" t="str">
            <v>BOTADERO</v>
          </cell>
          <cell r="W1049">
            <v>291</v>
          </cell>
          <cell r="X1049" t="str">
            <v>110508</v>
          </cell>
          <cell r="Y1049" t="str">
            <v>No</v>
          </cell>
          <cell r="Z1049" t="str">
            <v>No aplica</v>
          </cell>
          <cell r="AA1049" t="str">
            <v>S/D</v>
          </cell>
          <cell r="AC1049">
            <v>384</v>
          </cell>
          <cell r="AD1049" t="str">
            <v>110508</v>
          </cell>
          <cell r="AE1049" t="str">
            <v>No</v>
          </cell>
          <cell r="AF1049" t="str">
            <v>No aplica</v>
          </cell>
          <cell r="AG1049" t="str">
            <v>S/D</v>
          </cell>
        </row>
        <row r="1050">
          <cell r="C1050" t="str">
            <v>120101</v>
          </cell>
          <cell r="D1050" t="str">
            <v>JUNIN</v>
          </cell>
          <cell r="E1050" t="str">
            <v>HUANCAYO</v>
          </cell>
          <cell r="F1050" t="str">
            <v>HUANCAYO</v>
          </cell>
          <cell r="K1050">
            <v>0</v>
          </cell>
          <cell r="L1050" t="str">
            <v>120101</v>
          </cell>
          <cell r="M1050" t="str">
            <v>No</v>
          </cell>
          <cell r="N1050" t="str">
            <v>No aplica</v>
          </cell>
          <cell r="O1050" t="str">
            <v>BOTADERO</v>
          </cell>
          <cell r="Q1050">
            <v>0</v>
          </cell>
          <cell r="R1050" t="str">
            <v>120101</v>
          </cell>
          <cell r="S1050" t="str">
            <v>No</v>
          </cell>
          <cell r="T1050" t="str">
            <v>No aplica</v>
          </cell>
          <cell r="U1050" t="str">
            <v>BOTADERO</v>
          </cell>
          <cell r="W1050">
            <v>0</v>
          </cell>
          <cell r="X1050" t="str">
            <v>120101</v>
          </cell>
          <cell r="Y1050" t="str">
            <v>No</v>
          </cell>
          <cell r="Z1050" t="str">
            <v>No aplica</v>
          </cell>
          <cell r="AA1050" t="str">
            <v>BOTADERO</v>
          </cell>
          <cell r="AC1050">
            <v>385</v>
          </cell>
          <cell r="AD1050" t="str">
            <v>120101</v>
          </cell>
          <cell r="AE1050" t="str">
            <v>No</v>
          </cell>
          <cell r="AF1050" t="str">
            <v>No aplica</v>
          </cell>
          <cell r="AG1050" t="str">
            <v>S/D</v>
          </cell>
        </row>
        <row r="1051">
          <cell r="C1051" t="str">
            <v>120104</v>
          </cell>
          <cell r="D1051" t="str">
            <v>JUNIN</v>
          </cell>
          <cell r="E1051" t="str">
            <v>HUANCAYO</v>
          </cell>
          <cell r="F1051" t="str">
            <v>CARHUACALLANGA</v>
          </cell>
          <cell r="K1051">
            <v>0</v>
          </cell>
          <cell r="L1051" t="str">
            <v>120104</v>
          </cell>
          <cell r="M1051" t="str">
            <v>No</v>
          </cell>
          <cell r="N1051" t="str">
            <v>No aplica</v>
          </cell>
          <cell r="O1051" t="str">
            <v>BOTADERO</v>
          </cell>
          <cell r="Q1051">
            <v>0</v>
          </cell>
          <cell r="R1051" t="str">
            <v>120104</v>
          </cell>
          <cell r="S1051" t="str">
            <v>No</v>
          </cell>
          <cell r="T1051" t="str">
            <v>No aplica</v>
          </cell>
          <cell r="U1051" t="str">
            <v>BOTADERO</v>
          </cell>
          <cell r="W1051">
            <v>292</v>
          </cell>
          <cell r="X1051" t="str">
            <v>120104</v>
          </cell>
          <cell r="Y1051" t="str">
            <v>No</v>
          </cell>
          <cell r="Z1051" t="str">
            <v>No aplica</v>
          </cell>
          <cell r="AA1051" t="str">
            <v>S/D</v>
          </cell>
          <cell r="AC1051">
            <v>386</v>
          </cell>
          <cell r="AD1051" t="str">
            <v>120104</v>
          </cell>
          <cell r="AE1051" t="str">
            <v>No</v>
          </cell>
          <cell r="AF1051" t="str">
            <v>No aplica</v>
          </cell>
          <cell r="AG1051" t="str">
            <v>S/D</v>
          </cell>
        </row>
        <row r="1052">
          <cell r="C1052" t="str">
            <v>120105</v>
          </cell>
          <cell r="D1052" t="str">
            <v>JUNIN</v>
          </cell>
          <cell r="E1052" t="str">
            <v>HUANCAYO</v>
          </cell>
          <cell r="F1052" t="str">
            <v>CHACAPAMPA</v>
          </cell>
          <cell r="K1052">
            <v>0</v>
          </cell>
          <cell r="L1052" t="str">
            <v>120105</v>
          </cell>
          <cell r="M1052" t="str">
            <v>No</v>
          </cell>
          <cell r="N1052" t="str">
            <v>No aplica</v>
          </cell>
          <cell r="O1052" t="str">
            <v>BOTADERO</v>
          </cell>
          <cell r="Q1052">
            <v>0</v>
          </cell>
          <cell r="R1052" t="str">
            <v>120105</v>
          </cell>
          <cell r="S1052" t="str">
            <v>No</v>
          </cell>
          <cell r="T1052" t="str">
            <v>No aplica</v>
          </cell>
          <cell r="U1052" t="str">
            <v>BOTADERO</v>
          </cell>
          <cell r="W1052">
            <v>293</v>
          </cell>
          <cell r="X1052" t="str">
            <v>120105</v>
          </cell>
          <cell r="Y1052" t="str">
            <v>No</v>
          </cell>
          <cell r="Z1052" t="str">
            <v>No aplica</v>
          </cell>
          <cell r="AA1052" t="str">
            <v>S/D</v>
          </cell>
          <cell r="AC1052">
            <v>387</v>
          </cell>
          <cell r="AD1052" t="str">
            <v>120105</v>
          </cell>
          <cell r="AE1052" t="str">
            <v>No</v>
          </cell>
          <cell r="AF1052" t="str">
            <v>No aplica</v>
          </cell>
          <cell r="AG1052" t="str">
            <v>S/D</v>
          </cell>
        </row>
        <row r="1053">
          <cell r="C1053" t="str">
            <v>120106</v>
          </cell>
          <cell r="D1053" t="str">
            <v>JUNIN</v>
          </cell>
          <cell r="E1053" t="str">
            <v>HUANCAYO</v>
          </cell>
          <cell r="F1053" t="str">
            <v>CHICCHE</v>
          </cell>
          <cell r="K1053">
            <v>54</v>
          </cell>
          <cell r="L1053" t="str">
            <v>120106</v>
          </cell>
          <cell r="M1053" t="str">
            <v>No</v>
          </cell>
          <cell r="N1053" t="str">
            <v>No aplica</v>
          </cell>
          <cell r="O1053" t="str">
            <v>S/D</v>
          </cell>
          <cell r="Q1053">
            <v>55</v>
          </cell>
          <cell r="R1053" t="str">
            <v>120106</v>
          </cell>
          <cell r="S1053" t="str">
            <v>No</v>
          </cell>
          <cell r="T1053" t="str">
            <v>No aplica</v>
          </cell>
          <cell r="U1053" t="str">
            <v>S/D</v>
          </cell>
          <cell r="W1053">
            <v>294</v>
          </cell>
          <cell r="X1053" t="str">
            <v>120106</v>
          </cell>
          <cell r="Y1053" t="str">
            <v>No</v>
          </cell>
          <cell r="Z1053" t="str">
            <v>No aplica</v>
          </cell>
          <cell r="AA1053" t="str">
            <v>S/D</v>
          </cell>
          <cell r="AC1053">
            <v>388</v>
          </cell>
          <cell r="AD1053" t="str">
            <v>120106</v>
          </cell>
          <cell r="AE1053" t="str">
            <v>No</v>
          </cell>
          <cell r="AF1053" t="str">
            <v>No aplica</v>
          </cell>
          <cell r="AG1053" t="str">
            <v>S/D</v>
          </cell>
        </row>
        <row r="1054">
          <cell r="C1054" t="str">
            <v>120107</v>
          </cell>
          <cell r="D1054" t="str">
            <v>JUNIN</v>
          </cell>
          <cell r="E1054" t="str">
            <v>HUANCAYO</v>
          </cell>
          <cell r="F1054" t="str">
            <v>CHILCA</v>
          </cell>
          <cell r="K1054">
            <v>0</v>
          </cell>
          <cell r="L1054" t="str">
            <v>120107</v>
          </cell>
          <cell r="M1054" t="str">
            <v>No</v>
          </cell>
          <cell r="N1054" t="str">
            <v>No aplica</v>
          </cell>
          <cell r="O1054" t="str">
            <v>BOTADERO</v>
          </cell>
          <cell r="Q1054">
            <v>0</v>
          </cell>
          <cell r="R1054" t="str">
            <v>120107</v>
          </cell>
          <cell r="S1054" t="str">
            <v>No</v>
          </cell>
          <cell r="T1054" t="str">
            <v>No aplica</v>
          </cell>
          <cell r="U1054" t="str">
            <v>BOTADERO</v>
          </cell>
          <cell r="W1054">
            <v>0</v>
          </cell>
          <cell r="X1054" t="str">
            <v>120107</v>
          </cell>
          <cell r="Y1054" t="str">
            <v>No</v>
          </cell>
          <cell r="Z1054" t="str">
            <v>No aplica</v>
          </cell>
          <cell r="AA1054" t="str">
            <v>BOTADERO</v>
          </cell>
          <cell r="AC1054">
            <v>0</v>
          </cell>
          <cell r="AD1054" t="str">
            <v>120107</v>
          </cell>
          <cell r="AE1054" t="str">
            <v>No</v>
          </cell>
          <cell r="AF1054" t="str">
            <v>No aplica</v>
          </cell>
          <cell r="AG1054" t="str">
            <v>BOTADERO</v>
          </cell>
        </row>
        <row r="1055">
          <cell r="C1055" t="str">
            <v>120108</v>
          </cell>
          <cell r="D1055" t="str">
            <v>JUNIN</v>
          </cell>
          <cell r="E1055" t="str">
            <v>HUANCAYO</v>
          </cell>
          <cell r="F1055" t="str">
            <v>CHONGOS ALTO</v>
          </cell>
          <cell r="K1055">
            <v>0</v>
          </cell>
          <cell r="L1055" t="str">
            <v>120108</v>
          </cell>
          <cell r="M1055" t="str">
            <v>No</v>
          </cell>
          <cell r="N1055" t="str">
            <v>No aplica</v>
          </cell>
          <cell r="O1055" t="str">
            <v>BOTADERO</v>
          </cell>
          <cell r="Q1055">
            <v>0</v>
          </cell>
          <cell r="R1055" t="str">
            <v>120108</v>
          </cell>
          <cell r="S1055" t="str">
            <v>No</v>
          </cell>
          <cell r="T1055" t="str">
            <v>No aplica</v>
          </cell>
          <cell r="U1055" t="str">
            <v>BOTADERO</v>
          </cell>
          <cell r="W1055">
            <v>0</v>
          </cell>
          <cell r="X1055" t="str">
            <v>120108</v>
          </cell>
          <cell r="Y1055" t="str">
            <v>No</v>
          </cell>
          <cell r="Z1055" t="str">
            <v>No aplica</v>
          </cell>
          <cell r="AA1055" t="str">
            <v>BOTADERO</v>
          </cell>
          <cell r="AC1055">
            <v>0</v>
          </cell>
          <cell r="AD1055" t="str">
            <v>120108</v>
          </cell>
          <cell r="AE1055" t="str">
            <v>No</v>
          </cell>
          <cell r="AF1055" t="str">
            <v>No aplica</v>
          </cell>
          <cell r="AG1055" t="str">
            <v>BOTADERO</v>
          </cell>
        </row>
        <row r="1056">
          <cell r="C1056" t="str">
            <v>120111</v>
          </cell>
          <cell r="D1056" t="str">
            <v>JUNIN</v>
          </cell>
          <cell r="E1056" t="str">
            <v>HUANCAYO</v>
          </cell>
          <cell r="F1056" t="str">
            <v>CHUPURO</v>
          </cell>
          <cell r="K1056">
            <v>0</v>
          </cell>
          <cell r="L1056" t="str">
            <v>120111</v>
          </cell>
          <cell r="M1056" t="str">
            <v>No</v>
          </cell>
          <cell r="N1056" t="str">
            <v>No aplica</v>
          </cell>
          <cell r="O1056" t="str">
            <v>BOTADERO</v>
          </cell>
          <cell r="Q1056">
            <v>0</v>
          </cell>
          <cell r="R1056" t="str">
            <v>120111</v>
          </cell>
          <cell r="S1056" t="str">
            <v>No</v>
          </cell>
          <cell r="T1056" t="str">
            <v>No aplica</v>
          </cell>
          <cell r="U1056" t="str">
            <v>BOTADERO</v>
          </cell>
          <cell r="W1056">
            <v>295</v>
          </cell>
          <cell r="X1056" t="str">
            <v>120111</v>
          </cell>
          <cell r="Y1056" t="str">
            <v>No</v>
          </cell>
          <cell r="Z1056" t="str">
            <v>No aplica</v>
          </cell>
          <cell r="AA1056" t="str">
            <v>S/D</v>
          </cell>
          <cell r="AC1056">
            <v>389</v>
          </cell>
          <cell r="AD1056" t="str">
            <v>120111</v>
          </cell>
          <cell r="AE1056" t="str">
            <v>No</v>
          </cell>
          <cell r="AF1056" t="str">
            <v>No aplica</v>
          </cell>
          <cell r="AG1056" t="str">
            <v>S/D</v>
          </cell>
        </row>
        <row r="1057">
          <cell r="C1057" t="str">
            <v>120112</v>
          </cell>
          <cell r="D1057" t="str">
            <v>JUNIN</v>
          </cell>
          <cell r="E1057" t="str">
            <v>HUANCAYO</v>
          </cell>
          <cell r="F1057" t="str">
            <v>COLCA</v>
          </cell>
          <cell r="K1057">
            <v>0</v>
          </cell>
          <cell r="L1057" t="str">
            <v>120112</v>
          </cell>
          <cell r="M1057" t="str">
            <v>No</v>
          </cell>
          <cell r="N1057" t="str">
            <v>No aplica</v>
          </cell>
          <cell r="O1057" t="str">
            <v>BOTADERO</v>
          </cell>
          <cell r="Q1057">
            <v>0</v>
          </cell>
          <cell r="R1057" t="str">
            <v>120112</v>
          </cell>
          <cell r="S1057" t="str">
            <v>No</v>
          </cell>
          <cell r="T1057" t="str">
            <v>No aplica</v>
          </cell>
          <cell r="U1057" t="str">
            <v>BOTADERO</v>
          </cell>
          <cell r="W1057">
            <v>0</v>
          </cell>
          <cell r="X1057" t="str">
            <v>120112</v>
          </cell>
          <cell r="Y1057" t="str">
            <v>No</v>
          </cell>
          <cell r="Z1057" t="str">
            <v>No aplica</v>
          </cell>
          <cell r="AA1057" t="str">
            <v>BOTADERO</v>
          </cell>
          <cell r="AC1057">
            <v>0</v>
          </cell>
          <cell r="AD1057" t="str">
            <v>120112</v>
          </cell>
          <cell r="AE1057" t="str">
            <v>No</v>
          </cell>
          <cell r="AF1057" t="str">
            <v>No aplica</v>
          </cell>
          <cell r="AG1057" t="str">
            <v>BOTADERO</v>
          </cell>
        </row>
        <row r="1058">
          <cell r="C1058" t="str">
            <v>120113</v>
          </cell>
          <cell r="D1058" t="str">
            <v>JUNIN</v>
          </cell>
          <cell r="E1058" t="str">
            <v>HUANCAYO</v>
          </cell>
          <cell r="F1058" t="str">
            <v>CULLHUAS</v>
          </cell>
          <cell r="K1058">
            <v>55</v>
          </cell>
          <cell r="L1058" t="str">
            <v>120113</v>
          </cell>
          <cell r="M1058" t="str">
            <v>No</v>
          </cell>
          <cell r="N1058" t="str">
            <v>No aplica</v>
          </cell>
          <cell r="O1058" t="str">
            <v>S/D</v>
          </cell>
          <cell r="Q1058">
            <v>56</v>
          </cell>
          <cell r="R1058" t="str">
            <v>120113</v>
          </cell>
          <cell r="S1058" t="str">
            <v>No</v>
          </cell>
          <cell r="T1058" t="str">
            <v>No aplica</v>
          </cell>
          <cell r="U1058" t="str">
            <v>S/D</v>
          </cell>
          <cell r="W1058">
            <v>296</v>
          </cell>
          <cell r="X1058" t="str">
            <v>120113</v>
          </cell>
          <cell r="Y1058" t="str">
            <v>No</v>
          </cell>
          <cell r="Z1058" t="str">
            <v>No aplica</v>
          </cell>
          <cell r="AA1058" t="str">
            <v>S/D</v>
          </cell>
          <cell r="AC1058">
            <v>390</v>
          </cell>
          <cell r="AD1058" t="str">
            <v>120113</v>
          </cell>
          <cell r="AE1058" t="str">
            <v>No</v>
          </cell>
          <cell r="AF1058" t="str">
            <v>No aplica</v>
          </cell>
          <cell r="AG1058" t="str">
            <v>S/D</v>
          </cell>
        </row>
        <row r="1059">
          <cell r="C1059" t="str">
            <v>120114</v>
          </cell>
          <cell r="D1059" t="str">
            <v>JUNIN</v>
          </cell>
          <cell r="E1059" t="str">
            <v>HUANCAYO</v>
          </cell>
          <cell r="F1059" t="str">
            <v>EL TAMBO</v>
          </cell>
          <cell r="K1059">
            <v>0</v>
          </cell>
          <cell r="L1059" t="str">
            <v>120114</v>
          </cell>
          <cell r="M1059" t="str">
            <v>No</v>
          </cell>
          <cell r="N1059" t="str">
            <v>No aplica</v>
          </cell>
          <cell r="O1059" t="str">
            <v>BOTADERO</v>
          </cell>
          <cell r="Q1059">
            <v>0</v>
          </cell>
          <cell r="R1059" t="str">
            <v>120114</v>
          </cell>
          <cell r="S1059" t="str">
            <v>No</v>
          </cell>
          <cell r="T1059" t="str">
            <v>No aplica</v>
          </cell>
          <cell r="U1059" t="str">
            <v>BOTADERO</v>
          </cell>
          <cell r="W1059">
            <v>0</v>
          </cell>
          <cell r="X1059" t="str">
            <v>120114</v>
          </cell>
          <cell r="Y1059" t="str">
            <v>No</v>
          </cell>
          <cell r="Z1059" t="str">
            <v>No aplica</v>
          </cell>
          <cell r="AA1059" t="str">
            <v>BOTADERO</v>
          </cell>
          <cell r="AC1059">
            <v>0</v>
          </cell>
          <cell r="AD1059" t="str">
            <v>120114</v>
          </cell>
          <cell r="AE1059" t="str">
            <v>No</v>
          </cell>
          <cell r="AF1059" t="str">
            <v>No aplica</v>
          </cell>
          <cell r="AG1059" t="str">
            <v>BOTADERO</v>
          </cell>
        </row>
        <row r="1060">
          <cell r="C1060" t="str">
            <v>120116</v>
          </cell>
          <cell r="D1060" t="str">
            <v>JUNIN</v>
          </cell>
          <cell r="E1060" t="str">
            <v>HUANCAYO</v>
          </cell>
          <cell r="F1060" t="str">
            <v>HUACRAPUQUIO</v>
          </cell>
          <cell r="K1060">
            <v>56</v>
          </cell>
          <cell r="L1060" t="str">
            <v>120116</v>
          </cell>
          <cell r="M1060" t="str">
            <v>No</v>
          </cell>
          <cell r="N1060" t="str">
            <v>No aplica</v>
          </cell>
          <cell r="O1060" t="str">
            <v>S/D</v>
          </cell>
          <cell r="Q1060">
            <v>57</v>
          </cell>
          <cell r="R1060" t="str">
            <v>120116</v>
          </cell>
          <cell r="S1060" t="str">
            <v>No</v>
          </cell>
          <cell r="T1060" t="str">
            <v>No aplica</v>
          </cell>
          <cell r="U1060" t="str">
            <v>S/D</v>
          </cell>
          <cell r="W1060">
            <v>297</v>
          </cell>
          <cell r="X1060" t="str">
            <v>120116</v>
          </cell>
          <cell r="Y1060" t="str">
            <v>No</v>
          </cell>
          <cell r="Z1060" t="str">
            <v>No aplica</v>
          </cell>
          <cell r="AA1060" t="str">
            <v>S/D</v>
          </cell>
          <cell r="AC1060">
            <v>391</v>
          </cell>
          <cell r="AD1060" t="str">
            <v>120116</v>
          </cell>
          <cell r="AE1060" t="str">
            <v>No</v>
          </cell>
          <cell r="AF1060" t="str">
            <v>No aplica</v>
          </cell>
          <cell r="AG1060" t="str">
            <v>S/D</v>
          </cell>
        </row>
        <row r="1061">
          <cell r="C1061" t="str">
            <v>120117</v>
          </cell>
          <cell r="D1061" t="str">
            <v>JUNIN</v>
          </cell>
          <cell r="E1061" t="str">
            <v>HUANCAYO</v>
          </cell>
          <cell r="F1061" t="str">
            <v>HUALHUAS</v>
          </cell>
          <cell r="K1061">
            <v>0</v>
          </cell>
          <cell r="L1061" t="str">
            <v>120117</v>
          </cell>
          <cell r="M1061" t="str">
            <v>No</v>
          </cell>
          <cell r="N1061" t="str">
            <v>No aplica</v>
          </cell>
          <cell r="O1061" t="str">
            <v>BOTADERO</v>
          </cell>
          <cell r="Q1061">
            <v>0</v>
          </cell>
          <cell r="R1061" t="str">
            <v>120117</v>
          </cell>
          <cell r="S1061" t="str">
            <v>No</v>
          </cell>
          <cell r="T1061" t="str">
            <v>No aplica</v>
          </cell>
          <cell r="U1061" t="str">
            <v>BOTADERO</v>
          </cell>
          <cell r="W1061">
            <v>298</v>
          </cell>
          <cell r="X1061" t="str">
            <v>120117</v>
          </cell>
          <cell r="Y1061" t="str">
            <v>No</v>
          </cell>
          <cell r="Z1061" t="str">
            <v>No aplica</v>
          </cell>
          <cell r="AA1061" t="str">
            <v>S/D</v>
          </cell>
          <cell r="AC1061">
            <v>392</v>
          </cell>
          <cell r="AD1061" t="str">
            <v>120117</v>
          </cell>
          <cell r="AE1061" t="str">
            <v>No</v>
          </cell>
          <cell r="AF1061" t="str">
            <v>No aplica</v>
          </cell>
          <cell r="AG1061" t="str">
            <v>S/D</v>
          </cell>
        </row>
        <row r="1062">
          <cell r="C1062" t="str">
            <v>120119</v>
          </cell>
          <cell r="D1062" t="str">
            <v>JUNIN</v>
          </cell>
          <cell r="E1062" t="str">
            <v>HUANCAYO</v>
          </cell>
          <cell r="F1062" t="str">
            <v>HUANCAN</v>
          </cell>
          <cell r="K1062">
            <v>0</v>
          </cell>
          <cell r="L1062" t="str">
            <v>120119</v>
          </cell>
          <cell r="M1062" t="str">
            <v>No</v>
          </cell>
          <cell r="N1062" t="str">
            <v>No aplica</v>
          </cell>
          <cell r="O1062" t="str">
            <v>BOTADERO</v>
          </cell>
          <cell r="Q1062">
            <v>0</v>
          </cell>
          <cell r="R1062" t="str">
            <v>120119</v>
          </cell>
          <cell r="S1062" t="str">
            <v>No</v>
          </cell>
          <cell r="T1062" t="str">
            <v>No aplica</v>
          </cell>
          <cell r="U1062" t="str">
            <v>BOTADERO</v>
          </cell>
          <cell r="W1062">
            <v>0</v>
          </cell>
          <cell r="X1062" t="str">
            <v>120119</v>
          </cell>
          <cell r="Y1062" t="str">
            <v>No</v>
          </cell>
          <cell r="Z1062" t="str">
            <v>No aplica</v>
          </cell>
          <cell r="AA1062" t="str">
            <v>BOTADERO</v>
          </cell>
          <cell r="AC1062">
            <v>0</v>
          </cell>
          <cell r="AD1062" t="str">
            <v>120119</v>
          </cell>
          <cell r="AE1062" t="str">
            <v>No</v>
          </cell>
          <cell r="AF1062" t="str">
            <v>No aplica</v>
          </cell>
          <cell r="AG1062" t="str">
            <v>BOTADERO</v>
          </cell>
        </row>
        <row r="1063">
          <cell r="C1063" t="str">
            <v>120120</v>
          </cell>
          <cell r="D1063" t="str">
            <v>JUNIN</v>
          </cell>
          <cell r="E1063" t="str">
            <v>HUANCAYO</v>
          </cell>
          <cell r="F1063" t="str">
            <v>HUASICANCHA</v>
          </cell>
          <cell r="K1063">
            <v>0</v>
          </cell>
          <cell r="L1063" t="str">
            <v>120120</v>
          </cell>
          <cell r="M1063" t="str">
            <v>No</v>
          </cell>
          <cell r="N1063" t="str">
            <v>No aplica</v>
          </cell>
          <cell r="O1063" t="str">
            <v>BOTADERO</v>
          </cell>
          <cell r="Q1063">
            <v>0</v>
          </cell>
          <cell r="R1063" t="str">
            <v>120120</v>
          </cell>
          <cell r="S1063" t="str">
            <v>No</v>
          </cell>
          <cell r="T1063" t="str">
            <v>No aplica</v>
          </cell>
          <cell r="U1063" t="str">
            <v>BOTADERO</v>
          </cell>
          <cell r="W1063">
            <v>0</v>
          </cell>
          <cell r="X1063" t="str">
            <v>120120</v>
          </cell>
          <cell r="Y1063" t="str">
            <v>No</v>
          </cell>
          <cell r="Z1063" t="str">
            <v>No aplica</v>
          </cell>
          <cell r="AA1063" t="str">
            <v>BOTADERO</v>
          </cell>
          <cell r="AC1063">
            <v>393</v>
          </cell>
          <cell r="AD1063" t="str">
            <v>120120</v>
          </cell>
          <cell r="AE1063" t="str">
            <v>No</v>
          </cell>
          <cell r="AF1063" t="str">
            <v>No aplica</v>
          </cell>
          <cell r="AG1063" t="str">
            <v>S/D</v>
          </cell>
        </row>
        <row r="1064">
          <cell r="C1064" t="str">
            <v>120121</v>
          </cell>
          <cell r="D1064" t="str">
            <v>JUNIN</v>
          </cell>
          <cell r="E1064" t="str">
            <v>HUANCAYO</v>
          </cell>
          <cell r="F1064" t="str">
            <v>HUAYUCACHI</v>
          </cell>
          <cell r="K1064">
            <v>0</v>
          </cell>
          <cell r="L1064" t="str">
            <v>120121</v>
          </cell>
          <cell r="M1064" t="str">
            <v>No</v>
          </cell>
          <cell r="N1064" t="str">
            <v>No aplica</v>
          </cell>
          <cell r="O1064" t="str">
            <v>BOTADERO</v>
          </cell>
          <cell r="Q1064">
            <v>0</v>
          </cell>
          <cell r="R1064" t="str">
            <v>120121</v>
          </cell>
          <cell r="S1064" t="str">
            <v>No</v>
          </cell>
          <cell r="T1064" t="str">
            <v>No aplica</v>
          </cell>
          <cell r="U1064" t="str">
            <v>BOTADERO</v>
          </cell>
          <cell r="W1064">
            <v>0</v>
          </cell>
          <cell r="X1064" t="str">
            <v>120121</v>
          </cell>
          <cell r="Y1064" t="str">
            <v>No</v>
          </cell>
          <cell r="Z1064" t="str">
            <v>No aplica</v>
          </cell>
          <cell r="AA1064" t="str">
            <v>BOTADERO</v>
          </cell>
          <cell r="AC1064">
            <v>0</v>
          </cell>
          <cell r="AD1064" t="str">
            <v>120121</v>
          </cell>
          <cell r="AE1064" t="str">
            <v>No</v>
          </cell>
          <cell r="AF1064" t="str">
            <v>No aplica</v>
          </cell>
          <cell r="AG1064" t="str">
            <v>BOTADERO</v>
          </cell>
        </row>
        <row r="1065">
          <cell r="C1065" t="str">
            <v>120122</v>
          </cell>
          <cell r="D1065" t="str">
            <v>JUNIN</v>
          </cell>
          <cell r="E1065" t="str">
            <v>HUANCAYO</v>
          </cell>
          <cell r="F1065" t="str">
            <v>INGENIO</v>
          </cell>
          <cell r="K1065">
            <v>0</v>
          </cell>
          <cell r="L1065" t="str">
            <v>120122</v>
          </cell>
          <cell r="M1065" t="str">
            <v>No</v>
          </cell>
          <cell r="N1065" t="str">
            <v>No aplica</v>
          </cell>
          <cell r="O1065" t="str">
            <v>BOTADERO</v>
          </cell>
          <cell r="Q1065">
            <v>0</v>
          </cell>
          <cell r="R1065" t="str">
            <v>120122</v>
          </cell>
          <cell r="S1065" t="str">
            <v>No</v>
          </cell>
          <cell r="T1065" t="str">
            <v>No aplica</v>
          </cell>
          <cell r="U1065" t="str">
            <v>BOTADERO</v>
          </cell>
          <cell r="W1065">
            <v>0</v>
          </cell>
          <cell r="X1065" t="str">
            <v>120122</v>
          </cell>
          <cell r="Y1065" t="str">
            <v>No</v>
          </cell>
          <cell r="Z1065" t="str">
            <v>No aplica</v>
          </cell>
          <cell r="AA1065" t="str">
            <v>BOTADERO</v>
          </cell>
          <cell r="AC1065">
            <v>0</v>
          </cell>
          <cell r="AD1065" t="str">
            <v>120122</v>
          </cell>
          <cell r="AE1065" t="str">
            <v>No</v>
          </cell>
          <cell r="AF1065" t="str">
            <v>No aplica</v>
          </cell>
          <cell r="AG1065" t="str">
            <v>BOTADERO</v>
          </cell>
        </row>
        <row r="1066">
          <cell r="C1066" t="str">
            <v>120124</v>
          </cell>
          <cell r="D1066" t="str">
            <v>JUNIN</v>
          </cell>
          <cell r="E1066" t="str">
            <v>HUANCAYO</v>
          </cell>
          <cell r="F1066" t="str">
            <v>PARIAHUANCA</v>
          </cell>
          <cell r="K1066">
            <v>0</v>
          </cell>
          <cell r="L1066" t="str">
            <v>120124</v>
          </cell>
          <cell r="M1066" t="str">
            <v>No</v>
          </cell>
          <cell r="N1066" t="str">
            <v>No aplica</v>
          </cell>
          <cell r="O1066" t="str">
            <v>BOTADERO</v>
          </cell>
          <cell r="Q1066">
            <v>0</v>
          </cell>
          <cell r="R1066" t="str">
            <v>120124</v>
          </cell>
          <cell r="S1066" t="str">
            <v>No</v>
          </cell>
          <cell r="T1066" t="str">
            <v>No aplica</v>
          </cell>
          <cell r="U1066" t="str">
            <v>BOTADERO</v>
          </cell>
          <cell r="W1066">
            <v>0</v>
          </cell>
          <cell r="X1066" t="str">
            <v>120124</v>
          </cell>
          <cell r="Y1066" t="str">
            <v>No</v>
          </cell>
          <cell r="Z1066" t="str">
            <v>No aplica</v>
          </cell>
          <cell r="AA1066" t="str">
            <v>BOTADERO</v>
          </cell>
          <cell r="AC1066">
            <v>0</v>
          </cell>
          <cell r="AD1066" t="str">
            <v>120124</v>
          </cell>
          <cell r="AE1066" t="str">
            <v>No</v>
          </cell>
          <cell r="AF1066" t="str">
            <v>No aplica</v>
          </cell>
          <cell r="AG1066" t="str">
            <v>BOTADERO</v>
          </cell>
        </row>
        <row r="1067">
          <cell r="C1067" t="str">
            <v>120125</v>
          </cell>
          <cell r="D1067" t="str">
            <v>JUNIN</v>
          </cell>
          <cell r="E1067" t="str">
            <v>HUANCAYO</v>
          </cell>
          <cell r="F1067" t="str">
            <v>PILCOMAYO</v>
          </cell>
          <cell r="K1067">
            <v>0</v>
          </cell>
          <cell r="L1067" t="str">
            <v>120125</v>
          </cell>
          <cell r="M1067" t="str">
            <v>No</v>
          </cell>
          <cell r="N1067" t="str">
            <v>No aplica</v>
          </cell>
          <cell r="O1067" t="str">
            <v>BOTADERO</v>
          </cell>
          <cell r="Q1067">
            <v>0</v>
          </cell>
          <cell r="R1067" t="str">
            <v>120125</v>
          </cell>
          <cell r="S1067" t="str">
            <v>No</v>
          </cell>
          <cell r="T1067" t="str">
            <v>No aplica</v>
          </cell>
          <cell r="U1067" t="str">
            <v>BOTADERO</v>
          </cell>
          <cell r="W1067">
            <v>0</v>
          </cell>
          <cell r="X1067" t="str">
            <v>120125</v>
          </cell>
          <cell r="Y1067" t="str">
            <v>No</v>
          </cell>
          <cell r="Z1067" t="str">
            <v>No aplica</v>
          </cell>
          <cell r="AA1067" t="str">
            <v>BOTADERO</v>
          </cell>
          <cell r="AC1067">
            <v>0</v>
          </cell>
          <cell r="AD1067" t="str">
            <v>120125</v>
          </cell>
          <cell r="AE1067" t="str">
            <v>No</v>
          </cell>
          <cell r="AF1067" t="str">
            <v>No aplica</v>
          </cell>
          <cell r="AG1067" t="str">
            <v>BOTADERO</v>
          </cell>
        </row>
        <row r="1068">
          <cell r="C1068" t="str">
            <v>120126</v>
          </cell>
          <cell r="D1068" t="str">
            <v>JUNIN</v>
          </cell>
          <cell r="E1068" t="str">
            <v>HUANCAYO</v>
          </cell>
          <cell r="F1068" t="str">
            <v>PUCARA</v>
          </cell>
          <cell r="K1068">
            <v>0</v>
          </cell>
          <cell r="L1068" t="str">
            <v>120126</v>
          </cell>
          <cell r="M1068" t="str">
            <v>No</v>
          </cell>
          <cell r="N1068" t="str">
            <v>No aplica</v>
          </cell>
          <cell r="O1068" t="str">
            <v>BOTADERO</v>
          </cell>
          <cell r="Q1068">
            <v>0</v>
          </cell>
          <cell r="R1068" t="str">
            <v>120126</v>
          </cell>
          <cell r="S1068" t="str">
            <v>No</v>
          </cell>
          <cell r="T1068" t="str">
            <v>No aplica</v>
          </cell>
          <cell r="U1068" t="str">
            <v>BOTADERO</v>
          </cell>
          <cell r="W1068">
            <v>0</v>
          </cell>
          <cell r="X1068" t="str">
            <v>120126</v>
          </cell>
          <cell r="Y1068" t="str">
            <v>No</v>
          </cell>
          <cell r="Z1068" t="str">
            <v>No aplica</v>
          </cell>
          <cell r="AA1068" t="str">
            <v>BOTADERO</v>
          </cell>
          <cell r="AC1068">
            <v>0</v>
          </cell>
          <cell r="AD1068" t="str">
            <v>120126</v>
          </cell>
          <cell r="AE1068" t="str">
            <v>No</v>
          </cell>
          <cell r="AF1068" t="str">
            <v>No aplica</v>
          </cell>
          <cell r="AG1068" t="str">
            <v>BOTADERO</v>
          </cell>
        </row>
        <row r="1069">
          <cell r="C1069" t="str">
            <v>120127</v>
          </cell>
          <cell r="D1069" t="str">
            <v>JUNIN</v>
          </cell>
          <cell r="E1069" t="str">
            <v>HUANCAYO</v>
          </cell>
          <cell r="F1069" t="str">
            <v>QUICHUAY</v>
          </cell>
          <cell r="K1069">
            <v>0</v>
          </cell>
          <cell r="L1069" t="str">
            <v>120127</v>
          </cell>
          <cell r="M1069" t="str">
            <v>No</v>
          </cell>
          <cell r="N1069" t="str">
            <v>No aplica</v>
          </cell>
          <cell r="O1069" t="str">
            <v>BOTADERO</v>
          </cell>
          <cell r="Q1069">
            <v>0</v>
          </cell>
          <cell r="R1069" t="str">
            <v>120127</v>
          </cell>
          <cell r="S1069" t="str">
            <v>No</v>
          </cell>
          <cell r="T1069" t="str">
            <v>No aplica</v>
          </cell>
          <cell r="U1069" t="str">
            <v>BOTADERO</v>
          </cell>
          <cell r="W1069">
            <v>0</v>
          </cell>
          <cell r="X1069" t="str">
            <v>120127</v>
          </cell>
          <cell r="Y1069" t="str">
            <v>No</v>
          </cell>
          <cell r="Z1069" t="str">
            <v>No aplica</v>
          </cell>
          <cell r="AA1069" t="str">
            <v>BOTADERO</v>
          </cell>
          <cell r="AC1069">
            <v>394</v>
          </cell>
          <cell r="AD1069" t="str">
            <v>120127</v>
          </cell>
          <cell r="AE1069" t="str">
            <v>No</v>
          </cell>
          <cell r="AF1069" t="str">
            <v>No aplica</v>
          </cell>
          <cell r="AG1069" t="str">
            <v>S/D</v>
          </cell>
        </row>
        <row r="1070">
          <cell r="C1070" t="str">
            <v>120128</v>
          </cell>
          <cell r="D1070" t="str">
            <v>JUNIN</v>
          </cell>
          <cell r="E1070" t="str">
            <v>HUANCAYO</v>
          </cell>
          <cell r="F1070" t="str">
            <v>QUILCAS</v>
          </cell>
          <cell r="K1070">
            <v>0</v>
          </cell>
          <cell r="L1070" t="str">
            <v>120128</v>
          </cell>
          <cell r="M1070" t="str">
            <v>No</v>
          </cell>
          <cell r="N1070" t="str">
            <v>No aplica</v>
          </cell>
          <cell r="O1070" t="str">
            <v>BOTADERO</v>
          </cell>
          <cell r="Q1070">
            <v>0</v>
          </cell>
          <cell r="R1070" t="str">
            <v>120128</v>
          </cell>
          <cell r="S1070" t="str">
            <v>No</v>
          </cell>
          <cell r="T1070" t="str">
            <v>No aplica</v>
          </cell>
          <cell r="U1070" t="str">
            <v>BOTADERO</v>
          </cell>
          <cell r="W1070">
            <v>299</v>
          </cell>
          <cell r="X1070" t="str">
            <v>120128</v>
          </cell>
          <cell r="Y1070" t="str">
            <v>No</v>
          </cell>
          <cell r="Z1070" t="str">
            <v>No aplica</v>
          </cell>
          <cell r="AA1070" t="str">
            <v>S/D</v>
          </cell>
          <cell r="AC1070">
            <v>395</v>
          </cell>
          <cell r="AD1070" t="str">
            <v>120128</v>
          </cell>
          <cell r="AE1070" t="str">
            <v>No</v>
          </cell>
          <cell r="AF1070" t="str">
            <v>No aplica</v>
          </cell>
          <cell r="AG1070" t="str">
            <v>S/D</v>
          </cell>
        </row>
        <row r="1071">
          <cell r="C1071" t="str">
            <v>120129</v>
          </cell>
          <cell r="D1071" t="str">
            <v>JUNIN</v>
          </cell>
          <cell r="E1071" t="str">
            <v>HUANCAYO</v>
          </cell>
          <cell r="F1071" t="str">
            <v>SAN AGUSTIN</v>
          </cell>
          <cell r="K1071">
            <v>0</v>
          </cell>
          <cell r="L1071" t="str">
            <v>120129</v>
          </cell>
          <cell r="M1071" t="str">
            <v>No</v>
          </cell>
          <cell r="N1071" t="str">
            <v>No aplica</v>
          </cell>
          <cell r="O1071" t="str">
            <v>BOTADERO</v>
          </cell>
          <cell r="Q1071">
            <v>0</v>
          </cell>
          <cell r="R1071" t="str">
            <v>120129</v>
          </cell>
          <cell r="S1071" t="str">
            <v>No</v>
          </cell>
          <cell r="T1071" t="str">
            <v>No aplica</v>
          </cell>
          <cell r="U1071" t="str">
            <v>BOTADERO</v>
          </cell>
          <cell r="W1071">
            <v>0</v>
          </cell>
          <cell r="X1071" t="str">
            <v>120129</v>
          </cell>
          <cell r="Y1071" t="str">
            <v>No</v>
          </cell>
          <cell r="Z1071" t="str">
            <v>No aplica</v>
          </cell>
          <cell r="AA1071" t="str">
            <v>BOTADERO</v>
          </cell>
          <cell r="AC1071">
            <v>0</v>
          </cell>
          <cell r="AD1071" t="str">
            <v>120129</v>
          </cell>
          <cell r="AE1071" t="str">
            <v>No</v>
          </cell>
          <cell r="AF1071" t="str">
            <v>No aplica</v>
          </cell>
          <cell r="AG1071" t="str">
            <v>BOTADERO</v>
          </cell>
        </row>
        <row r="1072">
          <cell r="C1072" t="str">
            <v>120130</v>
          </cell>
          <cell r="D1072" t="str">
            <v>JUNIN</v>
          </cell>
          <cell r="E1072" t="str">
            <v>HUANCAYO</v>
          </cell>
          <cell r="F1072" t="str">
            <v>SAN JERONIMO DE TUNAN</v>
          </cell>
          <cell r="K1072">
            <v>0</v>
          </cell>
          <cell r="L1072" t="str">
            <v>120130</v>
          </cell>
          <cell r="M1072" t="str">
            <v>No</v>
          </cell>
          <cell r="N1072" t="str">
            <v>No aplica</v>
          </cell>
          <cell r="O1072" t="str">
            <v>BOTADERO</v>
          </cell>
          <cell r="Q1072">
            <v>0</v>
          </cell>
          <cell r="R1072" t="str">
            <v>120130</v>
          </cell>
          <cell r="S1072" t="str">
            <v>No</v>
          </cell>
          <cell r="T1072" t="str">
            <v>No aplica</v>
          </cell>
          <cell r="U1072" t="str">
            <v>BOTADERO</v>
          </cell>
          <cell r="W1072">
            <v>300</v>
          </cell>
          <cell r="X1072" t="str">
            <v>120130</v>
          </cell>
          <cell r="Y1072" t="str">
            <v>No</v>
          </cell>
          <cell r="Z1072" t="str">
            <v>No aplica</v>
          </cell>
          <cell r="AA1072" t="str">
            <v>S/D</v>
          </cell>
          <cell r="AC1072">
            <v>396</v>
          </cell>
          <cell r="AD1072" t="str">
            <v>120130</v>
          </cell>
          <cell r="AE1072" t="str">
            <v>No</v>
          </cell>
          <cell r="AF1072" t="str">
            <v>No aplica</v>
          </cell>
          <cell r="AG1072" t="str">
            <v>S/D</v>
          </cell>
        </row>
        <row r="1073">
          <cell r="C1073" t="str">
            <v>120132</v>
          </cell>
          <cell r="D1073" t="str">
            <v>JUNIN</v>
          </cell>
          <cell r="E1073" t="str">
            <v>HUANCAYO</v>
          </cell>
          <cell r="F1073" t="str">
            <v>SAÑO</v>
          </cell>
          <cell r="K1073">
            <v>0</v>
          </cell>
          <cell r="L1073" t="str">
            <v>120132</v>
          </cell>
          <cell r="M1073" t="str">
            <v>No</v>
          </cell>
          <cell r="N1073" t="str">
            <v>No aplica</v>
          </cell>
          <cell r="O1073" t="str">
            <v>BOTADERO</v>
          </cell>
          <cell r="Q1073">
            <v>0</v>
          </cell>
          <cell r="R1073" t="str">
            <v>120132</v>
          </cell>
          <cell r="S1073" t="str">
            <v>No</v>
          </cell>
          <cell r="T1073" t="str">
            <v>No aplica</v>
          </cell>
          <cell r="U1073" t="str">
            <v>BOTADERO</v>
          </cell>
          <cell r="W1073">
            <v>0</v>
          </cell>
          <cell r="X1073" t="str">
            <v>120132</v>
          </cell>
          <cell r="Y1073" t="str">
            <v>No</v>
          </cell>
          <cell r="Z1073" t="str">
            <v>No aplica</v>
          </cell>
          <cell r="AA1073" t="str">
            <v>BOTADERO</v>
          </cell>
          <cell r="AC1073">
            <v>0</v>
          </cell>
          <cell r="AD1073" t="str">
            <v>120132</v>
          </cell>
          <cell r="AE1073" t="str">
            <v>No</v>
          </cell>
          <cell r="AF1073" t="str">
            <v>No aplica</v>
          </cell>
          <cell r="AG1073" t="str">
            <v>BOTADERO</v>
          </cell>
        </row>
        <row r="1074">
          <cell r="C1074" t="str">
            <v>120133</v>
          </cell>
          <cell r="D1074" t="str">
            <v>JUNIN</v>
          </cell>
          <cell r="E1074" t="str">
            <v>HUANCAYO</v>
          </cell>
          <cell r="F1074" t="str">
            <v>SAPALLANGA</v>
          </cell>
          <cell r="K1074">
            <v>0</v>
          </cell>
          <cell r="L1074" t="str">
            <v>120133</v>
          </cell>
          <cell r="M1074" t="str">
            <v>No</v>
          </cell>
          <cell r="N1074" t="str">
            <v>No aplica</v>
          </cell>
          <cell r="O1074" t="str">
            <v>BOTADERO</v>
          </cell>
          <cell r="Q1074">
            <v>0</v>
          </cell>
          <cell r="R1074" t="str">
            <v>120133</v>
          </cell>
          <cell r="S1074" t="str">
            <v>No</v>
          </cell>
          <cell r="T1074" t="str">
            <v>No aplica</v>
          </cell>
          <cell r="U1074" t="str">
            <v>BOTADERO</v>
          </cell>
          <cell r="W1074">
            <v>0</v>
          </cell>
          <cell r="X1074" t="str">
            <v>120133</v>
          </cell>
          <cell r="Y1074" t="str">
            <v>No</v>
          </cell>
          <cell r="Z1074" t="str">
            <v>No aplica</v>
          </cell>
          <cell r="AA1074" t="str">
            <v>BOTADERO</v>
          </cell>
          <cell r="AC1074">
            <v>0</v>
          </cell>
          <cell r="AD1074" t="str">
            <v>120133</v>
          </cell>
          <cell r="AE1074" t="str">
            <v>No</v>
          </cell>
          <cell r="AF1074" t="str">
            <v>No aplica</v>
          </cell>
          <cell r="AG1074" t="str">
            <v>BOTADERO</v>
          </cell>
        </row>
        <row r="1075">
          <cell r="C1075" t="str">
            <v>120134</v>
          </cell>
          <cell r="D1075" t="str">
            <v>JUNIN</v>
          </cell>
          <cell r="E1075" t="str">
            <v>HUANCAYO</v>
          </cell>
          <cell r="F1075" t="str">
            <v>SICAYA</v>
          </cell>
          <cell r="K1075">
            <v>57</v>
          </cell>
          <cell r="L1075" t="str">
            <v>120134</v>
          </cell>
          <cell r="M1075" t="str">
            <v>No</v>
          </cell>
          <cell r="N1075" t="str">
            <v>No aplica</v>
          </cell>
          <cell r="O1075" t="str">
            <v>S/D</v>
          </cell>
          <cell r="Q1075">
            <v>58</v>
          </cell>
          <cell r="R1075" t="str">
            <v>120134</v>
          </cell>
          <cell r="S1075" t="str">
            <v>No</v>
          </cell>
          <cell r="T1075" t="str">
            <v>No aplica</v>
          </cell>
          <cell r="U1075" t="str">
            <v>S/D</v>
          </cell>
          <cell r="W1075">
            <v>301</v>
          </cell>
          <cell r="X1075" t="str">
            <v>120134</v>
          </cell>
          <cell r="Y1075" t="str">
            <v>No</v>
          </cell>
          <cell r="Z1075" t="str">
            <v>No aplica</v>
          </cell>
          <cell r="AA1075" t="str">
            <v>S/D</v>
          </cell>
          <cell r="AC1075">
            <v>397</v>
          </cell>
          <cell r="AD1075" t="str">
            <v>120134</v>
          </cell>
          <cell r="AE1075" t="str">
            <v>No</v>
          </cell>
          <cell r="AF1075" t="str">
            <v>No aplica</v>
          </cell>
          <cell r="AG1075" t="str">
            <v>S/D</v>
          </cell>
        </row>
        <row r="1076">
          <cell r="C1076" t="str">
            <v>120135</v>
          </cell>
          <cell r="D1076" t="str">
            <v>JUNIN</v>
          </cell>
          <cell r="E1076" t="str">
            <v>HUANCAYO</v>
          </cell>
          <cell r="F1076" t="str">
            <v>SANTO DOMINGO DE ACOBAMBA</v>
          </cell>
          <cell r="K1076">
            <v>58</v>
          </cell>
          <cell r="L1076" t="str">
            <v>120135</v>
          </cell>
          <cell r="M1076" t="str">
            <v>No</v>
          </cell>
          <cell r="N1076" t="str">
            <v>No aplica</v>
          </cell>
          <cell r="O1076" t="str">
            <v>S/D</v>
          </cell>
          <cell r="Q1076">
            <v>59</v>
          </cell>
          <cell r="R1076" t="str">
            <v>120135</v>
          </cell>
          <cell r="S1076" t="str">
            <v>No</v>
          </cell>
          <cell r="T1076" t="str">
            <v>No aplica</v>
          </cell>
          <cell r="U1076" t="str">
            <v>S/D</v>
          </cell>
          <cell r="W1076">
            <v>302</v>
          </cell>
          <cell r="X1076" t="str">
            <v>120135</v>
          </cell>
          <cell r="Y1076" t="str">
            <v>No</v>
          </cell>
          <cell r="Z1076" t="str">
            <v>No aplica</v>
          </cell>
          <cell r="AA1076" t="str">
            <v>S/D</v>
          </cell>
          <cell r="AC1076">
            <v>398</v>
          </cell>
          <cell r="AD1076" t="str">
            <v>120135</v>
          </cell>
          <cell r="AE1076" t="str">
            <v>No</v>
          </cell>
          <cell r="AF1076" t="str">
            <v>No aplica</v>
          </cell>
          <cell r="AG1076" t="str">
            <v>S/D</v>
          </cell>
        </row>
        <row r="1077">
          <cell r="C1077" t="str">
            <v>120136</v>
          </cell>
          <cell r="D1077" t="str">
            <v>JUNIN</v>
          </cell>
          <cell r="E1077" t="str">
            <v>HUANCAYO</v>
          </cell>
          <cell r="F1077" t="str">
            <v>VIQUES</v>
          </cell>
          <cell r="K1077">
            <v>0</v>
          </cell>
          <cell r="L1077" t="str">
            <v>120136</v>
          </cell>
          <cell r="M1077" t="str">
            <v>No</v>
          </cell>
          <cell r="N1077" t="str">
            <v>No aplica</v>
          </cell>
          <cell r="O1077" t="str">
            <v>BOTADERO</v>
          </cell>
          <cell r="Q1077">
            <v>0</v>
          </cell>
          <cell r="R1077" t="str">
            <v>120136</v>
          </cell>
          <cell r="S1077" t="str">
            <v>No</v>
          </cell>
          <cell r="T1077" t="str">
            <v>No aplica</v>
          </cell>
          <cell r="U1077" t="str">
            <v>BOTADERO</v>
          </cell>
          <cell r="W1077">
            <v>0</v>
          </cell>
          <cell r="X1077" t="str">
            <v>120136</v>
          </cell>
          <cell r="Y1077" t="str">
            <v>No</v>
          </cell>
          <cell r="Z1077" t="str">
            <v>No aplica</v>
          </cell>
          <cell r="AA1077" t="str">
            <v>BOTADERO</v>
          </cell>
          <cell r="AC1077">
            <v>0</v>
          </cell>
          <cell r="AD1077" t="str">
            <v>120136</v>
          </cell>
          <cell r="AE1077" t="str">
            <v>No</v>
          </cell>
          <cell r="AF1077" t="str">
            <v>No aplica</v>
          </cell>
          <cell r="AG1077" t="str">
            <v>BOTADERO</v>
          </cell>
        </row>
        <row r="1078">
          <cell r="C1078" t="str">
            <v>120201</v>
          </cell>
          <cell r="D1078" t="str">
            <v>JUNIN</v>
          </cell>
          <cell r="E1078" t="str">
            <v>CONCEPCION</v>
          </cell>
          <cell r="F1078" t="str">
            <v>CONCEPCION</v>
          </cell>
          <cell r="K1078">
            <v>0</v>
          </cell>
          <cell r="L1078" t="str">
            <v>120201</v>
          </cell>
          <cell r="M1078" t="str">
            <v>Si</v>
          </cell>
          <cell r="N1078" t="str">
            <v>R.S. MANUAL SANTA CRUZ</v>
          </cell>
          <cell r="O1078" t="str">
            <v>RELLENO</v>
          </cell>
          <cell r="Q1078">
            <v>0</v>
          </cell>
          <cell r="R1078" t="str">
            <v>120201</v>
          </cell>
          <cell r="S1078" t="str">
            <v>Si</v>
          </cell>
          <cell r="T1078" t="str">
            <v>R.S. MANUAL SANTA CRUZ</v>
          </cell>
          <cell r="U1078" t="str">
            <v>RELLENO</v>
          </cell>
          <cell r="W1078">
            <v>0</v>
          </cell>
          <cell r="X1078" t="str">
            <v>120201</v>
          </cell>
          <cell r="Y1078" t="str">
            <v>Si</v>
          </cell>
          <cell r="Z1078" t="str">
            <v>R.S. MANUAL SANTA CRUZ</v>
          </cell>
          <cell r="AA1078" t="str">
            <v>RELLENO</v>
          </cell>
          <cell r="AC1078">
            <v>0</v>
          </cell>
          <cell r="AD1078" t="str">
            <v>120201</v>
          </cell>
          <cell r="AE1078" t="str">
            <v>Si</v>
          </cell>
          <cell r="AF1078" t="str">
            <v>R.S. MANUAL SANTA CRUZ</v>
          </cell>
          <cell r="AG1078" t="str">
            <v>RELLENO</v>
          </cell>
        </row>
        <row r="1079">
          <cell r="C1079" t="str">
            <v>120202</v>
          </cell>
          <cell r="D1079" t="str">
            <v>JUNIN</v>
          </cell>
          <cell r="E1079" t="str">
            <v>CONCEPCION</v>
          </cell>
          <cell r="F1079" t="str">
            <v>ACO</v>
          </cell>
          <cell r="K1079">
            <v>0</v>
          </cell>
          <cell r="L1079" t="str">
            <v>120202</v>
          </cell>
          <cell r="M1079" t="str">
            <v>No</v>
          </cell>
          <cell r="N1079" t="str">
            <v>No aplica</v>
          </cell>
          <cell r="O1079" t="str">
            <v>BOTADERO</v>
          </cell>
          <cell r="Q1079">
            <v>0</v>
          </cell>
          <cell r="R1079" t="str">
            <v>120202</v>
          </cell>
          <cell r="S1079" t="str">
            <v>No</v>
          </cell>
          <cell r="T1079" t="str">
            <v>No aplica</v>
          </cell>
          <cell r="U1079" t="str">
            <v>BOTADERO</v>
          </cell>
          <cell r="W1079">
            <v>0</v>
          </cell>
          <cell r="X1079" t="str">
            <v>120202</v>
          </cell>
          <cell r="Y1079" t="str">
            <v>No</v>
          </cell>
          <cell r="Z1079" t="str">
            <v>No aplica</v>
          </cell>
          <cell r="AA1079" t="str">
            <v>BOTADERO</v>
          </cell>
          <cell r="AC1079">
            <v>399</v>
          </cell>
          <cell r="AD1079" t="str">
            <v>120202</v>
          </cell>
          <cell r="AE1079" t="str">
            <v>No</v>
          </cell>
          <cell r="AF1079" t="str">
            <v>No aplica</v>
          </cell>
          <cell r="AG1079" t="str">
            <v>S/D</v>
          </cell>
        </row>
        <row r="1080">
          <cell r="C1080" t="str">
            <v>120203</v>
          </cell>
          <cell r="D1080" t="str">
            <v>JUNIN</v>
          </cell>
          <cell r="E1080" t="str">
            <v>CONCEPCION</v>
          </cell>
          <cell r="F1080" t="str">
            <v>ANDAMARCA</v>
          </cell>
          <cell r="K1080">
            <v>0</v>
          </cell>
          <cell r="L1080" t="str">
            <v>120203</v>
          </cell>
          <cell r="M1080" t="str">
            <v>No</v>
          </cell>
          <cell r="N1080" t="str">
            <v>No aplica</v>
          </cell>
          <cell r="O1080" t="str">
            <v>BOTADERO</v>
          </cell>
          <cell r="Q1080">
            <v>0</v>
          </cell>
          <cell r="R1080" t="str">
            <v>120203</v>
          </cell>
          <cell r="S1080" t="str">
            <v>No</v>
          </cell>
          <cell r="T1080" t="str">
            <v>No aplica</v>
          </cell>
          <cell r="U1080" t="str">
            <v>BOTADERO</v>
          </cell>
          <cell r="W1080">
            <v>0</v>
          </cell>
          <cell r="X1080" t="str">
            <v>120203</v>
          </cell>
          <cell r="Y1080" t="str">
            <v>No</v>
          </cell>
          <cell r="Z1080" t="str">
            <v>No aplica</v>
          </cell>
          <cell r="AA1080" t="str">
            <v>BOTADERO</v>
          </cell>
          <cell r="AC1080">
            <v>0</v>
          </cell>
          <cell r="AD1080" t="str">
            <v>120203</v>
          </cell>
          <cell r="AE1080" t="str">
            <v>No</v>
          </cell>
          <cell r="AF1080" t="str">
            <v>No aplica</v>
          </cell>
          <cell r="AG1080" t="str">
            <v>BOTADERO</v>
          </cell>
        </row>
        <row r="1081">
          <cell r="C1081" t="str">
            <v>120204</v>
          </cell>
          <cell r="D1081" t="str">
            <v>JUNIN</v>
          </cell>
          <cell r="E1081" t="str">
            <v>CONCEPCION</v>
          </cell>
          <cell r="F1081" t="str">
            <v>CHAMBARA</v>
          </cell>
          <cell r="K1081">
            <v>0</v>
          </cell>
          <cell r="L1081" t="str">
            <v>120204</v>
          </cell>
          <cell r="M1081" t="str">
            <v>No</v>
          </cell>
          <cell r="N1081" t="str">
            <v>No aplica</v>
          </cell>
          <cell r="O1081" t="str">
            <v>BOTADERO</v>
          </cell>
          <cell r="Q1081">
            <v>0</v>
          </cell>
          <cell r="R1081" t="str">
            <v>120204</v>
          </cell>
          <cell r="S1081" t="str">
            <v>No</v>
          </cell>
          <cell r="T1081" t="str">
            <v>No aplica</v>
          </cell>
          <cell r="U1081" t="str">
            <v>BOTADERO</v>
          </cell>
          <cell r="W1081">
            <v>0</v>
          </cell>
          <cell r="X1081" t="str">
            <v>120204</v>
          </cell>
          <cell r="Y1081" t="str">
            <v>No</v>
          </cell>
          <cell r="Z1081" t="str">
            <v>No aplica</v>
          </cell>
          <cell r="AA1081" t="str">
            <v>BOTADERO</v>
          </cell>
          <cell r="AC1081">
            <v>0</v>
          </cell>
          <cell r="AD1081" t="str">
            <v>120204</v>
          </cell>
          <cell r="AE1081" t="str">
            <v>No</v>
          </cell>
          <cell r="AF1081" t="str">
            <v>No aplica</v>
          </cell>
          <cell r="AG1081" t="str">
            <v>BOTADERO</v>
          </cell>
        </row>
        <row r="1082">
          <cell r="C1082" t="str">
            <v>120205</v>
          </cell>
          <cell r="D1082" t="str">
            <v>JUNIN</v>
          </cell>
          <cell r="E1082" t="str">
            <v>CONCEPCION</v>
          </cell>
          <cell r="F1082" t="str">
            <v>COCHAS</v>
          </cell>
          <cell r="K1082">
            <v>0</v>
          </cell>
          <cell r="L1082" t="str">
            <v>120205</v>
          </cell>
          <cell r="M1082" t="str">
            <v>No</v>
          </cell>
          <cell r="N1082" t="str">
            <v>No aplica</v>
          </cell>
          <cell r="O1082" t="str">
            <v>BOTADERO</v>
          </cell>
          <cell r="Q1082">
            <v>0</v>
          </cell>
          <cell r="R1082" t="str">
            <v>120205</v>
          </cell>
          <cell r="S1082" t="str">
            <v>No</v>
          </cell>
          <cell r="T1082" t="str">
            <v>No aplica</v>
          </cell>
          <cell r="U1082" t="str">
            <v>BOTADERO</v>
          </cell>
          <cell r="W1082">
            <v>0</v>
          </cell>
          <cell r="X1082" t="str">
            <v>120205</v>
          </cell>
          <cell r="Y1082" t="str">
            <v>No</v>
          </cell>
          <cell r="Z1082" t="str">
            <v>No aplica</v>
          </cell>
          <cell r="AA1082" t="str">
            <v>BOTADERO</v>
          </cell>
          <cell r="AC1082">
            <v>0</v>
          </cell>
          <cell r="AD1082" t="str">
            <v>120205</v>
          </cell>
          <cell r="AE1082" t="str">
            <v>No</v>
          </cell>
          <cell r="AF1082" t="str">
            <v>No aplica</v>
          </cell>
          <cell r="AG1082" t="str">
            <v>BOTADERO</v>
          </cell>
        </row>
        <row r="1083">
          <cell r="C1083" t="str">
            <v>120206</v>
          </cell>
          <cell r="D1083" t="str">
            <v>JUNIN</v>
          </cell>
          <cell r="E1083" t="str">
            <v>CONCEPCION</v>
          </cell>
          <cell r="F1083" t="str">
            <v>COMAS</v>
          </cell>
          <cell r="K1083">
            <v>0</v>
          </cell>
          <cell r="L1083" t="str">
            <v>120206</v>
          </cell>
          <cell r="M1083" t="str">
            <v>No</v>
          </cell>
          <cell r="N1083" t="str">
            <v>No aplica</v>
          </cell>
          <cell r="O1083" t="str">
            <v>BOTADERO</v>
          </cell>
          <cell r="Q1083">
            <v>0</v>
          </cell>
          <cell r="R1083" t="str">
            <v>120206</v>
          </cell>
          <cell r="S1083" t="str">
            <v>No</v>
          </cell>
          <cell r="T1083" t="str">
            <v>No aplica</v>
          </cell>
          <cell r="U1083" t="str">
            <v>BOTADERO</v>
          </cell>
          <cell r="W1083">
            <v>0</v>
          </cell>
          <cell r="X1083" t="str">
            <v>120206</v>
          </cell>
          <cell r="Y1083" t="str">
            <v>No</v>
          </cell>
          <cell r="Z1083" t="str">
            <v>No aplica</v>
          </cell>
          <cell r="AA1083" t="str">
            <v>BOTADERO</v>
          </cell>
          <cell r="AC1083">
            <v>0</v>
          </cell>
          <cell r="AD1083" t="str">
            <v>120206</v>
          </cell>
          <cell r="AE1083" t="str">
            <v>No</v>
          </cell>
          <cell r="AF1083" t="str">
            <v>No aplica</v>
          </cell>
          <cell r="AG1083" t="str">
            <v>BOTADERO</v>
          </cell>
        </row>
        <row r="1084">
          <cell r="C1084" t="str">
            <v>120207</v>
          </cell>
          <cell r="D1084" t="str">
            <v>JUNIN</v>
          </cell>
          <cell r="E1084" t="str">
            <v>CONCEPCION</v>
          </cell>
          <cell r="F1084" t="str">
            <v>HEROINAS TOLEDO</v>
          </cell>
          <cell r="K1084">
            <v>59</v>
          </cell>
          <cell r="L1084" t="str">
            <v>120207</v>
          </cell>
          <cell r="M1084" t="str">
            <v>No</v>
          </cell>
          <cell r="N1084" t="str">
            <v>No aplica</v>
          </cell>
          <cell r="O1084" t="str">
            <v>S/D</v>
          </cell>
          <cell r="Q1084">
            <v>60</v>
          </cell>
          <cell r="R1084" t="str">
            <v>120207</v>
          </cell>
          <cell r="S1084" t="str">
            <v>No</v>
          </cell>
          <cell r="T1084" t="str">
            <v>No aplica</v>
          </cell>
          <cell r="U1084" t="str">
            <v>S/D</v>
          </cell>
          <cell r="W1084">
            <v>303</v>
          </cell>
          <cell r="X1084" t="str">
            <v>120207</v>
          </cell>
          <cell r="Y1084" t="str">
            <v>No</v>
          </cell>
          <cell r="Z1084" t="str">
            <v>No aplica</v>
          </cell>
          <cell r="AA1084" t="str">
            <v>S/D</v>
          </cell>
          <cell r="AC1084">
            <v>400</v>
          </cell>
          <cell r="AD1084" t="str">
            <v>120207</v>
          </cell>
          <cell r="AE1084" t="str">
            <v>No</v>
          </cell>
          <cell r="AF1084" t="str">
            <v>No aplica</v>
          </cell>
          <cell r="AG1084" t="str">
            <v>S/D</v>
          </cell>
        </row>
        <row r="1085">
          <cell r="C1085" t="str">
            <v>120208</v>
          </cell>
          <cell r="D1085" t="str">
            <v>JUNIN</v>
          </cell>
          <cell r="E1085" t="str">
            <v>CONCEPCION</v>
          </cell>
          <cell r="F1085" t="str">
            <v>MANZANARES</v>
          </cell>
          <cell r="K1085">
            <v>0</v>
          </cell>
          <cell r="L1085" t="str">
            <v>120208</v>
          </cell>
          <cell r="M1085" t="str">
            <v>No</v>
          </cell>
          <cell r="N1085" t="str">
            <v>No aplica</v>
          </cell>
          <cell r="O1085" t="str">
            <v>BOTADERO</v>
          </cell>
          <cell r="Q1085">
            <v>0</v>
          </cell>
          <cell r="R1085" t="str">
            <v>120208</v>
          </cell>
          <cell r="S1085" t="str">
            <v>No</v>
          </cell>
          <cell r="T1085" t="str">
            <v>No aplica</v>
          </cell>
          <cell r="U1085" t="str">
            <v>BOTADERO</v>
          </cell>
          <cell r="W1085">
            <v>304</v>
          </cell>
          <cell r="X1085" t="str">
            <v>120208</v>
          </cell>
          <cell r="Y1085" t="str">
            <v>No</v>
          </cell>
          <cell r="Z1085" t="str">
            <v>No aplica</v>
          </cell>
          <cell r="AA1085" t="str">
            <v>S/D</v>
          </cell>
          <cell r="AC1085">
            <v>401</v>
          </cell>
          <cell r="AD1085" t="str">
            <v>120208</v>
          </cell>
          <cell r="AE1085" t="str">
            <v>No</v>
          </cell>
          <cell r="AF1085" t="str">
            <v>No aplica</v>
          </cell>
          <cell r="AG1085" t="str">
            <v>S/D</v>
          </cell>
        </row>
        <row r="1086">
          <cell r="C1086" t="str">
            <v>120209</v>
          </cell>
          <cell r="D1086" t="str">
            <v>JUNIN</v>
          </cell>
          <cell r="E1086" t="str">
            <v>CONCEPCION</v>
          </cell>
          <cell r="F1086" t="str">
            <v>MARISCAL CASTILLA</v>
          </cell>
          <cell r="K1086">
            <v>0</v>
          </cell>
          <cell r="L1086" t="str">
            <v>120209</v>
          </cell>
          <cell r="M1086" t="str">
            <v>No</v>
          </cell>
          <cell r="N1086" t="str">
            <v>No aplica</v>
          </cell>
          <cell r="O1086" t="str">
            <v>BOTADERO</v>
          </cell>
          <cell r="Q1086">
            <v>0</v>
          </cell>
          <cell r="R1086" t="str">
            <v>120209</v>
          </cell>
          <cell r="S1086" t="str">
            <v>No</v>
          </cell>
          <cell r="T1086" t="str">
            <v>No aplica</v>
          </cell>
          <cell r="U1086" t="str">
            <v>BOTADERO</v>
          </cell>
          <cell r="W1086">
            <v>0</v>
          </cell>
          <cell r="X1086" t="str">
            <v>120209</v>
          </cell>
          <cell r="Y1086" t="str">
            <v>No</v>
          </cell>
          <cell r="Z1086" t="str">
            <v>No aplica</v>
          </cell>
          <cell r="AA1086" t="str">
            <v>BOTADERO</v>
          </cell>
          <cell r="AC1086">
            <v>0</v>
          </cell>
          <cell r="AD1086" t="str">
            <v>120209</v>
          </cell>
          <cell r="AE1086" t="str">
            <v>No</v>
          </cell>
          <cell r="AF1086" t="str">
            <v>No aplica</v>
          </cell>
          <cell r="AG1086" t="str">
            <v>BOTADERO</v>
          </cell>
        </row>
        <row r="1087">
          <cell r="C1087" t="str">
            <v>120210</v>
          </cell>
          <cell r="D1087" t="str">
            <v>JUNIN</v>
          </cell>
          <cell r="E1087" t="str">
            <v>CONCEPCION</v>
          </cell>
          <cell r="F1087" t="str">
            <v>MATAHUASI</v>
          </cell>
          <cell r="K1087">
            <v>0</v>
          </cell>
          <cell r="L1087" t="str">
            <v>120210</v>
          </cell>
          <cell r="M1087" t="str">
            <v>No</v>
          </cell>
          <cell r="N1087" t="str">
            <v>No aplica</v>
          </cell>
          <cell r="O1087" t="str">
            <v>BOTADERO</v>
          </cell>
          <cell r="Q1087">
            <v>0</v>
          </cell>
          <cell r="R1087" t="str">
            <v>120210</v>
          </cell>
          <cell r="S1087" t="str">
            <v>No</v>
          </cell>
          <cell r="T1087" t="str">
            <v>No aplica</v>
          </cell>
          <cell r="U1087" t="str">
            <v>BOTADERO</v>
          </cell>
          <cell r="W1087">
            <v>0</v>
          </cell>
          <cell r="X1087" t="str">
            <v>120210</v>
          </cell>
          <cell r="Y1087" t="str">
            <v>No</v>
          </cell>
          <cell r="Z1087" t="str">
            <v>No aplica</v>
          </cell>
          <cell r="AA1087" t="str">
            <v>BOTADERO</v>
          </cell>
          <cell r="AC1087">
            <v>0</v>
          </cell>
          <cell r="AD1087" t="str">
            <v>120210</v>
          </cell>
          <cell r="AE1087" t="str">
            <v>No</v>
          </cell>
          <cell r="AF1087" t="str">
            <v>No aplica</v>
          </cell>
          <cell r="AG1087" t="str">
            <v>BOTADERO</v>
          </cell>
        </row>
        <row r="1088">
          <cell r="C1088" t="str">
            <v>120211</v>
          </cell>
          <cell r="D1088" t="str">
            <v>JUNIN</v>
          </cell>
          <cell r="E1088" t="str">
            <v>CONCEPCION</v>
          </cell>
          <cell r="F1088" t="str">
            <v>MITO</v>
          </cell>
          <cell r="K1088">
            <v>0</v>
          </cell>
          <cell r="L1088" t="str">
            <v>120211</v>
          </cell>
          <cell r="M1088" t="str">
            <v>No</v>
          </cell>
          <cell r="N1088" t="str">
            <v>No aplica</v>
          </cell>
          <cell r="O1088" t="str">
            <v>BOTADERO</v>
          </cell>
          <cell r="Q1088">
            <v>0</v>
          </cell>
          <cell r="R1088" t="str">
            <v>120211</v>
          </cell>
          <cell r="S1088" t="str">
            <v>No</v>
          </cell>
          <cell r="T1088" t="str">
            <v>No aplica</v>
          </cell>
          <cell r="U1088" t="str">
            <v>BOTADERO</v>
          </cell>
          <cell r="W1088">
            <v>305</v>
          </cell>
          <cell r="X1088" t="str">
            <v>120211</v>
          </cell>
          <cell r="Y1088" t="str">
            <v>No</v>
          </cell>
          <cell r="Z1088" t="str">
            <v>No aplica</v>
          </cell>
          <cell r="AA1088" t="str">
            <v>S/D</v>
          </cell>
          <cell r="AC1088">
            <v>402</v>
          </cell>
          <cell r="AD1088" t="str">
            <v>120211</v>
          </cell>
          <cell r="AE1088" t="str">
            <v>No</v>
          </cell>
          <cell r="AF1088" t="str">
            <v>No aplica</v>
          </cell>
          <cell r="AG1088" t="str">
            <v>S/D</v>
          </cell>
        </row>
        <row r="1089">
          <cell r="C1089" t="str">
            <v>120212</v>
          </cell>
          <cell r="D1089" t="str">
            <v>JUNIN</v>
          </cell>
          <cell r="E1089" t="str">
            <v>CONCEPCION</v>
          </cell>
          <cell r="F1089" t="str">
            <v>NUEVE DE JULIO</v>
          </cell>
          <cell r="K1089">
            <v>60</v>
          </cell>
          <cell r="L1089" t="str">
            <v>120212</v>
          </cell>
          <cell r="M1089" t="str">
            <v>No</v>
          </cell>
          <cell r="N1089" t="str">
            <v>No aplica</v>
          </cell>
          <cell r="O1089" t="str">
            <v>S/D</v>
          </cell>
          <cell r="Q1089">
            <v>61</v>
          </cell>
          <cell r="R1089" t="str">
            <v>120212</v>
          </cell>
          <cell r="S1089" t="str">
            <v>No</v>
          </cell>
          <cell r="T1089" t="str">
            <v>No aplica</v>
          </cell>
          <cell r="U1089" t="str">
            <v>S/D</v>
          </cell>
          <cell r="W1089">
            <v>306</v>
          </cell>
          <cell r="X1089" t="str">
            <v>120212</v>
          </cell>
          <cell r="Y1089" t="str">
            <v>No</v>
          </cell>
          <cell r="Z1089" t="str">
            <v>No aplica</v>
          </cell>
          <cell r="AA1089" t="str">
            <v>S/D</v>
          </cell>
          <cell r="AC1089">
            <v>403</v>
          </cell>
          <cell r="AD1089" t="str">
            <v>120212</v>
          </cell>
          <cell r="AE1089" t="str">
            <v>No</v>
          </cell>
          <cell r="AF1089" t="str">
            <v>No aplica</v>
          </cell>
          <cell r="AG1089" t="str">
            <v>S/D</v>
          </cell>
        </row>
        <row r="1090">
          <cell r="C1090" t="str">
            <v>120213</v>
          </cell>
          <cell r="D1090" t="str">
            <v>JUNIN</v>
          </cell>
          <cell r="E1090" t="str">
            <v>CONCEPCION</v>
          </cell>
          <cell r="F1090" t="str">
            <v>ORCOTUNA</v>
          </cell>
          <cell r="K1090">
            <v>0</v>
          </cell>
          <cell r="L1090" t="str">
            <v>120213</v>
          </cell>
          <cell r="M1090" t="str">
            <v>No</v>
          </cell>
          <cell r="N1090" t="str">
            <v>No aplica</v>
          </cell>
          <cell r="O1090" t="str">
            <v>BOTADERO</v>
          </cell>
          <cell r="Q1090">
            <v>0</v>
          </cell>
          <cell r="R1090" t="str">
            <v>120213</v>
          </cell>
          <cell r="S1090" t="str">
            <v>No</v>
          </cell>
          <cell r="T1090" t="str">
            <v>No aplica</v>
          </cell>
          <cell r="U1090" t="str">
            <v>BOTADERO</v>
          </cell>
          <cell r="W1090">
            <v>0</v>
          </cell>
          <cell r="X1090" t="str">
            <v>120213</v>
          </cell>
          <cell r="Y1090" t="str">
            <v>No</v>
          </cell>
          <cell r="Z1090" t="str">
            <v>No aplica</v>
          </cell>
          <cell r="AA1090" t="str">
            <v>BOTADERO</v>
          </cell>
          <cell r="AC1090">
            <v>0</v>
          </cell>
          <cell r="AD1090" t="str">
            <v>120213</v>
          </cell>
          <cell r="AE1090" t="str">
            <v>No</v>
          </cell>
          <cell r="AF1090" t="str">
            <v>No aplica</v>
          </cell>
          <cell r="AG1090" t="str">
            <v>BOTADERO</v>
          </cell>
        </row>
        <row r="1091">
          <cell r="C1091" t="str">
            <v>120214</v>
          </cell>
          <cell r="D1091" t="str">
            <v>JUNIN</v>
          </cell>
          <cell r="E1091" t="str">
            <v>CONCEPCION</v>
          </cell>
          <cell r="F1091" t="str">
            <v>SAN JOSE DE QUERO</v>
          </cell>
          <cell r="K1091">
            <v>0</v>
          </cell>
          <cell r="L1091" t="str">
            <v>120214</v>
          </cell>
          <cell r="M1091" t="str">
            <v>No</v>
          </cell>
          <cell r="N1091" t="str">
            <v>No aplica</v>
          </cell>
          <cell r="O1091" t="str">
            <v>BOTADERO</v>
          </cell>
          <cell r="Q1091">
            <v>0</v>
          </cell>
          <cell r="R1091" t="str">
            <v>120214</v>
          </cell>
          <cell r="S1091" t="str">
            <v>No</v>
          </cell>
          <cell r="T1091" t="str">
            <v>No aplica</v>
          </cell>
          <cell r="U1091" t="str">
            <v>BOTADERO</v>
          </cell>
          <cell r="W1091">
            <v>0</v>
          </cell>
          <cell r="X1091" t="str">
            <v>120214</v>
          </cell>
          <cell r="Y1091" t="str">
            <v>No</v>
          </cell>
          <cell r="Z1091" t="str">
            <v>No aplica</v>
          </cell>
          <cell r="AA1091" t="str">
            <v>BOTADERO</v>
          </cell>
          <cell r="AC1091">
            <v>404</v>
          </cell>
          <cell r="AD1091" t="str">
            <v>120214</v>
          </cell>
          <cell r="AE1091" t="str">
            <v>No</v>
          </cell>
          <cell r="AF1091" t="str">
            <v>No aplica</v>
          </cell>
          <cell r="AG1091" t="str">
            <v>S/D</v>
          </cell>
        </row>
        <row r="1092">
          <cell r="C1092" t="str">
            <v>120215</v>
          </cell>
          <cell r="D1092" t="str">
            <v>JUNIN</v>
          </cell>
          <cell r="E1092" t="str">
            <v>CONCEPCION</v>
          </cell>
          <cell r="F1092" t="str">
            <v>SANTA ROSA DE OCOPA</v>
          </cell>
          <cell r="K1092">
            <v>0</v>
          </cell>
          <cell r="L1092" t="str">
            <v>120215</v>
          </cell>
          <cell r="M1092" t="str">
            <v>No</v>
          </cell>
          <cell r="N1092" t="str">
            <v>No aplica</v>
          </cell>
          <cell r="O1092" t="str">
            <v>BOTADERO</v>
          </cell>
          <cell r="Q1092">
            <v>0</v>
          </cell>
          <cell r="R1092" t="str">
            <v>120215</v>
          </cell>
          <cell r="S1092" t="str">
            <v>No</v>
          </cell>
          <cell r="T1092" t="str">
            <v>No aplica</v>
          </cell>
          <cell r="U1092" t="str">
            <v>BOTADERO</v>
          </cell>
          <cell r="W1092">
            <v>0</v>
          </cell>
          <cell r="X1092" t="str">
            <v>120215</v>
          </cell>
          <cell r="Y1092" t="str">
            <v>No</v>
          </cell>
          <cell r="Z1092" t="str">
            <v>No aplica</v>
          </cell>
          <cell r="AA1092" t="str">
            <v>BOTADERO</v>
          </cell>
          <cell r="AC1092">
            <v>0</v>
          </cell>
          <cell r="AD1092" t="str">
            <v>120215</v>
          </cell>
          <cell r="AE1092" t="str">
            <v>No</v>
          </cell>
          <cell r="AF1092" t="str">
            <v>No aplica</v>
          </cell>
          <cell r="AG1092" t="str">
            <v>BOTADERO</v>
          </cell>
        </row>
        <row r="1093">
          <cell r="C1093" t="str">
            <v>120301</v>
          </cell>
          <cell r="D1093" t="str">
            <v>JUNIN</v>
          </cell>
          <cell r="E1093" t="str">
            <v>CHANCHAMAYO</v>
          </cell>
          <cell r="F1093" t="str">
            <v>CHANCHAMAYO</v>
          </cell>
          <cell r="K1093">
            <v>0</v>
          </cell>
          <cell r="L1093" t="str">
            <v>120301</v>
          </cell>
          <cell r="M1093" t="str">
            <v>No</v>
          </cell>
          <cell r="N1093" t="str">
            <v>No aplica</v>
          </cell>
          <cell r="O1093" t="str">
            <v>BOTADERO</v>
          </cell>
          <cell r="Q1093">
            <v>0</v>
          </cell>
          <cell r="R1093" t="str">
            <v>120301</v>
          </cell>
          <cell r="S1093" t="str">
            <v>No</v>
          </cell>
          <cell r="T1093" t="str">
            <v>No aplica</v>
          </cell>
          <cell r="U1093" t="str">
            <v>BOTADERO</v>
          </cell>
          <cell r="W1093">
            <v>0</v>
          </cell>
          <cell r="X1093" t="str">
            <v>120301</v>
          </cell>
          <cell r="Y1093" t="str">
            <v>No</v>
          </cell>
          <cell r="Z1093" t="str">
            <v>No aplica</v>
          </cell>
          <cell r="AA1093" t="str">
            <v>BOTADERO</v>
          </cell>
          <cell r="AC1093">
            <v>0</v>
          </cell>
          <cell r="AD1093" t="str">
            <v>120301</v>
          </cell>
          <cell r="AE1093" t="str">
            <v>No</v>
          </cell>
          <cell r="AF1093" t="str">
            <v>No aplica</v>
          </cell>
          <cell r="AG1093" t="str">
            <v>BOTADERO</v>
          </cell>
        </row>
        <row r="1094">
          <cell r="C1094" t="str">
            <v>120302</v>
          </cell>
          <cell r="D1094" t="str">
            <v>JUNIN</v>
          </cell>
          <cell r="E1094" t="str">
            <v>CHANCHAMAYO</v>
          </cell>
          <cell r="F1094" t="str">
            <v>PERENE</v>
          </cell>
          <cell r="K1094">
            <v>0</v>
          </cell>
          <cell r="L1094" t="str">
            <v>120302</v>
          </cell>
          <cell r="M1094" t="str">
            <v>No</v>
          </cell>
          <cell r="N1094" t="str">
            <v>No aplica</v>
          </cell>
          <cell r="O1094" t="str">
            <v>BOTADERO</v>
          </cell>
          <cell r="Q1094">
            <v>0</v>
          </cell>
          <cell r="R1094" t="str">
            <v>120302</v>
          </cell>
          <cell r="S1094" t="str">
            <v>No</v>
          </cell>
          <cell r="T1094" t="str">
            <v>No aplica</v>
          </cell>
          <cell r="U1094" t="str">
            <v>BOTADERO</v>
          </cell>
          <cell r="W1094">
            <v>0</v>
          </cell>
          <cell r="X1094" t="str">
            <v>120302</v>
          </cell>
          <cell r="Y1094" t="str">
            <v>No</v>
          </cell>
          <cell r="Z1094" t="str">
            <v>No aplica</v>
          </cell>
          <cell r="AA1094" t="str">
            <v>BOTADERO</v>
          </cell>
          <cell r="AC1094">
            <v>0</v>
          </cell>
          <cell r="AD1094" t="str">
            <v>120302</v>
          </cell>
          <cell r="AE1094" t="str">
            <v>No</v>
          </cell>
          <cell r="AF1094" t="str">
            <v>No aplica</v>
          </cell>
          <cell r="AG1094" t="str">
            <v>BOTADERO</v>
          </cell>
        </row>
        <row r="1095">
          <cell r="C1095" t="str">
            <v>120303</v>
          </cell>
          <cell r="D1095" t="str">
            <v>JUNIN</v>
          </cell>
          <cell r="E1095" t="str">
            <v>CHANCHAMAYO</v>
          </cell>
          <cell r="F1095" t="str">
            <v>PICHANAQUI</v>
          </cell>
          <cell r="K1095">
            <v>0</v>
          </cell>
          <cell r="L1095" t="str">
            <v>120303</v>
          </cell>
          <cell r="M1095" t="str">
            <v>No</v>
          </cell>
          <cell r="N1095" t="str">
            <v>No aplica</v>
          </cell>
          <cell r="O1095" t="str">
            <v>BOTADERO</v>
          </cell>
          <cell r="Q1095">
            <v>0</v>
          </cell>
          <cell r="R1095" t="str">
            <v>120303</v>
          </cell>
          <cell r="S1095" t="str">
            <v>No</v>
          </cell>
          <cell r="T1095" t="str">
            <v>No aplica</v>
          </cell>
          <cell r="U1095" t="str">
            <v>BOTADERO</v>
          </cell>
          <cell r="W1095">
            <v>0</v>
          </cell>
          <cell r="X1095" t="str">
            <v>120303</v>
          </cell>
          <cell r="Y1095" t="str">
            <v>No</v>
          </cell>
          <cell r="Z1095" t="str">
            <v>No aplica</v>
          </cell>
          <cell r="AA1095" t="str">
            <v>BOTADERO</v>
          </cell>
          <cell r="AC1095">
            <v>0</v>
          </cell>
          <cell r="AD1095" t="str">
            <v>120303</v>
          </cell>
          <cell r="AE1095" t="str">
            <v>No</v>
          </cell>
          <cell r="AF1095" t="str">
            <v>No aplica</v>
          </cell>
          <cell r="AG1095" t="str">
            <v>BOTADERO</v>
          </cell>
        </row>
        <row r="1096">
          <cell r="C1096" t="str">
            <v>120304</v>
          </cell>
          <cell r="D1096" t="str">
            <v>JUNIN</v>
          </cell>
          <cell r="E1096" t="str">
            <v>CHANCHAMAYO</v>
          </cell>
          <cell r="F1096" t="str">
            <v>SAN LUIS DE SHUARO</v>
          </cell>
          <cell r="K1096">
            <v>0</v>
          </cell>
          <cell r="L1096" t="str">
            <v>120304</v>
          </cell>
          <cell r="M1096" t="str">
            <v>No</v>
          </cell>
          <cell r="N1096" t="str">
            <v>No aplica</v>
          </cell>
          <cell r="O1096" t="str">
            <v>BOTADERO</v>
          </cell>
          <cell r="Q1096">
            <v>0</v>
          </cell>
          <cell r="R1096" t="str">
            <v>120304</v>
          </cell>
          <cell r="S1096" t="str">
            <v>No</v>
          </cell>
          <cell r="T1096" t="str">
            <v>No aplica</v>
          </cell>
          <cell r="U1096" t="str">
            <v>BOTADERO</v>
          </cell>
          <cell r="W1096">
            <v>0</v>
          </cell>
          <cell r="X1096" t="str">
            <v>120304</v>
          </cell>
          <cell r="Y1096" t="str">
            <v>No</v>
          </cell>
          <cell r="Z1096" t="str">
            <v>No aplica</v>
          </cell>
          <cell r="AA1096" t="str">
            <v>BOTADERO</v>
          </cell>
          <cell r="AC1096">
            <v>0</v>
          </cell>
          <cell r="AD1096" t="str">
            <v>120304</v>
          </cell>
          <cell r="AE1096" t="str">
            <v>No</v>
          </cell>
          <cell r="AF1096" t="str">
            <v>No aplica</v>
          </cell>
          <cell r="AG1096" t="str">
            <v>BOTADERO</v>
          </cell>
        </row>
        <row r="1097">
          <cell r="C1097" t="str">
            <v>120305</v>
          </cell>
          <cell r="D1097" t="str">
            <v>JUNIN</v>
          </cell>
          <cell r="E1097" t="str">
            <v>CHANCHAMAYO</v>
          </cell>
          <cell r="F1097" t="str">
            <v>SAN RAMON</v>
          </cell>
          <cell r="K1097">
            <v>0</v>
          </cell>
          <cell r="L1097" t="str">
            <v>120305</v>
          </cell>
          <cell r="M1097" t="str">
            <v>No</v>
          </cell>
          <cell r="N1097" t="str">
            <v>No aplica</v>
          </cell>
          <cell r="O1097" t="str">
            <v>BOTADERO</v>
          </cell>
          <cell r="Q1097">
            <v>0</v>
          </cell>
          <cell r="R1097" t="str">
            <v>120305</v>
          </cell>
          <cell r="S1097" t="str">
            <v>No</v>
          </cell>
          <cell r="T1097" t="str">
            <v>No aplica</v>
          </cell>
          <cell r="U1097" t="str">
            <v>BOTADERO</v>
          </cell>
          <cell r="W1097">
            <v>0</v>
          </cell>
          <cell r="X1097" t="str">
            <v>120305</v>
          </cell>
          <cell r="Y1097" t="str">
            <v>No</v>
          </cell>
          <cell r="Z1097" t="str">
            <v>No aplica</v>
          </cell>
          <cell r="AA1097" t="str">
            <v>BOTADERO</v>
          </cell>
          <cell r="AC1097">
            <v>0</v>
          </cell>
          <cell r="AD1097" t="str">
            <v>120305</v>
          </cell>
          <cell r="AE1097" t="str">
            <v>No</v>
          </cell>
          <cell r="AF1097" t="str">
            <v>No aplica</v>
          </cell>
          <cell r="AG1097" t="str">
            <v>BOTADERO</v>
          </cell>
        </row>
        <row r="1098">
          <cell r="C1098" t="str">
            <v>120306</v>
          </cell>
          <cell r="D1098" t="str">
            <v>JUNIN</v>
          </cell>
          <cell r="E1098" t="str">
            <v>CHANCHAMAYO</v>
          </cell>
          <cell r="F1098" t="str">
            <v>VITOC</v>
          </cell>
          <cell r="K1098">
            <v>0</v>
          </cell>
          <cell r="L1098" t="str">
            <v>120306</v>
          </cell>
          <cell r="M1098" t="str">
            <v>No</v>
          </cell>
          <cell r="N1098" t="str">
            <v>No aplica</v>
          </cell>
          <cell r="O1098" t="str">
            <v>BOTADERO</v>
          </cell>
          <cell r="Q1098">
            <v>0</v>
          </cell>
          <cell r="R1098" t="str">
            <v>120306</v>
          </cell>
          <cell r="S1098" t="str">
            <v>No</v>
          </cell>
          <cell r="T1098" t="str">
            <v>No aplica</v>
          </cell>
          <cell r="U1098" t="str">
            <v>BOTADERO</v>
          </cell>
          <cell r="W1098">
            <v>0</v>
          </cell>
          <cell r="X1098" t="str">
            <v>120306</v>
          </cell>
          <cell r="Y1098" t="str">
            <v>No</v>
          </cell>
          <cell r="Z1098" t="str">
            <v>No aplica</v>
          </cell>
          <cell r="AA1098" t="str">
            <v>BOTADERO</v>
          </cell>
          <cell r="AC1098">
            <v>0</v>
          </cell>
          <cell r="AD1098" t="str">
            <v>120306</v>
          </cell>
          <cell r="AE1098" t="str">
            <v>No</v>
          </cell>
          <cell r="AF1098" t="str">
            <v>No aplica</v>
          </cell>
          <cell r="AG1098" t="str">
            <v>BOTADERO</v>
          </cell>
        </row>
        <row r="1099">
          <cell r="C1099" t="str">
            <v>120401</v>
          </cell>
          <cell r="D1099" t="str">
            <v>JUNIN</v>
          </cell>
          <cell r="E1099" t="str">
            <v>JAUJA</v>
          </cell>
          <cell r="F1099" t="str">
            <v>JAUJA</v>
          </cell>
          <cell r="K1099">
            <v>0</v>
          </cell>
          <cell r="L1099" t="str">
            <v>120401</v>
          </cell>
          <cell r="M1099" t="str">
            <v>No</v>
          </cell>
          <cell r="N1099" t="str">
            <v>No aplica</v>
          </cell>
          <cell r="O1099" t="str">
            <v>BOTADERO</v>
          </cell>
          <cell r="Q1099">
            <v>0</v>
          </cell>
          <cell r="R1099" t="str">
            <v>120401</v>
          </cell>
          <cell r="S1099" t="str">
            <v>No</v>
          </cell>
          <cell r="T1099" t="str">
            <v>No aplica</v>
          </cell>
          <cell r="U1099" t="str">
            <v>BOTADERO</v>
          </cell>
          <cell r="W1099">
            <v>0</v>
          </cell>
          <cell r="X1099" t="str">
            <v>120401</v>
          </cell>
          <cell r="Y1099" t="str">
            <v>No</v>
          </cell>
          <cell r="Z1099" t="str">
            <v>No aplica</v>
          </cell>
          <cell r="AA1099" t="str">
            <v>BOTADERO</v>
          </cell>
          <cell r="AC1099">
            <v>0</v>
          </cell>
          <cell r="AD1099" t="str">
            <v>120401</v>
          </cell>
          <cell r="AE1099" t="str">
            <v>No</v>
          </cell>
          <cell r="AF1099" t="str">
            <v>No aplica</v>
          </cell>
          <cell r="AG1099" t="str">
            <v>BOTADERO</v>
          </cell>
        </row>
        <row r="1100">
          <cell r="C1100" t="str">
            <v>120402</v>
          </cell>
          <cell r="D1100" t="str">
            <v>JUNIN</v>
          </cell>
          <cell r="E1100" t="str">
            <v>JAUJA</v>
          </cell>
          <cell r="F1100" t="str">
            <v>ACOLLA</v>
          </cell>
          <cell r="K1100">
            <v>0</v>
          </cell>
          <cell r="L1100" t="str">
            <v>120402</v>
          </cell>
          <cell r="M1100" t="str">
            <v>No</v>
          </cell>
          <cell r="N1100" t="str">
            <v>No aplica</v>
          </cell>
          <cell r="O1100" t="str">
            <v>BOTADERO</v>
          </cell>
          <cell r="Q1100">
            <v>0</v>
          </cell>
          <cell r="R1100" t="str">
            <v>120402</v>
          </cell>
          <cell r="S1100" t="str">
            <v>No</v>
          </cell>
          <cell r="T1100" t="str">
            <v>No aplica</v>
          </cell>
          <cell r="U1100" t="str">
            <v>BOTADERO</v>
          </cell>
          <cell r="W1100">
            <v>307</v>
          </cell>
          <cell r="X1100" t="str">
            <v>120402</v>
          </cell>
          <cell r="Y1100" t="str">
            <v>No</v>
          </cell>
          <cell r="Z1100" t="str">
            <v>No aplica</v>
          </cell>
          <cell r="AA1100" t="str">
            <v>S/D</v>
          </cell>
          <cell r="AC1100">
            <v>405</v>
          </cell>
          <cell r="AD1100" t="str">
            <v>120402</v>
          </cell>
          <cell r="AE1100" t="str">
            <v>No</v>
          </cell>
          <cell r="AF1100" t="str">
            <v>No aplica</v>
          </cell>
          <cell r="AG1100" t="str">
            <v>S/D</v>
          </cell>
        </row>
        <row r="1101">
          <cell r="C1101" t="str">
            <v>120403</v>
          </cell>
          <cell r="D1101" t="str">
            <v>JUNIN</v>
          </cell>
          <cell r="E1101" t="str">
            <v>JAUJA</v>
          </cell>
          <cell r="F1101" t="str">
            <v>APATA</v>
          </cell>
          <cell r="K1101">
            <v>0</v>
          </cell>
          <cell r="L1101" t="str">
            <v>120403</v>
          </cell>
          <cell r="M1101" t="str">
            <v>No</v>
          </cell>
          <cell r="N1101" t="str">
            <v>No aplica</v>
          </cell>
          <cell r="O1101" t="str">
            <v>BOTADERO</v>
          </cell>
          <cell r="Q1101">
            <v>0</v>
          </cell>
          <cell r="R1101" t="str">
            <v>120403</v>
          </cell>
          <cell r="S1101" t="str">
            <v>No</v>
          </cell>
          <cell r="T1101" t="str">
            <v>No aplica</v>
          </cell>
          <cell r="U1101" t="str">
            <v>BOTADERO</v>
          </cell>
          <cell r="W1101">
            <v>0</v>
          </cell>
          <cell r="X1101" t="str">
            <v>120403</v>
          </cell>
          <cell r="Y1101" t="str">
            <v>No</v>
          </cell>
          <cell r="Z1101" t="str">
            <v>No aplica</v>
          </cell>
          <cell r="AA1101" t="str">
            <v>BOTADERO</v>
          </cell>
          <cell r="AC1101">
            <v>0</v>
          </cell>
          <cell r="AD1101" t="str">
            <v>120403</v>
          </cell>
          <cell r="AE1101" t="str">
            <v>No</v>
          </cell>
          <cell r="AF1101" t="str">
            <v>No aplica</v>
          </cell>
          <cell r="AG1101" t="str">
            <v>BOTADERO</v>
          </cell>
        </row>
        <row r="1102">
          <cell r="C1102" t="str">
            <v>120404</v>
          </cell>
          <cell r="D1102" t="str">
            <v>JUNIN</v>
          </cell>
          <cell r="E1102" t="str">
            <v>JAUJA</v>
          </cell>
          <cell r="F1102" t="str">
            <v>ATAURA</v>
          </cell>
          <cell r="K1102">
            <v>0</v>
          </cell>
          <cell r="L1102" t="str">
            <v>120404</v>
          </cell>
          <cell r="M1102" t="str">
            <v>No</v>
          </cell>
          <cell r="N1102" t="str">
            <v>No aplica</v>
          </cell>
          <cell r="O1102" t="str">
            <v>BOTADERO</v>
          </cell>
          <cell r="Q1102">
            <v>0</v>
          </cell>
          <cell r="R1102" t="str">
            <v>120404</v>
          </cell>
          <cell r="S1102" t="str">
            <v>No</v>
          </cell>
          <cell r="T1102" t="str">
            <v>No aplica</v>
          </cell>
          <cell r="U1102" t="str">
            <v>BOTADERO</v>
          </cell>
          <cell r="W1102">
            <v>0</v>
          </cell>
          <cell r="X1102" t="str">
            <v>120404</v>
          </cell>
          <cell r="Y1102" t="str">
            <v>No</v>
          </cell>
          <cell r="Z1102" t="str">
            <v>No aplica</v>
          </cell>
          <cell r="AA1102" t="str">
            <v>BOTADERO</v>
          </cell>
          <cell r="AC1102">
            <v>0</v>
          </cell>
          <cell r="AD1102" t="str">
            <v>120404</v>
          </cell>
          <cell r="AE1102" t="str">
            <v>No</v>
          </cell>
          <cell r="AF1102" t="str">
            <v>No aplica</v>
          </cell>
          <cell r="AG1102" t="str">
            <v>BOTADERO</v>
          </cell>
        </row>
        <row r="1103">
          <cell r="C1103" t="str">
            <v>120405</v>
          </cell>
          <cell r="D1103" t="str">
            <v>JUNIN</v>
          </cell>
          <cell r="E1103" t="str">
            <v>JAUJA</v>
          </cell>
          <cell r="F1103" t="str">
            <v>CANCHAYLLO</v>
          </cell>
          <cell r="K1103">
            <v>0</v>
          </cell>
          <cell r="L1103" t="str">
            <v>120405</v>
          </cell>
          <cell r="M1103" t="str">
            <v>No</v>
          </cell>
          <cell r="N1103" t="str">
            <v>No aplica</v>
          </cell>
          <cell r="O1103" t="str">
            <v>BOTADERO</v>
          </cell>
          <cell r="Q1103">
            <v>0</v>
          </cell>
          <cell r="R1103" t="str">
            <v>120405</v>
          </cell>
          <cell r="S1103" t="str">
            <v>No</v>
          </cell>
          <cell r="T1103" t="str">
            <v>No aplica</v>
          </cell>
          <cell r="U1103" t="str">
            <v>BOTADERO</v>
          </cell>
          <cell r="W1103">
            <v>0</v>
          </cell>
          <cell r="X1103" t="str">
            <v>120405</v>
          </cell>
          <cell r="Y1103" t="str">
            <v>No</v>
          </cell>
          <cell r="Z1103" t="str">
            <v>No aplica</v>
          </cell>
          <cell r="AA1103" t="str">
            <v>BOTADERO</v>
          </cell>
          <cell r="AC1103">
            <v>0</v>
          </cell>
          <cell r="AD1103" t="str">
            <v>120405</v>
          </cell>
          <cell r="AE1103" t="str">
            <v>No</v>
          </cell>
          <cell r="AF1103" t="str">
            <v>No aplica</v>
          </cell>
          <cell r="AG1103" t="str">
            <v>BOTADERO</v>
          </cell>
        </row>
        <row r="1104">
          <cell r="C1104" t="str">
            <v>120406</v>
          </cell>
          <cell r="D1104" t="str">
            <v>JUNIN</v>
          </cell>
          <cell r="E1104" t="str">
            <v>JAUJA</v>
          </cell>
          <cell r="F1104" t="str">
            <v>CURICACA</v>
          </cell>
          <cell r="K1104">
            <v>0</v>
          </cell>
          <cell r="L1104" t="str">
            <v>120406</v>
          </cell>
          <cell r="M1104" t="str">
            <v>No</v>
          </cell>
          <cell r="N1104" t="str">
            <v>No aplica</v>
          </cell>
          <cell r="O1104" t="str">
            <v>BOTADERO</v>
          </cell>
          <cell r="Q1104">
            <v>0</v>
          </cell>
          <cell r="R1104" t="str">
            <v>120406</v>
          </cell>
          <cell r="S1104" t="str">
            <v>No</v>
          </cell>
          <cell r="T1104" t="str">
            <v>No aplica</v>
          </cell>
          <cell r="U1104" t="str">
            <v>BOTADERO</v>
          </cell>
          <cell r="W1104">
            <v>0</v>
          </cell>
          <cell r="X1104" t="str">
            <v>120406</v>
          </cell>
          <cell r="Y1104" t="str">
            <v>No</v>
          </cell>
          <cell r="Z1104" t="str">
            <v>No aplica</v>
          </cell>
          <cell r="AA1104" t="str">
            <v>BOTADERO</v>
          </cell>
          <cell r="AC1104">
            <v>406</v>
          </cell>
          <cell r="AD1104" t="str">
            <v>120406</v>
          </cell>
          <cell r="AE1104" t="str">
            <v>No</v>
          </cell>
          <cell r="AF1104" t="str">
            <v>No aplica</v>
          </cell>
          <cell r="AG1104" t="str">
            <v>S/D</v>
          </cell>
        </row>
        <row r="1105">
          <cell r="C1105" t="str">
            <v>120407</v>
          </cell>
          <cell r="D1105" t="str">
            <v>JUNIN</v>
          </cell>
          <cell r="E1105" t="str">
            <v>JAUJA</v>
          </cell>
          <cell r="F1105" t="str">
            <v>EL MANTARO</v>
          </cell>
          <cell r="K1105">
            <v>0</v>
          </cell>
          <cell r="L1105" t="str">
            <v>120407</v>
          </cell>
          <cell r="M1105" t="str">
            <v>No</v>
          </cell>
          <cell r="N1105" t="str">
            <v>No aplica</v>
          </cell>
          <cell r="O1105" t="str">
            <v>BOTADERO</v>
          </cell>
          <cell r="Q1105">
            <v>0</v>
          </cell>
          <cell r="R1105" t="str">
            <v>120407</v>
          </cell>
          <cell r="S1105" t="str">
            <v>No</v>
          </cell>
          <cell r="T1105" t="str">
            <v>No aplica</v>
          </cell>
          <cell r="U1105" t="str">
            <v>BOTADERO</v>
          </cell>
          <cell r="W1105">
            <v>0</v>
          </cell>
          <cell r="X1105" t="str">
            <v>120407</v>
          </cell>
          <cell r="Y1105" t="str">
            <v>No</v>
          </cell>
          <cell r="Z1105" t="str">
            <v>No aplica</v>
          </cell>
          <cell r="AA1105" t="str">
            <v>BOTADERO</v>
          </cell>
          <cell r="AC1105">
            <v>0</v>
          </cell>
          <cell r="AD1105" t="str">
            <v>120407</v>
          </cell>
          <cell r="AE1105" t="str">
            <v>No</v>
          </cell>
          <cell r="AF1105" t="str">
            <v>No aplica</v>
          </cell>
          <cell r="AG1105" t="str">
            <v>BOTADERO</v>
          </cell>
        </row>
        <row r="1106">
          <cell r="C1106" t="str">
            <v>120408</v>
          </cell>
          <cell r="D1106" t="str">
            <v>JUNIN</v>
          </cell>
          <cell r="E1106" t="str">
            <v>JAUJA</v>
          </cell>
          <cell r="F1106" t="str">
            <v>HUAMALI</v>
          </cell>
          <cell r="K1106">
            <v>0</v>
          </cell>
          <cell r="L1106" t="str">
            <v>120408</v>
          </cell>
          <cell r="M1106" t="str">
            <v>No</v>
          </cell>
          <cell r="N1106" t="str">
            <v>No aplica</v>
          </cell>
          <cell r="O1106" t="str">
            <v>BOTADERO</v>
          </cell>
          <cell r="Q1106">
            <v>0</v>
          </cell>
          <cell r="R1106" t="str">
            <v>120408</v>
          </cell>
          <cell r="S1106" t="str">
            <v>No</v>
          </cell>
          <cell r="T1106" t="str">
            <v>No aplica</v>
          </cell>
          <cell r="U1106" t="str">
            <v>BOTADERO</v>
          </cell>
          <cell r="W1106">
            <v>0</v>
          </cell>
          <cell r="X1106" t="str">
            <v>120408</v>
          </cell>
          <cell r="Y1106" t="str">
            <v>No</v>
          </cell>
          <cell r="Z1106" t="str">
            <v>No aplica</v>
          </cell>
          <cell r="AA1106" t="str">
            <v>BOTADERO</v>
          </cell>
          <cell r="AC1106">
            <v>0</v>
          </cell>
          <cell r="AD1106" t="str">
            <v>120408</v>
          </cell>
          <cell r="AE1106" t="str">
            <v>No</v>
          </cell>
          <cell r="AF1106" t="str">
            <v>No aplica</v>
          </cell>
          <cell r="AG1106" t="str">
            <v>BOTADERO</v>
          </cell>
        </row>
        <row r="1107">
          <cell r="C1107" t="str">
            <v>120409</v>
          </cell>
          <cell r="D1107" t="str">
            <v>JUNIN</v>
          </cell>
          <cell r="E1107" t="str">
            <v>JAUJA</v>
          </cell>
          <cell r="F1107" t="str">
            <v>HUARIPAMPA</v>
          </cell>
          <cell r="K1107">
            <v>0</v>
          </cell>
          <cell r="L1107" t="str">
            <v>120409</v>
          </cell>
          <cell r="M1107" t="str">
            <v>No</v>
          </cell>
          <cell r="N1107" t="str">
            <v>No aplica</v>
          </cell>
          <cell r="O1107" t="str">
            <v>BOTADERO</v>
          </cell>
          <cell r="Q1107">
            <v>0</v>
          </cell>
          <cell r="R1107" t="str">
            <v>120409</v>
          </cell>
          <cell r="S1107" t="str">
            <v>No</v>
          </cell>
          <cell r="T1107" t="str">
            <v>No aplica</v>
          </cell>
          <cell r="U1107" t="str">
            <v>BOTADERO</v>
          </cell>
          <cell r="W1107">
            <v>0</v>
          </cell>
          <cell r="X1107" t="str">
            <v>120409</v>
          </cell>
          <cell r="Y1107" t="str">
            <v>No</v>
          </cell>
          <cell r="Z1107" t="str">
            <v>No aplica</v>
          </cell>
          <cell r="AA1107" t="str">
            <v>BOTADERO</v>
          </cell>
          <cell r="AC1107">
            <v>0</v>
          </cell>
          <cell r="AD1107" t="str">
            <v>120409</v>
          </cell>
          <cell r="AE1107" t="str">
            <v>No</v>
          </cell>
          <cell r="AF1107" t="str">
            <v>No aplica</v>
          </cell>
          <cell r="AG1107" t="str">
            <v>BOTADERO</v>
          </cell>
        </row>
        <row r="1108">
          <cell r="C1108" t="str">
            <v>120410</v>
          </cell>
          <cell r="D1108" t="str">
            <v>JUNIN</v>
          </cell>
          <cell r="E1108" t="str">
            <v>JAUJA</v>
          </cell>
          <cell r="F1108" t="str">
            <v>HUERTAS</v>
          </cell>
          <cell r="K1108">
            <v>61</v>
          </cell>
          <cell r="L1108" t="str">
            <v>120410</v>
          </cell>
          <cell r="M1108" t="str">
            <v>No</v>
          </cell>
          <cell r="N1108" t="str">
            <v>No aplica</v>
          </cell>
          <cell r="O1108" t="str">
            <v>S/D</v>
          </cell>
          <cell r="Q1108">
            <v>62</v>
          </cell>
          <cell r="R1108" t="str">
            <v>120410</v>
          </cell>
          <cell r="S1108" t="str">
            <v>No</v>
          </cell>
          <cell r="T1108" t="str">
            <v>No aplica</v>
          </cell>
          <cell r="U1108" t="str">
            <v>S/D</v>
          </cell>
          <cell r="W1108">
            <v>308</v>
          </cell>
          <cell r="X1108" t="str">
            <v>120410</v>
          </cell>
          <cell r="Y1108" t="str">
            <v>No</v>
          </cell>
          <cell r="Z1108" t="str">
            <v>No aplica</v>
          </cell>
          <cell r="AA1108" t="str">
            <v>S/D</v>
          </cell>
          <cell r="AC1108">
            <v>407</v>
          </cell>
          <cell r="AD1108" t="str">
            <v>120410</v>
          </cell>
          <cell r="AE1108" t="str">
            <v>No</v>
          </cell>
          <cell r="AF1108" t="str">
            <v>No aplica</v>
          </cell>
          <cell r="AG1108" t="str">
            <v>S/D</v>
          </cell>
        </row>
        <row r="1109">
          <cell r="C1109" t="str">
            <v>120411</v>
          </cell>
          <cell r="D1109" t="str">
            <v>JUNIN</v>
          </cell>
          <cell r="E1109" t="str">
            <v>JAUJA</v>
          </cell>
          <cell r="F1109" t="str">
            <v>JANJAILLO</v>
          </cell>
          <cell r="K1109">
            <v>0</v>
          </cell>
          <cell r="L1109" t="str">
            <v>120411</v>
          </cell>
          <cell r="M1109" t="str">
            <v>No</v>
          </cell>
          <cell r="N1109" t="str">
            <v>No aplica</v>
          </cell>
          <cell r="O1109" t="str">
            <v>BOTADERO</v>
          </cell>
          <cell r="Q1109">
            <v>0</v>
          </cell>
          <cell r="R1109" t="str">
            <v>120411</v>
          </cell>
          <cell r="S1109" t="str">
            <v>No</v>
          </cell>
          <cell r="T1109" t="str">
            <v>No aplica</v>
          </cell>
          <cell r="U1109" t="str">
            <v>BOTADERO</v>
          </cell>
          <cell r="W1109">
            <v>0</v>
          </cell>
          <cell r="X1109" t="str">
            <v>120411</v>
          </cell>
          <cell r="Y1109" t="str">
            <v>No</v>
          </cell>
          <cell r="Z1109" t="str">
            <v>No aplica</v>
          </cell>
          <cell r="AA1109" t="str">
            <v>BOTADERO</v>
          </cell>
          <cell r="AC1109">
            <v>408</v>
          </cell>
          <cell r="AD1109" t="str">
            <v>120411</v>
          </cell>
          <cell r="AE1109" t="str">
            <v>No</v>
          </cell>
          <cell r="AF1109" t="str">
            <v>No aplica</v>
          </cell>
          <cell r="AG1109" t="str">
            <v>S/D</v>
          </cell>
        </row>
        <row r="1110">
          <cell r="C1110" t="str">
            <v>120412</v>
          </cell>
          <cell r="D1110" t="str">
            <v>JUNIN</v>
          </cell>
          <cell r="E1110" t="str">
            <v>JAUJA</v>
          </cell>
          <cell r="F1110" t="str">
            <v>JULCAN</v>
          </cell>
          <cell r="K1110">
            <v>0</v>
          </cell>
          <cell r="L1110" t="str">
            <v>120412</v>
          </cell>
          <cell r="M1110" t="str">
            <v>No</v>
          </cell>
          <cell r="N1110" t="str">
            <v>No aplica</v>
          </cell>
          <cell r="O1110" t="str">
            <v>BOTADERO</v>
          </cell>
          <cell r="Q1110">
            <v>0</v>
          </cell>
          <cell r="R1110" t="str">
            <v>120412</v>
          </cell>
          <cell r="S1110" t="str">
            <v>No</v>
          </cell>
          <cell r="T1110" t="str">
            <v>No aplica</v>
          </cell>
          <cell r="U1110" t="str">
            <v>BOTADERO</v>
          </cell>
          <cell r="W1110">
            <v>0</v>
          </cell>
          <cell r="X1110" t="str">
            <v>120412</v>
          </cell>
          <cell r="Y1110" t="str">
            <v>No</v>
          </cell>
          <cell r="Z1110" t="str">
            <v>No aplica</v>
          </cell>
          <cell r="AA1110" t="str">
            <v>BOTADERO</v>
          </cell>
          <cell r="AC1110">
            <v>0</v>
          </cell>
          <cell r="AD1110" t="str">
            <v>120412</v>
          </cell>
          <cell r="AE1110" t="str">
            <v>No</v>
          </cell>
          <cell r="AF1110" t="str">
            <v>No aplica</v>
          </cell>
          <cell r="AG1110" t="str">
            <v>BOTADERO</v>
          </cell>
        </row>
        <row r="1111">
          <cell r="C1111" t="str">
            <v>120413</v>
          </cell>
          <cell r="D1111" t="str">
            <v>JUNIN</v>
          </cell>
          <cell r="E1111" t="str">
            <v>JAUJA</v>
          </cell>
          <cell r="F1111" t="str">
            <v>LEONOR ORDOÑEZ</v>
          </cell>
          <cell r="K1111">
            <v>62</v>
          </cell>
          <cell r="L1111" t="str">
            <v>120413</v>
          </cell>
          <cell r="M1111" t="str">
            <v>No</v>
          </cell>
          <cell r="N1111" t="str">
            <v>No aplica</v>
          </cell>
          <cell r="O1111" t="str">
            <v>S/D</v>
          </cell>
          <cell r="Q1111">
            <v>63</v>
          </cell>
          <cell r="R1111" t="str">
            <v>120413</v>
          </cell>
          <cell r="S1111" t="str">
            <v>No</v>
          </cell>
          <cell r="T1111" t="str">
            <v>No aplica</v>
          </cell>
          <cell r="U1111" t="str">
            <v>S/D</v>
          </cell>
          <cell r="W1111">
            <v>309</v>
          </cell>
          <cell r="X1111" t="str">
            <v>120413</v>
          </cell>
          <cell r="Y1111" t="str">
            <v>No</v>
          </cell>
          <cell r="Z1111" t="str">
            <v>No aplica</v>
          </cell>
          <cell r="AA1111" t="str">
            <v>S/D</v>
          </cell>
          <cell r="AC1111">
            <v>409</v>
          </cell>
          <cell r="AD1111" t="str">
            <v>120413</v>
          </cell>
          <cell r="AE1111" t="str">
            <v>No</v>
          </cell>
          <cell r="AF1111" t="str">
            <v>No aplica</v>
          </cell>
          <cell r="AG1111" t="str">
            <v>S/D</v>
          </cell>
        </row>
        <row r="1112">
          <cell r="C1112" t="str">
            <v>120414</v>
          </cell>
          <cell r="D1112" t="str">
            <v>JUNIN</v>
          </cell>
          <cell r="E1112" t="str">
            <v>JAUJA</v>
          </cell>
          <cell r="F1112" t="str">
            <v>LLOCLLAPAMPA</v>
          </cell>
          <cell r="K1112">
            <v>0</v>
          </cell>
          <cell r="L1112" t="str">
            <v>120414</v>
          </cell>
          <cell r="M1112" t="str">
            <v>No</v>
          </cell>
          <cell r="N1112" t="str">
            <v>No aplica</v>
          </cell>
          <cell r="O1112" t="str">
            <v>BOTADERO</v>
          </cell>
          <cell r="Q1112">
            <v>0</v>
          </cell>
          <cell r="R1112" t="str">
            <v>120414</v>
          </cell>
          <cell r="S1112" t="str">
            <v>No</v>
          </cell>
          <cell r="T1112" t="str">
            <v>No aplica</v>
          </cell>
          <cell r="U1112" t="str">
            <v>BOTADERO</v>
          </cell>
          <cell r="W1112">
            <v>0</v>
          </cell>
          <cell r="X1112" t="str">
            <v>120414</v>
          </cell>
          <cell r="Y1112" t="str">
            <v>No</v>
          </cell>
          <cell r="Z1112" t="str">
            <v>No aplica</v>
          </cell>
          <cell r="AA1112" t="str">
            <v>BOTADERO</v>
          </cell>
          <cell r="AC1112">
            <v>0</v>
          </cell>
          <cell r="AD1112" t="str">
            <v>120414</v>
          </cell>
          <cell r="AE1112" t="str">
            <v>No</v>
          </cell>
          <cell r="AF1112" t="str">
            <v>No aplica</v>
          </cell>
          <cell r="AG1112" t="str">
            <v>BOTADERO</v>
          </cell>
        </row>
        <row r="1113">
          <cell r="C1113" t="str">
            <v>120415</v>
          </cell>
          <cell r="D1113" t="str">
            <v>JUNIN</v>
          </cell>
          <cell r="E1113" t="str">
            <v>JAUJA</v>
          </cell>
          <cell r="F1113" t="str">
            <v>MARCO</v>
          </cell>
          <cell r="K1113">
            <v>63</v>
          </cell>
          <cell r="L1113" t="str">
            <v>120415</v>
          </cell>
          <cell r="M1113" t="str">
            <v>No</v>
          </cell>
          <cell r="N1113" t="str">
            <v>No aplica</v>
          </cell>
          <cell r="O1113" t="str">
            <v>S/D</v>
          </cell>
          <cell r="Q1113">
            <v>64</v>
          </cell>
          <cell r="R1113" t="str">
            <v>120415</v>
          </cell>
          <cell r="S1113" t="str">
            <v>No</v>
          </cell>
          <cell r="T1113" t="str">
            <v>No aplica</v>
          </cell>
          <cell r="U1113" t="str">
            <v>S/D</v>
          </cell>
          <cell r="W1113">
            <v>310</v>
          </cell>
          <cell r="X1113" t="str">
            <v>120415</v>
          </cell>
          <cell r="Y1113" t="str">
            <v>No</v>
          </cell>
          <cell r="Z1113" t="str">
            <v>No aplica</v>
          </cell>
          <cell r="AA1113" t="str">
            <v>S/D</v>
          </cell>
          <cell r="AC1113">
            <v>410</v>
          </cell>
          <cell r="AD1113" t="str">
            <v>120415</v>
          </cell>
          <cell r="AE1113" t="str">
            <v>No</v>
          </cell>
          <cell r="AF1113" t="str">
            <v>No aplica</v>
          </cell>
          <cell r="AG1113" t="str">
            <v>S/D</v>
          </cell>
        </row>
        <row r="1114">
          <cell r="C1114" t="str">
            <v>120416</v>
          </cell>
          <cell r="D1114" t="str">
            <v>JUNIN</v>
          </cell>
          <cell r="E1114" t="str">
            <v>JAUJA</v>
          </cell>
          <cell r="F1114" t="str">
            <v>MASMA</v>
          </cell>
          <cell r="K1114">
            <v>64</v>
          </cell>
          <cell r="L1114" t="str">
            <v>120416</v>
          </cell>
          <cell r="M1114" t="str">
            <v>No</v>
          </cell>
          <cell r="N1114" t="str">
            <v>No aplica</v>
          </cell>
          <cell r="O1114" t="str">
            <v>S/D</v>
          </cell>
          <cell r="Q1114">
            <v>65</v>
          </cell>
          <cell r="R1114" t="str">
            <v>120416</v>
          </cell>
          <cell r="S1114" t="str">
            <v>No</v>
          </cell>
          <cell r="T1114" t="str">
            <v>No aplica</v>
          </cell>
          <cell r="U1114" t="str">
            <v>S/D</v>
          </cell>
          <cell r="W1114">
            <v>311</v>
          </cell>
          <cell r="X1114" t="str">
            <v>120416</v>
          </cell>
          <cell r="Y1114" t="str">
            <v>No</v>
          </cell>
          <cell r="Z1114" t="str">
            <v>No aplica</v>
          </cell>
          <cell r="AA1114" t="str">
            <v>S/D</v>
          </cell>
          <cell r="AC1114">
            <v>411</v>
          </cell>
          <cell r="AD1114" t="str">
            <v>120416</v>
          </cell>
          <cell r="AE1114" t="str">
            <v>No</v>
          </cell>
          <cell r="AF1114" t="str">
            <v>No aplica</v>
          </cell>
          <cell r="AG1114" t="str">
            <v>S/D</v>
          </cell>
        </row>
        <row r="1115">
          <cell r="C1115" t="str">
            <v>120417</v>
          </cell>
          <cell r="D1115" t="str">
            <v>JUNIN</v>
          </cell>
          <cell r="E1115" t="str">
            <v>JAUJA</v>
          </cell>
          <cell r="F1115" t="str">
            <v>MASMA CHICCHE</v>
          </cell>
          <cell r="K1115">
            <v>65</v>
          </cell>
          <cell r="L1115" t="str">
            <v>120417</v>
          </cell>
          <cell r="M1115" t="str">
            <v>No</v>
          </cell>
          <cell r="N1115" t="str">
            <v>No aplica</v>
          </cell>
          <cell r="O1115" t="str">
            <v>S/D</v>
          </cell>
          <cell r="Q1115">
            <v>66</v>
          </cell>
          <cell r="R1115" t="str">
            <v>120417</v>
          </cell>
          <cell r="S1115" t="str">
            <v>No</v>
          </cell>
          <cell r="T1115" t="str">
            <v>No aplica</v>
          </cell>
          <cell r="U1115" t="str">
            <v>S/D</v>
          </cell>
          <cell r="W1115">
            <v>312</v>
          </cell>
          <cell r="X1115" t="str">
            <v>120417</v>
          </cell>
          <cell r="Y1115" t="str">
            <v>No</v>
          </cell>
          <cell r="Z1115" t="str">
            <v>No aplica</v>
          </cell>
          <cell r="AA1115" t="str">
            <v>S/D</v>
          </cell>
          <cell r="AC1115">
            <v>412</v>
          </cell>
          <cell r="AD1115" t="str">
            <v>120417</v>
          </cell>
          <cell r="AE1115" t="str">
            <v>No</v>
          </cell>
          <cell r="AF1115" t="str">
            <v>No aplica</v>
          </cell>
          <cell r="AG1115" t="str">
            <v>S/D</v>
          </cell>
        </row>
        <row r="1116">
          <cell r="C1116" t="str">
            <v>120418</v>
          </cell>
          <cell r="D1116" t="str">
            <v>JUNIN</v>
          </cell>
          <cell r="E1116" t="str">
            <v>JAUJA</v>
          </cell>
          <cell r="F1116" t="str">
            <v>MOLINOS</v>
          </cell>
          <cell r="K1116">
            <v>66</v>
          </cell>
          <cell r="L1116" t="str">
            <v>120418</v>
          </cell>
          <cell r="M1116" t="str">
            <v>No</v>
          </cell>
          <cell r="N1116" t="str">
            <v>No aplica</v>
          </cell>
          <cell r="O1116" t="str">
            <v>S/D</v>
          </cell>
          <cell r="Q1116">
            <v>67</v>
          </cell>
          <cell r="R1116" t="str">
            <v>120418</v>
          </cell>
          <cell r="S1116" t="str">
            <v>No</v>
          </cell>
          <cell r="T1116" t="str">
            <v>No aplica</v>
          </cell>
          <cell r="U1116" t="str">
            <v>S/D</v>
          </cell>
          <cell r="W1116">
            <v>313</v>
          </cell>
          <cell r="X1116" t="str">
            <v>120418</v>
          </cell>
          <cell r="Y1116" t="str">
            <v>No</v>
          </cell>
          <cell r="Z1116" t="str">
            <v>No aplica</v>
          </cell>
          <cell r="AA1116" t="str">
            <v>S/D</v>
          </cell>
          <cell r="AC1116">
            <v>413</v>
          </cell>
          <cell r="AD1116" t="str">
            <v>120418</v>
          </cell>
          <cell r="AE1116" t="str">
            <v>No</v>
          </cell>
          <cell r="AF1116" t="str">
            <v>No aplica</v>
          </cell>
          <cell r="AG1116" t="str">
            <v>S/D</v>
          </cell>
        </row>
        <row r="1117">
          <cell r="C1117" t="str">
            <v>120419</v>
          </cell>
          <cell r="D1117" t="str">
            <v>JUNIN</v>
          </cell>
          <cell r="E1117" t="str">
            <v>JAUJA</v>
          </cell>
          <cell r="F1117" t="str">
            <v>MONOBAMBA</v>
          </cell>
          <cell r="K1117">
            <v>0</v>
          </cell>
          <cell r="L1117" t="str">
            <v>120419</v>
          </cell>
          <cell r="M1117" t="str">
            <v>No</v>
          </cell>
          <cell r="N1117" t="str">
            <v>No aplica</v>
          </cell>
          <cell r="O1117" t="str">
            <v>BOTADERO</v>
          </cell>
          <cell r="Q1117">
            <v>0</v>
          </cell>
          <cell r="R1117" t="str">
            <v>120419</v>
          </cell>
          <cell r="S1117" t="str">
            <v>No</v>
          </cell>
          <cell r="T1117" t="str">
            <v>No aplica</v>
          </cell>
          <cell r="U1117" t="str">
            <v>BOTADERO</v>
          </cell>
          <cell r="W1117">
            <v>0</v>
          </cell>
          <cell r="X1117" t="str">
            <v>120419</v>
          </cell>
          <cell r="Y1117" t="str">
            <v>No</v>
          </cell>
          <cell r="Z1117" t="str">
            <v>No aplica</v>
          </cell>
          <cell r="AA1117" t="str">
            <v>BOTADERO</v>
          </cell>
          <cell r="AC1117">
            <v>0</v>
          </cell>
          <cell r="AD1117" t="str">
            <v>120419</v>
          </cell>
          <cell r="AE1117" t="str">
            <v>No</v>
          </cell>
          <cell r="AF1117" t="str">
            <v>No aplica</v>
          </cell>
          <cell r="AG1117" t="str">
            <v>BOTADERO</v>
          </cell>
        </row>
        <row r="1118">
          <cell r="C1118" t="str">
            <v>120420</v>
          </cell>
          <cell r="D1118" t="str">
            <v>JUNIN</v>
          </cell>
          <cell r="E1118" t="str">
            <v>JAUJA</v>
          </cell>
          <cell r="F1118" t="str">
            <v>MUQUI</v>
          </cell>
          <cell r="K1118">
            <v>0</v>
          </cell>
          <cell r="L1118" t="str">
            <v>120420</v>
          </cell>
          <cell r="M1118" t="str">
            <v>No</v>
          </cell>
          <cell r="N1118" t="str">
            <v>No aplica</v>
          </cell>
          <cell r="O1118" t="str">
            <v>BOTADERO</v>
          </cell>
          <cell r="Q1118">
            <v>0</v>
          </cell>
          <cell r="R1118" t="str">
            <v>120420</v>
          </cell>
          <cell r="S1118" t="str">
            <v>No</v>
          </cell>
          <cell r="T1118" t="str">
            <v>No aplica</v>
          </cell>
          <cell r="U1118" t="str">
            <v>BOTADERO</v>
          </cell>
          <cell r="W1118">
            <v>0</v>
          </cell>
          <cell r="X1118" t="str">
            <v>120420</v>
          </cell>
          <cell r="Y1118" t="str">
            <v>No</v>
          </cell>
          <cell r="Z1118" t="str">
            <v>No aplica</v>
          </cell>
          <cell r="AA1118" t="str">
            <v>BOTADERO</v>
          </cell>
          <cell r="AC1118">
            <v>0</v>
          </cell>
          <cell r="AD1118" t="str">
            <v>120420</v>
          </cell>
          <cell r="AE1118" t="str">
            <v>No</v>
          </cell>
          <cell r="AF1118" t="str">
            <v>No aplica</v>
          </cell>
          <cell r="AG1118" t="str">
            <v>BOTADERO</v>
          </cell>
        </row>
        <row r="1119">
          <cell r="C1119" t="str">
            <v>120421</v>
          </cell>
          <cell r="D1119" t="str">
            <v>JUNIN</v>
          </cell>
          <cell r="E1119" t="str">
            <v>JAUJA</v>
          </cell>
          <cell r="F1119" t="str">
            <v>MUQUIYAUYO</v>
          </cell>
          <cell r="K1119">
            <v>0</v>
          </cell>
          <cell r="L1119" t="str">
            <v>120421</v>
          </cell>
          <cell r="M1119" t="str">
            <v>No</v>
          </cell>
          <cell r="N1119" t="str">
            <v>No aplica</v>
          </cell>
          <cell r="O1119" t="str">
            <v>BOTADERO</v>
          </cell>
          <cell r="Q1119">
            <v>0</v>
          </cell>
          <cell r="R1119" t="str">
            <v>120421</v>
          </cell>
          <cell r="S1119" t="str">
            <v>No</v>
          </cell>
          <cell r="T1119" t="str">
            <v>No aplica</v>
          </cell>
          <cell r="U1119" t="str">
            <v>BOTADERO</v>
          </cell>
          <cell r="W1119">
            <v>0</v>
          </cell>
          <cell r="X1119" t="str">
            <v>120421</v>
          </cell>
          <cell r="Y1119" t="str">
            <v>No</v>
          </cell>
          <cell r="Z1119" t="str">
            <v>No aplica</v>
          </cell>
          <cell r="AA1119" t="str">
            <v>BOTADERO</v>
          </cell>
          <cell r="AC1119">
            <v>0</v>
          </cell>
          <cell r="AD1119" t="str">
            <v>120421</v>
          </cell>
          <cell r="AE1119" t="str">
            <v>No</v>
          </cell>
          <cell r="AF1119" t="str">
            <v>No aplica</v>
          </cell>
          <cell r="AG1119" t="str">
            <v>BOTADERO</v>
          </cell>
        </row>
        <row r="1120">
          <cell r="C1120" t="str">
            <v>120422</v>
          </cell>
          <cell r="D1120" t="str">
            <v>JUNIN</v>
          </cell>
          <cell r="E1120" t="str">
            <v>JAUJA</v>
          </cell>
          <cell r="F1120" t="str">
            <v>PACA</v>
          </cell>
          <cell r="K1120">
            <v>0</v>
          </cell>
          <cell r="L1120" t="str">
            <v>120422</v>
          </cell>
          <cell r="M1120" t="str">
            <v>No</v>
          </cell>
          <cell r="N1120" t="str">
            <v>No aplica</v>
          </cell>
          <cell r="O1120" t="str">
            <v>BOTADERO</v>
          </cell>
          <cell r="Q1120">
            <v>0</v>
          </cell>
          <cell r="R1120" t="str">
            <v>120422</v>
          </cell>
          <cell r="S1120" t="str">
            <v>No</v>
          </cell>
          <cell r="T1120" t="str">
            <v>No aplica</v>
          </cell>
          <cell r="U1120" t="str">
            <v>BOTADERO</v>
          </cell>
          <cell r="W1120">
            <v>0</v>
          </cell>
          <cell r="X1120" t="str">
            <v>120422</v>
          </cell>
          <cell r="Y1120" t="str">
            <v>No</v>
          </cell>
          <cell r="Z1120" t="str">
            <v>No aplica</v>
          </cell>
          <cell r="AA1120" t="str">
            <v>BOTADERO</v>
          </cell>
          <cell r="AC1120">
            <v>414</v>
          </cell>
          <cell r="AD1120" t="str">
            <v>120422</v>
          </cell>
          <cell r="AE1120" t="str">
            <v>No</v>
          </cell>
          <cell r="AF1120" t="str">
            <v>No aplica</v>
          </cell>
          <cell r="AG1120" t="str">
            <v>S/D</v>
          </cell>
        </row>
        <row r="1121">
          <cell r="C1121" t="str">
            <v>120423</v>
          </cell>
          <cell r="D1121" t="str">
            <v>JUNIN</v>
          </cell>
          <cell r="E1121" t="str">
            <v>JAUJA</v>
          </cell>
          <cell r="F1121" t="str">
            <v>PACCHA</v>
          </cell>
          <cell r="K1121">
            <v>0</v>
          </cell>
          <cell r="L1121" t="str">
            <v>120423</v>
          </cell>
          <cell r="M1121" t="str">
            <v>No</v>
          </cell>
          <cell r="N1121" t="str">
            <v>No aplica</v>
          </cell>
          <cell r="O1121" t="str">
            <v>BOTADERO</v>
          </cell>
          <cell r="Q1121">
            <v>0</v>
          </cell>
          <cell r="R1121" t="str">
            <v>120423</v>
          </cell>
          <cell r="S1121" t="str">
            <v>No</v>
          </cell>
          <cell r="T1121" t="str">
            <v>No aplica</v>
          </cell>
          <cell r="U1121" t="str">
            <v>BOTADERO</v>
          </cell>
          <cell r="W1121">
            <v>0</v>
          </cell>
          <cell r="X1121" t="str">
            <v>120423</v>
          </cell>
          <cell r="Y1121" t="str">
            <v>No</v>
          </cell>
          <cell r="Z1121" t="str">
            <v>No aplica</v>
          </cell>
          <cell r="AA1121" t="str">
            <v>BOTADERO</v>
          </cell>
          <cell r="AC1121">
            <v>0</v>
          </cell>
          <cell r="AD1121" t="str">
            <v>120423</v>
          </cell>
          <cell r="AE1121" t="str">
            <v>No</v>
          </cell>
          <cell r="AF1121" t="str">
            <v>No aplica</v>
          </cell>
          <cell r="AG1121" t="str">
            <v>BOTADERO</v>
          </cell>
        </row>
        <row r="1122">
          <cell r="C1122" t="str">
            <v>120424</v>
          </cell>
          <cell r="D1122" t="str">
            <v>JUNIN</v>
          </cell>
          <cell r="E1122" t="str">
            <v>JAUJA</v>
          </cell>
          <cell r="F1122" t="str">
            <v>PANCAN</v>
          </cell>
          <cell r="K1122">
            <v>0</v>
          </cell>
          <cell r="L1122" t="str">
            <v>120424</v>
          </cell>
          <cell r="M1122" t="str">
            <v>No</v>
          </cell>
          <cell r="N1122" t="str">
            <v>No aplica</v>
          </cell>
          <cell r="O1122" t="str">
            <v>BOTADERO</v>
          </cell>
          <cell r="Q1122">
            <v>0</v>
          </cell>
          <cell r="R1122" t="str">
            <v>120424</v>
          </cell>
          <cell r="S1122" t="str">
            <v>No</v>
          </cell>
          <cell r="T1122" t="str">
            <v>No aplica</v>
          </cell>
          <cell r="U1122" t="str">
            <v>BOTADERO</v>
          </cell>
          <cell r="W1122">
            <v>0</v>
          </cell>
          <cell r="X1122" t="str">
            <v>120424</v>
          </cell>
          <cell r="Y1122" t="str">
            <v>No</v>
          </cell>
          <cell r="Z1122" t="str">
            <v>No aplica</v>
          </cell>
          <cell r="AA1122" t="str">
            <v>BOTADERO</v>
          </cell>
          <cell r="AC1122">
            <v>0</v>
          </cell>
          <cell r="AD1122" t="str">
            <v>120424</v>
          </cell>
          <cell r="AE1122" t="str">
            <v>No</v>
          </cell>
          <cell r="AF1122" t="str">
            <v>No aplica</v>
          </cell>
          <cell r="AG1122" t="str">
            <v>BOTADERO</v>
          </cell>
        </row>
        <row r="1123">
          <cell r="C1123" t="str">
            <v>120425</v>
          </cell>
          <cell r="D1123" t="str">
            <v>JUNIN</v>
          </cell>
          <cell r="E1123" t="str">
            <v>JAUJA</v>
          </cell>
          <cell r="F1123" t="str">
            <v>PARCO</v>
          </cell>
          <cell r="K1123">
            <v>67</v>
          </cell>
          <cell r="L1123" t="str">
            <v>120425</v>
          </cell>
          <cell r="M1123" t="str">
            <v>No</v>
          </cell>
          <cell r="N1123" t="str">
            <v>No aplica</v>
          </cell>
          <cell r="O1123" t="str">
            <v>S/D</v>
          </cell>
          <cell r="Q1123">
            <v>68</v>
          </cell>
          <cell r="R1123" t="str">
            <v>120425</v>
          </cell>
          <cell r="S1123" t="str">
            <v>No</v>
          </cell>
          <cell r="T1123" t="str">
            <v>No aplica</v>
          </cell>
          <cell r="U1123" t="str">
            <v>S/D</v>
          </cell>
          <cell r="W1123">
            <v>314</v>
          </cell>
          <cell r="X1123" t="str">
            <v>120425</v>
          </cell>
          <cell r="Y1123" t="str">
            <v>No</v>
          </cell>
          <cell r="Z1123" t="str">
            <v>No aplica</v>
          </cell>
          <cell r="AA1123" t="str">
            <v>S/D</v>
          </cell>
          <cell r="AC1123">
            <v>415</v>
          </cell>
          <cell r="AD1123" t="str">
            <v>120425</v>
          </cell>
          <cell r="AE1123" t="str">
            <v>No</v>
          </cell>
          <cell r="AF1123" t="str">
            <v>No aplica</v>
          </cell>
          <cell r="AG1123" t="str">
            <v>S/D</v>
          </cell>
        </row>
        <row r="1124">
          <cell r="C1124" t="str">
            <v>120426</v>
          </cell>
          <cell r="D1124" t="str">
            <v>JUNIN</v>
          </cell>
          <cell r="E1124" t="str">
            <v>JAUJA</v>
          </cell>
          <cell r="F1124" t="str">
            <v>POMACANCHA</v>
          </cell>
          <cell r="K1124">
            <v>68</v>
          </cell>
          <cell r="L1124" t="str">
            <v>120426</v>
          </cell>
          <cell r="M1124" t="str">
            <v>No</v>
          </cell>
          <cell r="N1124" t="str">
            <v>No aplica</v>
          </cell>
          <cell r="O1124" t="str">
            <v>S/D</v>
          </cell>
          <cell r="Q1124">
            <v>69</v>
          </cell>
          <cell r="R1124" t="str">
            <v>120426</v>
          </cell>
          <cell r="S1124" t="str">
            <v>No</v>
          </cell>
          <cell r="T1124" t="str">
            <v>No aplica</v>
          </cell>
          <cell r="U1124" t="str">
            <v>S/D</v>
          </cell>
          <cell r="W1124">
            <v>315</v>
          </cell>
          <cell r="X1124" t="str">
            <v>120426</v>
          </cell>
          <cell r="Y1124" t="str">
            <v>No</v>
          </cell>
          <cell r="Z1124" t="str">
            <v>No aplica</v>
          </cell>
          <cell r="AA1124" t="str">
            <v>S/D</v>
          </cell>
          <cell r="AC1124">
            <v>416</v>
          </cell>
          <cell r="AD1124" t="str">
            <v>120426</v>
          </cell>
          <cell r="AE1124" t="str">
            <v>No</v>
          </cell>
          <cell r="AF1124" t="str">
            <v>No aplica</v>
          </cell>
          <cell r="AG1124" t="str">
            <v>S/D</v>
          </cell>
        </row>
        <row r="1125">
          <cell r="C1125" t="str">
            <v>120427</v>
          </cell>
          <cell r="D1125" t="str">
            <v>JUNIN</v>
          </cell>
          <cell r="E1125" t="str">
            <v>JAUJA</v>
          </cell>
          <cell r="F1125" t="str">
            <v>RICRAN</v>
          </cell>
          <cell r="K1125">
            <v>69</v>
          </cell>
          <cell r="L1125" t="str">
            <v>120427</v>
          </cell>
          <cell r="M1125" t="str">
            <v>No</v>
          </cell>
          <cell r="N1125" t="str">
            <v>No aplica</v>
          </cell>
          <cell r="O1125" t="str">
            <v>S/D</v>
          </cell>
          <cell r="Q1125">
            <v>70</v>
          </cell>
          <cell r="R1125" t="str">
            <v>120427</v>
          </cell>
          <cell r="S1125" t="str">
            <v>No</v>
          </cell>
          <cell r="T1125" t="str">
            <v>No aplica</v>
          </cell>
          <cell r="U1125" t="str">
            <v>S/D</v>
          </cell>
          <cell r="W1125">
            <v>316</v>
          </cell>
          <cell r="X1125" t="str">
            <v>120427</v>
          </cell>
          <cell r="Y1125" t="str">
            <v>No</v>
          </cell>
          <cell r="Z1125" t="str">
            <v>No aplica</v>
          </cell>
          <cell r="AA1125" t="str">
            <v>S/D</v>
          </cell>
          <cell r="AC1125">
            <v>417</v>
          </cell>
          <cell r="AD1125" t="str">
            <v>120427</v>
          </cell>
          <cell r="AE1125" t="str">
            <v>No</v>
          </cell>
          <cell r="AF1125" t="str">
            <v>No aplica</v>
          </cell>
          <cell r="AG1125" t="str">
            <v>S/D</v>
          </cell>
        </row>
        <row r="1126">
          <cell r="C1126" t="str">
            <v>120428</v>
          </cell>
          <cell r="D1126" t="str">
            <v>JUNIN</v>
          </cell>
          <cell r="E1126" t="str">
            <v>JAUJA</v>
          </cell>
          <cell r="F1126" t="str">
            <v>SAN LORENZO</v>
          </cell>
          <cell r="K1126">
            <v>70</v>
          </cell>
          <cell r="L1126" t="str">
            <v>120428</v>
          </cell>
          <cell r="M1126" t="str">
            <v>No</v>
          </cell>
          <cell r="N1126" t="str">
            <v>No aplica</v>
          </cell>
          <cell r="O1126" t="str">
            <v>S/D</v>
          </cell>
          <cell r="Q1126">
            <v>71</v>
          </cell>
          <cell r="R1126" t="str">
            <v>120428</v>
          </cell>
          <cell r="S1126" t="str">
            <v>No</v>
          </cell>
          <cell r="T1126" t="str">
            <v>No aplica</v>
          </cell>
          <cell r="U1126" t="str">
            <v>S/D</v>
          </cell>
          <cell r="W1126">
            <v>317</v>
          </cell>
          <cell r="X1126" t="str">
            <v>120428</v>
          </cell>
          <cell r="Y1126" t="str">
            <v>No</v>
          </cell>
          <cell r="Z1126" t="str">
            <v>No aplica</v>
          </cell>
          <cell r="AA1126" t="str">
            <v>S/D</v>
          </cell>
          <cell r="AC1126">
            <v>418</v>
          </cell>
          <cell r="AD1126" t="str">
            <v>120428</v>
          </cell>
          <cell r="AE1126" t="str">
            <v>No</v>
          </cell>
          <cell r="AF1126" t="str">
            <v>No aplica</v>
          </cell>
          <cell r="AG1126" t="str">
            <v>S/D</v>
          </cell>
        </row>
        <row r="1127">
          <cell r="C1127" t="str">
            <v>120429</v>
          </cell>
          <cell r="D1127" t="str">
            <v>JUNIN</v>
          </cell>
          <cell r="E1127" t="str">
            <v>JAUJA</v>
          </cell>
          <cell r="F1127" t="str">
            <v>SAN PEDRO DE CHUNAN</v>
          </cell>
          <cell r="K1127">
            <v>0</v>
          </cell>
          <cell r="L1127" t="str">
            <v>120429</v>
          </cell>
          <cell r="M1127" t="str">
            <v>No</v>
          </cell>
          <cell r="N1127" t="str">
            <v>No aplica</v>
          </cell>
          <cell r="O1127" t="str">
            <v>BOTADERO</v>
          </cell>
          <cell r="Q1127">
            <v>0</v>
          </cell>
          <cell r="R1127" t="str">
            <v>120429</v>
          </cell>
          <cell r="S1127" t="str">
            <v>No</v>
          </cell>
          <cell r="T1127" t="str">
            <v>No aplica</v>
          </cell>
          <cell r="U1127" t="str">
            <v>BOTADERO</v>
          </cell>
          <cell r="W1127">
            <v>0</v>
          </cell>
          <cell r="X1127" t="str">
            <v>120429</v>
          </cell>
          <cell r="Y1127" t="str">
            <v>No</v>
          </cell>
          <cell r="Z1127" t="str">
            <v>No aplica</v>
          </cell>
          <cell r="AA1127" t="str">
            <v>BOTADERO</v>
          </cell>
          <cell r="AC1127">
            <v>0</v>
          </cell>
          <cell r="AD1127" t="str">
            <v>120429</v>
          </cell>
          <cell r="AE1127" t="str">
            <v>No</v>
          </cell>
          <cell r="AF1127" t="str">
            <v>No aplica</v>
          </cell>
          <cell r="AG1127" t="str">
            <v>BOTADERO</v>
          </cell>
        </row>
        <row r="1128">
          <cell r="C1128" t="str">
            <v>120430</v>
          </cell>
          <cell r="D1128" t="str">
            <v>JUNIN</v>
          </cell>
          <cell r="E1128" t="str">
            <v>JAUJA</v>
          </cell>
          <cell r="F1128" t="str">
            <v>SAUSA</v>
          </cell>
          <cell r="K1128">
            <v>71</v>
          </cell>
          <cell r="L1128" t="str">
            <v>120430</v>
          </cell>
          <cell r="M1128" t="str">
            <v>No</v>
          </cell>
          <cell r="N1128" t="str">
            <v>No aplica</v>
          </cell>
          <cell r="O1128" t="str">
            <v>S/D</v>
          </cell>
          <cell r="Q1128">
            <v>72</v>
          </cell>
          <cell r="R1128" t="str">
            <v>120430</v>
          </cell>
          <cell r="S1128" t="str">
            <v>No</v>
          </cell>
          <cell r="T1128" t="str">
            <v>No aplica</v>
          </cell>
          <cell r="U1128" t="str">
            <v>S/D</v>
          </cell>
          <cell r="W1128">
            <v>318</v>
          </cell>
          <cell r="X1128" t="str">
            <v>120430</v>
          </cell>
          <cell r="Y1128" t="str">
            <v>No</v>
          </cell>
          <cell r="Z1128" t="str">
            <v>No aplica</v>
          </cell>
          <cell r="AA1128" t="str">
            <v>S/D</v>
          </cell>
          <cell r="AC1128">
            <v>419</v>
          </cell>
          <cell r="AD1128" t="str">
            <v>120430</v>
          </cell>
          <cell r="AE1128" t="str">
            <v>No</v>
          </cell>
          <cell r="AF1128" t="str">
            <v>No aplica</v>
          </cell>
          <cell r="AG1128" t="str">
            <v>S/D</v>
          </cell>
        </row>
        <row r="1129">
          <cell r="C1129" t="str">
            <v>120431</v>
          </cell>
          <cell r="D1129" t="str">
            <v>JUNIN</v>
          </cell>
          <cell r="E1129" t="str">
            <v>JAUJA</v>
          </cell>
          <cell r="F1129" t="str">
            <v>SINCOS</v>
          </cell>
          <cell r="K1129">
            <v>72</v>
          </cell>
          <cell r="L1129" t="str">
            <v>120431</v>
          </cell>
          <cell r="M1129" t="str">
            <v>No</v>
          </cell>
          <cell r="N1129" t="str">
            <v>No aplica</v>
          </cell>
          <cell r="O1129" t="str">
            <v>S/D</v>
          </cell>
          <cell r="Q1129">
            <v>73</v>
          </cell>
          <cell r="R1129" t="str">
            <v>120431</v>
          </cell>
          <cell r="S1129" t="str">
            <v>No</v>
          </cell>
          <cell r="T1129" t="str">
            <v>No aplica</v>
          </cell>
          <cell r="U1129" t="str">
            <v>S/D</v>
          </cell>
          <cell r="W1129">
            <v>319</v>
          </cell>
          <cell r="X1129" t="str">
            <v>120431</v>
          </cell>
          <cell r="Y1129" t="str">
            <v>No</v>
          </cell>
          <cell r="Z1129" t="str">
            <v>No aplica</v>
          </cell>
          <cell r="AA1129" t="str">
            <v>S/D</v>
          </cell>
          <cell r="AC1129">
            <v>420</v>
          </cell>
          <cell r="AD1129" t="str">
            <v>120431</v>
          </cell>
          <cell r="AE1129" t="str">
            <v>No</v>
          </cell>
          <cell r="AF1129" t="str">
            <v>No aplica</v>
          </cell>
          <cell r="AG1129" t="str">
            <v>S/D</v>
          </cell>
        </row>
        <row r="1130">
          <cell r="C1130" t="str">
            <v>120432</v>
          </cell>
          <cell r="D1130" t="str">
            <v>JUNIN</v>
          </cell>
          <cell r="E1130" t="str">
            <v>JAUJA</v>
          </cell>
          <cell r="F1130" t="str">
            <v>TUNAN MARCA</v>
          </cell>
          <cell r="K1130">
            <v>0</v>
          </cell>
          <cell r="L1130" t="str">
            <v>120432</v>
          </cell>
          <cell r="M1130" t="str">
            <v>No</v>
          </cell>
          <cell r="N1130" t="str">
            <v>No aplica</v>
          </cell>
          <cell r="O1130" t="str">
            <v>BOTADERO</v>
          </cell>
          <cell r="Q1130">
            <v>0</v>
          </cell>
          <cell r="R1130" t="str">
            <v>120432</v>
          </cell>
          <cell r="S1130" t="str">
            <v>No</v>
          </cell>
          <cell r="T1130" t="str">
            <v>No aplica</v>
          </cell>
          <cell r="U1130" t="str">
            <v>BOTADERO</v>
          </cell>
          <cell r="W1130">
            <v>0</v>
          </cell>
          <cell r="X1130" t="str">
            <v>120432</v>
          </cell>
          <cell r="Y1130" t="str">
            <v>No</v>
          </cell>
          <cell r="Z1130" t="str">
            <v>No aplica</v>
          </cell>
          <cell r="AA1130" t="str">
            <v>BOTADERO</v>
          </cell>
          <cell r="AC1130">
            <v>421</v>
          </cell>
          <cell r="AD1130" t="str">
            <v>120432</v>
          </cell>
          <cell r="AE1130" t="str">
            <v>No</v>
          </cell>
          <cell r="AF1130" t="str">
            <v>No aplica</v>
          </cell>
          <cell r="AG1130" t="str">
            <v>S/D</v>
          </cell>
        </row>
        <row r="1131">
          <cell r="C1131" t="str">
            <v>120433</v>
          </cell>
          <cell r="D1131" t="str">
            <v>JUNIN</v>
          </cell>
          <cell r="E1131" t="str">
            <v>JAUJA</v>
          </cell>
          <cell r="F1131" t="str">
            <v>YAULI</v>
          </cell>
          <cell r="K1131">
            <v>73</v>
          </cell>
          <cell r="L1131" t="str">
            <v>120433</v>
          </cell>
          <cell r="M1131" t="str">
            <v>No</v>
          </cell>
          <cell r="N1131" t="str">
            <v>No aplica</v>
          </cell>
          <cell r="O1131" t="str">
            <v>S/D</v>
          </cell>
          <cell r="Q1131">
            <v>74</v>
          </cell>
          <cell r="R1131" t="str">
            <v>120433</v>
          </cell>
          <cell r="S1131" t="str">
            <v>No</v>
          </cell>
          <cell r="T1131" t="str">
            <v>No aplica</v>
          </cell>
          <cell r="U1131" t="str">
            <v>S/D</v>
          </cell>
          <cell r="W1131">
            <v>320</v>
          </cell>
          <cell r="X1131" t="str">
            <v>120433</v>
          </cell>
          <cell r="Y1131" t="str">
            <v>No</v>
          </cell>
          <cell r="Z1131" t="str">
            <v>No aplica</v>
          </cell>
          <cell r="AA1131" t="str">
            <v>S/D</v>
          </cell>
          <cell r="AC1131">
            <v>422</v>
          </cell>
          <cell r="AD1131" t="str">
            <v>120433</v>
          </cell>
          <cell r="AE1131" t="str">
            <v>No</v>
          </cell>
          <cell r="AF1131" t="str">
            <v>No aplica</v>
          </cell>
          <cell r="AG1131" t="str">
            <v>S/D</v>
          </cell>
        </row>
        <row r="1132">
          <cell r="C1132" t="str">
            <v>120434</v>
          </cell>
          <cell r="D1132" t="str">
            <v>JUNIN</v>
          </cell>
          <cell r="E1132" t="str">
            <v>JAUJA</v>
          </cell>
          <cell r="F1132" t="str">
            <v>YAUYOS</v>
          </cell>
          <cell r="K1132">
            <v>0</v>
          </cell>
          <cell r="L1132" t="str">
            <v>120434</v>
          </cell>
          <cell r="M1132" t="str">
            <v>No</v>
          </cell>
          <cell r="N1132" t="str">
            <v>No aplica</v>
          </cell>
          <cell r="O1132" t="str">
            <v>BOTADERO</v>
          </cell>
          <cell r="Q1132">
            <v>0</v>
          </cell>
          <cell r="R1132" t="str">
            <v>120434</v>
          </cell>
          <cell r="S1132" t="str">
            <v>No</v>
          </cell>
          <cell r="T1132" t="str">
            <v>No aplica</v>
          </cell>
          <cell r="U1132" t="str">
            <v>BOTADERO</v>
          </cell>
          <cell r="W1132">
            <v>0</v>
          </cell>
          <cell r="X1132" t="str">
            <v>120434</v>
          </cell>
          <cell r="Y1132" t="str">
            <v>No</v>
          </cell>
          <cell r="Z1132" t="str">
            <v>No aplica</v>
          </cell>
          <cell r="AA1132" t="str">
            <v>BOTADERO</v>
          </cell>
          <cell r="AC1132">
            <v>0</v>
          </cell>
          <cell r="AD1132" t="str">
            <v>120434</v>
          </cell>
          <cell r="AE1132" t="str">
            <v>No</v>
          </cell>
          <cell r="AF1132" t="str">
            <v>No aplica</v>
          </cell>
          <cell r="AG1132" t="str">
            <v>BOTADERO</v>
          </cell>
        </row>
        <row r="1133">
          <cell r="C1133" t="str">
            <v>120501</v>
          </cell>
          <cell r="D1133" t="str">
            <v>JUNIN</v>
          </cell>
          <cell r="E1133" t="str">
            <v>JUNIN</v>
          </cell>
          <cell r="F1133" t="str">
            <v>JUNIN</v>
          </cell>
          <cell r="K1133">
            <v>0</v>
          </cell>
          <cell r="L1133" t="str">
            <v>120501</v>
          </cell>
          <cell r="M1133" t="str">
            <v>No</v>
          </cell>
          <cell r="N1133" t="str">
            <v>No aplica</v>
          </cell>
          <cell r="O1133" t="str">
            <v>BOTADERO</v>
          </cell>
          <cell r="Q1133">
            <v>0</v>
          </cell>
          <cell r="R1133" t="str">
            <v>120501</v>
          </cell>
          <cell r="S1133" t="str">
            <v>No</v>
          </cell>
          <cell r="T1133" t="str">
            <v>No aplica</v>
          </cell>
          <cell r="U1133" t="str">
            <v>BOTADERO</v>
          </cell>
          <cell r="W1133">
            <v>0</v>
          </cell>
          <cell r="X1133" t="str">
            <v>120501</v>
          </cell>
          <cell r="Y1133" t="str">
            <v>No</v>
          </cell>
          <cell r="Z1133" t="str">
            <v>No aplica</v>
          </cell>
          <cell r="AA1133" t="str">
            <v>BOTADERO</v>
          </cell>
          <cell r="AC1133">
            <v>0</v>
          </cell>
          <cell r="AD1133" t="str">
            <v>120501</v>
          </cell>
          <cell r="AE1133" t="str">
            <v>No</v>
          </cell>
          <cell r="AF1133" t="str">
            <v>No aplica</v>
          </cell>
          <cell r="AG1133" t="str">
            <v>BOTADERO</v>
          </cell>
        </row>
        <row r="1134">
          <cell r="C1134" t="str">
            <v>120502</v>
          </cell>
          <cell r="D1134" t="str">
            <v>JUNIN</v>
          </cell>
          <cell r="E1134" t="str">
            <v>JUNIN</v>
          </cell>
          <cell r="F1134" t="str">
            <v>CARHUAMAYO</v>
          </cell>
          <cell r="K1134">
            <v>0</v>
          </cell>
          <cell r="L1134" t="str">
            <v>120502</v>
          </cell>
          <cell r="M1134" t="str">
            <v>No</v>
          </cell>
          <cell r="N1134" t="str">
            <v>No aplica</v>
          </cell>
          <cell r="O1134" t="str">
            <v>BOTADERO</v>
          </cell>
          <cell r="Q1134">
            <v>0</v>
          </cell>
          <cell r="R1134" t="str">
            <v>120502</v>
          </cell>
          <cell r="S1134" t="str">
            <v>No</v>
          </cell>
          <cell r="T1134" t="str">
            <v>No aplica</v>
          </cell>
          <cell r="U1134" t="str">
            <v>BOTADERO</v>
          </cell>
          <cell r="W1134">
            <v>0</v>
          </cell>
          <cell r="X1134" t="str">
            <v>120502</v>
          </cell>
          <cell r="Y1134" t="str">
            <v>No</v>
          </cell>
          <cell r="Z1134" t="str">
            <v>No aplica</v>
          </cell>
          <cell r="AA1134" t="str">
            <v>BOTADERO</v>
          </cell>
          <cell r="AC1134">
            <v>423</v>
          </cell>
          <cell r="AD1134" t="str">
            <v>120502</v>
          </cell>
          <cell r="AE1134" t="str">
            <v>No</v>
          </cell>
          <cell r="AF1134" t="str">
            <v>No aplica</v>
          </cell>
          <cell r="AG1134" t="str">
            <v>S/D</v>
          </cell>
        </row>
        <row r="1135">
          <cell r="C1135" t="str">
            <v>120503</v>
          </cell>
          <cell r="D1135" t="str">
            <v>JUNIN</v>
          </cell>
          <cell r="E1135" t="str">
            <v>JUNIN</v>
          </cell>
          <cell r="F1135" t="str">
            <v>ONDORES</v>
          </cell>
          <cell r="K1135">
            <v>0</v>
          </cell>
          <cell r="L1135" t="str">
            <v>120503</v>
          </cell>
          <cell r="M1135" t="str">
            <v>No</v>
          </cell>
          <cell r="N1135" t="str">
            <v>No aplica</v>
          </cell>
          <cell r="O1135" t="str">
            <v>BOTADERO</v>
          </cell>
          <cell r="Q1135">
            <v>0</v>
          </cell>
          <cell r="R1135" t="str">
            <v>120503</v>
          </cell>
          <cell r="S1135" t="str">
            <v>No</v>
          </cell>
          <cell r="T1135" t="str">
            <v>No aplica</v>
          </cell>
          <cell r="U1135" t="str">
            <v>BOTADERO</v>
          </cell>
          <cell r="W1135">
            <v>0</v>
          </cell>
          <cell r="X1135" t="str">
            <v>120503</v>
          </cell>
          <cell r="Y1135" t="str">
            <v>No</v>
          </cell>
          <cell r="Z1135" t="str">
            <v>No aplica</v>
          </cell>
          <cell r="AA1135" t="str">
            <v>BOTADERO</v>
          </cell>
          <cell r="AC1135">
            <v>0</v>
          </cell>
          <cell r="AD1135" t="str">
            <v>120503</v>
          </cell>
          <cell r="AE1135" t="str">
            <v>No</v>
          </cell>
          <cell r="AF1135" t="str">
            <v>No aplica</v>
          </cell>
          <cell r="AG1135" t="str">
            <v>BOTADERO</v>
          </cell>
        </row>
        <row r="1136">
          <cell r="C1136" t="str">
            <v>120504</v>
          </cell>
          <cell r="D1136" t="str">
            <v>JUNIN</v>
          </cell>
          <cell r="E1136" t="str">
            <v>JUNIN</v>
          </cell>
          <cell r="F1136" t="str">
            <v>ULCUMAYO</v>
          </cell>
          <cell r="K1136">
            <v>0</v>
          </cell>
          <cell r="L1136" t="str">
            <v>120504</v>
          </cell>
          <cell r="M1136" t="str">
            <v>No</v>
          </cell>
          <cell r="N1136" t="str">
            <v>No aplica</v>
          </cell>
          <cell r="O1136" t="str">
            <v>BOTADERO</v>
          </cell>
          <cell r="Q1136">
            <v>0</v>
          </cell>
          <cell r="R1136" t="str">
            <v>120504</v>
          </cell>
          <cell r="S1136" t="str">
            <v>No</v>
          </cell>
          <cell r="T1136" t="str">
            <v>No aplica</v>
          </cell>
          <cell r="U1136" t="str">
            <v>BOTADERO</v>
          </cell>
          <cell r="W1136">
            <v>0</v>
          </cell>
          <cell r="X1136" t="str">
            <v>120504</v>
          </cell>
          <cell r="Y1136" t="str">
            <v>No</v>
          </cell>
          <cell r="Z1136" t="str">
            <v>No aplica</v>
          </cell>
          <cell r="AA1136" t="str">
            <v>BOTADERO</v>
          </cell>
          <cell r="AC1136">
            <v>0</v>
          </cell>
          <cell r="AD1136" t="str">
            <v>120504</v>
          </cell>
          <cell r="AE1136" t="str">
            <v>No</v>
          </cell>
          <cell r="AF1136" t="str">
            <v>No aplica</v>
          </cell>
          <cell r="AG1136" t="str">
            <v>BOTADERO</v>
          </cell>
        </row>
        <row r="1137">
          <cell r="C1137" t="str">
            <v>120601</v>
          </cell>
          <cell r="D1137" t="str">
            <v>JUNIN</v>
          </cell>
          <cell r="E1137" t="str">
            <v>SATIPO</v>
          </cell>
          <cell r="F1137" t="str">
            <v>SATIPO</v>
          </cell>
          <cell r="K1137">
            <v>0</v>
          </cell>
          <cell r="L1137" t="str">
            <v>120601</v>
          </cell>
          <cell r="M1137" t="str">
            <v>No</v>
          </cell>
          <cell r="N1137" t="str">
            <v>No aplica</v>
          </cell>
          <cell r="O1137" t="str">
            <v>BOTADERO</v>
          </cell>
          <cell r="Q1137">
            <v>0</v>
          </cell>
          <cell r="R1137" t="str">
            <v>120601</v>
          </cell>
          <cell r="S1137" t="str">
            <v>No</v>
          </cell>
          <cell r="T1137" t="str">
            <v>No aplica</v>
          </cell>
          <cell r="U1137" t="str">
            <v>BOTADERO</v>
          </cell>
          <cell r="W1137">
            <v>0</v>
          </cell>
          <cell r="X1137" t="str">
            <v>120601</v>
          </cell>
          <cell r="Y1137" t="str">
            <v>No</v>
          </cell>
          <cell r="Z1137" t="str">
            <v>No aplica</v>
          </cell>
          <cell r="AA1137" t="str">
            <v>BOTADERO</v>
          </cell>
          <cell r="AC1137">
            <v>0</v>
          </cell>
          <cell r="AD1137" t="str">
            <v>120601</v>
          </cell>
          <cell r="AE1137" t="str">
            <v>No</v>
          </cell>
          <cell r="AF1137" t="str">
            <v>No aplica</v>
          </cell>
          <cell r="AG1137" t="str">
            <v>BOTADERO</v>
          </cell>
        </row>
        <row r="1138">
          <cell r="C1138" t="str">
            <v>120602</v>
          </cell>
          <cell r="D1138" t="str">
            <v>JUNIN</v>
          </cell>
          <cell r="E1138" t="str">
            <v>SATIPO</v>
          </cell>
          <cell r="F1138" t="str">
            <v>COVIRIALI</v>
          </cell>
          <cell r="K1138">
            <v>0</v>
          </cell>
          <cell r="L1138" t="str">
            <v>120602</v>
          </cell>
          <cell r="M1138" t="str">
            <v>No</v>
          </cell>
          <cell r="N1138" t="str">
            <v>No aplica</v>
          </cell>
          <cell r="O1138" t="str">
            <v>BOTADERO</v>
          </cell>
          <cell r="Q1138">
            <v>0</v>
          </cell>
          <cell r="R1138" t="str">
            <v>120602</v>
          </cell>
          <cell r="S1138" t="str">
            <v>No</v>
          </cell>
          <cell r="T1138" t="str">
            <v>No aplica</v>
          </cell>
          <cell r="U1138" t="str">
            <v>BOTADERO</v>
          </cell>
          <cell r="W1138">
            <v>0</v>
          </cell>
          <cell r="X1138" t="str">
            <v>120602</v>
          </cell>
          <cell r="Y1138" t="str">
            <v>No</v>
          </cell>
          <cell r="Z1138" t="str">
            <v>No aplica</v>
          </cell>
          <cell r="AA1138" t="str">
            <v>BOTADERO</v>
          </cell>
          <cell r="AC1138">
            <v>0</v>
          </cell>
          <cell r="AD1138" t="str">
            <v>120602</v>
          </cell>
          <cell r="AE1138" t="str">
            <v>No</v>
          </cell>
          <cell r="AF1138" t="str">
            <v>No aplica</v>
          </cell>
          <cell r="AG1138" t="str">
            <v>BOTADERO</v>
          </cell>
        </row>
        <row r="1139">
          <cell r="C1139" t="str">
            <v>120603</v>
          </cell>
          <cell r="D1139" t="str">
            <v>JUNIN</v>
          </cell>
          <cell r="E1139" t="str">
            <v>SATIPO</v>
          </cell>
          <cell r="F1139" t="str">
            <v>LLAYLLA</v>
          </cell>
          <cell r="K1139">
            <v>0</v>
          </cell>
          <cell r="L1139" t="str">
            <v>120603</v>
          </cell>
          <cell r="M1139" t="str">
            <v>No</v>
          </cell>
          <cell r="N1139" t="str">
            <v>No aplica</v>
          </cell>
          <cell r="O1139" t="str">
            <v>BOTADERO</v>
          </cell>
          <cell r="Q1139">
            <v>0</v>
          </cell>
          <cell r="R1139" t="str">
            <v>120603</v>
          </cell>
          <cell r="S1139" t="str">
            <v>No</v>
          </cell>
          <cell r="T1139" t="str">
            <v>No aplica</v>
          </cell>
          <cell r="U1139" t="str">
            <v>BOTADERO</v>
          </cell>
          <cell r="W1139">
            <v>0</v>
          </cell>
          <cell r="X1139" t="str">
            <v>120603</v>
          </cell>
          <cell r="Y1139" t="str">
            <v>No</v>
          </cell>
          <cell r="Z1139" t="str">
            <v>No aplica</v>
          </cell>
          <cell r="AA1139" t="str">
            <v>BOTADERO</v>
          </cell>
          <cell r="AC1139">
            <v>0</v>
          </cell>
          <cell r="AD1139" t="str">
            <v>120603</v>
          </cell>
          <cell r="AE1139" t="str">
            <v>No</v>
          </cell>
          <cell r="AF1139" t="str">
            <v>No aplica</v>
          </cell>
          <cell r="AG1139" t="str">
            <v>BOTADERO</v>
          </cell>
        </row>
        <row r="1140">
          <cell r="C1140" t="str">
            <v>120604</v>
          </cell>
          <cell r="D1140" t="str">
            <v>JUNIN</v>
          </cell>
          <cell r="E1140" t="str">
            <v>SATIPO</v>
          </cell>
          <cell r="F1140" t="str">
            <v>MAZAMARI</v>
          </cell>
          <cell r="K1140">
            <v>0</v>
          </cell>
          <cell r="L1140" t="str">
            <v>120604</v>
          </cell>
          <cell r="M1140" t="str">
            <v>No</v>
          </cell>
          <cell r="N1140" t="str">
            <v>No aplica</v>
          </cell>
          <cell r="O1140" t="str">
            <v>BOTADERO</v>
          </cell>
          <cell r="Q1140">
            <v>0</v>
          </cell>
          <cell r="R1140" t="str">
            <v>120604</v>
          </cell>
          <cell r="S1140" t="str">
            <v>No</v>
          </cell>
          <cell r="T1140" t="str">
            <v>No aplica</v>
          </cell>
          <cell r="U1140" t="str">
            <v>BOTADERO</v>
          </cell>
          <cell r="W1140">
            <v>0</v>
          </cell>
          <cell r="X1140" t="str">
            <v>120604</v>
          </cell>
          <cell r="Y1140" t="str">
            <v>No</v>
          </cell>
          <cell r="Z1140" t="str">
            <v>No aplica</v>
          </cell>
          <cell r="AA1140" t="str">
            <v>BOTADERO</v>
          </cell>
          <cell r="AC1140">
            <v>0</v>
          </cell>
          <cell r="AD1140" t="str">
            <v>120604</v>
          </cell>
          <cell r="AE1140" t="str">
            <v>No</v>
          </cell>
          <cell r="AF1140" t="str">
            <v>No aplica</v>
          </cell>
          <cell r="AG1140" t="str">
            <v>BOTADERO</v>
          </cell>
        </row>
        <row r="1141">
          <cell r="C1141" t="str">
            <v>120605</v>
          </cell>
          <cell r="D1141" t="str">
            <v>JUNIN</v>
          </cell>
          <cell r="E1141" t="str">
            <v>SATIPO</v>
          </cell>
          <cell r="F1141" t="str">
            <v>PAMPA HERMOSA</v>
          </cell>
          <cell r="K1141">
            <v>0</v>
          </cell>
          <cell r="L1141" t="str">
            <v>120605</v>
          </cell>
          <cell r="M1141" t="str">
            <v>No</v>
          </cell>
          <cell r="N1141" t="str">
            <v>No aplica</v>
          </cell>
          <cell r="O1141" t="str">
            <v>BOTADERO</v>
          </cell>
          <cell r="Q1141">
            <v>0</v>
          </cell>
          <cell r="R1141" t="str">
            <v>120605</v>
          </cell>
          <cell r="S1141" t="str">
            <v>No</v>
          </cell>
          <cell r="T1141" t="str">
            <v>No aplica</v>
          </cell>
          <cell r="U1141" t="str">
            <v>BOTADERO</v>
          </cell>
          <cell r="W1141">
            <v>0</v>
          </cell>
          <cell r="X1141" t="str">
            <v>120605</v>
          </cell>
          <cell r="Y1141" t="str">
            <v>No</v>
          </cell>
          <cell r="Z1141" t="str">
            <v>No aplica</v>
          </cell>
          <cell r="AA1141" t="str">
            <v>BOTADERO</v>
          </cell>
          <cell r="AC1141">
            <v>0</v>
          </cell>
          <cell r="AD1141" t="str">
            <v>120605</v>
          </cell>
          <cell r="AE1141" t="str">
            <v>No</v>
          </cell>
          <cell r="AF1141" t="str">
            <v>No aplica</v>
          </cell>
          <cell r="AG1141" t="str">
            <v>BOTADERO</v>
          </cell>
        </row>
        <row r="1142">
          <cell r="C1142" t="str">
            <v>120606</v>
          </cell>
          <cell r="D1142" t="str">
            <v>JUNIN</v>
          </cell>
          <cell r="E1142" t="str">
            <v>SATIPO</v>
          </cell>
          <cell r="F1142" t="str">
            <v>PANGOA</v>
          </cell>
          <cell r="K1142">
            <v>0</v>
          </cell>
          <cell r="L1142" t="str">
            <v>120606</v>
          </cell>
          <cell r="M1142" t="str">
            <v>No</v>
          </cell>
          <cell r="N1142" t="str">
            <v>No aplica</v>
          </cell>
          <cell r="O1142" t="str">
            <v>BOTADERO</v>
          </cell>
          <cell r="Q1142">
            <v>0</v>
          </cell>
          <cell r="R1142" t="str">
            <v>120606</v>
          </cell>
          <cell r="S1142" t="str">
            <v>No</v>
          </cell>
          <cell r="T1142" t="str">
            <v>No aplica</v>
          </cell>
          <cell r="U1142" t="str">
            <v>BOTADERO</v>
          </cell>
          <cell r="W1142">
            <v>0</v>
          </cell>
          <cell r="X1142" t="str">
            <v>120606</v>
          </cell>
          <cell r="Y1142" t="str">
            <v>No</v>
          </cell>
          <cell r="Z1142" t="str">
            <v>No aplica</v>
          </cell>
          <cell r="AA1142" t="str">
            <v>BOTADERO</v>
          </cell>
          <cell r="AC1142">
            <v>0</v>
          </cell>
          <cell r="AD1142" t="str">
            <v>120606</v>
          </cell>
          <cell r="AE1142" t="str">
            <v>No</v>
          </cell>
          <cell r="AF1142" t="str">
            <v>No aplica</v>
          </cell>
          <cell r="AG1142" t="str">
            <v>BOTADERO</v>
          </cell>
        </row>
        <row r="1143">
          <cell r="C1143" t="str">
            <v>120607</v>
          </cell>
          <cell r="D1143" t="str">
            <v>JUNIN</v>
          </cell>
          <cell r="E1143" t="str">
            <v>SATIPO</v>
          </cell>
          <cell r="F1143" t="str">
            <v>RIO NEGRO</v>
          </cell>
          <cell r="K1143">
            <v>0</v>
          </cell>
          <cell r="L1143" t="str">
            <v>120607</v>
          </cell>
          <cell r="M1143" t="str">
            <v>No</v>
          </cell>
          <cell r="N1143" t="str">
            <v>No aplica</v>
          </cell>
          <cell r="O1143" t="str">
            <v>BOTADERO</v>
          </cell>
          <cell r="Q1143">
            <v>0</v>
          </cell>
          <cell r="R1143" t="str">
            <v>120607</v>
          </cell>
          <cell r="S1143" t="str">
            <v>No</v>
          </cell>
          <cell r="T1143" t="str">
            <v>No aplica</v>
          </cell>
          <cell r="U1143" t="str">
            <v>BOTADERO</v>
          </cell>
          <cell r="W1143">
            <v>0</v>
          </cell>
          <cell r="X1143" t="str">
            <v>120607</v>
          </cell>
          <cell r="Y1143" t="str">
            <v>No</v>
          </cell>
          <cell r="Z1143" t="str">
            <v>No aplica</v>
          </cell>
          <cell r="AA1143" t="str">
            <v>BOTADERO</v>
          </cell>
          <cell r="AC1143">
            <v>0</v>
          </cell>
          <cell r="AD1143" t="str">
            <v>120607</v>
          </cell>
          <cell r="AE1143" t="str">
            <v>No</v>
          </cell>
          <cell r="AF1143" t="str">
            <v>No aplica</v>
          </cell>
          <cell r="AG1143" t="str">
            <v>BOTADERO</v>
          </cell>
        </row>
        <row r="1144">
          <cell r="C1144" t="str">
            <v>120608</v>
          </cell>
          <cell r="D1144" t="str">
            <v>JUNIN</v>
          </cell>
          <cell r="E1144" t="str">
            <v>SATIPO</v>
          </cell>
          <cell r="F1144" t="str">
            <v>RIO TAMBO</v>
          </cell>
          <cell r="K1144">
            <v>0</v>
          </cell>
          <cell r="L1144" t="str">
            <v>120608</v>
          </cell>
          <cell r="M1144" t="str">
            <v>No</v>
          </cell>
          <cell r="N1144" t="str">
            <v>No aplica</v>
          </cell>
          <cell r="O1144" t="str">
            <v>BOTADERO</v>
          </cell>
          <cell r="Q1144">
            <v>0</v>
          </cell>
          <cell r="R1144" t="str">
            <v>120608</v>
          </cell>
          <cell r="S1144" t="str">
            <v>No</v>
          </cell>
          <cell r="T1144" t="str">
            <v>No aplica</v>
          </cell>
          <cell r="U1144" t="str">
            <v>BOTADERO</v>
          </cell>
          <cell r="W1144">
            <v>0</v>
          </cell>
          <cell r="X1144" t="str">
            <v>120608</v>
          </cell>
          <cell r="Y1144" t="str">
            <v>No</v>
          </cell>
          <cell r="Z1144" t="str">
            <v>No aplica</v>
          </cell>
          <cell r="AA1144" t="str">
            <v>BOTADERO</v>
          </cell>
          <cell r="AC1144">
            <v>0</v>
          </cell>
          <cell r="AD1144" t="str">
            <v>120608</v>
          </cell>
          <cell r="AE1144" t="str">
            <v>No</v>
          </cell>
          <cell r="AF1144" t="str">
            <v>No aplica</v>
          </cell>
          <cell r="AG1144" t="str">
            <v>BOTADERO</v>
          </cell>
        </row>
        <row r="1145">
          <cell r="C1145" t="str">
            <v>120609</v>
          </cell>
          <cell r="D1145" t="str">
            <v>JUNIN</v>
          </cell>
          <cell r="E1145" t="str">
            <v>SATIPO</v>
          </cell>
          <cell r="F1145" t="str">
            <v>Vizcatán DEL ENE</v>
          </cell>
          <cell r="K1145">
            <v>74</v>
          </cell>
          <cell r="L1145" t="str">
            <v>120609</v>
          </cell>
          <cell r="M1145" t="str">
            <v>No</v>
          </cell>
          <cell r="N1145" t="str">
            <v>No aplica</v>
          </cell>
          <cell r="O1145" t="str">
            <v>S/D</v>
          </cell>
          <cell r="Q1145">
            <v>75</v>
          </cell>
          <cell r="R1145" t="str">
            <v>120609</v>
          </cell>
          <cell r="S1145" t="str">
            <v>No</v>
          </cell>
          <cell r="T1145" t="str">
            <v>No aplica</v>
          </cell>
          <cell r="U1145" t="str">
            <v>S/D</v>
          </cell>
          <cell r="W1145">
            <v>321</v>
          </cell>
          <cell r="X1145" t="str">
            <v>120609</v>
          </cell>
          <cell r="Y1145" t="str">
            <v>No</v>
          </cell>
          <cell r="Z1145" t="str">
            <v>No aplica</v>
          </cell>
          <cell r="AA1145" t="str">
            <v>S/D</v>
          </cell>
          <cell r="AC1145">
            <v>424</v>
          </cell>
          <cell r="AD1145" t="str">
            <v>120609</v>
          </cell>
          <cell r="AE1145" t="str">
            <v>No</v>
          </cell>
          <cell r="AF1145" t="str">
            <v>No aplica</v>
          </cell>
          <cell r="AG1145" t="str">
            <v>S/D</v>
          </cell>
        </row>
        <row r="1146">
          <cell r="C1146" t="str">
            <v>120701</v>
          </cell>
          <cell r="D1146" t="str">
            <v>JUNIN</v>
          </cell>
          <cell r="E1146" t="str">
            <v>TARMA</v>
          </cell>
          <cell r="F1146" t="str">
            <v>TARMA</v>
          </cell>
          <cell r="K1146">
            <v>0</v>
          </cell>
          <cell r="L1146" t="str">
            <v>120701</v>
          </cell>
          <cell r="M1146" t="str">
            <v>Si</v>
          </cell>
          <cell r="N1146" t="str">
            <v>R.S. PAMPAYA</v>
          </cell>
          <cell r="O1146" t="str">
            <v>RELLENO</v>
          </cell>
          <cell r="Q1146">
            <v>0</v>
          </cell>
          <cell r="R1146" t="str">
            <v>120701</v>
          </cell>
          <cell r="S1146" t="str">
            <v>Si</v>
          </cell>
          <cell r="T1146" t="str">
            <v>R.S. PAMPAYA</v>
          </cell>
          <cell r="U1146" t="str">
            <v>RELLENO</v>
          </cell>
          <cell r="W1146">
            <v>0</v>
          </cell>
          <cell r="X1146" t="str">
            <v>120701</v>
          </cell>
          <cell r="Y1146" t="str">
            <v>Si</v>
          </cell>
          <cell r="Z1146" t="str">
            <v>R.S. PAMPAYA</v>
          </cell>
          <cell r="AA1146" t="str">
            <v>RELLENO</v>
          </cell>
          <cell r="AC1146">
            <v>0</v>
          </cell>
          <cell r="AD1146" t="str">
            <v>120701</v>
          </cell>
          <cell r="AE1146" t="str">
            <v>Si</v>
          </cell>
          <cell r="AF1146" t="str">
            <v>R.S. PAMPAYA</v>
          </cell>
          <cell r="AG1146" t="str">
            <v>RELLENO</v>
          </cell>
        </row>
        <row r="1147">
          <cell r="C1147" t="str">
            <v>120702</v>
          </cell>
          <cell r="D1147" t="str">
            <v>JUNIN</v>
          </cell>
          <cell r="E1147" t="str">
            <v>TARMA</v>
          </cell>
          <cell r="F1147" t="str">
            <v>ACOBAMBA</v>
          </cell>
          <cell r="K1147">
            <v>0</v>
          </cell>
          <cell r="L1147" t="str">
            <v>120702</v>
          </cell>
          <cell r="M1147" t="str">
            <v>No</v>
          </cell>
          <cell r="N1147" t="str">
            <v>No aplica</v>
          </cell>
          <cell r="O1147" t="str">
            <v>BOTADERO</v>
          </cell>
          <cell r="Q1147">
            <v>0</v>
          </cell>
          <cell r="R1147" t="str">
            <v>120702</v>
          </cell>
          <cell r="S1147" t="str">
            <v>No</v>
          </cell>
          <cell r="T1147" t="str">
            <v>No aplica</v>
          </cell>
          <cell r="U1147" t="str">
            <v>BOTADERO</v>
          </cell>
          <cell r="W1147">
            <v>322</v>
          </cell>
          <cell r="X1147" t="str">
            <v>120702</v>
          </cell>
          <cell r="Y1147" t="str">
            <v>No</v>
          </cell>
          <cell r="Z1147" t="str">
            <v>No aplica</v>
          </cell>
          <cell r="AA1147" t="str">
            <v>S/D</v>
          </cell>
          <cell r="AC1147">
            <v>425</v>
          </cell>
          <cell r="AD1147" t="str">
            <v>120702</v>
          </cell>
          <cell r="AE1147" t="str">
            <v>No</v>
          </cell>
          <cell r="AF1147" t="str">
            <v>No aplica</v>
          </cell>
          <cell r="AG1147" t="str">
            <v>S/D</v>
          </cell>
        </row>
        <row r="1148">
          <cell r="C1148" t="str">
            <v>120703</v>
          </cell>
          <cell r="D1148" t="str">
            <v>JUNIN</v>
          </cell>
          <cell r="E1148" t="str">
            <v>TARMA</v>
          </cell>
          <cell r="F1148" t="str">
            <v>HUARICOLCA</v>
          </cell>
          <cell r="K1148">
            <v>0</v>
          </cell>
          <cell r="L1148" t="str">
            <v>120703</v>
          </cell>
          <cell r="M1148" t="str">
            <v>No</v>
          </cell>
          <cell r="N1148" t="str">
            <v>No aplica</v>
          </cell>
          <cell r="O1148" t="str">
            <v>BOTADERO</v>
          </cell>
          <cell r="Q1148">
            <v>0</v>
          </cell>
          <cell r="R1148" t="str">
            <v>120703</v>
          </cell>
          <cell r="S1148" t="str">
            <v>No</v>
          </cell>
          <cell r="T1148" t="str">
            <v>No aplica</v>
          </cell>
          <cell r="U1148" t="str">
            <v>BOTADERO</v>
          </cell>
          <cell r="W1148">
            <v>0</v>
          </cell>
          <cell r="X1148" t="str">
            <v>120703</v>
          </cell>
          <cell r="Y1148" t="str">
            <v>No</v>
          </cell>
          <cell r="Z1148" t="str">
            <v>No aplica</v>
          </cell>
          <cell r="AA1148" t="str">
            <v>BOTADERO</v>
          </cell>
          <cell r="AC1148">
            <v>426</v>
          </cell>
          <cell r="AD1148" t="str">
            <v>120703</v>
          </cell>
          <cell r="AE1148" t="str">
            <v>No</v>
          </cell>
          <cell r="AF1148" t="str">
            <v>No aplica</v>
          </cell>
          <cell r="AG1148" t="str">
            <v>S/D</v>
          </cell>
        </row>
        <row r="1149">
          <cell r="C1149" t="str">
            <v>120704</v>
          </cell>
          <cell r="D1149" t="str">
            <v>JUNIN</v>
          </cell>
          <cell r="E1149" t="str">
            <v>TARMA</v>
          </cell>
          <cell r="F1149" t="str">
            <v>HUASAHUASI</v>
          </cell>
          <cell r="K1149">
            <v>0</v>
          </cell>
          <cell r="L1149" t="str">
            <v>120704</v>
          </cell>
          <cell r="M1149" t="str">
            <v>No</v>
          </cell>
          <cell r="N1149" t="str">
            <v>No aplica</v>
          </cell>
          <cell r="O1149" t="str">
            <v>BOTADERO</v>
          </cell>
          <cell r="Q1149">
            <v>0</v>
          </cell>
          <cell r="R1149" t="str">
            <v>120704</v>
          </cell>
          <cell r="S1149" t="str">
            <v>No</v>
          </cell>
          <cell r="T1149" t="str">
            <v>No aplica</v>
          </cell>
          <cell r="U1149" t="str">
            <v>BOTADERO</v>
          </cell>
          <cell r="W1149">
            <v>323</v>
          </cell>
          <cell r="X1149" t="str">
            <v>120704</v>
          </cell>
          <cell r="Y1149" t="str">
            <v>No</v>
          </cell>
          <cell r="Z1149" t="str">
            <v>No aplica</v>
          </cell>
          <cell r="AA1149" t="str">
            <v>S/D</v>
          </cell>
          <cell r="AC1149">
            <v>427</v>
          </cell>
          <cell r="AD1149" t="str">
            <v>120704</v>
          </cell>
          <cell r="AE1149" t="str">
            <v>No</v>
          </cell>
          <cell r="AF1149" t="str">
            <v>No aplica</v>
          </cell>
          <cell r="AG1149" t="str">
            <v>S/D</v>
          </cell>
        </row>
        <row r="1150">
          <cell r="C1150" t="str">
            <v>120705</v>
          </cell>
          <cell r="D1150" t="str">
            <v>JUNIN</v>
          </cell>
          <cell r="E1150" t="str">
            <v>TARMA</v>
          </cell>
          <cell r="F1150" t="str">
            <v>LA UNION</v>
          </cell>
          <cell r="K1150">
            <v>0</v>
          </cell>
          <cell r="L1150" t="str">
            <v>120705</v>
          </cell>
          <cell r="M1150" t="str">
            <v>No</v>
          </cell>
          <cell r="N1150" t="str">
            <v>No aplica</v>
          </cell>
          <cell r="O1150" t="str">
            <v>BOTADERO</v>
          </cell>
          <cell r="Q1150">
            <v>0</v>
          </cell>
          <cell r="R1150" t="str">
            <v>120705</v>
          </cell>
          <cell r="S1150" t="str">
            <v>No</v>
          </cell>
          <cell r="T1150" t="str">
            <v>No aplica</v>
          </cell>
          <cell r="U1150" t="str">
            <v>BOTADERO</v>
          </cell>
          <cell r="W1150">
            <v>324</v>
          </cell>
          <cell r="X1150" t="str">
            <v>120705</v>
          </cell>
          <cell r="Y1150" t="str">
            <v>No</v>
          </cell>
          <cell r="Z1150" t="str">
            <v>No aplica</v>
          </cell>
          <cell r="AA1150" t="str">
            <v>S/D</v>
          </cell>
          <cell r="AC1150">
            <v>428</v>
          </cell>
          <cell r="AD1150" t="str">
            <v>120705</v>
          </cell>
          <cell r="AE1150" t="str">
            <v>No</v>
          </cell>
          <cell r="AF1150" t="str">
            <v>No aplica</v>
          </cell>
          <cell r="AG1150" t="str">
            <v>S/D</v>
          </cell>
        </row>
        <row r="1151">
          <cell r="C1151" t="str">
            <v>120706</v>
          </cell>
          <cell r="D1151" t="str">
            <v>JUNIN</v>
          </cell>
          <cell r="E1151" t="str">
            <v>TARMA</v>
          </cell>
          <cell r="F1151" t="str">
            <v>PALCA</v>
          </cell>
          <cell r="K1151">
            <v>0</v>
          </cell>
          <cell r="L1151" t="str">
            <v>120706</v>
          </cell>
          <cell r="M1151" t="str">
            <v>Si</v>
          </cell>
          <cell r="N1151" t="str">
            <v>R.S. PAMPAYA</v>
          </cell>
          <cell r="O1151" t="str">
            <v>RELLENO</v>
          </cell>
          <cell r="Q1151">
            <v>0</v>
          </cell>
          <cell r="R1151" t="str">
            <v>120706</v>
          </cell>
          <cell r="S1151" t="str">
            <v>Si</v>
          </cell>
          <cell r="T1151" t="str">
            <v>R.S. PAMPAYA</v>
          </cell>
          <cell r="U1151" t="str">
            <v>RELLENO</v>
          </cell>
          <cell r="W1151">
            <v>0</v>
          </cell>
          <cell r="X1151" t="str">
            <v>120706</v>
          </cell>
          <cell r="Y1151" t="str">
            <v>Si</v>
          </cell>
          <cell r="Z1151" t="str">
            <v>R.S. PAMPAYA</v>
          </cell>
          <cell r="AA1151" t="str">
            <v>RELLENO</v>
          </cell>
          <cell r="AC1151">
            <v>0</v>
          </cell>
          <cell r="AD1151" t="str">
            <v>120706</v>
          </cell>
          <cell r="AE1151" t="str">
            <v>Si</v>
          </cell>
          <cell r="AF1151" t="str">
            <v>R.S. PAMPAYA</v>
          </cell>
          <cell r="AG1151" t="str">
            <v>RELLENO</v>
          </cell>
        </row>
        <row r="1152">
          <cell r="C1152" t="str">
            <v>120707</v>
          </cell>
          <cell r="D1152" t="str">
            <v>JUNIN</v>
          </cell>
          <cell r="E1152" t="str">
            <v>TARMA</v>
          </cell>
          <cell r="F1152" t="str">
            <v>PALCAMAYO</v>
          </cell>
          <cell r="K1152">
            <v>0</v>
          </cell>
          <cell r="L1152" t="str">
            <v>120707</v>
          </cell>
          <cell r="M1152" t="str">
            <v>No</v>
          </cell>
          <cell r="N1152" t="str">
            <v>No aplica</v>
          </cell>
          <cell r="O1152" t="str">
            <v>BOTADERO</v>
          </cell>
          <cell r="Q1152">
            <v>0</v>
          </cell>
          <cell r="R1152" t="str">
            <v>120707</v>
          </cell>
          <cell r="S1152" t="str">
            <v>No</v>
          </cell>
          <cell r="T1152" t="str">
            <v>No aplica</v>
          </cell>
          <cell r="U1152" t="str">
            <v>BOTADERO</v>
          </cell>
          <cell r="W1152">
            <v>0</v>
          </cell>
          <cell r="X1152" t="str">
            <v>120707</v>
          </cell>
          <cell r="Y1152" t="str">
            <v>No</v>
          </cell>
          <cell r="Z1152" t="str">
            <v>No aplica</v>
          </cell>
          <cell r="AA1152" t="str">
            <v>BOTADERO</v>
          </cell>
          <cell r="AC1152">
            <v>0</v>
          </cell>
          <cell r="AD1152" t="str">
            <v>120707</v>
          </cell>
          <cell r="AE1152" t="str">
            <v>No</v>
          </cell>
          <cell r="AF1152" t="str">
            <v>No aplica</v>
          </cell>
          <cell r="AG1152" t="str">
            <v>BOTADERO</v>
          </cell>
        </row>
        <row r="1153">
          <cell r="C1153" t="str">
            <v>120708</v>
          </cell>
          <cell r="D1153" t="str">
            <v>JUNIN</v>
          </cell>
          <cell r="E1153" t="str">
            <v>TARMA</v>
          </cell>
          <cell r="F1153" t="str">
            <v>SAN PEDRO DE CAJAS</v>
          </cell>
          <cell r="K1153">
            <v>75</v>
          </cell>
          <cell r="L1153" t="str">
            <v>120708</v>
          </cell>
          <cell r="M1153" t="str">
            <v>No</v>
          </cell>
          <cell r="N1153" t="str">
            <v>No aplica</v>
          </cell>
          <cell r="O1153" t="str">
            <v>S/D</v>
          </cell>
          <cell r="Q1153">
            <v>76</v>
          </cell>
          <cell r="R1153" t="str">
            <v>120708</v>
          </cell>
          <cell r="S1153" t="str">
            <v>No</v>
          </cell>
          <cell r="T1153" t="str">
            <v>No aplica</v>
          </cell>
          <cell r="U1153" t="str">
            <v>S/D</v>
          </cell>
          <cell r="W1153">
            <v>325</v>
          </cell>
          <cell r="X1153" t="str">
            <v>120708</v>
          </cell>
          <cell r="Y1153" t="str">
            <v>No</v>
          </cell>
          <cell r="Z1153" t="str">
            <v>No aplica</v>
          </cell>
          <cell r="AA1153" t="str">
            <v>S/D</v>
          </cell>
          <cell r="AC1153">
            <v>429</v>
          </cell>
          <cell r="AD1153" t="str">
            <v>120708</v>
          </cell>
          <cell r="AE1153" t="str">
            <v>No</v>
          </cell>
          <cell r="AF1153" t="str">
            <v>No aplica</v>
          </cell>
          <cell r="AG1153" t="str">
            <v>S/D</v>
          </cell>
        </row>
        <row r="1154">
          <cell r="C1154" t="str">
            <v>120709</v>
          </cell>
          <cell r="D1154" t="str">
            <v>JUNIN</v>
          </cell>
          <cell r="E1154" t="str">
            <v>TARMA</v>
          </cell>
          <cell r="F1154" t="str">
            <v>TAPO</v>
          </cell>
          <cell r="K1154">
            <v>0</v>
          </cell>
          <cell r="L1154" t="str">
            <v>120709</v>
          </cell>
          <cell r="M1154" t="str">
            <v>No</v>
          </cell>
          <cell r="N1154" t="str">
            <v>No aplica</v>
          </cell>
          <cell r="O1154" t="str">
            <v>BOTADERO</v>
          </cell>
          <cell r="Q1154">
            <v>0</v>
          </cell>
          <cell r="R1154" t="str">
            <v>120709</v>
          </cell>
          <cell r="S1154" t="str">
            <v>No</v>
          </cell>
          <cell r="T1154" t="str">
            <v>No aplica</v>
          </cell>
          <cell r="U1154" t="str">
            <v>BOTADERO</v>
          </cell>
          <cell r="W1154">
            <v>0</v>
          </cell>
          <cell r="X1154" t="str">
            <v>120709</v>
          </cell>
          <cell r="Y1154" t="str">
            <v>No</v>
          </cell>
          <cell r="Z1154" t="str">
            <v>No aplica</v>
          </cell>
          <cell r="AA1154" t="str">
            <v>BOTADERO</v>
          </cell>
          <cell r="AC1154">
            <v>0</v>
          </cell>
          <cell r="AD1154" t="str">
            <v>120709</v>
          </cell>
          <cell r="AE1154" t="str">
            <v>No</v>
          </cell>
          <cell r="AF1154" t="str">
            <v>No aplica</v>
          </cell>
          <cell r="AG1154" t="str">
            <v>BOTADERO</v>
          </cell>
        </row>
        <row r="1155">
          <cell r="C1155" t="str">
            <v>120801</v>
          </cell>
          <cell r="D1155" t="str">
            <v>JUNIN</v>
          </cell>
          <cell r="E1155" t="str">
            <v>YAULI</v>
          </cell>
          <cell r="F1155" t="str">
            <v>LA OROYA</v>
          </cell>
          <cell r="K1155">
            <v>0</v>
          </cell>
          <cell r="L1155" t="str">
            <v>120801</v>
          </cell>
          <cell r="M1155" t="str">
            <v>No</v>
          </cell>
          <cell r="N1155" t="str">
            <v>No aplica</v>
          </cell>
          <cell r="O1155" t="str">
            <v>BOTADERO</v>
          </cell>
          <cell r="Q1155">
            <v>0</v>
          </cell>
          <cell r="R1155" t="str">
            <v>120801</v>
          </cell>
          <cell r="S1155" t="str">
            <v>No</v>
          </cell>
          <cell r="T1155" t="str">
            <v>No aplica</v>
          </cell>
          <cell r="U1155" t="str">
            <v>BOTADERO</v>
          </cell>
          <cell r="W1155">
            <v>0</v>
          </cell>
          <cell r="X1155" t="str">
            <v>120801</v>
          </cell>
          <cell r="Y1155" t="str">
            <v>No</v>
          </cell>
          <cell r="Z1155" t="str">
            <v>No aplica</v>
          </cell>
          <cell r="AA1155" t="str">
            <v>BOTADERO</v>
          </cell>
          <cell r="AC1155">
            <v>0</v>
          </cell>
          <cell r="AD1155" t="str">
            <v>120801</v>
          </cell>
          <cell r="AE1155" t="str">
            <v>No</v>
          </cell>
          <cell r="AF1155" t="str">
            <v>No aplica</v>
          </cell>
          <cell r="AG1155" t="str">
            <v>BOTADERO</v>
          </cell>
        </row>
        <row r="1156">
          <cell r="C1156" t="str">
            <v>120802</v>
          </cell>
          <cell r="D1156" t="str">
            <v>JUNIN</v>
          </cell>
          <cell r="E1156" t="str">
            <v>YAULI</v>
          </cell>
          <cell r="F1156" t="str">
            <v>CHACAPALPA</v>
          </cell>
          <cell r="K1156">
            <v>0</v>
          </cell>
          <cell r="L1156" t="str">
            <v>120802</v>
          </cell>
          <cell r="M1156" t="str">
            <v>No</v>
          </cell>
          <cell r="N1156" t="str">
            <v>No aplica</v>
          </cell>
          <cell r="O1156" t="str">
            <v>BOTADERO</v>
          </cell>
          <cell r="Q1156">
            <v>0</v>
          </cell>
          <cell r="R1156" t="str">
            <v>120802</v>
          </cell>
          <cell r="S1156" t="str">
            <v>No</v>
          </cell>
          <cell r="T1156" t="str">
            <v>No aplica</v>
          </cell>
          <cell r="U1156" t="str">
            <v>BOTADERO</v>
          </cell>
          <cell r="W1156">
            <v>0</v>
          </cell>
          <cell r="X1156" t="str">
            <v>120802</v>
          </cell>
          <cell r="Y1156" t="str">
            <v>No</v>
          </cell>
          <cell r="Z1156" t="str">
            <v>No aplica</v>
          </cell>
          <cell r="AA1156" t="str">
            <v>BOTADERO</v>
          </cell>
          <cell r="AC1156">
            <v>430</v>
          </cell>
          <cell r="AD1156" t="str">
            <v>120802</v>
          </cell>
          <cell r="AE1156" t="str">
            <v>No</v>
          </cell>
          <cell r="AF1156" t="str">
            <v>No aplica</v>
          </cell>
          <cell r="AG1156" t="str">
            <v>S/D</v>
          </cell>
        </row>
        <row r="1157">
          <cell r="C1157" t="str">
            <v>120803</v>
          </cell>
          <cell r="D1157" t="str">
            <v>JUNIN</v>
          </cell>
          <cell r="E1157" t="str">
            <v>YAULI</v>
          </cell>
          <cell r="F1157" t="str">
            <v>HUAY-HUAY</v>
          </cell>
          <cell r="K1157">
            <v>0</v>
          </cell>
          <cell r="L1157" t="str">
            <v>120803</v>
          </cell>
          <cell r="M1157" t="str">
            <v>No</v>
          </cell>
          <cell r="N1157" t="str">
            <v>No aplica</v>
          </cell>
          <cell r="O1157" t="str">
            <v>BOTADERO</v>
          </cell>
          <cell r="Q1157">
            <v>0</v>
          </cell>
          <cell r="R1157" t="str">
            <v>120803</v>
          </cell>
          <cell r="S1157" t="str">
            <v>No</v>
          </cell>
          <cell r="T1157" t="str">
            <v>No aplica</v>
          </cell>
          <cell r="U1157" t="str">
            <v>BOTADERO</v>
          </cell>
          <cell r="W1157">
            <v>0</v>
          </cell>
          <cell r="X1157" t="str">
            <v>120803</v>
          </cell>
          <cell r="Y1157" t="str">
            <v>No</v>
          </cell>
          <cell r="Z1157" t="str">
            <v>No aplica</v>
          </cell>
          <cell r="AA1157" t="str">
            <v>BOTADERO</v>
          </cell>
          <cell r="AC1157">
            <v>0</v>
          </cell>
          <cell r="AD1157" t="str">
            <v>120803</v>
          </cell>
          <cell r="AE1157" t="str">
            <v>No</v>
          </cell>
          <cell r="AF1157" t="str">
            <v>No aplica</v>
          </cell>
          <cell r="AG1157" t="str">
            <v>BOTADERO</v>
          </cell>
        </row>
        <row r="1158">
          <cell r="C1158" t="str">
            <v>120804</v>
          </cell>
          <cell r="D1158" t="str">
            <v>JUNIN</v>
          </cell>
          <cell r="E1158" t="str">
            <v>YAULI</v>
          </cell>
          <cell r="F1158" t="str">
            <v>MARCAPOMACOCHA</v>
          </cell>
          <cell r="K1158">
            <v>0</v>
          </cell>
          <cell r="L1158" t="str">
            <v>120804</v>
          </cell>
          <cell r="M1158" t="str">
            <v>No</v>
          </cell>
          <cell r="N1158" t="str">
            <v>No aplica</v>
          </cell>
          <cell r="O1158" t="str">
            <v>BOTADERO</v>
          </cell>
          <cell r="Q1158">
            <v>0</v>
          </cell>
          <cell r="R1158" t="str">
            <v>120804</v>
          </cell>
          <cell r="S1158" t="str">
            <v>No</v>
          </cell>
          <cell r="T1158" t="str">
            <v>No aplica</v>
          </cell>
          <cell r="U1158" t="str">
            <v>BOTADERO</v>
          </cell>
          <cell r="W1158">
            <v>0</v>
          </cell>
          <cell r="X1158" t="str">
            <v>120804</v>
          </cell>
          <cell r="Y1158" t="str">
            <v>No</v>
          </cell>
          <cell r="Z1158" t="str">
            <v>No aplica</v>
          </cell>
          <cell r="AA1158" t="str">
            <v>BOTADERO</v>
          </cell>
          <cell r="AC1158">
            <v>0</v>
          </cell>
          <cell r="AD1158" t="str">
            <v>120804</v>
          </cell>
          <cell r="AE1158" t="str">
            <v>No</v>
          </cell>
          <cell r="AF1158" t="str">
            <v>No aplica</v>
          </cell>
          <cell r="AG1158" t="str">
            <v>BOTADERO</v>
          </cell>
        </row>
        <row r="1159">
          <cell r="C1159" t="str">
            <v>120805</v>
          </cell>
          <cell r="D1159" t="str">
            <v>JUNIN</v>
          </cell>
          <cell r="E1159" t="str">
            <v>YAULI</v>
          </cell>
          <cell r="F1159" t="str">
            <v>MOROCOCHA</v>
          </cell>
          <cell r="K1159">
            <v>0</v>
          </cell>
          <cell r="L1159" t="str">
            <v>120805</v>
          </cell>
          <cell r="M1159" t="str">
            <v>No</v>
          </cell>
          <cell r="N1159" t="str">
            <v>No aplica</v>
          </cell>
          <cell r="O1159" t="str">
            <v>BOTADERO</v>
          </cell>
          <cell r="Q1159">
            <v>0</v>
          </cell>
          <cell r="R1159" t="str">
            <v>120805</v>
          </cell>
          <cell r="S1159" t="str">
            <v>No</v>
          </cell>
          <cell r="T1159" t="str">
            <v>No aplica</v>
          </cell>
          <cell r="U1159" t="str">
            <v>BOTADERO</v>
          </cell>
          <cell r="W1159">
            <v>0</v>
          </cell>
          <cell r="X1159" t="str">
            <v>120805</v>
          </cell>
          <cell r="Y1159" t="str">
            <v>No</v>
          </cell>
          <cell r="Z1159" t="str">
            <v>No aplica</v>
          </cell>
          <cell r="AA1159" t="str">
            <v>BOTADERO</v>
          </cell>
          <cell r="AC1159">
            <v>0</v>
          </cell>
          <cell r="AD1159" t="str">
            <v>120805</v>
          </cell>
          <cell r="AE1159" t="str">
            <v>No</v>
          </cell>
          <cell r="AF1159" t="str">
            <v>No aplica</v>
          </cell>
          <cell r="AG1159" t="str">
            <v>BOTADERO</v>
          </cell>
        </row>
        <row r="1160">
          <cell r="C1160" t="str">
            <v>120806</v>
          </cell>
          <cell r="D1160" t="str">
            <v>JUNIN</v>
          </cell>
          <cell r="E1160" t="str">
            <v>YAULI</v>
          </cell>
          <cell r="F1160" t="str">
            <v>PACCHA</v>
          </cell>
          <cell r="K1160">
            <v>0</v>
          </cell>
          <cell r="L1160" t="str">
            <v>120806</v>
          </cell>
          <cell r="M1160" t="str">
            <v>No</v>
          </cell>
          <cell r="N1160" t="str">
            <v>No aplica</v>
          </cell>
          <cell r="O1160" t="str">
            <v>BOTADERO</v>
          </cell>
          <cell r="Q1160">
            <v>0</v>
          </cell>
          <cell r="R1160" t="str">
            <v>120806</v>
          </cell>
          <cell r="S1160" t="str">
            <v>No</v>
          </cell>
          <cell r="T1160" t="str">
            <v>No aplica</v>
          </cell>
          <cell r="U1160" t="str">
            <v>BOTADERO</v>
          </cell>
          <cell r="W1160">
            <v>0</v>
          </cell>
          <cell r="X1160" t="str">
            <v>120806</v>
          </cell>
          <cell r="Y1160" t="str">
            <v>No</v>
          </cell>
          <cell r="Z1160" t="str">
            <v>No aplica</v>
          </cell>
          <cell r="AA1160" t="str">
            <v>BOTADERO</v>
          </cell>
          <cell r="AC1160">
            <v>0</v>
          </cell>
          <cell r="AD1160" t="str">
            <v>120806</v>
          </cell>
          <cell r="AE1160" t="str">
            <v>No</v>
          </cell>
          <cell r="AF1160" t="str">
            <v>No aplica</v>
          </cell>
          <cell r="AG1160" t="str">
            <v>BOTADERO</v>
          </cell>
        </row>
        <row r="1161">
          <cell r="C1161" t="str">
            <v>120807</v>
          </cell>
          <cell r="D1161" t="str">
            <v>JUNIN</v>
          </cell>
          <cell r="E1161" t="str">
            <v>YAULI</v>
          </cell>
          <cell r="F1161" t="str">
            <v>SANTA BÁRBARA DE CARHUACAYAN</v>
          </cell>
          <cell r="K1161">
            <v>0</v>
          </cell>
          <cell r="L1161" t="str">
            <v>120807</v>
          </cell>
          <cell r="M1161" t="str">
            <v>No</v>
          </cell>
          <cell r="N1161" t="str">
            <v>No aplica</v>
          </cell>
          <cell r="O1161" t="str">
            <v>BOTADERO</v>
          </cell>
          <cell r="Q1161">
            <v>0</v>
          </cell>
          <cell r="R1161" t="str">
            <v>120807</v>
          </cell>
          <cell r="S1161" t="str">
            <v>No</v>
          </cell>
          <cell r="T1161" t="str">
            <v>No aplica</v>
          </cell>
          <cell r="U1161" t="str">
            <v>BOTADERO</v>
          </cell>
          <cell r="W1161">
            <v>0</v>
          </cell>
          <cell r="X1161" t="str">
            <v>120807</v>
          </cell>
          <cell r="Y1161" t="str">
            <v>No</v>
          </cell>
          <cell r="Z1161" t="str">
            <v>No aplica</v>
          </cell>
          <cell r="AA1161" t="str">
            <v>BOTADERO</v>
          </cell>
          <cell r="AC1161">
            <v>0</v>
          </cell>
          <cell r="AD1161" t="str">
            <v>120807</v>
          </cell>
          <cell r="AE1161" t="str">
            <v>No</v>
          </cell>
          <cell r="AF1161" t="str">
            <v>No aplica</v>
          </cell>
          <cell r="AG1161" t="str">
            <v>BOTADERO</v>
          </cell>
        </row>
        <row r="1162">
          <cell r="C1162" t="str">
            <v>120808</v>
          </cell>
          <cell r="D1162" t="str">
            <v>JUNIN</v>
          </cell>
          <cell r="E1162" t="str">
            <v>YAULI</v>
          </cell>
          <cell r="F1162" t="str">
            <v>SANTA ROSA DE SACCO</v>
          </cell>
          <cell r="K1162">
            <v>0</v>
          </cell>
          <cell r="L1162" t="str">
            <v>120808</v>
          </cell>
          <cell r="M1162" t="str">
            <v>No</v>
          </cell>
          <cell r="N1162" t="str">
            <v>No aplica</v>
          </cell>
          <cell r="O1162" t="str">
            <v>BOTADERO</v>
          </cell>
          <cell r="Q1162">
            <v>0</v>
          </cell>
          <cell r="R1162" t="str">
            <v>120808</v>
          </cell>
          <cell r="S1162" t="str">
            <v>No</v>
          </cell>
          <cell r="T1162" t="str">
            <v>No aplica</v>
          </cell>
          <cell r="U1162" t="str">
            <v>BOTADERO</v>
          </cell>
          <cell r="W1162">
            <v>0</v>
          </cell>
          <cell r="X1162" t="str">
            <v>120808</v>
          </cell>
          <cell r="Y1162" t="str">
            <v>No</v>
          </cell>
          <cell r="Z1162" t="str">
            <v>No aplica</v>
          </cell>
          <cell r="AA1162" t="str">
            <v>BOTADERO</v>
          </cell>
          <cell r="AC1162">
            <v>0</v>
          </cell>
          <cell r="AD1162" t="str">
            <v>120808</v>
          </cell>
          <cell r="AE1162" t="str">
            <v>No</v>
          </cell>
          <cell r="AF1162" t="str">
            <v>No aplica</v>
          </cell>
          <cell r="AG1162" t="str">
            <v>BOTADERO</v>
          </cell>
        </row>
        <row r="1163">
          <cell r="C1163" t="str">
            <v>120809</v>
          </cell>
          <cell r="D1163" t="str">
            <v>JUNIN</v>
          </cell>
          <cell r="E1163" t="str">
            <v>YAULI</v>
          </cell>
          <cell r="F1163" t="str">
            <v>SUITUCANCHA</v>
          </cell>
          <cell r="K1163">
            <v>0</v>
          </cell>
          <cell r="L1163" t="str">
            <v>120809</v>
          </cell>
          <cell r="M1163" t="str">
            <v>No</v>
          </cell>
          <cell r="N1163" t="str">
            <v>No aplica</v>
          </cell>
          <cell r="O1163" t="str">
            <v>BOTADERO</v>
          </cell>
          <cell r="Q1163">
            <v>0</v>
          </cell>
          <cell r="R1163" t="str">
            <v>120809</v>
          </cell>
          <cell r="S1163" t="str">
            <v>No</v>
          </cell>
          <cell r="T1163" t="str">
            <v>No aplica</v>
          </cell>
          <cell r="U1163" t="str">
            <v>BOTADERO</v>
          </cell>
          <cell r="W1163">
            <v>0</v>
          </cell>
          <cell r="X1163" t="str">
            <v>120809</v>
          </cell>
          <cell r="Y1163" t="str">
            <v>No</v>
          </cell>
          <cell r="Z1163" t="str">
            <v>No aplica</v>
          </cell>
          <cell r="AA1163" t="str">
            <v>BOTADERO</v>
          </cell>
          <cell r="AC1163">
            <v>0</v>
          </cell>
          <cell r="AD1163" t="str">
            <v>120809</v>
          </cell>
          <cell r="AE1163" t="str">
            <v>No</v>
          </cell>
          <cell r="AF1163" t="str">
            <v>No aplica</v>
          </cell>
          <cell r="AG1163" t="str">
            <v>BOTADERO</v>
          </cell>
        </row>
        <row r="1164">
          <cell r="C1164" t="str">
            <v>120810</v>
          </cell>
          <cell r="D1164" t="str">
            <v>JUNIN</v>
          </cell>
          <cell r="E1164" t="str">
            <v>YAULI</v>
          </cell>
          <cell r="F1164" t="str">
            <v>YAULI</v>
          </cell>
          <cell r="K1164">
            <v>0</v>
          </cell>
          <cell r="L1164" t="str">
            <v>120810</v>
          </cell>
          <cell r="M1164" t="str">
            <v>No</v>
          </cell>
          <cell r="N1164" t="str">
            <v>No aplica</v>
          </cell>
          <cell r="O1164" t="str">
            <v>BOTADERO</v>
          </cell>
          <cell r="Q1164">
            <v>0</v>
          </cell>
          <cell r="R1164" t="str">
            <v>120810</v>
          </cell>
          <cell r="S1164" t="str">
            <v>No</v>
          </cell>
          <cell r="T1164" t="str">
            <v>No aplica</v>
          </cell>
          <cell r="U1164" t="str">
            <v>BOTADERO</v>
          </cell>
          <cell r="W1164">
            <v>0</v>
          </cell>
          <cell r="X1164" t="str">
            <v>120810</v>
          </cell>
          <cell r="Y1164" t="str">
            <v>No</v>
          </cell>
          <cell r="Z1164" t="str">
            <v>No aplica</v>
          </cell>
          <cell r="AA1164" t="str">
            <v>BOTADERO</v>
          </cell>
          <cell r="AC1164">
            <v>0</v>
          </cell>
          <cell r="AD1164" t="str">
            <v>120810</v>
          </cell>
          <cell r="AE1164" t="str">
            <v>No</v>
          </cell>
          <cell r="AF1164" t="str">
            <v>No aplica</v>
          </cell>
          <cell r="AG1164" t="str">
            <v>BOTADERO</v>
          </cell>
        </row>
        <row r="1165">
          <cell r="C1165" t="str">
            <v>120901</v>
          </cell>
          <cell r="D1165" t="str">
            <v>JUNIN</v>
          </cell>
          <cell r="E1165" t="str">
            <v>CHUPACA</v>
          </cell>
          <cell r="F1165" t="str">
            <v>CHUPACA</v>
          </cell>
          <cell r="K1165">
            <v>0</v>
          </cell>
          <cell r="L1165" t="str">
            <v>120901</v>
          </cell>
          <cell r="M1165" t="str">
            <v>No</v>
          </cell>
          <cell r="N1165" t="str">
            <v>No aplica</v>
          </cell>
          <cell r="O1165" t="str">
            <v>BOTADERO</v>
          </cell>
          <cell r="Q1165">
            <v>0</v>
          </cell>
          <cell r="R1165" t="str">
            <v>120901</v>
          </cell>
          <cell r="S1165" t="str">
            <v>No</v>
          </cell>
          <cell r="T1165" t="str">
            <v>No aplica</v>
          </cell>
          <cell r="U1165" t="str">
            <v>BOTADERO</v>
          </cell>
          <cell r="W1165">
            <v>0</v>
          </cell>
          <cell r="X1165" t="str">
            <v>120901</v>
          </cell>
          <cell r="Y1165" t="str">
            <v>No</v>
          </cell>
          <cell r="Z1165" t="str">
            <v>No aplica</v>
          </cell>
          <cell r="AA1165" t="str">
            <v>BOTADERO</v>
          </cell>
          <cell r="AC1165">
            <v>0</v>
          </cell>
          <cell r="AD1165" t="str">
            <v>120901</v>
          </cell>
          <cell r="AE1165" t="str">
            <v>No</v>
          </cell>
          <cell r="AF1165" t="str">
            <v>No aplica</v>
          </cell>
          <cell r="AG1165" t="str">
            <v>BOTADERO</v>
          </cell>
        </row>
        <row r="1166">
          <cell r="C1166" t="str">
            <v>120902</v>
          </cell>
          <cell r="D1166" t="str">
            <v>JUNIN</v>
          </cell>
          <cell r="E1166" t="str">
            <v>CHUPACA</v>
          </cell>
          <cell r="F1166" t="str">
            <v>AHUAC</v>
          </cell>
          <cell r="K1166">
            <v>0</v>
          </cell>
          <cell r="L1166" t="str">
            <v>120902</v>
          </cell>
          <cell r="M1166" t="str">
            <v>No</v>
          </cell>
          <cell r="N1166" t="str">
            <v>No aplica</v>
          </cell>
          <cell r="O1166" t="str">
            <v>BOTADERO</v>
          </cell>
          <cell r="Q1166">
            <v>0</v>
          </cell>
          <cell r="R1166" t="str">
            <v>120902</v>
          </cell>
          <cell r="S1166" t="str">
            <v>No</v>
          </cell>
          <cell r="T1166" t="str">
            <v>No aplica</v>
          </cell>
          <cell r="U1166" t="str">
            <v>BOTADERO</v>
          </cell>
          <cell r="W1166">
            <v>0</v>
          </cell>
          <cell r="X1166" t="str">
            <v>120902</v>
          </cell>
          <cell r="Y1166" t="str">
            <v>No</v>
          </cell>
          <cell r="Z1166" t="str">
            <v>No aplica</v>
          </cell>
          <cell r="AA1166" t="str">
            <v>BOTADERO</v>
          </cell>
          <cell r="AC1166">
            <v>0</v>
          </cell>
          <cell r="AD1166" t="str">
            <v>120902</v>
          </cell>
          <cell r="AE1166" t="str">
            <v>No</v>
          </cell>
          <cell r="AF1166" t="str">
            <v>No aplica</v>
          </cell>
          <cell r="AG1166" t="str">
            <v>BOTADERO</v>
          </cell>
        </row>
        <row r="1167">
          <cell r="C1167" t="str">
            <v>120903</v>
          </cell>
          <cell r="D1167" t="str">
            <v>JUNIN</v>
          </cell>
          <cell r="E1167" t="str">
            <v>CHUPACA</v>
          </cell>
          <cell r="F1167" t="str">
            <v>CHONGOS BAJO</v>
          </cell>
          <cell r="K1167">
            <v>0</v>
          </cell>
          <cell r="L1167" t="str">
            <v>120903</v>
          </cell>
          <cell r="M1167" t="str">
            <v>No</v>
          </cell>
          <cell r="N1167" t="str">
            <v>No aplica</v>
          </cell>
          <cell r="O1167" t="str">
            <v>BOTADERO</v>
          </cell>
          <cell r="Q1167">
            <v>0</v>
          </cell>
          <cell r="R1167" t="str">
            <v>120903</v>
          </cell>
          <cell r="S1167" t="str">
            <v>No</v>
          </cell>
          <cell r="T1167" t="str">
            <v>No aplica</v>
          </cell>
          <cell r="U1167" t="str">
            <v>BOTADERO</v>
          </cell>
          <cell r="W1167">
            <v>0</v>
          </cell>
          <cell r="X1167" t="str">
            <v>120903</v>
          </cell>
          <cell r="Y1167" t="str">
            <v>No</v>
          </cell>
          <cell r="Z1167" t="str">
            <v>No aplica</v>
          </cell>
          <cell r="AA1167" t="str">
            <v>BOTADERO</v>
          </cell>
          <cell r="AC1167">
            <v>0</v>
          </cell>
          <cell r="AD1167" t="str">
            <v>120903</v>
          </cell>
          <cell r="AE1167" t="str">
            <v>No</v>
          </cell>
          <cell r="AF1167" t="str">
            <v>No aplica</v>
          </cell>
          <cell r="AG1167" t="str">
            <v>BOTADERO</v>
          </cell>
        </row>
        <row r="1168">
          <cell r="C1168" t="str">
            <v>120904</v>
          </cell>
          <cell r="D1168" t="str">
            <v>JUNIN</v>
          </cell>
          <cell r="E1168" t="str">
            <v>CHUPACA</v>
          </cell>
          <cell r="F1168" t="str">
            <v>HUACHAC</v>
          </cell>
          <cell r="K1168">
            <v>0</v>
          </cell>
          <cell r="L1168" t="str">
            <v>120904</v>
          </cell>
          <cell r="M1168" t="str">
            <v>No</v>
          </cell>
          <cell r="N1168" t="str">
            <v>No aplica</v>
          </cell>
          <cell r="O1168" t="str">
            <v>BOTADERO</v>
          </cell>
          <cell r="Q1168">
            <v>0</v>
          </cell>
          <cell r="R1168" t="str">
            <v>120904</v>
          </cell>
          <cell r="S1168" t="str">
            <v>No</v>
          </cell>
          <cell r="T1168" t="str">
            <v>No aplica</v>
          </cell>
          <cell r="U1168" t="str">
            <v>BOTADERO</v>
          </cell>
          <cell r="W1168">
            <v>326</v>
          </cell>
          <cell r="X1168" t="str">
            <v>120904</v>
          </cell>
          <cell r="Y1168" t="str">
            <v>No</v>
          </cell>
          <cell r="Z1168" t="str">
            <v>No aplica</v>
          </cell>
          <cell r="AA1168" t="str">
            <v>S/D</v>
          </cell>
          <cell r="AC1168">
            <v>431</v>
          </cell>
          <cell r="AD1168" t="str">
            <v>120904</v>
          </cell>
          <cell r="AE1168" t="str">
            <v>No</v>
          </cell>
          <cell r="AF1168" t="str">
            <v>No aplica</v>
          </cell>
          <cell r="AG1168" t="str">
            <v>S/D</v>
          </cell>
        </row>
        <row r="1169">
          <cell r="C1169" t="str">
            <v>120905</v>
          </cell>
          <cell r="D1169" t="str">
            <v>JUNIN</v>
          </cell>
          <cell r="E1169" t="str">
            <v>CHUPACA</v>
          </cell>
          <cell r="F1169" t="str">
            <v>HUAMANCACA CHICO</v>
          </cell>
          <cell r="K1169">
            <v>0</v>
          </cell>
          <cell r="L1169" t="str">
            <v>120905</v>
          </cell>
          <cell r="M1169" t="str">
            <v>No</v>
          </cell>
          <cell r="N1169" t="str">
            <v>No aplica</v>
          </cell>
          <cell r="O1169" t="str">
            <v>BOTADERO</v>
          </cell>
          <cell r="Q1169">
            <v>0</v>
          </cell>
          <cell r="R1169" t="str">
            <v>120905</v>
          </cell>
          <cell r="S1169" t="str">
            <v>No</v>
          </cell>
          <cell r="T1169" t="str">
            <v>No aplica</v>
          </cell>
          <cell r="U1169" t="str">
            <v>BOTADERO</v>
          </cell>
          <cell r="W1169">
            <v>0</v>
          </cell>
          <cell r="X1169" t="str">
            <v>120905</v>
          </cell>
          <cell r="Y1169" t="str">
            <v>No</v>
          </cell>
          <cell r="Z1169" t="str">
            <v>No aplica</v>
          </cell>
          <cell r="AA1169" t="str">
            <v>BOTADERO</v>
          </cell>
          <cell r="AC1169">
            <v>0</v>
          </cell>
          <cell r="AD1169" t="str">
            <v>120905</v>
          </cell>
          <cell r="AE1169" t="str">
            <v>No</v>
          </cell>
          <cell r="AF1169" t="str">
            <v>No aplica</v>
          </cell>
          <cell r="AG1169" t="str">
            <v>BOTADERO</v>
          </cell>
        </row>
        <row r="1170">
          <cell r="C1170" t="str">
            <v>120906</v>
          </cell>
          <cell r="D1170" t="str">
            <v>JUNIN</v>
          </cell>
          <cell r="E1170" t="str">
            <v>CHUPACA</v>
          </cell>
          <cell r="F1170" t="str">
            <v>SAN JUAN DE ISCOS</v>
          </cell>
          <cell r="K1170">
            <v>76</v>
          </cell>
          <cell r="L1170" t="str">
            <v>120906</v>
          </cell>
          <cell r="M1170" t="str">
            <v>No</v>
          </cell>
          <cell r="N1170" t="str">
            <v>No aplica</v>
          </cell>
          <cell r="O1170" t="str">
            <v>S/D</v>
          </cell>
          <cell r="Q1170">
            <v>77</v>
          </cell>
          <cell r="R1170" t="str">
            <v>120906</v>
          </cell>
          <cell r="S1170" t="str">
            <v>No</v>
          </cell>
          <cell r="T1170" t="str">
            <v>No aplica</v>
          </cell>
          <cell r="U1170" t="str">
            <v>S/D</v>
          </cell>
          <cell r="W1170">
            <v>327</v>
          </cell>
          <cell r="X1170" t="str">
            <v>120906</v>
          </cell>
          <cell r="Y1170" t="str">
            <v>No</v>
          </cell>
          <cell r="Z1170" t="str">
            <v>No aplica</v>
          </cell>
          <cell r="AA1170" t="str">
            <v>S/D</v>
          </cell>
          <cell r="AC1170">
            <v>432</v>
          </cell>
          <cell r="AD1170" t="str">
            <v>120906</v>
          </cell>
          <cell r="AE1170" t="str">
            <v>No</v>
          </cell>
          <cell r="AF1170" t="str">
            <v>No aplica</v>
          </cell>
          <cell r="AG1170" t="str">
            <v>S/D</v>
          </cell>
        </row>
        <row r="1171">
          <cell r="C1171" t="str">
            <v>120907</v>
          </cell>
          <cell r="D1171" t="str">
            <v>JUNIN</v>
          </cell>
          <cell r="E1171" t="str">
            <v>CHUPACA</v>
          </cell>
          <cell r="F1171" t="str">
            <v>SAN JUAN DE JARPA</v>
          </cell>
          <cell r="K1171">
            <v>0</v>
          </cell>
          <cell r="L1171" t="str">
            <v>120907</v>
          </cell>
          <cell r="M1171" t="str">
            <v>No</v>
          </cell>
          <cell r="N1171" t="str">
            <v>No aplica</v>
          </cell>
          <cell r="O1171" t="str">
            <v>BOTADERO</v>
          </cell>
          <cell r="Q1171">
            <v>0</v>
          </cell>
          <cell r="R1171" t="str">
            <v>120907</v>
          </cell>
          <cell r="S1171" t="str">
            <v>No</v>
          </cell>
          <cell r="T1171" t="str">
            <v>No aplica</v>
          </cell>
          <cell r="U1171" t="str">
            <v>BOTADERO</v>
          </cell>
          <cell r="W1171">
            <v>328</v>
          </cell>
          <cell r="X1171" t="str">
            <v>120907</v>
          </cell>
          <cell r="Y1171" t="str">
            <v>No</v>
          </cell>
          <cell r="Z1171" t="str">
            <v>No aplica</v>
          </cell>
          <cell r="AA1171" t="str">
            <v>S/D</v>
          </cell>
          <cell r="AC1171">
            <v>433</v>
          </cell>
          <cell r="AD1171" t="str">
            <v>120907</v>
          </cell>
          <cell r="AE1171" t="str">
            <v>No</v>
          </cell>
          <cell r="AF1171" t="str">
            <v>No aplica</v>
          </cell>
          <cell r="AG1171" t="str">
            <v>S/D</v>
          </cell>
        </row>
        <row r="1172">
          <cell r="C1172" t="str">
            <v>120908</v>
          </cell>
          <cell r="D1172" t="str">
            <v>JUNIN</v>
          </cell>
          <cell r="E1172" t="str">
            <v>CHUPACA</v>
          </cell>
          <cell r="F1172" t="str">
            <v>TRES DE DICIEMBRE</v>
          </cell>
          <cell r="K1172">
            <v>0</v>
          </cell>
          <cell r="L1172" t="str">
            <v>120908</v>
          </cell>
          <cell r="M1172" t="str">
            <v>No</v>
          </cell>
          <cell r="N1172" t="str">
            <v>No aplica</v>
          </cell>
          <cell r="O1172" t="str">
            <v>BOTADERO</v>
          </cell>
          <cell r="Q1172">
            <v>0</v>
          </cell>
          <cell r="R1172" t="str">
            <v>120908</v>
          </cell>
          <cell r="S1172" t="str">
            <v>No</v>
          </cell>
          <cell r="T1172" t="str">
            <v>No aplica</v>
          </cell>
          <cell r="U1172" t="str">
            <v>BOTADERO</v>
          </cell>
          <cell r="W1172">
            <v>0</v>
          </cell>
          <cell r="X1172" t="str">
            <v>120908</v>
          </cell>
          <cell r="Y1172" t="str">
            <v>No</v>
          </cell>
          <cell r="Z1172" t="str">
            <v>No aplica</v>
          </cell>
          <cell r="AA1172" t="str">
            <v>BOTADERO</v>
          </cell>
          <cell r="AC1172">
            <v>0</v>
          </cell>
          <cell r="AD1172" t="str">
            <v>120908</v>
          </cell>
          <cell r="AE1172" t="str">
            <v>No</v>
          </cell>
          <cell r="AF1172" t="str">
            <v>No aplica</v>
          </cell>
          <cell r="AG1172" t="str">
            <v>BOTADERO</v>
          </cell>
        </row>
        <row r="1173">
          <cell r="C1173" t="str">
            <v>120909</v>
          </cell>
          <cell r="D1173" t="str">
            <v>JUNIN</v>
          </cell>
          <cell r="E1173" t="str">
            <v>CHUPACA</v>
          </cell>
          <cell r="F1173" t="str">
            <v>YANACANCHA</v>
          </cell>
          <cell r="K1173">
            <v>0</v>
          </cell>
          <cell r="L1173" t="str">
            <v>120909</v>
          </cell>
          <cell r="M1173" t="str">
            <v>No</v>
          </cell>
          <cell r="N1173" t="str">
            <v>No aplica</v>
          </cell>
          <cell r="O1173" t="str">
            <v>BOTADERO</v>
          </cell>
          <cell r="Q1173">
            <v>0</v>
          </cell>
          <cell r="R1173" t="str">
            <v>120909</v>
          </cell>
          <cell r="S1173" t="str">
            <v>No</v>
          </cell>
          <cell r="T1173" t="str">
            <v>No aplica</v>
          </cell>
          <cell r="U1173" t="str">
            <v>BOTADERO</v>
          </cell>
          <cell r="W1173">
            <v>0</v>
          </cell>
          <cell r="X1173" t="str">
            <v>120909</v>
          </cell>
          <cell r="Y1173" t="str">
            <v>No</v>
          </cell>
          <cell r="Z1173" t="str">
            <v>No aplica</v>
          </cell>
          <cell r="AA1173" t="str">
            <v>BOTADERO</v>
          </cell>
          <cell r="AC1173">
            <v>434</v>
          </cell>
          <cell r="AD1173" t="str">
            <v>120909</v>
          </cell>
          <cell r="AE1173" t="str">
            <v>No</v>
          </cell>
          <cell r="AF1173" t="str">
            <v>No aplica</v>
          </cell>
          <cell r="AG1173" t="str">
            <v>S/D</v>
          </cell>
        </row>
        <row r="1174">
          <cell r="C1174" t="str">
            <v>130101</v>
          </cell>
          <cell r="D1174" t="str">
            <v>LA LIBERTAD</v>
          </cell>
          <cell r="E1174" t="str">
            <v>TRUJILLO</v>
          </cell>
          <cell r="F1174" t="str">
            <v>TRUJILLO</v>
          </cell>
          <cell r="K1174">
            <v>0</v>
          </cell>
          <cell r="L1174" t="str">
            <v>130101</v>
          </cell>
          <cell r="M1174" t="str">
            <v>No</v>
          </cell>
          <cell r="N1174" t="str">
            <v>No aplica</v>
          </cell>
          <cell r="O1174" t="str">
            <v>BOTADERO</v>
          </cell>
          <cell r="Q1174">
            <v>0</v>
          </cell>
          <cell r="R1174" t="str">
            <v>130101</v>
          </cell>
          <cell r="S1174" t="str">
            <v>No</v>
          </cell>
          <cell r="T1174" t="str">
            <v>No aplica</v>
          </cell>
          <cell r="U1174" t="str">
            <v>BOTADERO</v>
          </cell>
          <cell r="W1174">
            <v>0</v>
          </cell>
          <cell r="X1174" t="str">
            <v>130101</v>
          </cell>
          <cell r="Y1174" t="str">
            <v>No</v>
          </cell>
          <cell r="Z1174" t="str">
            <v>No aplica</v>
          </cell>
          <cell r="AA1174" t="str">
            <v>BOTADERO</v>
          </cell>
          <cell r="AC1174">
            <v>0</v>
          </cell>
          <cell r="AD1174" t="str">
            <v>130101</v>
          </cell>
          <cell r="AE1174" t="str">
            <v>No</v>
          </cell>
          <cell r="AF1174" t="str">
            <v>No aplica</v>
          </cell>
          <cell r="AG1174" t="str">
            <v>BOTADERO</v>
          </cell>
        </row>
        <row r="1175">
          <cell r="C1175" t="str">
            <v>130102</v>
          </cell>
          <cell r="D1175" t="str">
            <v>LA LIBERTAD</v>
          </cell>
          <cell r="E1175" t="str">
            <v>TRUJILLO</v>
          </cell>
          <cell r="F1175" t="str">
            <v>EL PORVENIR</v>
          </cell>
          <cell r="K1175">
            <v>0</v>
          </cell>
          <cell r="L1175" t="str">
            <v>130102</v>
          </cell>
          <cell r="M1175" t="str">
            <v>No</v>
          </cell>
          <cell r="N1175" t="str">
            <v>No aplica</v>
          </cell>
          <cell r="O1175" t="str">
            <v>BOTADERO</v>
          </cell>
          <cell r="Q1175">
            <v>0</v>
          </cell>
          <cell r="R1175" t="str">
            <v>130102</v>
          </cell>
          <cell r="S1175" t="str">
            <v>No</v>
          </cell>
          <cell r="T1175" t="str">
            <v>No aplica</v>
          </cell>
          <cell r="U1175" t="str">
            <v>BOTADERO</v>
          </cell>
          <cell r="W1175">
            <v>0</v>
          </cell>
          <cell r="X1175" t="str">
            <v>130102</v>
          </cell>
          <cell r="Y1175" t="str">
            <v>No</v>
          </cell>
          <cell r="Z1175" t="str">
            <v>No aplica</v>
          </cell>
          <cell r="AA1175" t="str">
            <v>BOTADERO</v>
          </cell>
          <cell r="AC1175">
            <v>0</v>
          </cell>
          <cell r="AD1175" t="str">
            <v>130102</v>
          </cell>
          <cell r="AE1175" t="str">
            <v>No</v>
          </cell>
          <cell r="AF1175" t="str">
            <v>No aplica</v>
          </cell>
          <cell r="AG1175" t="str">
            <v>BOTADERO</v>
          </cell>
        </row>
        <row r="1176">
          <cell r="C1176" t="str">
            <v>130103</v>
          </cell>
          <cell r="D1176" t="str">
            <v>LA LIBERTAD</v>
          </cell>
          <cell r="E1176" t="str">
            <v>TRUJILLO</v>
          </cell>
          <cell r="F1176" t="str">
            <v>FLORENCIA DE MORA</v>
          </cell>
          <cell r="K1176">
            <v>0</v>
          </cell>
          <cell r="L1176" t="str">
            <v>130103</v>
          </cell>
          <cell r="M1176" t="str">
            <v>No</v>
          </cell>
          <cell r="N1176" t="str">
            <v>No aplica</v>
          </cell>
          <cell r="O1176" t="str">
            <v>BOTADERO</v>
          </cell>
          <cell r="Q1176">
            <v>0</v>
          </cell>
          <cell r="R1176" t="str">
            <v>130103</v>
          </cell>
          <cell r="S1176" t="str">
            <v>No</v>
          </cell>
          <cell r="T1176" t="str">
            <v>No aplica</v>
          </cell>
          <cell r="U1176" t="str">
            <v>BOTADERO</v>
          </cell>
          <cell r="W1176">
            <v>0</v>
          </cell>
          <cell r="X1176" t="str">
            <v>130103</v>
          </cell>
          <cell r="Y1176" t="str">
            <v>No</v>
          </cell>
          <cell r="Z1176" t="str">
            <v>No aplica</v>
          </cell>
          <cell r="AA1176" t="str">
            <v>BOTADERO</v>
          </cell>
          <cell r="AC1176">
            <v>0</v>
          </cell>
          <cell r="AD1176" t="str">
            <v>130103</v>
          </cell>
          <cell r="AE1176" t="str">
            <v>No</v>
          </cell>
          <cell r="AF1176" t="str">
            <v>No aplica</v>
          </cell>
          <cell r="AG1176" t="str">
            <v>BOTADERO</v>
          </cell>
        </row>
        <row r="1177">
          <cell r="C1177" t="str">
            <v>130104</v>
          </cell>
          <cell r="D1177" t="str">
            <v>LA LIBERTAD</v>
          </cell>
          <cell r="E1177" t="str">
            <v>TRUJILLO</v>
          </cell>
          <cell r="F1177" t="str">
            <v>HUANCHACO</v>
          </cell>
          <cell r="K1177">
            <v>0</v>
          </cell>
          <cell r="L1177" t="str">
            <v>130104</v>
          </cell>
          <cell r="M1177" t="str">
            <v>No</v>
          </cell>
          <cell r="N1177" t="str">
            <v>No aplica</v>
          </cell>
          <cell r="O1177" t="str">
            <v>BOTADERO</v>
          </cell>
          <cell r="Q1177">
            <v>0</v>
          </cell>
          <cell r="R1177" t="str">
            <v>130104</v>
          </cell>
          <cell r="S1177" t="str">
            <v>No</v>
          </cell>
          <cell r="T1177" t="str">
            <v>No aplica</v>
          </cell>
          <cell r="U1177" t="str">
            <v>BOTADERO</v>
          </cell>
          <cell r="W1177">
            <v>0</v>
          </cell>
          <cell r="X1177" t="str">
            <v>130104</v>
          </cell>
          <cell r="Y1177" t="str">
            <v>No</v>
          </cell>
          <cell r="Z1177" t="str">
            <v>No aplica</v>
          </cell>
          <cell r="AA1177" t="str">
            <v>BOTADERO</v>
          </cell>
          <cell r="AC1177">
            <v>0</v>
          </cell>
          <cell r="AD1177" t="str">
            <v>130104</v>
          </cell>
          <cell r="AE1177" t="str">
            <v>No</v>
          </cell>
          <cell r="AF1177" t="str">
            <v>No aplica</v>
          </cell>
          <cell r="AG1177" t="str">
            <v>BOTADERO</v>
          </cell>
        </row>
        <row r="1178">
          <cell r="C1178" t="str">
            <v>130105</v>
          </cell>
          <cell r="D1178" t="str">
            <v>LA LIBERTAD</v>
          </cell>
          <cell r="E1178" t="str">
            <v>TRUJILLO</v>
          </cell>
          <cell r="F1178" t="str">
            <v>LA ESPERANZA</v>
          </cell>
          <cell r="K1178">
            <v>0</v>
          </cell>
          <cell r="L1178" t="str">
            <v>130105</v>
          </cell>
          <cell r="M1178" t="str">
            <v>No</v>
          </cell>
          <cell r="N1178" t="str">
            <v>No aplica</v>
          </cell>
          <cell r="O1178" t="str">
            <v>BOTADERO</v>
          </cell>
          <cell r="Q1178">
            <v>0</v>
          </cell>
          <cell r="R1178" t="str">
            <v>130105</v>
          </cell>
          <cell r="S1178" t="str">
            <v>No</v>
          </cell>
          <cell r="T1178" t="str">
            <v>No aplica</v>
          </cell>
          <cell r="U1178" t="str">
            <v>BOTADERO</v>
          </cell>
          <cell r="W1178">
            <v>0</v>
          </cell>
          <cell r="X1178" t="str">
            <v>130105</v>
          </cell>
          <cell r="Y1178" t="str">
            <v>No</v>
          </cell>
          <cell r="Z1178" t="str">
            <v>No aplica</v>
          </cell>
          <cell r="AA1178" t="str">
            <v>BOTADERO</v>
          </cell>
          <cell r="AC1178">
            <v>0</v>
          </cell>
          <cell r="AD1178" t="str">
            <v>130105</v>
          </cell>
          <cell r="AE1178" t="str">
            <v>No</v>
          </cell>
          <cell r="AF1178" t="str">
            <v>No aplica</v>
          </cell>
          <cell r="AG1178" t="str">
            <v>BOTADERO</v>
          </cell>
        </row>
        <row r="1179">
          <cell r="C1179" t="str">
            <v>130106</v>
          </cell>
          <cell r="D1179" t="str">
            <v>LA LIBERTAD</v>
          </cell>
          <cell r="E1179" t="str">
            <v>TRUJILLO</v>
          </cell>
          <cell r="F1179" t="str">
            <v>LAREDO</v>
          </cell>
          <cell r="K1179">
            <v>0</v>
          </cell>
          <cell r="L1179" t="str">
            <v>130106</v>
          </cell>
          <cell r="M1179" t="str">
            <v>No</v>
          </cell>
          <cell r="N1179" t="str">
            <v>No aplica</v>
          </cell>
          <cell r="O1179" t="str">
            <v>BOTADERO</v>
          </cell>
          <cell r="Q1179">
            <v>0</v>
          </cell>
          <cell r="R1179" t="str">
            <v>130106</v>
          </cell>
          <cell r="S1179" t="str">
            <v>No</v>
          </cell>
          <cell r="T1179" t="str">
            <v>No aplica</v>
          </cell>
          <cell r="U1179" t="str">
            <v>BOTADERO</v>
          </cell>
          <cell r="W1179">
            <v>329</v>
          </cell>
          <cell r="X1179" t="str">
            <v>130106</v>
          </cell>
          <cell r="Y1179" t="str">
            <v>No</v>
          </cell>
          <cell r="Z1179" t="str">
            <v>No aplica</v>
          </cell>
          <cell r="AA1179" t="str">
            <v>S/D</v>
          </cell>
          <cell r="AC1179">
            <v>435</v>
          </cell>
          <cell r="AD1179" t="str">
            <v>130106</v>
          </cell>
          <cell r="AE1179" t="str">
            <v>No</v>
          </cell>
          <cell r="AF1179" t="str">
            <v>No aplica</v>
          </cell>
          <cell r="AG1179" t="str">
            <v>S/D</v>
          </cell>
        </row>
        <row r="1180">
          <cell r="C1180" t="str">
            <v>130107</v>
          </cell>
          <cell r="D1180" t="str">
            <v>LA LIBERTAD</v>
          </cell>
          <cell r="E1180" t="str">
            <v>TRUJILLO</v>
          </cell>
          <cell r="F1180" t="str">
            <v>MOCHE</v>
          </cell>
          <cell r="K1180">
            <v>0</v>
          </cell>
          <cell r="L1180" t="str">
            <v>130107</v>
          </cell>
          <cell r="M1180" t="str">
            <v>No</v>
          </cell>
          <cell r="N1180" t="str">
            <v>No aplica</v>
          </cell>
          <cell r="O1180" t="str">
            <v>BOTADERO</v>
          </cell>
          <cell r="Q1180">
            <v>0</v>
          </cell>
          <cell r="R1180" t="str">
            <v>130107</v>
          </cell>
          <cell r="S1180" t="str">
            <v>No</v>
          </cell>
          <cell r="T1180" t="str">
            <v>No aplica</v>
          </cell>
          <cell r="U1180" t="str">
            <v>BOTADERO</v>
          </cell>
          <cell r="W1180">
            <v>0</v>
          </cell>
          <cell r="X1180" t="str">
            <v>130107</v>
          </cell>
          <cell r="Y1180" t="str">
            <v>No</v>
          </cell>
          <cell r="Z1180" t="str">
            <v>No aplica</v>
          </cell>
          <cell r="AA1180" t="str">
            <v>BOTADERO</v>
          </cell>
          <cell r="AC1180">
            <v>0</v>
          </cell>
          <cell r="AD1180" t="str">
            <v>130107</v>
          </cell>
          <cell r="AE1180" t="str">
            <v>No</v>
          </cell>
          <cell r="AF1180" t="str">
            <v>No aplica</v>
          </cell>
          <cell r="AG1180" t="str">
            <v>BOTADERO</v>
          </cell>
        </row>
        <row r="1181">
          <cell r="C1181" t="str">
            <v>130108</v>
          </cell>
          <cell r="D1181" t="str">
            <v>LA LIBERTAD</v>
          </cell>
          <cell r="E1181" t="str">
            <v>TRUJILLO</v>
          </cell>
          <cell r="F1181" t="str">
            <v>POROTO</v>
          </cell>
          <cell r="K1181">
            <v>0</v>
          </cell>
          <cell r="L1181" t="str">
            <v>130108</v>
          </cell>
          <cell r="M1181" t="str">
            <v>No</v>
          </cell>
          <cell r="N1181" t="str">
            <v>No aplica</v>
          </cell>
          <cell r="O1181" t="str">
            <v>BOTADERO</v>
          </cell>
          <cell r="Q1181">
            <v>0</v>
          </cell>
          <cell r="R1181" t="str">
            <v>130108</v>
          </cell>
          <cell r="S1181" t="str">
            <v>No</v>
          </cell>
          <cell r="T1181" t="str">
            <v>No aplica</v>
          </cell>
          <cell r="U1181" t="str">
            <v>BOTADERO</v>
          </cell>
          <cell r="W1181">
            <v>330</v>
          </cell>
          <cell r="X1181" t="str">
            <v>130108</v>
          </cell>
          <cell r="Y1181" t="str">
            <v>No</v>
          </cell>
          <cell r="Z1181" t="str">
            <v>No aplica</v>
          </cell>
          <cell r="AA1181" t="str">
            <v>S/D</v>
          </cell>
          <cell r="AC1181">
            <v>436</v>
          </cell>
          <cell r="AD1181" t="str">
            <v>130108</v>
          </cell>
          <cell r="AE1181" t="str">
            <v>No</v>
          </cell>
          <cell r="AF1181" t="str">
            <v>No aplica</v>
          </cell>
          <cell r="AG1181" t="str">
            <v>S/D</v>
          </cell>
        </row>
        <row r="1182">
          <cell r="C1182" t="str">
            <v>130109</v>
          </cell>
          <cell r="D1182" t="str">
            <v>LA LIBERTAD</v>
          </cell>
          <cell r="E1182" t="str">
            <v>TRUJILLO</v>
          </cell>
          <cell r="F1182" t="str">
            <v>SALAVERRY</v>
          </cell>
          <cell r="K1182">
            <v>0</v>
          </cell>
          <cell r="L1182" t="str">
            <v>130109</v>
          </cell>
          <cell r="M1182" t="str">
            <v>No</v>
          </cell>
          <cell r="N1182" t="str">
            <v>No aplica</v>
          </cell>
          <cell r="O1182" t="str">
            <v>BOTADERO</v>
          </cell>
          <cell r="Q1182">
            <v>0</v>
          </cell>
          <cell r="R1182" t="str">
            <v>130109</v>
          </cell>
          <cell r="S1182" t="str">
            <v>No</v>
          </cell>
          <cell r="T1182" t="str">
            <v>No aplica</v>
          </cell>
          <cell r="U1182" t="str">
            <v>BOTADERO</v>
          </cell>
          <cell r="W1182">
            <v>0</v>
          </cell>
          <cell r="X1182" t="str">
            <v>130109</v>
          </cell>
          <cell r="Y1182" t="str">
            <v>No</v>
          </cell>
          <cell r="Z1182" t="str">
            <v>No aplica</v>
          </cell>
          <cell r="AA1182" t="str">
            <v>BOTADERO</v>
          </cell>
          <cell r="AC1182">
            <v>0</v>
          </cell>
          <cell r="AD1182" t="str">
            <v>130109</v>
          </cell>
          <cell r="AE1182" t="str">
            <v>No</v>
          </cell>
          <cell r="AF1182" t="str">
            <v>No aplica</v>
          </cell>
          <cell r="AG1182" t="str">
            <v>BOTADERO</v>
          </cell>
        </row>
        <row r="1183">
          <cell r="C1183" t="str">
            <v>130110</v>
          </cell>
          <cell r="D1183" t="str">
            <v>LA LIBERTAD</v>
          </cell>
          <cell r="E1183" t="str">
            <v>TRUJILLO</v>
          </cell>
          <cell r="F1183" t="str">
            <v>SIMBAL</v>
          </cell>
          <cell r="K1183">
            <v>0</v>
          </cell>
          <cell r="L1183" t="str">
            <v>130110</v>
          </cell>
          <cell r="M1183" t="str">
            <v>No</v>
          </cell>
          <cell r="N1183" t="str">
            <v>No aplica</v>
          </cell>
          <cell r="O1183" t="str">
            <v>BOTADERO</v>
          </cell>
          <cell r="Q1183">
            <v>0</v>
          </cell>
          <cell r="R1183" t="str">
            <v>130110</v>
          </cell>
          <cell r="S1183" t="str">
            <v>No</v>
          </cell>
          <cell r="T1183" t="str">
            <v>No aplica</v>
          </cell>
          <cell r="U1183" t="str">
            <v>BOTADERO</v>
          </cell>
          <cell r="W1183">
            <v>331</v>
          </cell>
          <cell r="X1183" t="str">
            <v>130110</v>
          </cell>
          <cell r="Y1183" t="str">
            <v>No</v>
          </cell>
          <cell r="Z1183" t="str">
            <v>No aplica</v>
          </cell>
          <cell r="AA1183" t="str">
            <v>S/D</v>
          </cell>
          <cell r="AC1183">
            <v>437</v>
          </cell>
          <cell r="AD1183" t="str">
            <v>130110</v>
          </cell>
          <cell r="AE1183" t="str">
            <v>No</v>
          </cell>
          <cell r="AF1183" t="str">
            <v>No aplica</v>
          </cell>
          <cell r="AG1183" t="str">
            <v>S/D</v>
          </cell>
        </row>
        <row r="1184">
          <cell r="C1184" t="str">
            <v>130111</v>
          </cell>
          <cell r="D1184" t="str">
            <v>LA LIBERTAD</v>
          </cell>
          <cell r="E1184" t="str">
            <v>TRUJILLO</v>
          </cell>
          <cell r="F1184" t="str">
            <v>VICTOR LARCO HERRERA</v>
          </cell>
          <cell r="K1184">
            <v>0</v>
          </cell>
          <cell r="L1184" t="str">
            <v>130111</v>
          </cell>
          <cell r="M1184" t="str">
            <v>No</v>
          </cell>
          <cell r="N1184" t="str">
            <v>No aplica</v>
          </cell>
          <cell r="O1184" t="str">
            <v>BOTADERO</v>
          </cell>
          <cell r="Q1184">
            <v>0</v>
          </cell>
          <cell r="R1184" t="str">
            <v>130111</v>
          </cell>
          <cell r="S1184" t="str">
            <v>No</v>
          </cell>
          <cell r="T1184" t="str">
            <v>No aplica</v>
          </cell>
          <cell r="U1184" t="str">
            <v>BOTADERO</v>
          </cell>
          <cell r="W1184">
            <v>0</v>
          </cell>
          <cell r="X1184" t="str">
            <v>130111</v>
          </cell>
          <cell r="Y1184" t="str">
            <v>No</v>
          </cell>
          <cell r="Z1184" t="str">
            <v>No aplica</v>
          </cell>
          <cell r="AA1184" t="str">
            <v>BOTADERO</v>
          </cell>
          <cell r="AC1184">
            <v>0</v>
          </cell>
          <cell r="AD1184" t="str">
            <v>130111</v>
          </cell>
          <cell r="AE1184" t="str">
            <v>No</v>
          </cell>
          <cell r="AF1184" t="str">
            <v>No aplica</v>
          </cell>
          <cell r="AG1184" t="str">
            <v>BOTADERO</v>
          </cell>
        </row>
        <row r="1185">
          <cell r="C1185" t="str">
            <v>130201</v>
          </cell>
          <cell r="D1185" t="str">
            <v>LA LIBERTAD</v>
          </cell>
          <cell r="E1185" t="str">
            <v>ASCOPE</v>
          </cell>
          <cell r="F1185" t="str">
            <v>ASCOPE</v>
          </cell>
          <cell r="K1185">
            <v>0</v>
          </cell>
          <cell r="L1185" t="str">
            <v>130201</v>
          </cell>
          <cell r="M1185" t="str">
            <v>No</v>
          </cell>
          <cell r="N1185" t="str">
            <v>No aplica</v>
          </cell>
          <cell r="O1185" t="str">
            <v>BOTADERO</v>
          </cell>
          <cell r="Q1185">
            <v>0</v>
          </cell>
          <cell r="R1185" t="str">
            <v>130201</v>
          </cell>
          <cell r="S1185" t="str">
            <v>No</v>
          </cell>
          <cell r="T1185" t="str">
            <v>No aplica</v>
          </cell>
          <cell r="U1185" t="str">
            <v>BOTADERO</v>
          </cell>
          <cell r="W1185">
            <v>0</v>
          </cell>
          <cell r="X1185" t="str">
            <v>130201</v>
          </cell>
          <cell r="Y1185" t="str">
            <v>No</v>
          </cell>
          <cell r="Z1185" t="str">
            <v>No aplica</v>
          </cell>
          <cell r="AA1185" t="str">
            <v>BOTADERO</v>
          </cell>
          <cell r="AC1185">
            <v>0</v>
          </cell>
          <cell r="AD1185" t="str">
            <v>130201</v>
          </cell>
          <cell r="AE1185" t="str">
            <v>No</v>
          </cell>
          <cell r="AF1185" t="str">
            <v>No aplica</v>
          </cell>
          <cell r="AG1185" t="str">
            <v>BOTADERO</v>
          </cell>
        </row>
        <row r="1186">
          <cell r="C1186" t="str">
            <v>130202</v>
          </cell>
          <cell r="D1186" t="str">
            <v>LA LIBERTAD</v>
          </cell>
          <cell r="E1186" t="str">
            <v>ASCOPE</v>
          </cell>
          <cell r="F1186" t="str">
            <v>CHICAMA</v>
          </cell>
          <cell r="K1186">
            <v>0</v>
          </cell>
          <cell r="L1186" t="str">
            <v>130202</v>
          </cell>
          <cell r="M1186" t="str">
            <v>No</v>
          </cell>
          <cell r="N1186" t="str">
            <v>No aplica</v>
          </cell>
          <cell r="O1186" t="str">
            <v>BOTADERO</v>
          </cell>
          <cell r="Q1186">
            <v>0</v>
          </cell>
          <cell r="R1186" t="str">
            <v>130202</v>
          </cell>
          <cell r="S1186" t="str">
            <v>No</v>
          </cell>
          <cell r="T1186" t="str">
            <v>No aplica</v>
          </cell>
          <cell r="U1186" t="str">
            <v>BOTADERO</v>
          </cell>
          <cell r="W1186">
            <v>332</v>
          </cell>
          <cell r="X1186" t="str">
            <v>130202</v>
          </cell>
          <cell r="Y1186" t="str">
            <v>No</v>
          </cell>
          <cell r="Z1186" t="str">
            <v>No aplica</v>
          </cell>
          <cell r="AA1186" t="str">
            <v>S/D</v>
          </cell>
          <cell r="AC1186">
            <v>438</v>
          </cell>
          <cell r="AD1186" t="str">
            <v>130202</v>
          </cell>
          <cell r="AE1186" t="str">
            <v>No</v>
          </cell>
          <cell r="AF1186" t="str">
            <v>No aplica</v>
          </cell>
          <cell r="AG1186" t="str">
            <v>S/D</v>
          </cell>
        </row>
        <row r="1187">
          <cell r="C1187" t="str">
            <v>130203</v>
          </cell>
          <cell r="D1187" t="str">
            <v>LA LIBERTAD</v>
          </cell>
          <cell r="E1187" t="str">
            <v>ASCOPE</v>
          </cell>
          <cell r="F1187" t="str">
            <v>CHOCOPE</v>
          </cell>
          <cell r="K1187">
            <v>0</v>
          </cell>
          <cell r="L1187" t="str">
            <v>130203</v>
          </cell>
          <cell r="M1187" t="str">
            <v>No</v>
          </cell>
          <cell r="N1187" t="str">
            <v>No aplica</v>
          </cell>
          <cell r="O1187" t="str">
            <v>BOTADERO</v>
          </cell>
          <cell r="Q1187">
            <v>0</v>
          </cell>
          <cell r="R1187" t="str">
            <v>130203</v>
          </cell>
          <cell r="S1187" t="str">
            <v>No</v>
          </cell>
          <cell r="T1187" t="str">
            <v>No aplica</v>
          </cell>
          <cell r="U1187" t="str">
            <v>BOTADERO</v>
          </cell>
          <cell r="W1187">
            <v>333</v>
          </cell>
          <cell r="X1187" t="str">
            <v>130203</v>
          </cell>
          <cell r="Y1187" t="str">
            <v>No</v>
          </cell>
          <cell r="Z1187" t="str">
            <v>No aplica</v>
          </cell>
          <cell r="AA1187" t="str">
            <v>S/D</v>
          </cell>
          <cell r="AC1187">
            <v>439</v>
          </cell>
          <cell r="AD1187" t="str">
            <v>130203</v>
          </cell>
          <cell r="AE1187" t="str">
            <v>No</v>
          </cell>
          <cell r="AF1187" t="str">
            <v>No aplica</v>
          </cell>
          <cell r="AG1187" t="str">
            <v>S/D</v>
          </cell>
        </row>
        <row r="1188">
          <cell r="C1188" t="str">
            <v>130204</v>
          </cell>
          <cell r="D1188" t="str">
            <v>LA LIBERTAD</v>
          </cell>
          <cell r="E1188" t="str">
            <v>ASCOPE</v>
          </cell>
          <cell r="F1188" t="str">
            <v>MAGDALENA DE CAO</v>
          </cell>
          <cell r="K1188">
            <v>0</v>
          </cell>
          <cell r="L1188" t="str">
            <v>130204</v>
          </cell>
          <cell r="M1188" t="str">
            <v>No</v>
          </cell>
          <cell r="N1188" t="str">
            <v>No aplica</v>
          </cell>
          <cell r="O1188" t="str">
            <v>BOTADERO</v>
          </cell>
          <cell r="Q1188">
            <v>0</v>
          </cell>
          <cell r="R1188" t="str">
            <v>130204</v>
          </cell>
          <cell r="S1188" t="str">
            <v>No</v>
          </cell>
          <cell r="T1188" t="str">
            <v>No aplica</v>
          </cell>
          <cell r="U1188" t="str">
            <v>BOTADERO</v>
          </cell>
          <cell r="W1188">
            <v>334</v>
          </cell>
          <cell r="X1188" t="str">
            <v>130204</v>
          </cell>
          <cell r="Y1188" t="str">
            <v>No</v>
          </cell>
          <cell r="Z1188" t="str">
            <v>No aplica</v>
          </cell>
          <cell r="AA1188" t="str">
            <v>S/D</v>
          </cell>
          <cell r="AC1188">
            <v>440</v>
          </cell>
          <cell r="AD1188" t="str">
            <v>130204</v>
          </cell>
          <cell r="AE1188" t="str">
            <v>No</v>
          </cell>
          <cell r="AF1188" t="str">
            <v>No aplica</v>
          </cell>
          <cell r="AG1188" t="str">
            <v>S/D</v>
          </cell>
        </row>
        <row r="1189">
          <cell r="C1189" t="str">
            <v>130205</v>
          </cell>
          <cell r="D1189" t="str">
            <v>LA LIBERTAD</v>
          </cell>
          <cell r="E1189" t="str">
            <v>ASCOPE</v>
          </cell>
          <cell r="F1189" t="str">
            <v>PAIJAN</v>
          </cell>
          <cell r="K1189">
            <v>0</v>
          </cell>
          <cell r="L1189" t="str">
            <v>130205</v>
          </cell>
          <cell r="M1189" t="str">
            <v>No</v>
          </cell>
          <cell r="N1189" t="str">
            <v>No aplica</v>
          </cell>
          <cell r="O1189" t="str">
            <v>BOTADERO</v>
          </cell>
          <cell r="Q1189">
            <v>0</v>
          </cell>
          <cell r="R1189" t="str">
            <v>130205</v>
          </cell>
          <cell r="S1189" t="str">
            <v>No</v>
          </cell>
          <cell r="T1189" t="str">
            <v>No aplica</v>
          </cell>
          <cell r="U1189" t="str">
            <v>BOTADERO</v>
          </cell>
          <cell r="W1189">
            <v>0</v>
          </cell>
          <cell r="X1189" t="str">
            <v>130205</v>
          </cell>
          <cell r="Y1189" t="str">
            <v>No</v>
          </cell>
          <cell r="Z1189" t="str">
            <v>No aplica</v>
          </cell>
          <cell r="AA1189" t="str">
            <v>BOTADERO</v>
          </cell>
          <cell r="AC1189">
            <v>0</v>
          </cell>
          <cell r="AD1189" t="str">
            <v>130205</v>
          </cell>
          <cell r="AE1189" t="str">
            <v>No</v>
          </cell>
          <cell r="AF1189" t="str">
            <v>No aplica</v>
          </cell>
          <cell r="AG1189" t="str">
            <v>BOTADERO</v>
          </cell>
        </row>
        <row r="1190">
          <cell r="C1190" t="str">
            <v>130206</v>
          </cell>
          <cell r="D1190" t="str">
            <v>LA LIBERTAD</v>
          </cell>
          <cell r="E1190" t="str">
            <v>ASCOPE</v>
          </cell>
          <cell r="F1190" t="str">
            <v>RAZURI</v>
          </cell>
          <cell r="K1190">
            <v>0</v>
          </cell>
          <cell r="L1190" t="str">
            <v>130206</v>
          </cell>
          <cell r="M1190" t="str">
            <v>No</v>
          </cell>
          <cell r="N1190" t="str">
            <v>No aplica</v>
          </cell>
          <cell r="O1190" t="str">
            <v>BOTADERO</v>
          </cell>
          <cell r="Q1190">
            <v>0</v>
          </cell>
          <cell r="R1190" t="str">
            <v>130206</v>
          </cell>
          <cell r="S1190" t="str">
            <v>No</v>
          </cell>
          <cell r="T1190" t="str">
            <v>No aplica</v>
          </cell>
          <cell r="U1190" t="str">
            <v>BOTADERO</v>
          </cell>
          <cell r="W1190">
            <v>335</v>
          </cell>
          <cell r="X1190" t="str">
            <v>130206</v>
          </cell>
          <cell r="Y1190" t="str">
            <v>No</v>
          </cell>
          <cell r="Z1190" t="str">
            <v>No aplica</v>
          </cell>
          <cell r="AA1190" t="str">
            <v>S/D</v>
          </cell>
          <cell r="AC1190">
            <v>441</v>
          </cell>
          <cell r="AD1190" t="str">
            <v>130206</v>
          </cell>
          <cell r="AE1190" t="str">
            <v>No</v>
          </cell>
          <cell r="AF1190" t="str">
            <v>No aplica</v>
          </cell>
          <cell r="AG1190" t="str">
            <v>S/D</v>
          </cell>
        </row>
        <row r="1191">
          <cell r="C1191" t="str">
            <v>130207</v>
          </cell>
          <cell r="D1191" t="str">
            <v>LA LIBERTAD</v>
          </cell>
          <cell r="E1191" t="str">
            <v>ASCOPE</v>
          </cell>
          <cell r="F1191" t="str">
            <v>SANTIAGO DE CAO</v>
          </cell>
          <cell r="K1191">
            <v>0</v>
          </cell>
          <cell r="L1191" t="str">
            <v>130207</v>
          </cell>
          <cell r="M1191" t="str">
            <v>No</v>
          </cell>
          <cell r="N1191" t="str">
            <v>No aplica</v>
          </cell>
          <cell r="O1191" t="str">
            <v>BOTADERO</v>
          </cell>
          <cell r="Q1191">
            <v>0</v>
          </cell>
          <cell r="R1191" t="str">
            <v>130207</v>
          </cell>
          <cell r="S1191" t="str">
            <v>No</v>
          </cell>
          <cell r="T1191" t="str">
            <v>No aplica</v>
          </cell>
          <cell r="U1191" t="str">
            <v>BOTADERO</v>
          </cell>
          <cell r="W1191">
            <v>336</v>
          </cell>
          <cell r="X1191" t="str">
            <v>130207</v>
          </cell>
          <cell r="Y1191" t="str">
            <v>No</v>
          </cell>
          <cell r="Z1191" t="str">
            <v>No aplica</v>
          </cell>
          <cell r="AA1191" t="str">
            <v>S/D</v>
          </cell>
          <cell r="AC1191">
            <v>442</v>
          </cell>
          <cell r="AD1191" t="str">
            <v>130207</v>
          </cell>
          <cell r="AE1191" t="str">
            <v>No</v>
          </cell>
          <cell r="AF1191" t="str">
            <v>No aplica</v>
          </cell>
          <cell r="AG1191" t="str">
            <v>S/D</v>
          </cell>
        </row>
        <row r="1192">
          <cell r="C1192" t="str">
            <v>130208</v>
          </cell>
          <cell r="D1192" t="str">
            <v>LA LIBERTAD</v>
          </cell>
          <cell r="E1192" t="str">
            <v>ASCOPE</v>
          </cell>
          <cell r="F1192" t="str">
            <v>CASA GRANDE</v>
          </cell>
          <cell r="K1192">
            <v>0</v>
          </cell>
          <cell r="L1192" t="str">
            <v>130208</v>
          </cell>
          <cell r="M1192" t="str">
            <v>No</v>
          </cell>
          <cell r="N1192" t="str">
            <v>No aplica</v>
          </cell>
          <cell r="O1192" t="str">
            <v>BOTADERO</v>
          </cell>
          <cell r="Q1192">
            <v>0</v>
          </cell>
          <cell r="R1192" t="str">
            <v>130208</v>
          </cell>
          <cell r="S1192" t="str">
            <v>No</v>
          </cell>
          <cell r="T1192" t="str">
            <v>No aplica</v>
          </cell>
          <cell r="U1192" t="str">
            <v>BOTADERO</v>
          </cell>
          <cell r="W1192">
            <v>0</v>
          </cell>
          <cell r="X1192" t="str">
            <v>130208</v>
          </cell>
          <cell r="Y1192" t="str">
            <v>No</v>
          </cell>
          <cell r="Z1192" t="str">
            <v>No aplica</v>
          </cell>
          <cell r="AA1192" t="str">
            <v>BOTADERO</v>
          </cell>
          <cell r="AC1192">
            <v>0</v>
          </cell>
          <cell r="AD1192" t="str">
            <v>130208</v>
          </cell>
          <cell r="AE1192" t="str">
            <v>No</v>
          </cell>
          <cell r="AF1192" t="str">
            <v>No aplica</v>
          </cell>
          <cell r="AG1192" t="str">
            <v>BOTADERO</v>
          </cell>
        </row>
        <row r="1193">
          <cell r="C1193" t="str">
            <v>130301</v>
          </cell>
          <cell r="D1193" t="str">
            <v>LA LIBERTAD</v>
          </cell>
          <cell r="E1193" t="str">
            <v>BOLIVAR</v>
          </cell>
          <cell r="F1193" t="str">
            <v>BOLIVAR</v>
          </cell>
          <cell r="K1193">
            <v>0</v>
          </cell>
          <cell r="L1193" t="str">
            <v>130301</v>
          </cell>
          <cell r="M1193" t="str">
            <v>No</v>
          </cell>
          <cell r="N1193" t="str">
            <v>No aplica</v>
          </cell>
          <cell r="O1193" t="str">
            <v>BOTADERO</v>
          </cell>
          <cell r="Q1193">
            <v>0</v>
          </cell>
          <cell r="R1193" t="str">
            <v>130301</v>
          </cell>
          <cell r="S1193" t="str">
            <v>No</v>
          </cell>
          <cell r="T1193" t="str">
            <v>No aplica</v>
          </cell>
          <cell r="U1193" t="str">
            <v>BOTADERO</v>
          </cell>
          <cell r="W1193">
            <v>337</v>
          </cell>
          <cell r="X1193" t="str">
            <v>130301</v>
          </cell>
          <cell r="Y1193" t="str">
            <v>No</v>
          </cell>
          <cell r="Z1193" t="str">
            <v>No aplica</v>
          </cell>
          <cell r="AA1193" t="str">
            <v>S/D</v>
          </cell>
          <cell r="AC1193">
            <v>443</v>
          </cell>
          <cell r="AD1193" t="str">
            <v>130301</v>
          </cell>
          <cell r="AE1193" t="str">
            <v>No</v>
          </cell>
          <cell r="AF1193" t="str">
            <v>No aplica</v>
          </cell>
          <cell r="AG1193" t="str">
            <v>S/D</v>
          </cell>
        </row>
        <row r="1194">
          <cell r="C1194" t="str">
            <v>130302</v>
          </cell>
          <cell r="D1194" t="str">
            <v>LA LIBERTAD</v>
          </cell>
          <cell r="E1194" t="str">
            <v>BOLIVAR</v>
          </cell>
          <cell r="F1194" t="str">
            <v>BAMBAMARCA</v>
          </cell>
          <cell r="K1194">
            <v>77</v>
          </cell>
          <cell r="L1194" t="str">
            <v>130302</v>
          </cell>
          <cell r="M1194" t="str">
            <v>No</v>
          </cell>
          <cell r="N1194" t="str">
            <v>No aplica</v>
          </cell>
          <cell r="O1194" t="str">
            <v>S/D</v>
          </cell>
          <cell r="Q1194">
            <v>78</v>
          </cell>
          <cell r="R1194" t="str">
            <v>130302</v>
          </cell>
          <cell r="S1194" t="str">
            <v>No</v>
          </cell>
          <cell r="T1194" t="str">
            <v>No aplica</v>
          </cell>
          <cell r="U1194" t="str">
            <v>S/D</v>
          </cell>
          <cell r="W1194">
            <v>338</v>
          </cell>
          <cell r="X1194" t="str">
            <v>130302</v>
          </cell>
          <cell r="Y1194" t="str">
            <v>No</v>
          </cell>
          <cell r="Z1194" t="str">
            <v>No aplica</v>
          </cell>
          <cell r="AA1194" t="str">
            <v>S/D</v>
          </cell>
          <cell r="AC1194">
            <v>444</v>
          </cell>
          <cell r="AD1194" t="str">
            <v>130302</v>
          </cell>
          <cell r="AE1194" t="str">
            <v>No</v>
          </cell>
          <cell r="AF1194" t="str">
            <v>No aplica</v>
          </cell>
          <cell r="AG1194" t="str">
            <v>S/D</v>
          </cell>
        </row>
        <row r="1195">
          <cell r="C1195" t="str">
            <v>130303</v>
          </cell>
          <cell r="D1195" t="str">
            <v>LA LIBERTAD</v>
          </cell>
          <cell r="E1195" t="str">
            <v>BOLIVAR</v>
          </cell>
          <cell r="F1195" t="str">
            <v>CONDORMARCA</v>
          </cell>
          <cell r="K1195">
            <v>78</v>
          </cell>
          <cell r="L1195" t="str">
            <v>130303</v>
          </cell>
          <cell r="M1195" t="str">
            <v>No</v>
          </cell>
          <cell r="N1195" t="str">
            <v>No aplica</v>
          </cell>
          <cell r="O1195" t="str">
            <v>S/D</v>
          </cell>
          <cell r="Q1195">
            <v>79</v>
          </cell>
          <cell r="R1195" t="str">
            <v>130303</v>
          </cell>
          <cell r="S1195" t="str">
            <v>No</v>
          </cell>
          <cell r="T1195" t="str">
            <v>No aplica</v>
          </cell>
          <cell r="U1195" t="str">
            <v>S/D</v>
          </cell>
          <cell r="W1195">
            <v>339</v>
          </cell>
          <cell r="X1195" t="str">
            <v>130303</v>
          </cell>
          <cell r="Y1195" t="str">
            <v>No</v>
          </cell>
          <cell r="Z1195" t="str">
            <v>No aplica</v>
          </cell>
          <cell r="AA1195" t="str">
            <v>S/D</v>
          </cell>
          <cell r="AC1195">
            <v>445</v>
          </cell>
          <cell r="AD1195" t="str">
            <v>130303</v>
          </cell>
          <cell r="AE1195" t="str">
            <v>No</v>
          </cell>
          <cell r="AF1195" t="str">
            <v>No aplica</v>
          </cell>
          <cell r="AG1195" t="str">
            <v>S/D</v>
          </cell>
        </row>
        <row r="1196">
          <cell r="C1196" t="str">
            <v>130304</v>
          </cell>
          <cell r="D1196" t="str">
            <v>LA LIBERTAD</v>
          </cell>
          <cell r="E1196" t="str">
            <v>BOLIVAR</v>
          </cell>
          <cell r="F1196" t="str">
            <v>LONGOTEA</v>
          </cell>
          <cell r="K1196">
            <v>0</v>
          </cell>
          <cell r="L1196" t="str">
            <v>130304</v>
          </cell>
          <cell r="M1196" t="str">
            <v>No</v>
          </cell>
          <cell r="N1196" t="str">
            <v>No aplica</v>
          </cell>
          <cell r="O1196" t="str">
            <v>BOTADERO</v>
          </cell>
          <cell r="Q1196">
            <v>0</v>
          </cell>
          <cell r="R1196" t="str">
            <v>130304</v>
          </cell>
          <cell r="S1196" t="str">
            <v>No</v>
          </cell>
          <cell r="T1196" t="str">
            <v>No aplica</v>
          </cell>
          <cell r="U1196" t="str">
            <v>BOTADERO</v>
          </cell>
          <cell r="W1196">
            <v>0</v>
          </cell>
          <cell r="X1196" t="str">
            <v>130304</v>
          </cell>
          <cell r="Y1196" t="str">
            <v>No</v>
          </cell>
          <cell r="Z1196" t="str">
            <v>No aplica</v>
          </cell>
          <cell r="AA1196" t="str">
            <v>BOTADERO</v>
          </cell>
          <cell r="AC1196">
            <v>0</v>
          </cell>
          <cell r="AD1196" t="str">
            <v>130304</v>
          </cell>
          <cell r="AE1196" t="str">
            <v>No</v>
          </cell>
          <cell r="AF1196" t="str">
            <v>No aplica</v>
          </cell>
          <cell r="AG1196" t="str">
            <v>BOTADERO</v>
          </cell>
        </row>
        <row r="1197">
          <cell r="C1197" t="str">
            <v>130305</v>
          </cell>
          <cell r="D1197" t="str">
            <v>LA LIBERTAD</v>
          </cell>
          <cell r="E1197" t="str">
            <v>BOLIVAR</v>
          </cell>
          <cell r="F1197" t="str">
            <v>UCHUMARCA</v>
          </cell>
          <cell r="K1197">
            <v>0</v>
          </cell>
          <cell r="L1197" t="str">
            <v>130305</v>
          </cell>
          <cell r="M1197" t="str">
            <v>No</v>
          </cell>
          <cell r="N1197" t="str">
            <v>No aplica</v>
          </cell>
          <cell r="O1197" t="str">
            <v>BOTADERO</v>
          </cell>
          <cell r="Q1197">
            <v>0</v>
          </cell>
          <cell r="R1197" t="str">
            <v>130305</v>
          </cell>
          <cell r="S1197" t="str">
            <v>No</v>
          </cell>
          <cell r="T1197" t="str">
            <v>No aplica</v>
          </cell>
          <cell r="U1197" t="str">
            <v>BOTADERO</v>
          </cell>
          <cell r="W1197">
            <v>340</v>
          </cell>
          <cell r="X1197" t="str">
            <v>130305</v>
          </cell>
          <cell r="Y1197" t="str">
            <v>No</v>
          </cell>
          <cell r="Z1197" t="str">
            <v>No aplica</v>
          </cell>
          <cell r="AA1197" t="str">
            <v>S/D</v>
          </cell>
          <cell r="AC1197">
            <v>446</v>
          </cell>
          <cell r="AD1197" t="str">
            <v>130305</v>
          </cell>
          <cell r="AE1197" t="str">
            <v>No</v>
          </cell>
          <cell r="AF1197" t="str">
            <v>No aplica</v>
          </cell>
          <cell r="AG1197" t="str">
            <v>S/D</v>
          </cell>
        </row>
        <row r="1198">
          <cell r="C1198" t="str">
            <v>130306</v>
          </cell>
          <cell r="D1198" t="str">
            <v>LA LIBERTAD</v>
          </cell>
          <cell r="E1198" t="str">
            <v>BOLIVAR</v>
          </cell>
          <cell r="F1198" t="str">
            <v>UCUNCHA</v>
          </cell>
          <cell r="K1198">
            <v>0</v>
          </cell>
          <cell r="L1198" t="str">
            <v>130306</v>
          </cell>
          <cell r="M1198" t="str">
            <v>No</v>
          </cell>
          <cell r="N1198" t="str">
            <v>No aplica</v>
          </cell>
          <cell r="O1198" t="str">
            <v>BOTADERO</v>
          </cell>
          <cell r="Q1198">
            <v>0</v>
          </cell>
          <cell r="R1198" t="str">
            <v>130306</v>
          </cell>
          <cell r="S1198" t="str">
            <v>No</v>
          </cell>
          <cell r="T1198" t="str">
            <v>No aplica</v>
          </cell>
          <cell r="U1198" t="str">
            <v>BOTADERO</v>
          </cell>
          <cell r="W1198">
            <v>341</v>
          </cell>
          <cell r="X1198" t="str">
            <v>130306</v>
          </cell>
          <cell r="Y1198" t="str">
            <v>No</v>
          </cell>
          <cell r="Z1198" t="str">
            <v>No aplica</v>
          </cell>
          <cell r="AA1198" t="str">
            <v>S/D</v>
          </cell>
          <cell r="AC1198">
            <v>447</v>
          </cell>
          <cell r="AD1198" t="str">
            <v>130306</v>
          </cell>
          <cell r="AE1198" t="str">
            <v>No</v>
          </cell>
          <cell r="AF1198" t="str">
            <v>No aplica</v>
          </cell>
          <cell r="AG1198" t="str">
            <v>S/D</v>
          </cell>
        </row>
        <row r="1199">
          <cell r="C1199" t="str">
            <v>130401</v>
          </cell>
          <cell r="D1199" t="str">
            <v>LA LIBERTAD</v>
          </cell>
          <cell r="E1199" t="str">
            <v>CHEPEN</v>
          </cell>
          <cell r="F1199" t="str">
            <v>CHEPEN</v>
          </cell>
          <cell r="K1199">
            <v>0</v>
          </cell>
          <cell r="L1199" t="str">
            <v>130401</v>
          </cell>
          <cell r="M1199" t="str">
            <v>No</v>
          </cell>
          <cell r="N1199" t="str">
            <v>No aplica</v>
          </cell>
          <cell r="O1199" t="str">
            <v>BOTADERO</v>
          </cell>
          <cell r="Q1199">
            <v>0</v>
          </cell>
          <cell r="R1199" t="str">
            <v>130401</v>
          </cell>
          <cell r="S1199" t="str">
            <v>No</v>
          </cell>
          <cell r="T1199" t="str">
            <v>No aplica</v>
          </cell>
          <cell r="U1199" t="str">
            <v>BOTADERO</v>
          </cell>
          <cell r="W1199">
            <v>342</v>
          </cell>
          <cell r="X1199" t="str">
            <v>130401</v>
          </cell>
          <cell r="Y1199" t="str">
            <v>No</v>
          </cell>
          <cell r="Z1199" t="str">
            <v>No aplica</v>
          </cell>
          <cell r="AA1199" t="str">
            <v>S/D</v>
          </cell>
          <cell r="AC1199">
            <v>448</v>
          </cell>
          <cell r="AD1199" t="str">
            <v>130401</v>
          </cell>
          <cell r="AE1199" t="str">
            <v>No</v>
          </cell>
          <cell r="AF1199" t="str">
            <v>No aplica</v>
          </cell>
          <cell r="AG1199" t="str">
            <v>S/D</v>
          </cell>
        </row>
        <row r="1200">
          <cell r="C1200" t="str">
            <v>130402</v>
          </cell>
          <cell r="D1200" t="str">
            <v>LA LIBERTAD</v>
          </cell>
          <cell r="E1200" t="str">
            <v>CHEPEN</v>
          </cell>
          <cell r="F1200" t="str">
            <v>PACANGA</v>
          </cell>
          <cell r="K1200">
            <v>0</v>
          </cell>
          <cell r="L1200" t="str">
            <v>130402</v>
          </cell>
          <cell r="M1200" t="str">
            <v>No</v>
          </cell>
          <cell r="N1200" t="str">
            <v>No aplica</v>
          </cell>
          <cell r="O1200" t="str">
            <v>BOTADERO</v>
          </cell>
          <cell r="Q1200">
            <v>0</v>
          </cell>
          <cell r="R1200" t="str">
            <v>130402</v>
          </cell>
          <cell r="S1200" t="str">
            <v>No</v>
          </cell>
          <cell r="T1200" t="str">
            <v>No aplica</v>
          </cell>
          <cell r="U1200" t="str">
            <v>BOTADERO</v>
          </cell>
          <cell r="W1200">
            <v>343</v>
          </cell>
          <cell r="X1200" t="str">
            <v>130402</v>
          </cell>
          <cell r="Y1200" t="str">
            <v>No</v>
          </cell>
          <cell r="Z1200" t="str">
            <v>No aplica</v>
          </cell>
          <cell r="AA1200" t="str">
            <v>S/D</v>
          </cell>
          <cell r="AC1200">
            <v>449</v>
          </cell>
          <cell r="AD1200" t="str">
            <v>130402</v>
          </cell>
          <cell r="AE1200" t="str">
            <v>No</v>
          </cell>
          <cell r="AF1200" t="str">
            <v>No aplica</v>
          </cell>
          <cell r="AG1200" t="str">
            <v>S/D</v>
          </cell>
        </row>
        <row r="1201">
          <cell r="C1201" t="str">
            <v>130403</v>
          </cell>
          <cell r="D1201" t="str">
            <v>LA LIBERTAD</v>
          </cell>
          <cell r="E1201" t="str">
            <v>CHEPEN</v>
          </cell>
          <cell r="F1201" t="str">
            <v>PUEBLO NUEVO</v>
          </cell>
          <cell r="K1201">
            <v>0</v>
          </cell>
          <cell r="L1201" t="str">
            <v>130403</v>
          </cell>
          <cell r="M1201" t="str">
            <v>No</v>
          </cell>
          <cell r="N1201" t="str">
            <v>No aplica</v>
          </cell>
          <cell r="O1201" t="str">
            <v>BOTADERO</v>
          </cell>
          <cell r="Q1201">
            <v>0</v>
          </cell>
          <cell r="R1201" t="str">
            <v>130403</v>
          </cell>
          <cell r="S1201" t="str">
            <v>No</v>
          </cell>
          <cell r="T1201" t="str">
            <v>No aplica</v>
          </cell>
          <cell r="U1201" t="str">
            <v>BOTADERO</v>
          </cell>
          <cell r="W1201">
            <v>344</v>
          </cell>
          <cell r="X1201" t="str">
            <v>130403</v>
          </cell>
          <cell r="Y1201" t="str">
            <v>No</v>
          </cell>
          <cell r="Z1201" t="str">
            <v>No aplica</v>
          </cell>
          <cell r="AA1201" t="str">
            <v>S/D</v>
          </cell>
          <cell r="AC1201">
            <v>450</v>
          </cell>
          <cell r="AD1201" t="str">
            <v>130403</v>
          </cell>
          <cell r="AE1201" t="str">
            <v>No</v>
          </cell>
          <cell r="AF1201" t="str">
            <v>No aplica</v>
          </cell>
          <cell r="AG1201" t="str">
            <v>S/D</v>
          </cell>
        </row>
        <row r="1202">
          <cell r="C1202" t="str">
            <v>130501</v>
          </cell>
          <cell r="D1202" t="str">
            <v>LA LIBERTAD</v>
          </cell>
          <cell r="E1202" t="str">
            <v>JULCAN</v>
          </cell>
          <cell r="F1202" t="str">
            <v>JULCAN</v>
          </cell>
          <cell r="K1202">
            <v>0</v>
          </cell>
          <cell r="L1202" t="str">
            <v>130501</v>
          </cell>
          <cell r="M1202" t="str">
            <v>No</v>
          </cell>
          <cell r="N1202" t="str">
            <v>No aplica</v>
          </cell>
          <cell r="O1202" t="str">
            <v>BOTADERO</v>
          </cell>
          <cell r="Q1202">
            <v>0</v>
          </cell>
          <cell r="R1202" t="str">
            <v>130501</v>
          </cell>
          <cell r="S1202" t="str">
            <v>No</v>
          </cell>
          <cell r="T1202" t="str">
            <v>No aplica</v>
          </cell>
          <cell r="U1202" t="str">
            <v>BOTADERO</v>
          </cell>
          <cell r="W1202">
            <v>345</v>
          </cell>
          <cell r="X1202" t="str">
            <v>130501</v>
          </cell>
          <cell r="Y1202" t="str">
            <v>No</v>
          </cell>
          <cell r="Z1202" t="str">
            <v>No aplica</v>
          </cell>
          <cell r="AA1202" t="str">
            <v>S/D</v>
          </cell>
          <cell r="AC1202">
            <v>451</v>
          </cell>
          <cell r="AD1202" t="str">
            <v>130501</v>
          </cell>
          <cell r="AE1202" t="str">
            <v>No</v>
          </cell>
          <cell r="AF1202" t="str">
            <v>No aplica</v>
          </cell>
          <cell r="AG1202" t="str">
            <v>S/D</v>
          </cell>
        </row>
        <row r="1203">
          <cell r="C1203" t="str">
            <v>130502</v>
          </cell>
          <cell r="D1203" t="str">
            <v>LA LIBERTAD</v>
          </cell>
          <cell r="E1203" t="str">
            <v>JULCAN</v>
          </cell>
          <cell r="F1203" t="str">
            <v>CALAMARCA</v>
          </cell>
          <cell r="K1203">
            <v>0</v>
          </cell>
          <cell r="L1203" t="str">
            <v>130502</v>
          </cell>
          <cell r="M1203" t="str">
            <v>No</v>
          </cell>
          <cell r="N1203" t="str">
            <v>No aplica</v>
          </cell>
          <cell r="O1203" t="str">
            <v>BOTADERO</v>
          </cell>
          <cell r="Q1203">
            <v>0</v>
          </cell>
          <cell r="R1203" t="str">
            <v>130502</v>
          </cell>
          <cell r="S1203" t="str">
            <v>No</v>
          </cell>
          <cell r="T1203" t="str">
            <v>No aplica</v>
          </cell>
          <cell r="U1203" t="str">
            <v>BOTADERO</v>
          </cell>
          <cell r="W1203">
            <v>346</v>
          </cell>
          <cell r="X1203" t="str">
            <v>130502</v>
          </cell>
          <cell r="Y1203" t="str">
            <v>No</v>
          </cell>
          <cell r="Z1203" t="str">
            <v>No aplica</v>
          </cell>
          <cell r="AA1203" t="str">
            <v>S/D</v>
          </cell>
          <cell r="AC1203">
            <v>452</v>
          </cell>
          <cell r="AD1203" t="str">
            <v>130502</v>
          </cell>
          <cell r="AE1203" t="str">
            <v>No</v>
          </cell>
          <cell r="AF1203" t="str">
            <v>No aplica</v>
          </cell>
          <cell r="AG1203" t="str">
            <v>S/D</v>
          </cell>
        </row>
        <row r="1204">
          <cell r="C1204" t="str">
            <v>130503</v>
          </cell>
          <cell r="D1204" t="str">
            <v>LA LIBERTAD</v>
          </cell>
          <cell r="E1204" t="str">
            <v>JULCAN</v>
          </cell>
          <cell r="F1204" t="str">
            <v>CARABAMBA</v>
          </cell>
          <cell r="K1204">
            <v>0</v>
          </cell>
          <cell r="L1204" t="str">
            <v>130503</v>
          </cell>
          <cell r="M1204" t="str">
            <v>No</v>
          </cell>
          <cell r="N1204" t="str">
            <v>No aplica</v>
          </cell>
          <cell r="O1204" t="str">
            <v>BOTADERO</v>
          </cell>
          <cell r="Q1204">
            <v>0</v>
          </cell>
          <cell r="R1204" t="str">
            <v>130503</v>
          </cell>
          <cell r="S1204" t="str">
            <v>No</v>
          </cell>
          <cell r="T1204" t="str">
            <v>No aplica</v>
          </cell>
          <cell r="U1204" t="str">
            <v>BOTADERO</v>
          </cell>
          <cell r="W1204">
            <v>0</v>
          </cell>
          <cell r="X1204" t="str">
            <v>130503</v>
          </cell>
          <cell r="Y1204" t="str">
            <v>No</v>
          </cell>
          <cell r="Z1204" t="str">
            <v>No aplica</v>
          </cell>
          <cell r="AA1204" t="str">
            <v>BOTADERO</v>
          </cell>
          <cell r="AC1204">
            <v>0</v>
          </cell>
          <cell r="AD1204" t="str">
            <v>130503</v>
          </cell>
          <cell r="AE1204" t="str">
            <v>No</v>
          </cell>
          <cell r="AF1204" t="str">
            <v>No aplica</v>
          </cell>
          <cell r="AG1204" t="str">
            <v>BOTADERO</v>
          </cell>
        </row>
        <row r="1205">
          <cell r="C1205" t="str">
            <v>130504</v>
          </cell>
          <cell r="D1205" t="str">
            <v>LA LIBERTAD</v>
          </cell>
          <cell r="E1205" t="str">
            <v>JULCAN</v>
          </cell>
          <cell r="F1205" t="str">
            <v>HUASO</v>
          </cell>
          <cell r="K1205">
            <v>0</v>
          </cell>
          <cell r="L1205" t="str">
            <v>130504</v>
          </cell>
          <cell r="M1205" t="str">
            <v>No</v>
          </cell>
          <cell r="N1205" t="str">
            <v>No aplica</v>
          </cell>
          <cell r="O1205" t="str">
            <v>BOTADERO</v>
          </cell>
          <cell r="Q1205">
            <v>0</v>
          </cell>
          <cell r="R1205" t="str">
            <v>130504</v>
          </cell>
          <cell r="S1205" t="str">
            <v>No</v>
          </cell>
          <cell r="T1205" t="str">
            <v>No aplica</v>
          </cell>
          <cell r="U1205" t="str">
            <v>BOTADERO</v>
          </cell>
          <cell r="W1205">
            <v>347</v>
          </cell>
          <cell r="X1205" t="str">
            <v>130504</v>
          </cell>
          <cell r="Y1205" t="str">
            <v>No</v>
          </cell>
          <cell r="Z1205" t="str">
            <v>No aplica</v>
          </cell>
          <cell r="AA1205" t="str">
            <v>S/D</v>
          </cell>
          <cell r="AC1205">
            <v>453</v>
          </cell>
          <cell r="AD1205" t="str">
            <v>130504</v>
          </cell>
          <cell r="AE1205" t="str">
            <v>No</v>
          </cell>
          <cell r="AF1205" t="str">
            <v>No aplica</v>
          </cell>
          <cell r="AG1205" t="str">
            <v>S/D</v>
          </cell>
        </row>
        <row r="1206">
          <cell r="C1206" t="str">
            <v>130601</v>
          </cell>
          <cell r="D1206" t="str">
            <v>LA LIBERTAD</v>
          </cell>
          <cell r="E1206" t="str">
            <v>OTUZCO</v>
          </cell>
          <cell r="F1206" t="str">
            <v>OTUZCO</v>
          </cell>
          <cell r="K1206">
            <v>0</v>
          </cell>
          <cell r="L1206" t="str">
            <v>130601</v>
          </cell>
          <cell r="M1206" t="str">
            <v>No</v>
          </cell>
          <cell r="N1206" t="str">
            <v>No aplica</v>
          </cell>
          <cell r="O1206" t="str">
            <v>BOTADERO</v>
          </cell>
          <cell r="Q1206">
            <v>0</v>
          </cell>
          <cell r="R1206" t="str">
            <v>130601</v>
          </cell>
          <cell r="S1206" t="str">
            <v>No</v>
          </cell>
          <cell r="T1206" t="str">
            <v>No aplica</v>
          </cell>
          <cell r="U1206" t="str">
            <v>BOTADERO</v>
          </cell>
          <cell r="W1206">
            <v>348</v>
          </cell>
          <cell r="X1206" t="str">
            <v>130601</v>
          </cell>
          <cell r="Y1206" t="str">
            <v>No</v>
          </cell>
          <cell r="Z1206" t="str">
            <v>No aplica</v>
          </cell>
          <cell r="AA1206" t="str">
            <v>S/D</v>
          </cell>
          <cell r="AC1206">
            <v>454</v>
          </cell>
          <cell r="AD1206" t="str">
            <v>130601</v>
          </cell>
          <cell r="AE1206" t="str">
            <v>No</v>
          </cell>
          <cell r="AF1206" t="str">
            <v>No aplica</v>
          </cell>
          <cell r="AG1206" t="str">
            <v>S/D</v>
          </cell>
        </row>
        <row r="1207">
          <cell r="C1207" t="str">
            <v>130602</v>
          </cell>
          <cell r="D1207" t="str">
            <v>LA LIBERTAD</v>
          </cell>
          <cell r="E1207" t="str">
            <v>OTUZCO</v>
          </cell>
          <cell r="F1207" t="str">
            <v>AGALLPAMPA</v>
          </cell>
          <cell r="K1207">
            <v>0</v>
          </cell>
          <cell r="L1207" t="str">
            <v>130602</v>
          </cell>
          <cell r="M1207" t="str">
            <v>No</v>
          </cell>
          <cell r="N1207" t="str">
            <v>No aplica</v>
          </cell>
          <cell r="O1207" t="str">
            <v>BOTADERO</v>
          </cell>
          <cell r="Q1207">
            <v>0</v>
          </cell>
          <cell r="R1207" t="str">
            <v>130602</v>
          </cell>
          <cell r="S1207" t="str">
            <v>No</v>
          </cell>
          <cell r="T1207" t="str">
            <v>No aplica</v>
          </cell>
          <cell r="U1207" t="str">
            <v>BOTADERO</v>
          </cell>
          <cell r="W1207">
            <v>349</v>
          </cell>
          <cell r="X1207" t="str">
            <v>130602</v>
          </cell>
          <cell r="Y1207" t="str">
            <v>No</v>
          </cell>
          <cell r="Z1207" t="str">
            <v>No aplica</v>
          </cell>
          <cell r="AA1207" t="str">
            <v>S/D</v>
          </cell>
          <cell r="AC1207">
            <v>455</v>
          </cell>
          <cell r="AD1207" t="str">
            <v>130602</v>
          </cell>
          <cell r="AE1207" t="str">
            <v>No</v>
          </cell>
          <cell r="AF1207" t="str">
            <v>No aplica</v>
          </cell>
          <cell r="AG1207" t="str">
            <v>S/D</v>
          </cell>
        </row>
        <row r="1208">
          <cell r="C1208" t="str">
            <v>130604</v>
          </cell>
          <cell r="D1208" t="str">
            <v>LA LIBERTAD</v>
          </cell>
          <cell r="E1208" t="str">
            <v>OTUZCO</v>
          </cell>
          <cell r="F1208" t="str">
            <v>CHARAT</v>
          </cell>
          <cell r="K1208">
            <v>0</v>
          </cell>
          <cell r="L1208" t="str">
            <v>130604</v>
          </cell>
          <cell r="M1208" t="str">
            <v>No</v>
          </cell>
          <cell r="N1208" t="str">
            <v>No aplica</v>
          </cell>
          <cell r="O1208" t="str">
            <v>BOTADERO</v>
          </cell>
          <cell r="Q1208">
            <v>0</v>
          </cell>
          <cell r="R1208" t="str">
            <v>130604</v>
          </cell>
          <cell r="S1208" t="str">
            <v>No</v>
          </cell>
          <cell r="T1208" t="str">
            <v>No aplica</v>
          </cell>
          <cell r="U1208" t="str">
            <v>BOTADERO</v>
          </cell>
          <cell r="W1208">
            <v>350</v>
          </cell>
          <cell r="X1208" t="str">
            <v>130604</v>
          </cell>
          <cell r="Y1208" t="str">
            <v>No</v>
          </cell>
          <cell r="Z1208" t="str">
            <v>No aplica</v>
          </cell>
          <cell r="AA1208" t="str">
            <v>S/D</v>
          </cell>
          <cell r="AC1208">
            <v>456</v>
          </cell>
          <cell r="AD1208" t="str">
            <v>130604</v>
          </cell>
          <cell r="AE1208" t="str">
            <v>No</v>
          </cell>
          <cell r="AF1208" t="str">
            <v>No aplica</v>
          </cell>
          <cell r="AG1208" t="str">
            <v>S/D</v>
          </cell>
        </row>
        <row r="1209">
          <cell r="C1209" t="str">
            <v>130605</v>
          </cell>
          <cell r="D1209" t="str">
            <v>LA LIBERTAD</v>
          </cell>
          <cell r="E1209" t="str">
            <v>OTUZCO</v>
          </cell>
          <cell r="F1209" t="str">
            <v>HUARANCHAL</v>
          </cell>
          <cell r="K1209">
            <v>0</v>
          </cell>
          <cell r="L1209" t="str">
            <v>130605</v>
          </cell>
          <cell r="M1209" t="str">
            <v>No</v>
          </cell>
          <cell r="N1209" t="str">
            <v>No aplica</v>
          </cell>
          <cell r="O1209" t="str">
            <v>BOTADERO</v>
          </cell>
          <cell r="Q1209">
            <v>0</v>
          </cell>
          <cell r="R1209" t="str">
            <v>130605</v>
          </cell>
          <cell r="S1209" t="str">
            <v>No</v>
          </cell>
          <cell r="T1209" t="str">
            <v>No aplica</v>
          </cell>
          <cell r="U1209" t="str">
            <v>BOTADERO</v>
          </cell>
          <cell r="W1209">
            <v>351</v>
          </cell>
          <cell r="X1209" t="str">
            <v>130605</v>
          </cell>
          <cell r="Y1209" t="str">
            <v>No</v>
          </cell>
          <cell r="Z1209" t="str">
            <v>No aplica</v>
          </cell>
          <cell r="AA1209" t="str">
            <v>S/D</v>
          </cell>
          <cell r="AC1209">
            <v>457</v>
          </cell>
          <cell r="AD1209" t="str">
            <v>130605</v>
          </cell>
          <cell r="AE1209" t="str">
            <v>No</v>
          </cell>
          <cell r="AF1209" t="str">
            <v>No aplica</v>
          </cell>
          <cell r="AG1209" t="str">
            <v>S/D</v>
          </cell>
        </row>
        <row r="1210">
          <cell r="C1210" t="str">
            <v>130606</v>
          </cell>
          <cell r="D1210" t="str">
            <v>LA LIBERTAD</v>
          </cell>
          <cell r="E1210" t="str">
            <v>OTUZCO</v>
          </cell>
          <cell r="F1210" t="str">
            <v>LA CUESTA</v>
          </cell>
          <cell r="K1210">
            <v>0</v>
          </cell>
          <cell r="L1210" t="str">
            <v>130606</v>
          </cell>
          <cell r="M1210" t="str">
            <v>No</v>
          </cell>
          <cell r="N1210" t="str">
            <v>No aplica</v>
          </cell>
          <cell r="O1210" t="str">
            <v>BOTADERO</v>
          </cell>
          <cell r="Q1210">
            <v>0</v>
          </cell>
          <cell r="R1210" t="str">
            <v>130606</v>
          </cell>
          <cell r="S1210" t="str">
            <v>No</v>
          </cell>
          <cell r="T1210" t="str">
            <v>No aplica</v>
          </cell>
          <cell r="U1210" t="str">
            <v>BOTADERO</v>
          </cell>
          <cell r="W1210">
            <v>352</v>
          </cell>
          <cell r="X1210" t="str">
            <v>130606</v>
          </cell>
          <cell r="Y1210" t="str">
            <v>No</v>
          </cell>
          <cell r="Z1210" t="str">
            <v>No aplica</v>
          </cell>
          <cell r="AA1210" t="str">
            <v>S/D</v>
          </cell>
          <cell r="AC1210">
            <v>458</v>
          </cell>
          <cell r="AD1210" t="str">
            <v>130606</v>
          </cell>
          <cell r="AE1210" t="str">
            <v>No</v>
          </cell>
          <cell r="AF1210" t="str">
            <v>No aplica</v>
          </cell>
          <cell r="AG1210" t="str">
            <v>S/D</v>
          </cell>
        </row>
        <row r="1211">
          <cell r="C1211" t="str">
            <v>130608</v>
          </cell>
          <cell r="D1211" t="str">
            <v>LA LIBERTAD</v>
          </cell>
          <cell r="E1211" t="str">
            <v>OTUZCO</v>
          </cell>
          <cell r="F1211" t="str">
            <v>MACHE</v>
          </cell>
          <cell r="K1211">
            <v>0</v>
          </cell>
          <cell r="L1211" t="str">
            <v>130608</v>
          </cell>
          <cell r="M1211" t="str">
            <v>No</v>
          </cell>
          <cell r="N1211" t="str">
            <v>No aplica</v>
          </cell>
          <cell r="O1211" t="str">
            <v>BOTADERO</v>
          </cell>
          <cell r="Q1211">
            <v>0</v>
          </cell>
          <cell r="R1211" t="str">
            <v>130608</v>
          </cell>
          <cell r="S1211" t="str">
            <v>No</v>
          </cell>
          <cell r="T1211" t="str">
            <v>No aplica</v>
          </cell>
          <cell r="U1211" t="str">
            <v>BOTADERO</v>
          </cell>
          <cell r="W1211">
            <v>353</v>
          </cell>
          <cell r="X1211" t="str">
            <v>130608</v>
          </cell>
          <cell r="Y1211" t="str">
            <v>No</v>
          </cell>
          <cell r="Z1211" t="str">
            <v>No aplica</v>
          </cell>
          <cell r="AA1211" t="str">
            <v>S/D</v>
          </cell>
          <cell r="AC1211">
            <v>459</v>
          </cell>
          <cell r="AD1211" t="str">
            <v>130608</v>
          </cell>
          <cell r="AE1211" t="str">
            <v>No</v>
          </cell>
          <cell r="AF1211" t="str">
            <v>No aplica</v>
          </cell>
          <cell r="AG1211" t="str">
            <v>S/D</v>
          </cell>
        </row>
        <row r="1212">
          <cell r="C1212" t="str">
            <v>130610</v>
          </cell>
          <cell r="D1212" t="str">
            <v>LA LIBERTAD</v>
          </cell>
          <cell r="E1212" t="str">
            <v>OTUZCO</v>
          </cell>
          <cell r="F1212" t="str">
            <v>PARANDAY</v>
          </cell>
          <cell r="K1212">
            <v>0</v>
          </cell>
          <cell r="L1212" t="str">
            <v>130610</v>
          </cell>
          <cell r="M1212" t="str">
            <v>No</v>
          </cell>
          <cell r="N1212" t="str">
            <v>No aplica</v>
          </cell>
          <cell r="O1212" t="str">
            <v>BOTADERO</v>
          </cell>
          <cell r="Q1212">
            <v>0</v>
          </cell>
          <cell r="R1212" t="str">
            <v>130610</v>
          </cell>
          <cell r="S1212" t="str">
            <v>No</v>
          </cell>
          <cell r="T1212" t="str">
            <v>No aplica</v>
          </cell>
          <cell r="U1212" t="str">
            <v>BOTADERO</v>
          </cell>
          <cell r="W1212">
            <v>354</v>
          </cell>
          <cell r="X1212" t="str">
            <v>130610</v>
          </cell>
          <cell r="Y1212" t="str">
            <v>No</v>
          </cell>
          <cell r="Z1212" t="str">
            <v>No aplica</v>
          </cell>
          <cell r="AA1212" t="str">
            <v>S/D</v>
          </cell>
          <cell r="AC1212">
            <v>460</v>
          </cell>
          <cell r="AD1212" t="str">
            <v>130610</v>
          </cell>
          <cell r="AE1212" t="str">
            <v>No</v>
          </cell>
          <cell r="AF1212" t="str">
            <v>No aplica</v>
          </cell>
          <cell r="AG1212" t="str">
            <v>S/D</v>
          </cell>
        </row>
        <row r="1213">
          <cell r="C1213" t="str">
            <v>130611</v>
          </cell>
          <cell r="D1213" t="str">
            <v>LA LIBERTAD</v>
          </cell>
          <cell r="E1213" t="str">
            <v>OTUZCO</v>
          </cell>
          <cell r="F1213" t="str">
            <v>SALPO</v>
          </cell>
          <cell r="K1213">
            <v>0</v>
          </cell>
          <cell r="L1213" t="str">
            <v>130611</v>
          </cell>
          <cell r="M1213" t="str">
            <v>No</v>
          </cell>
          <cell r="N1213" t="str">
            <v>No aplica</v>
          </cell>
          <cell r="O1213" t="str">
            <v>BOTADERO</v>
          </cell>
          <cell r="Q1213">
            <v>0</v>
          </cell>
          <cell r="R1213" t="str">
            <v>130611</v>
          </cell>
          <cell r="S1213" t="str">
            <v>No</v>
          </cell>
          <cell r="T1213" t="str">
            <v>No aplica</v>
          </cell>
          <cell r="U1213" t="str">
            <v>BOTADERO</v>
          </cell>
          <cell r="W1213">
            <v>355</v>
          </cell>
          <cell r="X1213" t="str">
            <v>130611</v>
          </cell>
          <cell r="Y1213" t="str">
            <v>No</v>
          </cell>
          <cell r="Z1213" t="str">
            <v>No aplica</v>
          </cell>
          <cell r="AA1213" t="str">
            <v>S/D</v>
          </cell>
          <cell r="AC1213">
            <v>461</v>
          </cell>
          <cell r="AD1213" t="str">
            <v>130611</v>
          </cell>
          <cell r="AE1213" t="str">
            <v>No</v>
          </cell>
          <cell r="AF1213" t="str">
            <v>No aplica</v>
          </cell>
          <cell r="AG1213" t="str">
            <v>S/D</v>
          </cell>
        </row>
        <row r="1214">
          <cell r="C1214" t="str">
            <v>130613</v>
          </cell>
          <cell r="D1214" t="str">
            <v>LA LIBERTAD</v>
          </cell>
          <cell r="E1214" t="str">
            <v>OTUZCO</v>
          </cell>
          <cell r="F1214" t="str">
            <v>SINSICAP</v>
          </cell>
          <cell r="K1214">
            <v>0</v>
          </cell>
          <cell r="L1214" t="str">
            <v>130613</v>
          </cell>
          <cell r="M1214" t="str">
            <v>No</v>
          </cell>
          <cell r="N1214" t="str">
            <v>No aplica</v>
          </cell>
          <cell r="O1214" t="str">
            <v>BOTADERO</v>
          </cell>
          <cell r="Q1214">
            <v>0</v>
          </cell>
          <cell r="R1214" t="str">
            <v>130613</v>
          </cell>
          <cell r="S1214" t="str">
            <v>No</v>
          </cell>
          <cell r="T1214" t="str">
            <v>No aplica</v>
          </cell>
          <cell r="U1214" t="str">
            <v>BOTADERO</v>
          </cell>
          <cell r="W1214">
            <v>356</v>
          </cell>
          <cell r="X1214" t="str">
            <v>130613</v>
          </cell>
          <cell r="Y1214" t="str">
            <v>No</v>
          </cell>
          <cell r="Z1214" t="str">
            <v>No aplica</v>
          </cell>
          <cell r="AA1214" t="str">
            <v>S/D</v>
          </cell>
          <cell r="AC1214">
            <v>462</v>
          </cell>
          <cell r="AD1214" t="str">
            <v>130613</v>
          </cell>
          <cell r="AE1214" t="str">
            <v>No</v>
          </cell>
          <cell r="AF1214" t="str">
            <v>No aplica</v>
          </cell>
          <cell r="AG1214" t="str">
            <v>S/D</v>
          </cell>
        </row>
        <row r="1215">
          <cell r="C1215" t="str">
            <v>130614</v>
          </cell>
          <cell r="D1215" t="str">
            <v>LA LIBERTAD</v>
          </cell>
          <cell r="E1215" t="str">
            <v>OTUZCO</v>
          </cell>
          <cell r="F1215" t="str">
            <v>USQUIL</v>
          </cell>
          <cell r="K1215">
            <v>0</v>
          </cell>
          <cell r="L1215" t="str">
            <v>130614</v>
          </cell>
          <cell r="M1215" t="str">
            <v>No</v>
          </cell>
          <cell r="N1215" t="str">
            <v>No aplica</v>
          </cell>
          <cell r="O1215" t="str">
            <v>BOTADERO</v>
          </cell>
          <cell r="Q1215">
            <v>0</v>
          </cell>
          <cell r="R1215" t="str">
            <v>130614</v>
          </cell>
          <cell r="S1215" t="str">
            <v>No</v>
          </cell>
          <cell r="T1215" t="str">
            <v>No aplica</v>
          </cell>
          <cell r="U1215" t="str">
            <v>BOTADERO</v>
          </cell>
          <cell r="W1215">
            <v>357</v>
          </cell>
          <cell r="X1215" t="str">
            <v>130614</v>
          </cell>
          <cell r="Y1215" t="str">
            <v>No</v>
          </cell>
          <cell r="Z1215" t="str">
            <v>No aplica</v>
          </cell>
          <cell r="AA1215" t="str">
            <v>S/D</v>
          </cell>
          <cell r="AC1215">
            <v>463</v>
          </cell>
          <cell r="AD1215" t="str">
            <v>130614</v>
          </cell>
          <cell r="AE1215" t="str">
            <v>No</v>
          </cell>
          <cell r="AF1215" t="str">
            <v>No aplica</v>
          </cell>
          <cell r="AG1215" t="str">
            <v>S/D</v>
          </cell>
        </row>
        <row r="1216">
          <cell r="C1216" t="str">
            <v>130701</v>
          </cell>
          <cell r="D1216" t="str">
            <v>LA LIBERTAD</v>
          </cell>
          <cell r="E1216" t="str">
            <v>PACASMAYO</v>
          </cell>
          <cell r="F1216" t="str">
            <v>SAN PEDRO DE LLOC</v>
          </cell>
          <cell r="K1216">
            <v>0</v>
          </cell>
          <cell r="L1216" t="str">
            <v>130701</v>
          </cell>
          <cell r="M1216" t="str">
            <v>No</v>
          </cell>
          <cell r="N1216" t="str">
            <v>No aplica</v>
          </cell>
          <cell r="O1216" t="str">
            <v>BOTADERO</v>
          </cell>
          <cell r="Q1216">
            <v>0</v>
          </cell>
          <cell r="R1216" t="str">
            <v>130701</v>
          </cell>
          <cell r="S1216" t="str">
            <v>No</v>
          </cell>
          <cell r="T1216" t="str">
            <v>No aplica</v>
          </cell>
          <cell r="U1216" t="str">
            <v>BOTADERO</v>
          </cell>
          <cell r="W1216">
            <v>358</v>
          </cell>
          <cell r="X1216" t="str">
            <v>130701</v>
          </cell>
          <cell r="Y1216" t="str">
            <v>No</v>
          </cell>
          <cell r="Z1216" t="str">
            <v>No aplica</v>
          </cell>
          <cell r="AA1216" t="str">
            <v>S/D</v>
          </cell>
          <cell r="AC1216">
            <v>464</v>
          </cell>
          <cell r="AD1216" t="str">
            <v>130701</v>
          </cell>
          <cell r="AE1216" t="str">
            <v>No</v>
          </cell>
          <cell r="AF1216" t="str">
            <v>No aplica</v>
          </cell>
          <cell r="AG1216" t="str">
            <v>S/D</v>
          </cell>
        </row>
        <row r="1217">
          <cell r="C1217" t="str">
            <v>130702</v>
          </cell>
          <cell r="D1217" t="str">
            <v>LA LIBERTAD</v>
          </cell>
          <cell r="E1217" t="str">
            <v>PACASMAYO</v>
          </cell>
          <cell r="F1217" t="str">
            <v>GUADALUPE</v>
          </cell>
          <cell r="K1217">
            <v>0</v>
          </cell>
          <cell r="L1217" t="str">
            <v>130702</v>
          </cell>
          <cell r="M1217" t="str">
            <v>No</v>
          </cell>
          <cell r="N1217" t="str">
            <v>No aplica</v>
          </cell>
          <cell r="O1217" t="str">
            <v>BOTADERO</v>
          </cell>
          <cell r="Q1217">
            <v>0</v>
          </cell>
          <cell r="R1217" t="str">
            <v>130702</v>
          </cell>
          <cell r="S1217" t="str">
            <v>No</v>
          </cell>
          <cell r="T1217" t="str">
            <v>No aplica</v>
          </cell>
          <cell r="U1217" t="str">
            <v>BOTADERO</v>
          </cell>
          <cell r="W1217">
            <v>0</v>
          </cell>
          <cell r="X1217" t="str">
            <v>130702</v>
          </cell>
          <cell r="Y1217" t="str">
            <v>No</v>
          </cell>
          <cell r="Z1217" t="str">
            <v>No aplica</v>
          </cell>
          <cell r="AA1217" t="str">
            <v>BOTADERO</v>
          </cell>
          <cell r="AC1217">
            <v>465</v>
          </cell>
          <cell r="AD1217" t="str">
            <v>130702</v>
          </cell>
          <cell r="AE1217" t="str">
            <v>No</v>
          </cell>
          <cell r="AF1217" t="str">
            <v>No aplica</v>
          </cell>
          <cell r="AG1217" t="str">
            <v>S/D</v>
          </cell>
        </row>
        <row r="1218">
          <cell r="C1218" t="str">
            <v>130703</v>
          </cell>
          <cell r="D1218" t="str">
            <v>LA LIBERTAD</v>
          </cell>
          <cell r="E1218" t="str">
            <v>PACASMAYO</v>
          </cell>
          <cell r="F1218" t="str">
            <v>JEQUETEPEQUE</v>
          </cell>
          <cell r="K1218">
            <v>0</v>
          </cell>
          <cell r="L1218" t="str">
            <v>130703</v>
          </cell>
          <cell r="M1218" t="str">
            <v>No</v>
          </cell>
          <cell r="N1218" t="str">
            <v>No aplica</v>
          </cell>
          <cell r="O1218" t="str">
            <v>BOTADERO</v>
          </cell>
          <cell r="Q1218">
            <v>0</v>
          </cell>
          <cell r="R1218" t="str">
            <v>130703</v>
          </cell>
          <cell r="S1218" t="str">
            <v>No</v>
          </cell>
          <cell r="T1218" t="str">
            <v>No aplica</v>
          </cell>
          <cell r="U1218" t="str">
            <v>BOTADERO</v>
          </cell>
          <cell r="W1218">
            <v>359</v>
          </cell>
          <cell r="X1218" t="str">
            <v>130703</v>
          </cell>
          <cell r="Y1218" t="str">
            <v>No</v>
          </cell>
          <cell r="Z1218" t="str">
            <v>No aplica</v>
          </cell>
          <cell r="AA1218" t="str">
            <v>S/D</v>
          </cell>
          <cell r="AC1218">
            <v>466</v>
          </cell>
          <cell r="AD1218" t="str">
            <v>130703</v>
          </cell>
          <cell r="AE1218" t="str">
            <v>No</v>
          </cell>
          <cell r="AF1218" t="str">
            <v>No aplica</v>
          </cell>
          <cell r="AG1218" t="str">
            <v>S/D</v>
          </cell>
        </row>
        <row r="1219">
          <cell r="C1219" t="str">
            <v>130704</v>
          </cell>
          <cell r="D1219" t="str">
            <v>LA LIBERTAD</v>
          </cell>
          <cell r="E1219" t="str">
            <v>PACASMAYO</v>
          </cell>
          <cell r="F1219" t="str">
            <v>PACASMAYO</v>
          </cell>
          <cell r="K1219">
            <v>0</v>
          </cell>
          <cell r="L1219" t="str">
            <v>130704</v>
          </cell>
          <cell r="M1219" t="str">
            <v>No</v>
          </cell>
          <cell r="N1219" t="str">
            <v>No aplica</v>
          </cell>
          <cell r="O1219" t="str">
            <v>BOTADERO</v>
          </cell>
          <cell r="Q1219">
            <v>0</v>
          </cell>
          <cell r="R1219" t="str">
            <v>130704</v>
          </cell>
          <cell r="S1219" t="str">
            <v>No</v>
          </cell>
          <cell r="T1219" t="str">
            <v>No aplica</v>
          </cell>
          <cell r="U1219" t="str">
            <v>BOTADERO</v>
          </cell>
          <cell r="W1219">
            <v>360</v>
          </cell>
          <cell r="X1219" t="str">
            <v>130704</v>
          </cell>
          <cell r="Y1219" t="str">
            <v>No</v>
          </cell>
          <cell r="Z1219" t="str">
            <v>No aplica</v>
          </cell>
          <cell r="AA1219" t="str">
            <v>S/D</v>
          </cell>
          <cell r="AC1219">
            <v>467</v>
          </cell>
          <cell r="AD1219" t="str">
            <v>130704</v>
          </cell>
          <cell r="AE1219" t="str">
            <v>No</v>
          </cell>
          <cell r="AF1219" t="str">
            <v>No aplica</v>
          </cell>
          <cell r="AG1219" t="str">
            <v>S/D</v>
          </cell>
        </row>
        <row r="1220">
          <cell r="C1220" t="str">
            <v>130705</v>
          </cell>
          <cell r="D1220" t="str">
            <v>LA LIBERTAD</v>
          </cell>
          <cell r="E1220" t="str">
            <v>PACASMAYO</v>
          </cell>
          <cell r="F1220" t="str">
            <v>SAN JOSE</v>
          </cell>
          <cell r="K1220">
            <v>0</v>
          </cell>
          <cell r="L1220" t="str">
            <v>130705</v>
          </cell>
          <cell r="M1220" t="str">
            <v>No</v>
          </cell>
          <cell r="N1220" t="str">
            <v>No aplica</v>
          </cell>
          <cell r="O1220" t="str">
            <v>BOTADERO</v>
          </cell>
          <cell r="Q1220">
            <v>0</v>
          </cell>
          <cell r="R1220" t="str">
            <v>130705</v>
          </cell>
          <cell r="S1220" t="str">
            <v>No</v>
          </cell>
          <cell r="T1220" t="str">
            <v>No aplica</v>
          </cell>
          <cell r="U1220" t="str">
            <v>BOTADERO</v>
          </cell>
          <cell r="W1220">
            <v>361</v>
          </cell>
          <cell r="X1220" t="str">
            <v>130705</v>
          </cell>
          <cell r="Y1220" t="str">
            <v>No</v>
          </cell>
          <cell r="Z1220" t="str">
            <v>No aplica</v>
          </cell>
          <cell r="AA1220" t="str">
            <v>S/D</v>
          </cell>
          <cell r="AC1220">
            <v>468</v>
          </cell>
          <cell r="AD1220" t="str">
            <v>130705</v>
          </cell>
          <cell r="AE1220" t="str">
            <v>No</v>
          </cell>
          <cell r="AF1220" t="str">
            <v>No aplica</v>
          </cell>
          <cell r="AG1220" t="str">
            <v>S/D</v>
          </cell>
        </row>
        <row r="1221">
          <cell r="C1221" t="str">
            <v>130801</v>
          </cell>
          <cell r="D1221" t="str">
            <v>LA LIBERTAD</v>
          </cell>
          <cell r="E1221" t="str">
            <v>PATAZ</v>
          </cell>
          <cell r="F1221" t="str">
            <v>TAYABAMBA</v>
          </cell>
          <cell r="K1221">
            <v>0</v>
          </cell>
          <cell r="L1221" t="str">
            <v>130801</v>
          </cell>
          <cell r="M1221" t="str">
            <v>No</v>
          </cell>
          <cell r="N1221" t="str">
            <v>No aplica</v>
          </cell>
          <cell r="O1221" t="str">
            <v>BOTADERO</v>
          </cell>
          <cell r="Q1221">
            <v>0</v>
          </cell>
          <cell r="R1221" t="str">
            <v>130801</v>
          </cell>
          <cell r="S1221" t="str">
            <v>No</v>
          </cell>
          <cell r="T1221" t="str">
            <v>No aplica</v>
          </cell>
          <cell r="U1221" t="str">
            <v>BOTADERO</v>
          </cell>
          <cell r="W1221">
            <v>362</v>
          </cell>
          <cell r="X1221" t="str">
            <v>130801</v>
          </cell>
          <cell r="Y1221" t="str">
            <v>No</v>
          </cell>
          <cell r="Z1221" t="str">
            <v>No aplica</v>
          </cell>
          <cell r="AA1221" t="str">
            <v>S/D</v>
          </cell>
          <cell r="AC1221">
            <v>469</v>
          </cell>
          <cell r="AD1221" t="str">
            <v>130801</v>
          </cell>
          <cell r="AE1221" t="str">
            <v>No</v>
          </cell>
          <cell r="AF1221" t="str">
            <v>No aplica</v>
          </cell>
          <cell r="AG1221" t="str">
            <v>S/D</v>
          </cell>
        </row>
        <row r="1222">
          <cell r="C1222" t="str">
            <v>130802</v>
          </cell>
          <cell r="D1222" t="str">
            <v>LA LIBERTAD</v>
          </cell>
          <cell r="E1222" t="str">
            <v>PATAZ</v>
          </cell>
          <cell r="F1222" t="str">
            <v>BULDIBUYO</v>
          </cell>
          <cell r="K1222">
            <v>0</v>
          </cell>
          <cell r="L1222" t="str">
            <v>130802</v>
          </cell>
          <cell r="M1222" t="str">
            <v>No</v>
          </cell>
          <cell r="N1222" t="str">
            <v>No aplica</v>
          </cell>
          <cell r="O1222" t="str">
            <v>BOTADERO</v>
          </cell>
          <cell r="Q1222">
            <v>0</v>
          </cell>
          <cell r="R1222" t="str">
            <v>130802</v>
          </cell>
          <cell r="S1222" t="str">
            <v>No</v>
          </cell>
          <cell r="T1222" t="str">
            <v>No aplica</v>
          </cell>
          <cell r="U1222" t="str">
            <v>BOTADERO</v>
          </cell>
          <cell r="W1222">
            <v>0</v>
          </cell>
          <cell r="X1222" t="str">
            <v>130802</v>
          </cell>
          <cell r="Y1222" t="str">
            <v>No</v>
          </cell>
          <cell r="Z1222" t="str">
            <v>No aplica</v>
          </cell>
          <cell r="AA1222" t="str">
            <v>BOTADERO</v>
          </cell>
          <cell r="AC1222">
            <v>0</v>
          </cell>
          <cell r="AD1222" t="str">
            <v>130802</v>
          </cell>
          <cell r="AE1222" t="str">
            <v>No</v>
          </cell>
          <cell r="AF1222" t="str">
            <v>No aplica</v>
          </cell>
          <cell r="AG1222" t="str">
            <v>BOTADERO</v>
          </cell>
        </row>
        <row r="1223">
          <cell r="C1223" t="str">
            <v>130803</v>
          </cell>
          <cell r="D1223" t="str">
            <v>LA LIBERTAD</v>
          </cell>
          <cell r="E1223" t="str">
            <v>PATAZ</v>
          </cell>
          <cell r="F1223" t="str">
            <v>CHILLIA</v>
          </cell>
          <cell r="K1223">
            <v>0</v>
          </cell>
          <cell r="L1223" t="str">
            <v>130803</v>
          </cell>
          <cell r="M1223" t="str">
            <v>No</v>
          </cell>
          <cell r="N1223" t="str">
            <v>No aplica</v>
          </cell>
          <cell r="O1223" t="str">
            <v>BOTADERO</v>
          </cell>
          <cell r="Q1223">
            <v>0</v>
          </cell>
          <cell r="R1223" t="str">
            <v>130803</v>
          </cell>
          <cell r="S1223" t="str">
            <v>No</v>
          </cell>
          <cell r="T1223" t="str">
            <v>No aplica</v>
          </cell>
          <cell r="U1223" t="str">
            <v>BOTADERO</v>
          </cell>
          <cell r="W1223">
            <v>0</v>
          </cell>
          <cell r="X1223" t="str">
            <v>130803</v>
          </cell>
          <cell r="Y1223" t="str">
            <v>No</v>
          </cell>
          <cell r="Z1223" t="str">
            <v>No aplica</v>
          </cell>
          <cell r="AA1223" t="str">
            <v>BOTADERO</v>
          </cell>
          <cell r="AC1223">
            <v>0</v>
          </cell>
          <cell r="AD1223" t="str">
            <v>130803</v>
          </cell>
          <cell r="AE1223" t="str">
            <v>No</v>
          </cell>
          <cell r="AF1223" t="str">
            <v>No aplica</v>
          </cell>
          <cell r="AG1223" t="str">
            <v>BOTADERO</v>
          </cell>
        </row>
        <row r="1224">
          <cell r="C1224" t="str">
            <v>130804</v>
          </cell>
          <cell r="D1224" t="str">
            <v>LA LIBERTAD</v>
          </cell>
          <cell r="E1224" t="str">
            <v>PATAZ</v>
          </cell>
          <cell r="F1224" t="str">
            <v>HUANCASPATA</v>
          </cell>
          <cell r="K1224">
            <v>0</v>
          </cell>
          <cell r="L1224" t="str">
            <v>130804</v>
          </cell>
          <cell r="M1224" t="str">
            <v>No</v>
          </cell>
          <cell r="N1224" t="str">
            <v>No aplica</v>
          </cell>
          <cell r="O1224" t="str">
            <v>BOTADERO</v>
          </cell>
          <cell r="Q1224">
            <v>0</v>
          </cell>
          <cell r="R1224" t="str">
            <v>130804</v>
          </cell>
          <cell r="S1224" t="str">
            <v>No</v>
          </cell>
          <cell r="T1224" t="str">
            <v>No aplica</v>
          </cell>
          <cell r="U1224" t="str">
            <v>BOTADERO</v>
          </cell>
          <cell r="W1224">
            <v>363</v>
          </cell>
          <cell r="X1224" t="str">
            <v>130804</v>
          </cell>
          <cell r="Y1224" t="str">
            <v>No</v>
          </cell>
          <cell r="Z1224" t="str">
            <v>No aplica</v>
          </cell>
          <cell r="AA1224" t="str">
            <v>S/D</v>
          </cell>
          <cell r="AC1224">
            <v>470</v>
          </cell>
          <cell r="AD1224" t="str">
            <v>130804</v>
          </cell>
          <cell r="AE1224" t="str">
            <v>No</v>
          </cell>
          <cell r="AF1224" t="str">
            <v>No aplica</v>
          </cell>
          <cell r="AG1224" t="str">
            <v>S/D</v>
          </cell>
        </row>
        <row r="1225">
          <cell r="C1225" t="str">
            <v>130805</v>
          </cell>
          <cell r="D1225" t="str">
            <v>LA LIBERTAD</v>
          </cell>
          <cell r="E1225" t="str">
            <v>PATAZ</v>
          </cell>
          <cell r="F1225" t="str">
            <v>HUAYLILLAS</v>
          </cell>
          <cell r="K1225">
            <v>0</v>
          </cell>
          <cell r="L1225" t="str">
            <v>130805</v>
          </cell>
          <cell r="M1225" t="str">
            <v>No</v>
          </cell>
          <cell r="N1225" t="str">
            <v>No aplica</v>
          </cell>
          <cell r="O1225" t="str">
            <v>BOTADERO</v>
          </cell>
          <cell r="Q1225">
            <v>0</v>
          </cell>
          <cell r="R1225" t="str">
            <v>130805</v>
          </cell>
          <cell r="S1225" t="str">
            <v>No</v>
          </cell>
          <cell r="T1225" t="str">
            <v>No aplica</v>
          </cell>
          <cell r="U1225" t="str">
            <v>BOTADERO</v>
          </cell>
          <cell r="W1225">
            <v>0</v>
          </cell>
          <cell r="X1225" t="str">
            <v>130805</v>
          </cell>
          <cell r="Y1225" t="str">
            <v>No</v>
          </cell>
          <cell r="Z1225" t="str">
            <v>No aplica</v>
          </cell>
          <cell r="AA1225" t="str">
            <v>BOTADERO</v>
          </cell>
          <cell r="AC1225">
            <v>0</v>
          </cell>
          <cell r="AD1225" t="str">
            <v>130805</v>
          </cell>
          <cell r="AE1225" t="str">
            <v>No</v>
          </cell>
          <cell r="AF1225" t="str">
            <v>No aplica</v>
          </cell>
          <cell r="AG1225" t="str">
            <v>BOTADERO</v>
          </cell>
        </row>
        <row r="1226">
          <cell r="C1226" t="str">
            <v>130806</v>
          </cell>
          <cell r="D1226" t="str">
            <v>LA LIBERTAD</v>
          </cell>
          <cell r="E1226" t="str">
            <v>PATAZ</v>
          </cell>
          <cell r="F1226" t="str">
            <v>HUAYO</v>
          </cell>
          <cell r="K1226">
            <v>0</v>
          </cell>
          <cell r="L1226" t="str">
            <v>130806</v>
          </cell>
          <cell r="M1226" t="str">
            <v>No</v>
          </cell>
          <cell r="N1226" t="str">
            <v>No aplica</v>
          </cell>
          <cell r="O1226" t="str">
            <v>BOTADERO</v>
          </cell>
          <cell r="Q1226">
            <v>0</v>
          </cell>
          <cell r="R1226" t="str">
            <v>130806</v>
          </cell>
          <cell r="S1226" t="str">
            <v>No</v>
          </cell>
          <cell r="T1226" t="str">
            <v>No aplica</v>
          </cell>
          <cell r="U1226" t="str">
            <v>BOTADERO</v>
          </cell>
          <cell r="W1226">
            <v>0</v>
          </cell>
          <cell r="X1226" t="str">
            <v>130806</v>
          </cell>
          <cell r="Y1226" t="str">
            <v>No</v>
          </cell>
          <cell r="Z1226" t="str">
            <v>No aplica</v>
          </cell>
          <cell r="AA1226" t="str">
            <v>BOTADERO</v>
          </cell>
          <cell r="AC1226">
            <v>0</v>
          </cell>
          <cell r="AD1226" t="str">
            <v>130806</v>
          </cell>
          <cell r="AE1226" t="str">
            <v>No</v>
          </cell>
          <cell r="AF1226" t="str">
            <v>No aplica</v>
          </cell>
          <cell r="AG1226" t="str">
            <v>BOTADERO</v>
          </cell>
        </row>
        <row r="1227">
          <cell r="C1227" t="str">
            <v>130807</v>
          </cell>
          <cell r="D1227" t="str">
            <v>LA LIBERTAD</v>
          </cell>
          <cell r="E1227" t="str">
            <v>PATAZ</v>
          </cell>
          <cell r="F1227" t="str">
            <v>ONGON</v>
          </cell>
          <cell r="K1227">
            <v>79</v>
          </cell>
          <cell r="L1227" t="str">
            <v>130807</v>
          </cell>
          <cell r="M1227" t="str">
            <v>No</v>
          </cell>
          <cell r="N1227" t="str">
            <v>No aplica</v>
          </cell>
          <cell r="O1227" t="str">
            <v>S/D</v>
          </cell>
          <cell r="Q1227">
            <v>80</v>
          </cell>
          <cell r="R1227" t="str">
            <v>130807</v>
          </cell>
          <cell r="S1227" t="str">
            <v>No</v>
          </cell>
          <cell r="T1227" t="str">
            <v>No aplica</v>
          </cell>
          <cell r="U1227" t="str">
            <v>S/D</v>
          </cell>
          <cell r="W1227">
            <v>364</v>
          </cell>
          <cell r="X1227" t="str">
            <v>130807</v>
          </cell>
          <cell r="Y1227" t="str">
            <v>No</v>
          </cell>
          <cell r="Z1227" t="str">
            <v>No aplica</v>
          </cell>
          <cell r="AA1227" t="str">
            <v>S/D</v>
          </cell>
          <cell r="AC1227">
            <v>471</v>
          </cell>
          <cell r="AD1227" t="str">
            <v>130807</v>
          </cell>
          <cell r="AE1227" t="str">
            <v>No</v>
          </cell>
          <cell r="AF1227" t="str">
            <v>No aplica</v>
          </cell>
          <cell r="AG1227" t="str">
            <v>S/D</v>
          </cell>
        </row>
        <row r="1228">
          <cell r="C1228" t="str">
            <v>130808</v>
          </cell>
          <cell r="D1228" t="str">
            <v>LA LIBERTAD</v>
          </cell>
          <cell r="E1228" t="str">
            <v>PATAZ</v>
          </cell>
          <cell r="F1228" t="str">
            <v>PARCOY</v>
          </cell>
          <cell r="K1228">
            <v>0</v>
          </cell>
          <cell r="L1228" t="str">
            <v>130808</v>
          </cell>
          <cell r="M1228" t="str">
            <v>No</v>
          </cell>
          <cell r="N1228" t="str">
            <v>No aplica</v>
          </cell>
          <cell r="O1228" t="str">
            <v>BOTADERO</v>
          </cell>
          <cell r="Q1228">
            <v>0</v>
          </cell>
          <cell r="R1228" t="str">
            <v>130808</v>
          </cell>
          <cell r="S1228" t="str">
            <v>No</v>
          </cell>
          <cell r="T1228" t="str">
            <v>No aplica</v>
          </cell>
          <cell r="U1228" t="str">
            <v>BOTADERO</v>
          </cell>
          <cell r="W1228">
            <v>0</v>
          </cell>
          <cell r="X1228" t="str">
            <v>130808</v>
          </cell>
          <cell r="Y1228" t="str">
            <v>No</v>
          </cell>
          <cell r="Z1228" t="str">
            <v>No aplica</v>
          </cell>
          <cell r="AA1228" t="str">
            <v>BOTADERO</v>
          </cell>
          <cell r="AC1228">
            <v>0</v>
          </cell>
          <cell r="AD1228" t="str">
            <v>130808</v>
          </cell>
          <cell r="AE1228" t="str">
            <v>No</v>
          </cell>
          <cell r="AF1228" t="str">
            <v>No aplica</v>
          </cell>
          <cell r="AG1228" t="str">
            <v>BOTADERO</v>
          </cell>
        </row>
        <row r="1229">
          <cell r="C1229" t="str">
            <v>130809</v>
          </cell>
          <cell r="D1229" t="str">
            <v>LA LIBERTAD</v>
          </cell>
          <cell r="E1229" t="str">
            <v>PATAZ</v>
          </cell>
          <cell r="F1229" t="str">
            <v>PATAZ</v>
          </cell>
          <cell r="K1229">
            <v>0</v>
          </cell>
          <cell r="L1229" t="str">
            <v>130809</v>
          </cell>
          <cell r="M1229" t="str">
            <v>No</v>
          </cell>
          <cell r="N1229" t="str">
            <v>No aplica</v>
          </cell>
          <cell r="O1229" t="str">
            <v>BOTADERO</v>
          </cell>
          <cell r="Q1229">
            <v>0</v>
          </cell>
          <cell r="R1229" t="str">
            <v>130809</v>
          </cell>
          <cell r="S1229" t="str">
            <v>No</v>
          </cell>
          <cell r="T1229" t="str">
            <v>No aplica</v>
          </cell>
          <cell r="U1229" t="str">
            <v>BOTADERO</v>
          </cell>
          <cell r="W1229">
            <v>365</v>
          </cell>
          <cell r="X1229" t="str">
            <v>130809</v>
          </cell>
          <cell r="Y1229" t="str">
            <v>No</v>
          </cell>
          <cell r="Z1229" t="str">
            <v>No aplica</v>
          </cell>
          <cell r="AA1229" t="str">
            <v>S/D</v>
          </cell>
          <cell r="AC1229">
            <v>472</v>
          </cell>
          <cell r="AD1229" t="str">
            <v>130809</v>
          </cell>
          <cell r="AE1229" t="str">
            <v>No</v>
          </cell>
          <cell r="AF1229" t="str">
            <v>No aplica</v>
          </cell>
          <cell r="AG1229" t="str">
            <v>S/D</v>
          </cell>
        </row>
        <row r="1230">
          <cell r="C1230" t="str">
            <v>130810</v>
          </cell>
          <cell r="D1230" t="str">
            <v>LA LIBERTAD</v>
          </cell>
          <cell r="E1230" t="str">
            <v>PATAZ</v>
          </cell>
          <cell r="F1230" t="str">
            <v>PIAS</v>
          </cell>
          <cell r="K1230">
            <v>0</v>
          </cell>
          <cell r="L1230" t="str">
            <v>130810</v>
          </cell>
          <cell r="M1230" t="str">
            <v>No</v>
          </cell>
          <cell r="N1230" t="str">
            <v>No aplica</v>
          </cell>
          <cell r="O1230" t="str">
            <v>BOTADERO</v>
          </cell>
          <cell r="Q1230">
            <v>0</v>
          </cell>
          <cell r="R1230" t="str">
            <v>130810</v>
          </cell>
          <cell r="S1230" t="str">
            <v>No</v>
          </cell>
          <cell r="T1230" t="str">
            <v>No aplica</v>
          </cell>
          <cell r="U1230" t="str">
            <v>BOTADERO</v>
          </cell>
          <cell r="W1230">
            <v>0</v>
          </cell>
          <cell r="X1230" t="str">
            <v>130810</v>
          </cell>
          <cell r="Y1230" t="str">
            <v>No</v>
          </cell>
          <cell r="Z1230" t="str">
            <v>No aplica</v>
          </cell>
          <cell r="AA1230" t="str">
            <v>BOTADERO</v>
          </cell>
          <cell r="AC1230">
            <v>0</v>
          </cell>
          <cell r="AD1230" t="str">
            <v>130810</v>
          </cell>
          <cell r="AE1230" t="str">
            <v>No</v>
          </cell>
          <cell r="AF1230" t="str">
            <v>No aplica</v>
          </cell>
          <cell r="AG1230" t="str">
            <v>BOTADERO</v>
          </cell>
        </row>
        <row r="1231">
          <cell r="C1231" t="str">
            <v>130811</v>
          </cell>
          <cell r="D1231" t="str">
            <v>LA LIBERTAD</v>
          </cell>
          <cell r="E1231" t="str">
            <v>PATAZ</v>
          </cell>
          <cell r="F1231" t="str">
            <v>SANTIAGO DE CHALLAS</v>
          </cell>
          <cell r="K1231">
            <v>0</v>
          </cell>
          <cell r="L1231" t="str">
            <v>130811</v>
          </cell>
          <cell r="M1231" t="str">
            <v>No</v>
          </cell>
          <cell r="N1231" t="str">
            <v>No aplica</v>
          </cell>
          <cell r="O1231" t="str">
            <v>BOTADERO</v>
          </cell>
          <cell r="Q1231">
            <v>0</v>
          </cell>
          <cell r="R1231" t="str">
            <v>130811</v>
          </cell>
          <cell r="S1231" t="str">
            <v>No</v>
          </cell>
          <cell r="T1231" t="str">
            <v>No aplica</v>
          </cell>
          <cell r="U1231" t="str">
            <v>BOTADERO</v>
          </cell>
          <cell r="W1231">
            <v>0</v>
          </cell>
          <cell r="X1231" t="str">
            <v>130811</v>
          </cell>
          <cell r="Y1231" t="str">
            <v>No</v>
          </cell>
          <cell r="Z1231" t="str">
            <v>No aplica</v>
          </cell>
          <cell r="AA1231" t="str">
            <v>BOTADERO</v>
          </cell>
          <cell r="AC1231">
            <v>0</v>
          </cell>
          <cell r="AD1231" t="str">
            <v>130811</v>
          </cell>
          <cell r="AE1231" t="str">
            <v>No</v>
          </cell>
          <cell r="AF1231" t="str">
            <v>No aplica</v>
          </cell>
          <cell r="AG1231" t="str">
            <v>BOTADERO</v>
          </cell>
        </row>
        <row r="1232">
          <cell r="C1232" t="str">
            <v>130812</v>
          </cell>
          <cell r="D1232" t="str">
            <v>LA LIBERTAD</v>
          </cell>
          <cell r="E1232" t="str">
            <v>PATAZ</v>
          </cell>
          <cell r="F1232" t="str">
            <v>TAURIJA</v>
          </cell>
          <cell r="K1232">
            <v>0</v>
          </cell>
          <cell r="L1232" t="str">
            <v>130812</v>
          </cell>
          <cell r="M1232" t="str">
            <v>No</v>
          </cell>
          <cell r="N1232" t="str">
            <v>No aplica</v>
          </cell>
          <cell r="O1232" t="str">
            <v>BOTADERO</v>
          </cell>
          <cell r="Q1232">
            <v>0</v>
          </cell>
          <cell r="R1232" t="str">
            <v>130812</v>
          </cell>
          <cell r="S1232" t="str">
            <v>No</v>
          </cell>
          <cell r="T1232" t="str">
            <v>No aplica</v>
          </cell>
          <cell r="U1232" t="str">
            <v>BOTADERO</v>
          </cell>
          <cell r="W1232">
            <v>366</v>
          </cell>
          <cell r="X1232" t="str">
            <v>130812</v>
          </cell>
          <cell r="Y1232" t="str">
            <v>No</v>
          </cell>
          <cell r="Z1232" t="str">
            <v>No aplica</v>
          </cell>
          <cell r="AA1232" t="str">
            <v>S/D</v>
          </cell>
          <cell r="AC1232">
            <v>473</v>
          </cell>
          <cell r="AD1232" t="str">
            <v>130812</v>
          </cell>
          <cell r="AE1232" t="str">
            <v>No</v>
          </cell>
          <cell r="AF1232" t="str">
            <v>No aplica</v>
          </cell>
          <cell r="AG1232" t="str">
            <v>S/D</v>
          </cell>
        </row>
        <row r="1233">
          <cell r="C1233" t="str">
            <v>130813</v>
          </cell>
          <cell r="D1233" t="str">
            <v>LA LIBERTAD</v>
          </cell>
          <cell r="E1233" t="str">
            <v>PATAZ</v>
          </cell>
          <cell r="F1233" t="str">
            <v>URPAY</v>
          </cell>
          <cell r="K1233">
            <v>0</v>
          </cell>
          <cell r="L1233" t="str">
            <v>130813</v>
          </cell>
          <cell r="M1233" t="str">
            <v>No</v>
          </cell>
          <cell r="N1233" t="str">
            <v>No aplica</v>
          </cell>
          <cell r="O1233" t="str">
            <v>BOTADERO</v>
          </cell>
          <cell r="Q1233">
            <v>0</v>
          </cell>
          <cell r="R1233" t="str">
            <v>130813</v>
          </cell>
          <cell r="S1233" t="str">
            <v>No</v>
          </cell>
          <cell r="T1233" t="str">
            <v>No aplica</v>
          </cell>
          <cell r="U1233" t="str">
            <v>BOTADERO</v>
          </cell>
          <cell r="W1233">
            <v>0</v>
          </cell>
          <cell r="X1233" t="str">
            <v>130813</v>
          </cell>
          <cell r="Y1233" t="str">
            <v>No</v>
          </cell>
          <cell r="Z1233" t="str">
            <v>No aplica</v>
          </cell>
          <cell r="AA1233" t="str">
            <v>BOTADERO</v>
          </cell>
          <cell r="AC1233">
            <v>0</v>
          </cell>
          <cell r="AD1233" t="str">
            <v>130813</v>
          </cell>
          <cell r="AE1233" t="str">
            <v>No</v>
          </cell>
          <cell r="AF1233" t="str">
            <v>No aplica</v>
          </cell>
          <cell r="AG1233" t="str">
            <v>BOTADERO</v>
          </cell>
        </row>
        <row r="1234">
          <cell r="C1234" t="str">
            <v>130901</v>
          </cell>
          <cell r="D1234" t="str">
            <v>LA LIBERTAD</v>
          </cell>
          <cell r="E1234" t="str">
            <v>SANCHEZ CARRION</v>
          </cell>
          <cell r="F1234" t="str">
            <v>HUAMACHUCO</v>
          </cell>
          <cell r="K1234">
            <v>0</v>
          </cell>
          <cell r="L1234" t="str">
            <v>130901</v>
          </cell>
          <cell r="M1234" t="str">
            <v>No</v>
          </cell>
          <cell r="N1234" t="str">
            <v>No aplica</v>
          </cell>
          <cell r="O1234" t="str">
            <v>BOTADERO</v>
          </cell>
          <cell r="Q1234">
            <v>0</v>
          </cell>
          <cell r="R1234" t="str">
            <v>130901</v>
          </cell>
          <cell r="S1234" t="str">
            <v>No</v>
          </cell>
          <cell r="T1234" t="str">
            <v>No aplica</v>
          </cell>
          <cell r="U1234" t="str">
            <v>BOTADERO</v>
          </cell>
          <cell r="W1234">
            <v>367</v>
          </cell>
          <cell r="X1234" t="str">
            <v>130901</v>
          </cell>
          <cell r="Y1234" t="str">
            <v>No</v>
          </cell>
          <cell r="Z1234" t="str">
            <v>No aplica</v>
          </cell>
          <cell r="AA1234" t="str">
            <v>S/D</v>
          </cell>
          <cell r="AC1234">
            <v>474</v>
          </cell>
          <cell r="AD1234" t="str">
            <v>130901</v>
          </cell>
          <cell r="AE1234" t="str">
            <v>No</v>
          </cell>
          <cell r="AF1234" t="str">
            <v>No aplica</v>
          </cell>
          <cell r="AG1234" t="str">
            <v>S/D</v>
          </cell>
        </row>
        <row r="1235">
          <cell r="C1235" t="str">
            <v>130902</v>
          </cell>
          <cell r="D1235" t="str">
            <v>LA LIBERTAD</v>
          </cell>
          <cell r="E1235" t="str">
            <v>SANCHEZ CARRION</v>
          </cell>
          <cell r="F1235" t="str">
            <v>CHUGAY</v>
          </cell>
          <cell r="K1235">
            <v>0</v>
          </cell>
          <cell r="L1235" t="str">
            <v>130902</v>
          </cell>
          <cell r="M1235" t="str">
            <v>No</v>
          </cell>
          <cell r="N1235" t="str">
            <v>No aplica</v>
          </cell>
          <cell r="O1235" t="str">
            <v>BOTADERO</v>
          </cell>
          <cell r="Q1235">
            <v>0</v>
          </cell>
          <cell r="R1235" t="str">
            <v>130902</v>
          </cell>
          <cell r="S1235" t="str">
            <v>No</v>
          </cell>
          <cell r="T1235" t="str">
            <v>No aplica</v>
          </cell>
          <cell r="U1235" t="str">
            <v>BOTADERO</v>
          </cell>
          <cell r="W1235">
            <v>368</v>
          </cell>
          <cell r="X1235" t="str">
            <v>130902</v>
          </cell>
          <cell r="Y1235" t="str">
            <v>No</v>
          </cell>
          <cell r="Z1235" t="str">
            <v>No aplica</v>
          </cell>
          <cell r="AA1235" t="str">
            <v>S/D</v>
          </cell>
          <cell r="AC1235">
            <v>475</v>
          </cell>
          <cell r="AD1235" t="str">
            <v>130902</v>
          </cell>
          <cell r="AE1235" t="str">
            <v>No</v>
          </cell>
          <cell r="AF1235" t="str">
            <v>No aplica</v>
          </cell>
          <cell r="AG1235" t="str">
            <v>S/D</v>
          </cell>
        </row>
        <row r="1236">
          <cell r="C1236" t="str">
            <v>130903</v>
          </cell>
          <cell r="D1236" t="str">
            <v>LA LIBERTAD</v>
          </cell>
          <cell r="E1236" t="str">
            <v>SANCHEZ CARRION</v>
          </cell>
          <cell r="F1236" t="str">
            <v>COCHORCO</v>
          </cell>
          <cell r="K1236">
            <v>0</v>
          </cell>
          <cell r="L1236" t="str">
            <v>130903</v>
          </cell>
          <cell r="M1236" t="str">
            <v>No</v>
          </cell>
          <cell r="N1236" t="str">
            <v>No aplica</v>
          </cell>
          <cell r="O1236" t="str">
            <v>BOTADERO</v>
          </cell>
          <cell r="Q1236">
            <v>0</v>
          </cell>
          <cell r="R1236" t="str">
            <v>130903</v>
          </cell>
          <cell r="S1236" t="str">
            <v>No</v>
          </cell>
          <cell r="T1236" t="str">
            <v>No aplica</v>
          </cell>
          <cell r="U1236" t="str">
            <v>BOTADERO</v>
          </cell>
          <cell r="W1236">
            <v>0</v>
          </cell>
          <cell r="X1236" t="str">
            <v>130903</v>
          </cell>
          <cell r="Y1236" t="str">
            <v>No</v>
          </cell>
          <cell r="Z1236" t="str">
            <v>No aplica</v>
          </cell>
          <cell r="AA1236" t="str">
            <v>BOTADERO</v>
          </cell>
          <cell r="AC1236">
            <v>0</v>
          </cell>
          <cell r="AD1236" t="str">
            <v>130903</v>
          </cell>
          <cell r="AE1236" t="str">
            <v>No</v>
          </cell>
          <cell r="AF1236" t="str">
            <v>No aplica</v>
          </cell>
          <cell r="AG1236" t="str">
            <v>BOTADERO</v>
          </cell>
        </row>
        <row r="1237">
          <cell r="C1237" t="str">
            <v>130904</v>
          </cell>
          <cell r="D1237" t="str">
            <v>LA LIBERTAD</v>
          </cell>
          <cell r="E1237" t="str">
            <v>SANCHEZ CARRION</v>
          </cell>
          <cell r="F1237" t="str">
            <v>CURGOS</v>
          </cell>
          <cell r="K1237">
            <v>0</v>
          </cell>
          <cell r="L1237" t="str">
            <v>130904</v>
          </cell>
          <cell r="M1237" t="str">
            <v>No</v>
          </cell>
          <cell r="N1237" t="str">
            <v>No aplica</v>
          </cell>
          <cell r="O1237" t="str">
            <v>BOTADERO</v>
          </cell>
          <cell r="Q1237">
            <v>0</v>
          </cell>
          <cell r="R1237" t="str">
            <v>130904</v>
          </cell>
          <cell r="S1237" t="str">
            <v>No</v>
          </cell>
          <cell r="T1237" t="str">
            <v>No aplica</v>
          </cell>
          <cell r="U1237" t="str">
            <v>BOTADERO</v>
          </cell>
          <cell r="W1237">
            <v>369</v>
          </cell>
          <cell r="X1237" t="str">
            <v>130904</v>
          </cell>
          <cell r="Y1237" t="str">
            <v>No</v>
          </cell>
          <cell r="Z1237" t="str">
            <v>No aplica</v>
          </cell>
          <cell r="AA1237" t="str">
            <v>S/D</v>
          </cell>
          <cell r="AC1237">
            <v>476</v>
          </cell>
          <cell r="AD1237" t="str">
            <v>130904</v>
          </cell>
          <cell r="AE1237" t="str">
            <v>No</v>
          </cell>
          <cell r="AF1237" t="str">
            <v>No aplica</v>
          </cell>
          <cell r="AG1237" t="str">
            <v>S/D</v>
          </cell>
        </row>
        <row r="1238">
          <cell r="C1238" t="str">
            <v>130905</v>
          </cell>
          <cell r="D1238" t="str">
            <v>LA LIBERTAD</v>
          </cell>
          <cell r="E1238" t="str">
            <v>SANCHEZ CARRION</v>
          </cell>
          <cell r="F1238" t="str">
            <v>MARCABAL</v>
          </cell>
          <cell r="K1238">
            <v>0</v>
          </cell>
          <cell r="L1238" t="str">
            <v>130905</v>
          </cell>
          <cell r="M1238" t="str">
            <v>No</v>
          </cell>
          <cell r="N1238" t="str">
            <v>No aplica</v>
          </cell>
          <cell r="O1238" t="str">
            <v>BOTADERO</v>
          </cell>
          <cell r="Q1238">
            <v>0</v>
          </cell>
          <cell r="R1238" t="str">
            <v>130905</v>
          </cell>
          <cell r="S1238" t="str">
            <v>No</v>
          </cell>
          <cell r="T1238" t="str">
            <v>No aplica</v>
          </cell>
          <cell r="U1238" t="str">
            <v>BOTADERO</v>
          </cell>
          <cell r="W1238">
            <v>0</v>
          </cell>
          <cell r="X1238" t="str">
            <v>130905</v>
          </cell>
          <cell r="Y1238" t="str">
            <v>No</v>
          </cell>
          <cell r="Z1238" t="str">
            <v>No aplica</v>
          </cell>
          <cell r="AA1238" t="str">
            <v>BOTADERO</v>
          </cell>
          <cell r="AC1238">
            <v>0</v>
          </cell>
          <cell r="AD1238" t="str">
            <v>130905</v>
          </cell>
          <cell r="AE1238" t="str">
            <v>No</v>
          </cell>
          <cell r="AF1238" t="str">
            <v>No aplica</v>
          </cell>
          <cell r="AG1238" t="str">
            <v>BOTADERO</v>
          </cell>
        </row>
        <row r="1239">
          <cell r="C1239" t="str">
            <v>130906</v>
          </cell>
          <cell r="D1239" t="str">
            <v>LA LIBERTAD</v>
          </cell>
          <cell r="E1239" t="str">
            <v>SANCHEZ CARRION</v>
          </cell>
          <cell r="F1239" t="str">
            <v>SANAGORAN</v>
          </cell>
          <cell r="K1239">
            <v>0</v>
          </cell>
          <cell r="L1239" t="str">
            <v>130906</v>
          </cell>
          <cell r="M1239" t="str">
            <v>No</v>
          </cell>
          <cell r="N1239" t="str">
            <v>No aplica</v>
          </cell>
          <cell r="O1239" t="str">
            <v>BOTADERO</v>
          </cell>
          <cell r="Q1239">
            <v>0</v>
          </cell>
          <cell r="R1239" t="str">
            <v>130906</v>
          </cell>
          <cell r="S1239" t="str">
            <v>No</v>
          </cell>
          <cell r="T1239" t="str">
            <v>No aplica</v>
          </cell>
          <cell r="U1239" t="str">
            <v>BOTADERO</v>
          </cell>
          <cell r="W1239">
            <v>370</v>
          </cell>
          <cell r="X1239" t="str">
            <v>130906</v>
          </cell>
          <cell r="Y1239" t="str">
            <v>No</v>
          </cell>
          <cell r="Z1239" t="str">
            <v>No aplica</v>
          </cell>
          <cell r="AA1239" t="str">
            <v>S/D</v>
          </cell>
          <cell r="AC1239">
            <v>477</v>
          </cell>
          <cell r="AD1239" t="str">
            <v>130906</v>
          </cell>
          <cell r="AE1239" t="str">
            <v>No</v>
          </cell>
          <cell r="AF1239" t="str">
            <v>No aplica</v>
          </cell>
          <cell r="AG1239" t="str">
            <v>S/D</v>
          </cell>
        </row>
        <row r="1240">
          <cell r="C1240" t="str">
            <v>130907</v>
          </cell>
          <cell r="D1240" t="str">
            <v>LA LIBERTAD</v>
          </cell>
          <cell r="E1240" t="str">
            <v>SANCHEZ CARRION</v>
          </cell>
          <cell r="F1240" t="str">
            <v>SARIN</v>
          </cell>
          <cell r="K1240">
            <v>0</v>
          </cell>
          <cell r="L1240" t="str">
            <v>130907</v>
          </cell>
          <cell r="M1240" t="str">
            <v>No</v>
          </cell>
          <cell r="N1240" t="str">
            <v>No aplica</v>
          </cell>
          <cell r="O1240" t="str">
            <v>BOTADERO</v>
          </cell>
          <cell r="Q1240">
            <v>0</v>
          </cell>
          <cell r="R1240" t="str">
            <v>130907</v>
          </cell>
          <cell r="S1240" t="str">
            <v>No</v>
          </cell>
          <cell r="T1240" t="str">
            <v>No aplica</v>
          </cell>
          <cell r="U1240" t="str">
            <v>BOTADERO</v>
          </cell>
          <cell r="W1240">
            <v>0</v>
          </cell>
          <cell r="X1240" t="str">
            <v>130907</v>
          </cell>
          <cell r="Y1240" t="str">
            <v>No</v>
          </cell>
          <cell r="Z1240" t="str">
            <v>No aplica</v>
          </cell>
          <cell r="AA1240" t="str">
            <v>BOTADERO</v>
          </cell>
          <cell r="AC1240">
            <v>0</v>
          </cell>
          <cell r="AD1240" t="str">
            <v>130907</v>
          </cell>
          <cell r="AE1240" t="str">
            <v>No</v>
          </cell>
          <cell r="AF1240" t="str">
            <v>No aplica</v>
          </cell>
          <cell r="AG1240" t="str">
            <v>BOTADERO</v>
          </cell>
        </row>
        <row r="1241">
          <cell r="C1241" t="str">
            <v>130908</v>
          </cell>
          <cell r="D1241" t="str">
            <v>LA LIBERTAD</v>
          </cell>
          <cell r="E1241" t="str">
            <v>SANCHEZ CARRION</v>
          </cell>
          <cell r="F1241" t="str">
            <v>SARTIMBAMBA</v>
          </cell>
          <cell r="K1241">
            <v>0</v>
          </cell>
          <cell r="L1241" t="str">
            <v>130908</v>
          </cell>
          <cell r="M1241" t="str">
            <v>No</v>
          </cell>
          <cell r="N1241" t="str">
            <v>No aplica</v>
          </cell>
          <cell r="O1241" t="str">
            <v>BOTADERO</v>
          </cell>
          <cell r="Q1241">
            <v>0</v>
          </cell>
          <cell r="R1241" t="str">
            <v>130908</v>
          </cell>
          <cell r="S1241" t="str">
            <v>No</v>
          </cell>
          <cell r="T1241" t="str">
            <v>No aplica</v>
          </cell>
          <cell r="U1241" t="str">
            <v>BOTADERO</v>
          </cell>
          <cell r="W1241">
            <v>0</v>
          </cell>
          <cell r="X1241" t="str">
            <v>130908</v>
          </cell>
          <cell r="Y1241" t="str">
            <v>No</v>
          </cell>
          <cell r="Z1241" t="str">
            <v>No aplica</v>
          </cell>
          <cell r="AA1241" t="str">
            <v>BOTADERO</v>
          </cell>
          <cell r="AC1241">
            <v>0</v>
          </cell>
          <cell r="AD1241" t="str">
            <v>130908</v>
          </cell>
          <cell r="AE1241" t="str">
            <v>No</v>
          </cell>
          <cell r="AF1241" t="str">
            <v>No aplica</v>
          </cell>
          <cell r="AG1241" t="str">
            <v>BOTADERO</v>
          </cell>
        </row>
        <row r="1242">
          <cell r="C1242" t="str">
            <v>131001</v>
          </cell>
          <cell r="D1242" t="str">
            <v>LA LIBERTAD</v>
          </cell>
          <cell r="E1242" t="str">
            <v>SANTIAGO DE CHUCO</v>
          </cell>
          <cell r="F1242" t="str">
            <v>SANTIAGO DE CHUCO</v>
          </cell>
          <cell r="K1242">
            <v>0</v>
          </cell>
          <cell r="L1242" t="str">
            <v>131001</v>
          </cell>
          <cell r="M1242" t="str">
            <v>No</v>
          </cell>
          <cell r="N1242" t="str">
            <v>No aplica</v>
          </cell>
          <cell r="O1242" t="str">
            <v>BOTADERO</v>
          </cell>
          <cell r="Q1242">
            <v>0</v>
          </cell>
          <cell r="R1242" t="str">
            <v>131001</v>
          </cell>
          <cell r="S1242" t="str">
            <v>No</v>
          </cell>
          <cell r="T1242" t="str">
            <v>No aplica</v>
          </cell>
          <cell r="U1242" t="str">
            <v>BOTADERO</v>
          </cell>
          <cell r="W1242">
            <v>371</v>
          </cell>
          <cell r="X1242" t="str">
            <v>131001</v>
          </cell>
          <cell r="Y1242" t="str">
            <v>No</v>
          </cell>
          <cell r="Z1242" t="str">
            <v>No aplica</v>
          </cell>
          <cell r="AA1242" t="str">
            <v>S/D</v>
          </cell>
          <cell r="AC1242">
            <v>478</v>
          </cell>
          <cell r="AD1242" t="str">
            <v>131001</v>
          </cell>
          <cell r="AE1242" t="str">
            <v>No</v>
          </cell>
          <cell r="AF1242" t="str">
            <v>No aplica</v>
          </cell>
          <cell r="AG1242" t="str">
            <v>S/D</v>
          </cell>
        </row>
        <row r="1243">
          <cell r="C1243" t="str">
            <v>131002</v>
          </cell>
          <cell r="D1243" t="str">
            <v>LA LIBERTAD</v>
          </cell>
          <cell r="E1243" t="str">
            <v>SANTIAGO DE CHUCO</v>
          </cell>
          <cell r="F1243" t="str">
            <v>ANGASMARCA</v>
          </cell>
          <cell r="K1243">
            <v>0</v>
          </cell>
          <cell r="L1243" t="str">
            <v>131002</v>
          </cell>
          <cell r="M1243" t="str">
            <v>No</v>
          </cell>
          <cell r="N1243" t="str">
            <v>No aplica</v>
          </cell>
          <cell r="O1243" t="str">
            <v>BOTADERO</v>
          </cell>
          <cell r="Q1243">
            <v>0</v>
          </cell>
          <cell r="R1243" t="str">
            <v>131002</v>
          </cell>
          <cell r="S1243" t="str">
            <v>No</v>
          </cell>
          <cell r="T1243" t="str">
            <v>No aplica</v>
          </cell>
          <cell r="U1243" t="str">
            <v>BOTADERO</v>
          </cell>
          <cell r="W1243">
            <v>0</v>
          </cell>
          <cell r="X1243" t="str">
            <v>131002</v>
          </cell>
          <cell r="Y1243" t="str">
            <v>No</v>
          </cell>
          <cell r="Z1243" t="str">
            <v>No aplica</v>
          </cell>
          <cell r="AA1243" t="str">
            <v>BOTADERO</v>
          </cell>
          <cell r="AC1243">
            <v>0</v>
          </cell>
          <cell r="AD1243" t="str">
            <v>131002</v>
          </cell>
          <cell r="AE1243" t="str">
            <v>No</v>
          </cell>
          <cell r="AF1243" t="str">
            <v>No aplica</v>
          </cell>
          <cell r="AG1243" t="str">
            <v>BOTADERO</v>
          </cell>
        </row>
        <row r="1244">
          <cell r="C1244" t="str">
            <v>131003</v>
          </cell>
          <cell r="D1244" t="str">
            <v>LA LIBERTAD</v>
          </cell>
          <cell r="E1244" t="str">
            <v>SANTIAGO DE CHUCO</v>
          </cell>
          <cell r="F1244" t="str">
            <v>CACHICADAN</v>
          </cell>
          <cell r="K1244">
            <v>0</v>
          </cell>
          <cell r="L1244" t="str">
            <v>131003</v>
          </cell>
          <cell r="M1244" t="str">
            <v>No</v>
          </cell>
          <cell r="N1244" t="str">
            <v>No aplica</v>
          </cell>
          <cell r="O1244" t="str">
            <v>BOTADERO</v>
          </cell>
          <cell r="Q1244">
            <v>0</v>
          </cell>
          <cell r="R1244" t="str">
            <v>131003</v>
          </cell>
          <cell r="S1244" t="str">
            <v>No</v>
          </cell>
          <cell r="T1244" t="str">
            <v>No aplica</v>
          </cell>
          <cell r="U1244" t="str">
            <v>BOTADERO</v>
          </cell>
          <cell r="W1244">
            <v>0</v>
          </cell>
          <cell r="X1244" t="str">
            <v>131003</v>
          </cell>
          <cell r="Y1244" t="str">
            <v>No</v>
          </cell>
          <cell r="Z1244" t="str">
            <v>No aplica</v>
          </cell>
          <cell r="AA1244" t="str">
            <v>BOTADERO</v>
          </cell>
          <cell r="AC1244">
            <v>0</v>
          </cell>
          <cell r="AD1244" t="str">
            <v>131003</v>
          </cell>
          <cell r="AE1244" t="str">
            <v>No</v>
          </cell>
          <cell r="AF1244" t="str">
            <v>No aplica</v>
          </cell>
          <cell r="AG1244" t="str">
            <v>BOTADERO</v>
          </cell>
        </row>
        <row r="1245">
          <cell r="C1245" t="str">
            <v>131004</v>
          </cell>
          <cell r="D1245" t="str">
            <v>LA LIBERTAD</v>
          </cell>
          <cell r="E1245" t="str">
            <v>SANTIAGO DE CHUCO</v>
          </cell>
          <cell r="F1245" t="str">
            <v>MOLLEBAMBA</v>
          </cell>
          <cell r="K1245">
            <v>0</v>
          </cell>
          <cell r="L1245" t="str">
            <v>131004</v>
          </cell>
          <cell r="M1245" t="str">
            <v>No</v>
          </cell>
          <cell r="N1245" t="str">
            <v>No aplica</v>
          </cell>
          <cell r="O1245" t="str">
            <v>BOTADERO</v>
          </cell>
          <cell r="Q1245">
            <v>0</v>
          </cell>
          <cell r="R1245" t="str">
            <v>131004</v>
          </cell>
          <cell r="S1245" t="str">
            <v>No</v>
          </cell>
          <cell r="T1245" t="str">
            <v>No aplica</v>
          </cell>
          <cell r="U1245" t="str">
            <v>BOTADERO</v>
          </cell>
          <cell r="W1245">
            <v>0</v>
          </cell>
          <cell r="X1245" t="str">
            <v>131004</v>
          </cell>
          <cell r="Y1245" t="str">
            <v>No</v>
          </cell>
          <cell r="Z1245" t="str">
            <v>No aplica</v>
          </cell>
          <cell r="AA1245" t="str">
            <v>BOTADERO</v>
          </cell>
          <cell r="AC1245">
            <v>479</v>
          </cell>
          <cell r="AD1245" t="str">
            <v>131004</v>
          </cell>
          <cell r="AE1245" t="str">
            <v>No</v>
          </cell>
          <cell r="AF1245" t="str">
            <v>No aplica</v>
          </cell>
          <cell r="AG1245" t="str">
            <v>S/D</v>
          </cell>
        </row>
        <row r="1246">
          <cell r="C1246" t="str">
            <v>131005</v>
          </cell>
          <cell r="D1246" t="str">
            <v>LA LIBERTAD</v>
          </cell>
          <cell r="E1246" t="str">
            <v>SANTIAGO DE CHUCO</v>
          </cell>
          <cell r="F1246" t="str">
            <v>MOLLEPATA</v>
          </cell>
          <cell r="K1246">
            <v>0</v>
          </cell>
          <cell r="L1246" t="str">
            <v>131005</v>
          </cell>
          <cell r="M1246" t="str">
            <v>No</v>
          </cell>
          <cell r="N1246" t="str">
            <v>No aplica</v>
          </cell>
          <cell r="O1246" t="str">
            <v>BOTADERO</v>
          </cell>
          <cell r="Q1246">
            <v>0</v>
          </cell>
          <cell r="R1246" t="str">
            <v>131005</v>
          </cell>
          <cell r="S1246" t="str">
            <v>No</v>
          </cell>
          <cell r="T1246" t="str">
            <v>No aplica</v>
          </cell>
          <cell r="U1246" t="str">
            <v>BOTADERO</v>
          </cell>
          <cell r="W1246">
            <v>372</v>
          </cell>
          <cell r="X1246" t="str">
            <v>131005</v>
          </cell>
          <cell r="Y1246" t="str">
            <v>No</v>
          </cell>
          <cell r="Z1246" t="str">
            <v>No aplica</v>
          </cell>
          <cell r="AA1246" t="str">
            <v>S/D</v>
          </cell>
          <cell r="AC1246">
            <v>480</v>
          </cell>
          <cell r="AD1246" t="str">
            <v>131005</v>
          </cell>
          <cell r="AE1246" t="str">
            <v>No</v>
          </cell>
          <cell r="AF1246" t="str">
            <v>No aplica</v>
          </cell>
          <cell r="AG1246" t="str">
            <v>S/D</v>
          </cell>
        </row>
        <row r="1247">
          <cell r="C1247" t="str">
            <v>131006</v>
          </cell>
          <cell r="D1247" t="str">
            <v>LA LIBERTAD</v>
          </cell>
          <cell r="E1247" t="str">
            <v>SANTIAGO DE CHUCO</v>
          </cell>
          <cell r="F1247" t="str">
            <v>QUIRUVILCA</v>
          </cell>
          <cell r="K1247">
            <v>0</v>
          </cell>
          <cell r="L1247" t="str">
            <v>131006</v>
          </cell>
          <cell r="M1247" t="str">
            <v>No</v>
          </cell>
          <cell r="N1247" t="str">
            <v>No aplica</v>
          </cell>
          <cell r="O1247" t="str">
            <v>BOTADERO</v>
          </cell>
          <cell r="Q1247">
            <v>0</v>
          </cell>
          <cell r="R1247" t="str">
            <v>131006</v>
          </cell>
          <cell r="S1247" t="str">
            <v>No</v>
          </cell>
          <cell r="T1247" t="str">
            <v>No aplica</v>
          </cell>
          <cell r="U1247" t="str">
            <v>BOTADERO</v>
          </cell>
          <cell r="W1247">
            <v>373</v>
          </cell>
          <cell r="X1247" t="str">
            <v>131006</v>
          </cell>
          <cell r="Y1247" t="str">
            <v>No</v>
          </cell>
          <cell r="Z1247" t="str">
            <v>No aplica</v>
          </cell>
          <cell r="AA1247" t="str">
            <v>S/D</v>
          </cell>
          <cell r="AC1247">
            <v>481</v>
          </cell>
          <cell r="AD1247" t="str">
            <v>131006</v>
          </cell>
          <cell r="AE1247" t="str">
            <v>No</v>
          </cell>
          <cell r="AF1247" t="str">
            <v>No aplica</v>
          </cell>
          <cell r="AG1247" t="str">
            <v>S/D</v>
          </cell>
        </row>
        <row r="1248">
          <cell r="C1248" t="str">
            <v>131007</v>
          </cell>
          <cell r="D1248" t="str">
            <v>LA LIBERTAD</v>
          </cell>
          <cell r="E1248" t="str">
            <v>SANTIAGO DE CHUCO</v>
          </cell>
          <cell r="F1248" t="str">
            <v>SANTA CRUZ DE CHUCA</v>
          </cell>
          <cell r="K1248">
            <v>0</v>
          </cell>
          <cell r="L1248" t="str">
            <v>131007</v>
          </cell>
          <cell r="M1248" t="str">
            <v>No</v>
          </cell>
          <cell r="N1248" t="str">
            <v>No aplica</v>
          </cell>
          <cell r="O1248" t="str">
            <v>BOTADERO</v>
          </cell>
          <cell r="Q1248">
            <v>0</v>
          </cell>
          <cell r="R1248" t="str">
            <v>131007</v>
          </cell>
          <cell r="S1248" t="str">
            <v>No</v>
          </cell>
          <cell r="T1248" t="str">
            <v>No aplica</v>
          </cell>
          <cell r="U1248" t="str">
            <v>BOTADERO</v>
          </cell>
          <cell r="W1248">
            <v>0</v>
          </cell>
          <cell r="X1248" t="str">
            <v>131007</v>
          </cell>
          <cell r="Y1248" t="str">
            <v>No</v>
          </cell>
          <cell r="Z1248" t="str">
            <v>No aplica</v>
          </cell>
          <cell r="AA1248" t="str">
            <v>BOTADERO</v>
          </cell>
          <cell r="AC1248">
            <v>0</v>
          </cell>
          <cell r="AD1248" t="str">
            <v>131007</v>
          </cell>
          <cell r="AE1248" t="str">
            <v>No</v>
          </cell>
          <cell r="AF1248" t="str">
            <v>No aplica</v>
          </cell>
          <cell r="AG1248" t="str">
            <v>BOTADERO</v>
          </cell>
        </row>
        <row r="1249">
          <cell r="C1249" t="str">
            <v>131008</v>
          </cell>
          <cell r="D1249" t="str">
            <v>LA LIBERTAD</v>
          </cell>
          <cell r="E1249" t="str">
            <v>SANTIAGO DE CHUCO</v>
          </cell>
          <cell r="F1249" t="str">
            <v>SITABAMBA</v>
          </cell>
          <cell r="K1249">
            <v>0</v>
          </cell>
          <cell r="L1249" t="str">
            <v>131008</v>
          </cell>
          <cell r="M1249" t="str">
            <v>No</v>
          </cell>
          <cell r="N1249" t="str">
            <v>No aplica</v>
          </cell>
          <cell r="O1249" t="str">
            <v>BOTADERO</v>
          </cell>
          <cell r="Q1249">
            <v>0</v>
          </cell>
          <cell r="R1249" t="str">
            <v>131008</v>
          </cell>
          <cell r="S1249" t="str">
            <v>No</v>
          </cell>
          <cell r="T1249" t="str">
            <v>No aplica</v>
          </cell>
          <cell r="U1249" t="str">
            <v>BOTADERO</v>
          </cell>
          <cell r="W1249">
            <v>374</v>
          </cell>
          <cell r="X1249" t="str">
            <v>131008</v>
          </cell>
          <cell r="Y1249" t="str">
            <v>No</v>
          </cell>
          <cell r="Z1249" t="str">
            <v>No aplica</v>
          </cell>
          <cell r="AA1249" t="str">
            <v>S/D</v>
          </cell>
          <cell r="AC1249">
            <v>482</v>
          </cell>
          <cell r="AD1249" t="str">
            <v>131008</v>
          </cell>
          <cell r="AE1249" t="str">
            <v>No</v>
          </cell>
          <cell r="AF1249" t="str">
            <v>No aplica</v>
          </cell>
          <cell r="AG1249" t="str">
            <v>S/D</v>
          </cell>
        </row>
        <row r="1250">
          <cell r="C1250" t="str">
            <v>131101</v>
          </cell>
          <cell r="D1250" t="str">
            <v>LA LIBERTAD</v>
          </cell>
          <cell r="E1250" t="str">
            <v>GRAN CHIMU</v>
          </cell>
          <cell r="F1250" t="str">
            <v>CASCAS</v>
          </cell>
          <cell r="K1250">
            <v>0</v>
          </cell>
          <cell r="L1250" t="str">
            <v>131101</v>
          </cell>
          <cell r="M1250" t="str">
            <v>No</v>
          </cell>
          <cell r="N1250" t="str">
            <v>No aplica</v>
          </cell>
          <cell r="O1250" t="str">
            <v>BOTADERO</v>
          </cell>
          <cell r="Q1250">
            <v>0</v>
          </cell>
          <cell r="R1250" t="str">
            <v>131101</v>
          </cell>
          <cell r="S1250" t="str">
            <v>No</v>
          </cell>
          <cell r="T1250" t="str">
            <v>No aplica</v>
          </cell>
          <cell r="U1250" t="str">
            <v>BOTADERO</v>
          </cell>
          <cell r="W1250">
            <v>375</v>
          </cell>
          <cell r="X1250" t="str">
            <v>131101</v>
          </cell>
          <cell r="Y1250" t="str">
            <v>No</v>
          </cell>
          <cell r="Z1250" t="str">
            <v>No aplica</v>
          </cell>
          <cell r="AA1250" t="str">
            <v>S/D</v>
          </cell>
          <cell r="AC1250">
            <v>483</v>
          </cell>
          <cell r="AD1250" t="str">
            <v>131101</v>
          </cell>
          <cell r="AE1250" t="str">
            <v>No</v>
          </cell>
          <cell r="AF1250" t="str">
            <v>No aplica</v>
          </cell>
          <cell r="AG1250" t="str">
            <v>S/D</v>
          </cell>
        </row>
        <row r="1251">
          <cell r="C1251" t="str">
            <v>131102</v>
          </cell>
          <cell r="D1251" t="str">
            <v>LA LIBERTAD</v>
          </cell>
          <cell r="E1251" t="str">
            <v>GRAN CHIMU</v>
          </cell>
          <cell r="F1251" t="str">
            <v>LUCMA</v>
          </cell>
          <cell r="K1251">
            <v>0</v>
          </cell>
          <cell r="L1251" t="str">
            <v>131102</v>
          </cell>
          <cell r="M1251" t="str">
            <v>No</v>
          </cell>
          <cell r="N1251" t="str">
            <v>No aplica</v>
          </cell>
          <cell r="O1251" t="str">
            <v>BOTADERO</v>
          </cell>
          <cell r="Q1251">
            <v>0</v>
          </cell>
          <cell r="R1251" t="str">
            <v>131102</v>
          </cell>
          <cell r="S1251" t="str">
            <v>No</v>
          </cell>
          <cell r="T1251" t="str">
            <v>No aplica</v>
          </cell>
          <cell r="U1251" t="str">
            <v>BOTADERO</v>
          </cell>
          <cell r="W1251">
            <v>0</v>
          </cell>
          <cell r="X1251" t="str">
            <v>131102</v>
          </cell>
          <cell r="Y1251" t="str">
            <v>No</v>
          </cell>
          <cell r="Z1251" t="str">
            <v>No aplica</v>
          </cell>
          <cell r="AA1251" t="str">
            <v>BOTADERO</v>
          </cell>
          <cell r="AC1251">
            <v>0</v>
          </cell>
          <cell r="AD1251" t="str">
            <v>131102</v>
          </cell>
          <cell r="AE1251" t="str">
            <v>No</v>
          </cell>
          <cell r="AF1251" t="str">
            <v>No aplica</v>
          </cell>
          <cell r="AG1251" t="str">
            <v>BOTADERO</v>
          </cell>
        </row>
        <row r="1252">
          <cell r="C1252" t="str">
            <v>131103</v>
          </cell>
          <cell r="D1252" t="str">
            <v>LA LIBERTAD</v>
          </cell>
          <cell r="E1252" t="str">
            <v>GRAN CHIMU</v>
          </cell>
          <cell r="F1252" t="str">
            <v>MARMOT</v>
          </cell>
          <cell r="K1252">
            <v>0</v>
          </cell>
          <cell r="L1252" t="str">
            <v>131103</v>
          </cell>
          <cell r="M1252" t="str">
            <v>No</v>
          </cell>
          <cell r="N1252" t="str">
            <v>No aplica</v>
          </cell>
          <cell r="O1252" t="str">
            <v>BOTADERO</v>
          </cell>
          <cell r="Q1252">
            <v>0</v>
          </cell>
          <cell r="R1252" t="str">
            <v>131103</v>
          </cell>
          <cell r="S1252" t="str">
            <v>No</v>
          </cell>
          <cell r="T1252" t="str">
            <v>No aplica</v>
          </cell>
          <cell r="U1252" t="str">
            <v>BOTADERO</v>
          </cell>
          <cell r="W1252">
            <v>0</v>
          </cell>
          <cell r="X1252" t="str">
            <v>131103</v>
          </cell>
          <cell r="Y1252" t="str">
            <v>No</v>
          </cell>
          <cell r="Z1252" t="str">
            <v>No aplica</v>
          </cell>
          <cell r="AA1252" t="str">
            <v>BOTADERO</v>
          </cell>
          <cell r="AC1252">
            <v>0</v>
          </cell>
          <cell r="AD1252" t="str">
            <v>131103</v>
          </cell>
          <cell r="AE1252" t="str">
            <v>No</v>
          </cell>
          <cell r="AF1252" t="str">
            <v>No aplica</v>
          </cell>
          <cell r="AG1252" t="str">
            <v>BOTADERO</v>
          </cell>
        </row>
        <row r="1253">
          <cell r="C1253" t="str">
            <v>131104</v>
          </cell>
          <cell r="D1253" t="str">
            <v>LA LIBERTAD</v>
          </cell>
          <cell r="E1253" t="str">
            <v>GRAN CHIMU</v>
          </cell>
          <cell r="F1253" t="str">
            <v>SAYAPULLO</v>
          </cell>
          <cell r="K1253">
            <v>0</v>
          </cell>
          <cell r="L1253" t="str">
            <v>131104</v>
          </cell>
          <cell r="M1253" t="str">
            <v>No</v>
          </cell>
          <cell r="N1253" t="str">
            <v>No aplica</v>
          </cell>
          <cell r="O1253" t="str">
            <v>BOTADERO</v>
          </cell>
          <cell r="Q1253">
            <v>0</v>
          </cell>
          <cell r="R1253" t="str">
            <v>131104</v>
          </cell>
          <cell r="S1253" t="str">
            <v>No</v>
          </cell>
          <cell r="T1253" t="str">
            <v>No aplica</v>
          </cell>
          <cell r="U1253" t="str">
            <v>BOTADERO</v>
          </cell>
          <cell r="W1253">
            <v>0</v>
          </cell>
          <cell r="X1253" t="str">
            <v>131104</v>
          </cell>
          <cell r="Y1253" t="str">
            <v>No</v>
          </cell>
          <cell r="Z1253" t="str">
            <v>No aplica</v>
          </cell>
          <cell r="AA1253" t="str">
            <v>BOTADERO</v>
          </cell>
          <cell r="AC1253">
            <v>0</v>
          </cell>
          <cell r="AD1253" t="str">
            <v>131104</v>
          </cell>
          <cell r="AE1253" t="str">
            <v>No</v>
          </cell>
          <cell r="AF1253" t="str">
            <v>No aplica</v>
          </cell>
          <cell r="AG1253" t="str">
            <v>BOTADERO</v>
          </cell>
        </row>
        <row r="1254">
          <cell r="C1254" t="str">
            <v>131201</v>
          </cell>
          <cell r="D1254" t="str">
            <v>LA LIBERTAD</v>
          </cell>
          <cell r="E1254" t="str">
            <v>VIRU</v>
          </cell>
          <cell r="F1254" t="str">
            <v>VIRU</v>
          </cell>
          <cell r="K1254">
            <v>0</v>
          </cell>
          <cell r="L1254" t="str">
            <v>131201</v>
          </cell>
          <cell r="M1254" t="str">
            <v>No</v>
          </cell>
          <cell r="N1254" t="str">
            <v>No aplica</v>
          </cell>
          <cell r="O1254" t="str">
            <v>BOTADERO</v>
          </cell>
          <cell r="Q1254">
            <v>0</v>
          </cell>
          <cell r="R1254" t="str">
            <v>131201</v>
          </cell>
          <cell r="S1254" t="str">
            <v>No</v>
          </cell>
          <cell r="T1254" t="str">
            <v>No aplica</v>
          </cell>
          <cell r="U1254" t="str">
            <v>BOTADERO</v>
          </cell>
          <cell r="W1254">
            <v>376</v>
          </cell>
          <cell r="X1254" t="str">
            <v>131201</v>
          </cell>
          <cell r="Y1254" t="str">
            <v>No</v>
          </cell>
          <cell r="Z1254" t="str">
            <v>No aplica</v>
          </cell>
          <cell r="AA1254" t="str">
            <v>S/D</v>
          </cell>
          <cell r="AC1254">
            <v>484</v>
          </cell>
          <cell r="AD1254" t="str">
            <v>131201</v>
          </cell>
          <cell r="AE1254" t="str">
            <v>No</v>
          </cell>
          <cell r="AF1254" t="str">
            <v>No aplica</v>
          </cell>
          <cell r="AG1254" t="str">
            <v>S/D</v>
          </cell>
        </row>
        <row r="1255">
          <cell r="C1255" t="str">
            <v>131202</v>
          </cell>
          <cell r="D1255" t="str">
            <v>LA LIBERTAD</v>
          </cell>
          <cell r="E1255" t="str">
            <v>VIRU</v>
          </cell>
          <cell r="F1255" t="str">
            <v>CHAO</v>
          </cell>
          <cell r="K1255">
            <v>0</v>
          </cell>
          <cell r="L1255" t="str">
            <v>131202</v>
          </cell>
          <cell r="M1255" t="str">
            <v>No</v>
          </cell>
          <cell r="N1255" t="str">
            <v>No aplica</v>
          </cell>
          <cell r="O1255" t="str">
            <v>BOTADERO</v>
          </cell>
          <cell r="Q1255">
            <v>0</v>
          </cell>
          <cell r="R1255" t="str">
            <v>131202</v>
          </cell>
          <cell r="S1255" t="str">
            <v>No</v>
          </cell>
          <cell r="T1255" t="str">
            <v>No aplica</v>
          </cell>
          <cell r="U1255" t="str">
            <v>BOTADERO</v>
          </cell>
          <cell r="W1255">
            <v>377</v>
          </cell>
          <cell r="X1255" t="str">
            <v>131202</v>
          </cell>
          <cell r="Y1255" t="str">
            <v>No</v>
          </cell>
          <cell r="Z1255" t="str">
            <v>No aplica</v>
          </cell>
          <cell r="AA1255" t="str">
            <v>S/D</v>
          </cell>
          <cell r="AC1255">
            <v>485</v>
          </cell>
          <cell r="AD1255" t="str">
            <v>131202</v>
          </cell>
          <cell r="AE1255" t="str">
            <v>No</v>
          </cell>
          <cell r="AF1255" t="str">
            <v>No aplica</v>
          </cell>
          <cell r="AG1255" t="str">
            <v>S/D</v>
          </cell>
        </row>
        <row r="1256">
          <cell r="C1256" t="str">
            <v>131203</v>
          </cell>
          <cell r="D1256" t="str">
            <v>LA LIBERTAD</v>
          </cell>
          <cell r="E1256" t="str">
            <v>VIRU</v>
          </cell>
          <cell r="F1256" t="str">
            <v>GUADALUPITO</v>
          </cell>
          <cell r="K1256">
            <v>0</v>
          </cell>
          <cell r="L1256" t="str">
            <v>131203</v>
          </cell>
          <cell r="M1256" t="str">
            <v>No</v>
          </cell>
          <cell r="N1256" t="str">
            <v>No aplica</v>
          </cell>
          <cell r="O1256" t="str">
            <v>BOTADERO</v>
          </cell>
          <cell r="Q1256">
            <v>0</v>
          </cell>
          <cell r="R1256" t="str">
            <v>131203</v>
          </cell>
          <cell r="S1256" t="str">
            <v>No</v>
          </cell>
          <cell r="T1256" t="str">
            <v>No aplica</v>
          </cell>
          <cell r="U1256" t="str">
            <v>BOTADERO</v>
          </cell>
          <cell r="W1256">
            <v>378</v>
          </cell>
          <cell r="X1256" t="str">
            <v>131203</v>
          </cell>
          <cell r="Y1256" t="str">
            <v>No</v>
          </cell>
          <cell r="Z1256" t="str">
            <v>No aplica</v>
          </cell>
          <cell r="AA1256" t="str">
            <v>S/D</v>
          </cell>
          <cell r="AC1256">
            <v>486</v>
          </cell>
          <cell r="AD1256" t="str">
            <v>131203</v>
          </cell>
          <cell r="AE1256" t="str">
            <v>No</v>
          </cell>
          <cell r="AF1256" t="str">
            <v>No aplica</v>
          </cell>
          <cell r="AG1256" t="str">
            <v>S/D</v>
          </cell>
        </row>
        <row r="1257">
          <cell r="C1257" t="str">
            <v>140101</v>
          </cell>
          <cell r="D1257" t="str">
            <v>LAMBAYEQUE</v>
          </cell>
          <cell r="E1257" t="str">
            <v>CHICLAYO</v>
          </cell>
          <cell r="F1257" t="str">
            <v>CHICLAYO</v>
          </cell>
          <cell r="K1257">
            <v>0</v>
          </cell>
          <cell r="L1257" t="str">
            <v>140101</v>
          </cell>
          <cell r="M1257" t="str">
            <v>No</v>
          </cell>
          <cell r="N1257" t="str">
            <v>No aplica</v>
          </cell>
          <cell r="O1257" t="str">
            <v>BOTADERO</v>
          </cell>
          <cell r="Q1257">
            <v>0</v>
          </cell>
          <cell r="R1257" t="str">
            <v>140101</v>
          </cell>
          <cell r="S1257" t="str">
            <v>No</v>
          </cell>
          <cell r="T1257" t="str">
            <v>No aplica</v>
          </cell>
          <cell r="U1257" t="str">
            <v>BOTADERO</v>
          </cell>
          <cell r="W1257">
            <v>0</v>
          </cell>
          <cell r="X1257" t="str">
            <v>140101</v>
          </cell>
          <cell r="Y1257" t="str">
            <v>No</v>
          </cell>
          <cell r="Z1257" t="str">
            <v>No aplica</v>
          </cell>
          <cell r="AA1257" t="str">
            <v>BOTADERO</v>
          </cell>
          <cell r="AC1257">
            <v>0</v>
          </cell>
          <cell r="AD1257" t="str">
            <v>140101</v>
          </cell>
          <cell r="AE1257" t="str">
            <v>No</v>
          </cell>
          <cell r="AF1257" t="str">
            <v>No aplica</v>
          </cell>
          <cell r="AG1257" t="str">
            <v>BOTADERO</v>
          </cell>
        </row>
        <row r="1258">
          <cell r="C1258" t="str">
            <v>140102</v>
          </cell>
          <cell r="D1258" t="str">
            <v>LAMBAYEQUE</v>
          </cell>
          <cell r="E1258" t="str">
            <v>CHICLAYO</v>
          </cell>
          <cell r="F1258" t="str">
            <v>CHONGOYAPE</v>
          </cell>
          <cell r="K1258">
            <v>0</v>
          </cell>
          <cell r="L1258" t="str">
            <v>140102</v>
          </cell>
          <cell r="M1258" t="str">
            <v>No</v>
          </cell>
          <cell r="N1258" t="str">
            <v>No aplica</v>
          </cell>
          <cell r="O1258" t="str">
            <v>BOTADERO</v>
          </cell>
          <cell r="Q1258">
            <v>0</v>
          </cell>
          <cell r="R1258" t="str">
            <v>140102</v>
          </cell>
          <cell r="S1258" t="str">
            <v>No</v>
          </cell>
          <cell r="T1258" t="str">
            <v>No aplica</v>
          </cell>
          <cell r="U1258" t="str">
            <v>BOTADERO</v>
          </cell>
          <cell r="W1258">
            <v>0</v>
          </cell>
          <cell r="X1258" t="str">
            <v>140102</v>
          </cell>
          <cell r="Y1258" t="str">
            <v>No</v>
          </cell>
          <cell r="Z1258" t="str">
            <v>No aplica</v>
          </cell>
          <cell r="AA1258" t="str">
            <v>BOTADERO</v>
          </cell>
          <cell r="AC1258">
            <v>0</v>
          </cell>
          <cell r="AD1258" t="str">
            <v>140102</v>
          </cell>
          <cell r="AE1258" t="str">
            <v>No</v>
          </cell>
          <cell r="AF1258" t="str">
            <v>No aplica</v>
          </cell>
          <cell r="AG1258" t="str">
            <v>BOTADERO</v>
          </cell>
        </row>
        <row r="1259">
          <cell r="C1259" t="str">
            <v>140103</v>
          </cell>
          <cell r="D1259" t="str">
            <v>LAMBAYEQUE</v>
          </cell>
          <cell r="E1259" t="str">
            <v>CHICLAYO</v>
          </cell>
          <cell r="F1259" t="str">
            <v>ETEN</v>
          </cell>
          <cell r="K1259">
            <v>0</v>
          </cell>
          <cell r="L1259" t="str">
            <v>140103</v>
          </cell>
          <cell r="M1259" t="str">
            <v>No</v>
          </cell>
          <cell r="N1259" t="str">
            <v>No aplica</v>
          </cell>
          <cell r="O1259" t="str">
            <v>BOTADERO</v>
          </cell>
          <cell r="Q1259">
            <v>0</v>
          </cell>
          <cell r="R1259" t="str">
            <v>140103</v>
          </cell>
          <cell r="S1259" t="str">
            <v>No</v>
          </cell>
          <cell r="T1259" t="str">
            <v>No aplica</v>
          </cell>
          <cell r="U1259" t="str">
            <v>BOTADERO</v>
          </cell>
          <cell r="W1259">
            <v>0</v>
          </cell>
          <cell r="X1259" t="str">
            <v>140103</v>
          </cell>
          <cell r="Y1259" t="str">
            <v>No</v>
          </cell>
          <cell r="Z1259" t="str">
            <v>No aplica</v>
          </cell>
          <cell r="AA1259" t="str">
            <v>BOTADERO</v>
          </cell>
          <cell r="AC1259">
            <v>0</v>
          </cell>
          <cell r="AD1259" t="str">
            <v>140103</v>
          </cell>
          <cell r="AE1259" t="str">
            <v>No</v>
          </cell>
          <cell r="AF1259" t="str">
            <v>No aplica</v>
          </cell>
          <cell r="AG1259" t="str">
            <v>BOTADERO</v>
          </cell>
        </row>
        <row r="1260">
          <cell r="C1260" t="str">
            <v>140104</v>
          </cell>
          <cell r="D1260" t="str">
            <v>LAMBAYEQUE</v>
          </cell>
          <cell r="E1260" t="str">
            <v>CHICLAYO</v>
          </cell>
          <cell r="F1260" t="str">
            <v>ETEN PUERTO</v>
          </cell>
          <cell r="K1260">
            <v>0</v>
          </cell>
          <cell r="L1260" t="str">
            <v>140104</v>
          </cell>
          <cell r="M1260" t="str">
            <v>No</v>
          </cell>
          <cell r="N1260" t="str">
            <v>No aplica</v>
          </cell>
          <cell r="O1260" t="str">
            <v>BOTADERO</v>
          </cell>
          <cell r="Q1260">
            <v>0</v>
          </cell>
          <cell r="R1260" t="str">
            <v>140104</v>
          </cell>
          <cell r="S1260" t="str">
            <v>No</v>
          </cell>
          <cell r="T1260" t="str">
            <v>No aplica</v>
          </cell>
          <cell r="U1260" t="str">
            <v>BOTADERO</v>
          </cell>
          <cell r="W1260">
            <v>0</v>
          </cell>
          <cell r="X1260" t="str">
            <v>140104</v>
          </cell>
          <cell r="Y1260" t="str">
            <v>No</v>
          </cell>
          <cell r="Z1260" t="str">
            <v>No aplica</v>
          </cell>
          <cell r="AA1260" t="str">
            <v>BOTADERO</v>
          </cell>
          <cell r="AC1260">
            <v>0</v>
          </cell>
          <cell r="AD1260" t="str">
            <v>140104</v>
          </cell>
          <cell r="AE1260" t="str">
            <v>No</v>
          </cell>
          <cell r="AF1260" t="str">
            <v>No aplica</v>
          </cell>
          <cell r="AG1260" t="str">
            <v>BOTADERO</v>
          </cell>
        </row>
        <row r="1261">
          <cell r="C1261" t="str">
            <v>140105</v>
          </cell>
          <cell r="D1261" t="str">
            <v>LAMBAYEQUE</v>
          </cell>
          <cell r="E1261" t="str">
            <v>CHICLAYO</v>
          </cell>
          <cell r="F1261" t="str">
            <v>JOSE LEONARDO ORTIZ</v>
          </cell>
          <cell r="K1261">
            <v>0</v>
          </cell>
          <cell r="L1261" t="str">
            <v>140105</v>
          </cell>
          <cell r="M1261" t="str">
            <v>No</v>
          </cell>
          <cell r="N1261" t="str">
            <v>No aplica</v>
          </cell>
          <cell r="O1261" t="str">
            <v>BOTADERO</v>
          </cell>
          <cell r="Q1261">
            <v>0</v>
          </cell>
          <cell r="R1261" t="str">
            <v>140105</v>
          </cell>
          <cell r="S1261" t="str">
            <v>No</v>
          </cell>
          <cell r="T1261" t="str">
            <v>No aplica</v>
          </cell>
          <cell r="U1261" t="str">
            <v>BOTADERO</v>
          </cell>
          <cell r="W1261">
            <v>0</v>
          </cell>
          <cell r="X1261" t="str">
            <v>140105</v>
          </cell>
          <cell r="Y1261" t="str">
            <v>No</v>
          </cell>
          <cell r="Z1261" t="str">
            <v>No aplica</v>
          </cell>
          <cell r="AA1261" t="str">
            <v>BOTADERO</v>
          </cell>
          <cell r="AC1261">
            <v>0</v>
          </cell>
          <cell r="AD1261" t="str">
            <v>140105</v>
          </cell>
          <cell r="AE1261" t="str">
            <v>No</v>
          </cell>
          <cell r="AF1261" t="str">
            <v>No aplica</v>
          </cell>
          <cell r="AG1261" t="str">
            <v>BOTADERO</v>
          </cell>
        </row>
        <row r="1262">
          <cell r="C1262" t="str">
            <v>140106</v>
          </cell>
          <cell r="D1262" t="str">
            <v>LAMBAYEQUE</v>
          </cell>
          <cell r="E1262" t="str">
            <v>CHICLAYO</v>
          </cell>
          <cell r="F1262" t="str">
            <v>LA VICTORIA</v>
          </cell>
          <cell r="K1262">
            <v>0</v>
          </cell>
          <cell r="L1262" t="str">
            <v>140106</v>
          </cell>
          <cell r="M1262" t="str">
            <v>No</v>
          </cell>
          <cell r="N1262" t="str">
            <v>No aplica</v>
          </cell>
          <cell r="O1262" t="str">
            <v>BOTADERO</v>
          </cell>
          <cell r="Q1262">
            <v>0</v>
          </cell>
          <cell r="R1262" t="str">
            <v>140106</v>
          </cell>
          <cell r="S1262" t="str">
            <v>No</v>
          </cell>
          <cell r="T1262" t="str">
            <v>No aplica</v>
          </cell>
          <cell r="U1262" t="str">
            <v>BOTADERO</v>
          </cell>
          <cell r="W1262">
            <v>0</v>
          </cell>
          <cell r="X1262" t="str">
            <v>140106</v>
          </cell>
          <cell r="Y1262" t="str">
            <v>No</v>
          </cell>
          <cell r="Z1262" t="str">
            <v>No aplica</v>
          </cell>
          <cell r="AA1262" t="str">
            <v>BOTADERO</v>
          </cell>
          <cell r="AC1262">
            <v>0</v>
          </cell>
          <cell r="AD1262" t="str">
            <v>140106</v>
          </cell>
          <cell r="AE1262" t="str">
            <v>No</v>
          </cell>
          <cell r="AF1262" t="str">
            <v>No aplica</v>
          </cell>
          <cell r="AG1262" t="str">
            <v>BOTADERO</v>
          </cell>
        </row>
        <row r="1263">
          <cell r="C1263" t="str">
            <v>140107</v>
          </cell>
          <cell r="D1263" t="str">
            <v>LAMBAYEQUE</v>
          </cell>
          <cell r="E1263" t="str">
            <v>CHICLAYO</v>
          </cell>
          <cell r="F1263" t="str">
            <v>LAGUNAS</v>
          </cell>
          <cell r="K1263">
            <v>0</v>
          </cell>
          <cell r="L1263" t="str">
            <v>140107</v>
          </cell>
          <cell r="M1263" t="str">
            <v>No</v>
          </cell>
          <cell r="N1263" t="str">
            <v>No aplica</v>
          </cell>
          <cell r="O1263" t="str">
            <v>BOTADERO</v>
          </cell>
          <cell r="Q1263">
            <v>0</v>
          </cell>
          <cell r="R1263" t="str">
            <v>140107</v>
          </cell>
          <cell r="S1263" t="str">
            <v>No</v>
          </cell>
          <cell r="T1263" t="str">
            <v>No aplica</v>
          </cell>
          <cell r="U1263" t="str">
            <v>BOTADERO</v>
          </cell>
          <cell r="W1263">
            <v>0</v>
          </cell>
          <cell r="X1263" t="str">
            <v>140107</v>
          </cell>
          <cell r="Y1263" t="str">
            <v>No</v>
          </cell>
          <cell r="Z1263" t="str">
            <v>No aplica</v>
          </cell>
          <cell r="AA1263" t="str">
            <v>BOTADERO</v>
          </cell>
          <cell r="AC1263">
            <v>0</v>
          </cell>
          <cell r="AD1263" t="str">
            <v>140107</v>
          </cell>
          <cell r="AE1263" t="str">
            <v>No</v>
          </cell>
          <cell r="AF1263" t="str">
            <v>No aplica</v>
          </cell>
          <cell r="AG1263" t="str">
            <v>BOTADERO</v>
          </cell>
        </row>
        <row r="1264">
          <cell r="C1264" t="str">
            <v>140108</v>
          </cell>
          <cell r="D1264" t="str">
            <v>LAMBAYEQUE</v>
          </cell>
          <cell r="E1264" t="str">
            <v>CHICLAYO</v>
          </cell>
          <cell r="F1264" t="str">
            <v>MONSEFU</v>
          </cell>
          <cell r="K1264">
            <v>0</v>
          </cell>
          <cell r="L1264" t="str">
            <v>140108</v>
          </cell>
          <cell r="M1264" t="str">
            <v>No</v>
          </cell>
          <cell r="N1264" t="str">
            <v>No aplica</v>
          </cell>
          <cell r="O1264" t="str">
            <v>BOTADERO</v>
          </cell>
          <cell r="Q1264">
            <v>0</v>
          </cell>
          <cell r="R1264" t="str">
            <v>140108</v>
          </cell>
          <cell r="S1264" t="str">
            <v>No</v>
          </cell>
          <cell r="T1264" t="str">
            <v>No aplica</v>
          </cell>
          <cell r="U1264" t="str">
            <v>BOTADERO</v>
          </cell>
          <cell r="W1264">
            <v>0</v>
          </cell>
          <cell r="X1264" t="str">
            <v>140108</v>
          </cell>
          <cell r="Y1264" t="str">
            <v>No</v>
          </cell>
          <cell r="Z1264" t="str">
            <v>No aplica</v>
          </cell>
          <cell r="AA1264" t="str">
            <v>BOTADERO</v>
          </cell>
          <cell r="AC1264">
            <v>0</v>
          </cell>
          <cell r="AD1264" t="str">
            <v>140108</v>
          </cell>
          <cell r="AE1264" t="str">
            <v>No</v>
          </cell>
          <cell r="AF1264" t="str">
            <v>No aplica</v>
          </cell>
          <cell r="AG1264" t="str">
            <v>BOTADERO</v>
          </cell>
        </row>
        <row r="1265">
          <cell r="C1265" t="str">
            <v>140109</v>
          </cell>
          <cell r="D1265" t="str">
            <v>LAMBAYEQUE</v>
          </cell>
          <cell r="E1265" t="str">
            <v>CHICLAYO</v>
          </cell>
          <cell r="F1265" t="str">
            <v>NUEVA ARICA</v>
          </cell>
          <cell r="K1265">
            <v>0</v>
          </cell>
          <cell r="L1265" t="str">
            <v>140109</v>
          </cell>
          <cell r="M1265" t="str">
            <v>No</v>
          </cell>
          <cell r="N1265" t="str">
            <v>No aplica</v>
          </cell>
          <cell r="O1265" t="str">
            <v>BOTADERO</v>
          </cell>
          <cell r="Q1265">
            <v>0</v>
          </cell>
          <cell r="R1265" t="str">
            <v>140109</v>
          </cell>
          <cell r="S1265" t="str">
            <v>No</v>
          </cell>
          <cell r="T1265" t="str">
            <v>No aplica</v>
          </cell>
          <cell r="U1265" t="str">
            <v>BOTADERO</v>
          </cell>
          <cell r="W1265">
            <v>0</v>
          </cell>
          <cell r="X1265" t="str">
            <v>140109</v>
          </cell>
          <cell r="Y1265" t="str">
            <v>No</v>
          </cell>
          <cell r="Z1265" t="str">
            <v>No aplica</v>
          </cell>
          <cell r="AA1265" t="str">
            <v>BOTADERO</v>
          </cell>
          <cell r="AC1265">
            <v>0</v>
          </cell>
          <cell r="AD1265" t="str">
            <v>140109</v>
          </cell>
          <cell r="AE1265" t="str">
            <v>No</v>
          </cell>
          <cell r="AF1265" t="str">
            <v>No aplica</v>
          </cell>
          <cell r="AG1265" t="str">
            <v>BOTADERO</v>
          </cell>
        </row>
        <row r="1266">
          <cell r="C1266" t="str">
            <v>140110</v>
          </cell>
          <cell r="D1266" t="str">
            <v>LAMBAYEQUE</v>
          </cell>
          <cell r="E1266" t="str">
            <v>CHICLAYO</v>
          </cell>
          <cell r="F1266" t="str">
            <v>OYOTUN</v>
          </cell>
          <cell r="K1266">
            <v>0</v>
          </cell>
          <cell r="L1266" t="str">
            <v>140110</v>
          </cell>
          <cell r="M1266" t="str">
            <v>No</v>
          </cell>
          <cell r="N1266" t="str">
            <v>No aplica</v>
          </cell>
          <cell r="O1266" t="str">
            <v>BOTADERO</v>
          </cell>
          <cell r="Q1266">
            <v>0</v>
          </cell>
          <cell r="R1266" t="str">
            <v>140110</v>
          </cell>
          <cell r="S1266" t="str">
            <v>No</v>
          </cell>
          <cell r="T1266" t="str">
            <v>No aplica</v>
          </cell>
          <cell r="U1266" t="str">
            <v>BOTADERO</v>
          </cell>
          <cell r="W1266">
            <v>0</v>
          </cell>
          <cell r="X1266" t="str">
            <v>140110</v>
          </cell>
          <cell r="Y1266" t="str">
            <v>No</v>
          </cell>
          <cell r="Z1266" t="str">
            <v>No aplica</v>
          </cell>
          <cell r="AA1266" t="str">
            <v>BOTADERO</v>
          </cell>
          <cell r="AC1266">
            <v>0</v>
          </cell>
          <cell r="AD1266" t="str">
            <v>140110</v>
          </cell>
          <cell r="AE1266" t="str">
            <v>No</v>
          </cell>
          <cell r="AF1266" t="str">
            <v>No aplica</v>
          </cell>
          <cell r="AG1266" t="str">
            <v>BOTADERO</v>
          </cell>
        </row>
        <row r="1267">
          <cell r="C1267" t="str">
            <v>140111</v>
          </cell>
          <cell r="D1267" t="str">
            <v>LAMBAYEQUE</v>
          </cell>
          <cell r="E1267" t="str">
            <v>CHICLAYO</v>
          </cell>
          <cell r="F1267" t="str">
            <v>PICSI</v>
          </cell>
          <cell r="K1267">
            <v>0</v>
          </cell>
          <cell r="L1267" t="str">
            <v>140111</v>
          </cell>
          <cell r="M1267" t="str">
            <v>No</v>
          </cell>
          <cell r="N1267" t="str">
            <v>No aplica</v>
          </cell>
          <cell r="O1267" t="str">
            <v>BOTADERO</v>
          </cell>
          <cell r="Q1267">
            <v>0</v>
          </cell>
          <cell r="R1267" t="str">
            <v>140111</v>
          </cell>
          <cell r="S1267" t="str">
            <v>No</v>
          </cell>
          <cell r="T1267" t="str">
            <v>No aplica</v>
          </cell>
          <cell r="U1267" t="str">
            <v>BOTADERO</v>
          </cell>
          <cell r="W1267">
            <v>0</v>
          </cell>
          <cell r="X1267" t="str">
            <v>140111</v>
          </cell>
          <cell r="Y1267" t="str">
            <v>No</v>
          </cell>
          <cell r="Z1267" t="str">
            <v>No aplica</v>
          </cell>
          <cell r="AA1267" t="str">
            <v>BOTADERO</v>
          </cell>
          <cell r="AC1267">
            <v>0</v>
          </cell>
          <cell r="AD1267" t="str">
            <v>140111</v>
          </cell>
          <cell r="AE1267" t="str">
            <v>No</v>
          </cell>
          <cell r="AF1267" t="str">
            <v>No aplica</v>
          </cell>
          <cell r="AG1267" t="str">
            <v>BOTADERO</v>
          </cell>
        </row>
        <row r="1268">
          <cell r="C1268" t="str">
            <v>140112</v>
          </cell>
          <cell r="D1268" t="str">
            <v>LAMBAYEQUE</v>
          </cell>
          <cell r="E1268" t="str">
            <v>CHICLAYO</v>
          </cell>
          <cell r="F1268" t="str">
            <v>PIMENTEL</v>
          </cell>
          <cell r="K1268">
            <v>0</v>
          </cell>
          <cell r="L1268" t="str">
            <v>140112</v>
          </cell>
          <cell r="M1268" t="str">
            <v>No</v>
          </cell>
          <cell r="N1268" t="str">
            <v>No aplica</v>
          </cell>
          <cell r="O1268" t="str">
            <v>BOTADERO</v>
          </cell>
          <cell r="Q1268">
            <v>0</v>
          </cell>
          <cell r="R1268" t="str">
            <v>140112</v>
          </cell>
          <cell r="S1268" t="str">
            <v>No</v>
          </cell>
          <cell r="T1268" t="str">
            <v>No aplica</v>
          </cell>
          <cell r="U1268" t="str">
            <v>BOTADERO</v>
          </cell>
          <cell r="W1268">
            <v>0</v>
          </cell>
          <cell r="X1268" t="str">
            <v>140112</v>
          </cell>
          <cell r="Y1268" t="str">
            <v>No</v>
          </cell>
          <cell r="Z1268" t="str">
            <v>No aplica</v>
          </cell>
          <cell r="AA1268" t="str">
            <v>BOTADERO</v>
          </cell>
          <cell r="AC1268">
            <v>0</v>
          </cell>
          <cell r="AD1268" t="str">
            <v>140112</v>
          </cell>
          <cell r="AE1268" t="str">
            <v>No</v>
          </cell>
          <cell r="AF1268" t="str">
            <v>No aplica</v>
          </cell>
          <cell r="AG1268" t="str">
            <v>BOTADERO</v>
          </cell>
        </row>
        <row r="1269">
          <cell r="C1269" t="str">
            <v>140113</v>
          </cell>
          <cell r="D1269" t="str">
            <v>LAMBAYEQUE</v>
          </cell>
          <cell r="E1269" t="str">
            <v>CHICLAYO</v>
          </cell>
          <cell r="F1269" t="str">
            <v>REQUE</v>
          </cell>
          <cell r="K1269">
            <v>0</v>
          </cell>
          <cell r="L1269" t="str">
            <v>140113</v>
          </cell>
          <cell r="M1269" t="str">
            <v>No</v>
          </cell>
          <cell r="N1269" t="str">
            <v>No aplica</v>
          </cell>
          <cell r="O1269" t="str">
            <v>BOTADERO</v>
          </cell>
          <cell r="Q1269">
            <v>0</v>
          </cell>
          <cell r="R1269" t="str">
            <v>140113</v>
          </cell>
          <cell r="S1269" t="str">
            <v>No</v>
          </cell>
          <cell r="T1269" t="str">
            <v>No aplica</v>
          </cell>
          <cell r="U1269" t="str">
            <v>BOTADERO</v>
          </cell>
          <cell r="W1269">
            <v>0</v>
          </cell>
          <cell r="X1269" t="str">
            <v>140113</v>
          </cell>
          <cell r="Y1269" t="str">
            <v>No</v>
          </cell>
          <cell r="Z1269" t="str">
            <v>No aplica</v>
          </cell>
          <cell r="AA1269" t="str">
            <v>BOTADERO</v>
          </cell>
          <cell r="AC1269">
            <v>0</v>
          </cell>
          <cell r="AD1269" t="str">
            <v>140113</v>
          </cell>
          <cell r="AE1269" t="str">
            <v>No</v>
          </cell>
          <cell r="AF1269" t="str">
            <v>No aplica</v>
          </cell>
          <cell r="AG1269" t="str">
            <v>BOTADERO</v>
          </cell>
        </row>
        <row r="1270">
          <cell r="C1270" t="str">
            <v>140114</v>
          </cell>
          <cell r="D1270" t="str">
            <v>LAMBAYEQUE</v>
          </cell>
          <cell r="E1270" t="str">
            <v>CHICLAYO</v>
          </cell>
          <cell r="F1270" t="str">
            <v>SANTA ROSA</v>
          </cell>
          <cell r="K1270">
            <v>0</v>
          </cell>
          <cell r="L1270" t="str">
            <v>140114</v>
          </cell>
          <cell r="M1270" t="str">
            <v>No</v>
          </cell>
          <cell r="N1270" t="str">
            <v>No aplica</v>
          </cell>
          <cell r="O1270" t="str">
            <v>BOTADERO</v>
          </cell>
          <cell r="Q1270">
            <v>0</v>
          </cell>
          <cell r="R1270" t="str">
            <v>140114</v>
          </cell>
          <cell r="S1270" t="str">
            <v>No</v>
          </cell>
          <cell r="T1270" t="str">
            <v>No aplica</v>
          </cell>
          <cell r="U1270" t="str">
            <v>BOTADERO</v>
          </cell>
          <cell r="W1270">
            <v>0</v>
          </cell>
          <cell r="X1270" t="str">
            <v>140114</v>
          </cell>
          <cell r="Y1270" t="str">
            <v>No</v>
          </cell>
          <cell r="Z1270" t="str">
            <v>No aplica</v>
          </cell>
          <cell r="AA1270" t="str">
            <v>BOTADERO</v>
          </cell>
          <cell r="AC1270">
            <v>0</v>
          </cell>
          <cell r="AD1270" t="str">
            <v>140114</v>
          </cell>
          <cell r="AE1270" t="str">
            <v>No</v>
          </cell>
          <cell r="AF1270" t="str">
            <v>No aplica</v>
          </cell>
          <cell r="AG1270" t="str">
            <v>BOTADERO</v>
          </cell>
        </row>
        <row r="1271">
          <cell r="C1271" t="str">
            <v>140115</v>
          </cell>
          <cell r="D1271" t="str">
            <v>LAMBAYEQUE</v>
          </cell>
          <cell r="E1271" t="str">
            <v>CHICLAYO</v>
          </cell>
          <cell r="F1271" t="str">
            <v>SAÑA</v>
          </cell>
          <cell r="K1271">
            <v>0</v>
          </cell>
          <cell r="L1271" t="str">
            <v>140115</v>
          </cell>
          <cell r="M1271" t="str">
            <v>No</v>
          </cell>
          <cell r="N1271" t="str">
            <v>No aplica</v>
          </cell>
          <cell r="O1271" t="str">
            <v>BOTADERO</v>
          </cell>
          <cell r="Q1271">
            <v>0</v>
          </cell>
          <cell r="R1271" t="str">
            <v>140115</v>
          </cell>
          <cell r="S1271" t="str">
            <v>No</v>
          </cell>
          <cell r="T1271" t="str">
            <v>No aplica</v>
          </cell>
          <cell r="U1271" t="str">
            <v>BOTADERO</v>
          </cell>
          <cell r="W1271">
            <v>0</v>
          </cell>
          <cell r="X1271" t="str">
            <v>140115</v>
          </cell>
          <cell r="Y1271" t="str">
            <v>No</v>
          </cell>
          <cell r="Z1271" t="str">
            <v>No aplica</v>
          </cell>
          <cell r="AA1271" t="str">
            <v>BOTADERO</v>
          </cell>
          <cell r="AC1271">
            <v>0</v>
          </cell>
          <cell r="AD1271" t="str">
            <v>140115</v>
          </cell>
          <cell r="AE1271" t="str">
            <v>No</v>
          </cell>
          <cell r="AF1271" t="str">
            <v>No aplica</v>
          </cell>
          <cell r="AG1271" t="str">
            <v>BOTADERO</v>
          </cell>
        </row>
        <row r="1272">
          <cell r="C1272" t="str">
            <v>140116</v>
          </cell>
          <cell r="D1272" t="str">
            <v>LAMBAYEQUE</v>
          </cell>
          <cell r="E1272" t="str">
            <v>CHICLAYO</v>
          </cell>
          <cell r="F1272" t="str">
            <v>CAYALTI</v>
          </cell>
          <cell r="K1272">
            <v>0</v>
          </cell>
          <cell r="L1272" t="str">
            <v>140116</v>
          </cell>
          <cell r="M1272" t="str">
            <v>No</v>
          </cell>
          <cell r="N1272" t="str">
            <v>No aplica</v>
          </cell>
          <cell r="O1272" t="str">
            <v>BOTADERO</v>
          </cell>
          <cell r="Q1272">
            <v>0</v>
          </cell>
          <cell r="R1272" t="str">
            <v>140116</v>
          </cell>
          <cell r="S1272" t="str">
            <v>No</v>
          </cell>
          <cell r="T1272" t="str">
            <v>No aplica</v>
          </cell>
          <cell r="U1272" t="str">
            <v>BOTADERO</v>
          </cell>
          <cell r="W1272">
            <v>0</v>
          </cell>
          <cell r="X1272" t="str">
            <v>140116</v>
          </cell>
          <cell r="Y1272" t="str">
            <v>No</v>
          </cell>
          <cell r="Z1272" t="str">
            <v>No aplica</v>
          </cell>
          <cell r="AA1272" t="str">
            <v>BOTADERO</v>
          </cell>
          <cell r="AC1272">
            <v>0</v>
          </cell>
          <cell r="AD1272" t="str">
            <v>140116</v>
          </cell>
          <cell r="AE1272" t="str">
            <v>No</v>
          </cell>
          <cell r="AF1272" t="str">
            <v>No aplica</v>
          </cell>
          <cell r="AG1272" t="str">
            <v>BOTADERO</v>
          </cell>
        </row>
        <row r="1273">
          <cell r="C1273" t="str">
            <v>140117</v>
          </cell>
          <cell r="D1273" t="str">
            <v>LAMBAYEQUE</v>
          </cell>
          <cell r="E1273" t="str">
            <v>CHICLAYO</v>
          </cell>
          <cell r="F1273" t="str">
            <v>PATAPO</v>
          </cell>
          <cell r="K1273">
            <v>0</v>
          </cell>
          <cell r="L1273" t="str">
            <v>140117</v>
          </cell>
          <cell r="M1273" t="str">
            <v>No</v>
          </cell>
          <cell r="N1273" t="str">
            <v>No aplica</v>
          </cell>
          <cell r="O1273" t="str">
            <v>BOTADERO</v>
          </cell>
          <cell r="Q1273">
            <v>0</v>
          </cell>
          <cell r="R1273" t="str">
            <v>140117</v>
          </cell>
          <cell r="S1273" t="str">
            <v>No</v>
          </cell>
          <cell r="T1273" t="str">
            <v>No aplica</v>
          </cell>
          <cell r="U1273" t="str">
            <v>BOTADERO</v>
          </cell>
          <cell r="W1273">
            <v>0</v>
          </cell>
          <cell r="X1273" t="str">
            <v>140117</v>
          </cell>
          <cell r="Y1273" t="str">
            <v>No</v>
          </cell>
          <cell r="Z1273" t="str">
            <v>No aplica</v>
          </cell>
          <cell r="AA1273" t="str">
            <v>BOTADERO</v>
          </cell>
          <cell r="AC1273">
            <v>0</v>
          </cell>
          <cell r="AD1273" t="str">
            <v>140117</v>
          </cell>
          <cell r="AE1273" t="str">
            <v>No</v>
          </cell>
          <cell r="AF1273" t="str">
            <v>No aplica</v>
          </cell>
          <cell r="AG1273" t="str">
            <v>BOTADERO</v>
          </cell>
        </row>
        <row r="1274">
          <cell r="C1274" t="str">
            <v>140118</v>
          </cell>
          <cell r="D1274" t="str">
            <v>LAMBAYEQUE</v>
          </cell>
          <cell r="E1274" t="str">
            <v>CHICLAYO</v>
          </cell>
          <cell r="F1274" t="str">
            <v>POMALCA</v>
          </cell>
          <cell r="K1274">
            <v>0</v>
          </cell>
          <cell r="L1274" t="str">
            <v>140118</v>
          </cell>
          <cell r="M1274" t="str">
            <v>No</v>
          </cell>
          <cell r="N1274" t="str">
            <v>No aplica</v>
          </cell>
          <cell r="O1274" t="str">
            <v>BOTADERO</v>
          </cell>
          <cell r="Q1274">
            <v>0</v>
          </cell>
          <cell r="R1274" t="str">
            <v>140118</v>
          </cell>
          <cell r="S1274" t="str">
            <v>No</v>
          </cell>
          <cell r="T1274" t="str">
            <v>No aplica</v>
          </cell>
          <cell r="U1274" t="str">
            <v>BOTADERO</v>
          </cell>
          <cell r="W1274">
            <v>0</v>
          </cell>
          <cell r="X1274" t="str">
            <v>140118</v>
          </cell>
          <cell r="Y1274" t="str">
            <v>No</v>
          </cell>
          <cell r="Z1274" t="str">
            <v>No aplica</v>
          </cell>
          <cell r="AA1274" t="str">
            <v>BOTADERO</v>
          </cell>
          <cell r="AC1274">
            <v>0</v>
          </cell>
          <cell r="AD1274" t="str">
            <v>140118</v>
          </cell>
          <cell r="AE1274" t="str">
            <v>No</v>
          </cell>
          <cell r="AF1274" t="str">
            <v>No aplica</v>
          </cell>
          <cell r="AG1274" t="str">
            <v>BOTADERO</v>
          </cell>
        </row>
        <row r="1275">
          <cell r="C1275" t="str">
            <v>140119</v>
          </cell>
          <cell r="D1275" t="str">
            <v>LAMBAYEQUE</v>
          </cell>
          <cell r="E1275" t="str">
            <v>CHICLAYO</v>
          </cell>
          <cell r="F1275" t="str">
            <v>PUCALA</v>
          </cell>
          <cell r="K1275">
            <v>0</v>
          </cell>
          <cell r="L1275" t="str">
            <v>140119</v>
          </cell>
          <cell r="M1275" t="str">
            <v>No</v>
          </cell>
          <cell r="N1275" t="str">
            <v>No aplica</v>
          </cell>
          <cell r="O1275" t="str">
            <v>BOTADERO</v>
          </cell>
          <cell r="Q1275">
            <v>0</v>
          </cell>
          <cell r="R1275" t="str">
            <v>140119</v>
          </cell>
          <cell r="S1275" t="str">
            <v>No</v>
          </cell>
          <cell r="T1275" t="str">
            <v>No aplica</v>
          </cell>
          <cell r="U1275" t="str">
            <v>BOTADERO</v>
          </cell>
          <cell r="W1275">
            <v>379</v>
          </cell>
          <cell r="X1275" t="str">
            <v>140119</v>
          </cell>
          <cell r="Y1275" t="str">
            <v>No</v>
          </cell>
          <cell r="Z1275" t="str">
            <v>No aplica</v>
          </cell>
          <cell r="AA1275" t="str">
            <v>S/D</v>
          </cell>
          <cell r="AC1275">
            <v>487</v>
          </cell>
          <cell r="AD1275" t="str">
            <v>140119</v>
          </cell>
          <cell r="AE1275" t="str">
            <v>No</v>
          </cell>
          <cell r="AF1275" t="str">
            <v>No aplica</v>
          </cell>
          <cell r="AG1275" t="str">
            <v>S/D</v>
          </cell>
        </row>
        <row r="1276">
          <cell r="C1276" t="str">
            <v>140120</v>
          </cell>
          <cell r="D1276" t="str">
            <v>LAMBAYEQUE</v>
          </cell>
          <cell r="E1276" t="str">
            <v>CHICLAYO</v>
          </cell>
          <cell r="F1276" t="str">
            <v>TUMAN</v>
          </cell>
          <cell r="K1276">
            <v>0</v>
          </cell>
          <cell r="L1276" t="str">
            <v>140120</v>
          </cell>
          <cell r="M1276" t="str">
            <v>No</v>
          </cell>
          <cell r="N1276" t="str">
            <v>No aplica</v>
          </cell>
          <cell r="O1276" t="str">
            <v>BOTADERO</v>
          </cell>
          <cell r="Q1276">
            <v>0</v>
          </cell>
          <cell r="R1276" t="str">
            <v>140120</v>
          </cell>
          <cell r="S1276" t="str">
            <v>No</v>
          </cell>
          <cell r="T1276" t="str">
            <v>No aplica</v>
          </cell>
          <cell r="U1276" t="str">
            <v>BOTADERO</v>
          </cell>
          <cell r="W1276">
            <v>0</v>
          </cell>
          <cell r="X1276" t="str">
            <v>140120</v>
          </cell>
          <cell r="Y1276" t="str">
            <v>No</v>
          </cell>
          <cell r="Z1276" t="str">
            <v>No aplica</v>
          </cell>
          <cell r="AA1276" t="str">
            <v>BOTADERO</v>
          </cell>
          <cell r="AC1276">
            <v>0</v>
          </cell>
          <cell r="AD1276" t="str">
            <v>140120</v>
          </cell>
          <cell r="AE1276" t="str">
            <v>No</v>
          </cell>
          <cell r="AF1276" t="str">
            <v>No aplica</v>
          </cell>
          <cell r="AG1276" t="str">
            <v>BOTADERO</v>
          </cell>
        </row>
        <row r="1277">
          <cell r="C1277" t="str">
            <v>140201</v>
          </cell>
          <cell r="D1277" t="str">
            <v>LAMBAYEQUE</v>
          </cell>
          <cell r="E1277" t="str">
            <v>FERREÑAFE</v>
          </cell>
          <cell r="F1277" t="str">
            <v>FERREÑAFE</v>
          </cell>
          <cell r="K1277">
            <v>0</v>
          </cell>
          <cell r="L1277" t="str">
            <v>140201</v>
          </cell>
          <cell r="M1277" t="str">
            <v>No</v>
          </cell>
          <cell r="N1277" t="str">
            <v>No aplica</v>
          </cell>
          <cell r="O1277" t="str">
            <v>BOTADERO</v>
          </cell>
          <cell r="Q1277">
            <v>0</v>
          </cell>
          <cell r="R1277" t="str">
            <v>140201</v>
          </cell>
          <cell r="S1277" t="str">
            <v>No</v>
          </cell>
          <cell r="T1277" t="str">
            <v>No aplica</v>
          </cell>
          <cell r="U1277" t="str">
            <v>BOTADERO</v>
          </cell>
          <cell r="W1277">
            <v>0</v>
          </cell>
          <cell r="X1277" t="str">
            <v>140201</v>
          </cell>
          <cell r="Y1277" t="str">
            <v>No</v>
          </cell>
          <cell r="Z1277" t="str">
            <v>No aplica</v>
          </cell>
          <cell r="AA1277" t="str">
            <v>BOTADERO</v>
          </cell>
          <cell r="AC1277">
            <v>0</v>
          </cell>
          <cell r="AD1277" t="str">
            <v>140201</v>
          </cell>
          <cell r="AE1277" t="str">
            <v>No</v>
          </cell>
          <cell r="AF1277" t="str">
            <v>No aplica</v>
          </cell>
          <cell r="AG1277" t="str">
            <v>BOTADERO</v>
          </cell>
        </row>
        <row r="1278">
          <cell r="C1278" t="str">
            <v>140202</v>
          </cell>
          <cell r="D1278" t="str">
            <v>LAMBAYEQUE</v>
          </cell>
          <cell r="E1278" t="str">
            <v>FERREÑAFE</v>
          </cell>
          <cell r="F1278" t="str">
            <v>CAÑARIS</v>
          </cell>
          <cell r="K1278">
            <v>0</v>
          </cell>
          <cell r="L1278" t="str">
            <v>140202</v>
          </cell>
          <cell r="M1278" t="str">
            <v>No</v>
          </cell>
          <cell r="N1278" t="str">
            <v>No aplica</v>
          </cell>
          <cell r="O1278" t="str">
            <v>BOTADERO</v>
          </cell>
          <cell r="Q1278">
            <v>0</v>
          </cell>
          <cell r="R1278" t="str">
            <v>140202</v>
          </cell>
          <cell r="S1278" t="str">
            <v>No</v>
          </cell>
          <cell r="T1278" t="str">
            <v>No aplica</v>
          </cell>
          <cell r="U1278" t="str">
            <v>BOTADERO</v>
          </cell>
          <cell r="W1278">
            <v>0</v>
          </cell>
          <cell r="X1278" t="str">
            <v>140202</v>
          </cell>
          <cell r="Y1278" t="str">
            <v>No</v>
          </cell>
          <cell r="Z1278" t="str">
            <v>No aplica</v>
          </cell>
          <cell r="AA1278" t="str">
            <v>BOTADERO</v>
          </cell>
          <cell r="AC1278">
            <v>0</v>
          </cell>
          <cell r="AD1278" t="str">
            <v>140202</v>
          </cell>
          <cell r="AE1278" t="str">
            <v>No</v>
          </cell>
          <cell r="AF1278" t="str">
            <v>No aplica</v>
          </cell>
          <cell r="AG1278" t="str">
            <v>BOTADERO</v>
          </cell>
        </row>
        <row r="1279">
          <cell r="C1279" t="str">
            <v>140203</v>
          </cell>
          <cell r="D1279" t="str">
            <v>LAMBAYEQUE</v>
          </cell>
          <cell r="E1279" t="str">
            <v>FERREÑAFE</v>
          </cell>
          <cell r="F1279" t="str">
            <v>INCAHUASI</v>
          </cell>
          <cell r="K1279">
            <v>0</v>
          </cell>
          <cell r="L1279" t="str">
            <v>140203</v>
          </cell>
          <cell r="M1279" t="str">
            <v>No</v>
          </cell>
          <cell r="N1279" t="str">
            <v>No aplica</v>
          </cell>
          <cell r="O1279" t="str">
            <v>BOTADERO</v>
          </cell>
          <cell r="Q1279">
            <v>0</v>
          </cell>
          <cell r="R1279" t="str">
            <v>140203</v>
          </cell>
          <cell r="S1279" t="str">
            <v>No</v>
          </cell>
          <cell r="T1279" t="str">
            <v>No aplica</v>
          </cell>
          <cell r="U1279" t="str">
            <v>BOTADERO</v>
          </cell>
          <cell r="W1279">
            <v>0</v>
          </cell>
          <cell r="X1279" t="str">
            <v>140203</v>
          </cell>
          <cell r="Y1279" t="str">
            <v>No</v>
          </cell>
          <cell r="Z1279" t="str">
            <v>No aplica</v>
          </cell>
          <cell r="AA1279" t="str">
            <v>BOTADERO</v>
          </cell>
          <cell r="AC1279">
            <v>0</v>
          </cell>
          <cell r="AD1279" t="str">
            <v>140203</v>
          </cell>
          <cell r="AE1279" t="str">
            <v>No</v>
          </cell>
          <cell r="AF1279" t="str">
            <v>No aplica</v>
          </cell>
          <cell r="AG1279" t="str">
            <v>BOTADERO</v>
          </cell>
        </row>
        <row r="1280">
          <cell r="C1280" t="str">
            <v>140204</v>
          </cell>
          <cell r="D1280" t="str">
            <v>LAMBAYEQUE</v>
          </cell>
          <cell r="E1280" t="str">
            <v>FERREÑAFE</v>
          </cell>
          <cell r="F1280" t="str">
            <v>MANUEL ANTONIO MESONES MURO</v>
          </cell>
          <cell r="K1280">
            <v>0</v>
          </cell>
          <cell r="L1280" t="str">
            <v>140204</v>
          </cell>
          <cell r="M1280" t="str">
            <v>No</v>
          </cell>
          <cell r="N1280" t="str">
            <v>No aplica</v>
          </cell>
          <cell r="O1280" t="str">
            <v>BOTADERO</v>
          </cell>
          <cell r="Q1280">
            <v>0</v>
          </cell>
          <cell r="R1280" t="str">
            <v>140204</v>
          </cell>
          <cell r="S1280" t="str">
            <v>No</v>
          </cell>
          <cell r="T1280" t="str">
            <v>No aplica</v>
          </cell>
          <cell r="U1280" t="str">
            <v>BOTADERO</v>
          </cell>
          <cell r="W1280">
            <v>0</v>
          </cell>
          <cell r="X1280" t="str">
            <v>140204</v>
          </cell>
          <cell r="Y1280" t="str">
            <v>No</v>
          </cell>
          <cell r="Z1280" t="str">
            <v>No aplica</v>
          </cell>
          <cell r="AA1280" t="str">
            <v>BOTADERO</v>
          </cell>
          <cell r="AC1280">
            <v>0</v>
          </cell>
          <cell r="AD1280" t="str">
            <v>140204</v>
          </cell>
          <cell r="AE1280" t="str">
            <v>No</v>
          </cell>
          <cell r="AF1280" t="str">
            <v>No aplica</v>
          </cell>
          <cell r="AG1280" t="str">
            <v>BOTADERO</v>
          </cell>
        </row>
        <row r="1281">
          <cell r="C1281" t="str">
            <v>140205</v>
          </cell>
          <cell r="D1281" t="str">
            <v>LAMBAYEQUE</v>
          </cell>
          <cell r="E1281" t="str">
            <v>FERREÑAFE</v>
          </cell>
          <cell r="F1281" t="str">
            <v>PITIPO</v>
          </cell>
          <cell r="K1281">
            <v>0</v>
          </cell>
          <cell r="L1281" t="str">
            <v>140205</v>
          </cell>
          <cell r="M1281" t="str">
            <v>No</v>
          </cell>
          <cell r="N1281" t="str">
            <v>No aplica</v>
          </cell>
          <cell r="O1281" t="str">
            <v>BOTADERO</v>
          </cell>
          <cell r="Q1281">
            <v>0</v>
          </cell>
          <cell r="R1281" t="str">
            <v>140205</v>
          </cell>
          <cell r="S1281" t="str">
            <v>No</v>
          </cell>
          <cell r="T1281" t="str">
            <v>No aplica</v>
          </cell>
          <cell r="U1281" t="str">
            <v>BOTADERO</v>
          </cell>
          <cell r="W1281">
            <v>0</v>
          </cell>
          <cell r="X1281" t="str">
            <v>140205</v>
          </cell>
          <cell r="Y1281" t="str">
            <v>No</v>
          </cell>
          <cell r="Z1281" t="str">
            <v>No aplica</v>
          </cell>
          <cell r="AA1281" t="str">
            <v>BOTADERO</v>
          </cell>
          <cell r="AC1281">
            <v>0</v>
          </cell>
          <cell r="AD1281" t="str">
            <v>140205</v>
          </cell>
          <cell r="AE1281" t="str">
            <v>No</v>
          </cell>
          <cell r="AF1281" t="str">
            <v>No aplica</v>
          </cell>
          <cell r="AG1281" t="str">
            <v>BOTADERO</v>
          </cell>
        </row>
        <row r="1282">
          <cell r="C1282" t="str">
            <v>140206</v>
          </cell>
          <cell r="D1282" t="str">
            <v>LAMBAYEQUE</v>
          </cell>
          <cell r="E1282" t="str">
            <v>FERREÑAFE</v>
          </cell>
          <cell r="F1282" t="str">
            <v>PUEBLO NUEVO</v>
          </cell>
          <cell r="K1282">
            <v>0</v>
          </cell>
          <cell r="L1282" t="str">
            <v>140206</v>
          </cell>
          <cell r="M1282" t="str">
            <v>No</v>
          </cell>
          <cell r="N1282" t="str">
            <v>No aplica</v>
          </cell>
          <cell r="O1282" t="str">
            <v>BOTADERO</v>
          </cell>
          <cell r="Q1282">
            <v>0</v>
          </cell>
          <cell r="R1282" t="str">
            <v>140206</v>
          </cell>
          <cell r="S1282" t="str">
            <v>No</v>
          </cell>
          <cell r="T1282" t="str">
            <v>No aplica</v>
          </cell>
          <cell r="U1282" t="str">
            <v>BOTADERO</v>
          </cell>
          <cell r="W1282">
            <v>0</v>
          </cell>
          <cell r="X1282" t="str">
            <v>140206</v>
          </cell>
          <cell r="Y1282" t="str">
            <v>No</v>
          </cell>
          <cell r="Z1282" t="str">
            <v>No aplica</v>
          </cell>
          <cell r="AA1282" t="str">
            <v>BOTADERO</v>
          </cell>
          <cell r="AC1282">
            <v>0</v>
          </cell>
          <cell r="AD1282" t="str">
            <v>140206</v>
          </cell>
          <cell r="AE1282" t="str">
            <v>No</v>
          </cell>
          <cell r="AF1282" t="str">
            <v>No aplica</v>
          </cell>
          <cell r="AG1282" t="str">
            <v>BOTADERO</v>
          </cell>
        </row>
        <row r="1283">
          <cell r="C1283" t="str">
            <v>140301</v>
          </cell>
          <cell r="D1283" t="str">
            <v>LAMBAYEQUE</v>
          </cell>
          <cell r="E1283" t="str">
            <v>LAMBAYEQUE</v>
          </cell>
          <cell r="F1283" t="str">
            <v>LAMBAYEQUE</v>
          </cell>
          <cell r="K1283">
            <v>0</v>
          </cell>
          <cell r="L1283" t="str">
            <v>140301</v>
          </cell>
          <cell r="M1283" t="str">
            <v>No</v>
          </cell>
          <cell r="N1283" t="str">
            <v>No aplica</v>
          </cell>
          <cell r="O1283" t="str">
            <v>BOTADERO</v>
          </cell>
          <cell r="Q1283">
            <v>0</v>
          </cell>
          <cell r="R1283" t="str">
            <v>140301</v>
          </cell>
          <cell r="S1283" t="str">
            <v>No</v>
          </cell>
          <cell r="T1283" t="str">
            <v>No aplica</v>
          </cell>
          <cell r="U1283" t="str">
            <v>BOTADERO</v>
          </cell>
          <cell r="W1283">
            <v>0</v>
          </cell>
          <cell r="X1283" t="str">
            <v>140301</v>
          </cell>
          <cell r="Y1283" t="str">
            <v>No</v>
          </cell>
          <cell r="Z1283" t="str">
            <v>No aplica</v>
          </cell>
          <cell r="AA1283" t="str">
            <v>BOTADERO</v>
          </cell>
          <cell r="AC1283">
            <v>0</v>
          </cell>
          <cell r="AD1283" t="str">
            <v>140301</v>
          </cell>
          <cell r="AE1283" t="str">
            <v>No</v>
          </cell>
          <cell r="AF1283" t="str">
            <v>No aplica</v>
          </cell>
          <cell r="AG1283" t="str">
            <v>BOTADERO</v>
          </cell>
        </row>
        <row r="1284">
          <cell r="C1284" t="str">
            <v>140302</v>
          </cell>
          <cell r="D1284" t="str">
            <v>LAMBAYEQUE</v>
          </cell>
          <cell r="E1284" t="str">
            <v>LAMBAYEQUE</v>
          </cell>
          <cell r="F1284" t="str">
            <v>CHOCHOPE</v>
          </cell>
          <cell r="K1284">
            <v>0</v>
          </cell>
          <cell r="L1284" t="str">
            <v>140302</v>
          </cell>
          <cell r="M1284" t="str">
            <v>No</v>
          </cell>
          <cell r="N1284" t="str">
            <v>No aplica</v>
          </cell>
          <cell r="O1284" t="str">
            <v>BOTADERO</v>
          </cell>
          <cell r="Q1284">
            <v>0</v>
          </cell>
          <cell r="R1284" t="str">
            <v>140302</v>
          </cell>
          <cell r="S1284" t="str">
            <v>No</v>
          </cell>
          <cell r="T1284" t="str">
            <v>No aplica</v>
          </cell>
          <cell r="U1284" t="str">
            <v>BOTADERO</v>
          </cell>
          <cell r="W1284">
            <v>0</v>
          </cell>
          <cell r="X1284" t="str">
            <v>140302</v>
          </cell>
          <cell r="Y1284" t="str">
            <v>No</v>
          </cell>
          <cell r="Z1284" t="str">
            <v>No aplica</v>
          </cell>
          <cell r="AA1284" t="str">
            <v>BOTADERO</v>
          </cell>
          <cell r="AC1284">
            <v>0</v>
          </cell>
          <cell r="AD1284" t="str">
            <v>140302</v>
          </cell>
          <cell r="AE1284" t="str">
            <v>No</v>
          </cell>
          <cell r="AF1284" t="str">
            <v>No aplica</v>
          </cell>
          <cell r="AG1284" t="str">
            <v>BOTADERO</v>
          </cell>
        </row>
        <row r="1285">
          <cell r="C1285" t="str">
            <v>140303</v>
          </cell>
          <cell r="D1285" t="str">
            <v>LAMBAYEQUE</v>
          </cell>
          <cell r="E1285" t="str">
            <v>LAMBAYEQUE</v>
          </cell>
          <cell r="F1285" t="str">
            <v>ILLIMO</v>
          </cell>
          <cell r="K1285">
            <v>0</v>
          </cell>
          <cell r="L1285" t="str">
            <v>140303</v>
          </cell>
          <cell r="M1285" t="str">
            <v>No</v>
          </cell>
          <cell r="N1285" t="str">
            <v>No aplica</v>
          </cell>
          <cell r="O1285" t="str">
            <v>BOTADERO</v>
          </cell>
          <cell r="Q1285">
            <v>0</v>
          </cell>
          <cell r="R1285" t="str">
            <v>140303</v>
          </cell>
          <cell r="S1285" t="str">
            <v>No</v>
          </cell>
          <cell r="T1285" t="str">
            <v>No aplica</v>
          </cell>
          <cell r="U1285" t="str">
            <v>BOTADERO</v>
          </cell>
          <cell r="W1285">
            <v>0</v>
          </cell>
          <cell r="X1285" t="str">
            <v>140303</v>
          </cell>
          <cell r="Y1285" t="str">
            <v>No</v>
          </cell>
          <cell r="Z1285" t="str">
            <v>No aplica</v>
          </cell>
          <cell r="AA1285" t="str">
            <v>BOTADERO</v>
          </cell>
          <cell r="AC1285">
            <v>0</v>
          </cell>
          <cell r="AD1285" t="str">
            <v>140303</v>
          </cell>
          <cell r="AE1285" t="str">
            <v>No</v>
          </cell>
          <cell r="AF1285" t="str">
            <v>No aplica</v>
          </cell>
          <cell r="AG1285" t="str">
            <v>BOTADERO</v>
          </cell>
        </row>
        <row r="1286">
          <cell r="C1286" t="str">
            <v>140304</v>
          </cell>
          <cell r="D1286" t="str">
            <v>LAMBAYEQUE</v>
          </cell>
          <cell r="E1286" t="str">
            <v>LAMBAYEQUE</v>
          </cell>
          <cell r="F1286" t="str">
            <v>JAYANCA</v>
          </cell>
          <cell r="K1286">
            <v>0</v>
          </cell>
          <cell r="L1286" t="str">
            <v>140304</v>
          </cell>
          <cell r="M1286" t="str">
            <v>No</v>
          </cell>
          <cell r="N1286" t="str">
            <v>No aplica</v>
          </cell>
          <cell r="O1286" t="str">
            <v>BOTADERO</v>
          </cell>
          <cell r="Q1286">
            <v>0</v>
          </cell>
          <cell r="R1286" t="str">
            <v>140304</v>
          </cell>
          <cell r="S1286" t="str">
            <v>No</v>
          </cell>
          <cell r="T1286" t="str">
            <v>No aplica</v>
          </cell>
          <cell r="U1286" t="str">
            <v>BOTADERO</v>
          </cell>
          <cell r="W1286">
            <v>0</v>
          </cell>
          <cell r="X1286" t="str">
            <v>140304</v>
          </cell>
          <cell r="Y1286" t="str">
            <v>No</v>
          </cell>
          <cell r="Z1286" t="str">
            <v>No aplica</v>
          </cell>
          <cell r="AA1286" t="str">
            <v>BOTADERO</v>
          </cell>
          <cell r="AC1286">
            <v>0</v>
          </cell>
          <cell r="AD1286" t="str">
            <v>140304</v>
          </cell>
          <cell r="AE1286" t="str">
            <v>No</v>
          </cell>
          <cell r="AF1286" t="str">
            <v>No aplica</v>
          </cell>
          <cell r="AG1286" t="str">
            <v>BOTADERO</v>
          </cell>
        </row>
        <row r="1287">
          <cell r="C1287" t="str">
            <v>140305</v>
          </cell>
          <cell r="D1287" t="str">
            <v>LAMBAYEQUE</v>
          </cell>
          <cell r="E1287" t="str">
            <v>LAMBAYEQUE</v>
          </cell>
          <cell r="F1287" t="str">
            <v>MOCHUMI</v>
          </cell>
          <cell r="K1287">
            <v>0</v>
          </cell>
          <cell r="L1287" t="str">
            <v>140305</v>
          </cell>
          <cell r="M1287" t="str">
            <v>No</v>
          </cell>
          <cell r="N1287" t="str">
            <v>No aplica</v>
          </cell>
          <cell r="O1287" t="str">
            <v>BOTADERO</v>
          </cell>
          <cell r="Q1287">
            <v>0</v>
          </cell>
          <cell r="R1287" t="str">
            <v>140305</v>
          </cell>
          <cell r="S1287" t="str">
            <v>No</v>
          </cell>
          <cell r="T1287" t="str">
            <v>No aplica</v>
          </cell>
          <cell r="U1287" t="str">
            <v>BOTADERO</v>
          </cell>
          <cell r="W1287">
            <v>380</v>
          </cell>
          <cell r="X1287" t="str">
            <v>140305</v>
          </cell>
          <cell r="Y1287" t="str">
            <v>No</v>
          </cell>
          <cell r="Z1287" t="str">
            <v>No aplica</v>
          </cell>
          <cell r="AA1287" t="str">
            <v>S/D</v>
          </cell>
          <cell r="AC1287">
            <v>488</v>
          </cell>
          <cell r="AD1287" t="str">
            <v>140305</v>
          </cell>
          <cell r="AE1287" t="str">
            <v>No</v>
          </cell>
          <cell r="AF1287" t="str">
            <v>No aplica</v>
          </cell>
          <cell r="AG1287" t="str">
            <v>S/D</v>
          </cell>
        </row>
        <row r="1288">
          <cell r="C1288" t="str">
            <v>140306</v>
          </cell>
          <cell r="D1288" t="str">
            <v>LAMBAYEQUE</v>
          </cell>
          <cell r="E1288" t="str">
            <v>LAMBAYEQUE</v>
          </cell>
          <cell r="F1288" t="str">
            <v>MORROPE</v>
          </cell>
          <cell r="K1288">
            <v>0</v>
          </cell>
          <cell r="L1288" t="str">
            <v>140306</v>
          </cell>
          <cell r="M1288" t="str">
            <v>No</v>
          </cell>
          <cell r="N1288" t="str">
            <v>No aplica</v>
          </cell>
          <cell r="O1288" t="str">
            <v>BOTADERO</v>
          </cell>
          <cell r="Q1288">
            <v>0</v>
          </cell>
          <cell r="R1288" t="str">
            <v>140306</v>
          </cell>
          <cell r="S1288" t="str">
            <v>No</v>
          </cell>
          <cell r="T1288" t="str">
            <v>No aplica</v>
          </cell>
          <cell r="U1288" t="str">
            <v>BOTADERO</v>
          </cell>
          <cell r="W1288">
            <v>0</v>
          </cell>
          <cell r="X1288" t="str">
            <v>140306</v>
          </cell>
          <cell r="Y1288" t="str">
            <v>No</v>
          </cell>
          <cell r="Z1288" t="str">
            <v>No aplica</v>
          </cell>
          <cell r="AA1288" t="str">
            <v>BOTADERO</v>
          </cell>
          <cell r="AC1288">
            <v>0</v>
          </cell>
          <cell r="AD1288" t="str">
            <v>140306</v>
          </cell>
          <cell r="AE1288" t="str">
            <v>No</v>
          </cell>
          <cell r="AF1288" t="str">
            <v>No aplica</v>
          </cell>
          <cell r="AG1288" t="str">
            <v>BOTADERO</v>
          </cell>
        </row>
        <row r="1289">
          <cell r="C1289" t="str">
            <v>140307</v>
          </cell>
          <cell r="D1289" t="str">
            <v>LAMBAYEQUE</v>
          </cell>
          <cell r="E1289" t="str">
            <v>LAMBAYEQUE</v>
          </cell>
          <cell r="F1289" t="str">
            <v>MOTUPE</v>
          </cell>
          <cell r="K1289">
            <v>0</v>
          </cell>
          <cell r="L1289" t="str">
            <v>140307</v>
          </cell>
          <cell r="M1289" t="str">
            <v>No</v>
          </cell>
          <cell r="N1289" t="str">
            <v>No aplica</v>
          </cell>
          <cell r="O1289" t="str">
            <v>BOTADERO</v>
          </cell>
          <cell r="Q1289">
            <v>0</v>
          </cell>
          <cell r="R1289" t="str">
            <v>140307</v>
          </cell>
          <cell r="S1289" t="str">
            <v>No</v>
          </cell>
          <cell r="T1289" t="str">
            <v>No aplica</v>
          </cell>
          <cell r="U1289" t="str">
            <v>BOTADERO</v>
          </cell>
          <cell r="W1289">
            <v>381</v>
          </cell>
          <cell r="X1289" t="str">
            <v>140307</v>
          </cell>
          <cell r="Y1289" t="str">
            <v>No</v>
          </cell>
          <cell r="Z1289" t="str">
            <v>No aplica</v>
          </cell>
          <cell r="AA1289" t="str">
            <v>S/D</v>
          </cell>
          <cell r="AC1289">
            <v>489</v>
          </cell>
          <cell r="AD1289" t="str">
            <v>140307</v>
          </cell>
          <cell r="AE1289" t="str">
            <v>No</v>
          </cell>
          <cell r="AF1289" t="str">
            <v>No aplica</v>
          </cell>
          <cell r="AG1289" t="str">
            <v>S/D</v>
          </cell>
        </row>
        <row r="1290">
          <cell r="C1290" t="str">
            <v>140308</v>
          </cell>
          <cell r="D1290" t="str">
            <v>LAMBAYEQUE</v>
          </cell>
          <cell r="E1290" t="str">
            <v>LAMBAYEQUE</v>
          </cell>
          <cell r="F1290" t="str">
            <v>OLMOS</v>
          </cell>
          <cell r="K1290">
            <v>0</v>
          </cell>
          <cell r="L1290" t="str">
            <v>140308</v>
          </cell>
          <cell r="M1290" t="str">
            <v>No</v>
          </cell>
          <cell r="N1290" t="str">
            <v>No aplica</v>
          </cell>
          <cell r="O1290" t="str">
            <v>BOTADERO</v>
          </cell>
          <cell r="Q1290">
            <v>0</v>
          </cell>
          <cell r="R1290" t="str">
            <v>140308</v>
          </cell>
          <cell r="S1290" t="str">
            <v>No</v>
          </cell>
          <cell r="T1290" t="str">
            <v>No aplica</v>
          </cell>
          <cell r="U1290" t="str">
            <v>BOTADERO</v>
          </cell>
          <cell r="W1290">
            <v>0</v>
          </cell>
          <cell r="X1290" t="str">
            <v>140308</v>
          </cell>
          <cell r="Y1290" t="str">
            <v>No</v>
          </cell>
          <cell r="Z1290" t="str">
            <v>No aplica</v>
          </cell>
          <cell r="AA1290" t="str">
            <v>BOTADERO</v>
          </cell>
          <cell r="AC1290">
            <v>490</v>
          </cell>
          <cell r="AD1290" t="str">
            <v>140308</v>
          </cell>
          <cell r="AE1290" t="str">
            <v>No</v>
          </cell>
          <cell r="AF1290" t="str">
            <v>No aplica</v>
          </cell>
          <cell r="AG1290" t="str">
            <v>S/D</v>
          </cell>
        </row>
        <row r="1291">
          <cell r="C1291" t="str">
            <v>140309</v>
          </cell>
          <cell r="D1291" t="str">
            <v>LAMBAYEQUE</v>
          </cell>
          <cell r="E1291" t="str">
            <v>LAMBAYEQUE</v>
          </cell>
          <cell r="F1291" t="str">
            <v>PACORA</v>
          </cell>
          <cell r="K1291">
            <v>0</v>
          </cell>
          <cell r="L1291" t="str">
            <v>140309</v>
          </cell>
          <cell r="M1291" t="str">
            <v>No</v>
          </cell>
          <cell r="N1291" t="str">
            <v>No aplica</v>
          </cell>
          <cell r="O1291" t="str">
            <v>BOTADERO</v>
          </cell>
          <cell r="Q1291">
            <v>0</v>
          </cell>
          <cell r="R1291" t="str">
            <v>140309</v>
          </cell>
          <cell r="S1291" t="str">
            <v>No</v>
          </cell>
          <cell r="T1291" t="str">
            <v>No aplica</v>
          </cell>
          <cell r="U1291" t="str">
            <v>BOTADERO</v>
          </cell>
          <cell r="W1291">
            <v>0</v>
          </cell>
          <cell r="X1291" t="str">
            <v>140309</v>
          </cell>
          <cell r="Y1291" t="str">
            <v>No</v>
          </cell>
          <cell r="Z1291" t="str">
            <v>No aplica</v>
          </cell>
          <cell r="AA1291" t="str">
            <v>BOTADERO</v>
          </cell>
          <cell r="AC1291">
            <v>0</v>
          </cell>
          <cell r="AD1291" t="str">
            <v>140309</v>
          </cell>
          <cell r="AE1291" t="str">
            <v>No</v>
          </cell>
          <cell r="AF1291" t="str">
            <v>No aplica</v>
          </cell>
          <cell r="AG1291" t="str">
            <v>BOTADERO</v>
          </cell>
        </row>
        <row r="1292">
          <cell r="C1292" t="str">
            <v>140310</v>
          </cell>
          <cell r="D1292" t="str">
            <v>LAMBAYEQUE</v>
          </cell>
          <cell r="E1292" t="str">
            <v>LAMBAYEQUE</v>
          </cell>
          <cell r="F1292" t="str">
            <v>SALAS</v>
          </cell>
          <cell r="K1292">
            <v>0</v>
          </cell>
          <cell r="L1292" t="str">
            <v>140310</v>
          </cell>
          <cell r="M1292" t="str">
            <v>No</v>
          </cell>
          <cell r="N1292" t="str">
            <v>No aplica</v>
          </cell>
          <cell r="O1292" t="str">
            <v>BOTADERO</v>
          </cell>
          <cell r="Q1292">
            <v>0</v>
          </cell>
          <cell r="R1292" t="str">
            <v>140310</v>
          </cell>
          <cell r="S1292" t="str">
            <v>No</v>
          </cell>
          <cell r="T1292" t="str">
            <v>No aplica</v>
          </cell>
          <cell r="U1292" t="str">
            <v>BOTADERO</v>
          </cell>
          <cell r="W1292">
            <v>0</v>
          </cell>
          <cell r="X1292" t="str">
            <v>140310</v>
          </cell>
          <cell r="Y1292" t="str">
            <v>No</v>
          </cell>
          <cell r="Z1292" t="str">
            <v>No aplica</v>
          </cell>
          <cell r="AA1292" t="str">
            <v>BOTADERO</v>
          </cell>
          <cell r="AC1292">
            <v>0</v>
          </cell>
          <cell r="AD1292" t="str">
            <v>140310</v>
          </cell>
          <cell r="AE1292" t="str">
            <v>No</v>
          </cell>
          <cell r="AF1292" t="str">
            <v>No aplica</v>
          </cell>
          <cell r="AG1292" t="str">
            <v>BOTADERO</v>
          </cell>
        </row>
        <row r="1293">
          <cell r="C1293" t="str">
            <v>140311</v>
          </cell>
          <cell r="D1293" t="str">
            <v>LAMBAYEQUE</v>
          </cell>
          <cell r="E1293" t="str">
            <v>LAMBAYEQUE</v>
          </cell>
          <cell r="F1293" t="str">
            <v>SAN JOSE</v>
          </cell>
          <cell r="K1293">
            <v>0</v>
          </cell>
          <cell r="L1293" t="str">
            <v>140311</v>
          </cell>
          <cell r="M1293" t="str">
            <v>No</v>
          </cell>
          <cell r="N1293" t="str">
            <v>No aplica</v>
          </cell>
          <cell r="O1293" t="str">
            <v>BOTADERO</v>
          </cell>
          <cell r="Q1293">
            <v>0</v>
          </cell>
          <cell r="R1293" t="str">
            <v>140311</v>
          </cell>
          <cell r="S1293" t="str">
            <v>No</v>
          </cell>
          <cell r="T1293" t="str">
            <v>No aplica</v>
          </cell>
          <cell r="U1293" t="str">
            <v>BOTADERO</v>
          </cell>
          <cell r="W1293">
            <v>0</v>
          </cell>
          <cell r="X1293" t="str">
            <v>140311</v>
          </cell>
          <cell r="Y1293" t="str">
            <v>No</v>
          </cell>
          <cell r="Z1293" t="str">
            <v>No aplica</v>
          </cell>
          <cell r="AA1293" t="str">
            <v>BOTADERO</v>
          </cell>
          <cell r="AC1293">
            <v>0</v>
          </cell>
          <cell r="AD1293" t="str">
            <v>140311</v>
          </cell>
          <cell r="AE1293" t="str">
            <v>No</v>
          </cell>
          <cell r="AF1293" t="str">
            <v>No aplica</v>
          </cell>
          <cell r="AG1293" t="str">
            <v>BOTADERO</v>
          </cell>
        </row>
        <row r="1294">
          <cell r="C1294" t="str">
            <v>140312</v>
          </cell>
          <cell r="D1294" t="str">
            <v>LAMBAYEQUE</v>
          </cell>
          <cell r="E1294" t="str">
            <v>LAMBAYEQUE</v>
          </cell>
          <cell r="F1294" t="str">
            <v>TUCUME</v>
          </cell>
          <cell r="K1294">
            <v>0</v>
          </cell>
          <cell r="L1294" t="str">
            <v>140312</v>
          </cell>
          <cell r="M1294" t="str">
            <v>No</v>
          </cell>
          <cell r="N1294" t="str">
            <v>No aplica</v>
          </cell>
          <cell r="O1294" t="str">
            <v>BOTADERO</v>
          </cell>
          <cell r="Q1294">
            <v>0</v>
          </cell>
          <cell r="R1294" t="str">
            <v>140312</v>
          </cell>
          <cell r="S1294" t="str">
            <v>No</v>
          </cell>
          <cell r="T1294" t="str">
            <v>No aplica</v>
          </cell>
          <cell r="U1294" t="str">
            <v>BOTADERO</v>
          </cell>
          <cell r="W1294">
            <v>0</v>
          </cell>
          <cell r="X1294" t="str">
            <v>140312</v>
          </cell>
          <cell r="Y1294" t="str">
            <v>No</v>
          </cell>
          <cell r="Z1294" t="str">
            <v>No aplica</v>
          </cell>
          <cell r="AA1294" t="str">
            <v>BOTADERO</v>
          </cell>
          <cell r="AC1294">
            <v>0</v>
          </cell>
          <cell r="AD1294" t="str">
            <v>140312</v>
          </cell>
          <cell r="AE1294" t="str">
            <v>No</v>
          </cell>
          <cell r="AF1294" t="str">
            <v>No aplica</v>
          </cell>
          <cell r="AG1294" t="str">
            <v>BOTADERO</v>
          </cell>
        </row>
        <row r="1295">
          <cell r="C1295" t="str">
            <v>150101</v>
          </cell>
          <cell r="D1295" t="str">
            <v xml:space="preserve">LIMA </v>
          </cell>
          <cell r="E1295" t="str">
            <v>LIMA</v>
          </cell>
          <cell r="F1295" t="str">
            <v>LIMA</v>
          </cell>
          <cell r="K1295">
            <v>0</v>
          </cell>
          <cell r="L1295" t="str">
            <v>150101</v>
          </cell>
          <cell r="M1295" t="str">
            <v>Si</v>
          </cell>
          <cell r="N1295" t="str">
            <v>R.S. PORTILLO GRANDE</v>
          </cell>
          <cell r="O1295" t="str">
            <v>RELLENO</v>
          </cell>
          <cell r="Q1295">
            <v>0</v>
          </cell>
          <cell r="R1295" t="str">
            <v>150101</v>
          </cell>
          <cell r="S1295" t="str">
            <v>Si</v>
          </cell>
          <cell r="T1295" t="str">
            <v>R.S. PORTILLO GRANDE</v>
          </cell>
          <cell r="U1295" t="str">
            <v>RELLENO</v>
          </cell>
          <cell r="W1295">
            <v>0</v>
          </cell>
          <cell r="X1295" t="str">
            <v>150101</v>
          </cell>
          <cell r="Y1295" t="str">
            <v>Si</v>
          </cell>
          <cell r="Z1295" t="str">
            <v>R.S. PORTILLO GRANDE</v>
          </cell>
          <cell r="AA1295" t="str">
            <v>RELLENO</v>
          </cell>
          <cell r="AC1295">
            <v>0</v>
          </cell>
          <cell r="AD1295" t="str">
            <v>150101</v>
          </cell>
          <cell r="AE1295" t="str">
            <v>Si</v>
          </cell>
          <cell r="AF1295" t="str">
            <v>R.S. PORTILLO GRANDE</v>
          </cell>
          <cell r="AG1295" t="str">
            <v>RELLENO</v>
          </cell>
        </row>
        <row r="1296">
          <cell r="C1296" t="str">
            <v>150102</v>
          </cell>
          <cell r="D1296" t="str">
            <v xml:space="preserve">LIMA </v>
          </cell>
          <cell r="E1296" t="str">
            <v>LIMA</v>
          </cell>
          <cell r="F1296" t="str">
            <v>ANCON</v>
          </cell>
          <cell r="K1296">
            <v>0</v>
          </cell>
          <cell r="L1296" t="str">
            <v>150102</v>
          </cell>
          <cell r="M1296" t="str">
            <v>Si</v>
          </cell>
          <cell r="N1296" t="str">
            <v>R.S. EL ZAPALLAL</v>
          </cell>
          <cell r="O1296" t="str">
            <v>RELLENO</v>
          </cell>
          <cell r="Q1296">
            <v>0</v>
          </cell>
          <cell r="R1296" t="str">
            <v>150102</v>
          </cell>
          <cell r="S1296" t="str">
            <v>Si</v>
          </cell>
          <cell r="T1296" t="str">
            <v>R.S. EL ZAPALLAL</v>
          </cell>
          <cell r="U1296" t="str">
            <v>RELLENO</v>
          </cell>
          <cell r="W1296">
            <v>0</v>
          </cell>
          <cell r="X1296" t="str">
            <v>150102</v>
          </cell>
          <cell r="Y1296" t="str">
            <v>Si</v>
          </cell>
          <cell r="Z1296" t="str">
            <v>R.S. EL ZAPALLAL</v>
          </cell>
          <cell r="AA1296" t="str">
            <v>RELLENO</v>
          </cell>
          <cell r="AC1296">
            <v>0</v>
          </cell>
          <cell r="AD1296" t="str">
            <v>150102</v>
          </cell>
          <cell r="AE1296" t="str">
            <v>Si</v>
          </cell>
          <cell r="AF1296" t="str">
            <v>R.S. EL ZAPALLAL</v>
          </cell>
          <cell r="AG1296" t="str">
            <v>RELLENO</v>
          </cell>
        </row>
        <row r="1297">
          <cell r="C1297" t="str">
            <v>150103</v>
          </cell>
          <cell r="D1297" t="str">
            <v xml:space="preserve">LIMA </v>
          </cell>
          <cell r="E1297" t="str">
            <v>LIMA</v>
          </cell>
          <cell r="F1297" t="str">
            <v>ATE</v>
          </cell>
          <cell r="K1297">
            <v>0</v>
          </cell>
          <cell r="L1297" t="str">
            <v>150103</v>
          </cell>
          <cell r="M1297" t="str">
            <v>Si</v>
          </cell>
          <cell r="N1297" t="str">
            <v>R.S. HUAYCOLORO</v>
          </cell>
          <cell r="O1297" t="str">
            <v>RELLENO</v>
          </cell>
          <cell r="Q1297">
            <v>0</v>
          </cell>
          <cell r="R1297" t="str">
            <v>150103</v>
          </cell>
          <cell r="S1297" t="str">
            <v>Si</v>
          </cell>
          <cell r="T1297" t="str">
            <v>R.S. HUAYCOLORO</v>
          </cell>
          <cell r="U1297" t="str">
            <v>RELLENO</v>
          </cell>
          <cell r="W1297">
            <v>0</v>
          </cell>
          <cell r="X1297" t="str">
            <v>150103</v>
          </cell>
          <cell r="Y1297" t="str">
            <v>Si</v>
          </cell>
          <cell r="Z1297" t="str">
            <v>R.S. HUAYCOLORO</v>
          </cell>
          <cell r="AA1297" t="str">
            <v>RELLENO</v>
          </cell>
          <cell r="AC1297">
            <v>0</v>
          </cell>
          <cell r="AD1297" t="str">
            <v>150103</v>
          </cell>
          <cell r="AE1297" t="str">
            <v>Si</v>
          </cell>
          <cell r="AF1297" t="str">
            <v>R.S. EL ZAPALLAL</v>
          </cell>
          <cell r="AG1297" t="str">
            <v>RELLENO</v>
          </cell>
        </row>
        <row r="1298">
          <cell r="C1298" t="str">
            <v>150104</v>
          </cell>
          <cell r="D1298" t="str">
            <v xml:space="preserve">LIMA </v>
          </cell>
          <cell r="E1298" t="str">
            <v>LIMA</v>
          </cell>
          <cell r="F1298" t="str">
            <v>BARRANCO</v>
          </cell>
          <cell r="K1298">
            <v>0</v>
          </cell>
          <cell r="L1298" t="str">
            <v>150104</v>
          </cell>
          <cell r="M1298" t="str">
            <v>Si</v>
          </cell>
          <cell r="N1298" t="str">
            <v>R.S. EL ZAPALLAL</v>
          </cell>
          <cell r="O1298" t="str">
            <v>RELLENO</v>
          </cell>
          <cell r="Q1298">
            <v>0</v>
          </cell>
          <cell r="R1298" t="str">
            <v>150104</v>
          </cell>
          <cell r="S1298" t="str">
            <v>Si</v>
          </cell>
          <cell r="T1298" t="str">
            <v>R.S. HUAYCOLORO</v>
          </cell>
          <cell r="U1298" t="str">
            <v>RELLENO</v>
          </cell>
          <cell r="W1298">
            <v>0</v>
          </cell>
          <cell r="X1298" t="str">
            <v>150104</v>
          </cell>
          <cell r="Y1298" t="str">
            <v>Si</v>
          </cell>
          <cell r="Z1298" t="str">
            <v>R.S. HUAYCOLORO</v>
          </cell>
          <cell r="AA1298" t="str">
            <v>RELLENO</v>
          </cell>
          <cell r="AC1298">
            <v>0</v>
          </cell>
          <cell r="AD1298" t="str">
            <v>150104</v>
          </cell>
          <cell r="AE1298" t="str">
            <v>Si</v>
          </cell>
          <cell r="AF1298" t="str">
            <v>R.S. HUAYCOLORO</v>
          </cell>
          <cell r="AG1298" t="str">
            <v>RELLENO</v>
          </cell>
        </row>
        <row r="1299">
          <cell r="C1299" t="str">
            <v>150105</v>
          </cell>
          <cell r="D1299" t="str">
            <v xml:space="preserve">LIMA </v>
          </cell>
          <cell r="E1299" t="str">
            <v>LIMA</v>
          </cell>
          <cell r="F1299" t="str">
            <v>BREÑA</v>
          </cell>
          <cell r="K1299">
            <v>0</v>
          </cell>
          <cell r="L1299" t="str">
            <v>150105</v>
          </cell>
          <cell r="M1299" t="str">
            <v>Si</v>
          </cell>
          <cell r="N1299" t="str">
            <v>R.S. EL ZAPALLAL</v>
          </cell>
          <cell r="O1299" t="str">
            <v>RELLENO</v>
          </cell>
          <cell r="Q1299">
            <v>0</v>
          </cell>
          <cell r="R1299" t="str">
            <v>150105</v>
          </cell>
          <cell r="S1299" t="str">
            <v>Si</v>
          </cell>
          <cell r="T1299" t="str">
            <v>R.S. EL MODELO CALLAO</v>
          </cell>
          <cell r="U1299" t="str">
            <v>RELLENO</v>
          </cell>
          <cell r="W1299">
            <v>0</v>
          </cell>
          <cell r="X1299" t="str">
            <v>150105</v>
          </cell>
          <cell r="Y1299" t="str">
            <v>Si</v>
          </cell>
          <cell r="Z1299" t="str">
            <v>R.S. EL MODELO CALLAO</v>
          </cell>
          <cell r="AA1299" t="str">
            <v>RELLENO</v>
          </cell>
          <cell r="AC1299">
            <v>0</v>
          </cell>
          <cell r="AD1299" t="str">
            <v>150105</v>
          </cell>
          <cell r="AE1299" t="str">
            <v>Si</v>
          </cell>
          <cell r="AF1299" t="str">
            <v>R.S. EL MODELO CALLAO</v>
          </cell>
          <cell r="AG1299" t="str">
            <v>RELLENO</v>
          </cell>
        </row>
        <row r="1300">
          <cell r="C1300" t="str">
            <v>150106</v>
          </cell>
          <cell r="D1300" t="str">
            <v xml:space="preserve">LIMA </v>
          </cell>
          <cell r="E1300" t="str">
            <v>LIMA</v>
          </cell>
          <cell r="F1300" t="str">
            <v>CARABAYLLO</v>
          </cell>
          <cell r="K1300">
            <v>0</v>
          </cell>
          <cell r="L1300" t="str">
            <v>150106</v>
          </cell>
          <cell r="M1300" t="str">
            <v>Si</v>
          </cell>
          <cell r="N1300" t="str">
            <v>R.S. EL ZAPALLAL</v>
          </cell>
          <cell r="O1300" t="str">
            <v>RELLENO</v>
          </cell>
          <cell r="Q1300">
            <v>0</v>
          </cell>
          <cell r="R1300" t="str">
            <v>150106</v>
          </cell>
          <cell r="S1300" t="str">
            <v>Si</v>
          </cell>
          <cell r="T1300" t="str">
            <v>R.S. EL ZAPALLAL</v>
          </cell>
          <cell r="U1300" t="str">
            <v>RELLENO</v>
          </cell>
          <cell r="W1300">
            <v>0</v>
          </cell>
          <cell r="X1300" t="str">
            <v>150106</v>
          </cell>
          <cell r="Y1300" t="str">
            <v>Si</v>
          </cell>
          <cell r="Z1300" t="str">
            <v>R.S. EL ZAPALLAL</v>
          </cell>
          <cell r="AA1300" t="str">
            <v>RELLENO</v>
          </cell>
          <cell r="AC1300">
            <v>0</v>
          </cell>
          <cell r="AD1300" t="str">
            <v>150106</v>
          </cell>
          <cell r="AE1300" t="str">
            <v>Si</v>
          </cell>
          <cell r="AF1300" t="str">
            <v>R.S. EL ZAPALLAL</v>
          </cell>
          <cell r="AG1300" t="str">
            <v>RELLENO</v>
          </cell>
        </row>
        <row r="1301">
          <cell r="C1301" t="str">
            <v>150107</v>
          </cell>
          <cell r="D1301" t="str">
            <v xml:space="preserve">LIMA </v>
          </cell>
          <cell r="E1301" t="str">
            <v>LIMA</v>
          </cell>
          <cell r="F1301" t="str">
            <v>CHACLACAYO</v>
          </cell>
          <cell r="K1301">
            <v>0</v>
          </cell>
          <cell r="L1301" t="str">
            <v>150107</v>
          </cell>
          <cell r="M1301" t="str">
            <v>Si</v>
          </cell>
          <cell r="N1301" t="str">
            <v>R.S. HUAYCOLORO</v>
          </cell>
          <cell r="O1301" t="str">
            <v>RELLENO</v>
          </cell>
          <cell r="Q1301">
            <v>0</v>
          </cell>
          <cell r="R1301" t="str">
            <v>150107</v>
          </cell>
          <cell r="S1301" t="str">
            <v>Si</v>
          </cell>
          <cell r="T1301" t="str">
            <v>R.S. HUAYCOLORO</v>
          </cell>
          <cell r="U1301" t="str">
            <v>RELLENO</v>
          </cell>
          <cell r="W1301">
            <v>0</v>
          </cell>
          <cell r="X1301" t="str">
            <v>150107</v>
          </cell>
          <cell r="Y1301" t="str">
            <v>Si</v>
          </cell>
          <cell r="Z1301" t="str">
            <v>R.S. HUAYCOLORO</v>
          </cell>
          <cell r="AA1301" t="str">
            <v>RELLENO</v>
          </cell>
          <cell r="AC1301">
            <v>0</v>
          </cell>
          <cell r="AD1301" t="str">
            <v>150107</v>
          </cell>
          <cell r="AE1301" t="str">
            <v>Si</v>
          </cell>
          <cell r="AF1301" t="str">
            <v>R.S. HUAYCOLORO</v>
          </cell>
          <cell r="AG1301" t="str">
            <v>RELLENO</v>
          </cell>
        </row>
        <row r="1302">
          <cell r="C1302" t="str">
            <v>150108</v>
          </cell>
          <cell r="D1302" t="str">
            <v xml:space="preserve">LIMA </v>
          </cell>
          <cell r="E1302" t="str">
            <v>LIMA</v>
          </cell>
          <cell r="F1302" t="str">
            <v>CHORRILLOS</v>
          </cell>
          <cell r="K1302">
            <v>0</v>
          </cell>
          <cell r="L1302" t="str">
            <v>150108</v>
          </cell>
          <cell r="M1302" t="str">
            <v>Si</v>
          </cell>
          <cell r="N1302" t="str">
            <v>R.S. HUAYCOLORO</v>
          </cell>
          <cell r="O1302" t="str">
            <v>RELLENO</v>
          </cell>
          <cell r="Q1302">
            <v>0</v>
          </cell>
          <cell r="R1302" t="str">
            <v>150108</v>
          </cell>
          <cell r="S1302" t="str">
            <v>Si</v>
          </cell>
          <cell r="T1302" t="str">
            <v>R.S. HUAYCOLORO</v>
          </cell>
          <cell r="U1302" t="str">
            <v>RELLENO</v>
          </cell>
          <cell r="W1302">
            <v>0</v>
          </cell>
          <cell r="X1302" t="str">
            <v>150108</v>
          </cell>
          <cell r="Y1302" t="str">
            <v>Si</v>
          </cell>
          <cell r="Z1302" t="str">
            <v>R.S. HUAYCOLORO</v>
          </cell>
          <cell r="AA1302" t="str">
            <v>RELLENO</v>
          </cell>
          <cell r="AC1302">
            <v>0</v>
          </cell>
          <cell r="AD1302" t="str">
            <v>150108</v>
          </cell>
          <cell r="AE1302" t="str">
            <v>Si</v>
          </cell>
          <cell r="AF1302" t="str">
            <v>R.S. HUAYCOLORO</v>
          </cell>
          <cell r="AG1302" t="str">
            <v>RELLENO</v>
          </cell>
        </row>
        <row r="1303">
          <cell r="C1303" t="str">
            <v>150109</v>
          </cell>
          <cell r="D1303" t="str">
            <v xml:space="preserve">LIMA </v>
          </cell>
          <cell r="E1303" t="str">
            <v>LIMA</v>
          </cell>
          <cell r="F1303" t="str">
            <v>CIENEGUILLA</v>
          </cell>
          <cell r="K1303">
            <v>0</v>
          </cell>
          <cell r="L1303" t="str">
            <v>150109</v>
          </cell>
          <cell r="M1303" t="str">
            <v>Si</v>
          </cell>
          <cell r="N1303" t="str">
            <v>R.S. HUAYCOLORO</v>
          </cell>
          <cell r="O1303" t="str">
            <v>RELLENO</v>
          </cell>
          <cell r="Q1303">
            <v>0</v>
          </cell>
          <cell r="R1303" t="str">
            <v>150109</v>
          </cell>
          <cell r="S1303" t="str">
            <v>Si</v>
          </cell>
          <cell r="T1303" t="str">
            <v>R.S. HUAYCOLORO</v>
          </cell>
          <cell r="U1303" t="str">
            <v>RELLENO</v>
          </cell>
          <cell r="W1303">
            <v>0</v>
          </cell>
          <cell r="X1303" t="str">
            <v>150109</v>
          </cell>
          <cell r="Y1303" t="str">
            <v>Si</v>
          </cell>
          <cell r="Z1303" t="str">
            <v>R.S. HUAYCOLORO</v>
          </cell>
          <cell r="AA1303" t="str">
            <v>RELLENO</v>
          </cell>
          <cell r="AC1303">
            <v>0</v>
          </cell>
          <cell r="AD1303" t="str">
            <v>150109</v>
          </cell>
          <cell r="AE1303" t="str">
            <v>Si</v>
          </cell>
          <cell r="AF1303" t="str">
            <v>R.S. HUAYCOLORO</v>
          </cell>
          <cell r="AG1303" t="str">
            <v>RELLENO</v>
          </cell>
        </row>
        <row r="1304">
          <cell r="C1304" t="str">
            <v>150110</v>
          </cell>
          <cell r="D1304" t="str">
            <v xml:space="preserve">LIMA </v>
          </cell>
          <cell r="E1304" t="str">
            <v>LIMA</v>
          </cell>
          <cell r="F1304" t="str">
            <v>COMAS</v>
          </cell>
          <cell r="K1304">
            <v>0</v>
          </cell>
          <cell r="L1304" t="str">
            <v>150110</v>
          </cell>
          <cell r="M1304" t="str">
            <v>Si</v>
          </cell>
          <cell r="N1304" t="str">
            <v>R.S. EL MODELO CALLAO</v>
          </cell>
          <cell r="O1304" t="str">
            <v>RELLENO</v>
          </cell>
          <cell r="Q1304">
            <v>0</v>
          </cell>
          <cell r="R1304" t="str">
            <v>150110</v>
          </cell>
          <cell r="S1304" t="str">
            <v>Si</v>
          </cell>
          <cell r="T1304" t="str">
            <v>R.S. EL MODELO CALLAO</v>
          </cell>
          <cell r="U1304" t="str">
            <v>RELLENO</v>
          </cell>
          <cell r="W1304">
            <v>0</v>
          </cell>
          <cell r="X1304" t="str">
            <v>150110</v>
          </cell>
          <cell r="Y1304" t="str">
            <v>Si</v>
          </cell>
          <cell r="Z1304" t="str">
            <v>R.S. EL MODELO CALLAO</v>
          </cell>
          <cell r="AA1304" t="str">
            <v>RELLENO</v>
          </cell>
          <cell r="AC1304">
            <v>0</v>
          </cell>
          <cell r="AD1304" t="str">
            <v>150110</v>
          </cell>
          <cell r="AE1304" t="str">
            <v>Si</v>
          </cell>
          <cell r="AF1304" t="str">
            <v>R.S. EL MODELO CALLAO</v>
          </cell>
          <cell r="AG1304" t="str">
            <v>RELLENO</v>
          </cell>
        </row>
        <row r="1305">
          <cell r="C1305" t="str">
            <v>150111</v>
          </cell>
          <cell r="D1305" t="str">
            <v xml:space="preserve">LIMA </v>
          </cell>
          <cell r="E1305" t="str">
            <v>LIMA</v>
          </cell>
          <cell r="F1305" t="str">
            <v>EL AGUSTINO</v>
          </cell>
          <cell r="K1305">
            <v>0</v>
          </cell>
          <cell r="L1305" t="str">
            <v>150111</v>
          </cell>
          <cell r="M1305" t="str">
            <v>Si</v>
          </cell>
          <cell r="N1305" t="str">
            <v>R.S. EL MODELO CALLAO</v>
          </cell>
          <cell r="O1305" t="str">
            <v>RELLENO</v>
          </cell>
          <cell r="Q1305">
            <v>0</v>
          </cell>
          <cell r="R1305" t="str">
            <v>150111</v>
          </cell>
          <cell r="S1305" t="str">
            <v>Si</v>
          </cell>
          <cell r="T1305" t="str">
            <v>R.S. HUAYCOLORO</v>
          </cell>
          <cell r="U1305" t="str">
            <v>RELLENO</v>
          </cell>
          <cell r="W1305">
            <v>0</v>
          </cell>
          <cell r="X1305" t="str">
            <v>150111</v>
          </cell>
          <cell r="Y1305" t="str">
            <v>Si</v>
          </cell>
          <cell r="Z1305" t="str">
            <v>R.S. HUAYCOLORO</v>
          </cell>
          <cell r="AA1305" t="str">
            <v>RELLENO</v>
          </cell>
          <cell r="AC1305">
            <v>0</v>
          </cell>
          <cell r="AD1305" t="str">
            <v>150111</v>
          </cell>
          <cell r="AE1305" t="str">
            <v>Si</v>
          </cell>
          <cell r="AF1305" t="str">
            <v>R.S. HUAYCOLORO</v>
          </cell>
          <cell r="AG1305" t="str">
            <v>RELLENO</v>
          </cell>
        </row>
        <row r="1306">
          <cell r="C1306" t="str">
            <v>150112</v>
          </cell>
          <cell r="D1306" t="str">
            <v xml:space="preserve">LIMA </v>
          </cell>
          <cell r="E1306" t="str">
            <v>LIMA</v>
          </cell>
          <cell r="F1306" t="str">
            <v>INDEPENDENCIA</v>
          </cell>
          <cell r="K1306">
            <v>0</v>
          </cell>
          <cell r="L1306" t="str">
            <v>150112</v>
          </cell>
          <cell r="M1306" t="str">
            <v>Si</v>
          </cell>
          <cell r="N1306" t="str">
            <v>R.S. EL MODELO CALLAO</v>
          </cell>
          <cell r="O1306" t="str">
            <v>RELLENO</v>
          </cell>
          <cell r="Q1306">
            <v>0</v>
          </cell>
          <cell r="R1306" t="str">
            <v>150112</v>
          </cell>
          <cell r="S1306" t="str">
            <v>Si</v>
          </cell>
          <cell r="T1306" t="str">
            <v>R.S. EL MODELO CALLAO</v>
          </cell>
          <cell r="U1306" t="str">
            <v>RELLENO</v>
          </cell>
          <cell r="W1306">
            <v>0</v>
          </cell>
          <cell r="X1306" t="str">
            <v>150112</v>
          </cell>
          <cell r="Y1306" t="str">
            <v>Si</v>
          </cell>
          <cell r="Z1306" t="str">
            <v>R.S. EL MODELO CALLAO</v>
          </cell>
          <cell r="AA1306" t="str">
            <v>RELLENO</v>
          </cell>
          <cell r="AC1306">
            <v>0</v>
          </cell>
          <cell r="AD1306" t="str">
            <v>150112</v>
          </cell>
          <cell r="AE1306" t="str">
            <v>Si</v>
          </cell>
          <cell r="AF1306" t="str">
            <v>R.S. EL MODELO CALLAO</v>
          </cell>
          <cell r="AG1306" t="str">
            <v>RELLENO</v>
          </cell>
        </row>
        <row r="1307">
          <cell r="C1307" t="str">
            <v>150113</v>
          </cell>
          <cell r="D1307" t="str">
            <v xml:space="preserve">LIMA </v>
          </cell>
          <cell r="E1307" t="str">
            <v>LIMA</v>
          </cell>
          <cell r="F1307" t="str">
            <v>JESUS MARIA</v>
          </cell>
          <cell r="K1307">
            <v>0</v>
          </cell>
          <cell r="L1307" t="str">
            <v>150113</v>
          </cell>
          <cell r="M1307" t="str">
            <v>Si</v>
          </cell>
          <cell r="N1307" t="str">
            <v>R.S. EL MODELO CALLAO</v>
          </cell>
          <cell r="O1307" t="str">
            <v>RELLENO</v>
          </cell>
          <cell r="Q1307">
            <v>0</v>
          </cell>
          <cell r="R1307" t="str">
            <v>150113</v>
          </cell>
          <cell r="S1307" t="str">
            <v>Si</v>
          </cell>
          <cell r="T1307" t="str">
            <v>R.S. EL MODELO CALLAO</v>
          </cell>
          <cell r="U1307" t="str">
            <v>RELLENO</v>
          </cell>
          <cell r="W1307">
            <v>0</v>
          </cell>
          <cell r="X1307" t="str">
            <v>150113</v>
          </cell>
          <cell r="Y1307" t="str">
            <v>Si</v>
          </cell>
          <cell r="Z1307" t="str">
            <v>R.S. EL MODELO CALLAO</v>
          </cell>
          <cell r="AA1307" t="str">
            <v>RELLENO</v>
          </cell>
          <cell r="AC1307">
            <v>0</v>
          </cell>
          <cell r="AD1307" t="str">
            <v>150113</v>
          </cell>
          <cell r="AE1307" t="str">
            <v>Si</v>
          </cell>
          <cell r="AF1307" t="str">
            <v>R.S. EL MODELO CALLAO</v>
          </cell>
          <cell r="AG1307" t="str">
            <v>RELLENO</v>
          </cell>
        </row>
        <row r="1308">
          <cell r="C1308" t="str">
            <v>150114</v>
          </cell>
          <cell r="D1308" t="str">
            <v xml:space="preserve">LIMA </v>
          </cell>
          <cell r="E1308" t="str">
            <v>LIMA</v>
          </cell>
          <cell r="F1308" t="str">
            <v>LA MOLINA</v>
          </cell>
          <cell r="K1308">
            <v>0</v>
          </cell>
          <cell r="L1308" t="str">
            <v>150114</v>
          </cell>
          <cell r="M1308" t="str">
            <v>Si</v>
          </cell>
          <cell r="N1308" t="str">
            <v>R.S. HUAYCOLORO</v>
          </cell>
          <cell r="O1308" t="str">
            <v>RELLENO</v>
          </cell>
          <cell r="Q1308">
            <v>0</v>
          </cell>
          <cell r="R1308" t="str">
            <v>150114</v>
          </cell>
          <cell r="S1308" t="str">
            <v>Si</v>
          </cell>
          <cell r="T1308" t="str">
            <v>R.S. HUAYCOLORO</v>
          </cell>
          <cell r="U1308" t="str">
            <v>RELLENO</v>
          </cell>
          <cell r="W1308">
            <v>0</v>
          </cell>
          <cell r="X1308" t="str">
            <v>150114</v>
          </cell>
          <cell r="Y1308" t="str">
            <v>Si</v>
          </cell>
          <cell r="Z1308" t="str">
            <v>R.S. HUAYCOLORO</v>
          </cell>
          <cell r="AA1308" t="str">
            <v>RELLENO</v>
          </cell>
          <cell r="AC1308">
            <v>0</v>
          </cell>
          <cell r="AD1308" t="str">
            <v>150114</v>
          </cell>
          <cell r="AE1308" t="str">
            <v>Si</v>
          </cell>
          <cell r="AF1308" t="str">
            <v>R.S. HUAYCOLORO</v>
          </cell>
          <cell r="AG1308" t="str">
            <v>RELLENO</v>
          </cell>
        </row>
        <row r="1309">
          <cell r="C1309" t="str">
            <v>150115</v>
          </cell>
          <cell r="D1309" t="str">
            <v xml:space="preserve">LIMA </v>
          </cell>
          <cell r="E1309" t="str">
            <v>LIMA</v>
          </cell>
          <cell r="F1309" t="str">
            <v>LA VICTORIA</v>
          </cell>
          <cell r="K1309">
            <v>0</v>
          </cell>
          <cell r="L1309" t="str">
            <v>150115</v>
          </cell>
          <cell r="M1309" t="str">
            <v>Si</v>
          </cell>
          <cell r="N1309" t="str">
            <v>R.S. HUAYCOLORO</v>
          </cell>
          <cell r="O1309" t="str">
            <v>RELLENO</v>
          </cell>
          <cell r="Q1309">
            <v>0</v>
          </cell>
          <cell r="R1309" t="str">
            <v>150115</v>
          </cell>
          <cell r="S1309" t="str">
            <v>Si</v>
          </cell>
          <cell r="T1309" t="str">
            <v>R.S. HUAYCOLORO</v>
          </cell>
          <cell r="U1309" t="str">
            <v>RELLENO</v>
          </cell>
          <cell r="W1309">
            <v>0</v>
          </cell>
          <cell r="X1309" t="str">
            <v>150115</v>
          </cell>
          <cell r="Y1309" t="str">
            <v>Si</v>
          </cell>
          <cell r="Z1309" t="str">
            <v>R.S. HUAYCOLORO</v>
          </cell>
          <cell r="AA1309" t="str">
            <v>RELLENO</v>
          </cell>
          <cell r="AC1309">
            <v>0</v>
          </cell>
          <cell r="AD1309" t="str">
            <v>150115</v>
          </cell>
          <cell r="AE1309" t="str">
            <v>Si</v>
          </cell>
          <cell r="AF1309" t="str">
            <v>R.S. HUAYCOLORO</v>
          </cell>
          <cell r="AG1309" t="str">
            <v>RELLENO</v>
          </cell>
        </row>
        <row r="1310">
          <cell r="C1310" t="str">
            <v>150116</v>
          </cell>
          <cell r="D1310" t="str">
            <v xml:space="preserve">LIMA </v>
          </cell>
          <cell r="E1310" t="str">
            <v>LIMA</v>
          </cell>
          <cell r="F1310" t="str">
            <v>LINCE</v>
          </cell>
          <cell r="K1310">
            <v>0</v>
          </cell>
          <cell r="L1310" t="str">
            <v>150116</v>
          </cell>
          <cell r="M1310" t="str">
            <v>Si</v>
          </cell>
          <cell r="N1310" t="str">
            <v>R.S. EL MODELO CALLAO</v>
          </cell>
          <cell r="O1310" t="str">
            <v>RELLENO</v>
          </cell>
          <cell r="Q1310">
            <v>0</v>
          </cell>
          <cell r="R1310" t="str">
            <v>150116</v>
          </cell>
          <cell r="S1310" t="str">
            <v>Si</v>
          </cell>
          <cell r="T1310" t="str">
            <v>R.S. EL MODELO CALLAO</v>
          </cell>
          <cell r="U1310" t="str">
            <v>RELLENO</v>
          </cell>
          <cell r="W1310">
            <v>0</v>
          </cell>
          <cell r="X1310" t="str">
            <v>150116</v>
          </cell>
          <cell r="Y1310" t="str">
            <v>Si</v>
          </cell>
          <cell r="Z1310" t="str">
            <v>R.S. EL MODELO CALLAO</v>
          </cell>
          <cell r="AA1310" t="str">
            <v>RELLENO</v>
          </cell>
          <cell r="AC1310">
            <v>0</v>
          </cell>
          <cell r="AD1310" t="str">
            <v>150116</v>
          </cell>
          <cell r="AE1310" t="str">
            <v>Si</v>
          </cell>
          <cell r="AF1310" t="str">
            <v>R.S. EL MODELO CALLAO</v>
          </cell>
          <cell r="AG1310" t="str">
            <v>RELLENO</v>
          </cell>
        </row>
        <row r="1311">
          <cell r="C1311" t="str">
            <v>150117</v>
          </cell>
          <cell r="D1311" t="str">
            <v xml:space="preserve">LIMA </v>
          </cell>
          <cell r="E1311" t="str">
            <v>LIMA</v>
          </cell>
          <cell r="F1311" t="str">
            <v>LOS OLIVOS</v>
          </cell>
          <cell r="K1311">
            <v>0</v>
          </cell>
          <cell r="L1311" t="str">
            <v>150117</v>
          </cell>
          <cell r="M1311" t="str">
            <v>Si</v>
          </cell>
          <cell r="N1311" t="str">
            <v>R.S. EL MODELO CALLAO</v>
          </cell>
          <cell r="O1311" t="str">
            <v>RELLENO</v>
          </cell>
          <cell r="Q1311">
            <v>0</v>
          </cell>
          <cell r="R1311" t="str">
            <v>150117</v>
          </cell>
          <cell r="S1311" t="str">
            <v>Si</v>
          </cell>
          <cell r="T1311" t="str">
            <v>R.S. EL MODELO CALLAO</v>
          </cell>
          <cell r="U1311" t="str">
            <v>RELLENO</v>
          </cell>
          <cell r="W1311">
            <v>0</v>
          </cell>
          <cell r="X1311" t="str">
            <v>150117</v>
          </cell>
          <cell r="Y1311" t="str">
            <v>Si</v>
          </cell>
          <cell r="Z1311" t="str">
            <v>R.S. EL MODELO CALLAO</v>
          </cell>
          <cell r="AA1311" t="str">
            <v>RELLENO</v>
          </cell>
          <cell r="AC1311">
            <v>0</v>
          </cell>
          <cell r="AD1311" t="str">
            <v>150117</v>
          </cell>
          <cell r="AE1311" t="str">
            <v>Si</v>
          </cell>
          <cell r="AF1311" t="str">
            <v>R.S. EL MODELO CALLAO</v>
          </cell>
          <cell r="AG1311" t="str">
            <v>RELLENO</v>
          </cell>
        </row>
        <row r="1312">
          <cell r="C1312" t="str">
            <v>150118</v>
          </cell>
          <cell r="D1312" t="str">
            <v xml:space="preserve">LIMA </v>
          </cell>
          <cell r="E1312" t="str">
            <v>LIMA</v>
          </cell>
          <cell r="F1312" t="str">
            <v>LURIGANCHO</v>
          </cell>
          <cell r="K1312">
            <v>0</v>
          </cell>
          <cell r="L1312" t="str">
            <v>150118</v>
          </cell>
          <cell r="M1312" t="str">
            <v>Si</v>
          </cell>
          <cell r="N1312" t="str">
            <v>R.S. HUAYCOLORO</v>
          </cell>
          <cell r="O1312" t="str">
            <v>RELLENO</v>
          </cell>
          <cell r="Q1312">
            <v>0</v>
          </cell>
          <cell r="R1312" t="str">
            <v>150118</v>
          </cell>
          <cell r="S1312" t="str">
            <v>Si</v>
          </cell>
          <cell r="T1312" t="str">
            <v>R.S. HUAYCOLORO</v>
          </cell>
          <cell r="U1312" t="str">
            <v>RELLENO</v>
          </cell>
          <cell r="W1312">
            <v>0</v>
          </cell>
          <cell r="X1312" t="str">
            <v>150118</v>
          </cell>
          <cell r="Y1312" t="str">
            <v>Si</v>
          </cell>
          <cell r="Z1312" t="str">
            <v>R.S. HUAYCOLORO</v>
          </cell>
          <cell r="AA1312" t="str">
            <v>RELLENO</v>
          </cell>
          <cell r="AC1312">
            <v>0</v>
          </cell>
          <cell r="AD1312" t="str">
            <v>150118</v>
          </cell>
          <cell r="AE1312" t="str">
            <v>Si</v>
          </cell>
          <cell r="AF1312" t="str">
            <v>R.S. HUAYCOLORO</v>
          </cell>
          <cell r="AG1312" t="str">
            <v>RELLENO</v>
          </cell>
        </row>
        <row r="1313">
          <cell r="C1313" t="str">
            <v>150119</v>
          </cell>
          <cell r="D1313" t="str">
            <v xml:space="preserve">LIMA </v>
          </cell>
          <cell r="E1313" t="str">
            <v>LIMA</v>
          </cell>
          <cell r="F1313" t="str">
            <v>LURIN</v>
          </cell>
          <cell r="K1313">
            <v>0</v>
          </cell>
          <cell r="L1313" t="str">
            <v>150119</v>
          </cell>
          <cell r="M1313" t="str">
            <v>Si</v>
          </cell>
          <cell r="N1313" t="str">
            <v>R.S. PORTILLO GRANDE</v>
          </cell>
          <cell r="O1313" t="str">
            <v>RELLENO</v>
          </cell>
          <cell r="Q1313">
            <v>0</v>
          </cell>
          <cell r="R1313" t="str">
            <v>150119</v>
          </cell>
          <cell r="S1313" t="str">
            <v>Si</v>
          </cell>
          <cell r="T1313" t="str">
            <v>R.S. PORTILLO GRANDE</v>
          </cell>
          <cell r="U1313" t="str">
            <v>RELLENO</v>
          </cell>
          <cell r="W1313">
            <v>0</v>
          </cell>
          <cell r="X1313" t="str">
            <v>150119</v>
          </cell>
          <cell r="Y1313" t="str">
            <v>Si</v>
          </cell>
          <cell r="Z1313" t="str">
            <v>R.S. PORTILLO GRANDE</v>
          </cell>
          <cell r="AA1313" t="str">
            <v>RELLENO</v>
          </cell>
          <cell r="AC1313">
            <v>0</v>
          </cell>
          <cell r="AD1313" t="str">
            <v>150119</v>
          </cell>
          <cell r="AE1313" t="str">
            <v>Si</v>
          </cell>
          <cell r="AF1313" t="str">
            <v>R.S. PORTILLO GRANDE</v>
          </cell>
          <cell r="AG1313" t="str">
            <v>RELLENO</v>
          </cell>
        </row>
        <row r="1314">
          <cell r="C1314" t="str">
            <v>150120</v>
          </cell>
          <cell r="D1314" t="str">
            <v xml:space="preserve">LIMA </v>
          </cell>
          <cell r="E1314" t="str">
            <v>LIMA</v>
          </cell>
          <cell r="F1314" t="str">
            <v>MAGDALENA DEL MAR</v>
          </cell>
          <cell r="K1314">
            <v>0</v>
          </cell>
          <cell r="L1314" t="str">
            <v>150120</v>
          </cell>
          <cell r="M1314" t="str">
            <v>Si</v>
          </cell>
          <cell r="N1314" t="str">
            <v>R.S. EL ZAPALLAL</v>
          </cell>
          <cell r="O1314" t="str">
            <v>RELLENO</v>
          </cell>
          <cell r="Q1314">
            <v>0</v>
          </cell>
          <cell r="R1314" t="str">
            <v>150120</v>
          </cell>
          <cell r="S1314" t="str">
            <v>Si</v>
          </cell>
          <cell r="T1314" t="str">
            <v>R.S. EL ZAPALLAL</v>
          </cell>
          <cell r="U1314" t="str">
            <v>RELLENO</v>
          </cell>
          <cell r="W1314">
            <v>0</v>
          </cell>
          <cell r="X1314" t="str">
            <v>150120</v>
          </cell>
          <cell r="Y1314" t="str">
            <v>Si</v>
          </cell>
          <cell r="Z1314" t="str">
            <v>R.S. EL ZAPALLAL</v>
          </cell>
          <cell r="AA1314" t="str">
            <v>RELLENO</v>
          </cell>
          <cell r="AC1314">
            <v>0</v>
          </cell>
          <cell r="AD1314" t="str">
            <v>150120</v>
          </cell>
          <cell r="AE1314" t="str">
            <v>Si</v>
          </cell>
          <cell r="AF1314" t="str">
            <v>R.S. EL ZAPALLAL</v>
          </cell>
          <cell r="AG1314" t="str">
            <v>RELLENO</v>
          </cell>
        </row>
        <row r="1315">
          <cell r="C1315" t="str">
            <v>150121</v>
          </cell>
          <cell r="D1315" t="str">
            <v xml:space="preserve">LIMA </v>
          </cell>
          <cell r="E1315" t="str">
            <v>LIMA</v>
          </cell>
          <cell r="F1315" t="str">
            <v>PUEBLO LIBRE</v>
          </cell>
          <cell r="K1315">
            <v>0</v>
          </cell>
          <cell r="L1315" t="str">
            <v>150121</v>
          </cell>
          <cell r="M1315" t="str">
            <v>Si</v>
          </cell>
          <cell r="N1315" t="str">
            <v>R.S. EL MODELO CALLAO</v>
          </cell>
          <cell r="O1315" t="str">
            <v>RELLENO</v>
          </cell>
          <cell r="Q1315">
            <v>0</v>
          </cell>
          <cell r="R1315" t="str">
            <v>150121</v>
          </cell>
          <cell r="S1315" t="str">
            <v>Si</v>
          </cell>
          <cell r="T1315" t="str">
            <v>R.S. PORTILLO GRANDE</v>
          </cell>
          <cell r="U1315" t="str">
            <v>RELLENO</v>
          </cell>
          <cell r="W1315">
            <v>0</v>
          </cell>
          <cell r="X1315" t="str">
            <v>150121</v>
          </cell>
          <cell r="Y1315" t="str">
            <v>Si</v>
          </cell>
          <cell r="Z1315" t="str">
            <v>R.S. PORTILLO GRANDE</v>
          </cell>
          <cell r="AA1315" t="str">
            <v>RELLENO</v>
          </cell>
          <cell r="AC1315">
            <v>0</v>
          </cell>
          <cell r="AD1315" t="str">
            <v>150121</v>
          </cell>
          <cell r="AE1315" t="str">
            <v>Si</v>
          </cell>
          <cell r="AF1315" t="str">
            <v>R.S. PORTILLO GRANDE</v>
          </cell>
          <cell r="AG1315" t="str">
            <v>RELLENO</v>
          </cell>
        </row>
        <row r="1316">
          <cell r="C1316" t="str">
            <v>150122</v>
          </cell>
          <cell r="D1316" t="str">
            <v xml:space="preserve">LIMA </v>
          </cell>
          <cell r="E1316" t="str">
            <v>LIMA</v>
          </cell>
          <cell r="F1316" t="str">
            <v>MIRAFLORES</v>
          </cell>
          <cell r="K1316">
            <v>0</v>
          </cell>
          <cell r="L1316" t="str">
            <v>150122</v>
          </cell>
          <cell r="M1316" t="str">
            <v>Si</v>
          </cell>
          <cell r="N1316" t="str">
            <v>R.S. PORTILLO GRANDE</v>
          </cell>
          <cell r="O1316" t="str">
            <v>RELLENO</v>
          </cell>
          <cell r="Q1316">
            <v>0</v>
          </cell>
          <cell r="R1316" t="str">
            <v>150122</v>
          </cell>
          <cell r="S1316" t="str">
            <v>Si</v>
          </cell>
          <cell r="T1316" t="str">
            <v>R.S. PORTILLO GRANDE</v>
          </cell>
          <cell r="U1316" t="str">
            <v>RELLENO</v>
          </cell>
          <cell r="W1316">
            <v>0</v>
          </cell>
          <cell r="X1316" t="str">
            <v>150122</v>
          </cell>
          <cell r="Y1316" t="str">
            <v>Si</v>
          </cell>
          <cell r="Z1316" t="str">
            <v>R.S. PORTILLO GRANDE</v>
          </cell>
          <cell r="AA1316" t="str">
            <v>RELLENO</v>
          </cell>
          <cell r="AC1316">
            <v>0</v>
          </cell>
          <cell r="AD1316" t="str">
            <v>150122</v>
          </cell>
          <cell r="AE1316" t="str">
            <v>Si</v>
          </cell>
          <cell r="AF1316" t="str">
            <v>R.S. PORTILLO GRANDE</v>
          </cell>
          <cell r="AG1316" t="str">
            <v>RELLENO</v>
          </cell>
        </row>
        <row r="1317">
          <cell r="C1317" t="str">
            <v>150123</v>
          </cell>
          <cell r="D1317" t="str">
            <v xml:space="preserve">LIMA </v>
          </cell>
          <cell r="E1317" t="str">
            <v>LIMA</v>
          </cell>
          <cell r="F1317" t="str">
            <v>PACHACAMAC</v>
          </cell>
          <cell r="K1317">
            <v>0</v>
          </cell>
          <cell r="L1317" t="str">
            <v>150123</v>
          </cell>
          <cell r="M1317" t="str">
            <v>Si</v>
          </cell>
          <cell r="N1317" t="str">
            <v>R.S. HUAYCOLORO</v>
          </cell>
          <cell r="O1317" t="str">
            <v>RELLENO</v>
          </cell>
          <cell r="Q1317">
            <v>0</v>
          </cell>
          <cell r="R1317" t="str">
            <v>150123</v>
          </cell>
          <cell r="S1317" t="str">
            <v>Si</v>
          </cell>
          <cell r="T1317" t="str">
            <v>R.S. PORTILLO GRANDE</v>
          </cell>
          <cell r="U1317" t="str">
            <v>RELLENO</v>
          </cell>
          <cell r="W1317">
            <v>0</v>
          </cell>
          <cell r="X1317" t="str">
            <v>150123</v>
          </cell>
          <cell r="Y1317" t="str">
            <v>Si</v>
          </cell>
          <cell r="Z1317" t="str">
            <v>R.S. PORTILLO GRANDE</v>
          </cell>
          <cell r="AA1317" t="str">
            <v>RELLENO</v>
          </cell>
          <cell r="AC1317">
            <v>0</v>
          </cell>
          <cell r="AD1317" t="str">
            <v>150123</v>
          </cell>
          <cell r="AE1317" t="str">
            <v>Si</v>
          </cell>
          <cell r="AF1317" t="str">
            <v>R.S. PORTILLO GRANDE</v>
          </cell>
          <cell r="AG1317" t="str">
            <v>RELLENO</v>
          </cell>
        </row>
        <row r="1318">
          <cell r="C1318" t="str">
            <v>150124</v>
          </cell>
          <cell r="D1318" t="str">
            <v xml:space="preserve">LIMA </v>
          </cell>
          <cell r="E1318" t="str">
            <v>LIMA</v>
          </cell>
          <cell r="F1318" t="str">
            <v>PUCUSANA</v>
          </cell>
          <cell r="K1318">
            <v>0</v>
          </cell>
          <cell r="L1318" t="str">
            <v>150124</v>
          </cell>
          <cell r="M1318" t="str">
            <v>Si</v>
          </cell>
          <cell r="N1318" t="str">
            <v>R.S. HUAYCOLORO</v>
          </cell>
          <cell r="O1318" t="str">
            <v>RELLENO</v>
          </cell>
          <cell r="Q1318">
            <v>0</v>
          </cell>
          <cell r="R1318" t="str">
            <v>150124</v>
          </cell>
          <cell r="S1318" t="str">
            <v>Si</v>
          </cell>
          <cell r="T1318" t="str">
            <v>R.S. EL ZAPALLAL</v>
          </cell>
          <cell r="U1318" t="str">
            <v>RELLENO</v>
          </cell>
          <cell r="W1318">
            <v>0</v>
          </cell>
          <cell r="X1318" t="str">
            <v>150124</v>
          </cell>
          <cell r="Y1318" t="str">
            <v>Si</v>
          </cell>
          <cell r="Z1318" t="str">
            <v>R.S. EL ZAPALLAL</v>
          </cell>
          <cell r="AA1318" t="str">
            <v>RELLENO</v>
          </cell>
          <cell r="AC1318">
            <v>0</v>
          </cell>
          <cell r="AD1318" t="str">
            <v>150124</v>
          </cell>
          <cell r="AE1318" t="str">
            <v>Si</v>
          </cell>
          <cell r="AF1318" t="str">
            <v>R.S. EL ZAPALLAL</v>
          </cell>
          <cell r="AG1318" t="str">
            <v>RELLENO</v>
          </cell>
        </row>
        <row r="1319">
          <cell r="C1319" t="str">
            <v>150125</v>
          </cell>
          <cell r="D1319" t="str">
            <v xml:space="preserve">LIMA </v>
          </cell>
          <cell r="E1319" t="str">
            <v>LIMA</v>
          </cell>
          <cell r="F1319" t="str">
            <v>PUENTE PIEDRA</v>
          </cell>
          <cell r="K1319">
            <v>0</v>
          </cell>
          <cell r="L1319" t="str">
            <v>150125</v>
          </cell>
          <cell r="M1319" t="str">
            <v>Si</v>
          </cell>
          <cell r="N1319" t="str">
            <v>R.S. EL ZAPALLAL</v>
          </cell>
          <cell r="O1319" t="str">
            <v>RELLENO</v>
          </cell>
          <cell r="Q1319">
            <v>0</v>
          </cell>
          <cell r="R1319" t="str">
            <v>150125</v>
          </cell>
          <cell r="S1319" t="str">
            <v>Si</v>
          </cell>
          <cell r="T1319" t="str">
            <v>R.S. EL ZAPALLAL</v>
          </cell>
          <cell r="U1319" t="str">
            <v>RELLENO</v>
          </cell>
          <cell r="W1319">
            <v>0</v>
          </cell>
          <cell r="X1319" t="str">
            <v>150125</v>
          </cell>
          <cell r="Y1319" t="str">
            <v>Si</v>
          </cell>
          <cell r="Z1319" t="str">
            <v>R.S. EL ZAPALLAL</v>
          </cell>
          <cell r="AA1319" t="str">
            <v>RELLENO</v>
          </cell>
          <cell r="AC1319">
            <v>0</v>
          </cell>
          <cell r="AD1319" t="str">
            <v>150125</v>
          </cell>
          <cell r="AE1319" t="str">
            <v>Si</v>
          </cell>
          <cell r="AF1319" t="str">
            <v>R.S. EL ZAPALLAL</v>
          </cell>
          <cell r="AG1319" t="str">
            <v>RELLENO</v>
          </cell>
        </row>
        <row r="1320">
          <cell r="C1320" t="str">
            <v>150126</v>
          </cell>
          <cell r="D1320" t="str">
            <v xml:space="preserve">LIMA </v>
          </cell>
          <cell r="E1320" t="str">
            <v>LIMA</v>
          </cell>
          <cell r="F1320" t="str">
            <v>PUNTA HERMOSA</v>
          </cell>
          <cell r="K1320">
            <v>0</v>
          </cell>
          <cell r="L1320" t="str">
            <v>150126</v>
          </cell>
          <cell r="M1320" t="str">
            <v>Si</v>
          </cell>
          <cell r="N1320" t="str">
            <v>R.S. PORTILLO GRANDE</v>
          </cell>
          <cell r="O1320" t="str">
            <v>RELLENO</v>
          </cell>
          <cell r="Q1320">
            <v>0</v>
          </cell>
          <cell r="R1320" t="str">
            <v>150126</v>
          </cell>
          <cell r="S1320" t="str">
            <v>Si</v>
          </cell>
          <cell r="T1320" t="str">
            <v>R.S. PORTILLO GRANDE</v>
          </cell>
          <cell r="U1320" t="str">
            <v>RELLENO</v>
          </cell>
          <cell r="W1320">
            <v>0</v>
          </cell>
          <cell r="X1320" t="str">
            <v>150126</v>
          </cell>
          <cell r="Y1320" t="str">
            <v>Si</v>
          </cell>
          <cell r="Z1320" t="str">
            <v>R.S. PORTILLO GRANDE</v>
          </cell>
          <cell r="AA1320" t="str">
            <v>RELLENO</v>
          </cell>
          <cell r="AC1320">
            <v>0</v>
          </cell>
          <cell r="AD1320" t="str">
            <v>150126</v>
          </cell>
          <cell r="AE1320" t="str">
            <v>Si</v>
          </cell>
          <cell r="AF1320" t="str">
            <v>R.S. PORTILLO GRANDE</v>
          </cell>
          <cell r="AG1320" t="str">
            <v>RELLENO</v>
          </cell>
        </row>
        <row r="1321">
          <cell r="C1321" t="str">
            <v>150127</v>
          </cell>
          <cell r="D1321" t="str">
            <v xml:space="preserve">LIMA </v>
          </cell>
          <cell r="E1321" t="str">
            <v>LIMA</v>
          </cell>
          <cell r="F1321" t="str">
            <v>PUNTA NEGRA</v>
          </cell>
          <cell r="K1321">
            <v>0</v>
          </cell>
          <cell r="L1321" t="str">
            <v>150127</v>
          </cell>
          <cell r="M1321" t="str">
            <v>Si</v>
          </cell>
          <cell r="N1321" t="str">
            <v>R.S. PORTILLO GRANDE</v>
          </cell>
          <cell r="O1321" t="str">
            <v>RELLENO</v>
          </cell>
          <cell r="Q1321">
            <v>0</v>
          </cell>
          <cell r="R1321" t="str">
            <v>150127</v>
          </cell>
          <cell r="S1321" t="str">
            <v>Si</v>
          </cell>
          <cell r="T1321" t="str">
            <v>R.S. PORTILLO GRANDE</v>
          </cell>
          <cell r="U1321" t="str">
            <v>RELLENO</v>
          </cell>
          <cell r="W1321">
            <v>0</v>
          </cell>
          <cell r="X1321" t="str">
            <v>150127</v>
          </cell>
          <cell r="Y1321" t="str">
            <v>Si</v>
          </cell>
          <cell r="Z1321" t="str">
            <v>R.S. PORTILLO GRANDE</v>
          </cell>
          <cell r="AA1321" t="str">
            <v>RELLENO</v>
          </cell>
          <cell r="AC1321">
            <v>0</v>
          </cell>
          <cell r="AD1321" t="str">
            <v>150127</v>
          </cell>
          <cell r="AE1321" t="str">
            <v>Si</v>
          </cell>
          <cell r="AF1321" t="str">
            <v>R.S. PORTILLO GRANDE</v>
          </cell>
          <cell r="AG1321" t="str">
            <v>RELLENO</v>
          </cell>
        </row>
        <row r="1322">
          <cell r="C1322" t="str">
            <v>150128</v>
          </cell>
          <cell r="D1322" t="str">
            <v xml:space="preserve">LIMA </v>
          </cell>
          <cell r="E1322" t="str">
            <v>LIMA</v>
          </cell>
          <cell r="F1322" t="str">
            <v>RIMAC</v>
          </cell>
          <cell r="K1322">
            <v>0</v>
          </cell>
          <cell r="L1322" t="str">
            <v>150128</v>
          </cell>
          <cell r="M1322" t="str">
            <v>Si</v>
          </cell>
          <cell r="N1322" t="str">
            <v>R.S. HUAYCOLORO</v>
          </cell>
          <cell r="O1322" t="str">
            <v>RELLENO</v>
          </cell>
          <cell r="Q1322">
            <v>0</v>
          </cell>
          <cell r="R1322" t="str">
            <v>150128</v>
          </cell>
          <cell r="S1322" t="str">
            <v>Si</v>
          </cell>
          <cell r="T1322" t="str">
            <v>R.S. HUAYCOLORO</v>
          </cell>
          <cell r="U1322" t="str">
            <v>RELLENO</v>
          </cell>
          <cell r="W1322">
            <v>0</v>
          </cell>
          <cell r="X1322" t="str">
            <v>150128</v>
          </cell>
          <cell r="Y1322" t="str">
            <v>Si</v>
          </cell>
          <cell r="Z1322" t="str">
            <v>R.S. HUAYCOLORO</v>
          </cell>
          <cell r="AA1322" t="str">
            <v>RELLENO</v>
          </cell>
          <cell r="AC1322">
            <v>0</v>
          </cell>
          <cell r="AD1322" t="str">
            <v>150128</v>
          </cell>
          <cell r="AE1322" t="str">
            <v>Si</v>
          </cell>
          <cell r="AF1322" t="str">
            <v>R.S. HUAYCOLORO</v>
          </cell>
          <cell r="AG1322" t="str">
            <v>RELLENO</v>
          </cell>
        </row>
        <row r="1323">
          <cell r="C1323" t="str">
            <v>150129</v>
          </cell>
          <cell r="D1323" t="str">
            <v xml:space="preserve">LIMA </v>
          </cell>
          <cell r="E1323" t="str">
            <v>LIMA</v>
          </cell>
          <cell r="F1323" t="str">
            <v>SAN BARTOLO</v>
          </cell>
          <cell r="K1323">
            <v>0</v>
          </cell>
          <cell r="L1323" t="str">
            <v>150129</v>
          </cell>
          <cell r="M1323" t="str">
            <v>Si</v>
          </cell>
          <cell r="N1323" t="str">
            <v>R.S. PORTILLO GRANDE</v>
          </cell>
          <cell r="O1323" t="str">
            <v>RELLENO</v>
          </cell>
          <cell r="Q1323">
            <v>0</v>
          </cell>
          <cell r="R1323" t="str">
            <v>150129</v>
          </cell>
          <cell r="S1323" t="str">
            <v>Si</v>
          </cell>
          <cell r="T1323" t="str">
            <v>R.S. PORTILLO GRANDE</v>
          </cell>
          <cell r="U1323" t="str">
            <v>RELLENO</v>
          </cell>
          <cell r="W1323">
            <v>0</v>
          </cell>
          <cell r="X1323" t="str">
            <v>150129</v>
          </cell>
          <cell r="Y1323" t="str">
            <v>Si</v>
          </cell>
          <cell r="Z1323" t="str">
            <v>R.S. PORTILLO GRANDE</v>
          </cell>
          <cell r="AA1323" t="str">
            <v>RELLENO</v>
          </cell>
          <cell r="AC1323">
            <v>0</v>
          </cell>
          <cell r="AD1323" t="str">
            <v>150129</v>
          </cell>
          <cell r="AE1323" t="str">
            <v>Si</v>
          </cell>
          <cell r="AF1323" t="str">
            <v>R.S. PORTILLO GRANDE</v>
          </cell>
          <cell r="AG1323" t="str">
            <v>RELLENO</v>
          </cell>
        </row>
        <row r="1324">
          <cell r="C1324" t="str">
            <v>150130</v>
          </cell>
          <cell r="D1324" t="str">
            <v xml:space="preserve">LIMA </v>
          </cell>
          <cell r="E1324" t="str">
            <v>LIMA</v>
          </cell>
          <cell r="F1324" t="str">
            <v>SAN BORJA</v>
          </cell>
          <cell r="K1324">
            <v>0</v>
          </cell>
          <cell r="L1324" t="str">
            <v>150130</v>
          </cell>
          <cell r="M1324" t="str">
            <v>Si</v>
          </cell>
          <cell r="N1324" t="str">
            <v>R.S. PORTILLO GRANDE</v>
          </cell>
          <cell r="O1324" t="str">
            <v>RELLENO</v>
          </cell>
          <cell r="Q1324">
            <v>0</v>
          </cell>
          <cell r="R1324" t="str">
            <v>150130</v>
          </cell>
          <cell r="S1324" t="str">
            <v>Si</v>
          </cell>
          <cell r="T1324" t="str">
            <v>R.S. PORTILLO GRANDE</v>
          </cell>
          <cell r="U1324" t="str">
            <v>RELLENO</v>
          </cell>
          <cell r="W1324">
            <v>0</v>
          </cell>
          <cell r="X1324" t="str">
            <v>150130</v>
          </cell>
          <cell r="Y1324" t="str">
            <v>Si</v>
          </cell>
          <cell r="Z1324" t="str">
            <v>R.S. PORTILLO GRANDE</v>
          </cell>
          <cell r="AA1324" t="str">
            <v>RELLENO</v>
          </cell>
          <cell r="AC1324">
            <v>0</v>
          </cell>
          <cell r="AD1324" t="str">
            <v>150130</v>
          </cell>
          <cell r="AE1324" t="str">
            <v>Si</v>
          </cell>
          <cell r="AF1324" t="str">
            <v>R.S. PORTILLO GRANDE</v>
          </cell>
          <cell r="AG1324" t="str">
            <v>RELLENO</v>
          </cell>
        </row>
        <row r="1325">
          <cell r="C1325" t="str">
            <v>150131</v>
          </cell>
          <cell r="D1325" t="str">
            <v xml:space="preserve">LIMA </v>
          </cell>
          <cell r="E1325" t="str">
            <v>LIMA</v>
          </cell>
          <cell r="F1325" t="str">
            <v>SAN ISIDRO</v>
          </cell>
          <cell r="K1325">
            <v>0</v>
          </cell>
          <cell r="L1325" t="str">
            <v>150131</v>
          </cell>
          <cell r="M1325" t="str">
            <v>Si</v>
          </cell>
          <cell r="N1325" t="str">
            <v>R.S. HUAYCOLORO</v>
          </cell>
          <cell r="O1325" t="str">
            <v>RELLENO</v>
          </cell>
          <cell r="Q1325">
            <v>0</v>
          </cell>
          <cell r="R1325" t="str">
            <v>150131</v>
          </cell>
          <cell r="S1325" t="str">
            <v>Si</v>
          </cell>
          <cell r="T1325" t="str">
            <v>R.S. PORTILLO GRANDE</v>
          </cell>
          <cell r="U1325" t="str">
            <v>RELLENO</v>
          </cell>
          <cell r="W1325">
            <v>0</v>
          </cell>
          <cell r="X1325" t="str">
            <v>150131</v>
          </cell>
          <cell r="Y1325" t="str">
            <v>Si</v>
          </cell>
          <cell r="Z1325" t="str">
            <v>R.S. PORTILLO GRANDE</v>
          </cell>
          <cell r="AA1325" t="str">
            <v>RELLENO</v>
          </cell>
          <cell r="AC1325">
            <v>0</v>
          </cell>
          <cell r="AD1325" t="str">
            <v>150131</v>
          </cell>
          <cell r="AE1325" t="str">
            <v>Si</v>
          </cell>
          <cell r="AF1325" t="str">
            <v>R.S. PORTILLO GRANDE</v>
          </cell>
          <cell r="AG1325" t="str">
            <v>RELLENO</v>
          </cell>
        </row>
        <row r="1326">
          <cell r="C1326" t="str">
            <v>150132</v>
          </cell>
          <cell r="D1326" t="str">
            <v xml:space="preserve">LIMA </v>
          </cell>
          <cell r="E1326" t="str">
            <v>LIMA</v>
          </cell>
          <cell r="F1326" t="str">
            <v>SAN JUAN DE LURIGANCHO</v>
          </cell>
          <cell r="K1326">
            <v>0</v>
          </cell>
          <cell r="L1326" t="str">
            <v>150132</v>
          </cell>
          <cell r="M1326" t="str">
            <v>Si</v>
          </cell>
          <cell r="N1326" t="str">
            <v>R.S. HUAYCOLORO</v>
          </cell>
          <cell r="O1326" t="str">
            <v>RELLENO</v>
          </cell>
          <cell r="Q1326">
            <v>0</v>
          </cell>
          <cell r="R1326" t="str">
            <v>150132</v>
          </cell>
          <cell r="S1326" t="str">
            <v>Si</v>
          </cell>
          <cell r="T1326" t="str">
            <v>R.S. HUAYCOLORO</v>
          </cell>
          <cell r="U1326" t="str">
            <v>RELLENO</v>
          </cell>
          <cell r="W1326">
            <v>0</v>
          </cell>
          <cell r="X1326" t="str">
            <v>150132</v>
          </cell>
          <cell r="Y1326" t="str">
            <v>Si</v>
          </cell>
          <cell r="Z1326" t="str">
            <v>R.S. HUAYCOLORO</v>
          </cell>
          <cell r="AA1326" t="str">
            <v>RELLENO</v>
          </cell>
          <cell r="AC1326">
            <v>0</v>
          </cell>
          <cell r="AD1326" t="str">
            <v>150132</v>
          </cell>
          <cell r="AE1326" t="str">
            <v>Si</v>
          </cell>
          <cell r="AF1326" t="str">
            <v>R.S. HUAYCOLORO</v>
          </cell>
          <cell r="AG1326" t="str">
            <v>RELLENO</v>
          </cell>
        </row>
        <row r="1327">
          <cell r="C1327" t="str">
            <v>150133</v>
          </cell>
          <cell r="D1327" t="str">
            <v xml:space="preserve">LIMA </v>
          </cell>
          <cell r="E1327" t="str">
            <v>LIMA</v>
          </cell>
          <cell r="F1327" t="str">
            <v>SAN JUAN DE MIRAFLORES</v>
          </cell>
          <cell r="K1327">
            <v>0</v>
          </cell>
          <cell r="L1327" t="str">
            <v>150133</v>
          </cell>
          <cell r="M1327" t="str">
            <v>Si</v>
          </cell>
          <cell r="N1327" t="str">
            <v>R.S. PORTILLO GRANDE</v>
          </cell>
          <cell r="O1327" t="str">
            <v>RELLENO</v>
          </cell>
          <cell r="Q1327">
            <v>0</v>
          </cell>
          <cell r="R1327" t="str">
            <v>150133</v>
          </cell>
          <cell r="S1327" t="str">
            <v>Si</v>
          </cell>
          <cell r="T1327" t="str">
            <v>R.S. HUAYCOLORO</v>
          </cell>
          <cell r="U1327" t="str">
            <v>RELLENO</v>
          </cell>
          <cell r="W1327">
            <v>0</v>
          </cell>
          <cell r="X1327" t="str">
            <v>150133</v>
          </cell>
          <cell r="Y1327" t="str">
            <v>Si</v>
          </cell>
          <cell r="Z1327" t="str">
            <v>R.S. HUAYCOLORO</v>
          </cell>
          <cell r="AA1327" t="str">
            <v>RELLENO</v>
          </cell>
          <cell r="AC1327">
            <v>0</v>
          </cell>
          <cell r="AD1327" t="str">
            <v>150133</v>
          </cell>
          <cell r="AE1327" t="str">
            <v>Si</v>
          </cell>
          <cell r="AF1327" t="str">
            <v>R.S. HUAYCOLORO</v>
          </cell>
          <cell r="AG1327" t="str">
            <v>RELLENO</v>
          </cell>
        </row>
        <row r="1328">
          <cell r="C1328" t="str">
            <v>150134</v>
          </cell>
          <cell r="D1328" t="str">
            <v xml:space="preserve">LIMA </v>
          </cell>
          <cell r="E1328" t="str">
            <v>LIMA</v>
          </cell>
          <cell r="F1328" t="str">
            <v>SAN LUIS</v>
          </cell>
          <cell r="K1328">
            <v>0</v>
          </cell>
          <cell r="L1328" t="str">
            <v>150134</v>
          </cell>
          <cell r="M1328" t="str">
            <v>Si</v>
          </cell>
          <cell r="N1328" t="str">
            <v>R.S. EL ZAPALLAL</v>
          </cell>
          <cell r="O1328" t="str">
            <v>RELLENO</v>
          </cell>
          <cell r="Q1328">
            <v>0</v>
          </cell>
          <cell r="R1328" t="str">
            <v>150134</v>
          </cell>
          <cell r="S1328" t="str">
            <v>Si</v>
          </cell>
          <cell r="T1328" t="str">
            <v>R.S. HUAYCOLORO</v>
          </cell>
          <cell r="U1328" t="str">
            <v>RELLENO</v>
          </cell>
          <cell r="W1328">
            <v>0</v>
          </cell>
          <cell r="X1328" t="str">
            <v>150134</v>
          </cell>
          <cell r="Y1328" t="str">
            <v>Si</v>
          </cell>
          <cell r="Z1328" t="str">
            <v>R.S. HUAYCOLORO</v>
          </cell>
          <cell r="AA1328" t="str">
            <v>RELLENO</v>
          </cell>
          <cell r="AC1328">
            <v>0</v>
          </cell>
          <cell r="AD1328" t="str">
            <v>150134</v>
          </cell>
          <cell r="AE1328" t="str">
            <v>Si</v>
          </cell>
          <cell r="AF1328" t="str">
            <v>R.S. HUAYCOLORO</v>
          </cell>
          <cell r="AG1328" t="str">
            <v>RELLENO</v>
          </cell>
        </row>
        <row r="1329">
          <cell r="C1329" t="str">
            <v>150135</v>
          </cell>
          <cell r="D1329" t="str">
            <v xml:space="preserve">LIMA </v>
          </cell>
          <cell r="E1329" t="str">
            <v>LIMA</v>
          </cell>
          <cell r="F1329" t="str">
            <v>SAN MARTIN DE PORRES</v>
          </cell>
          <cell r="K1329">
            <v>0</v>
          </cell>
          <cell r="L1329" t="str">
            <v>150135</v>
          </cell>
          <cell r="M1329" t="str">
            <v>Si</v>
          </cell>
          <cell r="N1329" t="str">
            <v>R.S. EL ZAPALLAL</v>
          </cell>
          <cell r="O1329" t="str">
            <v>RELLENO</v>
          </cell>
          <cell r="Q1329">
            <v>0</v>
          </cell>
          <cell r="R1329" t="str">
            <v>150135</v>
          </cell>
          <cell r="S1329" t="str">
            <v>Si</v>
          </cell>
          <cell r="T1329" t="str">
            <v>R.S. HUAYCOLORO</v>
          </cell>
          <cell r="U1329" t="str">
            <v>RELLENO</v>
          </cell>
          <cell r="W1329">
            <v>0</v>
          </cell>
          <cell r="X1329" t="str">
            <v>150135</v>
          </cell>
          <cell r="Y1329" t="str">
            <v>Si</v>
          </cell>
          <cell r="Z1329" t="str">
            <v>R.S. HUAYCOLORO</v>
          </cell>
          <cell r="AA1329" t="str">
            <v>RELLENO</v>
          </cell>
          <cell r="AC1329">
            <v>0</v>
          </cell>
          <cell r="AD1329" t="str">
            <v>150135</v>
          </cell>
          <cell r="AE1329" t="str">
            <v>Si</v>
          </cell>
          <cell r="AF1329" t="str">
            <v>R.S. HUAYCOLORO</v>
          </cell>
          <cell r="AG1329" t="str">
            <v>RELLENO</v>
          </cell>
        </row>
        <row r="1330">
          <cell r="C1330" t="str">
            <v>150136</v>
          </cell>
          <cell r="D1330" t="str">
            <v xml:space="preserve">LIMA </v>
          </cell>
          <cell r="E1330" t="str">
            <v>LIMA</v>
          </cell>
          <cell r="F1330" t="str">
            <v>SAN MIGUEL</v>
          </cell>
          <cell r="K1330">
            <v>0</v>
          </cell>
          <cell r="L1330" t="str">
            <v>150136</v>
          </cell>
          <cell r="M1330" t="str">
            <v>Si</v>
          </cell>
          <cell r="N1330" t="str">
            <v>R.S. EL MODELO CALLAO</v>
          </cell>
          <cell r="O1330" t="str">
            <v>RELLENO</v>
          </cell>
          <cell r="Q1330">
            <v>0</v>
          </cell>
          <cell r="R1330" t="str">
            <v>150136</v>
          </cell>
          <cell r="S1330" t="str">
            <v>Si</v>
          </cell>
          <cell r="T1330" t="str">
            <v>R.S. EL MODELO CALLAO</v>
          </cell>
          <cell r="U1330" t="str">
            <v>RELLENO</v>
          </cell>
          <cell r="W1330">
            <v>0</v>
          </cell>
          <cell r="X1330" t="str">
            <v>150136</v>
          </cell>
          <cell r="Y1330" t="str">
            <v>Si</v>
          </cell>
          <cell r="Z1330" t="str">
            <v>R.S. EL MODELO CALLAO</v>
          </cell>
          <cell r="AA1330" t="str">
            <v>RELLENO</v>
          </cell>
          <cell r="AC1330">
            <v>0</v>
          </cell>
          <cell r="AD1330" t="str">
            <v>150136</v>
          </cell>
          <cell r="AE1330" t="str">
            <v>Si</v>
          </cell>
          <cell r="AF1330" t="str">
            <v>R.S. EL MODELO CALLAO</v>
          </cell>
          <cell r="AG1330" t="str">
            <v>RELLENO</v>
          </cell>
        </row>
        <row r="1331">
          <cell r="C1331" t="str">
            <v>150137</v>
          </cell>
          <cell r="D1331" t="str">
            <v xml:space="preserve">LIMA </v>
          </cell>
          <cell r="E1331" t="str">
            <v>LIMA</v>
          </cell>
          <cell r="F1331" t="str">
            <v>SANTA ANITA</v>
          </cell>
          <cell r="K1331">
            <v>0</v>
          </cell>
          <cell r="L1331" t="str">
            <v>150137</v>
          </cell>
          <cell r="M1331" t="str">
            <v>Si</v>
          </cell>
          <cell r="N1331" t="str">
            <v>R.S. EL MODELO CALLAO</v>
          </cell>
          <cell r="O1331" t="str">
            <v>RELLENO</v>
          </cell>
          <cell r="Q1331">
            <v>0</v>
          </cell>
          <cell r="R1331" t="str">
            <v>150137</v>
          </cell>
          <cell r="S1331" t="str">
            <v>Si</v>
          </cell>
          <cell r="T1331" t="str">
            <v>R.S. EL MODELO CALLAO</v>
          </cell>
          <cell r="U1331" t="str">
            <v>RELLENO</v>
          </cell>
          <cell r="W1331">
            <v>0</v>
          </cell>
          <cell r="X1331" t="str">
            <v>150137</v>
          </cell>
          <cell r="Y1331" t="str">
            <v>Si</v>
          </cell>
          <cell r="Z1331" t="str">
            <v>R.S. EL MODELO CALLAO</v>
          </cell>
          <cell r="AA1331" t="str">
            <v>RELLENO</v>
          </cell>
          <cell r="AC1331">
            <v>0</v>
          </cell>
          <cell r="AD1331" t="str">
            <v>150137</v>
          </cell>
          <cell r="AE1331" t="str">
            <v>Si</v>
          </cell>
          <cell r="AF1331" t="str">
            <v>R.S. EL MODELO CALLAO</v>
          </cell>
          <cell r="AG1331" t="str">
            <v>RELLENO</v>
          </cell>
        </row>
        <row r="1332">
          <cell r="C1332" t="str">
            <v>150138</v>
          </cell>
          <cell r="D1332" t="str">
            <v xml:space="preserve">LIMA </v>
          </cell>
          <cell r="E1332" t="str">
            <v>LIMA</v>
          </cell>
          <cell r="F1332" t="str">
            <v>SANTA MARIA DEL MAR</v>
          </cell>
          <cell r="K1332">
            <v>0</v>
          </cell>
          <cell r="L1332" t="str">
            <v>150138</v>
          </cell>
          <cell r="M1332" t="str">
            <v>Si</v>
          </cell>
          <cell r="N1332" t="str">
            <v>R.S. PORTILLO GRANDE</v>
          </cell>
          <cell r="O1332" t="str">
            <v>RELLENO</v>
          </cell>
          <cell r="Q1332">
            <v>0</v>
          </cell>
          <cell r="R1332" t="str">
            <v>150138</v>
          </cell>
          <cell r="S1332" t="str">
            <v>Si</v>
          </cell>
          <cell r="T1332" t="str">
            <v>R.S. PORTILLO GRANDE</v>
          </cell>
          <cell r="U1332" t="str">
            <v>RELLENO</v>
          </cell>
          <cell r="W1332">
            <v>0</v>
          </cell>
          <cell r="X1332" t="str">
            <v>150138</v>
          </cell>
          <cell r="Y1332" t="str">
            <v>Si</v>
          </cell>
          <cell r="Z1332" t="str">
            <v>R.S. PORTILLO GRANDE</v>
          </cell>
          <cell r="AA1332" t="str">
            <v>RELLENO</v>
          </cell>
          <cell r="AC1332">
            <v>0</v>
          </cell>
          <cell r="AD1332" t="str">
            <v>150138</v>
          </cell>
          <cell r="AE1332" t="str">
            <v>Si</v>
          </cell>
          <cell r="AF1332" t="str">
            <v>R.S. PORTILLO GRANDE</v>
          </cell>
          <cell r="AG1332" t="str">
            <v>RELLENO</v>
          </cell>
        </row>
        <row r="1333">
          <cell r="C1333" t="str">
            <v>150139</v>
          </cell>
          <cell r="D1333" t="str">
            <v xml:space="preserve">LIMA </v>
          </cell>
          <cell r="E1333" t="str">
            <v>LIMA</v>
          </cell>
          <cell r="F1333" t="str">
            <v>SANTA ROSA</v>
          </cell>
          <cell r="K1333">
            <v>0</v>
          </cell>
          <cell r="L1333" t="str">
            <v>150139</v>
          </cell>
          <cell r="M1333" t="str">
            <v>Si</v>
          </cell>
          <cell r="N1333" t="str">
            <v>R.S. EL MODELO CALLAO</v>
          </cell>
          <cell r="O1333" t="str">
            <v>RELLENO</v>
          </cell>
          <cell r="Q1333">
            <v>0</v>
          </cell>
          <cell r="R1333" t="str">
            <v>150139</v>
          </cell>
          <cell r="S1333" t="str">
            <v>Si</v>
          </cell>
          <cell r="T1333" t="str">
            <v>R.S. EL ZAPALLAL</v>
          </cell>
          <cell r="U1333" t="str">
            <v>RELLENO</v>
          </cell>
          <cell r="W1333">
            <v>0</v>
          </cell>
          <cell r="X1333" t="str">
            <v>150139</v>
          </cell>
          <cell r="Y1333" t="str">
            <v>Si</v>
          </cell>
          <cell r="Z1333" t="str">
            <v>R.S. EL ZAPALLAL</v>
          </cell>
          <cell r="AA1333" t="str">
            <v>RELLENO</v>
          </cell>
          <cell r="AC1333">
            <v>0</v>
          </cell>
          <cell r="AD1333" t="str">
            <v>150139</v>
          </cell>
          <cell r="AE1333" t="str">
            <v>Si</v>
          </cell>
          <cell r="AF1333" t="str">
            <v>R.S. EL ZAPALLAL</v>
          </cell>
          <cell r="AG1333" t="str">
            <v>RELLENO</v>
          </cell>
        </row>
        <row r="1334">
          <cell r="C1334" t="str">
            <v>150140</v>
          </cell>
          <cell r="D1334" t="str">
            <v xml:space="preserve">LIMA </v>
          </cell>
          <cell r="E1334" t="str">
            <v>LIMA</v>
          </cell>
          <cell r="F1334" t="str">
            <v>SANTIAGO DE SURCO</v>
          </cell>
          <cell r="K1334">
            <v>0</v>
          </cell>
          <cell r="L1334" t="str">
            <v>150140</v>
          </cell>
          <cell r="M1334" t="str">
            <v>Si</v>
          </cell>
          <cell r="N1334" t="str">
            <v>R.S. HUAYCOLORO</v>
          </cell>
          <cell r="O1334" t="str">
            <v>RELLENO</v>
          </cell>
          <cell r="Q1334">
            <v>0</v>
          </cell>
          <cell r="R1334" t="str">
            <v>150140</v>
          </cell>
          <cell r="S1334" t="str">
            <v>Si</v>
          </cell>
          <cell r="T1334" t="str">
            <v>R.S. HUAYCOLORO</v>
          </cell>
          <cell r="U1334" t="str">
            <v>RELLENO</v>
          </cell>
          <cell r="W1334">
            <v>0</v>
          </cell>
          <cell r="X1334" t="str">
            <v>150140</v>
          </cell>
          <cell r="Y1334" t="str">
            <v>Si</v>
          </cell>
          <cell r="Z1334" t="str">
            <v>R.S. HUAYCOLORO</v>
          </cell>
          <cell r="AA1334" t="str">
            <v>RELLENO</v>
          </cell>
          <cell r="AC1334">
            <v>0</v>
          </cell>
          <cell r="AD1334" t="str">
            <v>150140</v>
          </cell>
          <cell r="AE1334" t="str">
            <v>Si</v>
          </cell>
          <cell r="AF1334" t="str">
            <v>R.S. HUAYCOLORO</v>
          </cell>
          <cell r="AG1334" t="str">
            <v>RELLENO</v>
          </cell>
        </row>
        <row r="1335">
          <cell r="C1335" t="str">
            <v>150141</v>
          </cell>
          <cell r="D1335" t="str">
            <v xml:space="preserve">LIMA </v>
          </cell>
          <cell r="E1335" t="str">
            <v>LIMA</v>
          </cell>
          <cell r="F1335" t="str">
            <v>SURQUILLO</v>
          </cell>
          <cell r="K1335">
            <v>0</v>
          </cell>
          <cell r="L1335" t="str">
            <v>150141</v>
          </cell>
          <cell r="M1335" t="str">
            <v>Si</v>
          </cell>
          <cell r="N1335" t="str">
            <v>R.S. HUAYCOLORO</v>
          </cell>
          <cell r="O1335" t="str">
            <v>RELLENO</v>
          </cell>
          <cell r="Q1335">
            <v>0</v>
          </cell>
          <cell r="R1335" t="str">
            <v>150141</v>
          </cell>
          <cell r="S1335" t="str">
            <v>Si</v>
          </cell>
          <cell r="T1335" t="str">
            <v>R.S. HUAYCOLORO</v>
          </cell>
          <cell r="U1335" t="str">
            <v>RELLENO</v>
          </cell>
          <cell r="W1335">
            <v>0</v>
          </cell>
          <cell r="X1335" t="str">
            <v>150141</v>
          </cell>
          <cell r="Y1335" t="str">
            <v>Si</v>
          </cell>
          <cell r="Z1335" t="str">
            <v>R.S. HUAYCOLORO</v>
          </cell>
          <cell r="AA1335" t="str">
            <v>RELLENO</v>
          </cell>
          <cell r="AC1335">
            <v>0</v>
          </cell>
          <cell r="AD1335" t="str">
            <v>150141</v>
          </cell>
          <cell r="AE1335" t="str">
            <v>Si</v>
          </cell>
          <cell r="AF1335" t="str">
            <v>R.S. HUAYCOLORO</v>
          </cell>
          <cell r="AG1335" t="str">
            <v>RELLENO</v>
          </cell>
        </row>
        <row r="1336">
          <cell r="C1336" t="str">
            <v>150142</v>
          </cell>
          <cell r="D1336" t="str">
            <v xml:space="preserve">LIMA </v>
          </cell>
          <cell r="E1336" t="str">
            <v>LIMA</v>
          </cell>
          <cell r="F1336" t="str">
            <v>VILLA EL SALVADOR</v>
          </cell>
          <cell r="K1336">
            <v>0</v>
          </cell>
          <cell r="L1336" t="str">
            <v>150142</v>
          </cell>
          <cell r="M1336" t="str">
            <v>Si</v>
          </cell>
          <cell r="N1336" t="str">
            <v>R.S. HUAYCOLORO</v>
          </cell>
          <cell r="O1336" t="str">
            <v>RELLENO</v>
          </cell>
          <cell r="Q1336">
            <v>0</v>
          </cell>
          <cell r="R1336" t="str">
            <v>150142</v>
          </cell>
          <cell r="S1336" t="str">
            <v>Si</v>
          </cell>
          <cell r="T1336" t="str">
            <v>R.S. PORTILLO GRANDE</v>
          </cell>
          <cell r="U1336" t="str">
            <v>RELLENO</v>
          </cell>
          <cell r="W1336">
            <v>0</v>
          </cell>
          <cell r="X1336" t="str">
            <v>150142</v>
          </cell>
          <cell r="Y1336" t="str">
            <v>Si</v>
          </cell>
          <cell r="Z1336" t="str">
            <v>R.S. PORTILLO GRANDE</v>
          </cell>
          <cell r="AA1336" t="str">
            <v>RELLENO</v>
          </cell>
          <cell r="AC1336">
            <v>0</v>
          </cell>
          <cell r="AD1336" t="str">
            <v>150142</v>
          </cell>
          <cell r="AE1336" t="str">
            <v>Si</v>
          </cell>
          <cell r="AF1336" t="str">
            <v>R.S. PORTILLO GRANDE</v>
          </cell>
          <cell r="AG1336" t="str">
            <v>RELLENO</v>
          </cell>
        </row>
        <row r="1337">
          <cell r="C1337" t="str">
            <v>150143</v>
          </cell>
          <cell r="D1337" t="str">
            <v xml:space="preserve">LIMA </v>
          </cell>
          <cell r="E1337" t="str">
            <v>LIMA</v>
          </cell>
          <cell r="F1337" t="str">
            <v>VILLA MARIA DEL TRIUNFO</v>
          </cell>
          <cell r="K1337">
            <v>0</v>
          </cell>
          <cell r="L1337" t="str">
            <v>150143</v>
          </cell>
          <cell r="M1337" t="str">
            <v>Si</v>
          </cell>
          <cell r="N1337" t="str">
            <v>R.S. PORTILLO GRANDE</v>
          </cell>
          <cell r="O1337" t="str">
            <v>RELLENO</v>
          </cell>
          <cell r="Q1337">
            <v>0</v>
          </cell>
          <cell r="R1337" t="str">
            <v>150143</v>
          </cell>
          <cell r="S1337" t="str">
            <v>Si</v>
          </cell>
          <cell r="T1337" t="str">
            <v>R.S. PORTILLO GRANDE</v>
          </cell>
          <cell r="U1337" t="str">
            <v>RELLENO</v>
          </cell>
          <cell r="W1337">
            <v>0</v>
          </cell>
          <cell r="X1337" t="str">
            <v>150143</v>
          </cell>
          <cell r="Y1337" t="str">
            <v>Si</v>
          </cell>
          <cell r="Z1337" t="str">
            <v>R.S. PORTILLO GRANDE</v>
          </cell>
          <cell r="AA1337" t="str">
            <v>RELLENO</v>
          </cell>
          <cell r="AC1337">
            <v>0</v>
          </cell>
          <cell r="AD1337" t="str">
            <v>150143</v>
          </cell>
          <cell r="AE1337" t="str">
            <v>Si</v>
          </cell>
          <cell r="AF1337" t="str">
            <v>R.S. PORTILLO GRANDE</v>
          </cell>
          <cell r="AG1337" t="str">
            <v>RELLENO</v>
          </cell>
        </row>
        <row r="1338">
          <cell r="C1338" t="str">
            <v>150201</v>
          </cell>
          <cell r="D1338" t="str">
            <v xml:space="preserve">LIMA </v>
          </cell>
          <cell r="E1338" t="str">
            <v>BARRANCA</v>
          </cell>
          <cell r="F1338" t="str">
            <v>BARRANCA</v>
          </cell>
          <cell r="K1338">
            <v>0</v>
          </cell>
          <cell r="L1338" t="str">
            <v>150201</v>
          </cell>
          <cell r="M1338" t="str">
            <v>No</v>
          </cell>
          <cell r="N1338" t="str">
            <v>No aplica</v>
          </cell>
          <cell r="O1338" t="str">
            <v>BOTADERO</v>
          </cell>
          <cell r="Q1338">
            <v>0</v>
          </cell>
          <cell r="R1338" t="str">
            <v>150201</v>
          </cell>
          <cell r="S1338" t="str">
            <v>No</v>
          </cell>
          <cell r="T1338" t="str">
            <v>No aplica</v>
          </cell>
          <cell r="U1338" t="str">
            <v>BOTADERO</v>
          </cell>
          <cell r="W1338">
            <v>382</v>
          </cell>
          <cell r="X1338" t="str">
            <v>150201</v>
          </cell>
          <cell r="Y1338" t="str">
            <v>No</v>
          </cell>
          <cell r="Z1338" t="str">
            <v>No aplica</v>
          </cell>
          <cell r="AA1338" t="str">
            <v>S/D</v>
          </cell>
          <cell r="AC1338">
            <v>491</v>
          </cell>
          <cell r="AD1338" t="str">
            <v>150201</v>
          </cell>
          <cell r="AE1338" t="str">
            <v>No</v>
          </cell>
          <cell r="AF1338" t="str">
            <v>No aplica</v>
          </cell>
          <cell r="AG1338" t="str">
            <v>S/D</v>
          </cell>
        </row>
        <row r="1339">
          <cell r="C1339" t="str">
            <v>150202</v>
          </cell>
          <cell r="D1339" t="str">
            <v xml:space="preserve">LIMA </v>
          </cell>
          <cell r="E1339" t="str">
            <v>BARRANCA</v>
          </cell>
          <cell r="F1339" t="str">
            <v>PARAMONGA</v>
          </cell>
          <cell r="K1339">
            <v>0</v>
          </cell>
          <cell r="L1339" t="str">
            <v>150202</v>
          </cell>
          <cell r="M1339" t="str">
            <v>No</v>
          </cell>
          <cell r="N1339" t="str">
            <v>No aplica</v>
          </cell>
          <cell r="O1339" t="str">
            <v>BOTADERO</v>
          </cell>
          <cell r="Q1339">
            <v>0</v>
          </cell>
          <cell r="R1339" t="str">
            <v>150202</v>
          </cell>
          <cell r="S1339" t="str">
            <v>No</v>
          </cell>
          <cell r="T1339" t="str">
            <v>No aplica</v>
          </cell>
          <cell r="U1339" t="str">
            <v>BOTADERO</v>
          </cell>
          <cell r="W1339">
            <v>383</v>
          </cell>
          <cell r="X1339" t="str">
            <v>150202</v>
          </cell>
          <cell r="Y1339" t="str">
            <v>No</v>
          </cell>
          <cell r="Z1339" t="str">
            <v>No aplica</v>
          </cell>
          <cell r="AA1339" t="str">
            <v>S/D</v>
          </cell>
          <cell r="AC1339">
            <v>492</v>
          </cell>
          <cell r="AD1339" t="str">
            <v>150202</v>
          </cell>
          <cell r="AE1339" t="str">
            <v>No</v>
          </cell>
          <cell r="AF1339" t="str">
            <v>No aplica</v>
          </cell>
          <cell r="AG1339" t="str">
            <v>S/D</v>
          </cell>
        </row>
        <row r="1340">
          <cell r="C1340" t="str">
            <v>150203</v>
          </cell>
          <cell r="D1340" t="str">
            <v xml:space="preserve">LIMA </v>
          </cell>
          <cell r="E1340" t="str">
            <v>BARRANCA</v>
          </cell>
          <cell r="F1340" t="str">
            <v>PATIVILCA</v>
          </cell>
          <cell r="K1340">
            <v>0</v>
          </cell>
          <cell r="L1340" t="str">
            <v>150203</v>
          </cell>
          <cell r="M1340" t="str">
            <v>No</v>
          </cell>
          <cell r="N1340" t="str">
            <v>No aplica</v>
          </cell>
          <cell r="O1340" t="str">
            <v>BOTADERO</v>
          </cell>
          <cell r="Q1340">
            <v>0</v>
          </cell>
          <cell r="R1340" t="str">
            <v>150203</v>
          </cell>
          <cell r="S1340" t="str">
            <v>No</v>
          </cell>
          <cell r="T1340" t="str">
            <v>No aplica</v>
          </cell>
          <cell r="U1340" t="str">
            <v>BOTADERO</v>
          </cell>
          <cell r="W1340">
            <v>384</v>
          </cell>
          <cell r="X1340" t="str">
            <v>150203</v>
          </cell>
          <cell r="Y1340" t="str">
            <v>No</v>
          </cell>
          <cell r="Z1340" t="str">
            <v>No aplica</v>
          </cell>
          <cell r="AA1340" t="str">
            <v>S/D</v>
          </cell>
          <cell r="AC1340">
            <v>493</v>
          </cell>
          <cell r="AD1340" t="str">
            <v>150203</v>
          </cell>
          <cell r="AE1340" t="str">
            <v>No</v>
          </cell>
          <cell r="AF1340" t="str">
            <v>No aplica</v>
          </cell>
          <cell r="AG1340" t="str">
            <v>S/D</v>
          </cell>
        </row>
        <row r="1341">
          <cell r="C1341" t="str">
            <v>150204</v>
          </cell>
          <cell r="D1341" t="str">
            <v xml:space="preserve">LIMA </v>
          </cell>
          <cell r="E1341" t="str">
            <v>BARRANCA</v>
          </cell>
          <cell r="F1341" t="str">
            <v>SUPE</v>
          </cell>
          <cell r="K1341">
            <v>0</v>
          </cell>
          <cell r="L1341" t="str">
            <v>150204</v>
          </cell>
          <cell r="M1341" t="str">
            <v>No</v>
          </cell>
          <cell r="N1341" t="str">
            <v>No aplica</v>
          </cell>
          <cell r="O1341" t="str">
            <v>BOTADERO</v>
          </cell>
          <cell r="Q1341">
            <v>0</v>
          </cell>
          <cell r="R1341" t="str">
            <v>150204</v>
          </cell>
          <cell r="S1341" t="str">
            <v>No</v>
          </cell>
          <cell r="T1341" t="str">
            <v>No aplica</v>
          </cell>
          <cell r="U1341" t="str">
            <v>BOTADERO</v>
          </cell>
          <cell r="W1341">
            <v>385</v>
          </cell>
          <cell r="X1341" t="str">
            <v>150204</v>
          </cell>
          <cell r="Y1341" t="str">
            <v>No</v>
          </cell>
          <cell r="Z1341" t="str">
            <v>No aplica</v>
          </cell>
          <cell r="AA1341" t="str">
            <v>S/D</v>
          </cell>
          <cell r="AC1341">
            <v>494</v>
          </cell>
          <cell r="AD1341" t="str">
            <v>150204</v>
          </cell>
          <cell r="AE1341" t="str">
            <v>No</v>
          </cell>
          <cell r="AF1341" t="str">
            <v>No aplica</v>
          </cell>
          <cell r="AG1341" t="str">
            <v>S/D</v>
          </cell>
        </row>
        <row r="1342">
          <cell r="C1342" t="str">
            <v>150205</v>
          </cell>
          <cell r="D1342" t="str">
            <v xml:space="preserve">LIMA </v>
          </cell>
          <cell r="E1342" t="str">
            <v>BARRANCA</v>
          </cell>
          <cell r="F1342" t="str">
            <v>SUPE PUERTO</v>
          </cell>
          <cell r="K1342">
            <v>0</v>
          </cell>
          <cell r="L1342" t="str">
            <v>150205</v>
          </cell>
          <cell r="M1342" t="str">
            <v>No</v>
          </cell>
          <cell r="N1342" t="str">
            <v>No aplica</v>
          </cell>
          <cell r="O1342" t="str">
            <v>BOTADERO</v>
          </cell>
          <cell r="Q1342">
            <v>0</v>
          </cell>
          <cell r="R1342" t="str">
            <v>150205</v>
          </cell>
          <cell r="S1342" t="str">
            <v>No</v>
          </cell>
          <cell r="T1342" t="str">
            <v>No aplica</v>
          </cell>
          <cell r="U1342" t="str">
            <v>BOTADERO</v>
          </cell>
          <cell r="W1342">
            <v>386</v>
          </cell>
          <cell r="X1342" t="str">
            <v>150205</v>
          </cell>
          <cell r="Y1342" t="str">
            <v>No</v>
          </cell>
          <cell r="Z1342" t="str">
            <v>No aplica</v>
          </cell>
          <cell r="AA1342" t="str">
            <v>S/D</v>
          </cell>
          <cell r="AC1342">
            <v>495</v>
          </cell>
          <cell r="AD1342" t="str">
            <v>150205</v>
          </cell>
          <cell r="AE1342" t="str">
            <v>No</v>
          </cell>
          <cell r="AF1342" t="str">
            <v>No aplica</v>
          </cell>
          <cell r="AG1342" t="str">
            <v>S/D</v>
          </cell>
        </row>
        <row r="1343">
          <cell r="C1343" t="str">
            <v>150301</v>
          </cell>
          <cell r="D1343" t="str">
            <v xml:space="preserve">LIMA </v>
          </cell>
          <cell r="E1343" t="str">
            <v>CAJATAMBO</v>
          </cell>
          <cell r="F1343" t="str">
            <v>CAJATAMBO</v>
          </cell>
          <cell r="K1343">
            <v>0</v>
          </cell>
          <cell r="L1343" t="str">
            <v>150301</v>
          </cell>
          <cell r="M1343" t="str">
            <v>No</v>
          </cell>
          <cell r="N1343" t="str">
            <v>No aplica</v>
          </cell>
          <cell r="O1343" t="str">
            <v>BOTADERO</v>
          </cell>
          <cell r="Q1343">
            <v>0</v>
          </cell>
          <cell r="R1343" t="str">
            <v>150301</v>
          </cell>
          <cell r="S1343" t="str">
            <v>No</v>
          </cell>
          <cell r="T1343" t="str">
            <v>No aplica</v>
          </cell>
          <cell r="U1343" t="str">
            <v>BOTADERO</v>
          </cell>
          <cell r="W1343">
            <v>387</v>
          </cell>
          <cell r="X1343" t="str">
            <v>150301</v>
          </cell>
          <cell r="Y1343" t="str">
            <v>No</v>
          </cell>
          <cell r="Z1343" t="str">
            <v>No aplica</v>
          </cell>
          <cell r="AA1343" t="str">
            <v>S/D</v>
          </cell>
          <cell r="AC1343">
            <v>496</v>
          </cell>
          <cell r="AD1343" t="str">
            <v>150301</v>
          </cell>
          <cell r="AE1343" t="str">
            <v>No</v>
          </cell>
          <cell r="AF1343" t="str">
            <v>No aplica</v>
          </cell>
          <cell r="AG1343" t="str">
            <v>S/D</v>
          </cell>
        </row>
        <row r="1344">
          <cell r="C1344" t="str">
            <v>150302</v>
          </cell>
          <cell r="D1344" t="str">
            <v xml:space="preserve">LIMA </v>
          </cell>
          <cell r="E1344" t="str">
            <v>CAJATAMBO</v>
          </cell>
          <cell r="F1344" t="str">
            <v>COPA</v>
          </cell>
          <cell r="K1344">
            <v>80</v>
          </cell>
          <cell r="L1344" t="str">
            <v>150302</v>
          </cell>
          <cell r="M1344" t="str">
            <v>No</v>
          </cell>
          <cell r="N1344" t="str">
            <v>No aplica</v>
          </cell>
          <cell r="O1344" t="str">
            <v>S/D</v>
          </cell>
          <cell r="Q1344">
            <v>81</v>
          </cell>
          <cell r="R1344" t="str">
            <v>150302</v>
          </cell>
          <cell r="S1344" t="str">
            <v>No</v>
          </cell>
          <cell r="T1344" t="str">
            <v>No aplica</v>
          </cell>
          <cell r="U1344" t="str">
            <v>S/D</v>
          </cell>
          <cell r="W1344">
            <v>388</v>
          </cell>
          <cell r="X1344" t="str">
            <v>150302</v>
          </cell>
          <cell r="Y1344" t="str">
            <v>No</v>
          </cell>
          <cell r="Z1344" t="str">
            <v>No aplica</v>
          </cell>
          <cell r="AA1344" t="str">
            <v>S/D</v>
          </cell>
          <cell r="AC1344">
            <v>497</v>
          </cell>
          <cell r="AD1344" t="str">
            <v>150302</v>
          </cell>
          <cell r="AE1344" t="str">
            <v>No</v>
          </cell>
          <cell r="AF1344" t="str">
            <v>No aplica</v>
          </cell>
          <cell r="AG1344" t="str">
            <v>S/D</v>
          </cell>
        </row>
        <row r="1345">
          <cell r="C1345" t="str">
            <v>150303</v>
          </cell>
          <cell r="D1345" t="str">
            <v xml:space="preserve">LIMA </v>
          </cell>
          <cell r="E1345" t="str">
            <v>CAJATAMBO</v>
          </cell>
          <cell r="F1345" t="str">
            <v>GORGOR</v>
          </cell>
          <cell r="K1345">
            <v>81</v>
          </cell>
          <cell r="L1345" t="str">
            <v>150303</v>
          </cell>
          <cell r="M1345" t="str">
            <v>No</v>
          </cell>
          <cell r="N1345" t="str">
            <v>No aplica</v>
          </cell>
          <cell r="O1345" t="str">
            <v>S/D</v>
          </cell>
          <cell r="Q1345">
            <v>82</v>
          </cell>
          <cell r="R1345" t="str">
            <v>150303</v>
          </cell>
          <cell r="S1345" t="str">
            <v>No</v>
          </cell>
          <cell r="T1345" t="str">
            <v>No aplica</v>
          </cell>
          <cell r="U1345" t="str">
            <v>S/D</v>
          </cell>
          <cell r="W1345">
            <v>389</v>
          </cell>
          <cell r="X1345" t="str">
            <v>150303</v>
          </cell>
          <cell r="Y1345" t="str">
            <v>No</v>
          </cell>
          <cell r="Z1345" t="str">
            <v>No aplica</v>
          </cell>
          <cell r="AA1345" t="str">
            <v>S/D</v>
          </cell>
          <cell r="AC1345">
            <v>498</v>
          </cell>
          <cell r="AD1345" t="str">
            <v>150303</v>
          </cell>
          <cell r="AE1345" t="str">
            <v>No</v>
          </cell>
          <cell r="AF1345" t="str">
            <v>No aplica</v>
          </cell>
          <cell r="AG1345" t="str">
            <v>S/D</v>
          </cell>
        </row>
        <row r="1346">
          <cell r="C1346" t="str">
            <v>150304</v>
          </cell>
          <cell r="D1346" t="str">
            <v xml:space="preserve">LIMA </v>
          </cell>
          <cell r="E1346" t="str">
            <v>CAJATAMBO</v>
          </cell>
          <cell r="F1346" t="str">
            <v>HUANCAPON</v>
          </cell>
          <cell r="K1346">
            <v>0</v>
          </cell>
          <cell r="L1346" t="str">
            <v>150304</v>
          </cell>
          <cell r="M1346" t="str">
            <v>No</v>
          </cell>
          <cell r="N1346" t="str">
            <v>No aplica</v>
          </cell>
          <cell r="O1346" t="str">
            <v>BOTADERO</v>
          </cell>
          <cell r="Q1346">
            <v>0</v>
          </cell>
          <cell r="R1346" t="str">
            <v>150304</v>
          </cell>
          <cell r="S1346" t="str">
            <v>No</v>
          </cell>
          <cell r="T1346" t="str">
            <v>No aplica</v>
          </cell>
          <cell r="U1346" t="str">
            <v>BOTADERO</v>
          </cell>
          <cell r="W1346">
            <v>0</v>
          </cell>
          <cell r="X1346" t="str">
            <v>150304</v>
          </cell>
          <cell r="Y1346" t="str">
            <v>No</v>
          </cell>
          <cell r="Z1346" t="str">
            <v>No aplica</v>
          </cell>
          <cell r="AA1346" t="str">
            <v>BOTADERO</v>
          </cell>
          <cell r="AC1346">
            <v>0</v>
          </cell>
          <cell r="AD1346" t="str">
            <v>150304</v>
          </cell>
          <cell r="AE1346" t="str">
            <v>No</v>
          </cell>
          <cell r="AF1346" t="str">
            <v>No aplica</v>
          </cell>
          <cell r="AG1346" t="str">
            <v>BOTADERO</v>
          </cell>
        </row>
        <row r="1347">
          <cell r="C1347" t="str">
            <v>150305</v>
          </cell>
          <cell r="D1347" t="str">
            <v xml:space="preserve">LIMA </v>
          </cell>
          <cell r="E1347" t="str">
            <v>CAJATAMBO</v>
          </cell>
          <cell r="F1347" t="str">
            <v>MANAS</v>
          </cell>
          <cell r="K1347">
            <v>82</v>
          </cell>
          <cell r="L1347" t="str">
            <v>150305</v>
          </cell>
          <cell r="M1347" t="str">
            <v>No</v>
          </cell>
          <cell r="N1347" t="str">
            <v>No aplica</v>
          </cell>
          <cell r="O1347" t="str">
            <v>S/D</v>
          </cell>
          <cell r="Q1347">
            <v>83</v>
          </cell>
          <cell r="R1347" t="str">
            <v>150305</v>
          </cell>
          <cell r="S1347" t="str">
            <v>No</v>
          </cell>
          <cell r="T1347" t="str">
            <v>No aplica</v>
          </cell>
          <cell r="U1347" t="str">
            <v>S/D</v>
          </cell>
          <cell r="W1347">
            <v>390</v>
          </cell>
          <cell r="X1347" t="str">
            <v>150305</v>
          </cell>
          <cell r="Y1347" t="str">
            <v>No</v>
          </cell>
          <cell r="Z1347" t="str">
            <v>No aplica</v>
          </cell>
          <cell r="AA1347" t="str">
            <v>S/D</v>
          </cell>
          <cell r="AC1347">
            <v>499</v>
          </cell>
          <cell r="AD1347" t="str">
            <v>150305</v>
          </cell>
          <cell r="AE1347" t="str">
            <v>No</v>
          </cell>
          <cell r="AF1347" t="str">
            <v>No aplica</v>
          </cell>
          <cell r="AG1347" t="str">
            <v>S/D</v>
          </cell>
        </row>
        <row r="1348">
          <cell r="C1348" t="str">
            <v>150401</v>
          </cell>
          <cell r="D1348" t="str">
            <v xml:space="preserve">LIMA </v>
          </cell>
          <cell r="E1348" t="str">
            <v>CANTA</v>
          </cell>
          <cell r="F1348" t="str">
            <v>CANTA</v>
          </cell>
          <cell r="K1348">
            <v>0</v>
          </cell>
          <cell r="L1348" t="str">
            <v>150401</v>
          </cell>
          <cell r="M1348" t="str">
            <v>No</v>
          </cell>
          <cell r="N1348" t="str">
            <v>No aplica</v>
          </cell>
          <cell r="O1348" t="str">
            <v>BOTADERO</v>
          </cell>
          <cell r="Q1348">
            <v>0</v>
          </cell>
          <cell r="R1348" t="str">
            <v>150401</v>
          </cell>
          <cell r="S1348" t="str">
            <v>No</v>
          </cell>
          <cell r="T1348" t="str">
            <v>No aplica</v>
          </cell>
          <cell r="U1348" t="str">
            <v>BOTADERO</v>
          </cell>
          <cell r="W1348">
            <v>0</v>
          </cell>
          <cell r="X1348" t="str">
            <v>150401</v>
          </cell>
          <cell r="Y1348" t="str">
            <v>No</v>
          </cell>
          <cell r="Z1348" t="str">
            <v>No aplica</v>
          </cell>
          <cell r="AA1348" t="str">
            <v>BOTADERO</v>
          </cell>
          <cell r="AC1348">
            <v>0</v>
          </cell>
          <cell r="AD1348" t="str">
            <v>150401</v>
          </cell>
          <cell r="AE1348" t="str">
            <v>No</v>
          </cell>
          <cell r="AF1348" t="str">
            <v>No aplica</v>
          </cell>
          <cell r="AG1348" t="str">
            <v>BOTADERO</v>
          </cell>
        </row>
        <row r="1349">
          <cell r="C1349" t="str">
            <v>150402</v>
          </cell>
          <cell r="D1349" t="str">
            <v xml:space="preserve">LIMA </v>
          </cell>
          <cell r="E1349" t="str">
            <v>CANTA</v>
          </cell>
          <cell r="F1349" t="str">
            <v>ARAHUAY</v>
          </cell>
          <cell r="K1349">
            <v>0</v>
          </cell>
          <cell r="L1349" t="str">
            <v>150402</v>
          </cell>
          <cell r="M1349" t="str">
            <v>No</v>
          </cell>
          <cell r="N1349" t="str">
            <v>No aplica</v>
          </cell>
          <cell r="O1349" t="str">
            <v>BOTADERO</v>
          </cell>
          <cell r="Q1349">
            <v>0</v>
          </cell>
          <cell r="R1349" t="str">
            <v>150402</v>
          </cell>
          <cell r="S1349" t="str">
            <v>No</v>
          </cell>
          <cell r="T1349" t="str">
            <v>No aplica</v>
          </cell>
          <cell r="U1349" t="str">
            <v>BOTADERO</v>
          </cell>
          <cell r="W1349">
            <v>0</v>
          </cell>
          <cell r="X1349" t="str">
            <v>150402</v>
          </cell>
          <cell r="Y1349" t="str">
            <v>No</v>
          </cell>
          <cell r="Z1349" t="str">
            <v>No aplica</v>
          </cell>
          <cell r="AA1349" t="str">
            <v>BOTADERO</v>
          </cell>
          <cell r="AC1349">
            <v>500</v>
          </cell>
          <cell r="AD1349" t="str">
            <v>150402</v>
          </cell>
          <cell r="AE1349" t="str">
            <v>No</v>
          </cell>
          <cell r="AF1349" t="str">
            <v>No aplica</v>
          </cell>
          <cell r="AG1349" t="str">
            <v>S/D</v>
          </cell>
        </row>
        <row r="1350">
          <cell r="C1350" t="str">
            <v>150403</v>
          </cell>
          <cell r="D1350" t="str">
            <v xml:space="preserve">LIMA </v>
          </cell>
          <cell r="E1350" t="str">
            <v>CANTA</v>
          </cell>
          <cell r="F1350" t="str">
            <v>HUAMANTANGA</v>
          </cell>
          <cell r="K1350">
            <v>0</v>
          </cell>
          <cell r="L1350" t="str">
            <v>150403</v>
          </cell>
          <cell r="M1350" t="str">
            <v>No</v>
          </cell>
          <cell r="N1350" t="str">
            <v>No aplica</v>
          </cell>
          <cell r="O1350" t="str">
            <v>BOTADERO</v>
          </cell>
          <cell r="Q1350">
            <v>0</v>
          </cell>
          <cell r="R1350" t="str">
            <v>150403</v>
          </cell>
          <cell r="S1350" t="str">
            <v>No</v>
          </cell>
          <cell r="T1350" t="str">
            <v>No aplica</v>
          </cell>
          <cell r="U1350" t="str">
            <v>BOTADERO</v>
          </cell>
          <cell r="W1350">
            <v>0</v>
          </cell>
          <cell r="X1350" t="str">
            <v>150403</v>
          </cell>
          <cell r="Y1350" t="str">
            <v>No</v>
          </cell>
          <cell r="Z1350" t="str">
            <v>No aplica</v>
          </cell>
          <cell r="AA1350" t="str">
            <v>BOTADERO</v>
          </cell>
          <cell r="AC1350">
            <v>0</v>
          </cell>
          <cell r="AD1350" t="str">
            <v>150403</v>
          </cell>
          <cell r="AE1350" t="str">
            <v>No</v>
          </cell>
          <cell r="AF1350" t="str">
            <v>No aplica</v>
          </cell>
          <cell r="AG1350" t="str">
            <v>BOTADERO</v>
          </cell>
        </row>
        <row r="1351">
          <cell r="C1351" t="str">
            <v>150404</v>
          </cell>
          <cell r="D1351" t="str">
            <v xml:space="preserve">LIMA </v>
          </cell>
          <cell r="E1351" t="str">
            <v>CANTA</v>
          </cell>
          <cell r="F1351" t="str">
            <v>HUAROS</v>
          </cell>
          <cell r="K1351">
            <v>0</v>
          </cell>
          <cell r="L1351" t="str">
            <v>150404</v>
          </cell>
          <cell r="M1351" t="str">
            <v>No</v>
          </cell>
          <cell r="N1351" t="str">
            <v>No aplica</v>
          </cell>
          <cell r="O1351" t="str">
            <v>BOTADERO</v>
          </cell>
          <cell r="Q1351">
            <v>0</v>
          </cell>
          <cell r="R1351" t="str">
            <v>150404</v>
          </cell>
          <cell r="S1351" t="str">
            <v>No</v>
          </cell>
          <cell r="T1351" t="str">
            <v>No aplica</v>
          </cell>
          <cell r="U1351" t="str">
            <v>BOTADERO</v>
          </cell>
          <cell r="W1351">
            <v>391</v>
          </cell>
          <cell r="X1351" t="str">
            <v>150404</v>
          </cell>
          <cell r="Y1351" t="str">
            <v>No</v>
          </cell>
          <cell r="Z1351" t="str">
            <v>No aplica</v>
          </cell>
          <cell r="AA1351" t="str">
            <v>S/D</v>
          </cell>
          <cell r="AC1351">
            <v>501</v>
          </cell>
          <cell r="AD1351" t="str">
            <v>150404</v>
          </cell>
          <cell r="AE1351" t="str">
            <v>No</v>
          </cell>
          <cell r="AF1351" t="str">
            <v>No aplica</v>
          </cell>
          <cell r="AG1351" t="str">
            <v>S/D</v>
          </cell>
        </row>
        <row r="1352">
          <cell r="C1352" t="str">
            <v>150405</v>
          </cell>
          <cell r="D1352" t="str">
            <v xml:space="preserve">LIMA </v>
          </cell>
          <cell r="E1352" t="str">
            <v>CANTA</v>
          </cell>
          <cell r="F1352" t="str">
            <v>LACHAQUI</v>
          </cell>
          <cell r="K1352">
            <v>0</v>
          </cell>
          <cell r="L1352" t="str">
            <v>150405</v>
          </cell>
          <cell r="M1352" t="str">
            <v>No</v>
          </cell>
          <cell r="N1352" t="str">
            <v>No aplica</v>
          </cell>
          <cell r="O1352" t="str">
            <v>BOTADERO</v>
          </cell>
          <cell r="Q1352">
            <v>0</v>
          </cell>
          <cell r="R1352" t="str">
            <v>150405</v>
          </cell>
          <cell r="S1352" t="str">
            <v>No</v>
          </cell>
          <cell r="T1352" t="str">
            <v>No aplica</v>
          </cell>
          <cell r="U1352" t="str">
            <v>BOTADERO</v>
          </cell>
          <cell r="W1352">
            <v>392</v>
          </cell>
          <cell r="X1352" t="str">
            <v>150405</v>
          </cell>
          <cell r="Y1352" t="str">
            <v>No</v>
          </cell>
          <cell r="Z1352" t="str">
            <v>No aplica</v>
          </cell>
          <cell r="AA1352" t="str">
            <v>S/D</v>
          </cell>
          <cell r="AC1352">
            <v>502</v>
          </cell>
          <cell r="AD1352" t="str">
            <v>150405</v>
          </cell>
          <cell r="AE1352" t="str">
            <v>No</v>
          </cell>
          <cell r="AF1352" t="str">
            <v>No aplica</v>
          </cell>
          <cell r="AG1352" t="str">
            <v>S/D</v>
          </cell>
        </row>
        <row r="1353">
          <cell r="C1353" t="str">
            <v>150406</v>
          </cell>
          <cell r="D1353" t="str">
            <v xml:space="preserve">LIMA </v>
          </cell>
          <cell r="E1353" t="str">
            <v>CANTA</v>
          </cell>
          <cell r="F1353" t="str">
            <v>SAN BUENAVENTURA</v>
          </cell>
          <cell r="K1353">
            <v>0</v>
          </cell>
          <cell r="L1353" t="str">
            <v>150406</v>
          </cell>
          <cell r="M1353" t="str">
            <v>No</v>
          </cell>
          <cell r="N1353" t="str">
            <v>No aplica</v>
          </cell>
          <cell r="O1353" t="str">
            <v>BOTADERO</v>
          </cell>
          <cell r="Q1353">
            <v>0</v>
          </cell>
          <cell r="R1353" t="str">
            <v>150406</v>
          </cell>
          <cell r="S1353" t="str">
            <v>No</v>
          </cell>
          <cell r="T1353" t="str">
            <v>No aplica</v>
          </cell>
          <cell r="U1353" t="str">
            <v>BOTADERO</v>
          </cell>
          <cell r="W1353">
            <v>0</v>
          </cell>
          <cell r="X1353" t="str">
            <v>150406</v>
          </cell>
          <cell r="Y1353" t="str">
            <v>No</v>
          </cell>
          <cell r="Z1353" t="str">
            <v>No aplica</v>
          </cell>
          <cell r="AA1353" t="str">
            <v>BOTADERO</v>
          </cell>
          <cell r="AC1353">
            <v>0</v>
          </cell>
          <cell r="AD1353" t="str">
            <v>150406</v>
          </cell>
          <cell r="AE1353" t="str">
            <v>No</v>
          </cell>
          <cell r="AF1353" t="str">
            <v>No aplica</v>
          </cell>
          <cell r="AG1353" t="str">
            <v>BOTADERO</v>
          </cell>
        </row>
        <row r="1354">
          <cell r="C1354" t="str">
            <v>150407</v>
          </cell>
          <cell r="D1354" t="str">
            <v xml:space="preserve">LIMA </v>
          </cell>
          <cell r="E1354" t="str">
            <v>CANTA</v>
          </cell>
          <cell r="F1354" t="str">
            <v>SANTA ROSA DE QUIVES</v>
          </cell>
          <cell r="K1354">
            <v>0</v>
          </cell>
          <cell r="L1354" t="str">
            <v>150407</v>
          </cell>
          <cell r="M1354" t="str">
            <v>No</v>
          </cell>
          <cell r="N1354" t="str">
            <v>No aplica</v>
          </cell>
          <cell r="O1354" t="str">
            <v>BOTADERO</v>
          </cell>
          <cell r="Q1354">
            <v>0</v>
          </cell>
          <cell r="R1354" t="str">
            <v>150407</v>
          </cell>
          <cell r="S1354" t="str">
            <v>No</v>
          </cell>
          <cell r="T1354" t="str">
            <v>No aplica</v>
          </cell>
          <cell r="U1354" t="str">
            <v>BOTADERO</v>
          </cell>
          <cell r="W1354">
            <v>393</v>
          </cell>
          <cell r="X1354" t="str">
            <v>150407</v>
          </cell>
          <cell r="Y1354" t="str">
            <v>No</v>
          </cell>
          <cell r="Z1354" t="str">
            <v>No aplica</v>
          </cell>
          <cell r="AA1354" t="str">
            <v>S/D</v>
          </cell>
          <cell r="AC1354">
            <v>503</v>
          </cell>
          <cell r="AD1354" t="str">
            <v>150407</v>
          </cell>
          <cell r="AE1354" t="str">
            <v>No</v>
          </cell>
          <cell r="AF1354" t="str">
            <v>No aplica</v>
          </cell>
          <cell r="AG1354" t="str">
            <v>S/D</v>
          </cell>
        </row>
        <row r="1355">
          <cell r="C1355" t="str">
            <v>150501</v>
          </cell>
          <cell r="D1355" t="str">
            <v xml:space="preserve">LIMA </v>
          </cell>
          <cell r="E1355" t="str">
            <v>CAÑETE</v>
          </cell>
          <cell r="F1355" t="str">
            <v>SAN VICENTE DE CAÑETE</v>
          </cell>
          <cell r="K1355">
            <v>0</v>
          </cell>
          <cell r="L1355" t="str">
            <v>150501</v>
          </cell>
          <cell r="M1355" t="str">
            <v>No</v>
          </cell>
          <cell r="N1355" t="str">
            <v>No aplica</v>
          </cell>
          <cell r="O1355" t="str">
            <v>BOTADERO</v>
          </cell>
          <cell r="Q1355">
            <v>0</v>
          </cell>
          <cell r="R1355" t="str">
            <v>150501</v>
          </cell>
          <cell r="S1355" t="str">
            <v>No</v>
          </cell>
          <cell r="T1355" t="str">
            <v>No aplica</v>
          </cell>
          <cell r="U1355" t="str">
            <v>BOTADERO</v>
          </cell>
          <cell r="W1355">
            <v>394</v>
          </cell>
          <cell r="X1355" t="str">
            <v>150501</v>
          </cell>
          <cell r="Y1355" t="str">
            <v>No</v>
          </cell>
          <cell r="Z1355" t="str">
            <v>No aplica</v>
          </cell>
          <cell r="AA1355" t="str">
            <v>S/D</v>
          </cell>
          <cell r="AC1355">
            <v>504</v>
          </cell>
          <cell r="AD1355" t="str">
            <v>150501</v>
          </cell>
          <cell r="AE1355" t="str">
            <v>No</v>
          </cell>
          <cell r="AF1355" t="str">
            <v>No aplica</v>
          </cell>
          <cell r="AG1355" t="str">
            <v>S/D</v>
          </cell>
        </row>
        <row r="1356">
          <cell r="C1356" t="str">
            <v>150502</v>
          </cell>
          <cell r="D1356" t="str">
            <v xml:space="preserve">LIMA </v>
          </cell>
          <cell r="E1356" t="str">
            <v>CAÑETE</v>
          </cell>
          <cell r="F1356" t="str">
            <v>ASIA</v>
          </cell>
          <cell r="K1356">
            <v>0</v>
          </cell>
          <cell r="L1356" t="str">
            <v>150502</v>
          </cell>
          <cell r="M1356" t="str">
            <v>No</v>
          </cell>
          <cell r="N1356" t="str">
            <v>No aplica</v>
          </cell>
          <cell r="O1356" t="str">
            <v>BOTADERO</v>
          </cell>
          <cell r="Q1356">
            <v>0</v>
          </cell>
          <cell r="R1356" t="str">
            <v>150502</v>
          </cell>
          <cell r="S1356" t="str">
            <v>No</v>
          </cell>
          <cell r="T1356" t="str">
            <v>No aplica</v>
          </cell>
          <cell r="U1356" t="str">
            <v>BOTADERO</v>
          </cell>
          <cell r="W1356">
            <v>395</v>
          </cell>
          <cell r="X1356" t="str">
            <v>150502</v>
          </cell>
          <cell r="Y1356" t="str">
            <v>No</v>
          </cell>
          <cell r="Z1356" t="str">
            <v>No aplica</v>
          </cell>
          <cell r="AA1356" t="str">
            <v>S/D</v>
          </cell>
          <cell r="AC1356">
            <v>505</v>
          </cell>
          <cell r="AD1356" t="str">
            <v>150502</v>
          </cell>
          <cell r="AE1356" t="str">
            <v>No</v>
          </cell>
          <cell r="AF1356" t="str">
            <v>No aplica</v>
          </cell>
          <cell r="AG1356" t="str">
            <v>S/D</v>
          </cell>
        </row>
        <row r="1357">
          <cell r="C1357" t="str">
            <v>150503</v>
          </cell>
          <cell r="D1357" t="str">
            <v xml:space="preserve">LIMA </v>
          </cell>
          <cell r="E1357" t="str">
            <v>CAÑETE</v>
          </cell>
          <cell r="F1357" t="str">
            <v>CALANGO</v>
          </cell>
          <cell r="K1357">
            <v>83</v>
          </cell>
          <cell r="L1357" t="str">
            <v>150503</v>
          </cell>
          <cell r="M1357" t="str">
            <v>No</v>
          </cell>
          <cell r="N1357" t="str">
            <v>No aplica</v>
          </cell>
          <cell r="O1357" t="str">
            <v>S/D</v>
          </cell>
          <cell r="Q1357">
            <v>84</v>
          </cell>
          <cell r="R1357" t="str">
            <v>150503</v>
          </cell>
          <cell r="S1357" t="str">
            <v>No</v>
          </cell>
          <cell r="T1357" t="str">
            <v>No aplica</v>
          </cell>
          <cell r="U1357" t="str">
            <v>S/D</v>
          </cell>
          <cell r="W1357">
            <v>396</v>
          </cell>
          <cell r="X1357" t="str">
            <v>150503</v>
          </cell>
          <cell r="Y1357" t="str">
            <v>No</v>
          </cell>
          <cell r="Z1357" t="str">
            <v>No aplica</v>
          </cell>
          <cell r="AA1357" t="str">
            <v>S/D</v>
          </cell>
          <cell r="AC1357">
            <v>506</v>
          </cell>
          <cell r="AD1357" t="str">
            <v>150503</v>
          </cell>
          <cell r="AE1357" t="str">
            <v>No</v>
          </cell>
          <cell r="AF1357" t="str">
            <v>No aplica</v>
          </cell>
          <cell r="AG1357" t="str">
            <v>S/D</v>
          </cell>
        </row>
        <row r="1358">
          <cell r="C1358" t="str">
            <v>150504</v>
          </cell>
          <cell r="D1358" t="str">
            <v xml:space="preserve">LIMA </v>
          </cell>
          <cell r="E1358" t="str">
            <v>CAÑETE</v>
          </cell>
          <cell r="F1358" t="str">
            <v>CERRO AZUL</v>
          </cell>
          <cell r="K1358">
            <v>0</v>
          </cell>
          <cell r="L1358" t="str">
            <v>150504</v>
          </cell>
          <cell r="M1358" t="str">
            <v>No</v>
          </cell>
          <cell r="N1358" t="str">
            <v>No aplica</v>
          </cell>
          <cell r="O1358" t="str">
            <v>BOTADERO</v>
          </cell>
          <cell r="Q1358">
            <v>0</v>
          </cell>
          <cell r="R1358" t="str">
            <v>150504</v>
          </cell>
          <cell r="S1358" t="str">
            <v>No</v>
          </cell>
          <cell r="T1358" t="str">
            <v>No aplica</v>
          </cell>
          <cell r="U1358" t="str">
            <v>BOTADERO</v>
          </cell>
          <cell r="W1358">
            <v>397</v>
          </cell>
          <cell r="X1358" t="str">
            <v>150504</v>
          </cell>
          <cell r="Y1358" t="str">
            <v>No</v>
          </cell>
          <cell r="Z1358" t="str">
            <v>No aplica</v>
          </cell>
          <cell r="AA1358" t="str">
            <v>S/D</v>
          </cell>
          <cell r="AC1358">
            <v>507</v>
          </cell>
          <cell r="AD1358" t="str">
            <v>150504</v>
          </cell>
          <cell r="AE1358" t="str">
            <v>No</v>
          </cell>
          <cell r="AF1358" t="str">
            <v>No aplica</v>
          </cell>
          <cell r="AG1358" t="str">
            <v>S/D</v>
          </cell>
        </row>
        <row r="1359">
          <cell r="C1359" t="str">
            <v>150505</v>
          </cell>
          <cell r="D1359" t="str">
            <v xml:space="preserve">LIMA </v>
          </cell>
          <cell r="E1359" t="str">
            <v>CAÑETE</v>
          </cell>
          <cell r="F1359" t="str">
            <v>CHILCA</v>
          </cell>
          <cell r="K1359">
            <v>0</v>
          </cell>
          <cell r="L1359" t="str">
            <v>150505</v>
          </cell>
          <cell r="M1359" t="str">
            <v>No</v>
          </cell>
          <cell r="N1359" t="str">
            <v>No aplica</v>
          </cell>
          <cell r="O1359" t="str">
            <v>BOTADERO</v>
          </cell>
          <cell r="Q1359">
            <v>0</v>
          </cell>
          <cell r="R1359" t="str">
            <v>150505</v>
          </cell>
          <cell r="S1359" t="str">
            <v>No</v>
          </cell>
          <cell r="T1359" t="str">
            <v>No aplica</v>
          </cell>
          <cell r="U1359" t="str">
            <v>BOTADERO</v>
          </cell>
          <cell r="W1359">
            <v>398</v>
          </cell>
          <cell r="X1359" t="str">
            <v>150505</v>
          </cell>
          <cell r="Y1359" t="str">
            <v>No</v>
          </cell>
          <cell r="Z1359" t="str">
            <v>No aplica</v>
          </cell>
          <cell r="AA1359" t="str">
            <v>S/D</v>
          </cell>
          <cell r="AC1359">
            <v>508</v>
          </cell>
          <cell r="AD1359" t="str">
            <v>150505</v>
          </cell>
          <cell r="AE1359" t="str">
            <v>No</v>
          </cell>
          <cell r="AF1359" t="str">
            <v>No aplica</v>
          </cell>
          <cell r="AG1359" t="str">
            <v>S/D</v>
          </cell>
        </row>
        <row r="1360">
          <cell r="C1360" t="str">
            <v>150506</v>
          </cell>
          <cell r="D1360" t="str">
            <v xml:space="preserve">LIMA </v>
          </cell>
          <cell r="E1360" t="str">
            <v>CAÑETE</v>
          </cell>
          <cell r="F1360" t="str">
            <v>COAYLLO</v>
          </cell>
          <cell r="K1360">
            <v>84</v>
          </cell>
          <cell r="L1360" t="str">
            <v>150506</v>
          </cell>
          <cell r="M1360" t="str">
            <v>No</v>
          </cell>
          <cell r="N1360" t="str">
            <v>No aplica</v>
          </cell>
          <cell r="O1360" t="str">
            <v>S/D</v>
          </cell>
          <cell r="Q1360">
            <v>85</v>
          </cell>
          <cell r="R1360" t="str">
            <v>150506</v>
          </cell>
          <cell r="S1360" t="str">
            <v>No</v>
          </cell>
          <cell r="T1360" t="str">
            <v>No aplica</v>
          </cell>
          <cell r="U1360" t="str">
            <v>S/D</v>
          </cell>
          <cell r="W1360">
            <v>399</v>
          </cell>
          <cell r="X1360" t="str">
            <v>150506</v>
          </cell>
          <cell r="Y1360" t="str">
            <v>No</v>
          </cell>
          <cell r="Z1360" t="str">
            <v>No aplica</v>
          </cell>
          <cell r="AA1360" t="str">
            <v>S/D</v>
          </cell>
          <cell r="AC1360">
            <v>509</v>
          </cell>
          <cell r="AD1360" t="str">
            <v>150506</v>
          </cell>
          <cell r="AE1360" t="str">
            <v>No</v>
          </cell>
          <cell r="AF1360" t="str">
            <v>No aplica</v>
          </cell>
          <cell r="AG1360" t="str">
            <v>S/D</v>
          </cell>
        </row>
        <row r="1361">
          <cell r="C1361" t="str">
            <v>150507</v>
          </cell>
          <cell r="D1361" t="str">
            <v xml:space="preserve">LIMA </v>
          </cell>
          <cell r="E1361" t="str">
            <v>CAÑETE</v>
          </cell>
          <cell r="F1361" t="str">
            <v>IMPERIAL</v>
          </cell>
          <cell r="K1361">
            <v>0</v>
          </cell>
          <cell r="L1361" t="str">
            <v>150507</v>
          </cell>
          <cell r="M1361" t="str">
            <v>No</v>
          </cell>
          <cell r="N1361" t="str">
            <v>No aplica</v>
          </cell>
          <cell r="O1361" t="str">
            <v>BOTADERO</v>
          </cell>
          <cell r="Q1361">
            <v>0</v>
          </cell>
          <cell r="R1361" t="str">
            <v>150507</v>
          </cell>
          <cell r="S1361" t="str">
            <v>No</v>
          </cell>
          <cell r="T1361" t="str">
            <v>No aplica</v>
          </cell>
          <cell r="U1361" t="str">
            <v>BOTADERO</v>
          </cell>
          <cell r="W1361">
            <v>400</v>
          </cell>
          <cell r="X1361" t="str">
            <v>150507</v>
          </cell>
          <cell r="Y1361" t="str">
            <v>No</v>
          </cell>
          <cell r="Z1361" t="str">
            <v>No aplica</v>
          </cell>
          <cell r="AA1361" t="str">
            <v>S/D</v>
          </cell>
          <cell r="AC1361">
            <v>510</v>
          </cell>
          <cell r="AD1361" t="str">
            <v>150507</v>
          </cell>
          <cell r="AE1361" t="str">
            <v>No</v>
          </cell>
          <cell r="AF1361" t="str">
            <v>No aplica</v>
          </cell>
          <cell r="AG1361" t="str">
            <v>S/D</v>
          </cell>
        </row>
        <row r="1362">
          <cell r="C1362" t="str">
            <v>150508</v>
          </cell>
          <cell r="D1362" t="str">
            <v xml:space="preserve">LIMA </v>
          </cell>
          <cell r="E1362" t="str">
            <v>CAÑETE</v>
          </cell>
          <cell r="F1362" t="str">
            <v>LUNAHUANA</v>
          </cell>
          <cell r="K1362">
            <v>0</v>
          </cell>
          <cell r="L1362" t="str">
            <v>150508</v>
          </cell>
          <cell r="M1362" t="str">
            <v>No</v>
          </cell>
          <cell r="N1362" t="str">
            <v>No aplica</v>
          </cell>
          <cell r="O1362" t="str">
            <v>BOTADERO</v>
          </cell>
          <cell r="Q1362">
            <v>0</v>
          </cell>
          <cell r="R1362" t="str">
            <v>150508</v>
          </cell>
          <cell r="S1362" t="str">
            <v>No</v>
          </cell>
          <cell r="T1362" t="str">
            <v>No aplica</v>
          </cell>
          <cell r="U1362" t="str">
            <v>BOTADERO</v>
          </cell>
          <cell r="W1362">
            <v>0</v>
          </cell>
          <cell r="X1362" t="str">
            <v>150508</v>
          </cell>
          <cell r="Y1362" t="str">
            <v>No</v>
          </cell>
          <cell r="Z1362" t="str">
            <v>No aplica</v>
          </cell>
          <cell r="AA1362" t="str">
            <v>BOTADERO</v>
          </cell>
          <cell r="AC1362">
            <v>0</v>
          </cell>
          <cell r="AD1362" t="str">
            <v>150508</v>
          </cell>
          <cell r="AE1362" t="str">
            <v>No</v>
          </cell>
          <cell r="AF1362" t="str">
            <v>No aplica</v>
          </cell>
          <cell r="AG1362" t="str">
            <v>BOTADERO</v>
          </cell>
        </row>
        <row r="1363">
          <cell r="C1363" t="str">
            <v>150509</v>
          </cell>
          <cell r="D1363" t="str">
            <v xml:space="preserve">LIMA </v>
          </cell>
          <cell r="E1363" t="str">
            <v>CAÑETE</v>
          </cell>
          <cell r="F1363" t="str">
            <v>MALA</v>
          </cell>
          <cell r="K1363">
            <v>0</v>
          </cell>
          <cell r="L1363" t="str">
            <v>150509</v>
          </cell>
          <cell r="M1363" t="str">
            <v>No</v>
          </cell>
          <cell r="N1363" t="str">
            <v>No aplica</v>
          </cell>
          <cell r="O1363" t="str">
            <v>BOTADERO</v>
          </cell>
          <cell r="Q1363">
            <v>0</v>
          </cell>
          <cell r="R1363" t="str">
            <v>150509</v>
          </cell>
          <cell r="S1363" t="str">
            <v>No</v>
          </cell>
          <cell r="T1363" t="str">
            <v>No aplica</v>
          </cell>
          <cell r="U1363" t="str">
            <v>BOTADERO</v>
          </cell>
          <cell r="W1363">
            <v>401</v>
          </cell>
          <cell r="X1363" t="str">
            <v>150509</v>
          </cell>
          <cell r="Y1363" t="str">
            <v>No</v>
          </cell>
          <cell r="Z1363" t="str">
            <v>No aplica</v>
          </cell>
          <cell r="AA1363" t="str">
            <v>S/D</v>
          </cell>
          <cell r="AC1363">
            <v>511</v>
          </cell>
          <cell r="AD1363" t="str">
            <v>150509</v>
          </cell>
          <cell r="AE1363" t="str">
            <v>No</v>
          </cell>
          <cell r="AF1363" t="str">
            <v>No aplica</v>
          </cell>
          <cell r="AG1363" t="str">
            <v>S/D</v>
          </cell>
        </row>
        <row r="1364">
          <cell r="C1364" t="str">
            <v>150510</v>
          </cell>
          <cell r="D1364" t="str">
            <v xml:space="preserve">LIMA </v>
          </cell>
          <cell r="E1364" t="str">
            <v>CAÑETE</v>
          </cell>
          <cell r="F1364" t="str">
            <v>NUEVO IMPERIAL</v>
          </cell>
          <cell r="K1364">
            <v>0</v>
          </cell>
          <cell r="L1364" t="str">
            <v>150510</v>
          </cell>
          <cell r="M1364" t="str">
            <v>No</v>
          </cell>
          <cell r="N1364" t="str">
            <v>No aplica</v>
          </cell>
          <cell r="O1364" t="str">
            <v>BOTADERO</v>
          </cell>
          <cell r="Q1364">
            <v>0</v>
          </cell>
          <cell r="R1364" t="str">
            <v>150510</v>
          </cell>
          <cell r="S1364" t="str">
            <v>No</v>
          </cell>
          <cell r="T1364" t="str">
            <v>No aplica</v>
          </cell>
          <cell r="U1364" t="str">
            <v>BOTADERO</v>
          </cell>
          <cell r="W1364">
            <v>402</v>
          </cell>
          <cell r="X1364" t="str">
            <v>150510</v>
          </cell>
          <cell r="Y1364" t="str">
            <v>No</v>
          </cell>
          <cell r="Z1364" t="str">
            <v>No aplica</v>
          </cell>
          <cell r="AA1364" t="str">
            <v>S/D</v>
          </cell>
          <cell r="AC1364">
            <v>512</v>
          </cell>
          <cell r="AD1364" t="str">
            <v>150510</v>
          </cell>
          <cell r="AE1364" t="str">
            <v>No</v>
          </cell>
          <cell r="AF1364" t="str">
            <v>No aplica</v>
          </cell>
          <cell r="AG1364" t="str">
            <v>S/D</v>
          </cell>
        </row>
        <row r="1365">
          <cell r="C1365" t="str">
            <v>150511</v>
          </cell>
          <cell r="D1365" t="str">
            <v xml:space="preserve">LIMA </v>
          </cell>
          <cell r="E1365" t="str">
            <v>CAÑETE</v>
          </cell>
          <cell r="F1365" t="str">
            <v>PACARAN</v>
          </cell>
          <cell r="K1365">
            <v>85</v>
          </cell>
          <cell r="L1365" t="str">
            <v>150511</v>
          </cell>
          <cell r="M1365" t="str">
            <v>No</v>
          </cell>
          <cell r="N1365" t="str">
            <v>No aplica</v>
          </cell>
          <cell r="O1365" t="str">
            <v>S/D</v>
          </cell>
          <cell r="Q1365">
            <v>86</v>
          </cell>
          <cell r="R1365" t="str">
            <v>150511</v>
          </cell>
          <cell r="S1365" t="str">
            <v>No</v>
          </cell>
          <cell r="T1365" t="str">
            <v>No aplica</v>
          </cell>
          <cell r="U1365" t="str">
            <v>S/D</v>
          </cell>
          <cell r="W1365">
            <v>403</v>
          </cell>
          <cell r="X1365" t="str">
            <v>150511</v>
          </cell>
          <cell r="Y1365" t="str">
            <v>No</v>
          </cell>
          <cell r="Z1365" t="str">
            <v>No aplica</v>
          </cell>
          <cell r="AA1365" t="str">
            <v>S/D</v>
          </cell>
          <cell r="AC1365">
            <v>513</v>
          </cell>
          <cell r="AD1365" t="str">
            <v>150511</v>
          </cell>
          <cell r="AE1365" t="str">
            <v>No</v>
          </cell>
          <cell r="AF1365" t="str">
            <v>No aplica</v>
          </cell>
          <cell r="AG1365" t="str">
            <v>S/D</v>
          </cell>
        </row>
        <row r="1366">
          <cell r="C1366" t="str">
            <v>150512</v>
          </cell>
          <cell r="D1366" t="str">
            <v xml:space="preserve">LIMA </v>
          </cell>
          <cell r="E1366" t="str">
            <v>CAÑETE</v>
          </cell>
          <cell r="F1366" t="str">
            <v>QUILMANA</v>
          </cell>
          <cell r="K1366">
            <v>0</v>
          </cell>
          <cell r="L1366" t="str">
            <v>150512</v>
          </cell>
          <cell r="M1366" t="str">
            <v>No</v>
          </cell>
          <cell r="N1366" t="str">
            <v>No aplica</v>
          </cell>
          <cell r="O1366" t="str">
            <v>BOTADERO</v>
          </cell>
          <cell r="Q1366">
            <v>0</v>
          </cell>
          <cell r="R1366" t="str">
            <v>150512</v>
          </cell>
          <cell r="S1366" t="str">
            <v>No</v>
          </cell>
          <cell r="T1366" t="str">
            <v>No aplica</v>
          </cell>
          <cell r="U1366" t="str">
            <v>BOTADERO</v>
          </cell>
          <cell r="W1366">
            <v>404</v>
          </cell>
          <cell r="X1366" t="str">
            <v>150512</v>
          </cell>
          <cell r="Y1366" t="str">
            <v>No</v>
          </cell>
          <cell r="Z1366" t="str">
            <v>No aplica</v>
          </cell>
          <cell r="AA1366" t="str">
            <v>S/D</v>
          </cell>
          <cell r="AC1366">
            <v>514</v>
          </cell>
          <cell r="AD1366" t="str">
            <v>150512</v>
          </cell>
          <cell r="AE1366" t="str">
            <v>No</v>
          </cell>
          <cell r="AF1366" t="str">
            <v>No aplica</v>
          </cell>
          <cell r="AG1366" t="str">
            <v>S/D</v>
          </cell>
        </row>
        <row r="1367">
          <cell r="C1367" t="str">
            <v>150513</v>
          </cell>
          <cell r="D1367" t="str">
            <v xml:space="preserve">LIMA </v>
          </cell>
          <cell r="E1367" t="str">
            <v>CAÑETE</v>
          </cell>
          <cell r="F1367" t="str">
            <v>SAN ANTONIO</v>
          </cell>
          <cell r="K1367">
            <v>86</v>
          </cell>
          <cell r="L1367" t="str">
            <v>150513</v>
          </cell>
          <cell r="M1367" t="str">
            <v>No</v>
          </cell>
          <cell r="N1367" t="str">
            <v>No aplica</v>
          </cell>
          <cell r="O1367" t="str">
            <v>S/D</v>
          </cell>
          <cell r="Q1367">
            <v>87</v>
          </cell>
          <cell r="R1367" t="str">
            <v>150513</v>
          </cell>
          <cell r="S1367" t="str">
            <v>No</v>
          </cell>
          <cell r="T1367" t="str">
            <v>No aplica</v>
          </cell>
          <cell r="U1367" t="str">
            <v>S/D</v>
          </cell>
          <cell r="W1367">
            <v>405</v>
          </cell>
          <cell r="X1367" t="str">
            <v>150513</v>
          </cell>
          <cell r="Y1367" t="str">
            <v>No</v>
          </cell>
          <cell r="Z1367" t="str">
            <v>No aplica</v>
          </cell>
          <cell r="AA1367" t="str">
            <v>S/D</v>
          </cell>
          <cell r="AC1367">
            <v>515</v>
          </cell>
          <cell r="AD1367" t="str">
            <v>150513</v>
          </cell>
          <cell r="AE1367" t="str">
            <v>No</v>
          </cell>
          <cell r="AF1367" t="str">
            <v>No aplica</v>
          </cell>
          <cell r="AG1367" t="str">
            <v>S/D</v>
          </cell>
        </row>
        <row r="1368">
          <cell r="C1368" t="str">
            <v>150514</v>
          </cell>
          <cell r="D1368" t="str">
            <v xml:space="preserve">LIMA </v>
          </cell>
          <cell r="E1368" t="str">
            <v>CAÑETE</v>
          </cell>
          <cell r="F1368" t="str">
            <v>SAN LUIS</v>
          </cell>
          <cell r="K1368">
            <v>0</v>
          </cell>
          <cell r="L1368" t="str">
            <v>150514</v>
          </cell>
          <cell r="M1368" t="str">
            <v>No</v>
          </cell>
          <cell r="N1368" t="str">
            <v>No aplica</v>
          </cell>
          <cell r="O1368" t="str">
            <v>BOTADERO</v>
          </cell>
          <cell r="Q1368">
            <v>0</v>
          </cell>
          <cell r="R1368" t="str">
            <v>150514</v>
          </cell>
          <cell r="S1368" t="str">
            <v>No</v>
          </cell>
          <cell r="T1368" t="str">
            <v>No aplica</v>
          </cell>
          <cell r="U1368" t="str">
            <v>BOTADERO</v>
          </cell>
          <cell r="W1368">
            <v>406</v>
          </cell>
          <cell r="X1368" t="str">
            <v>150514</v>
          </cell>
          <cell r="Y1368" t="str">
            <v>No</v>
          </cell>
          <cell r="Z1368" t="str">
            <v>No aplica</v>
          </cell>
          <cell r="AA1368" t="str">
            <v>S/D</v>
          </cell>
          <cell r="AC1368">
            <v>516</v>
          </cell>
          <cell r="AD1368" t="str">
            <v>150514</v>
          </cell>
          <cell r="AE1368" t="str">
            <v>No</v>
          </cell>
          <cell r="AF1368" t="str">
            <v>No aplica</v>
          </cell>
          <cell r="AG1368" t="str">
            <v>S/D</v>
          </cell>
        </row>
        <row r="1369">
          <cell r="C1369" t="str">
            <v>150515</v>
          </cell>
          <cell r="D1369" t="str">
            <v xml:space="preserve">LIMA </v>
          </cell>
          <cell r="E1369" t="str">
            <v>CAÑETE</v>
          </cell>
          <cell r="F1369" t="str">
            <v>SANTA CRUZ DE FLORES</v>
          </cell>
          <cell r="K1369">
            <v>87</v>
          </cell>
          <cell r="L1369" t="str">
            <v>150515</v>
          </cell>
          <cell r="M1369" t="str">
            <v>No</v>
          </cell>
          <cell r="N1369" t="str">
            <v>No aplica</v>
          </cell>
          <cell r="O1369" t="str">
            <v>S/D</v>
          </cell>
          <cell r="Q1369">
            <v>88</v>
          </cell>
          <cell r="R1369" t="str">
            <v>150515</v>
          </cell>
          <cell r="S1369" t="str">
            <v>No</v>
          </cell>
          <cell r="T1369" t="str">
            <v>No aplica</v>
          </cell>
          <cell r="U1369" t="str">
            <v>S/D</v>
          </cell>
          <cell r="W1369">
            <v>407</v>
          </cell>
          <cell r="X1369" t="str">
            <v>150515</v>
          </cell>
          <cell r="Y1369" t="str">
            <v>No</v>
          </cell>
          <cell r="Z1369" t="str">
            <v>No aplica</v>
          </cell>
          <cell r="AA1369" t="str">
            <v>S/D</v>
          </cell>
          <cell r="AC1369">
            <v>517</v>
          </cell>
          <cell r="AD1369" t="str">
            <v>150515</v>
          </cell>
          <cell r="AE1369" t="str">
            <v>No</v>
          </cell>
          <cell r="AF1369" t="str">
            <v>No aplica</v>
          </cell>
          <cell r="AG1369" t="str">
            <v>S/D</v>
          </cell>
        </row>
        <row r="1370">
          <cell r="C1370" t="str">
            <v>150516</v>
          </cell>
          <cell r="D1370" t="str">
            <v xml:space="preserve">LIMA </v>
          </cell>
          <cell r="E1370" t="str">
            <v>CAÑETE</v>
          </cell>
          <cell r="F1370" t="str">
            <v>ZUÑIGA</v>
          </cell>
          <cell r="K1370">
            <v>88</v>
          </cell>
          <cell r="L1370" t="str">
            <v>150516</v>
          </cell>
          <cell r="M1370" t="str">
            <v>No</v>
          </cell>
          <cell r="N1370" t="str">
            <v>No aplica</v>
          </cell>
          <cell r="O1370" t="str">
            <v>S/D</v>
          </cell>
          <cell r="Q1370">
            <v>89</v>
          </cell>
          <cell r="R1370" t="str">
            <v>150516</v>
          </cell>
          <cell r="S1370" t="str">
            <v>No</v>
          </cell>
          <cell r="T1370" t="str">
            <v>No aplica</v>
          </cell>
          <cell r="U1370" t="str">
            <v>S/D</v>
          </cell>
          <cell r="W1370">
            <v>408</v>
          </cell>
          <cell r="X1370" t="str">
            <v>150516</v>
          </cell>
          <cell r="Y1370" t="str">
            <v>No</v>
          </cell>
          <cell r="Z1370" t="str">
            <v>No aplica</v>
          </cell>
          <cell r="AA1370" t="str">
            <v>S/D</v>
          </cell>
          <cell r="AC1370">
            <v>518</v>
          </cell>
          <cell r="AD1370" t="str">
            <v>150516</v>
          </cell>
          <cell r="AE1370" t="str">
            <v>No</v>
          </cell>
          <cell r="AF1370" t="str">
            <v>No aplica</v>
          </cell>
          <cell r="AG1370" t="str">
            <v>S/D</v>
          </cell>
        </row>
        <row r="1371">
          <cell r="C1371" t="str">
            <v>150601</v>
          </cell>
          <cell r="D1371" t="str">
            <v xml:space="preserve">LIMA </v>
          </cell>
          <cell r="E1371" t="str">
            <v>HUARAL</v>
          </cell>
          <cell r="F1371" t="str">
            <v>HUARAL</v>
          </cell>
          <cell r="K1371">
            <v>0</v>
          </cell>
          <cell r="L1371" t="str">
            <v>150601</v>
          </cell>
          <cell r="M1371" t="str">
            <v>No</v>
          </cell>
          <cell r="N1371" t="str">
            <v>No aplica</v>
          </cell>
          <cell r="O1371" t="str">
            <v>BOTADERO</v>
          </cell>
          <cell r="Q1371">
            <v>0</v>
          </cell>
          <cell r="R1371" t="str">
            <v>150601</v>
          </cell>
          <cell r="S1371" t="str">
            <v>No</v>
          </cell>
          <cell r="T1371" t="str">
            <v>No aplica</v>
          </cell>
          <cell r="U1371" t="str">
            <v>BOTADERO</v>
          </cell>
          <cell r="W1371">
            <v>409</v>
          </cell>
          <cell r="X1371" t="str">
            <v>150601</v>
          </cell>
          <cell r="Y1371" t="str">
            <v>No</v>
          </cell>
          <cell r="Z1371" t="str">
            <v>No aplica</v>
          </cell>
          <cell r="AA1371" t="str">
            <v>S/D</v>
          </cell>
          <cell r="AC1371">
            <v>519</v>
          </cell>
          <cell r="AD1371" t="str">
            <v>150601</v>
          </cell>
          <cell r="AE1371" t="str">
            <v>No</v>
          </cell>
          <cell r="AF1371" t="str">
            <v>No aplica</v>
          </cell>
          <cell r="AG1371" t="str">
            <v>S/D</v>
          </cell>
        </row>
        <row r="1372">
          <cell r="C1372" t="str">
            <v>150602</v>
          </cell>
          <cell r="D1372" t="str">
            <v xml:space="preserve">LIMA </v>
          </cell>
          <cell r="E1372" t="str">
            <v>HUARAL</v>
          </cell>
          <cell r="F1372" t="str">
            <v>ATAVILLOS ALTO</v>
          </cell>
          <cell r="K1372">
            <v>0</v>
          </cell>
          <cell r="L1372" t="str">
            <v>150602</v>
          </cell>
          <cell r="M1372" t="str">
            <v>No</v>
          </cell>
          <cell r="N1372" t="str">
            <v>No aplica</v>
          </cell>
          <cell r="O1372" t="str">
            <v>BOTADERO</v>
          </cell>
          <cell r="Q1372">
            <v>0</v>
          </cell>
          <cell r="R1372" t="str">
            <v>150602</v>
          </cell>
          <cell r="S1372" t="str">
            <v>No</v>
          </cell>
          <cell r="T1372" t="str">
            <v>No aplica</v>
          </cell>
          <cell r="U1372" t="str">
            <v>BOTADERO</v>
          </cell>
          <cell r="W1372">
            <v>410</v>
          </cell>
          <cell r="X1372" t="str">
            <v>150602</v>
          </cell>
          <cell r="Y1372" t="str">
            <v>No</v>
          </cell>
          <cell r="Z1372" t="str">
            <v>No aplica</v>
          </cell>
          <cell r="AA1372" t="str">
            <v>S/D</v>
          </cell>
          <cell r="AC1372">
            <v>520</v>
          </cell>
          <cell r="AD1372" t="str">
            <v>150602</v>
          </cell>
          <cell r="AE1372" t="str">
            <v>No</v>
          </cell>
          <cell r="AF1372" t="str">
            <v>No aplica</v>
          </cell>
          <cell r="AG1372" t="str">
            <v>S/D</v>
          </cell>
        </row>
        <row r="1373">
          <cell r="C1373" t="str">
            <v>150603</v>
          </cell>
          <cell r="D1373" t="str">
            <v xml:space="preserve">LIMA </v>
          </cell>
          <cell r="E1373" t="str">
            <v>HUARAL</v>
          </cell>
          <cell r="F1373" t="str">
            <v>ATAVILLOS BAJO</v>
          </cell>
          <cell r="K1373">
            <v>0</v>
          </cell>
          <cell r="L1373" t="str">
            <v>150603</v>
          </cell>
          <cell r="M1373" t="str">
            <v>No</v>
          </cell>
          <cell r="N1373" t="str">
            <v>No aplica</v>
          </cell>
          <cell r="O1373" t="str">
            <v>BOTADERO</v>
          </cell>
          <cell r="Q1373">
            <v>0</v>
          </cell>
          <cell r="R1373" t="str">
            <v>150603</v>
          </cell>
          <cell r="S1373" t="str">
            <v>No</v>
          </cell>
          <cell r="T1373" t="str">
            <v>No aplica</v>
          </cell>
          <cell r="U1373" t="str">
            <v>BOTADERO</v>
          </cell>
          <cell r="W1373">
            <v>411</v>
          </cell>
          <cell r="X1373" t="str">
            <v>150603</v>
          </cell>
          <cell r="Y1373" t="str">
            <v>No</v>
          </cell>
          <cell r="Z1373" t="str">
            <v>No aplica</v>
          </cell>
          <cell r="AA1373" t="str">
            <v>S/D</v>
          </cell>
          <cell r="AC1373">
            <v>521</v>
          </cell>
          <cell r="AD1373" t="str">
            <v>150603</v>
          </cell>
          <cell r="AE1373" t="str">
            <v>No</v>
          </cell>
          <cell r="AF1373" t="str">
            <v>No aplica</v>
          </cell>
          <cell r="AG1373" t="str">
            <v>S/D</v>
          </cell>
        </row>
        <row r="1374">
          <cell r="C1374" t="str">
            <v>150604</v>
          </cell>
          <cell r="D1374" t="str">
            <v xml:space="preserve">LIMA </v>
          </cell>
          <cell r="E1374" t="str">
            <v>HUARAL</v>
          </cell>
          <cell r="F1374" t="str">
            <v>AUCALLAMA</v>
          </cell>
          <cell r="K1374">
            <v>0</v>
          </cell>
          <cell r="L1374" t="str">
            <v>150604</v>
          </cell>
          <cell r="M1374" t="str">
            <v>No</v>
          </cell>
          <cell r="N1374" t="str">
            <v>No aplica</v>
          </cell>
          <cell r="O1374" t="str">
            <v>BOTADERO</v>
          </cell>
          <cell r="Q1374">
            <v>0</v>
          </cell>
          <cell r="R1374" t="str">
            <v>150604</v>
          </cell>
          <cell r="S1374" t="str">
            <v>No</v>
          </cell>
          <cell r="T1374" t="str">
            <v>No aplica</v>
          </cell>
          <cell r="U1374" t="str">
            <v>BOTADERO</v>
          </cell>
          <cell r="W1374">
            <v>412</v>
          </cell>
          <cell r="X1374" t="str">
            <v>150604</v>
          </cell>
          <cell r="Y1374" t="str">
            <v>No</v>
          </cell>
          <cell r="Z1374" t="str">
            <v>No aplica</v>
          </cell>
          <cell r="AA1374" t="str">
            <v>S/D</v>
          </cell>
          <cell r="AC1374">
            <v>522</v>
          </cell>
          <cell r="AD1374" t="str">
            <v>150604</v>
          </cell>
          <cell r="AE1374" t="str">
            <v>No</v>
          </cell>
          <cell r="AF1374" t="str">
            <v>No aplica</v>
          </cell>
          <cell r="AG1374" t="str">
            <v>S/D</v>
          </cell>
        </row>
        <row r="1375">
          <cell r="C1375" t="str">
            <v>150605</v>
          </cell>
          <cell r="D1375" t="str">
            <v xml:space="preserve">LIMA </v>
          </cell>
          <cell r="E1375" t="str">
            <v>HUARAL</v>
          </cell>
          <cell r="F1375" t="str">
            <v>CHANCAY</v>
          </cell>
          <cell r="K1375">
            <v>0</v>
          </cell>
          <cell r="L1375" t="str">
            <v>150605</v>
          </cell>
          <cell r="M1375" t="str">
            <v>Si</v>
          </cell>
          <cell r="N1375" t="str">
            <v>R.S. CHANCAY</v>
          </cell>
          <cell r="O1375" t="str">
            <v>RELLENO</v>
          </cell>
          <cell r="Q1375">
            <v>0</v>
          </cell>
          <cell r="R1375" t="str">
            <v>150605</v>
          </cell>
          <cell r="S1375" t="str">
            <v>No</v>
          </cell>
          <cell r="T1375" t="str">
            <v>No aplica</v>
          </cell>
          <cell r="U1375" t="str">
            <v>BOTADERO</v>
          </cell>
          <cell r="W1375">
            <v>413</v>
          </cell>
          <cell r="X1375" t="str">
            <v>150605</v>
          </cell>
          <cell r="Y1375" t="str">
            <v>No</v>
          </cell>
          <cell r="Z1375" t="str">
            <v>No aplica</v>
          </cell>
          <cell r="AA1375" t="str">
            <v>S/D</v>
          </cell>
          <cell r="AC1375">
            <v>523</v>
          </cell>
          <cell r="AD1375" t="str">
            <v>150605</v>
          </cell>
          <cell r="AE1375" t="str">
            <v>No</v>
          </cell>
          <cell r="AF1375" t="str">
            <v>No aplica</v>
          </cell>
          <cell r="AG1375" t="str">
            <v>S/D</v>
          </cell>
        </row>
        <row r="1376">
          <cell r="C1376" t="str">
            <v>150606</v>
          </cell>
          <cell r="D1376" t="str">
            <v xml:space="preserve">LIMA </v>
          </cell>
          <cell r="E1376" t="str">
            <v>HUARAL</v>
          </cell>
          <cell r="F1376" t="str">
            <v>IHUARI</v>
          </cell>
          <cell r="K1376">
            <v>0</v>
          </cell>
          <cell r="L1376" t="str">
            <v>150606</v>
          </cell>
          <cell r="M1376" t="str">
            <v>No</v>
          </cell>
          <cell r="N1376" t="str">
            <v>No aplica</v>
          </cell>
          <cell r="O1376" t="str">
            <v>BOTADERO</v>
          </cell>
          <cell r="Q1376">
            <v>0</v>
          </cell>
          <cell r="R1376" t="str">
            <v>150606</v>
          </cell>
          <cell r="S1376" t="str">
            <v>No</v>
          </cell>
          <cell r="T1376" t="str">
            <v>No aplica</v>
          </cell>
          <cell r="U1376" t="str">
            <v>BOTADERO</v>
          </cell>
          <cell r="W1376">
            <v>414</v>
          </cell>
          <cell r="X1376" t="str">
            <v>150606</v>
          </cell>
          <cell r="Y1376" t="str">
            <v>No</v>
          </cell>
          <cell r="Z1376" t="str">
            <v>No aplica</v>
          </cell>
          <cell r="AA1376" t="str">
            <v>S/D</v>
          </cell>
          <cell r="AC1376">
            <v>524</v>
          </cell>
          <cell r="AD1376" t="str">
            <v>150606</v>
          </cell>
          <cell r="AE1376" t="str">
            <v>No</v>
          </cell>
          <cell r="AF1376" t="str">
            <v>No aplica</v>
          </cell>
          <cell r="AG1376" t="str">
            <v>S/D</v>
          </cell>
        </row>
        <row r="1377">
          <cell r="C1377" t="str">
            <v>150607</v>
          </cell>
          <cell r="D1377" t="str">
            <v xml:space="preserve">LIMA </v>
          </cell>
          <cell r="E1377" t="str">
            <v>HUARAL</v>
          </cell>
          <cell r="F1377" t="str">
            <v>LAMPIAN</v>
          </cell>
          <cell r="K1377">
            <v>0</v>
          </cell>
          <cell r="L1377" t="str">
            <v>150607</v>
          </cell>
          <cell r="M1377" t="str">
            <v>No</v>
          </cell>
          <cell r="N1377" t="str">
            <v>No aplica</v>
          </cell>
          <cell r="O1377" t="str">
            <v>BOTADERO</v>
          </cell>
          <cell r="Q1377">
            <v>0</v>
          </cell>
          <cell r="R1377" t="str">
            <v>150607</v>
          </cell>
          <cell r="S1377" t="str">
            <v>No</v>
          </cell>
          <cell r="T1377" t="str">
            <v>No aplica</v>
          </cell>
          <cell r="U1377" t="str">
            <v>BOTADERO</v>
          </cell>
          <cell r="W1377">
            <v>0</v>
          </cell>
          <cell r="X1377" t="str">
            <v>150607</v>
          </cell>
          <cell r="Y1377" t="str">
            <v>No</v>
          </cell>
          <cell r="Z1377" t="str">
            <v>No aplica</v>
          </cell>
          <cell r="AA1377" t="str">
            <v>BOTADERO</v>
          </cell>
          <cell r="AC1377">
            <v>0</v>
          </cell>
          <cell r="AD1377" t="str">
            <v>150607</v>
          </cell>
          <cell r="AE1377" t="str">
            <v>No</v>
          </cell>
          <cell r="AF1377" t="str">
            <v>No aplica</v>
          </cell>
          <cell r="AG1377" t="str">
            <v>BOTADERO</v>
          </cell>
        </row>
        <row r="1378">
          <cell r="C1378" t="str">
            <v>150608</v>
          </cell>
          <cell r="D1378" t="str">
            <v xml:space="preserve">LIMA </v>
          </cell>
          <cell r="E1378" t="str">
            <v>HUARAL</v>
          </cell>
          <cell r="F1378" t="str">
            <v>PACARAOS</v>
          </cell>
          <cell r="K1378">
            <v>0</v>
          </cell>
          <cell r="L1378" t="str">
            <v>150608</v>
          </cell>
          <cell r="M1378" t="str">
            <v>No</v>
          </cell>
          <cell r="N1378" t="str">
            <v>No aplica</v>
          </cell>
          <cell r="O1378" t="str">
            <v>BOTADERO</v>
          </cell>
          <cell r="Q1378">
            <v>0</v>
          </cell>
          <cell r="R1378" t="str">
            <v>150608</v>
          </cell>
          <cell r="S1378" t="str">
            <v>No</v>
          </cell>
          <cell r="T1378" t="str">
            <v>No aplica</v>
          </cell>
          <cell r="U1378" t="str">
            <v>BOTADERO</v>
          </cell>
          <cell r="W1378">
            <v>415</v>
          </cell>
          <cell r="X1378" t="str">
            <v>150608</v>
          </cell>
          <cell r="Y1378" t="str">
            <v>No</v>
          </cell>
          <cell r="Z1378" t="str">
            <v>No aplica</v>
          </cell>
          <cell r="AA1378" t="str">
            <v>S/D</v>
          </cell>
          <cell r="AC1378">
            <v>525</v>
          </cell>
          <cell r="AD1378" t="str">
            <v>150608</v>
          </cell>
          <cell r="AE1378" t="str">
            <v>No</v>
          </cell>
          <cell r="AF1378" t="str">
            <v>No aplica</v>
          </cell>
          <cell r="AG1378" t="str">
            <v>S/D</v>
          </cell>
        </row>
        <row r="1379">
          <cell r="C1379" t="str">
            <v>150609</v>
          </cell>
          <cell r="D1379" t="str">
            <v xml:space="preserve">LIMA </v>
          </cell>
          <cell r="E1379" t="str">
            <v>HUARAL</v>
          </cell>
          <cell r="F1379" t="str">
            <v>SAN MIGUEL DE ACOS</v>
          </cell>
          <cell r="K1379">
            <v>0</v>
          </cell>
          <cell r="L1379" t="str">
            <v>150609</v>
          </cell>
          <cell r="M1379" t="str">
            <v>No</v>
          </cell>
          <cell r="N1379" t="str">
            <v>No aplica</v>
          </cell>
          <cell r="O1379" t="str">
            <v>BOTADERO</v>
          </cell>
          <cell r="Q1379">
            <v>0</v>
          </cell>
          <cell r="R1379" t="str">
            <v>150609</v>
          </cell>
          <cell r="S1379" t="str">
            <v>No</v>
          </cell>
          <cell r="T1379" t="str">
            <v>No aplica</v>
          </cell>
          <cell r="U1379" t="str">
            <v>BOTADERO</v>
          </cell>
          <cell r="W1379">
            <v>0</v>
          </cell>
          <cell r="X1379" t="str">
            <v>150609</v>
          </cell>
          <cell r="Y1379" t="str">
            <v>No</v>
          </cell>
          <cell r="Z1379" t="str">
            <v>No aplica</v>
          </cell>
          <cell r="AA1379" t="str">
            <v>BOTADERO</v>
          </cell>
          <cell r="AC1379">
            <v>0</v>
          </cell>
          <cell r="AD1379" t="str">
            <v>150609</v>
          </cell>
          <cell r="AE1379" t="str">
            <v>No</v>
          </cell>
          <cell r="AF1379" t="str">
            <v>No aplica</v>
          </cell>
          <cell r="AG1379" t="str">
            <v>BOTADERO</v>
          </cell>
        </row>
        <row r="1380">
          <cell r="C1380" t="str">
            <v>150610</v>
          </cell>
          <cell r="D1380" t="str">
            <v xml:space="preserve">LIMA </v>
          </cell>
          <cell r="E1380" t="str">
            <v>HUARAL</v>
          </cell>
          <cell r="F1380" t="str">
            <v>SANTA CRUZ DE ANDAMARCA</v>
          </cell>
          <cell r="K1380">
            <v>0</v>
          </cell>
          <cell r="L1380" t="str">
            <v>150610</v>
          </cell>
          <cell r="M1380" t="str">
            <v>No</v>
          </cell>
          <cell r="N1380" t="str">
            <v>No aplica</v>
          </cell>
          <cell r="O1380" t="str">
            <v>BOTADERO</v>
          </cell>
          <cell r="Q1380">
            <v>0</v>
          </cell>
          <cell r="R1380" t="str">
            <v>150610</v>
          </cell>
          <cell r="S1380" t="str">
            <v>No</v>
          </cell>
          <cell r="T1380" t="str">
            <v>No aplica</v>
          </cell>
          <cell r="U1380" t="str">
            <v>BOTADERO</v>
          </cell>
          <cell r="W1380">
            <v>416</v>
          </cell>
          <cell r="X1380" t="str">
            <v>150610</v>
          </cell>
          <cell r="Y1380" t="str">
            <v>No</v>
          </cell>
          <cell r="Z1380" t="str">
            <v>No aplica</v>
          </cell>
          <cell r="AA1380" t="str">
            <v>S/D</v>
          </cell>
          <cell r="AC1380">
            <v>526</v>
          </cell>
          <cell r="AD1380" t="str">
            <v>150610</v>
          </cell>
          <cell r="AE1380" t="str">
            <v>No</v>
          </cell>
          <cell r="AF1380" t="str">
            <v>No aplica</v>
          </cell>
          <cell r="AG1380" t="str">
            <v>S/D</v>
          </cell>
        </row>
        <row r="1381">
          <cell r="C1381" t="str">
            <v>150611</v>
          </cell>
          <cell r="D1381" t="str">
            <v xml:space="preserve">LIMA </v>
          </cell>
          <cell r="E1381" t="str">
            <v>HUARAL</v>
          </cell>
          <cell r="F1381" t="str">
            <v>SUMBILCA</v>
          </cell>
          <cell r="K1381">
            <v>0</v>
          </cell>
          <cell r="L1381" t="str">
            <v>150611</v>
          </cell>
          <cell r="M1381" t="str">
            <v>No</v>
          </cell>
          <cell r="N1381" t="str">
            <v>No aplica</v>
          </cell>
          <cell r="O1381" t="str">
            <v>BOTADERO</v>
          </cell>
          <cell r="Q1381">
            <v>0</v>
          </cell>
          <cell r="R1381" t="str">
            <v>150611</v>
          </cell>
          <cell r="S1381" t="str">
            <v>No</v>
          </cell>
          <cell r="T1381" t="str">
            <v>No aplica</v>
          </cell>
          <cell r="U1381" t="str">
            <v>BOTADERO</v>
          </cell>
          <cell r="W1381">
            <v>417</v>
          </cell>
          <cell r="X1381" t="str">
            <v>150611</v>
          </cell>
          <cell r="Y1381" t="str">
            <v>No</v>
          </cell>
          <cell r="Z1381" t="str">
            <v>No aplica</v>
          </cell>
          <cell r="AA1381" t="str">
            <v>S/D</v>
          </cell>
          <cell r="AC1381">
            <v>527</v>
          </cell>
          <cell r="AD1381" t="str">
            <v>150611</v>
          </cell>
          <cell r="AE1381" t="str">
            <v>No</v>
          </cell>
          <cell r="AF1381" t="str">
            <v>No aplica</v>
          </cell>
          <cell r="AG1381" t="str">
            <v>S/D</v>
          </cell>
        </row>
        <row r="1382">
          <cell r="C1382" t="str">
            <v>150612</v>
          </cell>
          <cell r="D1382" t="str">
            <v xml:space="preserve">LIMA </v>
          </cell>
          <cell r="E1382" t="str">
            <v>HUARAL</v>
          </cell>
          <cell r="F1382" t="str">
            <v>VEINTISIETE DE NOVIEMBRE</v>
          </cell>
          <cell r="K1382">
            <v>0</v>
          </cell>
          <cell r="L1382" t="str">
            <v>150612</v>
          </cell>
          <cell r="M1382" t="str">
            <v>No</v>
          </cell>
          <cell r="N1382" t="str">
            <v>No aplica</v>
          </cell>
          <cell r="O1382" t="str">
            <v>BOTADERO</v>
          </cell>
          <cell r="Q1382">
            <v>0</v>
          </cell>
          <cell r="R1382" t="str">
            <v>150612</v>
          </cell>
          <cell r="S1382" t="str">
            <v>No</v>
          </cell>
          <cell r="T1382" t="str">
            <v>No aplica</v>
          </cell>
          <cell r="U1382" t="str">
            <v>BOTADERO</v>
          </cell>
          <cell r="W1382">
            <v>0</v>
          </cell>
          <cell r="X1382" t="str">
            <v>150612</v>
          </cell>
          <cell r="Y1382" t="str">
            <v>No</v>
          </cell>
          <cell r="Z1382" t="str">
            <v>No aplica</v>
          </cell>
          <cell r="AA1382" t="str">
            <v>BOTADERO</v>
          </cell>
          <cell r="AC1382">
            <v>0</v>
          </cell>
          <cell r="AD1382" t="str">
            <v>150612</v>
          </cell>
          <cell r="AE1382" t="str">
            <v>No</v>
          </cell>
          <cell r="AF1382" t="str">
            <v>No aplica</v>
          </cell>
          <cell r="AG1382" t="str">
            <v>BOTADERO</v>
          </cell>
        </row>
        <row r="1383">
          <cell r="C1383" t="str">
            <v>150701</v>
          </cell>
          <cell r="D1383" t="str">
            <v xml:space="preserve">LIMA </v>
          </cell>
          <cell r="E1383" t="str">
            <v>HUAROCHIRI</v>
          </cell>
          <cell r="F1383" t="str">
            <v>MATUCANA</v>
          </cell>
          <cell r="K1383">
            <v>0</v>
          </cell>
          <cell r="L1383" t="str">
            <v>150701</v>
          </cell>
          <cell r="M1383" t="str">
            <v>Si</v>
          </cell>
          <cell r="N1383" t="str">
            <v>R.S. HUAYCOLORO</v>
          </cell>
          <cell r="O1383" t="str">
            <v>RELLENO</v>
          </cell>
          <cell r="Q1383">
            <v>90</v>
          </cell>
          <cell r="R1383" t="str">
            <v>150701</v>
          </cell>
          <cell r="S1383" t="str">
            <v>No</v>
          </cell>
          <cell r="T1383" t="str">
            <v>No aplica</v>
          </cell>
          <cell r="U1383" t="str">
            <v>S/D</v>
          </cell>
          <cell r="W1383">
            <v>418</v>
          </cell>
          <cell r="X1383" t="str">
            <v>150701</v>
          </cell>
          <cell r="Y1383" t="str">
            <v>No</v>
          </cell>
          <cell r="Z1383" t="str">
            <v>No aplica</v>
          </cell>
          <cell r="AA1383" t="str">
            <v>S/D</v>
          </cell>
          <cell r="AC1383">
            <v>528</v>
          </cell>
          <cell r="AD1383" t="str">
            <v>150701</v>
          </cell>
          <cell r="AE1383" t="str">
            <v>No</v>
          </cell>
          <cell r="AF1383" t="str">
            <v>No aplica</v>
          </cell>
          <cell r="AG1383" t="str">
            <v>S/D</v>
          </cell>
        </row>
        <row r="1384">
          <cell r="C1384" t="str">
            <v>150702</v>
          </cell>
          <cell r="D1384" t="str">
            <v xml:space="preserve">LIMA </v>
          </cell>
          <cell r="E1384" t="str">
            <v>HUAROCHIRI</v>
          </cell>
          <cell r="F1384" t="str">
            <v>ANTIOQUIA</v>
          </cell>
          <cell r="K1384">
            <v>0</v>
          </cell>
          <cell r="L1384" t="str">
            <v>150702</v>
          </cell>
          <cell r="M1384" t="str">
            <v>No</v>
          </cell>
          <cell r="N1384" t="str">
            <v>No aplica</v>
          </cell>
          <cell r="O1384" t="str">
            <v>BOTADERO</v>
          </cell>
          <cell r="Q1384">
            <v>0</v>
          </cell>
          <cell r="R1384" t="str">
            <v>150702</v>
          </cell>
          <cell r="S1384" t="str">
            <v>No</v>
          </cell>
          <cell r="T1384" t="str">
            <v>No aplica</v>
          </cell>
          <cell r="U1384" t="str">
            <v>BOTADERO</v>
          </cell>
          <cell r="W1384">
            <v>0</v>
          </cell>
          <cell r="X1384" t="str">
            <v>150702</v>
          </cell>
          <cell r="Y1384" t="str">
            <v>No</v>
          </cell>
          <cell r="Z1384" t="str">
            <v>No aplica</v>
          </cell>
          <cell r="AA1384" t="str">
            <v>BOTADERO</v>
          </cell>
          <cell r="AC1384">
            <v>0</v>
          </cell>
          <cell r="AD1384" t="str">
            <v>150702</v>
          </cell>
          <cell r="AE1384" t="str">
            <v>No</v>
          </cell>
          <cell r="AF1384" t="str">
            <v>No aplica</v>
          </cell>
          <cell r="AG1384" t="str">
            <v>BOTADERO</v>
          </cell>
        </row>
        <row r="1385">
          <cell r="C1385" t="str">
            <v>150703</v>
          </cell>
          <cell r="D1385" t="str">
            <v xml:space="preserve">LIMA </v>
          </cell>
          <cell r="E1385" t="str">
            <v>HUAROCHIRI</v>
          </cell>
          <cell r="F1385" t="str">
            <v>CALLAHUANCA</v>
          </cell>
          <cell r="K1385">
            <v>89</v>
          </cell>
          <cell r="L1385" t="str">
            <v>150703</v>
          </cell>
          <cell r="M1385" t="str">
            <v>No</v>
          </cell>
          <cell r="N1385" t="str">
            <v>No aplica</v>
          </cell>
          <cell r="O1385" t="str">
            <v>S/D</v>
          </cell>
          <cell r="Q1385">
            <v>91</v>
          </cell>
          <cell r="R1385" t="str">
            <v>150703</v>
          </cell>
          <cell r="S1385" t="str">
            <v>No</v>
          </cell>
          <cell r="T1385" t="str">
            <v>No aplica</v>
          </cell>
          <cell r="U1385" t="str">
            <v>S/D</v>
          </cell>
          <cell r="W1385">
            <v>419</v>
          </cell>
          <cell r="X1385" t="str">
            <v>150703</v>
          </cell>
          <cell r="Y1385" t="str">
            <v>No</v>
          </cell>
          <cell r="Z1385" t="str">
            <v>No aplica</v>
          </cell>
          <cell r="AA1385" t="str">
            <v>S/D</v>
          </cell>
          <cell r="AC1385">
            <v>529</v>
          </cell>
          <cell r="AD1385" t="str">
            <v>150703</v>
          </cell>
          <cell r="AE1385" t="str">
            <v>No</v>
          </cell>
          <cell r="AF1385" t="str">
            <v>No aplica</v>
          </cell>
          <cell r="AG1385" t="str">
            <v>S/D</v>
          </cell>
        </row>
        <row r="1386">
          <cell r="C1386" t="str">
            <v>150704</v>
          </cell>
          <cell r="D1386" t="str">
            <v xml:space="preserve">LIMA </v>
          </cell>
          <cell r="E1386" t="str">
            <v>HUAROCHIRI</v>
          </cell>
          <cell r="F1386" t="str">
            <v>CARAMPOMA</v>
          </cell>
          <cell r="K1386">
            <v>90</v>
          </cell>
          <cell r="L1386" t="str">
            <v>150704</v>
          </cell>
          <cell r="M1386" t="str">
            <v>No</v>
          </cell>
          <cell r="N1386" t="str">
            <v>No aplica</v>
          </cell>
          <cell r="O1386" t="str">
            <v>S/D</v>
          </cell>
          <cell r="Q1386">
            <v>92</v>
          </cell>
          <cell r="R1386" t="str">
            <v>150704</v>
          </cell>
          <cell r="S1386" t="str">
            <v>No</v>
          </cell>
          <cell r="T1386" t="str">
            <v>No aplica</v>
          </cell>
          <cell r="U1386" t="str">
            <v>S/D</v>
          </cell>
          <cell r="W1386">
            <v>420</v>
          </cell>
          <cell r="X1386" t="str">
            <v>150704</v>
          </cell>
          <cell r="Y1386" t="str">
            <v>No</v>
          </cell>
          <cell r="Z1386" t="str">
            <v>No aplica</v>
          </cell>
          <cell r="AA1386" t="str">
            <v>S/D</v>
          </cell>
          <cell r="AC1386">
            <v>530</v>
          </cell>
          <cell r="AD1386" t="str">
            <v>150704</v>
          </cell>
          <cell r="AE1386" t="str">
            <v>No</v>
          </cell>
          <cell r="AF1386" t="str">
            <v>No aplica</v>
          </cell>
          <cell r="AG1386" t="str">
            <v>S/D</v>
          </cell>
        </row>
        <row r="1387">
          <cell r="C1387" t="str">
            <v>150705</v>
          </cell>
          <cell r="D1387" t="str">
            <v xml:space="preserve">LIMA </v>
          </cell>
          <cell r="E1387" t="str">
            <v>HUAROCHIRI</v>
          </cell>
          <cell r="F1387" t="str">
            <v>CHICLA</v>
          </cell>
          <cell r="K1387">
            <v>91</v>
          </cell>
          <cell r="L1387" t="str">
            <v>150705</v>
          </cell>
          <cell r="M1387" t="str">
            <v>No</v>
          </cell>
          <cell r="N1387" t="str">
            <v>No aplica</v>
          </cell>
          <cell r="O1387" t="str">
            <v>S/D</v>
          </cell>
          <cell r="Q1387">
            <v>93</v>
          </cell>
          <cell r="R1387" t="str">
            <v>150705</v>
          </cell>
          <cell r="S1387" t="str">
            <v>No</v>
          </cell>
          <cell r="T1387" t="str">
            <v>No aplica</v>
          </cell>
          <cell r="U1387" t="str">
            <v>S/D</v>
          </cell>
          <cell r="W1387">
            <v>421</v>
          </cell>
          <cell r="X1387" t="str">
            <v>150705</v>
          </cell>
          <cell r="Y1387" t="str">
            <v>No</v>
          </cell>
          <cell r="Z1387" t="str">
            <v>No aplica</v>
          </cell>
          <cell r="AA1387" t="str">
            <v>S/D</v>
          </cell>
          <cell r="AC1387">
            <v>531</v>
          </cell>
          <cell r="AD1387" t="str">
            <v>150705</v>
          </cell>
          <cell r="AE1387" t="str">
            <v>No</v>
          </cell>
          <cell r="AF1387" t="str">
            <v>No aplica</v>
          </cell>
          <cell r="AG1387" t="str">
            <v>S/D</v>
          </cell>
        </row>
        <row r="1388">
          <cell r="C1388" t="str">
            <v>150706</v>
          </cell>
          <cell r="D1388" t="str">
            <v xml:space="preserve">LIMA </v>
          </cell>
          <cell r="E1388" t="str">
            <v>HUAROCHIRI</v>
          </cell>
          <cell r="F1388" t="str">
            <v>CUENCA</v>
          </cell>
          <cell r="K1388">
            <v>92</v>
          </cell>
          <cell r="L1388" t="str">
            <v>150706</v>
          </cell>
          <cell r="M1388" t="str">
            <v>No</v>
          </cell>
          <cell r="N1388" t="str">
            <v>No aplica</v>
          </cell>
          <cell r="O1388" t="str">
            <v>S/D</v>
          </cell>
          <cell r="Q1388">
            <v>94</v>
          </cell>
          <cell r="R1388" t="str">
            <v>150706</v>
          </cell>
          <cell r="S1388" t="str">
            <v>No</v>
          </cell>
          <cell r="T1388" t="str">
            <v>No aplica</v>
          </cell>
          <cell r="U1388" t="str">
            <v>S/D</v>
          </cell>
          <cell r="W1388">
            <v>422</v>
          </cell>
          <cell r="X1388" t="str">
            <v>150706</v>
          </cell>
          <cell r="Y1388" t="str">
            <v>No</v>
          </cell>
          <cell r="Z1388" t="str">
            <v>No aplica</v>
          </cell>
          <cell r="AA1388" t="str">
            <v>S/D</v>
          </cell>
          <cell r="AC1388">
            <v>532</v>
          </cell>
          <cell r="AD1388" t="str">
            <v>150706</v>
          </cell>
          <cell r="AE1388" t="str">
            <v>No</v>
          </cell>
          <cell r="AF1388" t="str">
            <v>No aplica</v>
          </cell>
          <cell r="AG1388" t="str">
            <v>S/D</v>
          </cell>
        </row>
        <row r="1389">
          <cell r="C1389" t="str">
            <v>150707</v>
          </cell>
          <cell r="D1389" t="str">
            <v xml:space="preserve">LIMA </v>
          </cell>
          <cell r="E1389" t="str">
            <v>HUAROCHIRI</v>
          </cell>
          <cell r="F1389" t="str">
            <v>HUACHUPAMPA</v>
          </cell>
          <cell r="K1389">
            <v>93</v>
          </cell>
          <cell r="L1389" t="str">
            <v>150707</v>
          </cell>
          <cell r="M1389" t="str">
            <v>No</v>
          </cell>
          <cell r="N1389" t="str">
            <v>No aplica</v>
          </cell>
          <cell r="O1389" t="str">
            <v>S/D</v>
          </cell>
          <cell r="Q1389">
            <v>95</v>
          </cell>
          <cell r="R1389" t="str">
            <v>150707</v>
          </cell>
          <cell r="S1389" t="str">
            <v>No</v>
          </cell>
          <cell r="T1389" t="str">
            <v>No aplica</v>
          </cell>
          <cell r="U1389" t="str">
            <v>S/D</v>
          </cell>
          <cell r="W1389">
            <v>423</v>
          </cell>
          <cell r="X1389" t="str">
            <v>150707</v>
          </cell>
          <cell r="Y1389" t="str">
            <v>No</v>
          </cell>
          <cell r="Z1389" t="str">
            <v>No aplica</v>
          </cell>
          <cell r="AA1389" t="str">
            <v>S/D</v>
          </cell>
          <cell r="AC1389">
            <v>533</v>
          </cell>
          <cell r="AD1389" t="str">
            <v>150707</v>
          </cell>
          <cell r="AE1389" t="str">
            <v>No</v>
          </cell>
          <cell r="AF1389" t="str">
            <v>No aplica</v>
          </cell>
          <cell r="AG1389" t="str">
            <v>S/D</v>
          </cell>
        </row>
        <row r="1390">
          <cell r="C1390" t="str">
            <v>150708</v>
          </cell>
          <cell r="D1390" t="str">
            <v xml:space="preserve">LIMA </v>
          </cell>
          <cell r="E1390" t="str">
            <v>HUAROCHIRI</v>
          </cell>
          <cell r="F1390" t="str">
            <v>HUANZA</v>
          </cell>
          <cell r="K1390">
            <v>0</v>
          </cell>
          <cell r="L1390" t="str">
            <v>150708</v>
          </cell>
          <cell r="M1390" t="str">
            <v>No</v>
          </cell>
          <cell r="N1390" t="str">
            <v>No aplica</v>
          </cell>
          <cell r="O1390" t="str">
            <v>BOTADERO</v>
          </cell>
          <cell r="Q1390">
            <v>0</v>
          </cell>
          <cell r="R1390" t="str">
            <v>150708</v>
          </cell>
          <cell r="S1390" t="str">
            <v>No</v>
          </cell>
          <cell r="T1390" t="str">
            <v>No aplica</v>
          </cell>
          <cell r="U1390" t="str">
            <v>BOTADERO</v>
          </cell>
          <cell r="W1390">
            <v>0</v>
          </cell>
          <cell r="X1390" t="str">
            <v>150708</v>
          </cell>
          <cell r="Y1390" t="str">
            <v>No</v>
          </cell>
          <cell r="Z1390" t="str">
            <v>No aplica</v>
          </cell>
          <cell r="AA1390" t="str">
            <v>BOTADERO</v>
          </cell>
          <cell r="AC1390">
            <v>0</v>
          </cell>
          <cell r="AD1390" t="str">
            <v>150708</v>
          </cell>
          <cell r="AE1390" t="str">
            <v>No</v>
          </cell>
          <cell r="AF1390" t="str">
            <v>No aplica</v>
          </cell>
          <cell r="AG1390" t="str">
            <v>BOTADERO</v>
          </cell>
        </row>
        <row r="1391">
          <cell r="C1391" t="str">
            <v>150709</v>
          </cell>
          <cell r="D1391" t="str">
            <v xml:space="preserve">LIMA </v>
          </cell>
          <cell r="E1391" t="str">
            <v>HUAROCHIRI</v>
          </cell>
          <cell r="F1391" t="str">
            <v>HUAROCHIRI</v>
          </cell>
          <cell r="K1391">
            <v>0</v>
          </cell>
          <cell r="L1391" t="str">
            <v>150709</v>
          </cell>
          <cell r="M1391" t="str">
            <v>No</v>
          </cell>
          <cell r="N1391" t="str">
            <v>No aplica</v>
          </cell>
          <cell r="O1391" t="str">
            <v>BOTADERO</v>
          </cell>
          <cell r="Q1391">
            <v>0</v>
          </cell>
          <cell r="R1391" t="str">
            <v>150709</v>
          </cell>
          <cell r="S1391" t="str">
            <v>No</v>
          </cell>
          <cell r="T1391" t="str">
            <v>No aplica</v>
          </cell>
          <cell r="U1391" t="str">
            <v>BOTADERO</v>
          </cell>
          <cell r="W1391">
            <v>424</v>
          </cell>
          <cell r="X1391" t="str">
            <v>150709</v>
          </cell>
          <cell r="Y1391" t="str">
            <v>No</v>
          </cell>
          <cell r="Z1391" t="str">
            <v>No aplica</v>
          </cell>
          <cell r="AA1391" t="str">
            <v>S/D</v>
          </cell>
          <cell r="AC1391">
            <v>534</v>
          </cell>
          <cell r="AD1391" t="str">
            <v>150709</v>
          </cell>
          <cell r="AE1391" t="str">
            <v>No</v>
          </cell>
          <cell r="AF1391" t="str">
            <v>No aplica</v>
          </cell>
          <cell r="AG1391" t="str">
            <v>S/D</v>
          </cell>
        </row>
        <row r="1392">
          <cell r="C1392" t="str">
            <v>150710</v>
          </cell>
          <cell r="D1392" t="str">
            <v xml:space="preserve">LIMA </v>
          </cell>
          <cell r="E1392" t="str">
            <v>HUAROCHIRI</v>
          </cell>
          <cell r="F1392" t="str">
            <v>LAHUAYTAMBO</v>
          </cell>
          <cell r="K1392">
            <v>94</v>
          </cell>
          <cell r="L1392" t="str">
            <v>150710</v>
          </cell>
          <cell r="M1392" t="str">
            <v>No</v>
          </cell>
          <cell r="N1392" t="str">
            <v>No aplica</v>
          </cell>
          <cell r="O1392" t="str">
            <v>S/D</v>
          </cell>
          <cell r="Q1392">
            <v>96</v>
          </cell>
          <cell r="R1392" t="str">
            <v>150710</v>
          </cell>
          <cell r="S1392" t="str">
            <v>No</v>
          </cell>
          <cell r="T1392" t="str">
            <v>No aplica</v>
          </cell>
          <cell r="U1392" t="str">
            <v>S/D</v>
          </cell>
          <cell r="W1392">
            <v>425</v>
          </cell>
          <cell r="X1392" t="str">
            <v>150710</v>
          </cell>
          <cell r="Y1392" t="str">
            <v>No</v>
          </cell>
          <cell r="Z1392" t="str">
            <v>No aplica</v>
          </cell>
          <cell r="AA1392" t="str">
            <v>S/D</v>
          </cell>
          <cell r="AC1392">
            <v>535</v>
          </cell>
          <cell r="AD1392" t="str">
            <v>150710</v>
          </cell>
          <cell r="AE1392" t="str">
            <v>No</v>
          </cell>
          <cell r="AF1392" t="str">
            <v>No aplica</v>
          </cell>
          <cell r="AG1392" t="str">
            <v>S/D</v>
          </cell>
        </row>
        <row r="1393">
          <cell r="C1393" t="str">
            <v>150711</v>
          </cell>
          <cell r="D1393" t="str">
            <v xml:space="preserve">LIMA </v>
          </cell>
          <cell r="E1393" t="str">
            <v>HUAROCHIRI</v>
          </cell>
          <cell r="F1393" t="str">
            <v>LANGA</v>
          </cell>
          <cell r="K1393">
            <v>95</v>
          </cell>
          <cell r="L1393" t="str">
            <v>150711</v>
          </cell>
          <cell r="M1393" t="str">
            <v>No</v>
          </cell>
          <cell r="N1393" t="str">
            <v>No aplica</v>
          </cell>
          <cell r="O1393" t="str">
            <v>S/D</v>
          </cell>
          <cell r="Q1393">
            <v>97</v>
          </cell>
          <cell r="R1393" t="str">
            <v>150711</v>
          </cell>
          <cell r="S1393" t="str">
            <v>No</v>
          </cell>
          <cell r="T1393" t="str">
            <v>No aplica</v>
          </cell>
          <cell r="U1393" t="str">
            <v>S/D</v>
          </cell>
          <cell r="W1393">
            <v>426</v>
          </cell>
          <cell r="X1393" t="str">
            <v>150711</v>
          </cell>
          <cell r="Y1393" t="str">
            <v>No</v>
          </cell>
          <cell r="Z1393" t="str">
            <v>No aplica</v>
          </cell>
          <cell r="AA1393" t="str">
            <v>S/D</v>
          </cell>
          <cell r="AC1393">
            <v>536</v>
          </cell>
          <cell r="AD1393" t="str">
            <v>150711</v>
          </cell>
          <cell r="AE1393" t="str">
            <v>No</v>
          </cell>
          <cell r="AF1393" t="str">
            <v>No aplica</v>
          </cell>
          <cell r="AG1393" t="str">
            <v>S/D</v>
          </cell>
        </row>
        <row r="1394">
          <cell r="C1394" t="str">
            <v>150712</v>
          </cell>
          <cell r="D1394" t="str">
            <v xml:space="preserve">LIMA </v>
          </cell>
          <cell r="E1394" t="str">
            <v>HUAROCHIRI</v>
          </cell>
          <cell r="F1394" t="str">
            <v>SAN PEDRO DE LARAOS</v>
          </cell>
          <cell r="K1394">
            <v>0</v>
          </cell>
          <cell r="L1394" t="str">
            <v>150712</v>
          </cell>
          <cell r="M1394" t="str">
            <v>No</v>
          </cell>
          <cell r="N1394" t="str">
            <v>No aplica</v>
          </cell>
          <cell r="O1394" t="str">
            <v>BOTADERO</v>
          </cell>
          <cell r="Q1394">
            <v>0</v>
          </cell>
          <cell r="R1394" t="str">
            <v>150712</v>
          </cell>
          <cell r="S1394" t="str">
            <v>No</v>
          </cell>
          <cell r="T1394" t="str">
            <v>No aplica</v>
          </cell>
          <cell r="U1394" t="str">
            <v>BOTADERO</v>
          </cell>
          <cell r="W1394">
            <v>0</v>
          </cell>
          <cell r="X1394" t="str">
            <v>150712</v>
          </cell>
          <cell r="Y1394" t="str">
            <v>No</v>
          </cell>
          <cell r="Z1394" t="str">
            <v>No aplica</v>
          </cell>
          <cell r="AA1394" t="str">
            <v>BOTADERO</v>
          </cell>
          <cell r="AC1394">
            <v>537</v>
          </cell>
          <cell r="AD1394" t="str">
            <v>150712</v>
          </cell>
          <cell r="AE1394" t="str">
            <v>No</v>
          </cell>
          <cell r="AF1394" t="str">
            <v>No aplica</v>
          </cell>
          <cell r="AG1394" t="str">
            <v>S/D</v>
          </cell>
        </row>
        <row r="1395">
          <cell r="C1395" t="str">
            <v>150713</v>
          </cell>
          <cell r="D1395" t="str">
            <v xml:space="preserve">LIMA </v>
          </cell>
          <cell r="E1395" t="str">
            <v>HUAROCHIRI</v>
          </cell>
          <cell r="F1395" t="str">
            <v>MARIATANA</v>
          </cell>
          <cell r="K1395">
            <v>96</v>
          </cell>
          <cell r="L1395" t="str">
            <v>150713</v>
          </cell>
          <cell r="M1395" t="str">
            <v>No</v>
          </cell>
          <cell r="N1395" t="str">
            <v>No aplica</v>
          </cell>
          <cell r="O1395" t="str">
            <v>S/D</v>
          </cell>
          <cell r="Q1395">
            <v>98</v>
          </cell>
          <cell r="R1395" t="str">
            <v>150713</v>
          </cell>
          <cell r="S1395" t="str">
            <v>No</v>
          </cell>
          <cell r="T1395" t="str">
            <v>No aplica</v>
          </cell>
          <cell r="U1395" t="str">
            <v>S/D</v>
          </cell>
          <cell r="W1395">
            <v>427</v>
          </cell>
          <cell r="X1395" t="str">
            <v>150713</v>
          </cell>
          <cell r="Y1395" t="str">
            <v>No</v>
          </cell>
          <cell r="Z1395" t="str">
            <v>No aplica</v>
          </cell>
          <cell r="AA1395" t="str">
            <v>S/D</v>
          </cell>
          <cell r="AC1395">
            <v>538</v>
          </cell>
          <cell r="AD1395" t="str">
            <v>150713</v>
          </cell>
          <cell r="AE1395" t="str">
            <v>No</v>
          </cell>
          <cell r="AF1395" t="str">
            <v>No aplica</v>
          </cell>
          <cell r="AG1395" t="str">
            <v>S/D</v>
          </cell>
        </row>
        <row r="1396">
          <cell r="C1396" t="str">
            <v>150714</v>
          </cell>
          <cell r="D1396" t="str">
            <v xml:space="preserve">LIMA </v>
          </cell>
          <cell r="E1396" t="str">
            <v>HUAROCHIRI</v>
          </cell>
          <cell r="F1396" t="str">
            <v>RICARDO PALMA</v>
          </cell>
          <cell r="K1396">
            <v>97</v>
          </cell>
          <cell r="L1396" t="str">
            <v>150714</v>
          </cell>
          <cell r="M1396" t="str">
            <v>No</v>
          </cell>
          <cell r="N1396" t="str">
            <v>No aplica</v>
          </cell>
          <cell r="O1396" t="str">
            <v>S/D</v>
          </cell>
          <cell r="Q1396">
            <v>99</v>
          </cell>
          <cell r="R1396" t="str">
            <v>150714</v>
          </cell>
          <cell r="S1396" t="str">
            <v>No</v>
          </cell>
          <cell r="T1396" t="str">
            <v>No aplica</v>
          </cell>
          <cell r="U1396" t="str">
            <v>S/D</v>
          </cell>
          <cell r="W1396">
            <v>428</v>
          </cell>
          <cell r="X1396" t="str">
            <v>150714</v>
          </cell>
          <cell r="Y1396" t="str">
            <v>No</v>
          </cell>
          <cell r="Z1396" t="str">
            <v>No aplica</v>
          </cell>
          <cell r="AA1396" t="str">
            <v>S/D</v>
          </cell>
          <cell r="AC1396">
            <v>539</v>
          </cell>
          <cell r="AD1396" t="str">
            <v>150714</v>
          </cell>
          <cell r="AE1396" t="str">
            <v>No</v>
          </cell>
          <cell r="AF1396" t="str">
            <v>No aplica</v>
          </cell>
          <cell r="AG1396" t="str">
            <v>S/D</v>
          </cell>
        </row>
        <row r="1397">
          <cell r="C1397" t="str">
            <v>150715</v>
          </cell>
          <cell r="D1397" t="str">
            <v xml:space="preserve">LIMA </v>
          </cell>
          <cell r="E1397" t="str">
            <v>HUAROCHIRI</v>
          </cell>
          <cell r="F1397" t="str">
            <v>SAN ANDRES DE TUPICOCHA</v>
          </cell>
          <cell r="K1397">
            <v>0</v>
          </cell>
          <cell r="L1397" t="str">
            <v>150715</v>
          </cell>
          <cell r="M1397" t="str">
            <v>No</v>
          </cell>
          <cell r="N1397" t="str">
            <v>No aplica</v>
          </cell>
          <cell r="O1397" t="str">
            <v>BOTADERO</v>
          </cell>
          <cell r="Q1397">
            <v>0</v>
          </cell>
          <cell r="R1397" t="str">
            <v>150715</v>
          </cell>
          <cell r="S1397" t="str">
            <v>No</v>
          </cell>
          <cell r="T1397" t="str">
            <v>No aplica</v>
          </cell>
          <cell r="U1397" t="str">
            <v>BOTADERO</v>
          </cell>
          <cell r="W1397">
            <v>0</v>
          </cell>
          <cell r="X1397" t="str">
            <v>150715</v>
          </cell>
          <cell r="Y1397" t="str">
            <v>No</v>
          </cell>
          <cell r="Z1397" t="str">
            <v>No aplica</v>
          </cell>
          <cell r="AA1397" t="str">
            <v>BOTADERO</v>
          </cell>
          <cell r="AC1397">
            <v>0</v>
          </cell>
          <cell r="AD1397" t="str">
            <v>150715</v>
          </cell>
          <cell r="AE1397" t="str">
            <v>No</v>
          </cell>
          <cell r="AF1397" t="str">
            <v>No aplica</v>
          </cell>
          <cell r="AG1397" t="str">
            <v>BOTADERO</v>
          </cell>
        </row>
        <row r="1398">
          <cell r="C1398" t="str">
            <v>150716</v>
          </cell>
          <cell r="D1398" t="str">
            <v xml:space="preserve">LIMA </v>
          </cell>
          <cell r="E1398" t="str">
            <v>HUAROCHIRI</v>
          </cell>
          <cell r="F1398" t="str">
            <v>SAN ANTONIO</v>
          </cell>
          <cell r="K1398">
            <v>98</v>
          </cell>
          <cell r="L1398" t="str">
            <v>150716</v>
          </cell>
          <cell r="M1398" t="str">
            <v>No</v>
          </cell>
          <cell r="N1398" t="str">
            <v>No aplica</v>
          </cell>
          <cell r="O1398" t="str">
            <v>S/D</v>
          </cell>
          <cell r="Q1398">
            <v>100</v>
          </cell>
          <cell r="R1398" t="str">
            <v>150716</v>
          </cell>
          <cell r="S1398" t="str">
            <v>No</v>
          </cell>
          <cell r="T1398" t="str">
            <v>No aplica</v>
          </cell>
          <cell r="U1398" t="str">
            <v>S/D</v>
          </cell>
          <cell r="W1398">
            <v>429</v>
          </cell>
          <cell r="X1398" t="str">
            <v>150716</v>
          </cell>
          <cell r="Y1398" t="str">
            <v>No</v>
          </cell>
          <cell r="Z1398" t="str">
            <v>No aplica</v>
          </cell>
          <cell r="AA1398" t="str">
            <v>S/D</v>
          </cell>
          <cell r="AC1398">
            <v>540</v>
          </cell>
          <cell r="AD1398" t="str">
            <v>150716</v>
          </cell>
          <cell r="AE1398" t="str">
            <v>No</v>
          </cell>
          <cell r="AF1398" t="str">
            <v>No aplica</v>
          </cell>
          <cell r="AG1398" t="str">
            <v>S/D</v>
          </cell>
        </row>
        <row r="1399">
          <cell r="C1399" t="str">
            <v>150717</v>
          </cell>
          <cell r="D1399" t="str">
            <v xml:space="preserve">LIMA </v>
          </cell>
          <cell r="E1399" t="str">
            <v>HUAROCHIRI</v>
          </cell>
          <cell r="F1399" t="str">
            <v>SAN BARTOLOME</v>
          </cell>
          <cell r="K1399">
            <v>0</v>
          </cell>
          <cell r="L1399" t="str">
            <v>150717</v>
          </cell>
          <cell r="M1399" t="str">
            <v>No</v>
          </cell>
          <cell r="N1399" t="str">
            <v>No aplica</v>
          </cell>
          <cell r="O1399" t="str">
            <v>BOTADERO</v>
          </cell>
          <cell r="Q1399">
            <v>0</v>
          </cell>
          <cell r="R1399" t="str">
            <v>150717</v>
          </cell>
          <cell r="S1399" t="str">
            <v>No</v>
          </cell>
          <cell r="T1399" t="str">
            <v>No aplica</v>
          </cell>
          <cell r="U1399" t="str">
            <v>BOTADERO</v>
          </cell>
          <cell r="W1399">
            <v>0</v>
          </cell>
          <cell r="X1399" t="str">
            <v>150717</v>
          </cell>
          <cell r="Y1399" t="str">
            <v>No</v>
          </cell>
          <cell r="Z1399" t="str">
            <v>No aplica</v>
          </cell>
          <cell r="AA1399" t="str">
            <v>BOTADERO</v>
          </cell>
          <cell r="AC1399">
            <v>0</v>
          </cell>
          <cell r="AD1399" t="str">
            <v>150717</v>
          </cell>
          <cell r="AE1399" t="str">
            <v>No</v>
          </cell>
          <cell r="AF1399" t="str">
            <v>No aplica</v>
          </cell>
          <cell r="AG1399" t="str">
            <v>BOTADERO</v>
          </cell>
        </row>
        <row r="1400">
          <cell r="C1400" t="str">
            <v>150718</v>
          </cell>
          <cell r="D1400" t="str">
            <v xml:space="preserve">LIMA </v>
          </cell>
          <cell r="E1400" t="str">
            <v>HUAROCHIRI</v>
          </cell>
          <cell r="F1400" t="str">
            <v>SAN DAMIAN</v>
          </cell>
          <cell r="K1400">
            <v>99</v>
          </cell>
          <cell r="L1400" t="str">
            <v>150718</v>
          </cell>
          <cell r="M1400" t="str">
            <v>No</v>
          </cell>
          <cell r="N1400" t="str">
            <v>No aplica</v>
          </cell>
          <cell r="O1400" t="str">
            <v>S/D</v>
          </cell>
          <cell r="Q1400">
            <v>101</v>
          </cell>
          <cell r="R1400" t="str">
            <v>150718</v>
          </cell>
          <cell r="S1400" t="str">
            <v>No</v>
          </cell>
          <cell r="T1400" t="str">
            <v>No aplica</v>
          </cell>
          <cell r="U1400" t="str">
            <v>S/D</v>
          </cell>
          <cell r="W1400">
            <v>430</v>
          </cell>
          <cell r="X1400" t="str">
            <v>150718</v>
          </cell>
          <cell r="Y1400" t="str">
            <v>No</v>
          </cell>
          <cell r="Z1400" t="str">
            <v>No aplica</v>
          </cell>
          <cell r="AA1400" t="str">
            <v>S/D</v>
          </cell>
          <cell r="AC1400">
            <v>541</v>
          </cell>
          <cell r="AD1400" t="str">
            <v>150718</v>
          </cell>
          <cell r="AE1400" t="str">
            <v>No</v>
          </cell>
          <cell r="AF1400" t="str">
            <v>No aplica</v>
          </cell>
          <cell r="AG1400" t="str">
            <v>S/D</v>
          </cell>
        </row>
        <row r="1401">
          <cell r="C1401" t="str">
            <v>150719</v>
          </cell>
          <cell r="D1401" t="str">
            <v xml:space="preserve">LIMA </v>
          </cell>
          <cell r="E1401" t="str">
            <v>HUAROCHIRI</v>
          </cell>
          <cell r="F1401" t="str">
            <v>SAN JUAN DE IRIS</v>
          </cell>
          <cell r="K1401">
            <v>0</v>
          </cell>
          <cell r="L1401" t="str">
            <v>150719</v>
          </cell>
          <cell r="M1401" t="str">
            <v>No</v>
          </cell>
          <cell r="N1401" t="str">
            <v>No aplica</v>
          </cell>
          <cell r="O1401" t="str">
            <v>BOTADERO</v>
          </cell>
          <cell r="Q1401">
            <v>0</v>
          </cell>
          <cell r="R1401" t="str">
            <v>150719</v>
          </cell>
          <cell r="S1401" t="str">
            <v>No</v>
          </cell>
          <cell r="T1401" t="str">
            <v>No aplica</v>
          </cell>
          <cell r="U1401" t="str">
            <v>BOTADERO</v>
          </cell>
          <cell r="W1401">
            <v>431</v>
          </cell>
          <cell r="X1401" t="str">
            <v>150719</v>
          </cell>
          <cell r="Y1401" t="str">
            <v>No</v>
          </cell>
          <cell r="Z1401" t="str">
            <v>No aplica</v>
          </cell>
          <cell r="AA1401" t="str">
            <v>S/D</v>
          </cell>
          <cell r="AC1401">
            <v>542</v>
          </cell>
          <cell r="AD1401" t="str">
            <v>150719</v>
          </cell>
          <cell r="AE1401" t="str">
            <v>No</v>
          </cell>
          <cell r="AF1401" t="str">
            <v>No aplica</v>
          </cell>
          <cell r="AG1401" t="str">
            <v>S/D</v>
          </cell>
        </row>
        <row r="1402">
          <cell r="C1402" t="str">
            <v>150720</v>
          </cell>
          <cell r="D1402" t="str">
            <v xml:space="preserve">LIMA </v>
          </cell>
          <cell r="E1402" t="str">
            <v>HUAROCHIRI</v>
          </cell>
          <cell r="F1402" t="str">
            <v>SAN JUAN DE TANTARANCHE</v>
          </cell>
          <cell r="K1402">
            <v>100</v>
          </cell>
          <cell r="L1402" t="str">
            <v>150720</v>
          </cell>
          <cell r="M1402" t="str">
            <v>No</v>
          </cell>
          <cell r="N1402" t="str">
            <v>No aplica</v>
          </cell>
          <cell r="O1402" t="str">
            <v>S/D</v>
          </cell>
          <cell r="Q1402">
            <v>102</v>
          </cell>
          <cell r="R1402" t="str">
            <v>150720</v>
          </cell>
          <cell r="S1402" t="str">
            <v>No</v>
          </cell>
          <cell r="T1402" t="str">
            <v>No aplica</v>
          </cell>
          <cell r="U1402" t="str">
            <v>S/D</v>
          </cell>
          <cell r="W1402">
            <v>432</v>
          </cell>
          <cell r="X1402" t="str">
            <v>150720</v>
          </cell>
          <cell r="Y1402" t="str">
            <v>No</v>
          </cell>
          <cell r="Z1402" t="str">
            <v>No aplica</v>
          </cell>
          <cell r="AA1402" t="str">
            <v>S/D</v>
          </cell>
          <cell r="AC1402">
            <v>543</v>
          </cell>
          <cell r="AD1402" t="str">
            <v>150720</v>
          </cell>
          <cell r="AE1402" t="str">
            <v>No</v>
          </cell>
          <cell r="AF1402" t="str">
            <v>No aplica</v>
          </cell>
          <cell r="AG1402" t="str">
            <v>S/D</v>
          </cell>
        </row>
        <row r="1403">
          <cell r="C1403" t="str">
            <v>150721</v>
          </cell>
          <cell r="D1403" t="str">
            <v xml:space="preserve">LIMA </v>
          </cell>
          <cell r="E1403" t="str">
            <v>HUAROCHIRI</v>
          </cell>
          <cell r="F1403" t="str">
            <v>SAN LORENZO DE QUINTI</v>
          </cell>
          <cell r="K1403">
            <v>0</v>
          </cell>
          <cell r="L1403" t="str">
            <v>150721</v>
          </cell>
          <cell r="M1403" t="str">
            <v>No</v>
          </cell>
          <cell r="N1403" t="str">
            <v>No aplica</v>
          </cell>
          <cell r="O1403" t="str">
            <v>BOTADERO</v>
          </cell>
          <cell r="Q1403">
            <v>0</v>
          </cell>
          <cell r="R1403" t="str">
            <v>150721</v>
          </cell>
          <cell r="S1403" t="str">
            <v>No</v>
          </cell>
          <cell r="T1403" t="str">
            <v>No aplica</v>
          </cell>
          <cell r="U1403" t="str">
            <v>BOTADERO</v>
          </cell>
          <cell r="W1403">
            <v>0</v>
          </cell>
          <cell r="X1403" t="str">
            <v>150721</v>
          </cell>
          <cell r="Y1403" t="str">
            <v>No</v>
          </cell>
          <cell r="Z1403" t="str">
            <v>No aplica</v>
          </cell>
          <cell r="AA1403" t="str">
            <v>BOTADERO</v>
          </cell>
          <cell r="AC1403">
            <v>0</v>
          </cell>
          <cell r="AD1403" t="str">
            <v>150721</v>
          </cell>
          <cell r="AE1403" t="str">
            <v>No</v>
          </cell>
          <cell r="AF1403" t="str">
            <v>No aplica</v>
          </cell>
          <cell r="AG1403" t="str">
            <v>BOTADERO</v>
          </cell>
        </row>
        <row r="1404">
          <cell r="C1404" t="str">
            <v>150722</v>
          </cell>
          <cell r="D1404" t="str">
            <v xml:space="preserve">LIMA </v>
          </cell>
          <cell r="E1404" t="str">
            <v>HUAROCHIRI</v>
          </cell>
          <cell r="F1404" t="str">
            <v>SAN MATEO</v>
          </cell>
          <cell r="K1404">
            <v>0</v>
          </cell>
          <cell r="L1404" t="str">
            <v>150722</v>
          </cell>
          <cell r="M1404" t="str">
            <v>No</v>
          </cell>
          <cell r="N1404" t="str">
            <v>No aplica</v>
          </cell>
          <cell r="O1404" t="str">
            <v>BOTADERO</v>
          </cell>
          <cell r="Q1404">
            <v>0</v>
          </cell>
          <cell r="R1404" t="str">
            <v>150722</v>
          </cell>
          <cell r="S1404" t="str">
            <v>No</v>
          </cell>
          <cell r="T1404" t="str">
            <v>No aplica</v>
          </cell>
          <cell r="U1404" t="str">
            <v>BOTADERO</v>
          </cell>
          <cell r="W1404">
            <v>433</v>
          </cell>
          <cell r="X1404" t="str">
            <v>150722</v>
          </cell>
          <cell r="Y1404" t="str">
            <v>No</v>
          </cell>
          <cell r="Z1404" t="str">
            <v>No aplica</v>
          </cell>
          <cell r="AA1404" t="str">
            <v>S/D</v>
          </cell>
          <cell r="AC1404">
            <v>544</v>
          </cell>
          <cell r="AD1404" t="str">
            <v>150722</v>
          </cell>
          <cell r="AE1404" t="str">
            <v>No</v>
          </cell>
          <cell r="AF1404" t="str">
            <v>No aplica</v>
          </cell>
          <cell r="AG1404" t="str">
            <v>S/D</v>
          </cell>
        </row>
        <row r="1405">
          <cell r="C1405" t="str">
            <v>150723</v>
          </cell>
          <cell r="D1405" t="str">
            <v xml:space="preserve">LIMA </v>
          </cell>
          <cell r="E1405" t="str">
            <v>HUAROCHIRI</v>
          </cell>
          <cell r="F1405" t="str">
            <v>SAN MATEO DE OTAO</v>
          </cell>
          <cell r="K1405">
            <v>0</v>
          </cell>
          <cell r="L1405" t="str">
            <v>150723</v>
          </cell>
          <cell r="M1405" t="str">
            <v>Si</v>
          </cell>
          <cell r="N1405" t="str">
            <v>R.S. HUAYCOLORO</v>
          </cell>
          <cell r="O1405" t="str">
            <v>RELLENO</v>
          </cell>
          <cell r="Q1405">
            <v>103</v>
          </cell>
          <cell r="R1405" t="str">
            <v>150723</v>
          </cell>
          <cell r="S1405" t="str">
            <v>No</v>
          </cell>
          <cell r="T1405" t="str">
            <v>No aplica</v>
          </cell>
          <cell r="U1405" t="str">
            <v>S/D</v>
          </cell>
          <cell r="W1405">
            <v>434</v>
          </cell>
          <cell r="X1405" t="str">
            <v>150723</v>
          </cell>
          <cell r="Y1405" t="str">
            <v>No</v>
          </cell>
          <cell r="Z1405" t="str">
            <v>No aplica</v>
          </cell>
          <cell r="AA1405" t="str">
            <v>S/D</v>
          </cell>
          <cell r="AC1405">
            <v>545</v>
          </cell>
          <cell r="AD1405" t="str">
            <v>150723</v>
          </cell>
          <cell r="AE1405" t="str">
            <v>No</v>
          </cell>
          <cell r="AF1405" t="str">
            <v>No aplica</v>
          </cell>
          <cell r="AG1405" t="str">
            <v>S/D</v>
          </cell>
        </row>
        <row r="1406">
          <cell r="C1406" t="str">
            <v>150724</v>
          </cell>
          <cell r="D1406" t="str">
            <v xml:space="preserve">LIMA </v>
          </cell>
          <cell r="E1406" t="str">
            <v>HUAROCHIRI</v>
          </cell>
          <cell r="F1406" t="str">
            <v>SAN PEDRO DE CASTA</v>
          </cell>
          <cell r="K1406">
            <v>0</v>
          </cell>
          <cell r="L1406" t="str">
            <v>150724</v>
          </cell>
          <cell r="M1406" t="str">
            <v>No</v>
          </cell>
          <cell r="N1406" t="str">
            <v>No aplica</v>
          </cell>
          <cell r="O1406" t="str">
            <v>BOTADERO</v>
          </cell>
          <cell r="Q1406">
            <v>0</v>
          </cell>
          <cell r="R1406" t="str">
            <v>150724</v>
          </cell>
          <cell r="S1406" t="str">
            <v>No</v>
          </cell>
          <cell r="T1406" t="str">
            <v>No aplica</v>
          </cell>
          <cell r="U1406" t="str">
            <v>BOTADERO</v>
          </cell>
          <cell r="W1406">
            <v>435</v>
          </cell>
          <cell r="X1406" t="str">
            <v>150724</v>
          </cell>
          <cell r="Y1406" t="str">
            <v>No</v>
          </cell>
          <cell r="Z1406" t="str">
            <v>No aplica</v>
          </cell>
          <cell r="AA1406" t="str">
            <v>S/D</v>
          </cell>
          <cell r="AC1406">
            <v>546</v>
          </cell>
          <cell r="AD1406" t="str">
            <v>150724</v>
          </cell>
          <cell r="AE1406" t="str">
            <v>No</v>
          </cell>
          <cell r="AF1406" t="str">
            <v>No aplica</v>
          </cell>
          <cell r="AG1406" t="str">
            <v>S/D</v>
          </cell>
        </row>
        <row r="1407">
          <cell r="C1407" t="str">
            <v>150725</v>
          </cell>
          <cell r="D1407" t="str">
            <v xml:space="preserve">LIMA </v>
          </cell>
          <cell r="E1407" t="str">
            <v>HUAROCHIRI</v>
          </cell>
          <cell r="F1407" t="str">
            <v>SAN PEDRO DE HUANCAYRE</v>
          </cell>
          <cell r="K1407">
            <v>101</v>
          </cell>
          <cell r="L1407" t="str">
            <v>150725</v>
          </cell>
          <cell r="M1407" t="str">
            <v>No</v>
          </cell>
          <cell r="N1407" t="str">
            <v>No aplica</v>
          </cell>
          <cell r="O1407" t="str">
            <v>S/D</v>
          </cell>
          <cell r="Q1407">
            <v>104</v>
          </cell>
          <cell r="R1407" t="str">
            <v>150725</v>
          </cell>
          <cell r="S1407" t="str">
            <v>No</v>
          </cell>
          <cell r="T1407" t="str">
            <v>No aplica</v>
          </cell>
          <cell r="U1407" t="str">
            <v>S/D</v>
          </cell>
          <cell r="W1407">
            <v>436</v>
          </cell>
          <cell r="X1407" t="str">
            <v>150725</v>
          </cell>
          <cell r="Y1407" t="str">
            <v>No</v>
          </cell>
          <cell r="Z1407" t="str">
            <v>No aplica</v>
          </cell>
          <cell r="AA1407" t="str">
            <v>S/D</v>
          </cell>
          <cell r="AC1407">
            <v>547</v>
          </cell>
          <cell r="AD1407" t="str">
            <v>150725</v>
          </cell>
          <cell r="AE1407" t="str">
            <v>No</v>
          </cell>
          <cell r="AF1407" t="str">
            <v>No aplica</v>
          </cell>
          <cell r="AG1407" t="str">
            <v>S/D</v>
          </cell>
        </row>
        <row r="1408">
          <cell r="C1408" t="str">
            <v>150726</v>
          </cell>
          <cell r="D1408" t="str">
            <v xml:space="preserve">LIMA </v>
          </cell>
          <cell r="E1408" t="str">
            <v>HUAROCHIRI</v>
          </cell>
          <cell r="F1408" t="str">
            <v>SANGALLAYA</v>
          </cell>
          <cell r="K1408">
            <v>0</v>
          </cell>
          <cell r="L1408" t="str">
            <v>150726</v>
          </cell>
          <cell r="M1408" t="str">
            <v>No</v>
          </cell>
          <cell r="N1408" t="str">
            <v>No aplica</v>
          </cell>
          <cell r="O1408" t="str">
            <v>BOTADERO</v>
          </cell>
          <cell r="Q1408">
            <v>0</v>
          </cell>
          <cell r="R1408" t="str">
            <v>150726</v>
          </cell>
          <cell r="S1408" t="str">
            <v>No</v>
          </cell>
          <cell r="T1408" t="str">
            <v>No aplica</v>
          </cell>
          <cell r="U1408" t="str">
            <v>BOTADERO</v>
          </cell>
          <cell r="W1408">
            <v>437</v>
          </cell>
          <cell r="X1408" t="str">
            <v>150726</v>
          </cell>
          <cell r="Y1408" t="str">
            <v>No</v>
          </cell>
          <cell r="Z1408" t="str">
            <v>No aplica</v>
          </cell>
          <cell r="AA1408" t="str">
            <v>S/D</v>
          </cell>
          <cell r="AC1408">
            <v>548</v>
          </cell>
          <cell r="AD1408" t="str">
            <v>150726</v>
          </cell>
          <cell r="AE1408" t="str">
            <v>No</v>
          </cell>
          <cell r="AF1408" t="str">
            <v>No aplica</v>
          </cell>
          <cell r="AG1408" t="str">
            <v>S/D</v>
          </cell>
        </row>
        <row r="1409">
          <cell r="C1409" t="str">
            <v>150727</v>
          </cell>
          <cell r="D1409" t="str">
            <v xml:space="preserve">LIMA </v>
          </cell>
          <cell r="E1409" t="str">
            <v>HUAROCHIRI</v>
          </cell>
          <cell r="F1409" t="str">
            <v>SANTA CRUZ DE COCACHACRA</v>
          </cell>
          <cell r="K1409">
            <v>0</v>
          </cell>
          <cell r="L1409" t="str">
            <v>150727</v>
          </cell>
          <cell r="M1409" t="str">
            <v>No</v>
          </cell>
          <cell r="N1409" t="str">
            <v>No aplica</v>
          </cell>
          <cell r="O1409" t="str">
            <v>BOTADERO</v>
          </cell>
          <cell r="Q1409">
            <v>0</v>
          </cell>
          <cell r="R1409" t="str">
            <v>150727</v>
          </cell>
          <cell r="S1409" t="str">
            <v>No</v>
          </cell>
          <cell r="T1409" t="str">
            <v>No aplica</v>
          </cell>
          <cell r="U1409" t="str">
            <v>BOTADERO</v>
          </cell>
          <cell r="W1409">
            <v>0</v>
          </cell>
          <cell r="X1409" t="str">
            <v>150727</v>
          </cell>
          <cell r="Y1409" t="str">
            <v>No</v>
          </cell>
          <cell r="Z1409" t="str">
            <v>No aplica</v>
          </cell>
          <cell r="AA1409" t="str">
            <v>BOTADERO</v>
          </cell>
          <cell r="AC1409">
            <v>0</v>
          </cell>
          <cell r="AD1409" t="str">
            <v>150727</v>
          </cell>
          <cell r="AE1409" t="str">
            <v>No</v>
          </cell>
          <cell r="AF1409" t="str">
            <v>No aplica</v>
          </cell>
          <cell r="AG1409" t="str">
            <v>BOTADERO</v>
          </cell>
        </row>
        <row r="1410">
          <cell r="C1410" t="str">
            <v>150728</v>
          </cell>
          <cell r="D1410" t="str">
            <v xml:space="preserve">LIMA </v>
          </cell>
          <cell r="E1410" t="str">
            <v>HUAROCHIRI</v>
          </cell>
          <cell r="F1410" t="str">
            <v>SANTA EULALIA</v>
          </cell>
          <cell r="K1410">
            <v>0</v>
          </cell>
          <cell r="L1410" t="str">
            <v>150728</v>
          </cell>
          <cell r="M1410" t="str">
            <v>Si</v>
          </cell>
          <cell r="N1410" t="str">
            <v>R.S. HUAYCOLORO</v>
          </cell>
          <cell r="O1410" t="str">
            <v>RELLENO</v>
          </cell>
          <cell r="Q1410">
            <v>105</v>
          </cell>
          <cell r="R1410" t="str">
            <v>150728</v>
          </cell>
          <cell r="S1410" t="str">
            <v>No</v>
          </cell>
          <cell r="T1410" t="str">
            <v>No aplica</v>
          </cell>
          <cell r="U1410" t="str">
            <v>S/D</v>
          </cell>
          <cell r="W1410">
            <v>438</v>
          </cell>
          <cell r="X1410" t="str">
            <v>150728</v>
          </cell>
          <cell r="Y1410" t="str">
            <v>No</v>
          </cell>
          <cell r="Z1410" t="str">
            <v>No aplica</v>
          </cell>
          <cell r="AA1410" t="str">
            <v>S/D</v>
          </cell>
          <cell r="AC1410">
            <v>549</v>
          </cell>
          <cell r="AD1410" t="str">
            <v>150728</v>
          </cell>
          <cell r="AE1410" t="str">
            <v>No</v>
          </cell>
          <cell r="AF1410" t="str">
            <v>No aplica</v>
          </cell>
          <cell r="AG1410" t="str">
            <v>S/D</v>
          </cell>
        </row>
        <row r="1411">
          <cell r="C1411" t="str">
            <v>150729</v>
          </cell>
          <cell r="D1411" t="str">
            <v xml:space="preserve">LIMA </v>
          </cell>
          <cell r="E1411" t="str">
            <v>HUAROCHIRI</v>
          </cell>
          <cell r="F1411" t="str">
            <v>SANTIAGO DE ANCHUCAYA</v>
          </cell>
          <cell r="K1411">
            <v>102</v>
          </cell>
          <cell r="L1411" t="str">
            <v>150729</v>
          </cell>
          <cell r="M1411" t="str">
            <v>No</v>
          </cell>
          <cell r="N1411" t="str">
            <v>No aplica</v>
          </cell>
          <cell r="O1411" t="str">
            <v>S/D</v>
          </cell>
          <cell r="Q1411">
            <v>106</v>
          </cell>
          <cell r="R1411" t="str">
            <v>150729</v>
          </cell>
          <cell r="S1411" t="str">
            <v>No</v>
          </cell>
          <cell r="T1411" t="str">
            <v>No aplica</v>
          </cell>
          <cell r="U1411" t="str">
            <v>S/D</v>
          </cell>
          <cell r="W1411">
            <v>439</v>
          </cell>
          <cell r="X1411" t="str">
            <v>150729</v>
          </cell>
          <cell r="Y1411" t="str">
            <v>No</v>
          </cell>
          <cell r="Z1411" t="str">
            <v>No aplica</v>
          </cell>
          <cell r="AA1411" t="str">
            <v>S/D</v>
          </cell>
          <cell r="AC1411">
            <v>550</v>
          </cell>
          <cell r="AD1411" t="str">
            <v>150729</v>
          </cell>
          <cell r="AE1411" t="str">
            <v>No</v>
          </cell>
          <cell r="AF1411" t="str">
            <v>No aplica</v>
          </cell>
          <cell r="AG1411" t="str">
            <v>S/D</v>
          </cell>
        </row>
        <row r="1412">
          <cell r="C1412" t="str">
            <v>150730</v>
          </cell>
          <cell r="D1412" t="str">
            <v xml:space="preserve">LIMA </v>
          </cell>
          <cell r="E1412" t="str">
            <v>HUAROCHIRI</v>
          </cell>
          <cell r="F1412" t="str">
            <v>SANTIAGO DE TUNA</v>
          </cell>
          <cell r="K1412">
            <v>0</v>
          </cell>
          <cell r="L1412" t="str">
            <v>150730</v>
          </cell>
          <cell r="M1412" t="str">
            <v>No</v>
          </cell>
          <cell r="N1412" t="str">
            <v>No aplica</v>
          </cell>
          <cell r="O1412" t="str">
            <v>BOTADERO</v>
          </cell>
          <cell r="Q1412">
            <v>0</v>
          </cell>
          <cell r="R1412" t="str">
            <v>150730</v>
          </cell>
          <cell r="S1412" t="str">
            <v>No</v>
          </cell>
          <cell r="T1412" t="str">
            <v>No aplica</v>
          </cell>
          <cell r="U1412" t="str">
            <v>BOTADERO</v>
          </cell>
          <cell r="W1412">
            <v>0</v>
          </cell>
          <cell r="X1412" t="str">
            <v>150730</v>
          </cell>
          <cell r="Y1412" t="str">
            <v>No</v>
          </cell>
          <cell r="Z1412" t="str">
            <v>No aplica</v>
          </cell>
          <cell r="AA1412" t="str">
            <v>BOTADERO</v>
          </cell>
          <cell r="AC1412">
            <v>0</v>
          </cell>
          <cell r="AD1412" t="str">
            <v>150730</v>
          </cell>
          <cell r="AE1412" t="str">
            <v>No</v>
          </cell>
          <cell r="AF1412" t="str">
            <v>No aplica</v>
          </cell>
          <cell r="AG1412" t="str">
            <v>BOTADERO</v>
          </cell>
        </row>
        <row r="1413">
          <cell r="C1413" t="str">
            <v>150731</v>
          </cell>
          <cell r="D1413" t="str">
            <v xml:space="preserve">LIMA </v>
          </cell>
          <cell r="E1413" t="str">
            <v>HUAROCHIRI</v>
          </cell>
          <cell r="F1413" t="str">
            <v>SANTO DOMINGO DE LOS OLLEROS</v>
          </cell>
          <cell r="K1413">
            <v>103</v>
          </cell>
          <cell r="L1413" t="str">
            <v>150731</v>
          </cell>
          <cell r="M1413" t="str">
            <v>No</v>
          </cell>
          <cell r="N1413" t="str">
            <v>No aplica</v>
          </cell>
          <cell r="O1413" t="str">
            <v>S/D</v>
          </cell>
          <cell r="Q1413">
            <v>107</v>
          </cell>
          <cell r="R1413" t="str">
            <v>150731</v>
          </cell>
          <cell r="S1413" t="str">
            <v>No</v>
          </cell>
          <cell r="T1413" t="str">
            <v>No aplica</v>
          </cell>
          <cell r="U1413" t="str">
            <v>S/D</v>
          </cell>
          <cell r="W1413">
            <v>440</v>
          </cell>
          <cell r="X1413" t="str">
            <v>150731</v>
          </cell>
          <cell r="Y1413" t="str">
            <v>No</v>
          </cell>
          <cell r="Z1413" t="str">
            <v>No aplica</v>
          </cell>
          <cell r="AA1413" t="str">
            <v>S/D</v>
          </cell>
          <cell r="AC1413">
            <v>551</v>
          </cell>
          <cell r="AD1413" t="str">
            <v>150731</v>
          </cell>
          <cell r="AE1413" t="str">
            <v>No</v>
          </cell>
          <cell r="AF1413" t="str">
            <v>No aplica</v>
          </cell>
          <cell r="AG1413" t="str">
            <v>S/D</v>
          </cell>
        </row>
        <row r="1414">
          <cell r="C1414" t="str">
            <v>150732</v>
          </cell>
          <cell r="D1414" t="str">
            <v xml:space="preserve">LIMA </v>
          </cell>
          <cell r="E1414" t="str">
            <v>HUAROCHIRI</v>
          </cell>
          <cell r="F1414" t="str">
            <v>SURCO</v>
          </cell>
          <cell r="K1414">
            <v>0</v>
          </cell>
          <cell r="L1414" t="str">
            <v>150732</v>
          </cell>
          <cell r="M1414" t="str">
            <v>Si</v>
          </cell>
          <cell r="N1414" t="str">
            <v>R.S. HUAYCOLORO</v>
          </cell>
          <cell r="O1414" t="str">
            <v>RELLENO</v>
          </cell>
          <cell r="Q1414">
            <v>0</v>
          </cell>
          <cell r="R1414" t="str">
            <v>150732</v>
          </cell>
          <cell r="S1414" t="str">
            <v>No</v>
          </cell>
          <cell r="T1414" t="str">
            <v>No aplica</v>
          </cell>
          <cell r="U1414" t="str">
            <v>BOTADERO</v>
          </cell>
          <cell r="W1414">
            <v>441</v>
          </cell>
          <cell r="X1414" t="str">
            <v>150732</v>
          </cell>
          <cell r="Y1414" t="str">
            <v>No</v>
          </cell>
          <cell r="Z1414" t="str">
            <v>No aplica</v>
          </cell>
          <cell r="AA1414" t="str">
            <v>S/D</v>
          </cell>
          <cell r="AC1414">
            <v>552</v>
          </cell>
          <cell r="AD1414" t="str">
            <v>150732</v>
          </cell>
          <cell r="AE1414" t="str">
            <v>No</v>
          </cell>
          <cell r="AF1414" t="str">
            <v>No aplica</v>
          </cell>
          <cell r="AG1414" t="str">
            <v>S/D</v>
          </cell>
        </row>
        <row r="1415">
          <cell r="C1415" t="str">
            <v>150801</v>
          </cell>
          <cell r="D1415" t="str">
            <v xml:space="preserve">LIMA </v>
          </cell>
          <cell r="E1415" t="str">
            <v>HUAURA</v>
          </cell>
          <cell r="F1415" t="str">
            <v>HUACHO</v>
          </cell>
          <cell r="K1415">
            <v>0</v>
          </cell>
          <cell r="L1415" t="str">
            <v>150801</v>
          </cell>
          <cell r="M1415" t="str">
            <v>No</v>
          </cell>
          <cell r="N1415" t="str">
            <v>No aplica</v>
          </cell>
          <cell r="O1415" t="str">
            <v>BOTADERO</v>
          </cell>
          <cell r="Q1415">
            <v>0</v>
          </cell>
          <cell r="R1415" t="str">
            <v>150801</v>
          </cell>
          <cell r="S1415" t="str">
            <v>No</v>
          </cell>
          <cell r="T1415" t="str">
            <v>No aplica</v>
          </cell>
          <cell r="U1415" t="str">
            <v>BOTADERO</v>
          </cell>
          <cell r="W1415">
            <v>442</v>
          </cell>
          <cell r="X1415" t="str">
            <v>150801</v>
          </cell>
          <cell r="Y1415" t="str">
            <v>No</v>
          </cell>
          <cell r="Z1415" t="str">
            <v>No aplica</v>
          </cell>
          <cell r="AA1415" t="str">
            <v>S/D</v>
          </cell>
          <cell r="AC1415">
            <v>553</v>
          </cell>
          <cell r="AD1415" t="str">
            <v>150801</v>
          </cell>
          <cell r="AE1415" t="str">
            <v>No</v>
          </cell>
          <cell r="AF1415" t="str">
            <v>No aplica</v>
          </cell>
          <cell r="AG1415" t="str">
            <v>S/D</v>
          </cell>
        </row>
        <row r="1416">
          <cell r="C1416" t="str">
            <v>150802</v>
          </cell>
          <cell r="D1416" t="str">
            <v xml:space="preserve">LIMA </v>
          </cell>
          <cell r="E1416" t="str">
            <v>HUAURA</v>
          </cell>
          <cell r="F1416" t="str">
            <v>AMBAR</v>
          </cell>
          <cell r="K1416">
            <v>0</v>
          </cell>
          <cell r="L1416" t="str">
            <v>150802</v>
          </cell>
          <cell r="M1416" t="str">
            <v>No</v>
          </cell>
          <cell r="N1416" t="str">
            <v>No aplica</v>
          </cell>
          <cell r="O1416" t="str">
            <v>BOTADERO</v>
          </cell>
          <cell r="Q1416">
            <v>0</v>
          </cell>
          <cell r="R1416" t="str">
            <v>150802</v>
          </cell>
          <cell r="S1416" t="str">
            <v>No</v>
          </cell>
          <cell r="T1416" t="str">
            <v>No aplica</v>
          </cell>
          <cell r="U1416" t="str">
            <v>BOTADERO</v>
          </cell>
          <cell r="W1416">
            <v>443</v>
          </cell>
          <cell r="X1416" t="str">
            <v>150802</v>
          </cell>
          <cell r="Y1416" t="str">
            <v>No</v>
          </cell>
          <cell r="Z1416" t="str">
            <v>No aplica</v>
          </cell>
          <cell r="AA1416" t="str">
            <v>S/D</v>
          </cell>
          <cell r="AC1416">
            <v>554</v>
          </cell>
          <cell r="AD1416" t="str">
            <v>150802</v>
          </cell>
          <cell r="AE1416" t="str">
            <v>No</v>
          </cell>
          <cell r="AF1416" t="str">
            <v>No aplica</v>
          </cell>
          <cell r="AG1416" t="str">
            <v>S/D</v>
          </cell>
        </row>
        <row r="1417">
          <cell r="C1417" t="str">
            <v>150803</v>
          </cell>
          <cell r="D1417" t="str">
            <v xml:space="preserve">LIMA </v>
          </cell>
          <cell r="E1417" t="str">
            <v>HUAURA</v>
          </cell>
          <cell r="F1417" t="str">
            <v>CALETA DE CARQUIN</v>
          </cell>
          <cell r="K1417">
            <v>0</v>
          </cell>
          <cell r="L1417" t="str">
            <v>150803</v>
          </cell>
          <cell r="M1417" t="str">
            <v>No</v>
          </cell>
          <cell r="N1417" t="str">
            <v>No aplica</v>
          </cell>
          <cell r="O1417" t="str">
            <v>BOTADERO</v>
          </cell>
          <cell r="Q1417">
            <v>0</v>
          </cell>
          <cell r="R1417" t="str">
            <v>150803</v>
          </cell>
          <cell r="S1417" t="str">
            <v>No</v>
          </cell>
          <cell r="T1417" t="str">
            <v>No aplica</v>
          </cell>
          <cell r="U1417" t="str">
            <v>BOTADERO</v>
          </cell>
          <cell r="W1417">
            <v>444</v>
          </cell>
          <cell r="X1417" t="str">
            <v>150803</v>
          </cell>
          <cell r="Y1417" t="str">
            <v>No</v>
          </cell>
          <cell r="Z1417" t="str">
            <v>No aplica</v>
          </cell>
          <cell r="AA1417" t="str">
            <v>S/D</v>
          </cell>
          <cell r="AC1417">
            <v>555</v>
          </cell>
          <cell r="AD1417" t="str">
            <v>150803</v>
          </cell>
          <cell r="AE1417" t="str">
            <v>No</v>
          </cell>
          <cell r="AF1417" t="str">
            <v>No aplica</v>
          </cell>
          <cell r="AG1417" t="str">
            <v>S/D</v>
          </cell>
        </row>
        <row r="1418">
          <cell r="C1418" t="str">
            <v>150804</v>
          </cell>
          <cell r="D1418" t="str">
            <v xml:space="preserve">LIMA </v>
          </cell>
          <cell r="E1418" t="str">
            <v>HUAURA</v>
          </cell>
          <cell r="F1418" t="str">
            <v>CHECRAS</v>
          </cell>
          <cell r="K1418">
            <v>104</v>
          </cell>
          <cell r="L1418" t="str">
            <v>150804</v>
          </cell>
          <cell r="M1418" t="str">
            <v>No</v>
          </cell>
          <cell r="N1418" t="str">
            <v>No aplica</v>
          </cell>
          <cell r="O1418" t="str">
            <v>S/D</v>
          </cell>
          <cell r="Q1418">
            <v>108</v>
          </cell>
          <cell r="R1418" t="str">
            <v>150804</v>
          </cell>
          <cell r="S1418" t="str">
            <v>No</v>
          </cell>
          <cell r="T1418" t="str">
            <v>No aplica</v>
          </cell>
          <cell r="U1418" t="str">
            <v>S/D</v>
          </cell>
          <cell r="W1418">
            <v>445</v>
          </cell>
          <cell r="X1418" t="str">
            <v>150804</v>
          </cell>
          <cell r="Y1418" t="str">
            <v>No</v>
          </cell>
          <cell r="Z1418" t="str">
            <v>No aplica</v>
          </cell>
          <cell r="AA1418" t="str">
            <v>S/D</v>
          </cell>
          <cell r="AC1418">
            <v>556</v>
          </cell>
          <cell r="AD1418" t="str">
            <v>150804</v>
          </cell>
          <cell r="AE1418" t="str">
            <v>No</v>
          </cell>
          <cell r="AF1418" t="str">
            <v>No aplica</v>
          </cell>
          <cell r="AG1418" t="str">
            <v>S/D</v>
          </cell>
        </row>
        <row r="1419">
          <cell r="C1419" t="str">
            <v>150805</v>
          </cell>
          <cell r="D1419" t="str">
            <v xml:space="preserve">LIMA </v>
          </cell>
          <cell r="E1419" t="str">
            <v>HUAURA</v>
          </cell>
          <cell r="F1419" t="str">
            <v>HUALMAY</v>
          </cell>
          <cell r="K1419">
            <v>0</v>
          </cell>
          <cell r="L1419" t="str">
            <v>150805</v>
          </cell>
          <cell r="M1419" t="str">
            <v>No</v>
          </cell>
          <cell r="N1419" t="str">
            <v>No aplica</v>
          </cell>
          <cell r="O1419" t="str">
            <v>BOTADERO</v>
          </cell>
          <cell r="Q1419">
            <v>0</v>
          </cell>
          <cell r="R1419" t="str">
            <v>150805</v>
          </cell>
          <cell r="S1419" t="str">
            <v>No</v>
          </cell>
          <cell r="T1419" t="str">
            <v>No aplica</v>
          </cell>
          <cell r="U1419" t="str">
            <v>BOTADERO</v>
          </cell>
          <cell r="W1419">
            <v>446</v>
          </cell>
          <cell r="X1419" t="str">
            <v>150805</v>
          </cell>
          <cell r="Y1419" t="str">
            <v>No</v>
          </cell>
          <cell r="Z1419" t="str">
            <v>No aplica</v>
          </cell>
          <cell r="AA1419" t="str">
            <v>S/D</v>
          </cell>
          <cell r="AC1419">
            <v>557</v>
          </cell>
          <cell r="AD1419" t="str">
            <v>150805</v>
          </cell>
          <cell r="AE1419" t="str">
            <v>No</v>
          </cell>
          <cell r="AF1419" t="str">
            <v>No aplica</v>
          </cell>
          <cell r="AG1419" t="str">
            <v>S/D</v>
          </cell>
        </row>
        <row r="1420">
          <cell r="C1420" t="str">
            <v>150806</v>
          </cell>
          <cell r="D1420" t="str">
            <v xml:space="preserve">LIMA </v>
          </cell>
          <cell r="E1420" t="str">
            <v>HUAURA</v>
          </cell>
          <cell r="F1420" t="str">
            <v>HUAURA</v>
          </cell>
          <cell r="K1420">
            <v>105</v>
          </cell>
          <cell r="L1420" t="str">
            <v>150806</v>
          </cell>
          <cell r="M1420" t="str">
            <v>No</v>
          </cell>
          <cell r="N1420" t="str">
            <v>No aplica</v>
          </cell>
          <cell r="O1420" t="str">
            <v>S/D</v>
          </cell>
          <cell r="Q1420">
            <v>109</v>
          </cell>
          <cell r="R1420" t="str">
            <v>150806</v>
          </cell>
          <cell r="S1420" t="str">
            <v>No</v>
          </cell>
          <cell r="T1420" t="str">
            <v>No aplica</v>
          </cell>
          <cell r="U1420" t="str">
            <v>S/D</v>
          </cell>
          <cell r="W1420">
            <v>447</v>
          </cell>
          <cell r="X1420" t="str">
            <v>150806</v>
          </cell>
          <cell r="Y1420" t="str">
            <v>No</v>
          </cell>
          <cell r="Z1420" t="str">
            <v>No aplica</v>
          </cell>
          <cell r="AA1420" t="str">
            <v>S/D</v>
          </cell>
          <cell r="AC1420">
            <v>558</v>
          </cell>
          <cell r="AD1420" t="str">
            <v>150806</v>
          </cell>
          <cell r="AE1420" t="str">
            <v>No</v>
          </cell>
          <cell r="AF1420" t="str">
            <v>No aplica</v>
          </cell>
          <cell r="AG1420" t="str">
            <v>S/D</v>
          </cell>
        </row>
        <row r="1421">
          <cell r="C1421" t="str">
            <v>150807</v>
          </cell>
          <cell r="D1421" t="str">
            <v xml:space="preserve">LIMA </v>
          </cell>
          <cell r="E1421" t="str">
            <v>HUAURA</v>
          </cell>
          <cell r="F1421" t="str">
            <v>LEONCIO PRADO</v>
          </cell>
          <cell r="K1421">
            <v>0</v>
          </cell>
          <cell r="L1421" t="str">
            <v>150807</v>
          </cell>
          <cell r="M1421" t="str">
            <v>No</v>
          </cell>
          <cell r="N1421" t="str">
            <v>No aplica</v>
          </cell>
          <cell r="O1421" t="str">
            <v>BOTADERO</v>
          </cell>
          <cell r="Q1421">
            <v>0</v>
          </cell>
          <cell r="R1421" t="str">
            <v>150807</v>
          </cell>
          <cell r="S1421" t="str">
            <v>No</v>
          </cell>
          <cell r="T1421" t="str">
            <v>No aplica</v>
          </cell>
          <cell r="U1421" t="str">
            <v>BOTADERO</v>
          </cell>
          <cell r="W1421">
            <v>448</v>
          </cell>
          <cell r="X1421" t="str">
            <v>150807</v>
          </cell>
          <cell r="Y1421" t="str">
            <v>No</v>
          </cell>
          <cell r="Z1421" t="str">
            <v>No aplica</v>
          </cell>
          <cell r="AA1421" t="str">
            <v>S/D</v>
          </cell>
          <cell r="AC1421">
            <v>559</v>
          </cell>
          <cell r="AD1421" t="str">
            <v>150807</v>
          </cell>
          <cell r="AE1421" t="str">
            <v>No</v>
          </cell>
          <cell r="AF1421" t="str">
            <v>No aplica</v>
          </cell>
          <cell r="AG1421" t="str">
            <v>S/D</v>
          </cell>
        </row>
        <row r="1422">
          <cell r="C1422" t="str">
            <v>150808</v>
          </cell>
          <cell r="D1422" t="str">
            <v xml:space="preserve">LIMA </v>
          </cell>
          <cell r="E1422" t="str">
            <v>HUAURA</v>
          </cell>
          <cell r="F1422" t="str">
            <v>PACCHO</v>
          </cell>
          <cell r="K1422">
            <v>0</v>
          </cell>
          <cell r="L1422" t="str">
            <v>150808</v>
          </cell>
          <cell r="M1422" t="str">
            <v>No</v>
          </cell>
          <cell r="N1422" t="str">
            <v>No aplica</v>
          </cell>
          <cell r="O1422" t="str">
            <v>BOTADERO</v>
          </cell>
          <cell r="Q1422">
            <v>0</v>
          </cell>
          <cell r="R1422" t="str">
            <v>150808</v>
          </cell>
          <cell r="S1422" t="str">
            <v>No</v>
          </cell>
          <cell r="T1422" t="str">
            <v>No aplica</v>
          </cell>
          <cell r="U1422" t="str">
            <v>BOTADERO</v>
          </cell>
          <cell r="W1422">
            <v>449</v>
          </cell>
          <cell r="X1422" t="str">
            <v>150808</v>
          </cell>
          <cell r="Y1422" t="str">
            <v>No</v>
          </cell>
          <cell r="Z1422" t="str">
            <v>No aplica</v>
          </cell>
          <cell r="AA1422" t="str">
            <v>S/D</v>
          </cell>
          <cell r="AC1422">
            <v>560</v>
          </cell>
          <cell r="AD1422" t="str">
            <v>150808</v>
          </cell>
          <cell r="AE1422" t="str">
            <v>No</v>
          </cell>
          <cell r="AF1422" t="str">
            <v>No aplica</v>
          </cell>
          <cell r="AG1422" t="str">
            <v>S/D</v>
          </cell>
        </row>
        <row r="1423">
          <cell r="C1423" t="str">
            <v>150809</v>
          </cell>
          <cell r="D1423" t="str">
            <v xml:space="preserve">LIMA </v>
          </cell>
          <cell r="E1423" t="str">
            <v>HUAURA</v>
          </cell>
          <cell r="F1423" t="str">
            <v>SANTA LEONOR</v>
          </cell>
          <cell r="K1423">
            <v>106</v>
          </cell>
          <cell r="L1423" t="str">
            <v>150809</v>
          </cell>
          <cell r="M1423" t="str">
            <v>No</v>
          </cell>
          <cell r="N1423" t="str">
            <v>No aplica</v>
          </cell>
          <cell r="O1423" t="str">
            <v>S/D</v>
          </cell>
          <cell r="Q1423">
            <v>110</v>
          </cell>
          <cell r="R1423" t="str">
            <v>150809</v>
          </cell>
          <cell r="S1423" t="str">
            <v>No</v>
          </cell>
          <cell r="T1423" t="str">
            <v>No aplica</v>
          </cell>
          <cell r="U1423" t="str">
            <v>S/D</v>
          </cell>
          <cell r="W1423">
            <v>450</v>
          </cell>
          <cell r="X1423" t="str">
            <v>150809</v>
          </cell>
          <cell r="Y1423" t="str">
            <v>No</v>
          </cell>
          <cell r="Z1423" t="str">
            <v>No aplica</v>
          </cell>
          <cell r="AA1423" t="str">
            <v>S/D</v>
          </cell>
          <cell r="AC1423">
            <v>561</v>
          </cell>
          <cell r="AD1423" t="str">
            <v>150809</v>
          </cell>
          <cell r="AE1423" t="str">
            <v>No</v>
          </cell>
          <cell r="AF1423" t="str">
            <v>No aplica</v>
          </cell>
          <cell r="AG1423" t="str">
            <v>S/D</v>
          </cell>
        </row>
        <row r="1424">
          <cell r="C1424" t="str">
            <v>150810</v>
          </cell>
          <cell r="D1424" t="str">
            <v xml:space="preserve">LIMA </v>
          </cell>
          <cell r="E1424" t="str">
            <v>HUAURA</v>
          </cell>
          <cell r="F1424" t="str">
            <v>SANTA MARIA</v>
          </cell>
          <cell r="K1424">
            <v>0</v>
          </cell>
          <cell r="L1424" t="str">
            <v>150810</v>
          </cell>
          <cell r="M1424" t="str">
            <v>No</v>
          </cell>
          <cell r="N1424" t="str">
            <v>No aplica</v>
          </cell>
          <cell r="O1424" t="str">
            <v>BOTADERO</v>
          </cell>
          <cell r="Q1424">
            <v>0</v>
          </cell>
          <cell r="R1424" t="str">
            <v>150810</v>
          </cell>
          <cell r="S1424" t="str">
            <v>No</v>
          </cell>
          <cell r="T1424" t="str">
            <v>No aplica</v>
          </cell>
          <cell r="U1424" t="str">
            <v>BOTADERO</v>
          </cell>
          <cell r="W1424">
            <v>451</v>
          </cell>
          <cell r="X1424" t="str">
            <v>150810</v>
          </cell>
          <cell r="Y1424" t="str">
            <v>No</v>
          </cell>
          <cell r="Z1424" t="str">
            <v>No aplica</v>
          </cell>
          <cell r="AA1424" t="str">
            <v>S/D</v>
          </cell>
          <cell r="AC1424">
            <v>562</v>
          </cell>
          <cell r="AD1424" t="str">
            <v>150810</v>
          </cell>
          <cell r="AE1424" t="str">
            <v>No</v>
          </cell>
          <cell r="AF1424" t="str">
            <v>No aplica</v>
          </cell>
          <cell r="AG1424" t="str">
            <v>S/D</v>
          </cell>
        </row>
        <row r="1425">
          <cell r="C1425" t="str">
            <v>150811</v>
          </cell>
          <cell r="D1425" t="str">
            <v xml:space="preserve">LIMA </v>
          </cell>
          <cell r="E1425" t="str">
            <v>HUAURA</v>
          </cell>
          <cell r="F1425" t="str">
            <v>SAYAN</v>
          </cell>
          <cell r="K1425">
            <v>0</v>
          </cell>
          <cell r="L1425" t="str">
            <v>150811</v>
          </cell>
          <cell r="M1425" t="str">
            <v>No</v>
          </cell>
          <cell r="N1425" t="str">
            <v>No aplica</v>
          </cell>
          <cell r="O1425" t="str">
            <v>BOTADERO</v>
          </cell>
          <cell r="Q1425">
            <v>0</v>
          </cell>
          <cell r="R1425" t="str">
            <v>150811</v>
          </cell>
          <cell r="S1425" t="str">
            <v>No</v>
          </cell>
          <cell r="T1425" t="str">
            <v>No aplica</v>
          </cell>
          <cell r="U1425" t="str">
            <v>BOTADERO</v>
          </cell>
          <cell r="W1425">
            <v>452</v>
          </cell>
          <cell r="X1425" t="str">
            <v>150811</v>
          </cell>
          <cell r="Y1425" t="str">
            <v>No</v>
          </cell>
          <cell r="Z1425" t="str">
            <v>No aplica</v>
          </cell>
          <cell r="AA1425" t="str">
            <v>S/D</v>
          </cell>
          <cell r="AC1425">
            <v>563</v>
          </cell>
          <cell r="AD1425" t="str">
            <v>150811</v>
          </cell>
          <cell r="AE1425" t="str">
            <v>No</v>
          </cell>
          <cell r="AF1425" t="str">
            <v>No aplica</v>
          </cell>
          <cell r="AG1425" t="str">
            <v>S/D</v>
          </cell>
        </row>
        <row r="1426">
          <cell r="C1426" t="str">
            <v>150812</v>
          </cell>
          <cell r="D1426" t="str">
            <v xml:space="preserve">LIMA </v>
          </cell>
          <cell r="E1426" t="str">
            <v>HUAURA</v>
          </cell>
          <cell r="F1426" t="str">
            <v>VEGUETA</v>
          </cell>
          <cell r="K1426">
            <v>0</v>
          </cell>
          <cell r="L1426" t="str">
            <v>150812</v>
          </cell>
          <cell r="M1426" t="str">
            <v>No</v>
          </cell>
          <cell r="N1426" t="str">
            <v>No aplica</v>
          </cell>
          <cell r="O1426" t="str">
            <v>BOTADERO</v>
          </cell>
          <cell r="Q1426">
            <v>0</v>
          </cell>
          <cell r="R1426" t="str">
            <v>150812</v>
          </cell>
          <cell r="S1426" t="str">
            <v>No</v>
          </cell>
          <cell r="T1426" t="str">
            <v>No aplica</v>
          </cell>
          <cell r="U1426" t="str">
            <v>BOTADERO</v>
          </cell>
          <cell r="W1426">
            <v>453</v>
          </cell>
          <cell r="X1426" t="str">
            <v>150812</v>
          </cell>
          <cell r="Y1426" t="str">
            <v>No</v>
          </cell>
          <cell r="Z1426" t="str">
            <v>No aplica</v>
          </cell>
          <cell r="AA1426" t="str">
            <v>S/D</v>
          </cell>
          <cell r="AC1426">
            <v>564</v>
          </cell>
          <cell r="AD1426" t="str">
            <v>150812</v>
          </cell>
          <cell r="AE1426" t="str">
            <v>No</v>
          </cell>
          <cell r="AF1426" t="str">
            <v>No aplica</v>
          </cell>
          <cell r="AG1426" t="str">
            <v>S/D</v>
          </cell>
        </row>
        <row r="1427">
          <cell r="C1427" t="str">
            <v>150901</v>
          </cell>
          <cell r="D1427" t="str">
            <v xml:space="preserve">LIMA </v>
          </cell>
          <cell r="E1427" t="str">
            <v>OYON</v>
          </cell>
          <cell r="F1427" t="str">
            <v>OYON</v>
          </cell>
          <cell r="K1427">
            <v>0</v>
          </cell>
          <cell r="L1427" t="str">
            <v>150901</v>
          </cell>
          <cell r="M1427" t="str">
            <v>No</v>
          </cell>
          <cell r="N1427" t="str">
            <v>No aplica</v>
          </cell>
          <cell r="O1427" t="str">
            <v>BOTADERO</v>
          </cell>
          <cell r="Q1427">
            <v>0</v>
          </cell>
          <cell r="R1427" t="str">
            <v>150901</v>
          </cell>
          <cell r="S1427" t="str">
            <v>No</v>
          </cell>
          <cell r="T1427" t="str">
            <v>No aplica</v>
          </cell>
          <cell r="U1427" t="str">
            <v>BOTADERO</v>
          </cell>
          <cell r="W1427">
            <v>454</v>
          </cell>
          <cell r="X1427" t="str">
            <v>150901</v>
          </cell>
          <cell r="Y1427" t="str">
            <v>No</v>
          </cell>
          <cell r="Z1427" t="str">
            <v>No aplica</v>
          </cell>
          <cell r="AA1427" t="str">
            <v>S/D</v>
          </cell>
          <cell r="AC1427">
            <v>565</v>
          </cell>
          <cell r="AD1427" t="str">
            <v>150901</v>
          </cell>
          <cell r="AE1427" t="str">
            <v>No</v>
          </cell>
          <cell r="AF1427" t="str">
            <v>No aplica</v>
          </cell>
          <cell r="AG1427" t="str">
            <v>S/D</v>
          </cell>
        </row>
        <row r="1428">
          <cell r="C1428" t="str">
            <v>150902</v>
          </cell>
          <cell r="D1428" t="str">
            <v xml:space="preserve">LIMA </v>
          </cell>
          <cell r="E1428" t="str">
            <v>OYON</v>
          </cell>
          <cell r="F1428" t="str">
            <v>ANDAJES</v>
          </cell>
          <cell r="K1428">
            <v>0</v>
          </cell>
          <cell r="L1428" t="str">
            <v>150902</v>
          </cell>
          <cell r="M1428" t="str">
            <v>No</v>
          </cell>
          <cell r="N1428" t="str">
            <v>No aplica</v>
          </cell>
          <cell r="O1428" t="str">
            <v>BOTADERO</v>
          </cell>
          <cell r="Q1428">
            <v>0</v>
          </cell>
          <cell r="R1428" t="str">
            <v>150902</v>
          </cell>
          <cell r="S1428" t="str">
            <v>No</v>
          </cell>
          <cell r="T1428" t="str">
            <v>No aplica</v>
          </cell>
          <cell r="U1428" t="str">
            <v>BOTADERO</v>
          </cell>
          <cell r="W1428">
            <v>455</v>
          </cell>
          <cell r="X1428" t="str">
            <v>150902</v>
          </cell>
          <cell r="Y1428" t="str">
            <v>No</v>
          </cell>
          <cell r="Z1428" t="str">
            <v>No aplica</v>
          </cell>
          <cell r="AA1428" t="str">
            <v>S/D</v>
          </cell>
          <cell r="AC1428">
            <v>566</v>
          </cell>
          <cell r="AD1428" t="str">
            <v>150902</v>
          </cell>
          <cell r="AE1428" t="str">
            <v>No</v>
          </cell>
          <cell r="AF1428" t="str">
            <v>No aplica</v>
          </cell>
          <cell r="AG1428" t="str">
            <v>S/D</v>
          </cell>
        </row>
        <row r="1429">
          <cell r="C1429" t="str">
            <v>150903</v>
          </cell>
          <cell r="D1429" t="str">
            <v xml:space="preserve">LIMA </v>
          </cell>
          <cell r="E1429" t="str">
            <v>OYON</v>
          </cell>
          <cell r="F1429" t="str">
            <v>CAUJUL</v>
          </cell>
          <cell r="K1429">
            <v>0</v>
          </cell>
          <cell r="L1429" t="str">
            <v>150903</v>
          </cell>
          <cell r="M1429" t="str">
            <v>No</v>
          </cell>
          <cell r="N1429" t="str">
            <v>No aplica</v>
          </cell>
          <cell r="O1429" t="str">
            <v>BOTADERO</v>
          </cell>
          <cell r="Q1429">
            <v>0</v>
          </cell>
          <cell r="R1429" t="str">
            <v>150903</v>
          </cell>
          <cell r="S1429" t="str">
            <v>No</v>
          </cell>
          <cell r="T1429" t="str">
            <v>No aplica</v>
          </cell>
          <cell r="U1429" t="str">
            <v>BOTADERO</v>
          </cell>
          <cell r="W1429">
            <v>456</v>
          </cell>
          <cell r="X1429" t="str">
            <v>150903</v>
          </cell>
          <cell r="Y1429" t="str">
            <v>No</v>
          </cell>
          <cell r="Z1429" t="str">
            <v>No aplica</v>
          </cell>
          <cell r="AA1429" t="str">
            <v>S/D</v>
          </cell>
          <cell r="AC1429">
            <v>567</v>
          </cell>
          <cell r="AD1429" t="str">
            <v>150903</v>
          </cell>
          <cell r="AE1429" t="str">
            <v>No</v>
          </cell>
          <cell r="AF1429" t="str">
            <v>No aplica</v>
          </cell>
          <cell r="AG1429" t="str">
            <v>S/D</v>
          </cell>
        </row>
        <row r="1430">
          <cell r="C1430" t="str">
            <v>150904</v>
          </cell>
          <cell r="D1430" t="str">
            <v xml:space="preserve">LIMA </v>
          </cell>
          <cell r="E1430" t="str">
            <v>OYON</v>
          </cell>
          <cell r="F1430" t="str">
            <v>COCHAMARCA</v>
          </cell>
          <cell r="K1430">
            <v>107</v>
          </cell>
          <cell r="L1430" t="str">
            <v>150904</v>
          </cell>
          <cell r="M1430" t="str">
            <v>No</v>
          </cell>
          <cell r="N1430" t="str">
            <v>No aplica</v>
          </cell>
          <cell r="O1430" t="str">
            <v>S/D</v>
          </cell>
          <cell r="Q1430">
            <v>111</v>
          </cell>
          <cell r="R1430" t="str">
            <v>150904</v>
          </cell>
          <cell r="S1430" t="str">
            <v>No</v>
          </cell>
          <cell r="T1430" t="str">
            <v>No aplica</v>
          </cell>
          <cell r="U1430" t="str">
            <v>S/D</v>
          </cell>
          <cell r="W1430">
            <v>457</v>
          </cell>
          <cell r="X1430" t="str">
            <v>150904</v>
          </cell>
          <cell r="Y1430" t="str">
            <v>No</v>
          </cell>
          <cell r="Z1430" t="str">
            <v>No aplica</v>
          </cell>
          <cell r="AA1430" t="str">
            <v>S/D</v>
          </cell>
          <cell r="AC1430">
            <v>568</v>
          </cell>
          <cell r="AD1430" t="str">
            <v>150904</v>
          </cell>
          <cell r="AE1430" t="str">
            <v>No</v>
          </cell>
          <cell r="AF1430" t="str">
            <v>No aplica</v>
          </cell>
          <cell r="AG1430" t="str">
            <v>S/D</v>
          </cell>
        </row>
        <row r="1431">
          <cell r="C1431" t="str">
            <v>150905</v>
          </cell>
          <cell r="D1431" t="str">
            <v xml:space="preserve">LIMA </v>
          </cell>
          <cell r="E1431" t="str">
            <v>OYON</v>
          </cell>
          <cell r="F1431" t="str">
            <v>NAVAN</v>
          </cell>
          <cell r="K1431">
            <v>108</v>
          </cell>
          <cell r="L1431" t="str">
            <v>150905</v>
          </cell>
          <cell r="M1431" t="str">
            <v>No</v>
          </cell>
          <cell r="N1431" t="str">
            <v>No aplica</v>
          </cell>
          <cell r="O1431" t="str">
            <v>S/D</v>
          </cell>
          <cell r="Q1431">
            <v>112</v>
          </cell>
          <cell r="R1431" t="str">
            <v>150905</v>
          </cell>
          <cell r="S1431" t="str">
            <v>No</v>
          </cell>
          <cell r="T1431" t="str">
            <v>No aplica</v>
          </cell>
          <cell r="U1431" t="str">
            <v>S/D</v>
          </cell>
          <cell r="W1431">
            <v>458</v>
          </cell>
          <cell r="X1431" t="str">
            <v>150905</v>
          </cell>
          <cell r="Y1431" t="str">
            <v>No</v>
          </cell>
          <cell r="Z1431" t="str">
            <v>No aplica</v>
          </cell>
          <cell r="AA1431" t="str">
            <v>S/D</v>
          </cell>
          <cell r="AC1431">
            <v>569</v>
          </cell>
          <cell r="AD1431" t="str">
            <v>150905</v>
          </cell>
          <cell r="AE1431" t="str">
            <v>No</v>
          </cell>
          <cell r="AF1431" t="str">
            <v>No aplica</v>
          </cell>
          <cell r="AG1431" t="str">
            <v>S/D</v>
          </cell>
        </row>
        <row r="1432">
          <cell r="C1432" t="str">
            <v>150906</v>
          </cell>
          <cell r="D1432" t="str">
            <v xml:space="preserve">LIMA </v>
          </cell>
          <cell r="E1432" t="str">
            <v>OYON</v>
          </cell>
          <cell r="F1432" t="str">
            <v>PACHANGARA</v>
          </cell>
          <cell r="K1432">
            <v>0</v>
          </cell>
          <cell r="L1432" t="str">
            <v>150906</v>
          </cell>
          <cell r="M1432" t="str">
            <v>No</v>
          </cell>
          <cell r="N1432" t="str">
            <v>No aplica</v>
          </cell>
          <cell r="O1432" t="str">
            <v>BOTADERO</v>
          </cell>
          <cell r="Q1432">
            <v>0</v>
          </cell>
          <cell r="R1432" t="str">
            <v>150906</v>
          </cell>
          <cell r="S1432" t="str">
            <v>No</v>
          </cell>
          <cell r="T1432" t="str">
            <v>No aplica</v>
          </cell>
          <cell r="U1432" t="str">
            <v>BOTADERO</v>
          </cell>
          <cell r="W1432">
            <v>0</v>
          </cell>
          <cell r="X1432" t="str">
            <v>150906</v>
          </cell>
          <cell r="Y1432" t="str">
            <v>No</v>
          </cell>
          <cell r="Z1432" t="str">
            <v>No aplica</v>
          </cell>
          <cell r="AA1432" t="str">
            <v>BOTADERO</v>
          </cell>
          <cell r="AC1432">
            <v>0</v>
          </cell>
          <cell r="AD1432" t="str">
            <v>150906</v>
          </cell>
          <cell r="AE1432" t="str">
            <v>No</v>
          </cell>
          <cell r="AF1432" t="str">
            <v>No aplica</v>
          </cell>
          <cell r="AG1432" t="str">
            <v>BOTADERO</v>
          </cell>
        </row>
        <row r="1433">
          <cell r="C1433" t="str">
            <v>151001</v>
          </cell>
          <cell r="D1433" t="str">
            <v xml:space="preserve">LIMA </v>
          </cell>
          <cell r="E1433" t="str">
            <v>YAUYOS</v>
          </cell>
          <cell r="F1433" t="str">
            <v>YAUYOS</v>
          </cell>
          <cell r="K1433">
            <v>0</v>
          </cell>
          <cell r="L1433" t="str">
            <v>151001</v>
          </cell>
          <cell r="M1433" t="str">
            <v>No</v>
          </cell>
          <cell r="N1433" t="str">
            <v>No aplica</v>
          </cell>
          <cell r="O1433" t="str">
            <v>BOTADERO</v>
          </cell>
          <cell r="Q1433">
            <v>0</v>
          </cell>
          <cell r="R1433" t="str">
            <v>151001</v>
          </cell>
          <cell r="S1433" t="str">
            <v>No</v>
          </cell>
          <cell r="T1433" t="str">
            <v>No aplica</v>
          </cell>
          <cell r="U1433" t="str">
            <v>BOTADERO</v>
          </cell>
          <cell r="W1433">
            <v>0</v>
          </cell>
          <cell r="X1433" t="str">
            <v>151001</v>
          </cell>
          <cell r="Y1433" t="str">
            <v>No</v>
          </cell>
          <cell r="Z1433" t="str">
            <v>No aplica</v>
          </cell>
          <cell r="AA1433" t="str">
            <v>BOTADERO</v>
          </cell>
          <cell r="AC1433">
            <v>0</v>
          </cell>
          <cell r="AD1433" t="str">
            <v>151001</v>
          </cell>
          <cell r="AE1433" t="str">
            <v>No</v>
          </cell>
          <cell r="AF1433" t="str">
            <v>No aplica</v>
          </cell>
          <cell r="AG1433" t="str">
            <v>BOTADERO</v>
          </cell>
        </row>
        <row r="1434">
          <cell r="C1434" t="str">
            <v>151002</v>
          </cell>
          <cell r="D1434" t="str">
            <v xml:space="preserve">LIMA </v>
          </cell>
          <cell r="E1434" t="str">
            <v>YAUYOS</v>
          </cell>
          <cell r="F1434" t="str">
            <v>ALIS</v>
          </cell>
          <cell r="K1434">
            <v>109</v>
          </cell>
          <cell r="L1434" t="str">
            <v>151002</v>
          </cell>
          <cell r="M1434" t="str">
            <v>No</v>
          </cell>
          <cell r="N1434" t="str">
            <v>No aplica</v>
          </cell>
          <cell r="O1434" t="str">
            <v>S/D</v>
          </cell>
          <cell r="Q1434">
            <v>113</v>
          </cell>
          <cell r="R1434" t="str">
            <v>151002</v>
          </cell>
          <cell r="S1434" t="str">
            <v>No</v>
          </cell>
          <cell r="T1434" t="str">
            <v>No aplica</v>
          </cell>
          <cell r="U1434" t="str">
            <v>S/D</v>
          </cell>
          <cell r="W1434">
            <v>459</v>
          </cell>
          <cell r="X1434" t="str">
            <v>151002</v>
          </cell>
          <cell r="Y1434" t="str">
            <v>No</v>
          </cell>
          <cell r="Z1434" t="str">
            <v>No aplica</v>
          </cell>
          <cell r="AA1434" t="str">
            <v>S/D</v>
          </cell>
          <cell r="AC1434">
            <v>570</v>
          </cell>
          <cell r="AD1434" t="str">
            <v>151002</v>
          </cell>
          <cell r="AE1434" t="str">
            <v>No</v>
          </cell>
          <cell r="AF1434" t="str">
            <v>No aplica</v>
          </cell>
          <cell r="AG1434" t="str">
            <v>S/D</v>
          </cell>
        </row>
        <row r="1435">
          <cell r="C1435" t="str">
            <v>151003</v>
          </cell>
          <cell r="D1435" t="str">
            <v xml:space="preserve">LIMA </v>
          </cell>
          <cell r="E1435" t="str">
            <v>YAUYOS</v>
          </cell>
          <cell r="F1435" t="str">
            <v>AYAUCA</v>
          </cell>
          <cell r="K1435">
            <v>110</v>
          </cell>
          <cell r="L1435" t="str">
            <v>151003</v>
          </cell>
          <cell r="M1435" t="str">
            <v>No</v>
          </cell>
          <cell r="N1435" t="str">
            <v>No aplica</v>
          </cell>
          <cell r="O1435" t="str">
            <v>S/D</v>
          </cell>
          <cell r="Q1435">
            <v>114</v>
          </cell>
          <cell r="R1435" t="str">
            <v>151003</v>
          </cell>
          <cell r="S1435" t="str">
            <v>No</v>
          </cell>
          <cell r="T1435" t="str">
            <v>No aplica</v>
          </cell>
          <cell r="U1435" t="str">
            <v>S/D</v>
          </cell>
          <cell r="W1435">
            <v>460</v>
          </cell>
          <cell r="X1435" t="str">
            <v>151003</v>
          </cell>
          <cell r="Y1435" t="str">
            <v>No</v>
          </cell>
          <cell r="Z1435" t="str">
            <v>No aplica</v>
          </cell>
          <cell r="AA1435" t="str">
            <v>S/D</v>
          </cell>
          <cell r="AC1435">
            <v>571</v>
          </cell>
          <cell r="AD1435" t="str">
            <v>151003</v>
          </cell>
          <cell r="AE1435" t="str">
            <v>No</v>
          </cell>
          <cell r="AF1435" t="str">
            <v>No aplica</v>
          </cell>
          <cell r="AG1435" t="str">
            <v>S/D</v>
          </cell>
        </row>
        <row r="1436">
          <cell r="C1436" t="str">
            <v>151004</v>
          </cell>
          <cell r="D1436" t="str">
            <v xml:space="preserve">LIMA </v>
          </cell>
          <cell r="E1436" t="str">
            <v>YAUYOS</v>
          </cell>
          <cell r="F1436" t="str">
            <v>AYAVIRI</v>
          </cell>
          <cell r="K1436">
            <v>111</v>
          </cell>
          <cell r="L1436" t="str">
            <v>151004</v>
          </cell>
          <cell r="M1436" t="str">
            <v>No</v>
          </cell>
          <cell r="N1436" t="str">
            <v>No aplica</v>
          </cell>
          <cell r="O1436" t="str">
            <v>S/D</v>
          </cell>
          <cell r="Q1436">
            <v>115</v>
          </cell>
          <cell r="R1436" t="str">
            <v>151004</v>
          </cell>
          <cell r="S1436" t="str">
            <v>No</v>
          </cell>
          <cell r="T1436" t="str">
            <v>No aplica</v>
          </cell>
          <cell r="U1436" t="str">
            <v>S/D</v>
          </cell>
          <cell r="W1436">
            <v>461</v>
          </cell>
          <cell r="X1436" t="str">
            <v>151004</v>
          </cell>
          <cell r="Y1436" t="str">
            <v>No</v>
          </cell>
          <cell r="Z1436" t="str">
            <v>No aplica</v>
          </cell>
          <cell r="AA1436" t="str">
            <v>S/D</v>
          </cell>
          <cell r="AC1436">
            <v>572</v>
          </cell>
          <cell r="AD1436" t="str">
            <v>151004</v>
          </cell>
          <cell r="AE1436" t="str">
            <v>No</v>
          </cell>
          <cell r="AF1436" t="str">
            <v>No aplica</v>
          </cell>
          <cell r="AG1436" t="str">
            <v>S/D</v>
          </cell>
        </row>
        <row r="1437">
          <cell r="C1437" t="str">
            <v>151005</v>
          </cell>
          <cell r="D1437" t="str">
            <v xml:space="preserve">LIMA </v>
          </cell>
          <cell r="E1437" t="str">
            <v>YAUYOS</v>
          </cell>
          <cell r="F1437" t="str">
            <v>AZANGARO</v>
          </cell>
          <cell r="K1437">
            <v>0</v>
          </cell>
          <cell r="L1437" t="str">
            <v>151005</v>
          </cell>
          <cell r="M1437" t="str">
            <v>No</v>
          </cell>
          <cell r="N1437" t="str">
            <v>No aplica</v>
          </cell>
          <cell r="O1437" t="str">
            <v>BOTADERO</v>
          </cell>
          <cell r="Q1437">
            <v>0</v>
          </cell>
          <cell r="R1437" t="str">
            <v>151005</v>
          </cell>
          <cell r="S1437" t="str">
            <v>No</v>
          </cell>
          <cell r="T1437" t="str">
            <v>No aplica</v>
          </cell>
          <cell r="U1437" t="str">
            <v>BOTADERO</v>
          </cell>
          <cell r="W1437">
            <v>462</v>
          </cell>
          <cell r="X1437" t="str">
            <v>151005</v>
          </cell>
          <cell r="Y1437" t="str">
            <v>No</v>
          </cell>
          <cell r="Z1437" t="str">
            <v>No aplica</v>
          </cell>
          <cell r="AA1437" t="str">
            <v>S/D</v>
          </cell>
          <cell r="AC1437">
            <v>573</v>
          </cell>
          <cell r="AD1437" t="str">
            <v>151005</v>
          </cell>
          <cell r="AE1437" t="str">
            <v>No</v>
          </cell>
          <cell r="AF1437" t="str">
            <v>No aplica</v>
          </cell>
          <cell r="AG1437" t="str">
            <v>S/D</v>
          </cell>
        </row>
        <row r="1438">
          <cell r="C1438" t="str">
            <v>151006</v>
          </cell>
          <cell r="D1438" t="str">
            <v xml:space="preserve">LIMA </v>
          </cell>
          <cell r="E1438" t="str">
            <v>YAUYOS</v>
          </cell>
          <cell r="F1438" t="str">
            <v>CACRA</v>
          </cell>
          <cell r="K1438">
            <v>0</v>
          </cell>
          <cell r="L1438" t="str">
            <v>151006</v>
          </cell>
          <cell r="M1438" t="str">
            <v>No</v>
          </cell>
          <cell r="N1438" t="str">
            <v>No aplica</v>
          </cell>
          <cell r="O1438" t="str">
            <v>BOTADERO</v>
          </cell>
          <cell r="Q1438">
            <v>0</v>
          </cell>
          <cell r="R1438" t="str">
            <v>151006</v>
          </cell>
          <cell r="S1438" t="str">
            <v>No</v>
          </cell>
          <cell r="T1438" t="str">
            <v>No aplica</v>
          </cell>
          <cell r="U1438" t="str">
            <v>BOTADERO</v>
          </cell>
          <cell r="W1438">
            <v>463</v>
          </cell>
          <cell r="X1438" t="str">
            <v>151006</v>
          </cell>
          <cell r="Y1438" t="str">
            <v>No</v>
          </cell>
          <cell r="Z1438" t="str">
            <v>No aplica</v>
          </cell>
          <cell r="AA1438" t="str">
            <v>S/D</v>
          </cell>
          <cell r="AC1438">
            <v>574</v>
          </cell>
          <cell r="AD1438" t="str">
            <v>151006</v>
          </cell>
          <cell r="AE1438" t="str">
            <v>No</v>
          </cell>
          <cell r="AF1438" t="str">
            <v>No aplica</v>
          </cell>
          <cell r="AG1438" t="str">
            <v>S/D</v>
          </cell>
        </row>
        <row r="1439">
          <cell r="C1439" t="str">
            <v>151007</v>
          </cell>
          <cell r="D1439" t="str">
            <v xml:space="preserve">LIMA </v>
          </cell>
          <cell r="E1439" t="str">
            <v>YAUYOS</v>
          </cell>
          <cell r="F1439" t="str">
            <v>CARANIA</v>
          </cell>
          <cell r="K1439">
            <v>112</v>
          </cell>
          <cell r="L1439" t="str">
            <v>151007</v>
          </cell>
          <cell r="M1439" t="str">
            <v>No</v>
          </cell>
          <cell r="N1439" t="str">
            <v>No aplica</v>
          </cell>
          <cell r="O1439" t="str">
            <v>S/D</v>
          </cell>
          <cell r="Q1439">
            <v>116</v>
          </cell>
          <cell r="R1439" t="str">
            <v>151007</v>
          </cell>
          <cell r="S1439" t="str">
            <v>No</v>
          </cell>
          <cell r="T1439" t="str">
            <v>No aplica</v>
          </cell>
          <cell r="U1439" t="str">
            <v>S/D</v>
          </cell>
          <cell r="W1439">
            <v>464</v>
          </cell>
          <cell r="X1439" t="str">
            <v>151007</v>
          </cell>
          <cell r="Y1439" t="str">
            <v>No</v>
          </cell>
          <cell r="Z1439" t="str">
            <v>No aplica</v>
          </cell>
          <cell r="AA1439" t="str">
            <v>S/D</v>
          </cell>
          <cell r="AC1439">
            <v>575</v>
          </cell>
          <cell r="AD1439" t="str">
            <v>151007</v>
          </cell>
          <cell r="AE1439" t="str">
            <v>No</v>
          </cell>
          <cell r="AF1439" t="str">
            <v>No aplica</v>
          </cell>
          <cell r="AG1439" t="str">
            <v>S/D</v>
          </cell>
        </row>
        <row r="1440">
          <cell r="C1440" t="str">
            <v>151008</v>
          </cell>
          <cell r="D1440" t="str">
            <v xml:space="preserve">LIMA </v>
          </cell>
          <cell r="E1440" t="str">
            <v>YAUYOS</v>
          </cell>
          <cell r="F1440" t="str">
            <v>CATAHUASI</v>
          </cell>
          <cell r="K1440">
            <v>0</v>
          </cell>
          <cell r="L1440" t="str">
            <v>151008</v>
          </cell>
          <cell r="M1440" t="str">
            <v>No</v>
          </cell>
          <cell r="N1440" t="str">
            <v>No aplica</v>
          </cell>
          <cell r="O1440" t="str">
            <v>BOTADERO</v>
          </cell>
          <cell r="Q1440">
            <v>0</v>
          </cell>
          <cell r="R1440" t="str">
            <v>151008</v>
          </cell>
          <cell r="S1440" t="str">
            <v>No</v>
          </cell>
          <cell r="T1440" t="str">
            <v>No aplica</v>
          </cell>
          <cell r="U1440" t="str">
            <v>BOTADERO</v>
          </cell>
          <cell r="W1440">
            <v>465</v>
          </cell>
          <cell r="X1440" t="str">
            <v>151008</v>
          </cell>
          <cell r="Y1440" t="str">
            <v>No</v>
          </cell>
          <cell r="Z1440" t="str">
            <v>No aplica</v>
          </cell>
          <cell r="AA1440" t="str">
            <v>S/D</v>
          </cell>
          <cell r="AC1440">
            <v>576</v>
          </cell>
          <cell r="AD1440" t="str">
            <v>151008</v>
          </cell>
          <cell r="AE1440" t="str">
            <v>No</v>
          </cell>
          <cell r="AF1440" t="str">
            <v>No aplica</v>
          </cell>
          <cell r="AG1440" t="str">
            <v>S/D</v>
          </cell>
        </row>
        <row r="1441">
          <cell r="C1441" t="str">
            <v>151009</v>
          </cell>
          <cell r="D1441" t="str">
            <v xml:space="preserve">LIMA </v>
          </cell>
          <cell r="E1441" t="str">
            <v>YAUYOS</v>
          </cell>
          <cell r="F1441" t="str">
            <v>CHOCOS</v>
          </cell>
          <cell r="K1441">
            <v>0</v>
          </cell>
          <cell r="L1441" t="str">
            <v>151009</v>
          </cell>
          <cell r="M1441" t="str">
            <v>No</v>
          </cell>
          <cell r="N1441" t="str">
            <v>No aplica</v>
          </cell>
          <cell r="O1441" t="str">
            <v>BOTADERO</v>
          </cell>
          <cell r="Q1441">
            <v>0</v>
          </cell>
          <cell r="R1441" t="str">
            <v>151009</v>
          </cell>
          <cell r="S1441" t="str">
            <v>No</v>
          </cell>
          <cell r="T1441" t="str">
            <v>No aplica</v>
          </cell>
          <cell r="U1441" t="str">
            <v>BOTADERO</v>
          </cell>
          <cell r="W1441">
            <v>466</v>
          </cell>
          <cell r="X1441" t="str">
            <v>151009</v>
          </cell>
          <cell r="Y1441" t="str">
            <v>No</v>
          </cell>
          <cell r="Z1441" t="str">
            <v>No aplica</v>
          </cell>
          <cell r="AA1441" t="str">
            <v>S/D</v>
          </cell>
          <cell r="AC1441">
            <v>577</v>
          </cell>
          <cell r="AD1441" t="str">
            <v>151009</v>
          </cell>
          <cell r="AE1441" t="str">
            <v>No</v>
          </cell>
          <cell r="AF1441" t="str">
            <v>No aplica</v>
          </cell>
          <cell r="AG1441" t="str">
            <v>S/D</v>
          </cell>
        </row>
        <row r="1442">
          <cell r="C1442" t="str">
            <v>151010</v>
          </cell>
          <cell r="D1442" t="str">
            <v xml:space="preserve">LIMA </v>
          </cell>
          <cell r="E1442" t="str">
            <v>YAUYOS</v>
          </cell>
          <cell r="F1442" t="str">
            <v>COCHAS</v>
          </cell>
          <cell r="K1442">
            <v>113</v>
          </cell>
          <cell r="L1442" t="str">
            <v>151010</v>
          </cell>
          <cell r="M1442" t="str">
            <v>No</v>
          </cell>
          <cell r="N1442" t="str">
            <v>No aplica</v>
          </cell>
          <cell r="O1442" t="str">
            <v>S/D</v>
          </cell>
          <cell r="Q1442">
            <v>117</v>
          </cell>
          <cell r="R1442" t="str">
            <v>151010</v>
          </cell>
          <cell r="S1442" t="str">
            <v>No</v>
          </cell>
          <cell r="T1442" t="str">
            <v>No aplica</v>
          </cell>
          <cell r="U1442" t="str">
            <v>S/D</v>
          </cell>
          <cell r="W1442">
            <v>467</v>
          </cell>
          <cell r="X1442" t="str">
            <v>151010</v>
          </cell>
          <cell r="Y1442" t="str">
            <v>No</v>
          </cell>
          <cell r="Z1442" t="str">
            <v>No aplica</v>
          </cell>
          <cell r="AA1442" t="str">
            <v>S/D</v>
          </cell>
          <cell r="AC1442">
            <v>578</v>
          </cell>
          <cell r="AD1442" t="str">
            <v>151010</v>
          </cell>
          <cell r="AE1442" t="str">
            <v>No</v>
          </cell>
          <cell r="AF1442" t="str">
            <v>No aplica</v>
          </cell>
          <cell r="AG1442" t="str">
            <v>S/D</v>
          </cell>
        </row>
        <row r="1443">
          <cell r="C1443" t="str">
            <v>151011</v>
          </cell>
          <cell r="D1443" t="str">
            <v xml:space="preserve">LIMA </v>
          </cell>
          <cell r="E1443" t="str">
            <v>YAUYOS</v>
          </cell>
          <cell r="F1443" t="str">
            <v>COLONIA</v>
          </cell>
          <cell r="K1443">
            <v>114</v>
          </cell>
          <cell r="L1443" t="str">
            <v>151011</v>
          </cell>
          <cell r="M1443" t="str">
            <v>No</v>
          </cell>
          <cell r="N1443" t="str">
            <v>No aplica</v>
          </cell>
          <cell r="O1443" t="str">
            <v>S/D</v>
          </cell>
          <cell r="Q1443">
            <v>118</v>
          </cell>
          <cell r="R1443" t="str">
            <v>151011</v>
          </cell>
          <cell r="S1443" t="str">
            <v>No</v>
          </cell>
          <cell r="T1443" t="str">
            <v>No aplica</v>
          </cell>
          <cell r="U1443" t="str">
            <v>S/D</v>
          </cell>
          <cell r="W1443">
            <v>468</v>
          </cell>
          <cell r="X1443" t="str">
            <v>151011</v>
          </cell>
          <cell r="Y1443" t="str">
            <v>No</v>
          </cell>
          <cell r="Z1443" t="str">
            <v>No aplica</v>
          </cell>
          <cell r="AA1443" t="str">
            <v>S/D</v>
          </cell>
          <cell r="AC1443">
            <v>579</v>
          </cell>
          <cell r="AD1443" t="str">
            <v>151011</v>
          </cell>
          <cell r="AE1443" t="str">
            <v>No</v>
          </cell>
          <cell r="AF1443" t="str">
            <v>No aplica</v>
          </cell>
          <cell r="AG1443" t="str">
            <v>S/D</v>
          </cell>
        </row>
        <row r="1444">
          <cell r="C1444" t="str">
            <v>151012</v>
          </cell>
          <cell r="D1444" t="str">
            <v xml:space="preserve">LIMA </v>
          </cell>
          <cell r="E1444" t="str">
            <v>YAUYOS</v>
          </cell>
          <cell r="F1444" t="str">
            <v>HONGOS</v>
          </cell>
          <cell r="K1444">
            <v>0</v>
          </cell>
          <cell r="L1444" t="str">
            <v>151012</v>
          </cell>
          <cell r="M1444" t="str">
            <v>No</v>
          </cell>
          <cell r="N1444" t="str">
            <v>No aplica</v>
          </cell>
          <cell r="O1444" t="str">
            <v>BOTADERO</v>
          </cell>
          <cell r="Q1444">
            <v>0</v>
          </cell>
          <cell r="R1444" t="str">
            <v>151012</v>
          </cell>
          <cell r="S1444" t="str">
            <v>No</v>
          </cell>
          <cell r="T1444" t="str">
            <v>No aplica</v>
          </cell>
          <cell r="U1444" t="str">
            <v>BOTADERO</v>
          </cell>
          <cell r="W1444">
            <v>469</v>
          </cell>
          <cell r="X1444" t="str">
            <v>151012</v>
          </cell>
          <cell r="Y1444" t="str">
            <v>No</v>
          </cell>
          <cell r="Z1444" t="str">
            <v>No aplica</v>
          </cell>
          <cell r="AA1444" t="str">
            <v>S/D</v>
          </cell>
          <cell r="AC1444">
            <v>580</v>
          </cell>
          <cell r="AD1444" t="str">
            <v>151012</v>
          </cell>
          <cell r="AE1444" t="str">
            <v>No</v>
          </cell>
          <cell r="AF1444" t="str">
            <v>No aplica</v>
          </cell>
          <cell r="AG1444" t="str">
            <v>S/D</v>
          </cell>
        </row>
        <row r="1445">
          <cell r="C1445" t="str">
            <v>151013</v>
          </cell>
          <cell r="D1445" t="str">
            <v xml:space="preserve">LIMA </v>
          </cell>
          <cell r="E1445" t="str">
            <v>YAUYOS</v>
          </cell>
          <cell r="F1445" t="str">
            <v>HUAMPARA</v>
          </cell>
          <cell r="K1445">
            <v>115</v>
          </cell>
          <cell r="L1445" t="str">
            <v>151013</v>
          </cell>
          <cell r="M1445" t="str">
            <v>No</v>
          </cell>
          <cell r="N1445" t="str">
            <v>No aplica</v>
          </cell>
          <cell r="O1445" t="str">
            <v>S/D</v>
          </cell>
          <cell r="Q1445">
            <v>119</v>
          </cell>
          <cell r="R1445" t="str">
            <v>151013</v>
          </cell>
          <cell r="S1445" t="str">
            <v>No</v>
          </cell>
          <cell r="T1445" t="str">
            <v>No aplica</v>
          </cell>
          <cell r="U1445" t="str">
            <v>S/D</v>
          </cell>
          <cell r="W1445">
            <v>470</v>
          </cell>
          <cell r="X1445" t="str">
            <v>151013</v>
          </cell>
          <cell r="Y1445" t="str">
            <v>No</v>
          </cell>
          <cell r="Z1445" t="str">
            <v>No aplica</v>
          </cell>
          <cell r="AA1445" t="str">
            <v>S/D</v>
          </cell>
          <cell r="AC1445">
            <v>581</v>
          </cell>
          <cell r="AD1445" t="str">
            <v>151013</v>
          </cell>
          <cell r="AE1445" t="str">
            <v>No</v>
          </cell>
          <cell r="AF1445" t="str">
            <v>No aplica</v>
          </cell>
          <cell r="AG1445" t="str">
            <v>S/D</v>
          </cell>
        </row>
        <row r="1446">
          <cell r="C1446" t="str">
            <v>151014</v>
          </cell>
          <cell r="D1446" t="str">
            <v xml:space="preserve">LIMA </v>
          </cell>
          <cell r="E1446" t="str">
            <v>YAUYOS</v>
          </cell>
          <cell r="F1446" t="str">
            <v>HUANCAYA</v>
          </cell>
          <cell r="K1446">
            <v>0</v>
          </cell>
          <cell r="L1446" t="str">
            <v>151014</v>
          </cell>
          <cell r="M1446" t="str">
            <v>No</v>
          </cell>
          <cell r="N1446" t="str">
            <v>No aplica</v>
          </cell>
          <cell r="O1446" t="str">
            <v>BOTADERO</v>
          </cell>
          <cell r="Q1446">
            <v>0</v>
          </cell>
          <cell r="R1446" t="str">
            <v>151014</v>
          </cell>
          <cell r="S1446" t="str">
            <v>No</v>
          </cell>
          <cell r="T1446" t="str">
            <v>No aplica</v>
          </cell>
          <cell r="U1446" t="str">
            <v>BOTADERO</v>
          </cell>
          <cell r="W1446">
            <v>471</v>
          </cell>
          <cell r="X1446" t="str">
            <v>151014</v>
          </cell>
          <cell r="Y1446" t="str">
            <v>No</v>
          </cell>
          <cell r="Z1446" t="str">
            <v>No aplica</v>
          </cell>
          <cell r="AA1446" t="str">
            <v>S/D</v>
          </cell>
          <cell r="AC1446">
            <v>582</v>
          </cell>
          <cell r="AD1446" t="str">
            <v>151014</v>
          </cell>
          <cell r="AE1446" t="str">
            <v>No</v>
          </cell>
          <cell r="AF1446" t="str">
            <v>No aplica</v>
          </cell>
          <cell r="AG1446" t="str">
            <v>S/D</v>
          </cell>
        </row>
        <row r="1447">
          <cell r="C1447" t="str">
            <v>151015</v>
          </cell>
          <cell r="D1447" t="str">
            <v xml:space="preserve">LIMA </v>
          </cell>
          <cell r="E1447" t="str">
            <v>YAUYOS</v>
          </cell>
          <cell r="F1447" t="str">
            <v>HUANGASCAR</v>
          </cell>
          <cell r="K1447">
            <v>116</v>
          </cell>
          <cell r="L1447" t="str">
            <v>151015</v>
          </cell>
          <cell r="M1447" t="str">
            <v>No</v>
          </cell>
          <cell r="N1447" t="str">
            <v>No aplica</v>
          </cell>
          <cell r="O1447" t="str">
            <v>S/D</v>
          </cell>
          <cell r="Q1447">
            <v>120</v>
          </cell>
          <cell r="R1447" t="str">
            <v>151015</v>
          </cell>
          <cell r="S1447" t="str">
            <v>No</v>
          </cell>
          <cell r="T1447" t="str">
            <v>No aplica</v>
          </cell>
          <cell r="U1447" t="str">
            <v>S/D</v>
          </cell>
          <cell r="W1447">
            <v>472</v>
          </cell>
          <cell r="X1447" t="str">
            <v>151015</v>
          </cell>
          <cell r="Y1447" t="str">
            <v>No</v>
          </cell>
          <cell r="Z1447" t="str">
            <v>No aplica</v>
          </cell>
          <cell r="AA1447" t="str">
            <v>S/D</v>
          </cell>
          <cell r="AC1447">
            <v>583</v>
          </cell>
          <cell r="AD1447" t="str">
            <v>151015</v>
          </cell>
          <cell r="AE1447" t="str">
            <v>No</v>
          </cell>
          <cell r="AF1447" t="str">
            <v>No aplica</v>
          </cell>
          <cell r="AG1447" t="str">
            <v>S/D</v>
          </cell>
        </row>
        <row r="1448">
          <cell r="C1448" t="str">
            <v>151016</v>
          </cell>
          <cell r="D1448" t="str">
            <v xml:space="preserve">LIMA </v>
          </cell>
          <cell r="E1448" t="str">
            <v>YAUYOS</v>
          </cell>
          <cell r="F1448" t="str">
            <v>HUANTAN</v>
          </cell>
          <cell r="K1448">
            <v>117</v>
          </cell>
          <cell r="L1448" t="str">
            <v>151016</v>
          </cell>
          <cell r="M1448" t="str">
            <v>No</v>
          </cell>
          <cell r="N1448" t="str">
            <v>No aplica</v>
          </cell>
          <cell r="O1448" t="str">
            <v>S/D</v>
          </cell>
          <cell r="Q1448">
            <v>121</v>
          </cell>
          <cell r="R1448" t="str">
            <v>151016</v>
          </cell>
          <cell r="S1448" t="str">
            <v>No</v>
          </cell>
          <cell r="T1448" t="str">
            <v>No aplica</v>
          </cell>
          <cell r="U1448" t="str">
            <v>S/D</v>
          </cell>
          <cell r="W1448">
            <v>473</v>
          </cell>
          <cell r="X1448" t="str">
            <v>151016</v>
          </cell>
          <cell r="Y1448" t="str">
            <v>No</v>
          </cell>
          <cell r="Z1448" t="str">
            <v>No aplica</v>
          </cell>
          <cell r="AA1448" t="str">
            <v>S/D</v>
          </cell>
          <cell r="AC1448">
            <v>584</v>
          </cell>
          <cell r="AD1448" t="str">
            <v>151016</v>
          </cell>
          <cell r="AE1448" t="str">
            <v>No</v>
          </cell>
          <cell r="AF1448" t="str">
            <v>No aplica</v>
          </cell>
          <cell r="AG1448" t="str">
            <v>S/D</v>
          </cell>
        </row>
        <row r="1449">
          <cell r="C1449" t="str">
            <v>151017</v>
          </cell>
          <cell r="D1449" t="str">
            <v xml:space="preserve">LIMA </v>
          </cell>
          <cell r="E1449" t="str">
            <v>YAUYOS</v>
          </cell>
          <cell r="F1449" t="str">
            <v>HUAÑEC</v>
          </cell>
          <cell r="K1449">
            <v>118</v>
          </cell>
          <cell r="L1449" t="str">
            <v>151017</v>
          </cell>
          <cell r="M1449" t="str">
            <v>No</v>
          </cell>
          <cell r="N1449" t="str">
            <v>No aplica</v>
          </cell>
          <cell r="O1449" t="str">
            <v>S/D</v>
          </cell>
          <cell r="Q1449">
            <v>122</v>
          </cell>
          <cell r="R1449" t="str">
            <v>151017</v>
          </cell>
          <cell r="S1449" t="str">
            <v>No</v>
          </cell>
          <cell r="T1449" t="str">
            <v>No aplica</v>
          </cell>
          <cell r="U1449" t="str">
            <v>S/D</v>
          </cell>
          <cell r="W1449">
            <v>474</v>
          </cell>
          <cell r="X1449" t="str">
            <v>151017</v>
          </cell>
          <cell r="Y1449" t="str">
            <v>No</v>
          </cell>
          <cell r="Z1449" t="str">
            <v>No aplica</v>
          </cell>
          <cell r="AA1449" t="str">
            <v>S/D</v>
          </cell>
          <cell r="AC1449">
            <v>585</v>
          </cell>
          <cell r="AD1449" t="str">
            <v>151017</v>
          </cell>
          <cell r="AE1449" t="str">
            <v>No</v>
          </cell>
          <cell r="AF1449" t="str">
            <v>No aplica</v>
          </cell>
          <cell r="AG1449" t="str">
            <v>S/D</v>
          </cell>
        </row>
        <row r="1450">
          <cell r="C1450" t="str">
            <v>151018</v>
          </cell>
          <cell r="D1450" t="str">
            <v xml:space="preserve">LIMA </v>
          </cell>
          <cell r="E1450" t="str">
            <v>YAUYOS</v>
          </cell>
          <cell r="F1450" t="str">
            <v>LARAOS</v>
          </cell>
          <cell r="K1450">
            <v>0</v>
          </cell>
          <cell r="L1450" t="str">
            <v>151018</v>
          </cell>
          <cell r="M1450" t="str">
            <v>No</v>
          </cell>
          <cell r="N1450" t="str">
            <v>No aplica</v>
          </cell>
          <cell r="O1450" t="str">
            <v>BOTADERO</v>
          </cell>
          <cell r="Q1450">
            <v>0</v>
          </cell>
          <cell r="R1450" t="str">
            <v>151018</v>
          </cell>
          <cell r="S1450" t="str">
            <v>No</v>
          </cell>
          <cell r="T1450" t="str">
            <v>No aplica</v>
          </cell>
          <cell r="U1450" t="str">
            <v>BOTADERO</v>
          </cell>
          <cell r="W1450">
            <v>475</v>
          </cell>
          <cell r="X1450" t="str">
            <v>151018</v>
          </cell>
          <cell r="Y1450" t="str">
            <v>No</v>
          </cell>
          <cell r="Z1450" t="str">
            <v>No aplica</v>
          </cell>
          <cell r="AA1450" t="str">
            <v>S/D</v>
          </cell>
          <cell r="AC1450">
            <v>586</v>
          </cell>
          <cell r="AD1450" t="str">
            <v>151018</v>
          </cell>
          <cell r="AE1450" t="str">
            <v>No</v>
          </cell>
          <cell r="AF1450" t="str">
            <v>No aplica</v>
          </cell>
          <cell r="AG1450" t="str">
            <v>S/D</v>
          </cell>
        </row>
        <row r="1451">
          <cell r="C1451" t="str">
            <v>151019</v>
          </cell>
          <cell r="D1451" t="str">
            <v xml:space="preserve">LIMA </v>
          </cell>
          <cell r="E1451" t="str">
            <v>YAUYOS</v>
          </cell>
          <cell r="F1451" t="str">
            <v>LINCHA</v>
          </cell>
          <cell r="K1451">
            <v>119</v>
          </cell>
          <cell r="L1451" t="str">
            <v>151019</v>
          </cell>
          <cell r="M1451" t="str">
            <v>No</v>
          </cell>
          <cell r="N1451" t="str">
            <v>No aplica</v>
          </cell>
          <cell r="O1451" t="str">
            <v>S/D</v>
          </cell>
          <cell r="Q1451">
            <v>123</v>
          </cell>
          <cell r="R1451" t="str">
            <v>151019</v>
          </cell>
          <cell r="S1451" t="str">
            <v>No</v>
          </cell>
          <cell r="T1451" t="str">
            <v>No aplica</v>
          </cell>
          <cell r="U1451" t="str">
            <v>S/D</v>
          </cell>
          <cell r="W1451">
            <v>476</v>
          </cell>
          <cell r="X1451" t="str">
            <v>151019</v>
          </cell>
          <cell r="Y1451" t="str">
            <v>No</v>
          </cell>
          <cell r="Z1451" t="str">
            <v>No aplica</v>
          </cell>
          <cell r="AA1451" t="str">
            <v>S/D</v>
          </cell>
          <cell r="AC1451">
            <v>587</v>
          </cell>
          <cell r="AD1451" t="str">
            <v>151019</v>
          </cell>
          <cell r="AE1451" t="str">
            <v>No</v>
          </cell>
          <cell r="AF1451" t="str">
            <v>No aplica</v>
          </cell>
          <cell r="AG1451" t="str">
            <v>S/D</v>
          </cell>
        </row>
        <row r="1452">
          <cell r="C1452" t="str">
            <v>151020</v>
          </cell>
          <cell r="D1452" t="str">
            <v xml:space="preserve">LIMA </v>
          </cell>
          <cell r="E1452" t="str">
            <v>YAUYOS</v>
          </cell>
          <cell r="F1452" t="str">
            <v>MADEAN</v>
          </cell>
          <cell r="K1452">
            <v>120</v>
          </cell>
          <cell r="L1452" t="str">
            <v>151020</v>
          </cell>
          <cell r="M1452" t="str">
            <v>No</v>
          </cell>
          <cell r="N1452" t="str">
            <v>No aplica</v>
          </cell>
          <cell r="O1452" t="str">
            <v>S/D</v>
          </cell>
          <cell r="Q1452">
            <v>124</v>
          </cell>
          <cell r="R1452" t="str">
            <v>151020</v>
          </cell>
          <cell r="S1452" t="str">
            <v>No</v>
          </cell>
          <cell r="T1452" t="str">
            <v>No aplica</v>
          </cell>
          <cell r="U1452" t="str">
            <v>S/D</v>
          </cell>
          <cell r="W1452">
            <v>477</v>
          </cell>
          <cell r="X1452" t="str">
            <v>151020</v>
          </cell>
          <cell r="Y1452" t="str">
            <v>No</v>
          </cell>
          <cell r="Z1452" t="str">
            <v>No aplica</v>
          </cell>
          <cell r="AA1452" t="str">
            <v>S/D</v>
          </cell>
          <cell r="AC1452">
            <v>588</v>
          </cell>
          <cell r="AD1452" t="str">
            <v>151020</v>
          </cell>
          <cell r="AE1452" t="str">
            <v>No</v>
          </cell>
          <cell r="AF1452" t="str">
            <v>No aplica</v>
          </cell>
          <cell r="AG1452" t="str">
            <v>S/D</v>
          </cell>
        </row>
        <row r="1453">
          <cell r="C1453" t="str">
            <v>151021</v>
          </cell>
          <cell r="D1453" t="str">
            <v xml:space="preserve">LIMA </v>
          </cell>
          <cell r="E1453" t="str">
            <v>YAUYOS</v>
          </cell>
          <cell r="F1453" t="str">
            <v>MIRAFLORES</v>
          </cell>
          <cell r="K1453">
            <v>121</v>
          </cell>
          <cell r="L1453" t="str">
            <v>151021</v>
          </cell>
          <cell r="M1453" t="str">
            <v>No</v>
          </cell>
          <cell r="N1453" t="str">
            <v>No aplica</v>
          </cell>
          <cell r="O1453" t="str">
            <v>S/D</v>
          </cell>
          <cell r="Q1453">
            <v>125</v>
          </cell>
          <cell r="R1453" t="str">
            <v>151021</v>
          </cell>
          <cell r="S1453" t="str">
            <v>No</v>
          </cell>
          <cell r="T1453" t="str">
            <v>No aplica</v>
          </cell>
          <cell r="U1453" t="str">
            <v>S/D</v>
          </cell>
          <cell r="W1453">
            <v>478</v>
          </cell>
          <cell r="X1453" t="str">
            <v>151021</v>
          </cell>
          <cell r="Y1453" t="str">
            <v>No</v>
          </cell>
          <cell r="Z1453" t="str">
            <v>No aplica</v>
          </cell>
          <cell r="AA1453" t="str">
            <v>S/D</v>
          </cell>
          <cell r="AC1453">
            <v>589</v>
          </cell>
          <cell r="AD1453" t="str">
            <v>151021</v>
          </cell>
          <cell r="AE1453" t="str">
            <v>No</v>
          </cell>
          <cell r="AF1453" t="str">
            <v>No aplica</v>
          </cell>
          <cell r="AG1453" t="str">
            <v>S/D</v>
          </cell>
        </row>
        <row r="1454">
          <cell r="C1454" t="str">
            <v>151022</v>
          </cell>
          <cell r="D1454" t="str">
            <v xml:space="preserve">LIMA </v>
          </cell>
          <cell r="E1454" t="str">
            <v>YAUYOS</v>
          </cell>
          <cell r="F1454" t="str">
            <v>OMAS</v>
          </cell>
          <cell r="K1454">
            <v>0</v>
          </cell>
          <cell r="L1454" t="str">
            <v>151022</v>
          </cell>
          <cell r="M1454" t="str">
            <v>No</v>
          </cell>
          <cell r="N1454" t="str">
            <v>No aplica</v>
          </cell>
          <cell r="O1454" t="str">
            <v>BOTADERO</v>
          </cell>
          <cell r="Q1454">
            <v>0</v>
          </cell>
          <cell r="R1454" t="str">
            <v>151022</v>
          </cell>
          <cell r="S1454" t="str">
            <v>No</v>
          </cell>
          <cell r="T1454" t="str">
            <v>No aplica</v>
          </cell>
          <cell r="U1454" t="str">
            <v>BOTADERO</v>
          </cell>
          <cell r="W1454">
            <v>479</v>
          </cell>
          <cell r="X1454" t="str">
            <v>151022</v>
          </cell>
          <cell r="Y1454" t="str">
            <v>No</v>
          </cell>
          <cell r="Z1454" t="str">
            <v>No aplica</v>
          </cell>
          <cell r="AA1454" t="str">
            <v>S/D</v>
          </cell>
          <cell r="AC1454">
            <v>590</v>
          </cell>
          <cell r="AD1454" t="str">
            <v>151022</v>
          </cell>
          <cell r="AE1454" t="str">
            <v>No</v>
          </cell>
          <cell r="AF1454" t="str">
            <v>No aplica</v>
          </cell>
          <cell r="AG1454" t="str">
            <v>S/D</v>
          </cell>
        </row>
        <row r="1455">
          <cell r="C1455" t="str">
            <v>151023</v>
          </cell>
          <cell r="D1455" t="str">
            <v xml:space="preserve">LIMA </v>
          </cell>
          <cell r="E1455" t="str">
            <v>YAUYOS</v>
          </cell>
          <cell r="F1455" t="str">
            <v>PUTINZA</v>
          </cell>
          <cell r="K1455">
            <v>122</v>
          </cell>
          <cell r="L1455" t="str">
            <v>151023</v>
          </cell>
          <cell r="M1455" t="str">
            <v>No</v>
          </cell>
          <cell r="N1455" t="str">
            <v>No aplica</v>
          </cell>
          <cell r="O1455" t="str">
            <v>S/D</v>
          </cell>
          <cell r="Q1455">
            <v>126</v>
          </cell>
          <cell r="R1455" t="str">
            <v>151023</v>
          </cell>
          <cell r="S1455" t="str">
            <v>No</v>
          </cell>
          <cell r="T1455" t="str">
            <v>No aplica</v>
          </cell>
          <cell r="U1455" t="str">
            <v>S/D</v>
          </cell>
          <cell r="W1455">
            <v>480</v>
          </cell>
          <cell r="X1455" t="str">
            <v>151023</v>
          </cell>
          <cell r="Y1455" t="str">
            <v>No</v>
          </cell>
          <cell r="Z1455" t="str">
            <v>No aplica</v>
          </cell>
          <cell r="AA1455" t="str">
            <v>S/D</v>
          </cell>
          <cell r="AC1455">
            <v>591</v>
          </cell>
          <cell r="AD1455" t="str">
            <v>151023</v>
          </cell>
          <cell r="AE1455" t="str">
            <v>No</v>
          </cell>
          <cell r="AF1455" t="str">
            <v>No aplica</v>
          </cell>
          <cell r="AG1455" t="str">
            <v>S/D</v>
          </cell>
        </row>
        <row r="1456">
          <cell r="C1456" t="str">
            <v>151024</v>
          </cell>
          <cell r="D1456" t="str">
            <v xml:space="preserve">LIMA </v>
          </cell>
          <cell r="E1456" t="str">
            <v>YAUYOS</v>
          </cell>
          <cell r="F1456" t="str">
            <v>QUINCHES</v>
          </cell>
          <cell r="K1456">
            <v>0</v>
          </cell>
          <cell r="L1456" t="str">
            <v>151024</v>
          </cell>
          <cell r="M1456" t="str">
            <v>No</v>
          </cell>
          <cell r="N1456" t="str">
            <v>No aplica</v>
          </cell>
          <cell r="O1456" t="str">
            <v>BOTADERO</v>
          </cell>
          <cell r="Q1456">
            <v>0</v>
          </cell>
          <cell r="R1456" t="str">
            <v>151024</v>
          </cell>
          <cell r="S1456" t="str">
            <v>No</v>
          </cell>
          <cell r="T1456" t="str">
            <v>No aplica</v>
          </cell>
          <cell r="U1456" t="str">
            <v>BOTADERO</v>
          </cell>
          <cell r="W1456">
            <v>481</v>
          </cell>
          <cell r="X1456" t="str">
            <v>151024</v>
          </cell>
          <cell r="Y1456" t="str">
            <v>No</v>
          </cell>
          <cell r="Z1456" t="str">
            <v>No aplica</v>
          </cell>
          <cell r="AA1456" t="str">
            <v>S/D</v>
          </cell>
          <cell r="AC1456">
            <v>592</v>
          </cell>
          <cell r="AD1456" t="str">
            <v>151024</v>
          </cell>
          <cell r="AE1456" t="str">
            <v>No</v>
          </cell>
          <cell r="AF1456" t="str">
            <v>No aplica</v>
          </cell>
          <cell r="AG1456" t="str">
            <v>S/D</v>
          </cell>
        </row>
        <row r="1457">
          <cell r="C1457" t="str">
            <v>151025</v>
          </cell>
          <cell r="D1457" t="str">
            <v xml:space="preserve">LIMA </v>
          </cell>
          <cell r="E1457" t="str">
            <v>YAUYOS</v>
          </cell>
          <cell r="F1457" t="str">
            <v>QUINOCAY</v>
          </cell>
          <cell r="K1457">
            <v>0</v>
          </cell>
          <cell r="L1457" t="str">
            <v>151025</v>
          </cell>
          <cell r="M1457" t="str">
            <v>No</v>
          </cell>
          <cell r="N1457" t="str">
            <v>No aplica</v>
          </cell>
          <cell r="O1457" t="str">
            <v>BOTADERO</v>
          </cell>
          <cell r="Q1457">
            <v>0</v>
          </cell>
          <cell r="R1457" t="str">
            <v>151025</v>
          </cell>
          <cell r="S1457" t="str">
            <v>No</v>
          </cell>
          <cell r="T1457" t="str">
            <v>No aplica</v>
          </cell>
          <cell r="U1457" t="str">
            <v>BOTADERO</v>
          </cell>
          <cell r="W1457">
            <v>482</v>
          </cell>
          <cell r="X1457" t="str">
            <v>151025</v>
          </cell>
          <cell r="Y1457" t="str">
            <v>No</v>
          </cell>
          <cell r="Z1457" t="str">
            <v>No aplica</v>
          </cell>
          <cell r="AA1457" t="str">
            <v>S/D</v>
          </cell>
          <cell r="AC1457">
            <v>593</v>
          </cell>
          <cell r="AD1457" t="str">
            <v>151025</v>
          </cell>
          <cell r="AE1457" t="str">
            <v>No</v>
          </cell>
          <cell r="AF1457" t="str">
            <v>No aplica</v>
          </cell>
          <cell r="AG1457" t="str">
            <v>S/D</v>
          </cell>
        </row>
        <row r="1458">
          <cell r="C1458" t="str">
            <v>151026</v>
          </cell>
          <cell r="D1458" t="str">
            <v xml:space="preserve">LIMA </v>
          </cell>
          <cell r="E1458" t="str">
            <v>YAUYOS</v>
          </cell>
          <cell r="F1458" t="str">
            <v>SAN JOAQUIN</v>
          </cell>
          <cell r="K1458">
            <v>123</v>
          </cell>
          <cell r="L1458" t="str">
            <v>151026</v>
          </cell>
          <cell r="M1458" t="str">
            <v>No</v>
          </cell>
          <cell r="N1458" t="str">
            <v>No aplica</v>
          </cell>
          <cell r="O1458" t="str">
            <v>S/D</v>
          </cell>
          <cell r="Q1458">
            <v>127</v>
          </cell>
          <cell r="R1458" t="str">
            <v>151026</v>
          </cell>
          <cell r="S1458" t="str">
            <v>No</v>
          </cell>
          <cell r="T1458" t="str">
            <v>No aplica</v>
          </cell>
          <cell r="U1458" t="str">
            <v>S/D</v>
          </cell>
          <cell r="W1458">
            <v>483</v>
          </cell>
          <cell r="X1458" t="str">
            <v>151026</v>
          </cell>
          <cell r="Y1458" t="str">
            <v>No</v>
          </cell>
          <cell r="Z1458" t="str">
            <v>No aplica</v>
          </cell>
          <cell r="AA1458" t="str">
            <v>S/D</v>
          </cell>
          <cell r="AC1458">
            <v>594</v>
          </cell>
          <cell r="AD1458" t="str">
            <v>151026</v>
          </cell>
          <cell r="AE1458" t="str">
            <v>No</v>
          </cell>
          <cell r="AF1458" t="str">
            <v>No aplica</v>
          </cell>
          <cell r="AG1458" t="str">
            <v>S/D</v>
          </cell>
        </row>
        <row r="1459">
          <cell r="C1459" t="str">
            <v>151027</v>
          </cell>
          <cell r="D1459" t="str">
            <v xml:space="preserve">LIMA </v>
          </cell>
          <cell r="E1459" t="str">
            <v>YAUYOS</v>
          </cell>
          <cell r="F1459" t="str">
            <v>SAN PEDRO DE PILAS</v>
          </cell>
          <cell r="K1459">
            <v>0</v>
          </cell>
          <cell r="L1459" t="str">
            <v>151027</v>
          </cell>
          <cell r="M1459" t="str">
            <v>No</v>
          </cell>
          <cell r="N1459" t="str">
            <v>No aplica</v>
          </cell>
          <cell r="O1459" t="str">
            <v>BOTADERO</v>
          </cell>
          <cell r="Q1459">
            <v>0</v>
          </cell>
          <cell r="R1459" t="str">
            <v>151027</v>
          </cell>
          <cell r="S1459" t="str">
            <v>No</v>
          </cell>
          <cell r="T1459" t="str">
            <v>No aplica</v>
          </cell>
          <cell r="U1459" t="str">
            <v>BOTADERO</v>
          </cell>
          <cell r="W1459">
            <v>484</v>
          </cell>
          <cell r="X1459" t="str">
            <v>151027</v>
          </cell>
          <cell r="Y1459" t="str">
            <v>No</v>
          </cell>
          <cell r="Z1459" t="str">
            <v>No aplica</v>
          </cell>
          <cell r="AA1459" t="str">
            <v>S/D</v>
          </cell>
          <cell r="AC1459">
            <v>595</v>
          </cell>
          <cell r="AD1459" t="str">
            <v>151027</v>
          </cell>
          <cell r="AE1459" t="str">
            <v>No</v>
          </cell>
          <cell r="AF1459" t="str">
            <v>No aplica</v>
          </cell>
          <cell r="AG1459" t="str">
            <v>S/D</v>
          </cell>
        </row>
        <row r="1460">
          <cell r="C1460" t="str">
            <v>151028</v>
          </cell>
          <cell r="D1460" t="str">
            <v xml:space="preserve">LIMA </v>
          </cell>
          <cell r="E1460" t="str">
            <v>YAUYOS</v>
          </cell>
          <cell r="F1460" t="str">
            <v>TANTA</v>
          </cell>
          <cell r="K1460">
            <v>124</v>
          </cell>
          <cell r="L1460" t="str">
            <v>151028</v>
          </cell>
          <cell r="M1460" t="str">
            <v>No</v>
          </cell>
          <cell r="N1460" t="str">
            <v>No aplica</v>
          </cell>
          <cell r="O1460" t="str">
            <v>S/D</v>
          </cell>
          <cell r="Q1460">
            <v>128</v>
          </cell>
          <cell r="R1460" t="str">
            <v>151028</v>
          </cell>
          <cell r="S1460" t="str">
            <v>No</v>
          </cell>
          <cell r="T1460" t="str">
            <v>No aplica</v>
          </cell>
          <cell r="U1460" t="str">
            <v>S/D</v>
          </cell>
          <cell r="W1460">
            <v>485</v>
          </cell>
          <cell r="X1460" t="str">
            <v>151028</v>
          </cell>
          <cell r="Y1460" t="str">
            <v>No</v>
          </cell>
          <cell r="Z1460" t="str">
            <v>No aplica</v>
          </cell>
          <cell r="AA1460" t="str">
            <v>S/D</v>
          </cell>
          <cell r="AC1460">
            <v>596</v>
          </cell>
          <cell r="AD1460" t="str">
            <v>151028</v>
          </cell>
          <cell r="AE1460" t="str">
            <v>No</v>
          </cell>
          <cell r="AF1460" t="str">
            <v>No aplica</v>
          </cell>
          <cell r="AG1460" t="str">
            <v>S/D</v>
          </cell>
        </row>
        <row r="1461">
          <cell r="C1461" t="str">
            <v>151029</v>
          </cell>
          <cell r="D1461" t="str">
            <v xml:space="preserve">LIMA </v>
          </cell>
          <cell r="E1461" t="str">
            <v>YAUYOS</v>
          </cell>
          <cell r="F1461" t="str">
            <v>TAURIPAMPA</v>
          </cell>
          <cell r="K1461">
            <v>125</v>
          </cell>
          <cell r="L1461" t="str">
            <v>151029</v>
          </cell>
          <cell r="M1461" t="str">
            <v>No</v>
          </cell>
          <cell r="N1461" t="str">
            <v>No aplica</v>
          </cell>
          <cell r="O1461" t="str">
            <v>S/D</v>
          </cell>
          <cell r="Q1461">
            <v>129</v>
          </cell>
          <cell r="R1461" t="str">
            <v>151029</v>
          </cell>
          <cell r="S1461" t="str">
            <v>No</v>
          </cell>
          <cell r="T1461" t="str">
            <v>No aplica</v>
          </cell>
          <cell r="U1461" t="str">
            <v>S/D</v>
          </cell>
          <cell r="W1461">
            <v>486</v>
          </cell>
          <cell r="X1461" t="str">
            <v>151029</v>
          </cell>
          <cell r="Y1461" t="str">
            <v>No</v>
          </cell>
          <cell r="Z1461" t="str">
            <v>No aplica</v>
          </cell>
          <cell r="AA1461" t="str">
            <v>S/D</v>
          </cell>
          <cell r="AC1461">
            <v>597</v>
          </cell>
          <cell r="AD1461" t="str">
            <v>151029</v>
          </cell>
          <cell r="AE1461" t="str">
            <v>No</v>
          </cell>
          <cell r="AF1461" t="str">
            <v>No aplica</v>
          </cell>
          <cell r="AG1461" t="str">
            <v>S/D</v>
          </cell>
        </row>
        <row r="1462">
          <cell r="C1462" t="str">
            <v>151030</v>
          </cell>
          <cell r="D1462" t="str">
            <v xml:space="preserve">LIMA </v>
          </cell>
          <cell r="E1462" t="str">
            <v>YAUYOS</v>
          </cell>
          <cell r="F1462" t="str">
            <v>TOMAS</v>
          </cell>
          <cell r="K1462">
            <v>126</v>
          </cell>
          <cell r="L1462" t="str">
            <v>151030</v>
          </cell>
          <cell r="M1462" t="str">
            <v>No</v>
          </cell>
          <cell r="N1462" t="str">
            <v>No aplica</v>
          </cell>
          <cell r="O1462" t="str">
            <v>S/D</v>
          </cell>
          <cell r="Q1462">
            <v>130</v>
          </cell>
          <cell r="R1462" t="str">
            <v>151030</v>
          </cell>
          <cell r="S1462" t="str">
            <v>No</v>
          </cell>
          <cell r="T1462" t="str">
            <v>No aplica</v>
          </cell>
          <cell r="U1462" t="str">
            <v>S/D</v>
          </cell>
          <cell r="W1462">
            <v>487</v>
          </cell>
          <cell r="X1462" t="str">
            <v>151030</v>
          </cell>
          <cell r="Y1462" t="str">
            <v>No</v>
          </cell>
          <cell r="Z1462" t="str">
            <v>No aplica</v>
          </cell>
          <cell r="AA1462" t="str">
            <v>S/D</v>
          </cell>
          <cell r="AC1462">
            <v>598</v>
          </cell>
          <cell r="AD1462" t="str">
            <v>151030</v>
          </cell>
          <cell r="AE1462" t="str">
            <v>No</v>
          </cell>
          <cell r="AF1462" t="str">
            <v>No aplica</v>
          </cell>
          <cell r="AG1462" t="str">
            <v>S/D</v>
          </cell>
        </row>
        <row r="1463">
          <cell r="C1463" t="str">
            <v>151031</v>
          </cell>
          <cell r="D1463" t="str">
            <v xml:space="preserve">LIMA </v>
          </cell>
          <cell r="E1463" t="str">
            <v>YAUYOS</v>
          </cell>
          <cell r="F1463" t="str">
            <v>TUPE</v>
          </cell>
          <cell r="K1463">
            <v>127</v>
          </cell>
          <cell r="L1463" t="str">
            <v>151031</v>
          </cell>
          <cell r="M1463" t="str">
            <v>No</v>
          </cell>
          <cell r="N1463" t="str">
            <v>No aplica</v>
          </cell>
          <cell r="O1463" t="str">
            <v>S/D</v>
          </cell>
          <cell r="Q1463">
            <v>131</v>
          </cell>
          <cell r="R1463" t="str">
            <v>151031</v>
          </cell>
          <cell r="S1463" t="str">
            <v>No</v>
          </cell>
          <cell r="T1463" t="str">
            <v>No aplica</v>
          </cell>
          <cell r="U1463" t="str">
            <v>S/D</v>
          </cell>
          <cell r="W1463">
            <v>488</v>
          </cell>
          <cell r="X1463" t="str">
            <v>151031</v>
          </cell>
          <cell r="Y1463" t="str">
            <v>No</v>
          </cell>
          <cell r="Z1463" t="str">
            <v>No aplica</v>
          </cell>
          <cell r="AA1463" t="str">
            <v>S/D</v>
          </cell>
          <cell r="AC1463">
            <v>599</v>
          </cell>
          <cell r="AD1463" t="str">
            <v>151031</v>
          </cell>
          <cell r="AE1463" t="str">
            <v>No</v>
          </cell>
          <cell r="AF1463" t="str">
            <v>No aplica</v>
          </cell>
          <cell r="AG1463" t="str">
            <v>S/D</v>
          </cell>
        </row>
        <row r="1464">
          <cell r="C1464" t="str">
            <v>151032</v>
          </cell>
          <cell r="D1464" t="str">
            <v xml:space="preserve">LIMA </v>
          </cell>
          <cell r="E1464" t="str">
            <v>YAUYOS</v>
          </cell>
          <cell r="F1464" t="str">
            <v>VIÑAC</v>
          </cell>
          <cell r="K1464">
            <v>128</v>
          </cell>
          <cell r="L1464" t="str">
            <v>151032</v>
          </cell>
          <cell r="M1464" t="str">
            <v>No</v>
          </cell>
          <cell r="N1464" t="str">
            <v>No aplica</v>
          </cell>
          <cell r="O1464" t="str">
            <v>S/D</v>
          </cell>
          <cell r="Q1464">
            <v>132</v>
          </cell>
          <cell r="R1464" t="str">
            <v>151032</v>
          </cell>
          <cell r="S1464" t="str">
            <v>No</v>
          </cell>
          <cell r="T1464" t="str">
            <v>No aplica</v>
          </cell>
          <cell r="U1464" t="str">
            <v>S/D</v>
          </cell>
          <cell r="W1464">
            <v>489</v>
          </cell>
          <cell r="X1464" t="str">
            <v>151032</v>
          </cell>
          <cell r="Y1464" t="str">
            <v>No</v>
          </cell>
          <cell r="Z1464" t="str">
            <v>No aplica</v>
          </cell>
          <cell r="AA1464" t="str">
            <v>S/D</v>
          </cell>
          <cell r="AC1464">
            <v>600</v>
          </cell>
          <cell r="AD1464" t="str">
            <v>151032</v>
          </cell>
          <cell r="AE1464" t="str">
            <v>No</v>
          </cell>
          <cell r="AF1464" t="str">
            <v>No aplica</v>
          </cell>
          <cell r="AG1464" t="str">
            <v>S/D</v>
          </cell>
        </row>
        <row r="1465">
          <cell r="C1465" t="str">
            <v>151033</v>
          </cell>
          <cell r="D1465" t="str">
            <v xml:space="preserve">LIMA </v>
          </cell>
          <cell r="E1465" t="str">
            <v>YAUYOS</v>
          </cell>
          <cell r="F1465" t="str">
            <v>VITIS</v>
          </cell>
          <cell r="K1465">
            <v>129</v>
          </cell>
          <cell r="L1465" t="str">
            <v>151033</v>
          </cell>
          <cell r="M1465" t="str">
            <v>No</v>
          </cell>
          <cell r="N1465" t="str">
            <v>No aplica</v>
          </cell>
          <cell r="O1465" t="str">
            <v>S/D</v>
          </cell>
          <cell r="Q1465">
            <v>133</v>
          </cell>
          <cell r="R1465" t="str">
            <v>151033</v>
          </cell>
          <cell r="S1465" t="str">
            <v>No</v>
          </cell>
          <cell r="T1465" t="str">
            <v>No aplica</v>
          </cell>
          <cell r="U1465" t="str">
            <v>S/D</v>
          </cell>
          <cell r="W1465">
            <v>490</v>
          </cell>
          <cell r="X1465" t="str">
            <v>151033</v>
          </cell>
          <cell r="Y1465" t="str">
            <v>No</v>
          </cell>
          <cell r="Z1465" t="str">
            <v>No aplica</v>
          </cell>
          <cell r="AA1465" t="str">
            <v>S/D</v>
          </cell>
          <cell r="AC1465">
            <v>601</v>
          </cell>
          <cell r="AD1465" t="str">
            <v>151033</v>
          </cell>
          <cell r="AE1465" t="str">
            <v>No</v>
          </cell>
          <cell r="AF1465" t="str">
            <v>No aplica</v>
          </cell>
          <cell r="AG1465" t="str">
            <v>S/D</v>
          </cell>
        </row>
        <row r="1466">
          <cell r="C1466" t="str">
            <v>160101</v>
          </cell>
          <cell r="D1466" t="str">
            <v>LORETO</v>
          </cell>
          <cell r="E1466" t="str">
            <v>MAYNAS</v>
          </cell>
          <cell r="F1466" t="str">
            <v>IQUITOS</v>
          </cell>
          <cell r="K1466">
            <v>0</v>
          </cell>
          <cell r="L1466" t="str">
            <v>160101</v>
          </cell>
          <cell r="M1466" t="str">
            <v>Si</v>
          </cell>
          <cell r="N1466" t="str">
            <v>R.S. EL TREINTA</v>
          </cell>
          <cell r="O1466" t="str">
            <v>RELLENO</v>
          </cell>
          <cell r="Q1466">
            <v>0</v>
          </cell>
          <cell r="R1466" t="str">
            <v>160101</v>
          </cell>
          <cell r="S1466" t="str">
            <v>Si</v>
          </cell>
          <cell r="T1466" t="str">
            <v>R.S. EL TREINTA</v>
          </cell>
          <cell r="U1466" t="str">
            <v>RELLENO</v>
          </cell>
          <cell r="W1466">
            <v>0</v>
          </cell>
          <cell r="X1466" t="str">
            <v>160101</v>
          </cell>
          <cell r="Y1466" t="str">
            <v>Si</v>
          </cell>
          <cell r="Z1466" t="str">
            <v>R.S. EL TREINTA</v>
          </cell>
          <cell r="AA1466" t="str">
            <v>RELLENO</v>
          </cell>
          <cell r="AC1466">
            <v>0</v>
          </cell>
          <cell r="AD1466" t="str">
            <v>160101</v>
          </cell>
          <cell r="AE1466" t="str">
            <v>Si</v>
          </cell>
          <cell r="AF1466" t="str">
            <v>R.S. EL TREINTA</v>
          </cell>
          <cell r="AG1466" t="str">
            <v>RELLENO</v>
          </cell>
        </row>
        <row r="1467">
          <cell r="C1467" t="str">
            <v>160102</v>
          </cell>
          <cell r="D1467" t="str">
            <v>LORETO</v>
          </cell>
          <cell r="E1467" t="str">
            <v>MAYNAS</v>
          </cell>
          <cell r="F1467" t="str">
            <v>ALTO NANAY</v>
          </cell>
          <cell r="K1467">
            <v>0</v>
          </cell>
          <cell r="L1467" t="str">
            <v>160102</v>
          </cell>
          <cell r="M1467" t="str">
            <v>No</v>
          </cell>
          <cell r="N1467" t="str">
            <v>No aplica</v>
          </cell>
          <cell r="O1467" t="str">
            <v>BOTADERO</v>
          </cell>
          <cell r="Q1467">
            <v>0</v>
          </cell>
          <cell r="R1467" t="str">
            <v>160102</v>
          </cell>
          <cell r="S1467" t="str">
            <v>No</v>
          </cell>
          <cell r="T1467" t="str">
            <v>No aplica</v>
          </cell>
          <cell r="U1467" t="str">
            <v>BOTADERO</v>
          </cell>
          <cell r="W1467">
            <v>491</v>
          </cell>
          <cell r="X1467" t="str">
            <v>160102</v>
          </cell>
          <cell r="Y1467" t="str">
            <v>No</v>
          </cell>
          <cell r="Z1467" t="str">
            <v>No aplica</v>
          </cell>
          <cell r="AA1467" t="str">
            <v>S/D</v>
          </cell>
          <cell r="AC1467">
            <v>602</v>
          </cell>
          <cell r="AD1467" t="str">
            <v>160102</v>
          </cell>
          <cell r="AE1467" t="str">
            <v>No</v>
          </cell>
          <cell r="AF1467" t="str">
            <v>No aplica</v>
          </cell>
          <cell r="AG1467" t="str">
            <v>S/D</v>
          </cell>
        </row>
        <row r="1468">
          <cell r="C1468" t="str">
            <v>160103</v>
          </cell>
          <cell r="D1468" t="str">
            <v>LORETO</v>
          </cell>
          <cell r="E1468" t="str">
            <v>MAYNAS</v>
          </cell>
          <cell r="F1468" t="str">
            <v>FERNANDO LORES</v>
          </cell>
          <cell r="K1468">
            <v>0</v>
          </cell>
          <cell r="L1468" t="str">
            <v>160103</v>
          </cell>
          <cell r="M1468" t="str">
            <v>No</v>
          </cell>
          <cell r="N1468" t="str">
            <v>No aplica</v>
          </cell>
          <cell r="O1468" t="str">
            <v>BOTADERO</v>
          </cell>
          <cell r="Q1468">
            <v>0</v>
          </cell>
          <cell r="R1468" t="str">
            <v>160103</v>
          </cell>
          <cell r="S1468" t="str">
            <v>No</v>
          </cell>
          <cell r="T1468" t="str">
            <v>No aplica</v>
          </cell>
          <cell r="U1468" t="str">
            <v>BOTADERO</v>
          </cell>
          <cell r="W1468">
            <v>0</v>
          </cell>
          <cell r="X1468" t="str">
            <v>160103</v>
          </cell>
          <cell r="Y1468" t="str">
            <v>No</v>
          </cell>
          <cell r="Z1468" t="str">
            <v>No aplica</v>
          </cell>
          <cell r="AA1468" t="str">
            <v>BOTADERO</v>
          </cell>
          <cell r="AC1468">
            <v>0</v>
          </cell>
          <cell r="AD1468" t="str">
            <v>160103</v>
          </cell>
          <cell r="AE1468" t="str">
            <v>No</v>
          </cell>
          <cell r="AF1468" t="str">
            <v>No aplica</v>
          </cell>
          <cell r="AG1468" t="str">
            <v>BOTADERO</v>
          </cell>
        </row>
        <row r="1469">
          <cell r="C1469" t="str">
            <v>160104</v>
          </cell>
          <cell r="D1469" t="str">
            <v>LORETO</v>
          </cell>
          <cell r="E1469" t="str">
            <v>MAYNAS</v>
          </cell>
          <cell r="F1469" t="str">
            <v>INDIANA</v>
          </cell>
          <cell r="K1469">
            <v>0</v>
          </cell>
          <cell r="L1469" t="str">
            <v>160104</v>
          </cell>
          <cell r="M1469" t="str">
            <v>No</v>
          </cell>
          <cell r="N1469" t="str">
            <v>No aplica</v>
          </cell>
          <cell r="O1469" t="str">
            <v>BOTADERO</v>
          </cell>
          <cell r="Q1469">
            <v>0</v>
          </cell>
          <cell r="R1469" t="str">
            <v>160104</v>
          </cell>
          <cell r="S1469" t="str">
            <v>No</v>
          </cell>
          <cell r="T1469" t="str">
            <v>No aplica</v>
          </cell>
          <cell r="U1469" t="str">
            <v>BOTADERO</v>
          </cell>
          <cell r="W1469">
            <v>0</v>
          </cell>
          <cell r="X1469" t="str">
            <v>160104</v>
          </cell>
          <cell r="Y1469" t="str">
            <v>No</v>
          </cell>
          <cell r="Z1469" t="str">
            <v>No aplica</v>
          </cell>
          <cell r="AA1469" t="str">
            <v>BOTADERO</v>
          </cell>
          <cell r="AC1469">
            <v>0</v>
          </cell>
          <cell r="AD1469" t="str">
            <v>160104</v>
          </cell>
          <cell r="AE1469" t="str">
            <v>No</v>
          </cell>
          <cell r="AF1469" t="str">
            <v>No aplica</v>
          </cell>
          <cell r="AG1469" t="str">
            <v>BOTADERO</v>
          </cell>
        </row>
        <row r="1470">
          <cell r="C1470" t="str">
            <v>160105</v>
          </cell>
          <cell r="D1470" t="str">
            <v>LORETO</v>
          </cell>
          <cell r="E1470" t="str">
            <v>MAYNAS</v>
          </cell>
          <cell r="F1470" t="str">
            <v>LAS AMAZONAS</v>
          </cell>
          <cell r="K1470">
            <v>0</v>
          </cell>
          <cell r="L1470" t="str">
            <v>160105</v>
          </cell>
          <cell r="M1470" t="str">
            <v>No</v>
          </cell>
          <cell r="N1470" t="str">
            <v>No aplica</v>
          </cell>
          <cell r="O1470" t="str">
            <v>BOTADERO</v>
          </cell>
          <cell r="Q1470">
            <v>0</v>
          </cell>
          <cell r="R1470" t="str">
            <v>160105</v>
          </cell>
          <cell r="S1470" t="str">
            <v>No</v>
          </cell>
          <cell r="T1470" t="str">
            <v>No aplica</v>
          </cell>
          <cell r="U1470" t="str">
            <v>BOTADERO</v>
          </cell>
          <cell r="W1470">
            <v>0</v>
          </cell>
          <cell r="X1470" t="str">
            <v>160105</v>
          </cell>
          <cell r="Y1470" t="str">
            <v>No</v>
          </cell>
          <cell r="Z1470" t="str">
            <v>No aplica</v>
          </cell>
          <cell r="AA1470" t="str">
            <v>BOTADERO</v>
          </cell>
          <cell r="AC1470">
            <v>0</v>
          </cell>
          <cell r="AD1470" t="str">
            <v>160105</v>
          </cell>
          <cell r="AE1470" t="str">
            <v>No</v>
          </cell>
          <cell r="AF1470" t="str">
            <v>No aplica</v>
          </cell>
          <cell r="AG1470" t="str">
            <v>BOTADERO</v>
          </cell>
        </row>
        <row r="1471">
          <cell r="C1471" t="str">
            <v>160106</v>
          </cell>
          <cell r="D1471" t="str">
            <v>LORETO</v>
          </cell>
          <cell r="E1471" t="str">
            <v>MAYNAS</v>
          </cell>
          <cell r="F1471" t="str">
            <v>MAZAN</v>
          </cell>
          <cell r="K1471">
            <v>0</v>
          </cell>
          <cell r="L1471" t="str">
            <v>160106</v>
          </cell>
          <cell r="M1471" t="str">
            <v>No</v>
          </cell>
          <cell r="N1471" t="str">
            <v>No aplica</v>
          </cell>
          <cell r="O1471" t="str">
            <v>BOTADERO</v>
          </cell>
          <cell r="Q1471">
            <v>0</v>
          </cell>
          <cell r="R1471" t="str">
            <v>160106</v>
          </cell>
          <cell r="S1471" t="str">
            <v>No</v>
          </cell>
          <cell r="T1471" t="str">
            <v>No aplica</v>
          </cell>
          <cell r="U1471" t="str">
            <v>BOTADERO</v>
          </cell>
          <cell r="W1471">
            <v>0</v>
          </cell>
          <cell r="X1471" t="str">
            <v>160106</v>
          </cell>
          <cell r="Y1471" t="str">
            <v>No</v>
          </cell>
          <cell r="Z1471" t="str">
            <v>No aplica</v>
          </cell>
          <cell r="AA1471" t="str">
            <v>BOTADERO</v>
          </cell>
          <cell r="AC1471">
            <v>0</v>
          </cell>
          <cell r="AD1471" t="str">
            <v>160106</v>
          </cell>
          <cell r="AE1471" t="str">
            <v>No</v>
          </cell>
          <cell r="AF1471" t="str">
            <v>No aplica</v>
          </cell>
          <cell r="AG1471" t="str">
            <v>BOTADERO</v>
          </cell>
        </row>
        <row r="1472">
          <cell r="C1472" t="str">
            <v>160107</v>
          </cell>
          <cell r="D1472" t="str">
            <v>LORETO</v>
          </cell>
          <cell r="E1472" t="str">
            <v>MAYNAS</v>
          </cell>
          <cell r="F1472" t="str">
            <v>NAPO</v>
          </cell>
          <cell r="K1472">
            <v>0</v>
          </cell>
          <cell r="L1472" t="str">
            <v>160107</v>
          </cell>
          <cell r="M1472" t="str">
            <v>No</v>
          </cell>
          <cell r="N1472" t="str">
            <v>No aplica</v>
          </cell>
          <cell r="O1472" t="str">
            <v>BOTADERO</v>
          </cell>
          <cell r="Q1472">
            <v>0</v>
          </cell>
          <cell r="R1472" t="str">
            <v>160107</v>
          </cell>
          <cell r="S1472" t="str">
            <v>No</v>
          </cell>
          <cell r="T1472" t="str">
            <v>No aplica</v>
          </cell>
          <cell r="U1472" t="str">
            <v>BOTADERO</v>
          </cell>
          <cell r="W1472">
            <v>0</v>
          </cell>
          <cell r="X1472" t="str">
            <v>160107</v>
          </cell>
          <cell r="Y1472" t="str">
            <v>No</v>
          </cell>
          <cell r="Z1472" t="str">
            <v>No aplica</v>
          </cell>
          <cell r="AA1472" t="str">
            <v>BOTADERO</v>
          </cell>
          <cell r="AC1472">
            <v>0</v>
          </cell>
          <cell r="AD1472" t="str">
            <v>160107</v>
          </cell>
          <cell r="AE1472" t="str">
            <v>No</v>
          </cell>
          <cell r="AF1472" t="str">
            <v>No aplica</v>
          </cell>
          <cell r="AG1472" t="str">
            <v>BOTADERO</v>
          </cell>
        </row>
        <row r="1473">
          <cell r="C1473" t="str">
            <v>160108</v>
          </cell>
          <cell r="D1473" t="str">
            <v>LORETO</v>
          </cell>
          <cell r="E1473" t="str">
            <v>MAYNAS</v>
          </cell>
          <cell r="F1473" t="str">
            <v>PUNCHANA</v>
          </cell>
          <cell r="K1473">
            <v>0</v>
          </cell>
          <cell r="L1473" t="str">
            <v>160108</v>
          </cell>
          <cell r="M1473" t="str">
            <v>Si</v>
          </cell>
          <cell r="N1473" t="str">
            <v>R.S. EL TREINTA</v>
          </cell>
          <cell r="O1473" t="str">
            <v>RELLENO</v>
          </cell>
          <cell r="Q1473">
            <v>0</v>
          </cell>
          <cell r="R1473" t="str">
            <v>160108</v>
          </cell>
          <cell r="S1473" t="str">
            <v>Si</v>
          </cell>
          <cell r="T1473" t="str">
            <v>R.S. EL TREINTA</v>
          </cell>
          <cell r="U1473" t="str">
            <v>RELLENO</v>
          </cell>
          <cell r="W1473">
            <v>0</v>
          </cell>
          <cell r="X1473" t="str">
            <v>160108</v>
          </cell>
          <cell r="Y1473" t="str">
            <v>Si</v>
          </cell>
          <cell r="Z1473" t="str">
            <v>R.S. EL TREINTA</v>
          </cell>
          <cell r="AA1473" t="str">
            <v>RELLENO</v>
          </cell>
          <cell r="AC1473">
            <v>0</v>
          </cell>
          <cell r="AD1473" t="str">
            <v>160108</v>
          </cell>
          <cell r="AE1473" t="str">
            <v>Si</v>
          </cell>
          <cell r="AF1473" t="str">
            <v>R.S. EL TREINTA</v>
          </cell>
          <cell r="AG1473" t="str">
            <v>RELLENO</v>
          </cell>
        </row>
        <row r="1474">
          <cell r="C1474" t="str">
            <v>160110</v>
          </cell>
          <cell r="D1474" t="str">
            <v>LORETO</v>
          </cell>
          <cell r="E1474" t="str">
            <v>MAYNAS</v>
          </cell>
          <cell r="F1474" t="str">
            <v>TORRES CAUSANA</v>
          </cell>
          <cell r="K1474">
            <v>0</v>
          </cell>
          <cell r="L1474" t="str">
            <v>160110</v>
          </cell>
          <cell r="M1474" t="str">
            <v>No</v>
          </cell>
          <cell r="N1474" t="str">
            <v>No aplica</v>
          </cell>
          <cell r="O1474" t="str">
            <v>BOTADERO</v>
          </cell>
          <cell r="Q1474">
            <v>0</v>
          </cell>
          <cell r="R1474" t="str">
            <v>160110</v>
          </cell>
          <cell r="S1474" t="str">
            <v>No</v>
          </cell>
          <cell r="T1474" t="str">
            <v>No aplica</v>
          </cell>
          <cell r="U1474" t="str">
            <v>BOTADERO</v>
          </cell>
          <cell r="W1474">
            <v>0</v>
          </cell>
          <cell r="X1474" t="str">
            <v>160110</v>
          </cell>
          <cell r="Y1474" t="str">
            <v>No</v>
          </cell>
          <cell r="Z1474" t="str">
            <v>No aplica</v>
          </cell>
          <cell r="AA1474" t="str">
            <v>BOTADERO</v>
          </cell>
          <cell r="AC1474">
            <v>0</v>
          </cell>
          <cell r="AD1474" t="str">
            <v>160110</v>
          </cell>
          <cell r="AE1474" t="str">
            <v>No</v>
          </cell>
          <cell r="AF1474" t="str">
            <v>No aplica</v>
          </cell>
          <cell r="AG1474" t="str">
            <v>BOTADERO</v>
          </cell>
        </row>
        <row r="1475">
          <cell r="C1475" t="str">
            <v>160112</v>
          </cell>
          <cell r="D1475" t="str">
            <v>LORETO</v>
          </cell>
          <cell r="E1475" t="str">
            <v>MAYNAS</v>
          </cell>
          <cell r="F1475" t="str">
            <v>BELEN</v>
          </cell>
          <cell r="K1475">
            <v>0</v>
          </cell>
          <cell r="L1475" t="str">
            <v>160112</v>
          </cell>
          <cell r="M1475" t="str">
            <v>Si</v>
          </cell>
          <cell r="N1475" t="str">
            <v>R.S. EL TREINTA</v>
          </cell>
          <cell r="O1475" t="str">
            <v>RELLENO</v>
          </cell>
          <cell r="Q1475">
            <v>0</v>
          </cell>
          <cell r="R1475" t="str">
            <v>160112</v>
          </cell>
          <cell r="S1475" t="str">
            <v>Si</v>
          </cell>
          <cell r="T1475" t="str">
            <v>R.S. EL TREINTA</v>
          </cell>
          <cell r="U1475" t="str">
            <v>RELLENO</v>
          </cell>
          <cell r="W1475">
            <v>0</v>
          </cell>
          <cell r="X1475" t="str">
            <v>160112</v>
          </cell>
          <cell r="Y1475" t="str">
            <v>Si</v>
          </cell>
          <cell r="Z1475" t="str">
            <v>R.S. EL TREINTA</v>
          </cell>
          <cell r="AA1475" t="str">
            <v>RELLENO</v>
          </cell>
          <cell r="AC1475">
            <v>0</v>
          </cell>
          <cell r="AD1475" t="str">
            <v>160112</v>
          </cell>
          <cell r="AE1475" t="str">
            <v>Si</v>
          </cell>
          <cell r="AF1475" t="str">
            <v>R.S. EL TREINTA</v>
          </cell>
          <cell r="AG1475" t="str">
            <v>RELLENO</v>
          </cell>
        </row>
        <row r="1476">
          <cell r="C1476" t="str">
            <v>160113</v>
          </cell>
          <cell r="D1476" t="str">
            <v>LORETO</v>
          </cell>
          <cell r="E1476" t="str">
            <v>MAYNAS</v>
          </cell>
          <cell r="F1476" t="str">
            <v>SAN JUAN BAUTISTA</v>
          </cell>
          <cell r="K1476">
            <v>0</v>
          </cell>
          <cell r="L1476" t="str">
            <v>160113</v>
          </cell>
          <cell r="M1476" t="str">
            <v>Si</v>
          </cell>
          <cell r="N1476" t="str">
            <v>R.S. EL TREINTA</v>
          </cell>
          <cell r="O1476" t="str">
            <v>RELLENO</v>
          </cell>
          <cell r="Q1476">
            <v>0</v>
          </cell>
          <cell r="R1476" t="str">
            <v>160113</v>
          </cell>
          <cell r="S1476" t="str">
            <v>Si</v>
          </cell>
          <cell r="T1476" t="str">
            <v>R.S. EL TREINTA</v>
          </cell>
          <cell r="U1476" t="str">
            <v>RELLENO</v>
          </cell>
          <cell r="W1476">
            <v>0</v>
          </cell>
          <cell r="X1476" t="str">
            <v>160113</v>
          </cell>
          <cell r="Y1476" t="str">
            <v>Si</v>
          </cell>
          <cell r="Z1476" t="str">
            <v>R.S. EL TREINTA</v>
          </cell>
          <cell r="AA1476" t="str">
            <v>RELLENO</v>
          </cell>
          <cell r="AC1476">
            <v>0</v>
          </cell>
          <cell r="AD1476" t="str">
            <v>160113</v>
          </cell>
          <cell r="AE1476" t="str">
            <v>Si</v>
          </cell>
          <cell r="AF1476" t="str">
            <v>R.S. EL TREINTA</v>
          </cell>
          <cell r="AG1476" t="str">
            <v>RELLENO</v>
          </cell>
        </row>
        <row r="1477">
          <cell r="C1477" t="str">
            <v>160201</v>
          </cell>
          <cell r="D1477" t="str">
            <v>LORETO</v>
          </cell>
          <cell r="E1477" t="str">
            <v>ALTO AMAZONAS</v>
          </cell>
          <cell r="F1477" t="str">
            <v>YURIMAGUAS</v>
          </cell>
          <cell r="K1477">
            <v>0</v>
          </cell>
          <cell r="L1477" t="str">
            <v>160201</v>
          </cell>
          <cell r="M1477" t="str">
            <v>No</v>
          </cell>
          <cell r="N1477" t="str">
            <v>No aplica</v>
          </cell>
          <cell r="O1477" t="str">
            <v>BOTADERO</v>
          </cell>
          <cell r="Q1477">
            <v>0</v>
          </cell>
          <cell r="R1477" t="str">
            <v>160201</v>
          </cell>
          <cell r="S1477" t="str">
            <v>No</v>
          </cell>
          <cell r="T1477" t="str">
            <v>No aplica</v>
          </cell>
          <cell r="U1477" t="str">
            <v>BOTADERO</v>
          </cell>
          <cell r="W1477">
            <v>0</v>
          </cell>
          <cell r="X1477" t="str">
            <v>160201</v>
          </cell>
          <cell r="Y1477" t="str">
            <v>No</v>
          </cell>
          <cell r="Z1477" t="str">
            <v>No aplica</v>
          </cell>
          <cell r="AA1477" t="str">
            <v>BOTADERO</v>
          </cell>
          <cell r="AC1477">
            <v>0</v>
          </cell>
          <cell r="AD1477" t="str">
            <v>160201</v>
          </cell>
          <cell r="AE1477" t="str">
            <v>No</v>
          </cell>
          <cell r="AF1477" t="str">
            <v>No aplica</v>
          </cell>
          <cell r="AG1477" t="str">
            <v>BOTADERO</v>
          </cell>
        </row>
        <row r="1478">
          <cell r="C1478" t="str">
            <v>160202</v>
          </cell>
          <cell r="D1478" t="str">
            <v>LORETO</v>
          </cell>
          <cell r="E1478" t="str">
            <v>ALTO AMAZONAS</v>
          </cell>
          <cell r="F1478" t="str">
            <v>BALSAPUERTO</v>
          </cell>
          <cell r="K1478">
            <v>0</v>
          </cell>
          <cell r="L1478" t="str">
            <v>160202</v>
          </cell>
          <cell r="M1478" t="str">
            <v>No</v>
          </cell>
          <cell r="N1478" t="str">
            <v>No aplica</v>
          </cell>
          <cell r="O1478" t="str">
            <v>BOTADERO</v>
          </cell>
          <cell r="Q1478">
            <v>0</v>
          </cell>
          <cell r="R1478" t="str">
            <v>160202</v>
          </cell>
          <cell r="S1478" t="str">
            <v>No</v>
          </cell>
          <cell r="T1478" t="str">
            <v>No aplica</v>
          </cell>
          <cell r="U1478" t="str">
            <v>BOTADERO</v>
          </cell>
          <cell r="W1478">
            <v>0</v>
          </cell>
          <cell r="X1478" t="str">
            <v>160202</v>
          </cell>
          <cell r="Y1478" t="str">
            <v>No</v>
          </cell>
          <cell r="Z1478" t="str">
            <v>No aplica</v>
          </cell>
          <cell r="AA1478" t="str">
            <v>BOTADERO</v>
          </cell>
          <cell r="AC1478">
            <v>0</v>
          </cell>
          <cell r="AD1478" t="str">
            <v>160202</v>
          </cell>
          <cell r="AE1478" t="str">
            <v>No</v>
          </cell>
          <cell r="AF1478" t="str">
            <v>No aplica</v>
          </cell>
          <cell r="AG1478" t="str">
            <v>BOTADERO</v>
          </cell>
        </row>
        <row r="1479">
          <cell r="C1479" t="str">
            <v>160205</v>
          </cell>
          <cell r="D1479" t="str">
            <v>LORETO</v>
          </cell>
          <cell r="E1479" t="str">
            <v>ALTO AMAZONAS</v>
          </cell>
          <cell r="F1479" t="str">
            <v>JEBEROS</v>
          </cell>
          <cell r="K1479">
            <v>0</v>
          </cell>
          <cell r="L1479" t="str">
            <v>160205</v>
          </cell>
          <cell r="M1479" t="str">
            <v>No</v>
          </cell>
          <cell r="N1479" t="str">
            <v>No aplica</v>
          </cell>
          <cell r="O1479" t="str">
            <v>BOTADERO</v>
          </cell>
          <cell r="Q1479">
            <v>0</v>
          </cell>
          <cell r="R1479" t="str">
            <v>160205</v>
          </cell>
          <cell r="S1479" t="str">
            <v>No</v>
          </cell>
          <cell r="T1479" t="str">
            <v>No aplica</v>
          </cell>
          <cell r="U1479" t="str">
            <v>BOTADERO</v>
          </cell>
          <cell r="W1479">
            <v>492</v>
          </cell>
          <cell r="X1479" t="str">
            <v>160205</v>
          </cell>
          <cell r="Y1479" t="str">
            <v>No</v>
          </cell>
          <cell r="Z1479" t="str">
            <v>No aplica</v>
          </cell>
          <cell r="AA1479" t="str">
            <v>S/D</v>
          </cell>
          <cell r="AC1479">
            <v>603</v>
          </cell>
          <cell r="AD1479" t="str">
            <v>160205</v>
          </cell>
          <cell r="AE1479" t="str">
            <v>No</v>
          </cell>
          <cell r="AF1479" t="str">
            <v>No aplica</v>
          </cell>
          <cell r="AG1479" t="str">
            <v>S/D</v>
          </cell>
        </row>
        <row r="1480">
          <cell r="C1480" t="str">
            <v>160206</v>
          </cell>
          <cell r="D1480" t="str">
            <v>LORETO</v>
          </cell>
          <cell r="E1480" t="str">
            <v>ALTO AMAZONAS</v>
          </cell>
          <cell r="F1480" t="str">
            <v>LAGUNAS</v>
          </cell>
          <cell r="K1480">
            <v>0</v>
          </cell>
          <cell r="L1480" t="str">
            <v>160206</v>
          </cell>
          <cell r="M1480" t="str">
            <v>No</v>
          </cell>
          <cell r="N1480" t="str">
            <v>No aplica</v>
          </cell>
          <cell r="O1480" t="str">
            <v>BOTADERO</v>
          </cell>
          <cell r="Q1480">
            <v>0</v>
          </cell>
          <cell r="R1480" t="str">
            <v>160206</v>
          </cell>
          <cell r="S1480" t="str">
            <v>No</v>
          </cell>
          <cell r="T1480" t="str">
            <v>No aplica</v>
          </cell>
          <cell r="U1480" t="str">
            <v>BOTADERO</v>
          </cell>
          <cell r="W1480">
            <v>0</v>
          </cell>
          <cell r="X1480" t="str">
            <v>160206</v>
          </cell>
          <cell r="Y1480" t="str">
            <v>No</v>
          </cell>
          <cell r="Z1480" t="str">
            <v>No aplica</v>
          </cell>
          <cell r="AA1480" t="str">
            <v>BOTADERO</v>
          </cell>
          <cell r="AC1480">
            <v>604</v>
          </cell>
          <cell r="AD1480" t="str">
            <v>160206</v>
          </cell>
          <cell r="AE1480" t="str">
            <v>No</v>
          </cell>
          <cell r="AF1480" t="str">
            <v>No aplica</v>
          </cell>
          <cell r="AG1480" t="str">
            <v>S/D</v>
          </cell>
        </row>
        <row r="1481">
          <cell r="C1481" t="str">
            <v>160210</v>
          </cell>
          <cell r="D1481" t="str">
            <v>LORETO</v>
          </cell>
          <cell r="E1481" t="str">
            <v>ALTO AMAZONAS</v>
          </cell>
          <cell r="F1481" t="str">
            <v>SANTA CRUZ</v>
          </cell>
          <cell r="K1481">
            <v>0</v>
          </cell>
          <cell r="L1481" t="str">
            <v>160210</v>
          </cell>
          <cell r="M1481" t="str">
            <v>No</v>
          </cell>
          <cell r="N1481" t="str">
            <v>No aplica</v>
          </cell>
          <cell r="O1481" t="str">
            <v>BOTADERO</v>
          </cell>
          <cell r="Q1481">
            <v>0</v>
          </cell>
          <cell r="R1481" t="str">
            <v>160210</v>
          </cell>
          <cell r="S1481" t="str">
            <v>No</v>
          </cell>
          <cell r="T1481" t="str">
            <v>No aplica</v>
          </cell>
          <cell r="U1481" t="str">
            <v>BOTADERO</v>
          </cell>
          <cell r="W1481">
            <v>493</v>
          </cell>
          <cell r="X1481" t="str">
            <v>160210</v>
          </cell>
          <cell r="Y1481" t="str">
            <v>No</v>
          </cell>
          <cell r="Z1481" t="str">
            <v>No aplica</v>
          </cell>
          <cell r="AA1481" t="str">
            <v>S/D</v>
          </cell>
          <cell r="AC1481">
            <v>605</v>
          </cell>
          <cell r="AD1481" t="str">
            <v>160210</v>
          </cell>
          <cell r="AE1481" t="str">
            <v>No</v>
          </cell>
          <cell r="AF1481" t="str">
            <v>No aplica</v>
          </cell>
          <cell r="AG1481" t="str">
            <v>S/D</v>
          </cell>
        </row>
        <row r="1482">
          <cell r="C1482" t="str">
            <v>160211</v>
          </cell>
          <cell r="D1482" t="str">
            <v>LORETO</v>
          </cell>
          <cell r="E1482" t="str">
            <v>ALTO AMAZONAS</v>
          </cell>
          <cell r="F1482" t="str">
            <v>TENIENTE CESAR LOPEZ ROJAS</v>
          </cell>
          <cell r="K1482">
            <v>0</v>
          </cell>
          <cell r="L1482" t="str">
            <v>160211</v>
          </cell>
          <cell r="M1482" t="str">
            <v>No</v>
          </cell>
          <cell r="N1482" t="str">
            <v>No aplica</v>
          </cell>
          <cell r="O1482" t="str">
            <v>BOTADERO</v>
          </cell>
          <cell r="Q1482">
            <v>0</v>
          </cell>
          <cell r="R1482" t="str">
            <v>160211</v>
          </cell>
          <cell r="S1482" t="str">
            <v>No</v>
          </cell>
          <cell r="T1482" t="str">
            <v>No aplica</v>
          </cell>
          <cell r="U1482" t="str">
            <v>BOTADERO</v>
          </cell>
          <cell r="W1482">
            <v>494</v>
          </cell>
          <cell r="X1482" t="str">
            <v>160211</v>
          </cell>
          <cell r="Y1482" t="str">
            <v>No</v>
          </cell>
          <cell r="Z1482" t="str">
            <v>No aplica</v>
          </cell>
          <cell r="AA1482" t="str">
            <v>S/D</v>
          </cell>
          <cell r="AC1482">
            <v>606</v>
          </cell>
          <cell r="AD1482" t="str">
            <v>160211</v>
          </cell>
          <cell r="AE1482" t="str">
            <v>No</v>
          </cell>
          <cell r="AF1482" t="str">
            <v>No aplica</v>
          </cell>
          <cell r="AG1482" t="str">
            <v>S/D</v>
          </cell>
        </row>
        <row r="1483">
          <cell r="C1483" t="str">
            <v>160301</v>
          </cell>
          <cell r="D1483" t="str">
            <v>LORETO</v>
          </cell>
          <cell r="E1483" t="str">
            <v>LORETO</v>
          </cell>
          <cell r="F1483" t="str">
            <v>NAUTA</v>
          </cell>
          <cell r="K1483">
            <v>0</v>
          </cell>
          <cell r="L1483" t="str">
            <v>160301</v>
          </cell>
          <cell r="M1483" t="str">
            <v>Si</v>
          </cell>
          <cell r="N1483" t="str">
            <v>R.S. MANUAL NAUTA</v>
          </cell>
          <cell r="O1483" t="str">
            <v>RELLENO</v>
          </cell>
          <cell r="Q1483">
            <v>0</v>
          </cell>
          <cell r="R1483" t="str">
            <v>160301</v>
          </cell>
          <cell r="S1483" t="str">
            <v>Si</v>
          </cell>
          <cell r="T1483" t="str">
            <v>R.S. MANUAL NAUTA</v>
          </cell>
          <cell r="U1483" t="str">
            <v>RELLENO</v>
          </cell>
          <cell r="W1483">
            <v>0</v>
          </cell>
          <cell r="X1483" t="str">
            <v>160301</v>
          </cell>
          <cell r="Y1483" t="str">
            <v>Si</v>
          </cell>
          <cell r="Z1483" t="str">
            <v>R.S. MANUAL NAUTA</v>
          </cell>
          <cell r="AA1483" t="str">
            <v>RELLENO</v>
          </cell>
          <cell r="AC1483">
            <v>0</v>
          </cell>
          <cell r="AD1483" t="str">
            <v>160301</v>
          </cell>
          <cell r="AE1483" t="str">
            <v>Si</v>
          </cell>
          <cell r="AF1483" t="str">
            <v>R.S. MANUAL NAUTA</v>
          </cell>
          <cell r="AG1483" t="str">
            <v>RELLENO</v>
          </cell>
        </row>
        <row r="1484">
          <cell r="C1484" t="str">
            <v>160302</v>
          </cell>
          <cell r="D1484" t="str">
            <v>LORETO</v>
          </cell>
          <cell r="E1484" t="str">
            <v>LORETO</v>
          </cell>
          <cell r="F1484" t="str">
            <v>PARINARI</v>
          </cell>
          <cell r="K1484">
            <v>0</v>
          </cell>
          <cell r="L1484" t="str">
            <v>160302</v>
          </cell>
          <cell r="M1484" t="str">
            <v>No</v>
          </cell>
          <cell r="N1484" t="str">
            <v>No aplica</v>
          </cell>
          <cell r="O1484" t="str">
            <v>BOTADERO</v>
          </cell>
          <cell r="Q1484">
            <v>0</v>
          </cell>
          <cell r="R1484" t="str">
            <v>160302</v>
          </cell>
          <cell r="S1484" t="str">
            <v>No</v>
          </cell>
          <cell r="T1484" t="str">
            <v>No aplica</v>
          </cell>
          <cell r="U1484" t="str">
            <v>BOTADERO</v>
          </cell>
          <cell r="W1484">
            <v>0</v>
          </cell>
          <cell r="X1484" t="str">
            <v>160302</v>
          </cell>
          <cell r="Y1484" t="str">
            <v>No</v>
          </cell>
          <cell r="Z1484" t="str">
            <v>No aplica</v>
          </cell>
          <cell r="AA1484" t="str">
            <v>BOTADERO</v>
          </cell>
          <cell r="AC1484">
            <v>0</v>
          </cell>
          <cell r="AD1484" t="str">
            <v>160302</v>
          </cell>
          <cell r="AE1484" t="str">
            <v>No</v>
          </cell>
          <cell r="AF1484" t="str">
            <v>No aplica</v>
          </cell>
          <cell r="AG1484" t="str">
            <v>BOTADERO</v>
          </cell>
        </row>
        <row r="1485">
          <cell r="C1485" t="str">
            <v>160303</v>
          </cell>
          <cell r="D1485" t="str">
            <v>LORETO</v>
          </cell>
          <cell r="E1485" t="str">
            <v>LORETO</v>
          </cell>
          <cell r="F1485" t="str">
            <v>TIGRE</v>
          </cell>
          <cell r="K1485">
            <v>0</v>
          </cell>
          <cell r="L1485" t="str">
            <v>160303</v>
          </cell>
          <cell r="M1485" t="str">
            <v>No</v>
          </cell>
          <cell r="N1485" t="str">
            <v>No aplica</v>
          </cell>
          <cell r="O1485" t="str">
            <v>BOTADERO</v>
          </cell>
          <cell r="Q1485">
            <v>0</v>
          </cell>
          <cell r="R1485" t="str">
            <v>160303</v>
          </cell>
          <cell r="S1485" t="str">
            <v>No</v>
          </cell>
          <cell r="T1485" t="str">
            <v>No aplica</v>
          </cell>
          <cell r="U1485" t="str">
            <v>BOTADERO</v>
          </cell>
          <cell r="W1485">
            <v>0</v>
          </cell>
          <cell r="X1485" t="str">
            <v>160303</v>
          </cell>
          <cell r="Y1485" t="str">
            <v>No</v>
          </cell>
          <cell r="Z1485" t="str">
            <v>No aplica</v>
          </cell>
          <cell r="AA1485" t="str">
            <v>BOTADERO</v>
          </cell>
          <cell r="AC1485">
            <v>0</v>
          </cell>
          <cell r="AD1485" t="str">
            <v>160303</v>
          </cell>
          <cell r="AE1485" t="str">
            <v>No</v>
          </cell>
          <cell r="AF1485" t="str">
            <v>No aplica</v>
          </cell>
          <cell r="AG1485" t="str">
            <v>BOTADERO</v>
          </cell>
        </row>
        <row r="1486">
          <cell r="C1486" t="str">
            <v>160304</v>
          </cell>
          <cell r="D1486" t="str">
            <v>LORETO</v>
          </cell>
          <cell r="E1486" t="str">
            <v>LORETO</v>
          </cell>
          <cell r="F1486" t="str">
            <v>TROMPETEROS</v>
          </cell>
          <cell r="K1486">
            <v>0</v>
          </cell>
          <cell r="L1486" t="str">
            <v>160304</v>
          </cell>
          <cell r="M1486" t="str">
            <v>No</v>
          </cell>
          <cell r="N1486" t="str">
            <v>No aplica</v>
          </cell>
          <cell r="O1486" t="str">
            <v>BOTADERO</v>
          </cell>
          <cell r="Q1486">
            <v>0</v>
          </cell>
          <cell r="R1486" t="str">
            <v>160304</v>
          </cell>
          <cell r="S1486" t="str">
            <v>No</v>
          </cell>
          <cell r="T1486" t="str">
            <v>No aplica</v>
          </cell>
          <cell r="U1486" t="str">
            <v>BOTADERO</v>
          </cell>
          <cell r="W1486">
            <v>0</v>
          </cell>
          <cell r="X1486" t="str">
            <v>160304</v>
          </cell>
          <cell r="Y1486" t="str">
            <v>No</v>
          </cell>
          <cell r="Z1486" t="str">
            <v>No aplica</v>
          </cell>
          <cell r="AA1486" t="str">
            <v>BOTADERO</v>
          </cell>
          <cell r="AC1486">
            <v>0</v>
          </cell>
          <cell r="AD1486" t="str">
            <v>160304</v>
          </cell>
          <cell r="AE1486" t="str">
            <v>No</v>
          </cell>
          <cell r="AF1486" t="str">
            <v>No aplica</v>
          </cell>
          <cell r="AG1486" t="str">
            <v>BOTADERO</v>
          </cell>
        </row>
        <row r="1487">
          <cell r="C1487" t="str">
            <v>160305</v>
          </cell>
          <cell r="D1487" t="str">
            <v>LORETO</v>
          </cell>
          <cell r="E1487" t="str">
            <v>LORETO</v>
          </cell>
          <cell r="F1487" t="str">
            <v>URARINAS</v>
          </cell>
          <cell r="K1487">
            <v>0</v>
          </cell>
          <cell r="L1487" t="str">
            <v>160305</v>
          </cell>
          <cell r="M1487" t="str">
            <v>No</v>
          </cell>
          <cell r="N1487" t="str">
            <v>No aplica</v>
          </cell>
          <cell r="O1487" t="str">
            <v>BOTADERO</v>
          </cell>
          <cell r="Q1487">
            <v>0</v>
          </cell>
          <cell r="R1487" t="str">
            <v>160305</v>
          </cell>
          <cell r="S1487" t="str">
            <v>No</v>
          </cell>
          <cell r="T1487" t="str">
            <v>No aplica</v>
          </cell>
          <cell r="U1487" t="str">
            <v>BOTADERO</v>
          </cell>
          <cell r="W1487">
            <v>0</v>
          </cell>
          <cell r="X1487" t="str">
            <v>160305</v>
          </cell>
          <cell r="Y1487" t="str">
            <v>No</v>
          </cell>
          <cell r="Z1487" t="str">
            <v>No aplica</v>
          </cell>
          <cell r="AA1487" t="str">
            <v>BOTADERO</v>
          </cell>
          <cell r="AC1487">
            <v>0</v>
          </cell>
          <cell r="AD1487" t="str">
            <v>160305</v>
          </cell>
          <cell r="AE1487" t="str">
            <v>No</v>
          </cell>
          <cell r="AF1487" t="str">
            <v>No aplica</v>
          </cell>
          <cell r="AG1487" t="str">
            <v>BOTADERO</v>
          </cell>
        </row>
        <row r="1488">
          <cell r="C1488" t="str">
            <v>160401</v>
          </cell>
          <cell r="D1488" t="str">
            <v>LORETO</v>
          </cell>
          <cell r="E1488" t="str">
            <v>MARISCAL RAMON CASTILLA</v>
          </cell>
          <cell r="F1488" t="str">
            <v>RAMON CASTILLA</v>
          </cell>
          <cell r="K1488">
            <v>0</v>
          </cell>
          <cell r="L1488" t="str">
            <v>160401</v>
          </cell>
          <cell r="M1488" t="str">
            <v>No</v>
          </cell>
          <cell r="N1488" t="str">
            <v>No aplica</v>
          </cell>
          <cell r="O1488" t="str">
            <v>BOTADERO</v>
          </cell>
          <cell r="Q1488">
            <v>0</v>
          </cell>
          <cell r="R1488" t="str">
            <v>160401</v>
          </cell>
          <cell r="S1488" t="str">
            <v>No</v>
          </cell>
          <cell r="T1488" t="str">
            <v>No aplica</v>
          </cell>
          <cell r="U1488" t="str">
            <v>BOTADERO</v>
          </cell>
          <cell r="W1488">
            <v>0</v>
          </cell>
          <cell r="X1488" t="str">
            <v>160401</v>
          </cell>
          <cell r="Y1488" t="str">
            <v>No</v>
          </cell>
          <cell r="Z1488" t="str">
            <v>No aplica</v>
          </cell>
          <cell r="AA1488" t="str">
            <v>BOTADERO</v>
          </cell>
          <cell r="AC1488">
            <v>0</v>
          </cell>
          <cell r="AD1488" t="str">
            <v>160401</v>
          </cell>
          <cell r="AE1488" t="str">
            <v>No</v>
          </cell>
          <cell r="AF1488" t="str">
            <v>No aplica</v>
          </cell>
          <cell r="AG1488" t="str">
            <v>BOTADERO</v>
          </cell>
        </row>
        <row r="1489">
          <cell r="C1489" t="str">
            <v>160402</v>
          </cell>
          <cell r="D1489" t="str">
            <v>LORETO</v>
          </cell>
          <cell r="E1489" t="str">
            <v>MARISCAL RAMON CASTILLA</v>
          </cell>
          <cell r="F1489" t="str">
            <v>PEBAS</v>
          </cell>
          <cell r="K1489">
            <v>0</v>
          </cell>
          <cell r="L1489" t="str">
            <v>160402</v>
          </cell>
          <cell r="M1489" t="str">
            <v>No</v>
          </cell>
          <cell r="N1489" t="str">
            <v>No aplica</v>
          </cell>
          <cell r="O1489" t="str">
            <v>BOTADERO</v>
          </cell>
          <cell r="Q1489">
            <v>0</v>
          </cell>
          <cell r="R1489" t="str">
            <v>160402</v>
          </cell>
          <cell r="S1489" t="str">
            <v>No</v>
          </cell>
          <cell r="T1489" t="str">
            <v>No aplica</v>
          </cell>
          <cell r="U1489" t="str">
            <v>BOTADERO</v>
          </cell>
          <cell r="W1489">
            <v>0</v>
          </cell>
          <cell r="X1489" t="str">
            <v>160402</v>
          </cell>
          <cell r="Y1489" t="str">
            <v>No</v>
          </cell>
          <cell r="Z1489" t="str">
            <v>No aplica</v>
          </cell>
          <cell r="AA1489" t="str">
            <v>BOTADERO</v>
          </cell>
          <cell r="AC1489">
            <v>0</v>
          </cell>
          <cell r="AD1489" t="str">
            <v>160402</v>
          </cell>
          <cell r="AE1489" t="str">
            <v>No</v>
          </cell>
          <cell r="AF1489" t="str">
            <v>No aplica</v>
          </cell>
          <cell r="AG1489" t="str">
            <v>BOTADERO</v>
          </cell>
        </row>
        <row r="1490">
          <cell r="C1490" t="str">
            <v>160403</v>
          </cell>
          <cell r="D1490" t="str">
            <v>LORETO</v>
          </cell>
          <cell r="E1490" t="str">
            <v>MARISCAL RAMON CASTILLA</v>
          </cell>
          <cell r="F1490" t="str">
            <v>YAVARI</v>
          </cell>
          <cell r="K1490">
            <v>0</v>
          </cell>
          <cell r="L1490" t="str">
            <v>160403</v>
          </cell>
          <cell r="M1490" t="str">
            <v>No</v>
          </cell>
          <cell r="N1490" t="str">
            <v>No aplica</v>
          </cell>
          <cell r="O1490" t="str">
            <v>BOTADERO</v>
          </cell>
          <cell r="Q1490">
            <v>0</v>
          </cell>
          <cell r="R1490" t="str">
            <v>160403</v>
          </cell>
          <cell r="S1490" t="str">
            <v>No</v>
          </cell>
          <cell r="T1490" t="str">
            <v>No aplica</v>
          </cell>
          <cell r="U1490" t="str">
            <v>BOTADERO</v>
          </cell>
          <cell r="W1490">
            <v>0</v>
          </cell>
          <cell r="X1490" t="str">
            <v>160403</v>
          </cell>
          <cell r="Y1490" t="str">
            <v>No</v>
          </cell>
          <cell r="Z1490" t="str">
            <v>No aplica</v>
          </cell>
          <cell r="AA1490" t="str">
            <v>BOTADERO</v>
          </cell>
          <cell r="AC1490">
            <v>0</v>
          </cell>
          <cell r="AD1490" t="str">
            <v>160403</v>
          </cell>
          <cell r="AE1490" t="str">
            <v>No</v>
          </cell>
          <cell r="AF1490" t="str">
            <v>No aplica</v>
          </cell>
          <cell r="AG1490" t="str">
            <v>BOTADERO</v>
          </cell>
        </row>
        <row r="1491">
          <cell r="C1491" t="str">
            <v>160404</v>
          </cell>
          <cell r="D1491" t="str">
            <v>LORETO</v>
          </cell>
          <cell r="E1491" t="str">
            <v>MARISCAL RAMON CASTILLA</v>
          </cell>
          <cell r="F1491" t="str">
            <v>SAN PABLO</v>
          </cell>
          <cell r="K1491">
            <v>0</v>
          </cell>
          <cell r="L1491" t="str">
            <v>160404</v>
          </cell>
          <cell r="M1491" t="str">
            <v>No</v>
          </cell>
          <cell r="N1491" t="str">
            <v>No aplica</v>
          </cell>
          <cell r="O1491" t="str">
            <v>BOTADERO</v>
          </cell>
          <cell r="Q1491">
            <v>0</v>
          </cell>
          <cell r="R1491" t="str">
            <v>160404</v>
          </cell>
          <cell r="S1491" t="str">
            <v>No</v>
          </cell>
          <cell r="T1491" t="str">
            <v>No aplica</v>
          </cell>
          <cell r="U1491" t="str">
            <v>BOTADERO</v>
          </cell>
          <cell r="W1491">
            <v>0</v>
          </cell>
          <cell r="X1491" t="str">
            <v>160404</v>
          </cell>
          <cell r="Y1491" t="str">
            <v>No</v>
          </cell>
          <cell r="Z1491" t="str">
            <v>No aplica</v>
          </cell>
          <cell r="AA1491" t="str">
            <v>BOTADERO</v>
          </cell>
          <cell r="AC1491">
            <v>0</v>
          </cell>
          <cell r="AD1491" t="str">
            <v>160404</v>
          </cell>
          <cell r="AE1491" t="str">
            <v>No</v>
          </cell>
          <cell r="AF1491" t="str">
            <v>No aplica</v>
          </cell>
          <cell r="AG1491" t="str">
            <v>BOTADERO</v>
          </cell>
        </row>
        <row r="1492">
          <cell r="C1492" t="str">
            <v>160501</v>
          </cell>
          <cell r="D1492" t="str">
            <v>LORETO</v>
          </cell>
          <cell r="E1492" t="str">
            <v>REQUENA</v>
          </cell>
          <cell r="F1492" t="str">
            <v>REQUENA</v>
          </cell>
          <cell r="K1492">
            <v>0</v>
          </cell>
          <cell r="L1492" t="str">
            <v>160501</v>
          </cell>
          <cell r="M1492" t="str">
            <v>No</v>
          </cell>
          <cell r="N1492" t="str">
            <v>No aplica</v>
          </cell>
          <cell r="O1492" t="str">
            <v>BOTADERO</v>
          </cell>
          <cell r="Q1492">
            <v>0</v>
          </cell>
          <cell r="R1492" t="str">
            <v>160501</v>
          </cell>
          <cell r="S1492" t="str">
            <v>No</v>
          </cell>
          <cell r="T1492" t="str">
            <v>No aplica</v>
          </cell>
          <cell r="U1492" t="str">
            <v>BOTADERO</v>
          </cell>
          <cell r="W1492">
            <v>0</v>
          </cell>
          <cell r="X1492" t="str">
            <v>160501</v>
          </cell>
          <cell r="Y1492" t="str">
            <v>No</v>
          </cell>
          <cell r="Z1492" t="str">
            <v>No aplica</v>
          </cell>
          <cell r="AA1492" t="str">
            <v>BOTADERO</v>
          </cell>
          <cell r="AC1492">
            <v>0</v>
          </cell>
          <cell r="AD1492" t="str">
            <v>160501</v>
          </cell>
          <cell r="AE1492" t="str">
            <v>No</v>
          </cell>
          <cell r="AF1492" t="str">
            <v>No aplica</v>
          </cell>
          <cell r="AG1492" t="str">
            <v>BOTADERO</v>
          </cell>
        </row>
        <row r="1493">
          <cell r="C1493" t="str">
            <v>160502</v>
          </cell>
          <cell r="D1493" t="str">
            <v>LORETO</v>
          </cell>
          <cell r="E1493" t="str">
            <v>REQUENA</v>
          </cell>
          <cell r="F1493" t="str">
            <v>ALTO TAPICHE</v>
          </cell>
          <cell r="K1493">
            <v>0</v>
          </cell>
          <cell r="L1493" t="str">
            <v>160502</v>
          </cell>
          <cell r="M1493" t="str">
            <v>No</v>
          </cell>
          <cell r="N1493" t="str">
            <v>No aplica</v>
          </cell>
          <cell r="O1493" t="str">
            <v>BOTADERO</v>
          </cell>
          <cell r="Q1493">
            <v>0</v>
          </cell>
          <cell r="R1493" t="str">
            <v>160502</v>
          </cell>
          <cell r="S1493" t="str">
            <v>No</v>
          </cell>
          <cell r="T1493" t="str">
            <v>No aplica</v>
          </cell>
          <cell r="U1493" t="str">
            <v>BOTADERO</v>
          </cell>
          <cell r="W1493">
            <v>0</v>
          </cell>
          <cell r="X1493" t="str">
            <v>160502</v>
          </cell>
          <cell r="Y1493" t="str">
            <v>No</v>
          </cell>
          <cell r="Z1493" t="str">
            <v>No aplica</v>
          </cell>
          <cell r="AA1493" t="str">
            <v>BOTADERO</v>
          </cell>
          <cell r="AC1493">
            <v>0</v>
          </cell>
          <cell r="AD1493" t="str">
            <v>160502</v>
          </cell>
          <cell r="AE1493" t="str">
            <v>No</v>
          </cell>
          <cell r="AF1493" t="str">
            <v>No aplica</v>
          </cell>
          <cell r="AG1493" t="str">
            <v>BOTADERO</v>
          </cell>
        </row>
        <row r="1494">
          <cell r="C1494" t="str">
            <v>160503</v>
          </cell>
          <cell r="D1494" t="str">
            <v>LORETO</v>
          </cell>
          <cell r="E1494" t="str">
            <v>REQUENA</v>
          </cell>
          <cell r="F1494" t="str">
            <v>CAPELO</v>
          </cell>
          <cell r="K1494">
            <v>0</v>
          </cell>
          <cell r="L1494" t="str">
            <v>160503</v>
          </cell>
          <cell r="M1494" t="str">
            <v>No</v>
          </cell>
          <cell r="N1494" t="str">
            <v>No aplica</v>
          </cell>
          <cell r="O1494" t="str">
            <v>BOTADERO</v>
          </cell>
          <cell r="Q1494">
            <v>0</v>
          </cell>
          <cell r="R1494" t="str">
            <v>160503</v>
          </cell>
          <cell r="S1494" t="str">
            <v>No</v>
          </cell>
          <cell r="T1494" t="str">
            <v>No aplica</v>
          </cell>
          <cell r="U1494" t="str">
            <v>BOTADERO</v>
          </cell>
          <cell r="W1494">
            <v>0</v>
          </cell>
          <cell r="X1494" t="str">
            <v>160503</v>
          </cell>
          <cell r="Y1494" t="str">
            <v>No</v>
          </cell>
          <cell r="Z1494" t="str">
            <v>No aplica</v>
          </cell>
          <cell r="AA1494" t="str">
            <v>BOTADERO</v>
          </cell>
          <cell r="AC1494">
            <v>0</v>
          </cell>
          <cell r="AD1494" t="str">
            <v>160503</v>
          </cell>
          <cell r="AE1494" t="str">
            <v>No</v>
          </cell>
          <cell r="AF1494" t="str">
            <v>No aplica</v>
          </cell>
          <cell r="AG1494" t="str">
            <v>BOTADERO</v>
          </cell>
        </row>
        <row r="1495">
          <cell r="C1495" t="str">
            <v>160504</v>
          </cell>
          <cell r="D1495" t="str">
            <v>LORETO</v>
          </cell>
          <cell r="E1495" t="str">
            <v>REQUENA</v>
          </cell>
          <cell r="F1495" t="str">
            <v>EMILIO SAN MARTIN</v>
          </cell>
          <cell r="K1495">
            <v>0</v>
          </cell>
          <cell r="L1495" t="str">
            <v>160504</v>
          </cell>
          <cell r="M1495" t="str">
            <v>No</v>
          </cell>
          <cell r="N1495" t="str">
            <v>No aplica</v>
          </cell>
          <cell r="O1495" t="str">
            <v>BOTADERO</v>
          </cell>
          <cell r="Q1495">
            <v>0</v>
          </cell>
          <cell r="R1495" t="str">
            <v>160504</v>
          </cell>
          <cell r="S1495" t="str">
            <v>No</v>
          </cell>
          <cell r="T1495" t="str">
            <v>No aplica</v>
          </cell>
          <cell r="U1495" t="str">
            <v>BOTADERO</v>
          </cell>
          <cell r="W1495">
            <v>495</v>
          </cell>
          <cell r="X1495" t="str">
            <v>160504</v>
          </cell>
          <cell r="Y1495" t="str">
            <v>No</v>
          </cell>
          <cell r="Z1495" t="str">
            <v>No aplica</v>
          </cell>
          <cell r="AA1495" t="str">
            <v>S/D</v>
          </cell>
          <cell r="AC1495">
            <v>607</v>
          </cell>
          <cell r="AD1495" t="str">
            <v>160504</v>
          </cell>
          <cell r="AE1495" t="str">
            <v>No</v>
          </cell>
          <cell r="AF1495" t="str">
            <v>No aplica</v>
          </cell>
          <cell r="AG1495" t="str">
            <v>S/D</v>
          </cell>
        </row>
        <row r="1496">
          <cell r="C1496" t="str">
            <v>160505</v>
          </cell>
          <cell r="D1496" t="str">
            <v>LORETO</v>
          </cell>
          <cell r="E1496" t="str">
            <v>REQUENA</v>
          </cell>
          <cell r="F1496" t="str">
            <v>MAQUIA</v>
          </cell>
          <cell r="K1496">
            <v>0</v>
          </cell>
          <cell r="L1496" t="str">
            <v>160505</v>
          </cell>
          <cell r="M1496" t="str">
            <v>No</v>
          </cell>
          <cell r="N1496" t="str">
            <v>No aplica</v>
          </cell>
          <cell r="O1496" t="str">
            <v>BOTADERO</v>
          </cell>
          <cell r="Q1496">
            <v>0</v>
          </cell>
          <cell r="R1496" t="str">
            <v>160505</v>
          </cell>
          <cell r="S1496" t="str">
            <v>No</v>
          </cell>
          <cell r="T1496" t="str">
            <v>No aplica</v>
          </cell>
          <cell r="U1496" t="str">
            <v>BOTADERO</v>
          </cell>
          <cell r="W1496">
            <v>496</v>
          </cell>
          <cell r="X1496" t="str">
            <v>160505</v>
          </cell>
          <cell r="Y1496" t="str">
            <v>No</v>
          </cell>
          <cell r="Z1496" t="str">
            <v>No aplica</v>
          </cell>
          <cell r="AA1496" t="str">
            <v>S/D</v>
          </cell>
          <cell r="AC1496">
            <v>608</v>
          </cell>
          <cell r="AD1496" t="str">
            <v>160505</v>
          </cell>
          <cell r="AE1496" t="str">
            <v>No</v>
          </cell>
          <cell r="AF1496" t="str">
            <v>No aplica</v>
          </cell>
          <cell r="AG1496" t="str">
            <v>S/D</v>
          </cell>
        </row>
        <row r="1497">
          <cell r="C1497" t="str">
            <v>160506</v>
          </cell>
          <cell r="D1497" t="str">
            <v>LORETO</v>
          </cell>
          <cell r="E1497" t="str">
            <v>REQUENA</v>
          </cell>
          <cell r="F1497" t="str">
            <v>PUINAHUA</v>
          </cell>
          <cell r="K1497">
            <v>0</v>
          </cell>
          <cell r="L1497" t="str">
            <v>160506</v>
          </cell>
          <cell r="M1497" t="str">
            <v>No</v>
          </cell>
          <cell r="N1497" t="str">
            <v>No aplica</v>
          </cell>
          <cell r="O1497" t="str">
            <v>BOTADERO</v>
          </cell>
          <cell r="Q1497">
            <v>0</v>
          </cell>
          <cell r="R1497" t="str">
            <v>160506</v>
          </cell>
          <cell r="S1497" t="str">
            <v>No</v>
          </cell>
          <cell r="T1497" t="str">
            <v>No aplica</v>
          </cell>
          <cell r="U1497" t="str">
            <v>BOTADERO</v>
          </cell>
          <cell r="W1497">
            <v>0</v>
          </cell>
          <cell r="X1497" t="str">
            <v>160506</v>
          </cell>
          <cell r="Y1497" t="str">
            <v>No</v>
          </cell>
          <cell r="Z1497" t="str">
            <v>No aplica</v>
          </cell>
          <cell r="AA1497" t="str">
            <v>BOTADERO</v>
          </cell>
          <cell r="AC1497">
            <v>0</v>
          </cell>
          <cell r="AD1497" t="str">
            <v>160506</v>
          </cell>
          <cell r="AE1497" t="str">
            <v>No</v>
          </cell>
          <cell r="AF1497" t="str">
            <v>No aplica</v>
          </cell>
          <cell r="AG1497" t="str">
            <v>BOTADERO</v>
          </cell>
        </row>
        <row r="1498">
          <cell r="C1498" t="str">
            <v>160507</v>
          </cell>
          <cell r="D1498" t="str">
            <v>LORETO</v>
          </cell>
          <cell r="E1498" t="str">
            <v>REQUENA</v>
          </cell>
          <cell r="F1498" t="str">
            <v>SAQUENA</v>
          </cell>
          <cell r="K1498">
            <v>0</v>
          </cell>
          <cell r="L1498" t="str">
            <v>160507</v>
          </cell>
          <cell r="M1498" t="str">
            <v>No</v>
          </cell>
          <cell r="N1498" t="str">
            <v>No aplica</v>
          </cell>
          <cell r="O1498" t="str">
            <v>BOTADERO</v>
          </cell>
          <cell r="Q1498">
            <v>0</v>
          </cell>
          <cell r="R1498" t="str">
            <v>160507</v>
          </cell>
          <cell r="S1498" t="str">
            <v>No</v>
          </cell>
          <cell r="T1498" t="str">
            <v>No aplica</v>
          </cell>
          <cell r="U1498" t="str">
            <v>BOTADERO</v>
          </cell>
          <cell r="W1498">
            <v>0</v>
          </cell>
          <cell r="X1498" t="str">
            <v>160507</v>
          </cell>
          <cell r="Y1498" t="str">
            <v>No</v>
          </cell>
          <cell r="Z1498" t="str">
            <v>No aplica</v>
          </cell>
          <cell r="AA1498" t="str">
            <v>BOTADERO</v>
          </cell>
          <cell r="AC1498">
            <v>0</v>
          </cell>
          <cell r="AD1498" t="str">
            <v>160507</v>
          </cell>
          <cell r="AE1498" t="str">
            <v>No</v>
          </cell>
          <cell r="AF1498" t="str">
            <v>No aplica</v>
          </cell>
          <cell r="AG1498" t="str">
            <v>BOTADERO</v>
          </cell>
        </row>
        <row r="1499">
          <cell r="C1499" t="str">
            <v>160508</v>
          </cell>
          <cell r="D1499" t="str">
            <v>LORETO</v>
          </cell>
          <cell r="E1499" t="str">
            <v>REQUENA</v>
          </cell>
          <cell r="F1499" t="str">
            <v>SOPLIN</v>
          </cell>
          <cell r="K1499">
            <v>0</v>
          </cell>
          <cell r="L1499" t="str">
            <v>160508</v>
          </cell>
          <cell r="M1499" t="str">
            <v>No</v>
          </cell>
          <cell r="N1499" t="str">
            <v>No aplica</v>
          </cell>
          <cell r="O1499" t="str">
            <v>BOTADERO</v>
          </cell>
          <cell r="Q1499">
            <v>0</v>
          </cell>
          <cell r="R1499" t="str">
            <v>160508</v>
          </cell>
          <cell r="S1499" t="str">
            <v>No</v>
          </cell>
          <cell r="T1499" t="str">
            <v>No aplica</v>
          </cell>
          <cell r="U1499" t="str">
            <v>BOTADERO</v>
          </cell>
          <cell r="W1499">
            <v>0</v>
          </cell>
          <cell r="X1499" t="str">
            <v>160508</v>
          </cell>
          <cell r="Y1499" t="str">
            <v>No</v>
          </cell>
          <cell r="Z1499" t="str">
            <v>No aplica</v>
          </cell>
          <cell r="AA1499" t="str">
            <v>BOTADERO</v>
          </cell>
          <cell r="AC1499">
            <v>0</v>
          </cell>
          <cell r="AD1499" t="str">
            <v>160508</v>
          </cell>
          <cell r="AE1499" t="str">
            <v>No</v>
          </cell>
          <cell r="AF1499" t="str">
            <v>No aplica</v>
          </cell>
          <cell r="AG1499" t="str">
            <v>BOTADERO</v>
          </cell>
        </row>
        <row r="1500">
          <cell r="C1500" t="str">
            <v>160509</v>
          </cell>
          <cell r="D1500" t="str">
            <v>LORETO</v>
          </cell>
          <cell r="E1500" t="str">
            <v>REQUENA</v>
          </cell>
          <cell r="F1500" t="str">
            <v>TAPICHE</v>
          </cell>
          <cell r="K1500">
            <v>0</v>
          </cell>
          <cell r="L1500" t="str">
            <v>160509</v>
          </cell>
          <cell r="M1500" t="str">
            <v>No</v>
          </cell>
          <cell r="N1500" t="str">
            <v>No aplica</v>
          </cell>
          <cell r="O1500" t="str">
            <v>BOTADERO</v>
          </cell>
          <cell r="Q1500">
            <v>0</v>
          </cell>
          <cell r="R1500" t="str">
            <v>160509</v>
          </cell>
          <cell r="S1500" t="str">
            <v>No</v>
          </cell>
          <cell r="T1500" t="str">
            <v>No aplica</v>
          </cell>
          <cell r="U1500" t="str">
            <v>BOTADERO</v>
          </cell>
          <cell r="W1500">
            <v>0</v>
          </cell>
          <cell r="X1500" t="str">
            <v>160509</v>
          </cell>
          <cell r="Y1500" t="str">
            <v>No</v>
          </cell>
          <cell r="Z1500" t="str">
            <v>No aplica</v>
          </cell>
          <cell r="AA1500" t="str">
            <v>BOTADERO</v>
          </cell>
          <cell r="AC1500">
            <v>609</v>
          </cell>
          <cell r="AD1500" t="str">
            <v>160509</v>
          </cell>
          <cell r="AE1500" t="str">
            <v>No</v>
          </cell>
          <cell r="AF1500" t="str">
            <v>No aplica</v>
          </cell>
          <cell r="AG1500" t="str">
            <v>S/D</v>
          </cell>
        </row>
        <row r="1501">
          <cell r="C1501" t="str">
            <v>160510</v>
          </cell>
          <cell r="D1501" t="str">
            <v>LORETO</v>
          </cell>
          <cell r="E1501" t="str">
            <v>REQUENA</v>
          </cell>
          <cell r="F1501" t="str">
            <v>JENARO HERRERA</v>
          </cell>
          <cell r="K1501">
            <v>0</v>
          </cell>
          <cell r="L1501" t="str">
            <v>160510</v>
          </cell>
          <cell r="M1501" t="str">
            <v>No</v>
          </cell>
          <cell r="N1501" t="str">
            <v>No aplica</v>
          </cell>
          <cell r="O1501" t="str">
            <v>BOTADERO</v>
          </cell>
          <cell r="Q1501">
            <v>0</v>
          </cell>
          <cell r="R1501" t="str">
            <v>160510</v>
          </cell>
          <cell r="S1501" t="str">
            <v>No</v>
          </cell>
          <cell r="T1501" t="str">
            <v>No aplica</v>
          </cell>
          <cell r="U1501" t="str">
            <v>BOTADERO</v>
          </cell>
          <cell r="W1501">
            <v>0</v>
          </cell>
          <cell r="X1501" t="str">
            <v>160510</v>
          </cell>
          <cell r="Y1501" t="str">
            <v>No</v>
          </cell>
          <cell r="Z1501" t="str">
            <v>No aplica</v>
          </cell>
          <cell r="AA1501" t="str">
            <v>BOTADERO</v>
          </cell>
          <cell r="AC1501">
            <v>0</v>
          </cell>
          <cell r="AD1501" t="str">
            <v>160510</v>
          </cell>
          <cell r="AE1501" t="str">
            <v>No</v>
          </cell>
          <cell r="AF1501" t="str">
            <v>No aplica</v>
          </cell>
          <cell r="AG1501" t="str">
            <v>BOTADERO</v>
          </cell>
        </row>
        <row r="1502">
          <cell r="C1502" t="str">
            <v>160511</v>
          </cell>
          <cell r="D1502" t="str">
            <v>LORETO</v>
          </cell>
          <cell r="E1502" t="str">
            <v>REQUENA</v>
          </cell>
          <cell r="F1502" t="str">
            <v>YAQUERANA</v>
          </cell>
          <cell r="K1502">
            <v>0</v>
          </cell>
          <cell r="L1502" t="str">
            <v>160511</v>
          </cell>
          <cell r="M1502" t="str">
            <v>No</v>
          </cell>
          <cell r="N1502" t="str">
            <v>No aplica</v>
          </cell>
          <cell r="O1502" t="str">
            <v>BOTADERO</v>
          </cell>
          <cell r="Q1502">
            <v>0</v>
          </cell>
          <cell r="R1502" t="str">
            <v>160511</v>
          </cell>
          <cell r="S1502" t="str">
            <v>No</v>
          </cell>
          <cell r="T1502" t="str">
            <v>No aplica</v>
          </cell>
          <cell r="U1502" t="str">
            <v>BOTADERO</v>
          </cell>
          <cell r="W1502">
            <v>0</v>
          </cell>
          <cell r="X1502" t="str">
            <v>160511</v>
          </cell>
          <cell r="Y1502" t="str">
            <v>No</v>
          </cell>
          <cell r="Z1502" t="str">
            <v>No aplica</v>
          </cell>
          <cell r="AA1502" t="str">
            <v>BOTADERO</v>
          </cell>
          <cell r="AC1502">
            <v>0</v>
          </cell>
          <cell r="AD1502" t="str">
            <v>160511</v>
          </cell>
          <cell r="AE1502" t="str">
            <v>No</v>
          </cell>
          <cell r="AF1502" t="str">
            <v>No aplica</v>
          </cell>
          <cell r="AG1502" t="str">
            <v>BOTADERO</v>
          </cell>
        </row>
        <row r="1503">
          <cell r="C1503" t="str">
            <v>160601</v>
          </cell>
          <cell r="D1503" t="str">
            <v>LORETO</v>
          </cell>
          <cell r="E1503" t="str">
            <v>UCAYALI</v>
          </cell>
          <cell r="F1503" t="str">
            <v>CONTAMANA</v>
          </cell>
          <cell r="K1503">
            <v>0</v>
          </cell>
          <cell r="L1503" t="str">
            <v>160601</v>
          </cell>
          <cell r="M1503" t="str">
            <v>No</v>
          </cell>
          <cell r="N1503" t="str">
            <v>No aplica</v>
          </cell>
          <cell r="O1503" t="str">
            <v>BOTADERO</v>
          </cell>
          <cell r="Q1503">
            <v>0</v>
          </cell>
          <cell r="R1503" t="str">
            <v>160601</v>
          </cell>
          <cell r="S1503" t="str">
            <v>No</v>
          </cell>
          <cell r="T1503" t="str">
            <v>No aplica</v>
          </cell>
          <cell r="U1503" t="str">
            <v>BOTADERO</v>
          </cell>
          <cell r="W1503">
            <v>0</v>
          </cell>
          <cell r="X1503" t="str">
            <v>160601</v>
          </cell>
          <cell r="Y1503" t="str">
            <v>No</v>
          </cell>
          <cell r="Z1503" t="str">
            <v>No aplica</v>
          </cell>
          <cell r="AA1503" t="str">
            <v>BOTADERO</v>
          </cell>
          <cell r="AC1503">
            <v>0</v>
          </cell>
          <cell r="AD1503" t="str">
            <v>160601</v>
          </cell>
          <cell r="AE1503" t="str">
            <v>No</v>
          </cell>
          <cell r="AF1503" t="str">
            <v>No aplica</v>
          </cell>
          <cell r="AG1503" t="str">
            <v>BOTADERO</v>
          </cell>
        </row>
        <row r="1504">
          <cell r="C1504" t="str">
            <v>160602</v>
          </cell>
          <cell r="D1504" t="str">
            <v>LORETO</v>
          </cell>
          <cell r="E1504" t="str">
            <v>UCAYALI</v>
          </cell>
          <cell r="F1504" t="str">
            <v>INAHUAYA</v>
          </cell>
          <cell r="K1504">
            <v>0</v>
          </cell>
          <cell r="L1504" t="str">
            <v>160602</v>
          </cell>
          <cell r="M1504" t="str">
            <v>No</v>
          </cell>
          <cell r="N1504" t="str">
            <v>No aplica</v>
          </cell>
          <cell r="O1504" t="str">
            <v>BOTADERO</v>
          </cell>
          <cell r="Q1504">
            <v>0</v>
          </cell>
          <cell r="R1504" t="str">
            <v>160602</v>
          </cell>
          <cell r="S1504" t="str">
            <v>No</v>
          </cell>
          <cell r="T1504" t="str">
            <v>No aplica</v>
          </cell>
          <cell r="U1504" t="str">
            <v>BOTADERO</v>
          </cell>
          <cell r="W1504">
            <v>497</v>
          </cell>
          <cell r="X1504" t="str">
            <v>160602</v>
          </cell>
          <cell r="Y1504" t="str">
            <v>No</v>
          </cell>
          <cell r="Z1504" t="str">
            <v>No aplica</v>
          </cell>
          <cell r="AA1504" t="str">
            <v>S/D</v>
          </cell>
          <cell r="AC1504">
            <v>610</v>
          </cell>
          <cell r="AD1504" t="str">
            <v>160602</v>
          </cell>
          <cell r="AE1504" t="str">
            <v>No</v>
          </cell>
          <cell r="AF1504" t="str">
            <v>No aplica</v>
          </cell>
          <cell r="AG1504" t="str">
            <v>S/D</v>
          </cell>
        </row>
        <row r="1505">
          <cell r="C1505" t="str">
            <v>160603</v>
          </cell>
          <cell r="D1505" t="str">
            <v>LORETO</v>
          </cell>
          <cell r="E1505" t="str">
            <v>UCAYALI</v>
          </cell>
          <cell r="F1505" t="str">
            <v>PADRE MARQUEZ</v>
          </cell>
          <cell r="K1505">
            <v>0</v>
          </cell>
          <cell r="L1505" t="str">
            <v>160603</v>
          </cell>
          <cell r="M1505" t="str">
            <v>No</v>
          </cell>
          <cell r="N1505" t="str">
            <v>No aplica</v>
          </cell>
          <cell r="O1505" t="str">
            <v>BOTADERO</v>
          </cell>
          <cell r="Q1505">
            <v>0</v>
          </cell>
          <cell r="R1505" t="str">
            <v>160603</v>
          </cell>
          <cell r="S1505" t="str">
            <v>No</v>
          </cell>
          <cell r="T1505" t="str">
            <v>No aplica</v>
          </cell>
          <cell r="U1505" t="str">
            <v>BOTADERO</v>
          </cell>
          <cell r="W1505">
            <v>498</v>
          </cell>
          <cell r="X1505" t="str">
            <v>160603</v>
          </cell>
          <cell r="Y1505" t="str">
            <v>No</v>
          </cell>
          <cell r="Z1505" t="str">
            <v>No aplica</v>
          </cell>
          <cell r="AA1505" t="str">
            <v>S/D</v>
          </cell>
          <cell r="AC1505">
            <v>611</v>
          </cell>
          <cell r="AD1505" t="str">
            <v>160603</v>
          </cell>
          <cell r="AE1505" t="str">
            <v>No</v>
          </cell>
          <cell r="AF1505" t="str">
            <v>No aplica</v>
          </cell>
          <cell r="AG1505" t="str">
            <v>S/D</v>
          </cell>
        </row>
        <row r="1506">
          <cell r="C1506" t="str">
            <v>160604</v>
          </cell>
          <cell r="D1506" t="str">
            <v>LORETO</v>
          </cell>
          <cell r="E1506" t="str">
            <v>UCAYALI</v>
          </cell>
          <cell r="F1506" t="str">
            <v>PAMPA HERMOSA</v>
          </cell>
          <cell r="K1506">
            <v>0</v>
          </cell>
          <cell r="L1506" t="str">
            <v>160604</v>
          </cell>
          <cell r="M1506" t="str">
            <v>No</v>
          </cell>
          <cell r="N1506" t="str">
            <v>No aplica</v>
          </cell>
          <cell r="O1506" t="str">
            <v>BOTADERO</v>
          </cell>
          <cell r="Q1506">
            <v>0</v>
          </cell>
          <cell r="R1506" t="str">
            <v>160604</v>
          </cell>
          <cell r="S1506" t="str">
            <v>No</v>
          </cell>
          <cell r="T1506" t="str">
            <v>No aplica</v>
          </cell>
          <cell r="U1506" t="str">
            <v>BOTADERO</v>
          </cell>
          <cell r="W1506">
            <v>0</v>
          </cell>
          <cell r="X1506" t="str">
            <v>160604</v>
          </cell>
          <cell r="Y1506" t="str">
            <v>No</v>
          </cell>
          <cell r="Z1506" t="str">
            <v>No aplica</v>
          </cell>
          <cell r="AA1506" t="str">
            <v>BOTADERO</v>
          </cell>
          <cell r="AC1506">
            <v>0</v>
          </cell>
          <cell r="AD1506" t="str">
            <v>160604</v>
          </cell>
          <cell r="AE1506" t="str">
            <v>No</v>
          </cell>
          <cell r="AF1506" t="str">
            <v>No aplica</v>
          </cell>
          <cell r="AG1506" t="str">
            <v>BOTADERO</v>
          </cell>
        </row>
        <row r="1507">
          <cell r="C1507" t="str">
            <v>160605</v>
          </cell>
          <cell r="D1507" t="str">
            <v>LORETO</v>
          </cell>
          <cell r="E1507" t="str">
            <v>UCAYALI</v>
          </cell>
          <cell r="F1507" t="str">
            <v>SARAYACU</v>
          </cell>
          <cell r="K1507">
            <v>130</v>
          </cell>
          <cell r="L1507" t="str">
            <v>160605</v>
          </cell>
          <cell r="M1507" t="str">
            <v>No</v>
          </cell>
          <cell r="N1507" t="str">
            <v>No aplica</v>
          </cell>
          <cell r="O1507" t="str">
            <v>S/D</v>
          </cell>
          <cell r="Q1507">
            <v>134</v>
          </cell>
          <cell r="R1507" t="str">
            <v>160605</v>
          </cell>
          <cell r="S1507" t="str">
            <v>No</v>
          </cell>
          <cell r="T1507" t="str">
            <v>No aplica</v>
          </cell>
          <cell r="U1507" t="str">
            <v>S/D</v>
          </cell>
          <cell r="W1507">
            <v>499</v>
          </cell>
          <cell r="X1507" t="str">
            <v>160605</v>
          </cell>
          <cell r="Y1507" t="str">
            <v>No</v>
          </cell>
          <cell r="Z1507" t="str">
            <v>No aplica</v>
          </cell>
          <cell r="AA1507" t="str">
            <v>S/D</v>
          </cell>
          <cell r="AC1507">
            <v>612</v>
          </cell>
          <cell r="AD1507" t="str">
            <v>160605</v>
          </cell>
          <cell r="AE1507" t="str">
            <v>No</v>
          </cell>
          <cell r="AF1507" t="str">
            <v>No aplica</v>
          </cell>
          <cell r="AG1507" t="str">
            <v>S/D</v>
          </cell>
        </row>
        <row r="1508">
          <cell r="C1508" t="str">
            <v>160606</v>
          </cell>
          <cell r="D1508" t="str">
            <v>LORETO</v>
          </cell>
          <cell r="E1508" t="str">
            <v>UCAYALI</v>
          </cell>
          <cell r="F1508" t="str">
            <v>VARGAS GUERRA</v>
          </cell>
          <cell r="K1508">
            <v>0</v>
          </cell>
          <cell r="L1508" t="str">
            <v>160606</v>
          </cell>
          <cell r="M1508" t="str">
            <v>No</v>
          </cell>
          <cell r="N1508" t="str">
            <v>No aplica</v>
          </cell>
          <cell r="O1508" t="str">
            <v>BOTADERO</v>
          </cell>
          <cell r="Q1508">
            <v>0</v>
          </cell>
          <cell r="R1508" t="str">
            <v>160606</v>
          </cell>
          <cell r="S1508" t="str">
            <v>No</v>
          </cell>
          <cell r="T1508" t="str">
            <v>No aplica</v>
          </cell>
          <cell r="U1508" t="str">
            <v>BOTADERO</v>
          </cell>
          <cell r="W1508">
            <v>0</v>
          </cell>
          <cell r="X1508" t="str">
            <v>160606</v>
          </cell>
          <cell r="Y1508" t="str">
            <v>No</v>
          </cell>
          <cell r="Z1508" t="str">
            <v>No aplica</v>
          </cell>
          <cell r="AA1508" t="str">
            <v>BOTADERO</v>
          </cell>
          <cell r="AC1508">
            <v>613</v>
          </cell>
          <cell r="AD1508" t="str">
            <v>160606</v>
          </cell>
          <cell r="AE1508" t="str">
            <v>No</v>
          </cell>
          <cell r="AF1508" t="str">
            <v>No aplica</v>
          </cell>
          <cell r="AG1508" t="str">
            <v>S/D</v>
          </cell>
        </row>
        <row r="1509">
          <cell r="C1509" t="str">
            <v>160701</v>
          </cell>
          <cell r="D1509" t="str">
            <v>LORETO</v>
          </cell>
          <cell r="E1509" t="str">
            <v xml:space="preserve">DATEM DEL MARAÑON </v>
          </cell>
          <cell r="F1509" t="str">
            <v>BARRANCA</v>
          </cell>
          <cell r="K1509">
            <v>0</v>
          </cell>
          <cell r="L1509" t="str">
            <v>160701</v>
          </cell>
          <cell r="M1509" t="str">
            <v>No</v>
          </cell>
          <cell r="N1509" t="str">
            <v>No aplica</v>
          </cell>
          <cell r="O1509" t="str">
            <v>BOTADERO</v>
          </cell>
          <cell r="Q1509">
            <v>0</v>
          </cell>
          <cell r="R1509" t="str">
            <v>160701</v>
          </cell>
          <cell r="S1509" t="str">
            <v>No</v>
          </cell>
          <cell r="T1509" t="str">
            <v>No aplica</v>
          </cell>
          <cell r="U1509" t="str">
            <v>BOTADERO</v>
          </cell>
          <cell r="W1509">
            <v>0</v>
          </cell>
          <cell r="X1509" t="str">
            <v>160701</v>
          </cell>
          <cell r="Y1509" t="str">
            <v>No</v>
          </cell>
          <cell r="Z1509" t="str">
            <v>No aplica</v>
          </cell>
          <cell r="AA1509" t="str">
            <v>BOTADERO</v>
          </cell>
          <cell r="AC1509">
            <v>0</v>
          </cell>
          <cell r="AD1509" t="str">
            <v>160701</v>
          </cell>
          <cell r="AE1509" t="str">
            <v>No</v>
          </cell>
          <cell r="AF1509" t="str">
            <v>No aplica</v>
          </cell>
          <cell r="AG1509" t="str">
            <v>BOTADERO</v>
          </cell>
        </row>
        <row r="1510">
          <cell r="C1510" t="str">
            <v>160702</v>
          </cell>
          <cell r="D1510" t="str">
            <v>LORETO</v>
          </cell>
          <cell r="E1510" t="str">
            <v xml:space="preserve">DATEM DEL MARAÑON </v>
          </cell>
          <cell r="F1510" t="str">
            <v>CAHUAPANAS</v>
          </cell>
          <cell r="K1510">
            <v>0</v>
          </cell>
          <cell r="L1510" t="str">
            <v>160702</v>
          </cell>
          <cell r="M1510" t="str">
            <v>No</v>
          </cell>
          <cell r="N1510" t="str">
            <v>No aplica</v>
          </cell>
          <cell r="O1510" t="str">
            <v>BOTADERO</v>
          </cell>
          <cell r="Q1510">
            <v>0</v>
          </cell>
          <cell r="R1510" t="str">
            <v>160702</v>
          </cell>
          <cell r="S1510" t="str">
            <v>No</v>
          </cell>
          <cell r="T1510" t="str">
            <v>No aplica</v>
          </cell>
          <cell r="U1510" t="str">
            <v>BOTADERO</v>
          </cell>
          <cell r="W1510">
            <v>500</v>
          </cell>
          <cell r="X1510" t="str">
            <v>160702</v>
          </cell>
          <cell r="Y1510" t="str">
            <v>No</v>
          </cell>
          <cell r="Z1510" t="str">
            <v>No aplica</v>
          </cell>
          <cell r="AA1510" t="str">
            <v>S/D</v>
          </cell>
          <cell r="AC1510">
            <v>614</v>
          </cell>
          <cell r="AD1510" t="str">
            <v>160702</v>
          </cell>
          <cell r="AE1510" t="str">
            <v>No</v>
          </cell>
          <cell r="AF1510" t="str">
            <v>No aplica</v>
          </cell>
          <cell r="AG1510" t="str">
            <v>S/D</v>
          </cell>
        </row>
        <row r="1511">
          <cell r="C1511" t="str">
            <v>160703</v>
          </cell>
          <cell r="D1511" t="str">
            <v>LORETO</v>
          </cell>
          <cell r="E1511" t="str">
            <v xml:space="preserve">DATEM DEL MARAÑON </v>
          </cell>
          <cell r="F1511" t="str">
            <v>MANSERICHE</v>
          </cell>
          <cell r="K1511">
            <v>0</v>
          </cell>
          <cell r="L1511" t="str">
            <v>160703</v>
          </cell>
          <cell r="M1511" t="str">
            <v>No</v>
          </cell>
          <cell r="N1511" t="str">
            <v>No aplica</v>
          </cell>
          <cell r="O1511" t="str">
            <v>BOTADERO</v>
          </cell>
          <cell r="Q1511">
            <v>0</v>
          </cell>
          <cell r="R1511" t="str">
            <v>160703</v>
          </cell>
          <cell r="S1511" t="str">
            <v>No</v>
          </cell>
          <cell r="T1511" t="str">
            <v>No aplica</v>
          </cell>
          <cell r="U1511" t="str">
            <v>BOTADERO</v>
          </cell>
          <cell r="W1511">
            <v>0</v>
          </cell>
          <cell r="X1511" t="str">
            <v>160703</v>
          </cell>
          <cell r="Y1511" t="str">
            <v>No</v>
          </cell>
          <cell r="Z1511" t="str">
            <v>No aplica</v>
          </cell>
          <cell r="AA1511" t="str">
            <v>BOTADERO</v>
          </cell>
          <cell r="AC1511">
            <v>0</v>
          </cell>
          <cell r="AD1511" t="str">
            <v>160703</v>
          </cell>
          <cell r="AE1511" t="str">
            <v>No</v>
          </cell>
          <cell r="AF1511" t="str">
            <v>No aplica</v>
          </cell>
          <cell r="AG1511" t="str">
            <v>BOTADERO</v>
          </cell>
        </row>
        <row r="1512">
          <cell r="C1512" t="str">
            <v>160704</v>
          </cell>
          <cell r="D1512" t="str">
            <v>LORETO</v>
          </cell>
          <cell r="E1512" t="str">
            <v xml:space="preserve">DATEM DEL MARAÑON </v>
          </cell>
          <cell r="F1512" t="str">
            <v>MORONA</v>
          </cell>
          <cell r="K1512">
            <v>0</v>
          </cell>
          <cell r="L1512" t="str">
            <v>160704</v>
          </cell>
          <cell r="M1512" t="str">
            <v>No</v>
          </cell>
          <cell r="N1512" t="str">
            <v>No aplica</v>
          </cell>
          <cell r="O1512" t="str">
            <v>BOTADERO</v>
          </cell>
          <cell r="Q1512">
            <v>0</v>
          </cell>
          <cell r="R1512" t="str">
            <v>160704</v>
          </cell>
          <cell r="S1512" t="str">
            <v>No</v>
          </cell>
          <cell r="T1512" t="str">
            <v>No aplica</v>
          </cell>
          <cell r="U1512" t="str">
            <v>BOTADERO</v>
          </cell>
          <cell r="W1512">
            <v>0</v>
          </cell>
          <cell r="X1512" t="str">
            <v>160704</v>
          </cell>
          <cell r="Y1512" t="str">
            <v>No</v>
          </cell>
          <cell r="Z1512" t="str">
            <v>No aplica</v>
          </cell>
          <cell r="AA1512" t="str">
            <v>BOTADERO</v>
          </cell>
          <cell r="AC1512">
            <v>0</v>
          </cell>
          <cell r="AD1512" t="str">
            <v>160704</v>
          </cell>
          <cell r="AE1512" t="str">
            <v>No</v>
          </cell>
          <cell r="AF1512" t="str">
            <v>No aplica</v>
          </cell>
          <cell r="AG1512" t="str">
            <v>BOTADERO</v>
          </cell>
        </row>
        <row r="1513">
          <cell r="C1513" t="str">
            <v>160705</v>
          </cell>
          <cell r="D1513" t="str">
            <v>LORETO</v>
          </cell>
          <cell r="E1513" t="str">
            <v xml:space="preserve">DATEM DEL MARAÑON </v>
          </cell>
          <cell r="F1513" t="str">
            <v>PASTAZA</v>
          </cell>
          <cell r="K1513">
            <v>0</v>
          </cell>
          <cell r="L1513" t="str">
            <v>160705</v>
          </cell>
          <cell r="M1513" t="str">
            <v>No</v>
          </cell>
          <cell r="N1513" t="str">
            <v>No aplica</v>
          </cell>
          <cell r="O1513" t="str">
            <v>BOTADERO</v>
          </cell>
          <cell r="Q1513">
            <v>0</v>
          </cell>
          <cell r="R1513" t="str">
            <v>160705</v>
          </cell>
          <cell r="S1513" t="str">
            <v>No</v>
          </cell>
          <cell r="T1513" t="str">
            <v>No aplica</v>
          </cell>
          <cell r="U1513" t="str">
            <v>BOTADERO</v>
          </cell>
          <cell r="W1513">
            <v>501</v>
          </cell>
          <cell r="X1513" t="str">
            <v>160705</v>
          </cell>
          <cell r="Y1513" t="str">
            <v>No</v>
          </cell>
          <cell r="Z1513" t="str">
            <v>No aplica</v>
          </cell>
          <cell r="AA1513" t="str">
            <v>S/D</v>
          </cell>
          <cell r="AC1513">
            <v>615</v>
          </cell>
          <cell r="AD1513" t="str">
            <v>160705</v>
          </cell>
          <cell r="AE1513" t="str">
            <v>No</v>
          </cell>
          <cell r="AF1513" t="str">
            <v>No aplica</v>
          </cell>
          <cell r="AG1513" t="str">
            <v>S/D</v>
          </cell>
        </row>
        <row r="1514">
          <cell r="C1514" t="str">
            <v>160706</v>
          </cell>
          <cell r="D1514" t="str">
            <v>LORETO</v>
          </cell>
          <cell r="E1514" t="str">
            <v xml:space="preserve">DATEM DEL MARAÑON </v>
          </cell>
          <cell r="F1514" t="str">
            <v>ANDOAS</v>
          </cell>
          <cell r="K1514">
            <v>0</v>
          </cell>
          <cell r="L1514" t="str">
            <v>160706</v>
          </cell>
          <cell r="M1514" t="str">
            <v>No</v>
          </cell>
          <cell r="N1514" t="str">
            <v>No aplica</v>
          </cell>
          <cell r="O1514" t="str">
            <v>BOTADERO</v>
          </cell>
          <cell r="Q1514">
            <v>0</v>
          </cell>
          <cell r="R1514" t="str">
            <v>160706</v>
          </cell>
          <cell r="S1514" t="str">
            <v>No</v>
          </cell>
          <cell r="T1514" t="str">
            <v>No aplica</v>
          </cell>
          <cell r="U1514" t="str">
            <v>BOTADERO</v>
          </cell>
          <cell r="W1514">
            <v>0</v>
          </cell>
          <cell r="X1514" t="str">
            <v>160706</v>
          </cell>
          <cell r="Y1514" t="str">
            <v>No</v>
          </cell>
          <cell r="Z1514" t="str">
            <v>No aplica</v>
          </cell>
          <cell r="AA1514" t="str">
            <v>BOTADERO</v>
          </cell>
          <cell r="AC1514">
            <v>616</v>
          </cell>
          <cell r="AD1514" t="str">
            <v>160706</v>
          </cell>
          <cell r="AE1514" t="str">
            <v>No</v>
          </cell>
          <cell r="AF1514" t="str">
            <v>No aplica</v>
          </cell>
          <cell r="AG1514" t="str">
            <v>S/D</v>
          </cell>
        </row>
        <row r="1515">
          <cell r="C1515" t="str">
            <v>160801</v>
          </cell>
          <cell r="D1515" t="str">
            <v>LORETO</v>
          </cell>
          <cell r="E1515" t="str">
            <v xml:space="preserve">PUTUMAYO  </v>
          </cell>
          <cell r="F1515" t="str">
            <v>PUTUMAYO</v>
          </cell>
          <cell r="K1515">
            <v>0</v>
          </cell>
          <cell r="L1515" t="str">
            <v>160801</v>
          </cell>
          <cell r="M1515" t="str">
            <v>No</v>
          </cell>
          <cell r="N1515" t="str">
            <v>No aplica</v>
          </cell>
          <cell r="O1515" t="str">
            <v>BOTADERO</v>
          </cell>
          <cell r="Q1515">
            <v>0</v>
          </cell>
          <cell r="R1515" t="str">
            <v>160801</v>
          </cell>
          <cell r="S1515" t="str">
            <v>No</v>
          </cell>
          <cell r="T1515" t="str">
            <v>No aplica</v>
          </cell>
          <cell r="U1515" t="str">
            <v>BOTADERO</v>
          </cell>
          <cell r="W1515">
            <v>0</v>
          </cell>
          <cell r="X1515" t="str">
            <v>160801</v>
          </cell>
          <cell r="Y1515" t="str">
            <v>No</v>
          </cell>
          <cell r="Z1515" t="str">
            <v>No aplica</v>
          </cell>
          <cell r="AA1515" t="str">
            <v>BOTADERO</v>
          </cell>
          <cell r="AC1515">
            <v>0</v>
          </cell>
          <cell r="AD1515" t="str">
            <v>160801</v>
          </cell>
          <cell r="AE1515" t="str">
            <v>No</v>
          </cell>
          <cell r="AF1515" t="str">
            <v>No aplica</v>
          </cell>
          <cell r="AG1515" t="str">
            <v>BOTADERO</v>
          </cell>
        </row>
        <row r="1516">
          <cell r="C1516" t="str">
            <v>160802</v>
          </cell>
          <cell r="D1516" t="str">
            <v>LORETO</v>
          </cell>
          <cell r="E1516" t="str">
            <v xml:space="preserve">PUTUMAYO   </v>
          </cell>
          <cell r="F1516" t="str">
            <v>ROSA PANDURO</v>
          </cell>
          <cell r="K1516">
            <v>131</v>
          </cell>
          <cell r="L1516" t="str">
            <v>160802</v>
          </cell>
          <cell r="M1516" t="str">
            <v>No</v>
          </cell>
          <cell r="N1516" t="str">
            <v>No aplica</v>
          </cell>
          <cell r="O1516" t="str">
            <v>S/D</v>
          </cell>
          <cell r="Q1516">
            <v>135</v>
          </cell>
          <cell r="R1516" t="str">
            <v>160802</v>
          </cell>
          <cell r="S1516" t="str">
            <v>No</v>
          </cell>
          <cell r="T1516" t="str">
            <v>No aplica</v>
          </cell>
          <cell r="U1516" t="str">
            <v>S/D</v>
          </cell>
          <cell r="W1516">
            <v>502</v>
          </cell>
          <cell r="X1516" t="str">
            <v>160802</v>
          </cell>
          <cell r="Y1516" t="str">
            <v>No</v>
          </cell>
          <cell r="Z1516" t="str">
            <v>No aplica</v>
          </cell>
          <cell r="AA1516" t="str">
            <v>S/D</v>
          </cell>
          <cell r="AC1516">
            <v>617</v>
          </cell>
          <cell r="AD1516" t="str">
            <v>160802</v>
          </cell>
          <cell r="AE1516" t="str">
            <v>No</v>
          </cell>
          <cell r="AF1516" t="str">
            <v>No aplica</v>
          </cell>
          <cell r="AG1516" t="str">
            <v>S/D</v>
          </cell>
        </row>
        <row r="1517">
          <cell r="C1517" t="str">
            <v>160803</v>
          </cell>
          <cell r="D1517" t="str">
            <v>LORETO</v>
          </cell>
          <cell r="E1517" t="str">
            <v xml:space="preserve">PUTUMAYO   </v>
          </cell>
          <cell r="F1517" t="str">
            <v>TENIENTE MANUEL CLAVERO</v>
          </cell>
          <cell r="K1517">
            <v>0</v>
          </cell>
          <cell r="L1517" t="str">
            <v>160803</v>
          </cell>
          <cell r="M1517" t="str">
            <v>No</v>
          </cell>
          <cell r="N1517" t="str">
            <v>No aplica</v>
          </cell>
          <cell r="O1517" t="str">
            <v>BOTADERO</v>
          </cell>
          <cell r="Q1517">
            <v>0</v>
          </cell>
          <cell r="R1517" t="str">
            <v>160803</v>
          </cell>
          <cell r="S1517" t="str">
            <v>No</v>
          </cell>
          <cell r="T1517" t="str">
            <v>No aplica</v>
          </cell>
          <cell r="U1517" t="str">
            <v>BOTADERO</v>
          </cell>
          <cell r="W1517">
            <v>0</v>
          </cell>
          <cell r="X1517" t="str">
            <v>160803</v>
          </cell>
          <cell r="Y1517" t="str">
            <v>No</v>
          </cell>
          <cell r="Z1517" t="str">
            <v>No aplica</v>
          </cell>
          <cell r="AA1517" t="str">
            <v>BOTADERO</v>
          </cell>
          <cell r="AC1517">
            <v>0</v>
          </cell>
          <cell r="AD1517" t="str">
            <v>160803</v>
          </cell>
          <cell r="AE1517" t="str">
            <v>No</v>
          </cell>
          <cell r="AF1517" t="str">
            <v>No aplica</v>
          </cell>
          <cell r="AG1517" t="str">
            <v>BOTADERO</v>
          </cell>
        </row>
        <row r="1518">
          <cell r="C1518" t="str">
            <v>160804</v>
          </cell>
          <cell r="D1518" t="str">
            <v>LORETO</v>
          </cell>
          <cell r="E1518" t="str">
            <v>PUTUMAYO</v>
          </cell>
          <cell r="F1518" t="str">
            <v>YAGUAS</v>
          </cell>
          <cell r="K1518">
            <v>132</v>
          </cell>
          <cell r="L1518" t="str">
            <v>160804</v>
          </cell>
          <cell r="M1518" t="str">
            <v>No</v>
          </cell>
          <cell r="N1518" t="str">
            <v>No aplica</v>
          </cell>
          <cell r="O1518" t="str">
            <v>S/D</v>
          </cell>
          <cell r="Q1518">
            <v>136</v>
          </cell>
          <cell r="R1518" t="str">
            <v>160804</v>
          </cell>
          <cell r="S1518" t="str">
            <v>No</v>
          </cell>
          <cell r="T1518" t="str">
            <v>No aplica</v>
          </cell>
          <cell r="U1518" t="str">
            <v>S/D</v>
          </cell>
          <cell r="W1518">
            <v>503</v>
          </cell>
          <cell r="X1518" t="str">
            <v>160804</v>
          </cell>
          <cell r="Y1518" t="str">
            <v>No</v>
          </cell>
          <cell r="Z1518" t="str">
            <v>No aplica</v>
          </cell>
          <cell r="AA1518" t="str">
            <v>S/D</v>
          </cell>
          <cell r="AC1518">
            <v>618</v>
          </cell>
          <cell r="AD1518" t="str">
            <v>160804</v>
          </cell>
          <cell r="AE1518" t="str">
            <v>No</v>
          </cell>
          <cell r="AF1518" t="str">
            <v>No aplica</v>
          </cell>
          <cell r="AG1518" t="str">
            <v>S/D</v>
          </cell>
        </row>
        <row r="1519">
          <cell r="C1519" t="str">
            <v>170101</v>
          </cell>
          <cell r="D1519" t="str">
            <v>MADRE DE DIOS</v>
          </cell>
          <cell r="E1519" t="str">
            <v>TAMBOPATA</v>
          </cell>
          <cell r="F1519" t="str">
            <v>TAMBOPATA</v>
          </cell>
          <cell r="K1519">
            <v>0</v>
          </cell>
          <cell r="L1519" t="str">
            <v>170101</v>
          </cell>
          <cell r="M1519" t="str">
            <v>No</v>
          </cell>
          <cell r="N1519" t="str">
            <v>No aplica</v>
          </cell>
          <cell r="O1519" t="str">
            <v>BOTADERO</v>
          </cell>
          <cell r="Q1519">
            <v>0</v>
          </cell>
          <cell r="R1519" t="str">
            <v>170101</v>
          </cell>
          <cell r="S1519" t="str">
            <v>No</v>
          </cell>
          <cell r="T1519" t="str">
            <v>No aplica</v>
          </cell>
          <cell r="U1519" t="str">
            <v>BOTADERO</v>
          </cell>
          <cell r="W1519">
            <v>0</v>
          </cell>
          <cell r="X1519" t="str">
            <v>170101</v>
          </cell>
          <cell r="Y1519" t="str">
            <v>No</v>
          </cell>
          <cell r="Z1519" t="str">
            <v>No aplica</v>
          </cell>
          <cell r="AA1519" t="str">
            <v>BOTADERO</v>
          </cell>
          <cell r="AC1519">
            <v>0</v>
          </cell>
          <cell r="AD1519" t="str">
            <v>170101</v>
          </cell>
          <cell r="AE1519" t="str">
            <v>No</v>
          </cell>
          <cell r="AF1519" t="str">
            <v>No aplica</v>
          </cell>
          <cell r="AG1519" t="str">
            <v>BOTADERO</v>
          </cell>
        </row>
        <row r="1520">
          <cell r="C1520" t="str">
            <v>170102</v>
          </cell>
          <cell r="D1520" t="str">
            <v>MADRE DE DIOS</v>
          </cell>
          <cell r="E1520" t="str">
            <v>TAMBOPATA</v>
          </cell>
          <cell r="F1520" t="str">
            <v>INAMBARI</v>
          </cell>
          <cell r="K1520">
            <v>0</v>
          </cell>
          <cell r="L1520" t="str">
            <v>170102</v>
          </cell>
          <cell r="M1520" t="str">
            <v>No</v>
          </cell>
          <cell r="N1520" t="str">
            <v>No aplica</v>
          </cell>
          <cell r="O1520" t="str">
            <v>BOTADERO</v>
          </cell>
          <cell r="Q1520">
            <v>0</v>
          </cell>
          <cell r="R1520" t="str">
            <v>170102</v>
          </cell>
          <cell r="S1520" t="str">
            <v>No</v>
          </cell>
          <cell r="T1520" t="str">
            <v>No aplica</v>
          </cell>
          <cell r="U1520" t="str">
            <v>BOTADERO</v>
          </cell>
          <cell r="W1520">
            <v>0</v>
          </cell>
          <cell r="X1520" t="str">
            <v>170102</v>
          </cell>
          <cell r="Y1520" t="str">
            <v>No</v>
          </cell>
          <cell r="Z1520" t="str">
            <v>No aplica</v>
          </cell>
          <cell r="AA1520" t="str">
            <v>BOTADERO</v>
          </cell>
          <cell r="AC1520">
            <v>619</v>
          </cell>
          <cell r="AD1520" t="str">
            <v>170102</v>
          </cell>
          <cell r="AE1520" t="str">
            <v>No</v>
          </cell>
          <cell r="AF1520" t="str">
            <v>No aplica</v>
          </cell>
          <cell r="AG1520" t="str">
            <v>S/D</v>
          </cell>
        </row>
        <row r="1521">
          <cell r="C1521" t="str">
            <v>170103</v>
          </cell>
          <cell r="D1521" t="str">
            <v>MADRE DE DIOS</v>
          </cell>
          <cell r="E1521" t="str">
            <v>TAMBOPATA</v>
          </cell>
          <cell r="F1521" t="str">
            <v>LAS PIEDRAS</v>
          </cell>
          <cell r="K1521">
            <v>0</v>
          </cell>
          <cell r="L1521" t="str">
            <v>170103</v>
          </cell>
          <cell r="M1521" t="str">
            <v>No</v>
          </cell>
          <cell r="N1521" t="str">
            <v>No aplica</v>
          </cell>
          <cell r="O1521" t="str">
            <v>BOTADERO</v>
          </cell>
          <cell r="Q1521">
            <v>0</v>
          </cell>
          <cell r="R1521" t="str">
            <v>170103</v>
          </cell>
          <cell r="S1521" t="str">
            <v>No</v>
          </cell>
          <cell r="T1521" t="str">
            <v>No aplica</v>
          </cell>
          <cell r="U1521" t="str">
            <v>BOTADERO</v>
          </cell>
          <cell r="W1521">
            <v>0</v>
          </cell>
          <cell r="X1521" t="str">
            <v>170103</v>
          </cell>
          <cell r="Y1521" t="str">
            <v>No</v>
          </cell>
          <cell r="Z1521" t="str">
            <v>No aplica</v>
          </cell>
          <cell r="AA1521" t="str">
            <v>BOTADERO</v>
          </cell>
          <cell r="AC1521">
            <v>0</v>
          </cell>
          <cell r="AD1521" t="str">
            <v>170103</v>
          </cell>
          <cell r="AE1521" t="str">
            <v>No</v>
          </cell>
          <cell r="AF1521" t="str">
            <v>No aplica</v>
          </cell>
          <cell r="AG1521" t="str">
            <v>BOTADERO</v>
          </cell>
        </row>
        <row r="1522">
          <cell r="C1522" t="str">
            <v>170104</v>
          </cell>
          <cell r="D1522" t="str">
            <v>MADRE DE DIOS</v>
          </cell>
          <cell r="E1522" t="str">
            <v>TAMBOPATA</v>
          </cell>
          <cell r="F1522" t="str">
            <v>LABERINTO</v>
          </cell>
          <cell r="K1522">
            <v>0</v>
          </cell>
          <cell r="L1522" t="str">
            <v>170104</v>
          </cell>
          <cell r="M1522" t="str">
            <v>No</v>
          </cell>
          <cell r="N1522" t="str">
            <v>No aplica</v>
          </cell>
          <cell r="O1522" t="str">
            <v>BOTADERO</v>
          </cell>
          <cell r="Q1522">
            <v>0</v>
          </cell>
          <cell r="R1522" t="str">
            <v>170104</v>
          </cell>
          <cell r="S1522" t="str">
            <v>No</v>
          </cell>
          <cell r="T1522" t="str">
            <v>No aplica</v>
          </cell>
          <cell r="U1522" t="str">
            <v>BOTADERO</v>
          </cell>
          <cell r="W1522">
            <v>0</v>
          </cell>
          <cell r="X1522" t="str">
            <v>170104</v>
          </cell>
          <cell r="Y1522" t="str">
            <v>No</v>
          </cell>
          <cell r="Z1522" t="str">
            <v>No aplica</v>
          </cell>
          <cell r="AA1522" t="str">
            <v>BOTADERO</v>
          </cell>
          <cell r="AC1522">
            <v>0</v>
          </cell>
          <cell r="AD1522" t="str">
            <v>170104</v>
          </cell>
          <cell r="AE1522" t="str">
            <v>No</v>
          </cell>
          <cell r="AF1522" t="str">
            <v>No aplica</v>
          </cell>
          <cell r="AG1522" t="str">
            <v>BOTADERO</v>
          </cell>
        </row>
        <row r="1523">
          <cell r="C1523" t="str">
            <v>170201</v>
          </cell>
          <cell r="D1523" t="str">
            <v>MADRE DE DIOS</v>
          </cell>
          <cell r="E1523" t="str">
            <v>MANU</v>
          </cell>
          <cell r="F1523" t="str">
            <v>MANU</v>
          </cell>
          <cell r="K1523">
            <v>0</v>
          </cell>
          <cell r="L1523" t="str">
            <v>170201</v>
          </cell>
          <cell r="M1523" t="str">
            <v>No</v>
          </cell>
          <cell r="N1523" t="str">
            <v>No aplica</v>
          </cell>
          <cell r="O1523" t="str">
            <v>BOTADERO</v>
          </cell>
          <cell r="Q1523">
            <v>0</v>
          </cell>
          <cell r="R1523" t="str">
            <v>170201</v>
          </cell>
          <cell r="S1523" t="str">
            <v>No</v>
          </cell>
          <cell r="T1523" t="str">
            <v>No aplica</v>
          </cell>
          <cell r="U1523" t="str">
            <v>BOTADERO</v>
          </cell>
          <cell r="W1523">
            <v>0</v>
          </cell>
          <cell r="X1523" t="str">
            <v>170201</v>
          </cell>
          <cell r="Y1523" t="str">
            <v>No</v>
          </cell>
          <cell r="Z1523" t="str">
            <v>No aplica</v>
          </cell>
          <cell r="AA1523" t="str">
            <v>BOTADERO</v>
          </cell>
          <cell r="AC1523">
            <v>0</v>
          </cell>
          <cell r="AD1523" t="str">
            <v>170201</v>
          </cell>
          <cell r="AE1523" t="str">
            <v>No</v>
          </cell>
          <cell r="AF1523" t="str">
            <v>No aplica</v>
          </cell>
          <cell r="AG1523" t="str">
            <v>BOTADERO</v>
          </cell>
        </row>
        <row r="1524">
          <cell r="C1524" t="str">
            <v>170202</v>
          </cell>
          <cell r="D1524" t="str">
            <v>MADRE DE DIOS</v>
          </cell>
          <cell r="E1524" t="str">
            <v>MANU</v>
          </cell>
          <cell r="F1524" t="str">
            <v>FITZCARRALD</v>
          </cell>
          <cell r="K1524">
            <v>0</v>
          </cell>
          <cell r="L1524" t="str">
            <v>170202</v>
          </cell>
          <cell r="M1524" t="str">
            <v>No</v>
          </cell>
          <cell r="N1524" t="str">
            <v>No aplica</v>
          </cell>
          <cell r="O1524" t="str">
            <v>BOTADERO</v>
          </cell>
          <cell r="Q1524">
            <v>0</v>
          </cell>
          <cell r="R1524" t="str">
            <v>170202</v>
          </cell>
          <cell r="S1524" t="str">
            <v>No</v>
          </cell>
          <cell r="T1524" t="str">
            <v>No aplica</v>
          </cell>
          <cell r="U1524" t="str">
            <v>BOTADERO</v>
          </cell>
          <cell r="W1524">
            <v>0</v>
          </cell>
          <cell r="X1524" t="str">
            <v>170202</v>
          </cell>
          <cell r="Y1524" t="str">
            <v>No</v>
          </cell>
          <cell r="Z1524" t="str">
            <v>No aplica</v>
          </cell>
          <cell r="AA1524" t="str">
            <v>BOTADERO</v>
          </cell>
          <cell r="AC1524">
            <v>0</v>
          </cell>
          <cell r="AD1524" t="str">
            <v>170202</v>
          </cell>
          <cell r="AE1524" t="str">
            <v>No</v>
          </cell>
          <cell r="AF1524" t="str">
            <v>No aplica</v>
          </cell>
          <cell r="AG1524" t="str">
            <v>BOTADERO</v>
          </cell>
        </row>
        <row r="1525">
          <cell r="C1525" t="str">
            <v>170203</v>
          </cell>
          <cell r="D1525" t="str">
            <v>MADRE DE DIOS</v>
          </cell>
          <cell r="E1525" t="str">
            <v>MANU</v>
          </cell>
          <cell r="F1525" t="str">
            <v>MADRE DE DIOS</v>
          </cell>
          <cell r="K1525">
            <v>0</v>
          </cell>
          <cell r="L1525" t="str">
            <v>170203</v>
          </cell>
          <cell r="M1525" t="str">
            <v>No</v>
          </cell>
          <cell r="N1525" t="str">
            <v>No aplica</v>
          </cell>
          <cell r="O1525" t="str">
            <v>BOTADERO</v>
          </cell>
          <cell r="Q1525">
            <v>0</v>
          </cell>
          <cell r="R1525" t="str">
            <v>170203</v>
          </cell>
          <cell r="S1525" t="str">
            <v>No</v>
          </cell>
          <cell r="T1525" t="str">
            <v>No aplica</v>
          </cell>
          <cell r="U1525" t="str">
            <v>BOTADERO</v>
          </cell>
          <cell r="W1525">
            <v>504</v>
          </cell>
          <cell r="X1525" t="str">
            <v>170203</v>
          </cell>
          <cell r="Y1525" t="str">
            <v>No</v>
          </cell>
          <cell r="Z1525" t="str">
            <v>No aplica</v>
          </cell>
          <cell r="AA1525" t="str">
            <v>S/D</v>
          </cell>
          <cell r="AC1525">
            <v>620</v>
          </cell>
          <cell r="AD1525" t="str">
            <v>170203</v>
          </cell>
          <cell r="AE1525" t="str">
            <v>No</v>
          </cell>
          <cell r="AF1525" t="str">
            <v>No aplica</v>
          </cell>
          <cell r="AG1525" t="str">
            <v>S/D</v>
          </cell>
        </row>
        <row r="1526">
          <cell r="C1526" t="str">
            <v>170204</v>
          </cell>
          <cell r="D1526" t="str">
            <v>MADRE DE DIOS</v>
          </cell>
          <cell r="E1526" t="str">
            <v>MANU</v>
          </cell>
          <cell r="F1526" t="str">
            <v>HUEPETUHE</v>
          </cell>
          <cell r="K1526">
            <v>0</v>
          </cell>
          <cell r="L1526" t="str">
            <v>170204</v>
          </cell>
          <cell r="M1526" t="str">
            <v>No</v>
          </cell>
          <cell r="N1526" t="str">
            <v>No aplica</v>
          </cell>
          <cell r="O1526" t="str">
            <v>BOTADERO</v>
          </cell>
          <cell r="Q1526">
            <v>0</v>
          </cell>
          <cell r="R1526" t="str">
            <v>170204</v>
          </cell>
          <cell r="S1526" t="str">
            <v>No</v>
          </cell>
          <cell r="T1526" t="str">
            <v>No aplica</v>
          </cell>
          <cell r="U1526" t="str">
            <v>BOTADERO</v>
          </cell>
          <cell r="W1526">
            <v>0</v>
          </cell>
          <cell r="X1526" t="str">
            <v>170204</v>
          </cell>
          <cell r="Y1526" t="str">
            <v>No</v>
          </cell>
          <cell r="Z1526" t="str">
            <v>No aplica</v>
          </cell>
          <cell r="AA1526" t="str">
            <v>BOTADERO</v>
          </cell>
          <cell r="AC1526">
            <v>0</v>
          </cell>
          <cell r="AD1526" t="str">
            <v>170204</v>
          </cell>
          <cell r="AE1526" t="str">
            <v>No</v>
          </cell>
          <cell r="AF1526" t="str">
            <v>No aplica</v>
          </cell>
          <cell r="AG1526" t="str">
            <v>BOTADERO</v>
          </cell>
        </row>
        <row r="1527">
          <cell r="C1527" t="str">
            <v>170301</v>
          </cell>
          <cell r="D1527" t="str">
            <v>MADRE DE DIOS</v>
          </cell>
          <cell r="E1527" t="str">
            <v>TAHUAMANU</v>
          </cell>
          <cell r="F1527" t="str">
            <v>IÑAPARI</v>
          </cell>
          <cell r="K1527">
            <v>0</v>
          </cell>
          <cell r="L1527" t="str">
            <v>170301</v>
          </cell>
          <cell r="M1527" t="str">
            <v>No</v>
          </cell>
          <cell r="N1527" t="str">
            <v>No aplica</v>
          </cell>
          <cell r="O1527" t="str">
            <v>BOTADERO</v>
          </cell>
          <cell r="Q1527">
            <v>0</v>
          </cell>
          <cell r="R1527" t="str">
            <v>170301</v>
          </cell>
          <cell r="S1527" t="str">
            <v>No</v>
          </cell>
          <cell r="T1527" t="str">
            <v>No aplica</v>
          </cell>
          <cell r="U1527" t="str">
            <v>BOTADERO</v>
          </cell>
          <cell r="W1527">
            <v>0</v>
          </cell>
          <cell r="X1527" t="str">
            <v>170301</v>
          </cell>
          <cell r="Y1527" t="str">
            <v>No</v>
          </cell>
          <cell r="Z1527" t="str">
            <v>No aplica</v>
          </cell>
          <cell r="AA1527" t="str">
            <v>BOTADERO</v>
          </cell>
          <cell r="AC1527">
            <v>0</v>
          </cell>
          <cell r="AD1527" t="str">
            <v>170301</v>
          </cell>
          <cell r="AE1527" t="str">
            <v>No</v>
          </cell>
          <cell r="AF1527" t="str">
            <v>No aplica</v>
          </cell>
          <cell r="AG1527" t="str">
            <v>BOTADERO</v>
          </cell>
        </row>
        <row r="1528">
          <cell r="C1528" t="str">
            <v>170302</v>
          </cell>
          <cell r="D1528" t="str">
            <v>MADRE DE DIOS</v>
          </cell>
          <cell r="E1528" t="str">
            <v>TAHUAMANU</v>
          </cell>
          <cell r="F1528" t="str">
            <v>IBERIA</v>
          </cell>
          <cell r="K1528">
            <v>0</v>
          </cell>
          <cell r="L1528" t="str">
            <v>170302</v>
          </cell>
          <cell r="M1528" t="str">
            <v>No</v>
          </cell>
          <cell r="N1528" t="str">
            <v>No aplica</v>
          </cell>
          <cell r="O1528" t="str">
            <v>BOTADERO</v>
          </cell>
          <cell r="Q1528">
            <v>0</v>
          </cell>
          <cell r="R1528" t="str">
            <v>170302</v>
          </cell>
          <cell r="S1528" t="str">
            <v>No</v>
          </cell>
          <cell r="T1528" t="str">
            <v>No aplica</v>
          </cell>
          <cell r="U1528" t="str">
            <v>BOTADERO</v>
          </cell>
          <cell r="W1528">
            <v>0</v>
          </cell>
          <cell r="X1528" t="str">
            <v>170302</v>
          </cell>
          <cell r="Y1528" t="str">
            <v>No</v>
          </cell>
          <cell r="Z1528" t="str">
            <v>No aplica</v>
          </cell>
          <cell r="AA1528" t="str">
            <v>BOTADERO</v>
          </cell>
          <cell r="AC1528">
            <v>0</v>
          </cell>
          <cell r="AD1528" t="str">
            <v>170302</v>
          </cell>
          <cell r="AE1528" t="str">
            <v>No</v>
          </cell>
          <cell r="AF1528" t="str">
            <v>No aplica</v>
          </cell>
          <cell r="AG1528" t="str">
            <v>BOTADERO</v>
          </cell>
        </row>
        <row r="1529">
          <cell r="C1529" t="str">
            <v>170303</v>
          </cell>
          <cell r="D1529" t="str">
            <v>MADRE DE DIOS</v>
          </cell>
          <cell r="E1529" t="str">
            <v>TAHUAMANU</v>
          </cell>
          <cell r="F1529" t="str">
            <v>TAHUAMANU</v>
          </cell>
          <cell r="K1529">
            <v>133</v>
          </cell>
          <cell r="L1529" t="str">
            <v>170303</v>
          </cell>
          <cell r="M1529" t="str">
            <v>No</v>
          </cell>
          <cell r="N1529" t="str">
            <v>No aplica</v>
          </cell>
          <cell r="O1529" t="str">
            <v>S/D</v>
          </cell>
          <cell r="Q1529">
            <v>137</v>
          </cell>
          <cell r="R1529" t="str">
            <v>170303</v>
          </cell>
          <cell r="S1529" t="str">
            <v>No</v>
          </cell>
          <cell r="T1529" t="str">
            <v>No aplica</v>
          </cell>
          <cell r="U1529" t="str">
            <v>S/D</v>
          </cell>
          <cell r="W1529">
            <v>505</v>
          </cell>
          <cell r="X1529" t="str">
            <v>170303</v>
          </cell>
          <cell r="Y1529" t="str">
            <v>No</v>
          </cell>
          <cell r="Z1529" t="str">
            <v>No aplica</v>
          </cell>
          <cell r="AA1529" t="str">
            <v>S/D</v>
          </cell>
          <cell r="AC1529">
            <v>621</v>
          </cell>
          <cell r="AD1529" t="str">
            <v>170303</v>
          </cell>
          <cell r="AE1529" t="str">
            <v>No</v>
          </cell>
          <cell r="AF1529" t="str">
            <v>No aplica</v>
          </cell>
          <cell r="AG1529" t="str">
            <v>S/D</v>
          </cell>
        </row>
        <row r="1530">
          <cell r="C1530" t="str">
            <v>180101</v>
          </cell>
          <cell r="D1530" t="str">
            <v>MOQUEGUA</v>
          </cell>
          <cell r="E1530" t="str">
            <v>MARISCAL NIETO</v>
          </cell>
          <cell r="F1530" t="str">
            <v>MOQUEGUA</v>
          </cell>
          <cell r="K1530">
            <v>0</v>
          </cell>
          <cell r="L1530" t="str">
            <v>180101</v>
          </cell>
          <cell r="M1530" t="str">
            <v>No</v>
          </cell>
          <cell r="N1530" t="str">
            <v>No aplica</v>
          </cell>
          <cell r="O1530" t="str">
            <v>BOTADERO</v>
          </cell>
          <cell r="Q1530">
            <v>0</v>
          </cell>
          <cell r="R1530" t="str">
            <v>180101</v>
          </cell>
          <cell r="S1530" t="str">
            <v>No</v>
          </cell>
          <cell r="T1530" t="str">
            <v>No aplica</v>
          </cell>
          <cell r="U1530" t="str">
            <v>BOTADERO</v>
          </cell>
          <cell r="W1530">
            <v>0</v>
          </cell>
          <cell r="X1530" t="str">
            <v>180101</v>
          </cell>
          <cell r="Y1530" t="str">
            <v>No</v>
          </cell>
          <cell r="Z1530" t="str">
            <v>No aplica</v>
          </cell>
          <cell r="AA1530" t="str">
            <v>BOTADERO</v>
          </cell>
          <cell r="AC1530">
            <v>0</v>
          </cell>
          <cell r="AD1530" t="str">
            <v>180101</v>
          </cell>
          <cell r="AE1530" t="str">
            <v>No</v>
          </cell>
          <cell r="AF1530" t="str">
            <v>No aplica</v>
          </cell>
          <cell r="AG1530" t="str">
            <v>BOTADERO</v>
          </cell>
        </row>
        <row r="1531">
          <cell r="C1531" t="str">
            <v>180102</v>
          </cell>
          <cell r="D1531" t="str">
            <v>MOQUEGUA</v>
          </cell>
          <cell r="E1531" t="str">
            <v>MARISCAL NIETO</v>
          </cell>
          <cell r="F1531" t="str">
            <v>CARUMAS</v>
          </cell>
          <cell r="K1531">
            <v>0</v>
          </cell>
          <cell r="L1531" t="str">
            <v>180102</v>
          </cell>
          <cell r="M1531" t="str">
            <v>No</v>
          </cell>
          <cell r="N1531" t="str">
            <v>No aplica</v>
          </cell>
          <cell r="O1531" t="str">
            <v>BOTADERO</v>
          </cell>
          <cell r="Q1531">
            <v>0</v>
          </cell>
          <cell r="R1531" t="str">
            <v>180102</v>
          </cell>
          <cell r="S1531" t="str">
            <v>No</v>
          </cell>
          <cell r="T1531" t="str">
            <v>No aplica</v>
          </cell>
          <cell r="U1531" t="str">
            <v>BOTADERO</v>
          </cell>
          <cell r="W1531">
            <v>0</v>
          </cell>
          <cell r="X1531" t="str">
            <v>180102</v>
          </cell>
          <cell r="Y1531" t="str">
            <v>No</v>
          </cell>
          <cell r="Z1531" t="str">
            <v>No aplica</v>
          </cell>
          <cell r="AA1531" t="str">
            <v>BOTADERO</v>
          </cell>
          <cell r="AC1531">
            <v>0</v>
          </cell>
          <cell r="AD1531" t="str">
            <v>180102</v>
          </cell>
          <cell r="AE1531" t="str">
            <v>No</v>
          </cell>
          <cell r="AF1531" t="str">
            <v>No aplica</v>
          </cell>
          <cell r="AG1531" t="str">
            <v>BOTADERO</v>
          </cell>
        </row>
        <row r="1532">
          <cell r="C1532" t="str">
            <v>180103</v>
          </cell>
          <cell r="D1532" t="str">
            <v>MOQUEGUA</v>
          </cell>
          <cell r="E1532" t="str">
            <v>MARISCAL NIETO</v>
          </cell>
          <cell r="F1532" t="str">
            <v>CUCHUMBAYA</v>
          </cell>
          <cell r="K1532">
            <v>134</v>
          </cell>
          <cell r="L1532" t="str">
            <v>180103</v>
          </cell>
          <cell r="M1532" t="str">
            <v>No</v>
          </cell>
          <cell r="N1532" t="str">
            <v>No aplica</v>
          </cell>
          <cell r="O1532" t="str">
            <v>S/D</v>
          </cell>
          <cell r="Q1532">
            <v>138</v>
          </cell>
          <cell r="R1532" t="str">
            <v>180103</v>
          </cell>
          <cell r="S1532" t="str">
            <v>No</v>
          </cell>
          <cell r="T1532" t="str">
            <v>No aplica</v>
          </cell>
          <cell r="U1532" t="str">
            <v>S/D</v>
          </cell>
          <cell r="W1532">
            <v>506</v>
          </cell>
          <cell r="X1532" t="str">
            <v>180103</v>
          </cell>
          <cell r="Y1532" t="str">
            <v>No</v>
          </cell>
          <cell r="Z1532" t="str">
            <v>No aplica</v>
          </cell>
          <cell r="AA1532" t="str">
            <v>S/D</v>
          </cell>
          <cell r="AC1532">
            <v>622</v>
          </cell>
          <cell r="AD1532" t="str">
            <v>180103</v>
          </cell>
          <cell r="AE1532" t="str">
            <v>No</v>
          </cell>
          <cell r="AF1532" t="str">
            <v>No aplica</v>
          </cell>
          <cell r="AG1532" t="str">
            <v>S/D</v>
          </cell>
        </row>
        <row r="1533">
          <cell r="C1533" t="str">
            <v>180104</v>
          </cell>
          <cell r="D1533" t="str">
            <v>MOQUEGUA</v>
          </cell>
          <cell r="E1533" t="str">
            <v>MARISCAL NIETO</v>
          </cell>
          <cell r="F1533" t="str">
            <v>SAMEGUA</v>
          </cell>
          <cell r="K1533">
            <v>0</v>
          </cell>
          <cell r="L1533" t="str">
            <v>180104</v>
          </cell>
          <cell r="M1533" t="str">
            <v>No</v>
          </cell>
          <cell r="N1533" t="str">
            <v>No aplica</v>
          </cell>
          <cell r="O1533" t="str">
            <v>BOTADERO</v>
          </cell>
          <cell r="Q1533">
            <v>0</v>
          </cell>
          <cell r="R1533" t="str">
            <v>180104</v>
          </cell>
          <cell r="S1533" t="str">
            <v>No</v>
          </cell>
          <cell r="T1533" t="str">
            <v>No aplica</v>
          </cell>
          <cell r="U1533" t="str">
            <v>BOTADERO</v>
          </cell>
          <cell r="W1533">
            <v>0</v>
          </cell>
          <cell r="X1533" t="str">
            <v>180104</v>
          </cell>
          <cell r="Y1533" t="str">
            <v>No</v>
          </cell>
          <cell r="Z1533" t="str">
            <v>No aplica</v>
          </cell>
          <cell r="AA1533" t="str">
            <v>BOTADERO</v>
          </cell>
          <cell r="AC1533">
            <v>0</v>
          </cell>
          <cell r="AD1533" t="str">
            <v>180104</v>
          </cell>
          <cell r="AE1533" t="str">
            <v>No</v>
          </cell>
          <cell r="AF1533" t="str">
            <v>No aplica</v>
          </cell>
          <cell r="AG1533" t="str">
            <v>BOTADERO</v>
          </cell>
        </row>
        <row r="1534">
          <cell r="C1534" t="str">
            <v>180105</v>
          </cell>
          <cell r="D1534" t="str">
            <v>MOQUEGUA</v>
          </cell>
          <cell r="E1534" t="str">
            <v>MARISCAL NIETO</v>
          </cell>
          <cell r="F1534" t="str">
            <v>SAN CRISTOBAL</v>
          </cell>
          <cell r="K1534">
            <v>0</v>
          </cell>
          <cell r="L1534" t="str">
            <v>180105</v>
          </cell>
          <cell r="M1534" t="str">
            <v>No</v>
          </cell>
          <cell r="N1534" t="str">
            <v>No aplica</v>
          </cell>
          <cell r="O1534" t="str">
            <v>BOTADERO</v>
          </cell>
          <cell r="Q1534">
            <v>0</v>
          </cell>
          <cell r="R1534" t="str">
            <v>180105</v>
          </cell>
          <cell r="S1534" t="str">
            <v>No</v>
          </cell>
          <cell r="T1534" t="str">
            <v>No aplica</v>
          </cell>
          <cell r="U1534" t="str">
            <v>BOTADERO</v>
          </cell>
          <cell r="W1534">
            <v>0</v>
          </cell>
          <cell r="X1534" t="str">
            <v>180105</v>
          </cell>
          <cell r="Y1534" t="str">
            <v>No</v>
          </cell>
          <cell r="Z1534" t="str">
            <v>No aplica</v>
          </cell>
          <cell r="AA1534" t="str">
            <v>BOTADERO</v>
          </cell>
          <cell r="AC1534">
            <v>0</v>
          </cell>
          <cell r="AD1534" t="str">
            <v>180105</v>
          </cell>
          <cell r="AE1534" t="str">
            <v>No</v>
          </cell>
          <cell r="AF1534" t="str">
            <v>No aplica</v>
          </cell>
          <cell r="AG1534" t="str">
            <v>BOTADERO</v>
          </cell>
        </row>
        <row r="1535">
          <cell r="C1535" t="str">
            <v>180106</v>
          </cell>
          <cell r="D1535" t="str">
            <v>MOQUEGUA</v>
          </cell>
          <cell r="E1535" t="str">
            <v>MARISCAL NIETO</v>
          </cell>
          <cell r="F1535" t="str">
            <v>TORATA</v>
          </cell>
          <cell r="K1535">
            <v>0</v>
          </cell>
          <cell r="L1535" t="str">
            <v>180106</v>
          </cell>
          <cell r="M1535" t="str">
            <v>No</v>
          </cell>
          <cell r="N1535" t="str">
            <v>No aplica</v>
          </cell>
          <cell r="O1535" t="str">
            <v>BOTADERO</v>
          </cell>
          <cell r="Q1535">
            <v>0</v>
          </cell>
          <cell r="R1535" t="str">
            <v>180106</v>
          </cell>
          <cell r="S1535" t="str">
            <v>No</v>
          </cell>
          <cell r="T1535" t="str">
            <v>No aplica</v>
          </cell>
          <cell r="U1535" t="str">
            <v>BOTADERO</v>
          </cell>
          <cell r="W1535">
            <v>0</v>
          </cell>
          <cell r="X1535" t="str">
            <v>180106</v>
          </cell>
          <cell r="Y1535" t="str">
            <v>No</v>
          </cell>
          <cell r="Z1535" t="str">
            <v>No aplica</v>
          </cell>
          <cell r="AA1535" t="str">
            <v>BOTADERO</v>
          </cell>
          <cell r="AC1535">
            <v>0</v>
          </cell>
          <cell r="AD1535" t="str">
            <v>180106</v>
          </cell>
          <cell r="AE1535" t="str">
            <v>No</v>
          </cell>
          <cell r="AF1535" t="str">
            <v>No aplica</v>
          </cell>
          <cell r="AG1535" t="str">
            <v>BOTADERO</v>
          </cell>
        </row>
        <row r="1536">
          <cell r="C1536" t="str">
            <v>180201</v>
          </cell>
          <cell r="D1536" t="str">
            <v>MOQUEGUA</v>
          </cell>
          <cell r="E1536" t="str">
            <v>GENERAL SANCHEZ CERRO</v>
          </cell>
          <cell r="F1536" t="str">
            <v>OMATE</v>
          </cell>
          <cell r="K1536">
            <v>0</v>
          </cell>
          <cell r="L1536" t="str">
            <v>180201</v>
          </cell>
          <cell r="M1536" t="str">
            <v>No</v>
          </cell>
          <cell r="N1536" t="str">
            <v>No aplica</v>
          </cell>
          <cell r="O1536" t="str">
            <v>BOTADERO</v>
          </cell>
          <cell r="Q1536">
            <v>0</v>
          </cell>
          <cell r="R1536" t="str">
            <v>180201</v>
          </cell>
          <cell r="S1536" t="str">
            <v>No</v>
          </cell>
          <cell r="T1536" t="str">
            <v>No aplica</v>
          </cell>
          <cell r="U1536" t="str">
            <v>BOTADERO</v>
          </cell>
          <cell r="W1536">
            <v>0</v>
          </cell>
          <cell r="X1536" t="str">
            <v>180201</v>
          </cell>
          <cell r="Y1536" t="str">
            <v>No</v>
          </cell>
          <cell r="Z1536" t="str">
            <v>No aplica</v>
          </cell>
          <cell r="AA1536" t="str">
            <v>BOTADERO</v>
          </cell>
          <cell r="AC1536">
            <v>0</v>
          </cell>
          <cell r="AD1536" t="str">
            <v>180201</v>
          </cell>
          <cell r="AE1536" t="str">
            <v>No</v>
          </cell>
          <cell r="AF1536" t="str">
            <v>No aplica</v>
          </cell>
          <cell r="AG1536" t="str">
            <v>BOTADERO</v>
          </cell>
        </row>
        <row r="1537">
          <cell r="C1537" t="str">
            <v>180202</v>
          </cell>
          <cell r="D1537" t="str">
            <v>MOQUEGUA</v>
          </cell>
          <cell r="E1537" t="str">
            <v>GENERAL SANCHEZ CERRO</v>
          </cell>
          <cell r="F1537" t="str">
            <v>CHOJATA</v>
          </cell>
          <cell r="K1537">
            <v>0</v>
          </cell>
          <cell r="L1537" t="str">
            <v>180202</v>
          </cell>
          <cell r="M1537" t="str">
            <v>No</v>
          </cell>
          <cell r="N1537" t="str">
            <v>No aplica</v>
          </cell>
          <cell r="O1537" t="str">
            <v>BOTADERO</v>
          </cell>
          <cell r="Q1537">
            <v>0</v>
          </cell>
          <cell r="R1537" t="str">
            <v>180202</v>
          </cell>
          <cell r="S1537" t="str">
            <v>No</v>
          </cell>
          <cell r="T1537" t="str">
            <v>No aplica</v>
          </cell>
          <cell r="U1537" t="str">
            <v>BOTADERO</v>
          </cell>
          <cell r="W1537">
            <v>507</v>
          </cell>
          <cell r="X1537" t="str">
            <v>180202</v>
          </cell>
          <cell r="Y1537" t="str">
            <v>No</v>
          </cell>
          <cell r="Z1537" t="str">
            <v>No aplica</v>
          </cell>
          <cell r="AA1537" t="str">
            <v>S/D</v>
          </cell>
          <cell r="AC1537">
            <v>623</v>
          </cell>
          <cell r="AD1537" t="str">
            <v>180202</v>
          </cell>
          <cell r="AE1537" t="str">
            <v>No</v>
          </cell>
          <cell r="AF1537" t="str">
            <v>No aplica</v>
          </cell>
          <cell r="AG1537" t="str">
            <v>S/D</v>
          </cell>
        </row>
        <row r="1538">
          <cell r="C1538" t="str">
            <v>180203</v>
          </cell>
          <cell r="D1538" t="str">
            <v>MOQUEGUA</v>
          </cell>
          <cell r="E1538" t="str">
            <v>GENERAL SANCHEZ CERRO</v>
          </cell>
          <cell r="F1538" t="str">
            <v>COALAQUE</v>
          </cell>
          <cell r="K1538">
            <v>0</v>
          </cell>
          <cell r="L1538" t="str">
            <v>180203</v>
          </cell>
          <cell r="M1538" t="str">
            <v>No</v>
          </cell>
          <cell r="N1538" t="str">
            <v>No aplica</v>
          </cell>
          <cell r="O1538" t="str">
            <v>BOTADERO</v>
          </cell>
          <cell r="Q1538">
            <v>0</v>
          </cell>
          <cell r="R1538" t="str">
            <v>180203</v>
          </cell>
          <cell r="S1538" t="str">
            <v>No</v>
          </cell>
          <cell r="T1538" t="str">
            <v>No aplica</v>
          </cell>
          <cell r="U1538" t="str">
            <v>BOTADERO</v>
          </cell>
          <cell r="W1538">
            <v>0</v>
          </cell>
          <cell r="X1538" t="str">
            <v>180203</v>
          </cell>
          <cell r="Y1538" t="str">
            <v>No</v>
          </cell>
          <cell r="Z1538" t="str">
            <v>No aplica</v>
          </cell>
          <cell r="AA1538" t="str">
            <v>BOTADERO</v>
          </cell>
          <cell r="AC1538">
            <v>0</v>
          </cell>
          <cell r="AD1538" t="str">
            <v>180203</v>
          </cell>
          <cell r="AE1538" t="str">
            <v>No</v>
          </cell>
          <cell r="AF1538" t="str">
            <v>No aplica</v>
          </cell>
          <cell r="AG1538" t="str">
            <v>BOTADERO</v>
          </cell>
        </row>
        <row r="1539">
          <cell r="C1539" t="str">
            <v>180204</v>
          </cell>
          <cell r="D1539" t="str">
            <v>MOQUEGUA</v>
          </cell>
          <cell r="E1539" t="str">
            <v>GENERAL SANCHEZ CERRO</v>
          </cell>
          <cell r="F1539" t="str">
            <v>ICHUÑA</v>
          </cell>
          <cell r="K1539">
            <v>0</v>
          </cell>
          <cell r="L1539" t="str">
            <v>180204</v>
          </cell>
          <cell r="M1539" t="str">
            <v>No</v>
          </cell>
          <cell r="N1539" t="str">
            <v>No aplica</v>
          </cell>
          <cell r="O1539" t="str">
            <v>BOTADERO</v>
          </cell>
          <cell r="Q1539">
            <v>0</v>
          </cell>
          <cell r="R1539" t="str">
            <v>180204</v>
          </cell>
          <cell r="S1539" t="str">
            <v>No</v>
          </cell>
          <cell r="T1539" t="str">
            <v>No aplica</v>
          </cell>
          <cell r="U1539" t="str">
            <v>BOTADERO</v>
          </cell>
          <cell r="W1539">
            <v>508</v>
          </cell>
          <cell r="X1539" t="str">
            <v>180204</v>
          </cell>
          <cell r="Y1539" t="str">
            <v>No</v>
          </cell>
          <cell r="Z1539" t="str">
            <v>No aplica</v>
          </cell>
          <cell r="AA1539" t="str">
            <v>S/D</v>
          </cell>
          <cell r="AC1539">
            <v>624</v>
          </cell>
          <cell r="AD1539" t="str">
            <v>180204</v>
          </cell>
          <cell r="AE1539" t="str">
            <v>No</v>
          </cell>
          <cell r="AF1539" t="str">
            <v>No aplica</v>
          </cell>
          <cell r="AG1539" t="str">
            <v>S/D</v>
          </cell>
        </row>
        <row r="1540">
          <cell r="C1540" t="str">
            <v>180205</v>
          </cell>
          <cell r="D1540" t="str">
            <v>MOQUEGUA</v>
          </cell>
          <cell r="E1540" t="str">
            <v>GENERAL SANCHEZ CERRO</v>
          </cell>
          <cell r="F1540" t="str">
            <v>LA CAPILLA</v>
          </cell>
          <cell r="K1540">
            <v>0</v>
          </cell>
          <cell r="L1540" t="str">
            <v>180205</v>
          </cell>
          <cell r="M1540" t="str">
            <v>No</v>
          </cell>
          <cell r="N1540" t="str">
            <v>No aplica</v>
          </cell>
          <cell r="O1540" t="str">
            <v>BOTADERO</v>
          </cell>
          <cell r="Q1540">
            <v>0</v>
          </cell>
          <cell r="R1540" t="str">
            <v>180205</v>
          </cell>
          <cell r="S1540" t="str">
            <v>No</v>
          </cell>
          <cell r="T1540" t="str">
            <v>No aplica</v>
          </cell>
          <cell r="U1540" t="str">
            <v>BOTADERO</v>
          </cell>
          <cell r="W1540">
            <v>509</v>
          </cell>
          <cell r="X1540" t="str">
            <v>180205</v>
          </cell>
          <cell r="Y1540" t="str">
            <v>No</v>
          </cell>
          <cell r="Z1540" t="str">
            <v>No aplica</v>
          </cell>
          <cell r="AA1540" t="str">
            <v>S/D</v>
          </cell>
          <cell r="AC1540">
            <v>625</v>
          </cell>
          <cell r="AD1540" t="str">
            <v>180205</v>
          </cell>
          <cell r="AE1540" t="str">
            <v>No</v>
          </cell>
          <cell r="AF1540" t="str">
            <v>No aplica</v>
          </cell>
          <cell r="AG1540" t="str">
            <v>S/D</v>
          </cell>
        </row>
        <row r="1541">
          <cell r="C1541" t="str">
            <v>180206</v>
          </cell>
          <cell r="D1541" t="str">
            <v>MOQUEGUA</v>
          </cell>
          <cell r="E1541" t="str">
            <v>GENERAL SANCHEZ CERRO</v>
          </cell>
          <cell r="F1541" t="str">
            <v>LLOQUE</v>
          </cell>
          <cell r="K1541">
            <v>0</v>
          </cell>
          <cell r="L1541" t="str">
            <v>180206</v>
          </cell>
          <cell r="M1541" t="str">
            <v>No</v>
          </cell>
          <cell r="N1541" t="str">
            <v>No aplica</v>
          </cell>
          <cell r="O1541" t="str">
            <v>BOTADERO</v>
          </cell>
          <cell r="Q1541">
            <v>0</v>
          </cell>
          <cell r="R1541" t="str">
            <v>180206</v>
          </cell>
          <cell r="S1541" t="str">
            <v>No</v>
          </cell>
          <cell r="T1541" t="str">
            <v>No aplica</v>
          </cell>
          <cell r="U1541" t="str">
            <v>BOTADERO</v>
          </cell>
          <cell r="W1541">
            <v>510</v>
          </cell>
          <cell r="X1541" t="str">
            <v>180206</v>
          </cell>
          <cell r="Y1541" t="str">
            <v>No</v>
          </cell>
          <cell r="Z1541" t="str">
            <v>No aplica</v>
          </cell>
          <cell r="AA1541" t="str">
            <v>S/D</v>
          </cell>
          <cell r="AC1541">
            <v>626</v>
          </cell>
          <cell r="AD1541" t="str">
            <v>180206</v>
          </cell>
          <cell r="AE1541" t="str">
            <v>No</v>
          </cell>
          <cell r="AF1541" t="str">
            <v>No aplica</v>
          </cell>
          <cell r="AG1541" t="str">
            <v>S/D</v>
          </cell>
        </row>
        <row r="1542">
          <cell r="C1542" t="str">
            <v>180207</v>
          </cell>
          <cell r="D1542" t="str">
            <v>MOQUEGUA</v>
          </cell>
          <cell r="E1542" t="str">
            <v>GENERAL SANCHEZ CERRO</v>
          </cell>
          <cell r="F1542" t="str">
            <v>MATALAQUE</v>
          </cell>
          <cell r="K1542">
            <v>0</v>
          </cell>
          <cell r="L1542" t="str">
            <v>180207</v>
          </cell>
          <cell r="M1542" t="str">
            <v>No</v>
          </cell>
          <cell r="N1542" t="str">
            <v>No aplica</v>
          </cell>
          <cell r="O1542" t="str">
            <v>BOTADERO</v>
          </cell>
          <cell r="Q1542">
            <v>0</v>
          </cell>
          <cell r="R1542" t="str">
            <v>180207</v>
          </cell>
          <cell r="S1542" t="str">
            <v>No</v>
          </cell>
          <cell r="T1542" t="str">
            <v>No aplica</v>
          </cell>
          <cell r="U1542" t="str">
            <v>BOTADERO</v>
          </cell>
          <cell r="W1542">
            <v>511</v>
          </cell>
          <cell r="X1542" t="str">
            <v>180207</v>
          </cell>
          <cell r="Y1542" t="str">
            <v>No</v>
          </cell>
          <cell r="Z1542" t="str">
            <v>No aplica</v>
          </cell>
          <cell r="AA1542" t="str">
            <v>S/D</v>
          </cell>
          <cell r="AC1542">
            <v>627</v>
          </cell>
          <cell r="AD1542" t="str">
            <v>180207</v>
          </cell>
          <cell r="AE1542" t="str">
            <v>No</v>
          </cell>
          <cell r="AF1542" t="str">
            <v>No aplica</v>
          </cell>
          <cell r="AG1542" t="str">
            <v>S/D</v>
          </cell>
        </row>
        <row r="1543">
          <cell r="C1543" t="str">
            <v>180208</v>
          </cell>
          <cell r="D1543" t="str">
            <v>MOQUEGUA</v>
          </cell>
          <cell r="E1543" t="str">
            <v>GENERAL SANCHEZ CERRO</v>
          </cell>
          <cell r="F1543" t="str">
            <v>PUQUINA</v>
          </cell>
          <cell r="K1543">
            <v>0</v>
          </cell>
          <cell r="L1543" t="str">
            <v>180208</v>
          </cell>
          <cell r="M1543" t="str">
            <v>No</v>
          </cell>
          <cell r="N1543" t="str">
            <v>No aplica</v>
          </cell>
          <cell r="O1543" t="str">
            <v>BOTADERO</v>
          </cell>
          <cell r="Q1543">
            <v>0</v>
          </cell>
          <cell r="R1543" t="str">
            <v>180208</v>
          </cell>
          <cell r="S1543" t="str">
            <v>No</v>
          </cell>
          <cell r="T1543" t="str">
            <v>No aplica</v>
          </cell>
          <cell r="U1543" t="str">
            <v>BOTADERO</v>
          </cell>
          <cell r="W1543">
            <v>512</v>
          </cell>
          <cell r="X1543" t="str">
            <v>180208</v>
          </cell>
          <cell r="Y1543" t="str">
            <v>No</v>
          </cell>
          <cell r="Z1543" t="str">
            <v>No aplica</v>
          </cell>
          <cell r="AA1543" t="str">
            <v>S/D</v>
          </cell>
          <cell r="AC1543">
            <v>628</v>
          </cell>
          <cell r="AD1543" t="str">
            <v>180208</v>
          </cell>
          <cell r="AE1543" t="str">
            <v>No</v>
          </cell>
          <cell r="AF1543" t="str">
            <v>No aplica</v>
          </cell>
          <cell r="AG1543" t="str">
            <v>S/D</v>
          </cell>
        </row>
        <row r="1544">
          <cell r="C1544" t="str">
            <v>180209</v>
          </cell>
          <cell r="D1544" t="str">
            <v>MOQUEGUA</v>
          </cell>
          <cell r="E1544" t="str">
            <v>GENERAL SANCHEZ CERRO</v>
          </cell>
          <cell r="F1544" t="str">
            <v>QUINISTAQUILLAS</v>
          </cell>
          <cell r="K1544">
            <v>0</v>
          </cell>
          <cell r="L1544" t="str">
            <v>180209</v>
          </cell>
          <cell r="M1544" t="str">
            <v>No</v>
          </cell>
          <cell r="N1544" t="str">
            <v>No aplica</v>
          </cell>
          <cell r="O1544" t="str">
            <v>BOTADERO</v>
          </cell>
          <cell r="Q1544">
            <v>0</v>
          </cell>
          <cell r="R1544" t="str">
            <v>180209</v>
          </cell>
          <cell r="S1544" t="str">
            <v>No</v>
          </cell>
          <cell r="T1544" t="str">
            <v>No aplica</v>
          </cell>
          <cell r="U1544" t="str">
            <v>BOTADERO</v>
          </cell>
          <cell r="W1544">
            <v>0</v>
          </cell>
          <cell r="X1544" t="str">
            <v>180209</v>
          </cell>
          <cell r="Y1544" t="str">
            <v>No</v>
          </cell>
          <cell r="Z1544" t="str">
            <v>No aplica</v>
          </cell>
          <cell r="AA1544" t="str">
            <v>BOTADERO</v>
          </cell>
          <cell r="AC1544">
            <v>629</v>
          </cell>
          <cell r="AD1544" t="str">
            <v>180209</v>
          </cell>
          <cell r="AE1544" t="str">
            <v>No</v>
          </cell>
          <cell r="AF1544" t="str">
            <v>No aplica</v>
          </cell>
          <cell r="AG1544" t="str">
            <v>S/D</v>
          </cell>
        </row>
        <row r="1545">
          <cell r="C1545" t="str">
            <v>180210</v>
          </cell>
          <cell r="D1545" t="str">
            <v>MOQUEGUA</v>
          </cell>
          <cell r="E1545" t="str">
            <v>GENERAL SANCHEZ CERRO</v>
          </cell>
          <cell r="F1545" t="str">
            <v>UBINAS</v>
          </cell>
          <cell r="K1545">
            <v>0</v>
          </cell>
          <cell r="L1545" t="str">
            <v>180210</v>
          </cell>
          <cell r="M1545" t="str">
            <v>No</v>
          </cell>
          <cell r="N1545" t="str">
            <v>No aplica</v>
          </cell>
          <cell r="O1545" t="str">
            <v>BOTADERO</v>
          </cell>
          <cell r="Q1545">
            <v>0</v>
          </cell>
          <cell r="R1545" t="str">
            <v>180210</v>
          </cell>
          <cell r="S1545" t="str">
            <v>No</v>
          </cell>
          <cell r="T1545" t="str">
            <v>No aplica</v>
          </cell>
          <cell r="U1545" t="str">
            <v>BOTADERO</v>
          </cell>
          <cell r="W1545">
            <v>513</v>
          </cell>
          <cell r="X1545" t="str">
            <v>180210</v>
          </cell>
          <cell r="Y1545" t="str">
            <v>No</v>
          </cell>
          <cell r="Z1545" t="str">
            <v>No aplica</v>
          </cell>
          <cell r="AA1545" t="str">
            <v>S/D</v>
          </cell>
          <cell r="AC1545">
            <v>630</v>
          </cell>
          <cell r="AD1545" t="str">
            <v>180210</v>
          </cell>
          <cell r="AE1545" t="str">
            <v>No</v>
          </cell>
          <cell r="AF1545" t="str">
            <v>No aplica</v>
          </cell>
          <cell r="AG1545" t="str">
            <v>S/D</v>
          </cell>
        </row>
        <row r="1546">
          <cell r="C1546" t="str">
            <v>180211</v>
          </cell>
          <cell r="D1546" t="str">
            <v>MOQUEGUA</v>
          </cell>
          <cell r="E1546" t="str">
            <v>GENERAL SANCHEZ CERRO</v>
          </cell>
          <cell r="F1546" t="str">
            <v>YUNGA</v>
          </cell>
          <cell r="K1546">
            <v>0</v>
          </cell>
          <cell r="L1546" t="str">
            <v>180211</v>
          </cell>
          <cell r="M1546" t="str">
            <v>No</v>
          </cell>
          <cell r="N1546" t="str">
            <v>No aplica</v>
          </cell>
          <cell r="O1546" t="str">
            <v>BOTADERO</v>
          </cell>
          <cell r="Q1546">
            <v>0</v>
          </cell>
          <cell r="R1546" t="str">
            <v>180211</v>
          </cell>
          <cell r="S1546" t="str">
            <v>No</v>
          </cell>
          <cell r="T1546" t="str">
            <v>No aplica</v>
          </cell>
          <cell r="U1546" t="str">
            <v>BOTADERO</v>
          </cell>
          <cell r="W1546">
            <v>514</v>
          </cell>
          <cell r="X1546" t="str">
            <v>180211</v>
          </cell>
          <cell r="Y1546" t="str">
            <v>No</v>
          </cell>
          <cell r="Z1546" t="str">
            <v>No aplica</v>
          </cell>
          <cell r="AA1546" t="str">
            <v>S/D</v>
          </cell>
          <cell r="AC1546">
            <v>631</v>
          </cell>
          <cell r="AD1546" t="str">
            <v>180211</v>
          </cell>
          <cell r="AE1546" t="str">
            <v>No</v>
          </cell>
          <cell r="AF1546" t="str">
            <v>No aplica</v>
          </cell>
          <cell r="AG1546" t="str">
            <v>S/D</v>
          </cell>
        </row>
        <row r="1547">
          <cell r="C1547" t="str">
            <v>180301</v>
          </cell>
          <cell r="D1547" t="str">
            <v>MOQUEGUA</v>
          </cell>
          <cell r="E1547" t="str">
            <v>ILO</v>
          </cell>
          <cell r="F1547" t="str">
            <v>ILO</v>
          </cell>
          <cell r="K1547">
            <v>0</v>
          </cell>
          <cell r="L1547" t="str">
            <v>180301</v>
          </cell>
          <cell r="M1547" t="str">
            <v>No</v>
          </cell>
          <cell r="N1547" t="str">
            <v>No aplica</v>
          </cell>
          <cell r="O1547" t="str">
            <v>BOTADERO</v>
          </cell>
          <cell r="Q1547">
            <v>0</v>
          </cell>
          <cell r="R1547" t="str">
            <v>180301</v>
          </cell>
          <cell r="S1547" t="str">
            <v>No</v>
          </cell>
          <cell r="T1547" t="str">
            <v>No aplica</v>
          </cell>
          <cell r="U1547" t="str">
            <v>BOTADERO</v>
          </cell>
          <cell r="W1547">
            <v>0</v>
          </cell>
          <cell r="X1547" t="str">
            <v>180301</v>
          </cell>
          <cell r="Y1547" t="str">
            <v>No</v>
          </cell>
          <cell r="Z1547" t="str">
            <v>No aplica</v>
          </cell>
          <cell r="AA1547" t="str">
            <v>BOTADERO</v>
          </cell>
          <cell r="AC1547">
            <v>0</v>
          </cell>
          <cell r="AD1547" t="str">
            <v>180301</v>
          </cell>
          <cell r="AE1547" t="str">
            <v>No</v>
          </cell>
          <cell r="AF1547" t="str">
            <v>No aplica</v>
          </cell>
          <cell r="AG1547" t="str">
            <v>BOTADERO</v>
          </cell>
        </row>
        <row r="1548">
          <cell r="C1548" t="str">
            <v>180302</v>
          </cell>
          <cell r="D1548" t="str">
            <v>MOQUEGUA</v>
          </cell>
          <cell r="E1548" t="str">
            <v>ILO</v>
          </cell>
          <cell r="F1548" t="str">
            <v>EL ALGARROBAL</v>
          </cell>
          <cell r="K1548">
            <v>0</v>
          </cell>
          <cell r="L1548" t="str">
            <v>180302</v>
          </cell>
          <cell r="M1548" t="str">
            <v>No</v>
          </cell>
          <cell r="N1548" t="str">
            <v>No aplica</v>
          </cell>
          <cell r="O1548" t="str">
            <v>BOTADERO</v>
          </cell>
          <cell r="Q1548">
            <v>0</v>
          </cell>
          <cell r="R1548" t="str">
            <v>180302</v>
          </cell>
          <cell r="S1548" t="str">
            <v>No</v>
          </cell>
          <cell r="T1548" t="str">
            <v>No aplica</v>
          </cell>
          <cell r="U1548" t="str">
            <v>BOTADERO</v>
          </cell>
          <cell r="W1548">
            <v>0</v>
          </cell>
          <cell r="X1548" t="str">
            <v>180302</v>
          </cell>
          <cell r="Y1548" t="str">
            <v>No</v>
          </cell>
          <cell r="Z1548" t="str">
            <v>No aplica</v>
          </cell>
          <cell r="AA1548" t="str">
            <v>BOTADERO</v>
          </cell>
          <cell r="AC1548">
            <v>0</v>
          </cell>
          <cell r="AD1548" t="str">
            <v>180302</v>
          </cell>
          <cell r="AE1548" t="str">
            <v>No</v>
          </cell>
          <cell r="AF1548" t="str">
            <v>No aplica</v>
          </cell>
          <cell r="AG1548" t="str">
            <v>BOTADERO</v>
          </cell>
        </row>
        <row r="1549">
          <cell r="C1549" t="str">
            <v>180303</v>
          </cell>
          <cell r="D1549" t="str">
            <v>MOQUEGUA</v>
          </cell>
          <cell r="E1549" t="str">
            <v>ILO</v>
          </cell>
          <cell r="F1549" t="str">
            <v>PACOCHA</v>
          </cell>
          <cell r="K1549">
            <v>0</v>
          </cell>
          <cell r="L1549" t="str">
            <v>180303</v>
          </cell>
          <cell r="M1549" t="str">
            <v>No</v>
          </cell>
          <cell r="N1549" t="str">
            <v>No aplica</v>
          </cell>
          <cell r="O1549" t="str">
            <v>BOTADERO</v>
          </cell>
          <cell r="Q1549">
            <v>0</v>
          </cell>
          <cell r="R1549" t="str">
            <v>180303</v>
          </cell>
          <cell r="S1549" t="str">
            <v>No</v>
          </cell>
          <cell r="T1549" t="str">
            <v>No aplica</v>
          </cell>
          <cell r="U1549" t="str">
            <v>BOTADERO</v>
          </cell>
          <cell r="W1549">
            <v>0</v>
          </cell>
          <cell r="X1549" t="str">
            <v>180303</v>
          </cell>
          <cell r="Y1549" t="str">
            <v>No</v>
          </cell>
          <cell r="Z1549" t="str">
            <v>No aplica</v>
          </cell>
          <cell r="AA1549" t="str">
            <v>BOTADERO</v>
          </cell>
          <cell r="AC1549">
            <v>0</v>
          </cell>
          <cell r="AD1549" t="str">
            <v>180303</v>
          </cell>
          <cell r="AE1549" t="str">
            <v>No</v>
          </cell>
          <cell r="AF1549" t="str">
            <v>No aplica</v>
          </cell>
          <cell r="AG1549" t="str">
            <v>BOTADERO</v>
          </cell>
        </row>
        <row r="1550">
          <cell r="C1550" t="str">
            <v>190101</v>
          </cell>
          <cell r="D1550" t="str">
            <v>PASCO</v>
          </cell>
          <cell r="E1550" t="str">
            <v>PASCO</v>
          </cell>
          <cell r="F1550" t="str">
            <v>CHAUPIMARCA</v>
          </cell>
          <cell r="K1550">
            <v>0</v>
          </cell>
          <cell r="L1550" t="str">
            <v>190101</v>
          </cell>
          <cell r="M1550" t="str">
            <v>No</v>
          </cell>
          <cell r="N1550" t="str">
            <v>No aplica</v>
          </cell>
          <cell r="O1550" t="str">
            <v>BOTADERO</v>
          </cell>
          <cell r="Q1550">
            <v>0</v>
          </cell>
          <cell r="R1550" t="str">
            <v>190101</v>
          </cell>
          <cell r="S1550" t="str">
            <v>No</v>
          </cell>
          <cell r="T1550" t="str">
            <v>No aplica</v>
          </cell>
          <cell r="U1550" t="str">
            <v>BOTADERO</v>
          </cell>
          <cell r="W1550">
            <v>0</v>
          </cell>
          <cell r="X1550" t="str">
            <v>190101</v>
          </cell>
          <cell r="Y1550" t="str">
            <v>No</v>
          </cell>
          <cell r="Z1550" t="str">
            <v>No aplica</v>
          </cell>
          <cell r="AA1550" t="str">
            <v>BOTADERO</v>
          </cell>
          <cell r="AC1550">
            <v>0</v>
          </cell>
          <cell r="AD1550" t="str">
            <v>190101</v>
          </cell>
          <cell r="AE1550" t="str">
            <v>No</v>
          </cell>
          <cell r="AF1550" t="str">
            <v>No aplica</v>
          </cell>
          <cell r="AG1550" t="str">
            <v>BOTADERO</v>
          </cell>
        </row>
        <row r="1551">
          <cell r="C1551" t="str">
            <v>190102</v>
          </cell>
          <cell r="D1551" t="str">
            <v>PASCO</v>
          </cell>
          <cell r="E1551" t="str">
            <v>PASCO</v>
          </cell>
          <cell r="F1551" t="str">
            <v>HUACHON</v>
          </cell>
          <cell r="K1551">
            <v>0</v>
          </cell>
          <cell r="L1551" t="str">
            <v>190102</v>
          </cell>
          <cell r="M1551" t="str">
            <v>No</v>
          </cell>
          <cell r="N1551" t="str">
            <v>No aplica</v>
          </cell>
          <cell r="O1551" t="str">
            <v>BOTADERO</v>
          </cell>
          <cell r="Q1551">
            <v>0</v>
          </cell>
          <cell r="R1551" t="str">
            <v>190102</v>
          </cell>
          <cell r="S1551" t="str">
            <v>No</v>
          </cell>
          <cell r="T1551" t="str">
            <v>No aplica</v>
          </cell>
          <cell r="U1551" t="str">
            <v>BOTADERO</v>
          </cell>
          <cell r="W1551">
            <v>0</v>
          </cell>
          <cell r="X1551" t="str">
            <v>190102</v>
          </cell>
          <cell r="Y1551" t="str">
            <v>No</v>
          </cell>
          <cell r="Z1551" t="str">
            <v>No aplica</v>
          </cell>
          <cell r="AA1551" t="str">
            <v>BOTADERO</v>
          </cell>
          <cell r="AC1551">
            <v>0</v>
          </cell>
          <cell r="AD1551" t="str">
            <v>190102</v>
          </cell>
          <cell r="AE1551" t="str">
            <v>No</v>
          </cell>
          <cell r="AF1551" t="str">
            <v>No aplica</v>
          </cell>
          <cell r="AG1551" t="str">
            <v>BOTADERO</v>
          </cell>
        </row>
        <row r="1552">
          <cell r="C1552" t="str">
            <v>190103</v>
          </cell>
          <cell r="D1552" t="str">
            <v>PASCO</v>
          </cell>
          <cell r="E1552" t="str">
            <v>PASCO</v>
          </cell>
          <cell r="F1552" t="str">
            <v>HUARIACA</v>
          </cell>
          <cell r="K1552">
            <v>0</v>
          </cell>
          <cell r="L1552" t="str">
            <v>190103</v>
          </cell>
          <cell r="M1552" t="str">
            <v>No</v>
          </cell>
          <cell r="N1552" t="str">
            <v>No aplica</v>
          </cell>
          <cell r="O1552" t="str">
            <v>BOTADERO</v>
          </cell>
          <cell r="Q1552">
            <v>0</v>
          </cell>
          <cell r="R1552" t="str">
            <v>190103</v>
          </cell>
          <cell r="S1552" t="str">
            <v>No</v>
          </cell>
          <cell r="T1552" t="str">
            <v>No aplica</v>
          </cell>
          <cell r="U1552" t="str">
            <v>BOTADERO</v>
          </cell>
          <cell r="W1552">
            <v>0</v>
          </cell>
          <cell r="X1552" t="str">
            <v>190103</v>
          </cell>
          <cell r="Y1552" t="str">
            <v>No</v>
          </cell>
          <cell r="Z1552" t="str">
            <v>No aplica</v>
          </cell>
          <cell r="AA1552" t="str">
            <v>BOTADERO</v>
          </cell>
          <cell r="AC1552">
            <v>0</v>
          </cell>
          <cell r="AD1552" t="str">
            <v>190103</v>
          </cell>
          <cell r="AE1552" t="str">
            <v>No</v>
          </cell>
          <cell r="AF1552" t="str">
            <v>No aplica</v>
          </cell>
          <cell r="AG1552" t="str">
            <v>BOTADERO</v>
          </cell>
        </row>
        <row r="1553">
          <cell r="C1553" t="str">
            <v>190104</v>
          </cell>
          <cell r="D1553" t="str">
            <v>PASCO</v>
          </cell>
          <cell r="E1553" t="str">
            <v>PASCO</v>
          </cell>
          <cell r="F1553" t="str">
            <v>HUAYLLAY</v>
          </cell>
          <cell r="K1553">
            <v>0</v>
          </cell>
          <cell r="L1553" t="str">
            <v>190104</v>
          </cell>
          <cell r="M1553" t="str">
            <v>No</v>
          </cell>
          <cell r="N1553" t="str">
            <v>No aplica</v>
          </cell>
          <cell r="O1553" t="str">
            <v>BOTADERO</v>
          </cell>
          <cell r="Q1553">
            <v>0</v>
          </cell>
          <cell r="R1553" t="str">
            <v>190104</v>
          </cell>
          <cell r="S1553" t="str">
            <v>No</v>
          </cell>
          <cell r="T1553" t="str">
            <v>No aplica</v>
          </cell>
          <cell r="U1553" t="str">
            <v>BOTADERO</v>
          </cell>
          <cell r="W1553">
            <v>0</v>
          </cell>
          <cell r="X1553" t="str">
            <v>190104</v>
          </cell>
          <cell r="Y1553" t="str">
            <v>No</v>
          </cell>
          <cell r="Z1553" t="str">
            <v>No aplica</v>
          </cell>
          <cell r="AA1553" t="str">
            <v>BOTADERO</v>
          </cell>
          <cell r="AC1553">
            <v>0</v>
          </cell>
          <cell r="AD1553" t="str">
            <v>190104</v>
          </cell>
          <cell r="AE1553" t="str">
            <v>No</v>
          </cell>
          <cell r="AF1553" t="str">
            <v>No aplica</v>
          </cell>
          <cell r="AG1553" t="str">
            <v>BOTADERO</v>
          </cell>
        </row>
        <row r="1554">
          <cell r="C1554" t="str">
            <v>190105</v>
          </cell>
          <cell r="D1554" t="str">
            <v>PASCO</v>
          </cell>
          <cell r="E1554" t="str">
            <v>PASCO</v>
          </cell>
          <cell r="F1554" t="str">
            <v>NINACACA</v>
          </cell>
          <cell r="K1554">
            <v>0</v>
          </cell>
          <cell r="L1554" t="str">
            <v>190105</v>
          </cell>
          <cell r="M1554" t="str">
            <v>No</v>
          </cell>
          <cell r="N1554" t="str">
            <v>No aplica</v>
          </cell>
          <cell r="O1554" t="str">
            <v>BOTADERO</v>
          </cell>
          <cell r="Q1554">
            <v>0</v>
          </cell>
          <cell r="R1554" t="str">
            <v>190105</v>
          </cell>
          <cell r="S1554" t="str">
            <v>No</v>
          </cell>
          <cell r="T1554" t="str">
            <v>No aplica</v>
          </cell>
          <cell r="U1554" t="str">
            <v>BOTADERO</v>
          </cell>
          <cell r="W1554">
            <v>0</v>
          </cell>
          <cell r="X1554" t="str">
            <v>190105</v>
          </cell>
          <cell r="Y1554" t="str">
            <v>No</v>
          </cell>
          <cell r="Z1554" t="str">
            <v>No aplica</v>
          </cell>
          <cell r="AA1554" t="str">
            <v>BOTADERO</v>
          </cell>
          <cell r="AC1554">
            <v>0</v>
          </cell>
          <cell r="AD1554" t="str">
            <v>190105</v>
          </cell>
          <cell r="AE1554" t="str">
            <v>No</v>
          </cell>
          <cell r="AF1554" t="str">
            <v>No aplica</v>
          </cell>
          <cell r="AG1554" t="str">
            <v>BOTADERO</v>
          </cell>
        </row>
        <row r="1555">
          <cell r="C1555" t="str">
            <v>190106</v>
          </cell>
          <cell r="D1555" t="str">
            <v>PASCO</v>
          </cell>
          <cell r="E1555" t="str">
            <v>PASCO</v>
          </cell>
          <cell r="F1555" t="str">
            <v>PALLANCHACRA</v>
          </cell>
          <cell r="K1555">
            <v>0</v>
          </cell>
          <cell r="L1555" t="str">
            <v>190106</v>
          </cell>
          <cell r="M1555" t="str">
            <v>No</v>
          </cell>
          <cell r="N1555" t="str">
            <v>No aplica</v>
          </cell>
          <cell r="O1555" t="str">
            <v>BOTADERO</v>
          </cell>
          <cell r="Q1555">
            <v>0</v>
          </cell>
          <cell r="R1555" t="str">
            <v>190106</v>
          </cell>
          <cell r="S1555" t="str">
            <v>No</v>
          </cell>
          <cell r="T1555" t="str">
            <v>No aplica</v>
          </cell>
          <cell r="U1555" t="str">
            <v>BOTADERO</v>
          </cell>
          <cell r="W1555">
            <v>0</v>
          </cell>
          <cell r="X1555" t="str">
            <v>190106</v>
          </cell>
          <cell r="Y1555" t="str">
            <v>No</v>
          </cell>
          <cell r="Z1555" t="str">
            <v>No aplica</v>
          </cell>
          <cell r="AA1555" t="str">
            <v>BOTADERO</v>
          </cell>
          <cell r="AC1555">
            <v>0</v>
          </cell>
          <cell r="AD1555" t="str">
            <v>190106</v>
          </cell>
          <cell r="AE1555" t="str">
            <v>No</v>
          </cell>
          <cell r="AF1555" t="str">
            <v>No aplica</v>
          </cell>
          <cell r="AG1555" t="str">
            <v>BOTADERO</v>
          </cell>
        </row>
        <row r="1556">
          <cell r="C1556" t="str">
            <v>190107</v>
          </cell>
          <cell r="D1556" t="str">
            <v>PASCO</v>
          </cell>
          <cell r="E1556" t="str">
            <v>PASCO</v>
          </cell>
          <cell r="F1556" t="str">
            <v>PAUCARTAMBO</v>
          </cell>
          <cell r="K1556">
            <v>0</v>
          </cell>
          <cell r="L1556" t="str">
            <v>190107</v>
          </cell>
          <cell r="M1556" t="str">
            <v>No</v>
          </cell>
          <cell r="N1556" t="str">
            <v>No aplica</v>
          </cell>
          <cell r="O1556" t="str">
            <v>BOTADERO</v>
          </cell>
          <cell r="Q1556">
            <v>0</v>
          </cell>
          <cell r="R1556" t="str">
            <v>190107</v>
          </cell>
          <cell r="S1556" t="str">
            <v>No</v>
          </cell>
          <cell r="T1556" t="str">
            <v>No aplica</v>
          </cell>
          <cell r="U1556" t="str">
            <v>BOTADERO</v>
          </cell>
          <cell r="W1556">
            <v>0</v>
          </cell>
          <cell r="X1556" t="str">
            <v>190107</v>
          </cell>
          <cell r="Y1556" t="str">
            <v>No</v>
          </cell>
          <cell r="Z1556" t="str">
            <v>No aplica</v>
          </cell>
          <cell r="AA1556" t="str">
            <v>BOTADERO</v>
          </cell>
          <cell r="AC1556">
            <v>0</v>
          </cell>
          <cell r="AD1556" t="str">
            <v>190107</v>
          </cell>
          <cell r="AE1556" t="str">
            <v>No</v>
          </cell>
          <cell r="AF1556" t="str">
            <v>No aplica</v>
          </cell>
          <cell r="AG1556" t="str">
            <v>BOTADERO</v>
          </cell>
        </row>
        <row r="1557">
          <cell r="C1557" t="str">
            <v>190108</v>
          </cell>
          <cell r="D1557" t="str">
            <v>PASCO</v>
          </cell>
          <cell r="E1557" t="str">
            <v>PASCO</v>
          </cell>
          <cell r="F1557" t="str">
            <v>SAN FRANCISCO DE ASIS DE YARUSYACAN</v>
          </cell>
          <cell r="K1557">
            <v>0</v>
          </cell>
          <cell r="L1557" t="str">
            <v>190108</v>
          </cell>
          <cell r="M1557" t="str">
            <v>No</v>
          </cell>
          <cell r="N1557" t="str">
            <v>No aplica</v>
          </cell>
          <cell r="O1557" t="str">
            <v>BOTADERO</v>
          </cell>
          <cell r="Q1557">
            <v>0</v>
          </cell>
          <cell r="R1557" t="str">
            <v>190108</v>
          </cell>
          <cell r="S1557" t="str">
            <v>No</v>
          </cell>
          <cell r="T1557" t="str">
            <v>No aplica</v>
          </cell>
          <cell r="U1557" t="str">
            <v>BOTADERO</v>
          </cell>
          <cell r="W1557">
            <v>0</v>
          </cell>
          <cell r="X1557" t="str">
            <v>190108</v>
          </cell>
          <cell r="Y1557" t="str">
            <v>No</v>
          </cell>
          <cell r="Z1557" t="str">
            <v>No aplica</v>
          </cell>
          <cell r="AA1557" t="str">
            <v>BOTADERO</v>
          </cell>
          <cell r="AC1557">
            <v>0</v>
          </cell>
          <cell r="AD1557" t="str">
            <v>190108</v>
          </cell>
          <cell r="AE1557" t="str">
            <v>No</v>
          </cell>
          <cell r="AF1557" t="str">
            <v>No aplica</v>
          </cell>
          <cell r="AG1557" t="str">
            <v>BOTADERO</v>
          </cell>
        </row>
        <row r="1558">
          <cell r="C1558" t="str">
            <v>190109</v>
          </cell>
          <cell r="D1558" t="str">
            <v>PASCO</v>
          </cell>
          <cell r="E1558" t="str">
            <v>PASCO</v>
          </cell>
          <cell r="F1558" t="str">
            <v>SIMON BOLIVAR</v>
          </cell>
          <cell r="K1558">
            <v>0</v>
          </cell>
          <cell r="L1558" t="str">
            <v>190109</v>
          </cell>
          <cell r="M1558" t="str">
            <v>No</v>
          </cell>
          <cell r="N1558" t="str">
            <v>No aplica</v>
          </cell>
          <cell r="O1558" t="str">
            <v>BOTADERO</v>
          </cell>
          <cell r="Q1558">
            <v>0</v>
          </cell>
          <cell r="R1558" t="str">
            <v>190109</v>
          </cell>
          <cell r="S1558" t="str">
            <v>No</v>
          </cell>
          <cell r="T1558" t="str">
            <v>No aplica</v>
          </cell>
          <cell r="U1558" t="str">
            <v>BOTADERO</v>
          </cell>
          <cell r="W1558">
            <v>0</v>
          </cell>
          <cell r="X1558" t="str">
            <v>190109</v>
          </cell>
          <cell r="Y1558" t="str">
            <v>No</v>
          </cell>
          <cell r="Z1558" t="str">
            <v>No aplica</v>
          </cell>
          <cell r="AA1558" t="str">
            <v>BOTADERO</v>
          </cell>
          <cell r="AC1558">
            <v>0</v>
          </cell>
          <cell r="AD1558" t="str">
            <v>190109</v>
          </cell>
          <cell r="AE1558" t="str">
            <v>No</v>
          </cell>
          <cell r="AF1558" t="str">
            <v>No aplica</v>
          </cell>
          <cell r="AG1558" t="str">
            <v>BOTADERO</v>
          </cell>
        </row>
        <row r="1559">
          <cell r="C1559" t="str">
            <v>190110</v>
          </cell>
          <cell r="D1559" t="str">
            <v>PASCO</v>
          </cell>
          <cell r="E1559" t="str">
            <v>PASCO</v>
          </cell>
          <cell r="F1559" t="str">
            <v>TICLACAYAN</v>
          </cell>
          <cell r="K1559">
            <v>0</v>
          </cell>
          <cell r="L1559" t="str">
            <v>190110</v>
          </cell>
          <cell r="M1559" t="str">
            <v>No</v>
          </cell>
          <cell r="N1559" t="str">
            <v>No aplica</v>
          </cell>
          <cell r="O1559" t="str">
            <v>BOTADERO</v>
          </cell>
          <cell r="Q1559">
            <v>0</v>
          </cell>
          <cell r="R1559" t="str">
            <v>190110</v>
          </cell>
          <cell r="S1559" t="str">
            <v>No</v>
          </cell>
          <cell r="T1559" t="str">
            <v>No aplica</v>
          </cell>
          <cell r="U1559" t="str">
            <v>BOTADERO</v>
          </cell>
          <cell r="W1559">
            <v>0</v>
          </cell>
          <cell r="X1559" t="str">
            <v>190110</v>
          </cell>
          <cell r="Y1559" t="str">
            <v>No</v>
          </cell>
          <cell r="Z1559" t="str">
            <v>No aplica</v>
          </cell>
          <cell r="AA1559" t="str">
            <v>BOTADERO</v>
          </cell>
          <cell r="AC1559">
            <v>0</v>
          </cell>
          <cell r="AD1559" t="str">
            <v>190110</v>
          </cell>
          <cell r="AE1559" t="str">
            <v>No</v>
          </cell>
          <cell r="AF1559" t="str">
            <v>No aplica</v>
          </cell>
          <cell r="AG1559" t="str">
            <v>BOTADERO</v>
          </cell>
        </row>
        <row r="1560">
          <cell r="C1560" t="str">
            <v>190111</v>
          </cell>
          <cell r="D1560" t="str">
            <v>PASCO</v>
          </cell>
          <cell r="E1560" t="str">
            <v>PASCO</v>
          </cell>
          <cell r="F1560" t="str">
            <v>TINYAHUARCO</v>
          </cell>
          <cell r="K1560">
            <v>135</v>
          </cell>
          <cell r="L1560" t="str">
            <v>190111</v>
          </cell>
          <cell r="M1560" t="str">
            <v>No</v>
          </cell>
          <cell r="N1560" t="str">
            <v>No aplica</v>
          </cell>
          <cell r="O1560" t="str">
            <v>S/D</v>
          </cell>
          <cell r="Q1560">
            <v>139</v>
          </cell>
          <cell r="R1560" t="str">
            <v>190111</v>
          </cell>
          <cell r="S1560" t="str">
            <v>No</v>
          </cell>
          <cell r="T1560" t="str">
            <v>No aplica</v>
          </cell>
          <cell r="U1560" t="str">
            <v>S/D</v>
          </cell>
          <cell r="W1560">
            <v>515</v>
          </cell>
          <cell r="X1560" t="str">
            <v>190111</v>
          </cell>
          <cell r="Y1560" t="str">
            <v>No</v>
          </cell>
          <cell r="Z1560" t="str">
            <v>No aplica</v>
          </cell>
          <cell r="AA1560" t="str">
            <v>S/D</v>
          </cell>
          <cell r="AC1560">
            <v>632</v>
          </cell>
          <cell r="AD1560" t="str">
            <v>190111</v>
          </cell>
          <cell r="AE1560" t="str">
            <v>No</v>
          </cell>
          <cell r="AF1560" t="str">
            <v>No aplica</v>
          </cell>
          <cell r="AG1560" t="str">
            <v>S/D</v>
          </cell>
        </row>
        <row r="1561">
          <cell r="C1561" t="str">
            <v>190112</v>
          </cell>
          <cell r="D1561" t="str">
            <v>PASCO</v>
          </cell>
          <cell r="E1561" t="str">
            <v>PASCO</v>
          </cell>
          <cell r="F1561" t="str">
            <v>VICCO</v>
          </cell>
          <cell r="K1561">
            <v>0</v>
          </cell>
          <cell r="L1561" t="str">
            <v>190112</v>
          </cell>
          <cell r="M1561" t="str">
            <v>No</v>
          </cell>
          <cell r="N1561" t="str">
            <v>No aplica</v>
          </cell>
          <cell r="O1561" t="str">
            <v>BOTADERO</v>
          </cell>
          <cell r="Q1561">
            <v>0</v>
          </cell>
          <cell r="R1561" t="str">
            <v>190112</v>
          </cell>
          <cell r="S1561" t="str">
            <v>No</v>
          </cell>
          <cell r="T1561" t="str">
            <v>No aplica</v>
          </cell>
          <cell r="U1561" t="str">
            <v>BOTADERO</v>
          </cell>
          <cell r="W1561">
            <v>0</v>
          </cell>
          <cell r="X1561" t="str">
            <v>190112</v>
          </cell>
          <cell r="Y1561" t="str">
            <v>No</v>
          </cell>
          <cell r="Z1561" t="str">
            <v>No aplica</v>
          </cell>
          <cell r="AA1561" t="str">
            <v>BOTADERO</v>
          </cell>
          <cell r="AC1561">
            <v>0</v>
          </cell>
          <cell r="AD1561" t="str">
            <v>190112</v>
          </cell>
          <cell r="AE1561" t="str">
            <v>No</v>
          </cell>
          <cell r="AF1561" t="str">
            <v>No aplica</v>
          </cell>
          <cell r="AG1561" t="str">
            <v>BOTADERO</v>
          </cell>
        </row>
        <row r="1562">
          <cell r="C1562" t="str">
            <v>190113</v>
          </cell>
          <cell r="D1562" t="str">
            <v>PASCO</v>
          </cell>
          <cell r="E1562" t="str">
            <v>PASCO</v>
          </cell>
          <cell r="F1562" t="str">
            <v>YANACANCHA</v>
          </cell>
          <cell r="K1562">
            <v>0</v>
          </cell>
          <cell r="L1562" t="str">
            <v>190113</v>
          </cell>
          <cell r="M1562" t="str">
            <v>No</v>
          </cell>
          <cell r="N1562" t="str">
            <v>No aplica</v>
          </cell>
          <cell r="O1562" t="str">
            <v>BOTADERO</v>
          </cell>
          <cell r="Q1562">
            <v>0</v>
          </cell>
          <cell r="R1562" t="str">
            <v>190113</v>
          </cell>
          <cell r="S1562" t="str">
            <v>No</v>
          </cell>
          <cell r="T1562" t="str">
            <v>No aplica</v>
          </cell>
          <cell r="U1562" t="str">
            <v>BOTADERO</v>
          </cell>
          <cell r="W1562">
            <v>0</v>
          </cell>
          <cell r="X1562" t="str">
            <v>190113</v>
          </cell>
          <cell r="Y1562" t="str">
            <v>No</v>
          </cell>
          <cell r="Z1562" t="str">
            <v>No aplica</v>
          </cell>
          <cell r="AA1562" t="str">
            <v>BOTADERO</v>
          </cell>
          <cell r="AC1562">
            <v>0</v>
          </cell>
          <cell r="AD1562" t="str">
            <v>190113</v>
          </cell>
          <cell r="AE1562" t="str">
            <v>No</v>
          </cell>
          <cell r="AF1562" t="str">
            <v>No aplica</v>
          </cell>
          <cell r="AG1562" t="str">
            <v>BOTADERO</v>
          </cell>
        </row>
        <row r="1563">
          <cell r="C1563" t="str">
            <v>190201</v>
          </cell>
          <cell r="D1563" t="str">
            <v>PASCO</v>
          </cell>
          <cell r="E1563" t="str">
            <v>DANIEL ALCIDES CARRION</v>
          </cell>
          <cell r="F1563" t="str">
            <v>YANAHUANCA</v>
          </cell>
          <cell r="K1563">
            <v>0</v>
          </cell>
          <cell r="L1563" t="str">
            <v>190201</v>
          </cell>
          <cell r="M1563" t="str">
            <v>No</v>
          </cell>
          <cell r="N1563" t="str">
            <v>No aplica</v>
          </cell>
          <cell r="O1563" t="str">
            <v>BOTADERO</v>
          </cell>
          <cell r="Q1563">
            <v>0</v>
          </cell>
          <cell r="R1563" t="str">
            <v>190201</v>
          </cell>
          <cell r="S1563" t="str">
            <v>No</v>
          </cell>
          <cell r="T1563" t="str">
            <v>No aplica</v>
          </cell>
          <cell r="U1563" t="str">
            <v>BOTADERO</v>
          </cell>
          <cell r="W1563">
            <v>0</v>
          </cell>
          <cell r="X1563" t="str">
            <v>190201</v>
          </cell>
          <cell r="Y1563" t="str">
            <v>No</v>
          </cell>
          <cell r="Z1563" t="str">
            <v>No aplica</v>
          </cell>
          <cell r="AA1563" t="str">
            <v>BOTADERO</v>
          </cell>
          <cell r="AC1563">
            <v>0</v>
          </cell>
          <cell r="AD1563" t="str">
            <v>190201</v>
          </cell>
          <cell r="AE1563" t="str">
            <v>No</v>
          </cell>
          <cell r="AF1563" t="str">
            <v>No aplica</v>
          </cell>
          <cell r="AG1563" t="str">
            <v>BOTADERO</v>
          </cell>
        </row>
        <row r="1564">
          <cell r="C1564" t="str">
            <v>190202</v>
          </cell>
          <cell r="D1564" t="str">
            <v>PASCO</v>
          </cell>
          <cell r="E1564" t="str">
            <v>DANIEL ALCIDES CARRION</v>
          </cell>
          <cell r="F1564" t="str">
            <v>CHACAYAN</v>
          </cell>
          <cell r="K1564">
            <v>0</v>
          </cell>
          <cell r="L1564" t="str">
            <v>190202</v>
          </cell>
          <cell r="M1564" t="str">
            <v>No</v>
          </cell>
          <cell r="N1564" t="str">
            <v>No aplica</v>
          </cell>
          <cell r="O1564" t="str">
            <v>BOTADERO</v>
          </cell>
          <cell r="Q1564">
            <v>0</v>
          </cell>
          <cell r="R1564" t="str">
            <v>190202</v>
          </cell>
          <cell r="S1564" t="str">
            <v>No</v>
          </cell>
          <cell r="T1564" t="str">
            <v>No aplica</v>
          </cell>
          <cell r="U1564" t="str">
            <v>BOTADERO</v>
          </cell>
          <cell r="W1564">
            <v>0</v>
          </cell>
          <cell r="X1564" t="str">
            <v>190202</v>
          </cell>
          <cell r="Y1564" t="str">
            <v>No</v>
          </cell>
          <cell r="Z1564" t="str">
            <v>No aplica</v>
          </cell>
          <cell r="AA1564" t="str">
            <v>BOTADERO</v>
          </cell>
          <cell r="AC1564">
            <v>0</v>
          </cell>
          <cell r="AD1564" t="str">
            <v>190202</v>
          </cell>
          <cell r="AE1564" t="str">
            <v>No</v>
          </cell>
          <cell r="AF1564" t="str">
            <v>No aplica</v>
          </cell>
          <cell r="AG1564" t="str">
            <v>BOTADERO</v>
          </cell>
        </row>
        <row r="1565">
          <cell r="C1565" t="str">
            <v>190203</v>
          </cell>
          <cell r="D1565" t="str">
            <v>PASCO</v>
          </cell>
          <cell r="E1565" t="str">
            <v>DANIEL ALCIDES CARRION</v>
          </cell>
          <cell r="F1565" t="str">
            <v>GOYLLARISQUIZGA</v>
          </cell>
          <cell r="K1565">
            <v>0</v>
          </cell>
          <cell r="L1565" t="str">
            <v>190203</v>
          </cell>
          <cell r="M1565" t="str">
            <v>No</v>
          </cell>
          <cell r="N1565" t="str">
            <v>No aplica</v>
          </cell>
          <cell r="O1565" t="str">
            <v>BOTADERO</v>
          </cell>
          <cell r="Q1565">
            <v>0</v>
          </cell>
          <cell r="R1565" t="str">
            <v>190203</v>
          </cell>
          <cell r="S1565" t="str">
            <v>No</v>
          </cell>
          <cell r="T1565" t="str">
            <v>No aplica</v>
          </cell>
          <cell r="U1565" t="str">
            <v>BOTADERO</v>
          </cell>
          <cell r="W1565">
            <v>516</v>
          </cell>
          <cell r="X1565" t="str">
            <v>190203</v>
          </cell>
          <cell r="Y1565" t="str">
            <v>No</v>
          </cell>
          <cell r="Z1565" t="str">
            <v>No aplica</v>
          </cell>
          <cell r="AA1565" t="str">
            <v>S/D</v>
          </cell>
          <cell r="AC1565">
            <v>633</v>
          </cell>
          <cell r="AD1565" t="str">
            <v>190203</v>
          </cell>
          <cell r="AE1565" t="str">
            <v>No</v>
          </cell>
          <cell r="AF1565" t="str">
            <v>No aplica</v>
          </cell>
          <cell r="AG1565" t="str">
            <v>S/D</v>
          </cell>
        </row>
        <row r="1566">
          <cell r="C1566" t="str">
            <v>190204</v>
          </cell>
          <cell r="D1566" t="str">
            <v>PASCO</v>
          </cell>
          <cell r="E1566" t="str">
            <v>DANIEL ALCIDES CARRION</v>
          </cell>
          <cell r="F1566" t="str">
            <v>PAUCAR</v>
          </cell>
          <cell r="K1566">
            <v>0</v>
          </cell>
          <cell r="L1566" t="str">
            <v>190204</v>
          </cell>
          <cell r="M1566" t="str">
            <v>No</v>
          </cell>
          <cell r="N1566" t="str">
            <v>No aplica</v>
          </cell>
          <cell r="O1566" t="str">
            <v>BOTADERO</v>
          </cell>
          <cell r="Q1566">
            <v>0</v>
          </cell>
          <cell r="R1566" t="str">
            <v>190204</v>
          </cell>
          <cell r="S1566" t="str">
            <v>No</v>
          </cell>
          <cell r="T1566" t="str">
            <v>No aplica</v>
          </cell>
          <cell r="U1566" t="str">
            <v>BOTADERO</v>
          </cell>
          <cell r="W1566">
            <v>0</v>
          </cell>
          <cell r="X1566" t="str">
            <v>190204</v>
          </cell>
          <cell r="Y1566" t="str">
            <v>No</v>
          </cell>
          <cell r="Z1566" t="str">
            <v>No aplica</v>
          </cell>
          <cell r="AA1566" t="str">
            <v>BOTADERO</v>
          </cell>
          <cell r="AC1566">
            <v>0</v>
          </cell>
          <cell r="AD1566" t="str">
            <v>190204</v>
          </cell>
          <cell r="AE1566" t="str">
            <v>No</v>
          </cell>
          <cell r="AF1566" t="str">
            <v>No aplica</v>
          </cell>
          <cell r="AG1566" t="str">
            <v>BOTADERO</v>
          </cell>
        </row>
        <row r="1567">
          <cell r="C1567" t="str">
            <v>190205</v>
          </cell>
          <cell r="D1567" t="str">
            <v>PASCO</v>
          </cell>
          <cell r="E1567" t="str">
            <v>DANIEL ALCIDES CARRION</v>
          </cell>
          <cell r="F1567" t="str">
            <v>SAN PEDRO DE PILLAO</v>
          </cell>
          <cell r="K1567">
            <v>0</v>
          </cell>
          <cell r="L1567" t="str">
            <v>190205</v>
          </cell>
          <cell r="M1567" t="str">
            <v>No</v>
          </cell>
          <cell r="N1567" t="str">
            <v>No aplica</v>
          </cell>
          <cell r="O1567" t="str">
            <v>BOTADERO</v>
          </cell>
          <cell r="Q1567">
            <v>0</v>
          </cell>
          <cell r="R1567" t="str">
            <v>190205</v>
          </cell>
          <cell r="S1567" t="str">
            <v>No</v>
          </cell>
          <cell r="T1567" t="str">
            <v>No aplica</v>
          </cell>
          <cell r="U1567" t="str">
            <v>BOTADERO</v>
          </cell>
          <cell r="W1567">
            <v>0</v>
          </cell>
          <cell r="X1567" t="str">
            <v>190205</v>
          </cell>
          <cell r="Y1567" t="str">
            <v>No</v>
          </cell>
          <cell r="Z1567" t="str">
            <v>No aplica</v>
          </cell>
          <cell r="AA1567" t="str">
            <v>BOTADERO</v>
          </cell>
          <cell r="AC1567">
            <v>634</v>
          </cell>
          <cell r="AD1567" t="str">
            <v>190205</v>
          </cell>
          <cell r="AE1567" t="str">
            <v>No</v>
          </cell>
          <cell r="AF1567" t="str">
            <v>No aplica</v>
          </cell>
          <cell r="AG1567" t="str">
            <v>S/D</v>
          </cell>
        </row>
        <row r="1568">
          <cell r="C1568" t="str">
            <v>190206</v>
          </cell>
          <cell r="D1568" t="str">
            <v>PASCO</v>
          </cell>
          <cell r="E1568" t="str">
            <v>DANIEL ALCIDES CARRION</v>
          </cell>
          <cell r="F1568" t="str">
            <v>SANTA ANA DE TUSI</v>
          </cell>
          <cell r="K1568">
            <v>0</v>
          </cell>
          <cell r="L1568" t="str">
            <v>190206</v>
          </cell>
          <cell r="M1568" t="str">
            <v>No</v>
          </cell>
          <cell r="N1568" t="str">
            <v>No aplica</v>
          </cell>
          <cell r="O1568" t="str">
            <v>BOTADERO</v>
          </cell>
          <cell r="Q1568">
            <v>0</v>
          </cell>
          <cell r="R1568" t="str">
            <v>190206</v>
          </cell>
          <cell r="S1568" t="str">
            <v>No</v>
          </cell>
          <cell r="T1568" t="str">
            <v>No aplica</v>
          </cell>
          <cell r="U1568" t="str">
            <v>BOTADERO</v>
          </cell>
          <cell r="W1568">
            <v>0</v>
          </cell>
          <cell r="X1568" t="str">
            <v>190206</v>
          </cell>
          <cell r="Y1568" t="str">
            <v>No</v>
          </cell>
          <cell r="Z1568" t="str">
            <v>No aplica</v>
          </cell>
          <cell r="AA1568" t="str">
            <v>BOTADERO</v>
          </cell>
          <cell r="AC1568">
            <v>0</v>
          </cell>
          <cell r="AD1568" t="str">
            <v>190206</v>
          </cell>
          <cell r="AE1568" t="str">
            <v>No</v>
          </cell>
          <cell r="AF1568" t="str">
            <v>No aplica</v>
          </cell>
          <cell r="AG1568" t="str">
            <v>BOTADERO</v>
          </cell>
        </row>
        <row r="1569">
          <cell r="C1569" t="str">
            <v>190207</v>
          </cell>
          <cell r="D1569" t="str">
            <v>PASCO</v>
          </cell>
          <cell r="E1569" t="str">
            <v>DANIEL ALCIDES CARRION</v>
          </cell>
          <cell r="F1569" t="str">
            <v>TAPUC</v>
          </cell>
          <cell r="K1569">
            <v>0</v>
          </cell>
          <cell r="L1569" t="str">
            <v>190207</v>
          </cell>
          <cell r="M1569" t="str">
            <v>No</v>
          </cell>
          <cell r="N1569" t="str">
            <v>No aplica</v>
          </cell>
          <cell r="O1569" t="str">
            <v>BOTADERO</v>
          </cell>
          <cell r="Q1569">
            <v>0</v>
          </cell>
          <cell r="R1569" t="str">
            <v>190207</v>
          </cell>
          <cell r="S1569" t="str">
            <v>No</v>
          </cell>
          <cell r="T1569" t="str">
            <v>No aplica</v>
          </cell>
          <cell r="U1569" t="str">
            <v>BOTADERO</v>
          </cell>
          <cell r="W1569">
            <v>0</v>
          </cell>
          <cell r="X1569" t="str">
            <v>190207</v>
          </cell>
          <cell r="Y1569" t="str">
            <v>No</v>
          </cell>
          <cell r="Z1569" t="str">
            <v>No aplica</v>
          </cell>
          <cell r="AA1569" t="str">
            <v>BOTADERO</v>
          </cell>
          <cell r="AC1569">
            <v>0</v>
          </cell>
          <cell r="AD1569" t="str">
            <v>190207</v>
          </cell>
          <cell r="AE1569" t="str">
            <v>No</v>
          </cell>
          <cell r="AF1569" t="str">
            <v>No aplica</v>
          </cell>
          <cell r="AG1569" t="str">
            <v>BOTADERO</v>
          </cell>
        </row>
        <row r="1570">
          <cell r="C1570" t="str">
            <v>190208</v>
          </cell>
          <cell r="D1570" t="str">
            <v>PASCO</v>
          </cell>
          <cell r="E1570" t="str">
            <v>DANIEL ALCIDES CARRION</v>
          </cell>
          <cell r="F1570" t="str">
            <v>VILCABAMBA</v>
          </cell>
          <cell r="K1570">
            <v>0</v>
          </cell>
          <cell r="L1570" t="str">
            <v>190208</v>
          </cell>
          <cell r="M1570" t="str">
            <v>No</v>
          </cell>
          <cell r="N1570" t="str">
            <v>No aplica</v>
          </cell>
          <cell r="O1570" t="str">
            <v>BOTADERO</v>
          </cell>
          <cell r="Q1570">
            <v>0</v>
          </cell>
          <cell r="R1570" t="str">
            <v>190208</v>
          </cell>
          <cell r="S1570" t="str">
            <v>No</v>
          </cell>
          <cell r="T1570" t="str">
            <v>No aplica</v>
          </cell>
          <cell r="U1570" t="str">
            <v>BOTADERO</v>
          </cell>
          <cell r="W1570">
            <v>0</v>
          </cell>
          <cell r="X1570" t="str">
            <v>190208</v>
          </cell>
          <cell r="Y1570" t="str">
            <v>No</v>
          </cell>
          <cell r="Z1570" t="str">
            <v>No aplica</v>
          </cell>
          <cell r="AA1570" t="str">
            <v>BOTADERO</v>
          </cell>
          <cell r="AC1570">
            <v>0</v>
          </cell>
          <cell r="AD1570" t="str">
            <v>190208</v>
          </cell>
          <cell r="AE1570" t="str">
            <v>No</v>
          </cell>
          <cell r="AF1570" t="str">
            <v>No aplica</v>
          </cell>
          <cell r="AG1570" t="str">
            <v>BOTADERO</v>
          </cell>
        </row>
        <row r="1571">
          <cell r="C1571" t="str">
            <v>190301</v>
          </cell>
          <cell r="D1571" t="str">
            <v>PASCO</v>
          </cell>
          <cell r="E1571" t="str">
            <v>OXAPAMPA</v>
          </cell>
          <cell r="F1571" t="str">
            <v>OXAPAMPA</v>
          </cell>
          <cell r="K1571">
            <v>0</v>
          </cell>
          <cell r="L1571" t="str">
            <v>190301</v>
          </cell>
          <cell r="M1571" t="str">
            <v>Si</v>
          </cell>
          <cell r="N1571" t="str">
            <v>R.S. OXAPAMPA</v>
          </cell>
          <cell r="O1571" t="str">
            <v>RELLENO</v>
          </cell>
          <cell r="Q1571">
            <v>0</v>
          </cell>
          <cell r="R1571" t="str">
            <v>190301</v>
          </cell>
          <cell r="S1571" t="str">
            <v>Si</v>
          </cell>
          <cell r="T1571" t="str">
            <v>R.S. OXAPAMPA</v>
          </cell>
          <cell r="U1571" t="str">
            <v>RELLENO</v>
          </cell>
          <cell r="W1571">
            <v>0</v>
          </cell>
          <cell r="X1571" t="str">
            <v>190301</v>
          </cell>
          <cell r="Y1571" t="str">
            <v>No</v>
          </cell>
          <cell r="Z1571" t="str">
            <v>No aplica</v>
          </cell>
          <cell r="AA1571" t="str">
            <v>BOTADERO</v>
          </cell>
          <cell r="AC1571">
            <v>0</v>
          </cell>
          <cell r="AD1571" t="str">
            <v>190301</v>
          </cell>
          <cell r="AE1571" t="str">
            <v>No</v>
          </cell>
          <cell r="AF1571" t="str">
            <v>No aplica</v>
          </cell>
          <cell r="AG1571" t="str">
            <v>BOTADERO</v>
          </cell>
        </row>
        <row r="1572">
          <cell r="C1572" t="str">
            <v>190302</v>
          </cell>
          <cell r="D1572" t="str">
            <v>PASCO</v>
          </cell>
          <cell r="E1572" t="str">
            <v>OXAPAMPA</v>
          </cell>
          <cell r="F1572" t="str">
            <v>CHONTABAMBA</v>
          </cell>
          <cell r="K1572">
            <v>0</v>
          </cell>
          <cell r="L1572" t="str">
            <v>190302</v>
          </cell>
          <cell r="M1572" t="str">
            <v>Si</v>
          </cell>
          <cell r="N1572" t="str">
            <v>R.S. OXAPAMPA</v>
          </cell>
          <cell r="O1572" t="str">
            <v>RELLENO</v>
          </cell>
          <cell r="Q1572">
            <v>0</v>
          </cell>
          <cell r="R1572" t="str">
            <v>190302</v>
          </cell>
          <cell r="S1572" t="str">
            <v>Si</v>
          </cell>
          <cell r="T1572" t="str">
            <v>R.S. OXAPAMPA</v>
          </cell>
          <cell r="U1572" t="str">
            <v>RELLENO</v>
          </cell>
          <cell r="W1572">
            <v>0</v>
          </cell>
          <cell r="X1572" t="str">
            <v>190302</v>
          </cell>
          <cell r="Y1572" t="str">
            <v>No</v>
          </cell>
          <cell r="Z1572" t="str">
            <v>No aplica</v>
          </cell>
          <cell r="AA1572" t="str">
            <v>BOTADERO</v>
          </cell>
          <cell r="AC1572">
            <v>0</v>
          </cell>
          <cell r="AD1572" t="str">
            <v>190302</v>
          </cell>
          <cell r="AE1572" t="str">
            <v>No</v>
          </cell>
          <cell r="AF1572" t="str">
            <v>No aplica</v>
          </cell>
          <cell r="AG1572" t="str">
            <v>BOTADERO</v>
          </cell>
        </row>
        <row r="1573">
          <cell r="C1573" t="str">
            <v>190303</v>
          </cell>
          <cell r="D1573" t="str">
            <v>PASCO</v>
          </cell>
          <cell r="E1573" t="str">
            <v>OXAPAMPA</v>
          </cell>
          <cell r="F1573" t="str">
            <v>HUANCABAMBA</v>
          </cell>
          <cell r="K1573">
            <v>0</v>
          </cell>
          <cell r="L1573" t="str">
            <v>190303</v>
          </cell>
          <cell r="M1573" t="str">
            <v>Si</v>
          </cell>
          <cell r="N1573" t="str">
            <v>R.S. OXAPAMPA</v>
          </cell>
          <cell r="O1573" t="str">
            <v>RELLENO</v>
          </cell>
          <cell r="Q1573">
            <v>0</v>
          </cell>
          <cell r="R1573" t="str">
            <v>190303</v>
          </cell>
          <cell r="S1573" t="str">
            <v>Si</v>
          </cell>
          <cell r="T1573" t="str">
            <v>R.S. OXAPAMPA</v>
          </cell>
          <cell r="U1573" t="str">
            <v>RELLENO</v>
          </cell>
          <cell r="W1573">
            <v>0</v>
          </cell>
          <cell r="X1573" t="str">
            <v>190303</v>
          </cell>
          <cell r="Y1573" t="str">
            <v>No</v>
          </cell>
          <cell r="Z1573" t="str">
            <v>No aplica</v>
          </cell>
          <cell r="AA1573" t="str">
            <v>BOTADERO</v>
          </cell>
          <cell r="AC1573">
            <v>0</v>
          </cell>
          <cell r="AD1573" t="str">
            <v>190303</v>
          </cell>
          <cell r="AE1573" t="str">
            <v>No</v>
          </cell>
          <cell r="AF1573" t="str">
            <v>No aplica</v>
          </cell>
          <cell r="AG1573" t="str">
            <v>BOTADERO</v>
          </cell>
        </row>
        <row r="1574">
          <cell r="C1574" t="str">
            <v>190304</v>
          </cell>
          <cell r="D1574" t="str">
            <v>PASCO</v>
          </cell>
          <cell r="E1574" t="str">
            <v>OXAPAMPA</v>
          </cell>
          <cell r="F1574" t="str">
            <v>PALCAZU</v>
          </cell>
          <cell r="K1574">
            <v>0</v>
          </cell>
          <cell r="L1574" t="str">
            <v>190304</v>
          </cell>
          <cell r="M1574" t="str">
            <v>No</v>
          </cell>
          <cell r="N1574" t="str">
            <v>No aplica</v>
          </cell>
          <cell r="O1574" t="str">
            <v>BOTADERO</v>
          </cell>
          <cell r="Q1574">
            <v>0</v>
          </cell>
          <cell r="R1574" t="str">
            <v>190304</v>
          </cell>
          <cell r="S1574" t="str">
            <v>No</v>
          </cell>
          <cell r="T1574" t="str">
            <v>No aplica</v>
          </cell>
          <cell r="U1574" t="str">
            <v>BOTADERO</v>
          </cell>
          <cell r="W1574">
            <v>0</v>
          </cell>
          <cell r="X1574" t="str">
            <v>190304</v>
          </cell>
          <cell r="Y1574" t="str">
            <v>No</v>
          </cell>
          <cell r="Z1574" t="str">
            <v>No aplica</v>
          </cell>
          <cell r="AA1574" t="str">
            <v>BOTADERO</v>
          </cell>
          <cell r="AC1574">
            <v>0</v>
          </cell>
          <cell r="AD1574" t="str">
            <v>190304</v>
          </cell>
          <cell r="AE1574" t="str">
            <v>No</v>
          </cell>
          <cell r="AF1574" t="str">
            <v>No aplica</v>
          </cell>
          <cell r="AG1574" t="str">
            <v>BOTADERO</v>
          </cell>
        </row>
        <row r="1575">
          <cell r="C1575" t="str">
            <v>190305</v>
          </cell>
          <cell r="D1575" t="str">
            <v>PASCO</v>
          </cell>
          <cell r="E1575" t="str">
            <v>OXAPAMPA</v>
          </cell>
          <cell r="F1575" t="str">
            <v>POZUZO</v>
          </cell>
          <cell r="K1575">
            <v>0</v>
          </cell>
          <cell r="L1575" t="str">
            <v>190305</v>
          </cell>
          <cell r="M1575" t="str">
            <v>Si</v>
          </cell>
          <cell r="N1575" t="str">
            <v>R.S. POZUZO</v>
          </cell>
          <cell r="O1575" t="str">
            <v>RELLENO</v>
          </cell>
          <cell r="Q1575">
            <v>0</v>
          </cell>
          <cell r="R1575" t="str">
            <v>190305</v>
          </cell>
          <cell r="S1575" t="str">
            <v>Si</v>
          </cell>
          <cell r="T1575" t="str">
            <v>R.S. POZUZO</v>
          </cell>
          <cell r="U1575" t="str">
            <v>RELLENO</v>
          </cell>
          <cell r="W1575">
            <v>0</v>
          </cell>
          <cell r="X1575" t="str">
            <v>190305</v>
          </cell>
          <cell r="Y1575" t="str">
            <v>No</v>
          </cell>
          <cell r="Z1575" t="str">
            <v>No aplica</v>
          </cell>
          <cell r="AA1575" t="str">
            <v>BOTADERO</v>
          </cell>
          <cell r="AC1575">
            <v>0</v>
          </cell>
          <cell r="AD1575" t="str">
            <v>190305</v>
          </cell>
          <cell r="AE1575" t="str">
            <v>No</v>
          </cell>
          <cell r="AF1575" t="str">
            <v>No aplica</v>
          </cell>
          <cell r="AG1575" t="str">
            <v>BOTADERO</v>
          </cell>
        </row>
        <row r="1576">
          <cell r="C1576" t="str">
            <v>190306</v>
          </cell>
          <cell r="D1576" t="str">
            <v>PASCO</v>
          </cell>
          <cell r="E1576" t="str">
            <v>OXAPAMPA</v>
          </cell>
          <cell r="F1576" t="str">
            <v>PUERTO BERMUDEZ</v>
          </cell>
          <cell r="K1576">
            <v>0</v>
          </cell>
          <cell r="L1576" t="str">
            <v>190306</v>
          </cell>
          <cell r="M1576" t="str">
            <v>No</v>
          </cell>
          <cell r="N1576" t="str">
            <v>No aplica</v>
          </cell>
          <cell r="O1576" t="str">
            <v>BOTADERO</v>
          </cell>
          <cell r="Q1576">
            <v>0</v>
          </cell>
          <cell r="R1576" t="str">
            <v>190306</v>
          </cell>
          <cell r="S1576" t="str">
            <v>No</v>
          </cell>
          <cell r="T1576" t="str">
            <v>No aplica</v>
          </cell>
          <cell r="U1576" t="str">
            <v>BOTADERO</v>
          </cell>
          <cell r="W1576">
            <v>0</v>
          </cell>
          <cell r="X1576" t="str">
            <v>190306</v>
          </cell>
          <cell r="Y1576" t="str">
            <v>No</v>
          </cell>
          <cell r="Z1576" t="str">
            <v>No aplica</v>
          </cell>
          <cell r="AA1576" t="str">
            <v>BOTADERO</v>
          </cell>
          <cell r="AC1576">
            <v>0</v>
          </cell>
          <cell r="AD1576" t="str">
            <v>190306</v>
          </cell>
          <cell r="AE1576" t="str">
            <v>No</v>
          </cell>
          <cell r="AF1576" t="str">
            <v>No aplica</v>
          </cell>
          <cell r="AG1576" t="str">
            <v>BOTADERO</v>
          </cell>
        </row>
        <row r="1577">
          <cell r="C1577" t="str">
            <v>190307</v>
          </cell>
          <cell r="D1577" t="str">
            <v>PASCO</v>
          </cell>
          <cell r="E1577" t="str">
            <v>OXAPAMPA</v>
          </cell>
          <cell r="F1577" t="str">
            <v>VILLA RICA</v>
          </cell>
          <cell r="K1577">
            <v>0</v>
          </cell>
          <cell r="L1577" t="str">
            <v>190307</v>
          </cell>
          <cell r="M1577" t="str">
            <v>No</v>
          </cell>
          <cell r="N1577" t="str">
            <v>No aplica</v>
          </cell>
          <cell r="O1577" t="str">
            <v>BOTADERO</v>
          </cell>
          <cell r="Q1577">
            <v>0</v>
          </cell>
          <cell r="R1577" t="str">
            <v>190307</v>
          </cell>
          <cell r="S1577" t="str">
            <v>No</v>
          </cell>
          <cell r="T1577" t="str">
            <v>No aplica</v>
          </cell>
          <cell r="U1577" t="str">
            <v>BOTADERO</v>
          </cell>
          <cell r="W1577">
            <v>0</v>
          </cell>
          <cell r="X1577" t="str">
            <v>190307</v>
          </cell>
          <cell r="Y1577" t="str">
            <v>No</v>
          </cell>
          <cell r="Z1577" t="str">
            <v>No aplica</v>
          </cell>
          <cell r="AA1577" t="str">
            <v>BOTADERO</v>
          </cell>
          <cell r="AC1577">
            <v>0</v>
          </cell>
          <cell r="AD1577" t="str">
            <v>190307</v>
          </cell>
          <cell r="AE1577" t="str">
            <v>No</v>
          </cell>
          <cell r="AF1577" t="str">
            <v>No aplica</v>
          </cell>
          <cell r="AG1577" t="str">
            <v>BOTADERO</v>
          </cell>
        </row>
        <row r="1578">
          <cell r="C1578" t="str">
            <v>190308</v>
          </cell>
          <cell r="D1578" t="str">
            <v>PASCO</v>
          </cell>
          <cell r="E1578" t="str">
            <v>OXAPAMPA</v>
          </cell>
          <cell r="F1578" t="str">
            <v>CONSTITUCION</v>
          </cell>
          <cell r="K1578">
            <v>0</v>
          </cell>
          <cell r="L1578" t="str">
            <v>190308</v>
          </cell>
          <cell r="M1578" t="str">
            <v>No</v>
          </cell>
          <cell r="N1578" t="str">
            <v>No aplica</v>
          </cell>
          <cell r="O1578" t="str">
            <v>BOTADERO</v>
          </cell>
          <cell r="Q1578">
            <v>0</v>
          </cell>
          <cell r="R1578" t="str">
            <v>190308</v>
          </cell>
          <cell r="S1578" t="str">
            <v>No</v>
          </cell>
          <cell r="T1578" t="str">
            <v>No aplica</v>
          </cell>
          <cell r="U1578" t="str">
            <v>BOTADERO</v>
          </cell>
          <cell r="W1578">
            <v>0</v>
          </cell>
          <cell r="X1578" t="str">
            <v>190308</v>
          </cell>
          <cell r="Y1578" t="str">
            <v>No</v>
          </cell>
          <cell r="Z1578" t="str">
            <v>No aplica</v>
          </cell>
          <cell r="AA1578" t="str">
            <v>BOTADERO</v>
          </cell>
          <cell r="AC1578">
            <v>0</v>
          </cell>
          <cell r="AD1578" t="str">
            <v>190308</v>
          </cell>
          <cell r="AE1578" t="str">
            <v>No</v>
          </cell>
          <cell r="AF1578" t="str">
            <v>No aplica</v>
          </cell>
          <cell r="AG1578" t="str">
            <v>BOTADERO</v>
          </cell>
        </row>
        <row r="1579">
          <cell r="C1579" t="str">
            <v>200101</v>
          </cell>
          <cell r="D1579" t="str">
            <v>PIURA</v>
          </cell>
          <cell r="E1579" t="str">
            <v>PIURA</v>
          </cell>
          <cell r="F1579" t="str">
            <v>PIURA</v>
          </cell>
          <cell r="K1579">
            <v>0</v>
          </cell>
          <cell r="L1579" t="str">
            <v>200101</v>
          </cell>
          <cell r="M1579" t="str">
            <v>No</v>
          </cell>
          <cell r="N1579" t="str">
            <v>No aplica</v>
          </cell>
          <cell r="O1579" t="str">
            <v>BOTADERO</v>
          </cell>
          <cell r="Q1579">
            <v>0</v>
          </cell>
          <cell r="R1579" t="str">
            <v>200101</v>
          </cell>
          <cell r="S1579" t="str">
            <v>No</v>
          </cell>
          <cell r="T1579" t="str">
            <v>No aplica</v>
          </cell>
          <cell r="U1579" t="str">
            <v>BOTADERO</v>
          </cell>
          <cell r="W1579">
            <v>0</v>
          </cell>
          <cell r="X1579" t="str">
            <v>200101</v>
          </cell>
          <cell r="Y1579" t="str">
            <v>No</v>
          </cell>
          <cell r="Z1579" t="str">
            <v>No aplica</v>
          </cell>
          <cell r="AA1579" t="str">
            <v>BOTADERO</v>
          </cell>
          <cell r="AC1579">
            <v>0</v>
          </cell>
          <cell r="AD1579" t="str">
            <v>200101</v>
          </cell>
          <cell r="AE1579" t="str">
            <v>No</v>
          </cell>
          <cell r="AF1579" t="str">
            <v>No aplica</v>
          </cell>
          <cell r="AG1579" t="str">
            <v>BOTADERO</v>
          </cell>
        </row>
        <row r="1580">
          <cell r="C1580" t="str">
            <v>200104</v>
          </cell>
          <cell r="D1580" t="str">
            <v>PIURA</v>
          </cell>
          <cell r="E1580" t="str">
            <v>PIURA</v>
          </cell>
          <cell r="F1580" t="str">
            <v>CASTILLA</v>
          </cell>
          <cell r="K1580">
            <v>0</v>
          </cell>
          <cell r="L1580" t="str">
            <v>200104</v>
          </cell>
          <cell r="M1580" t="str">
            <v>No</v>
          </cell>
          <cell r="N1580" t="str">
            <v>No aplica</v>
          </cell>
          <cell r="O1580" t="str">
            <v>BOTADERO</v>
          </cell>
          <cell r="Q1580">
            <v>0</v>
          </cell>
          <cell r="R1580" t="str">
            <v>200104</v>
          </cell>
          <cell r="S1580" t="str">
            <v>No</v>
          </cell>
          <cell r="T1580" t="str">
            <v>No aplica</v>
          </cell>
          <cell r="U1580" t="str">
            <v>BOTADERO</v>
          </cell>
          <cell r="W1580">
            <v>0</v>
          </cell>
          <cell r="X1580" t="str">
            <v>200104</v>
          </cell>
          <cell r="Y1580" t="str">
            <v>No</v>
          </cell>
          <cell r="Z1580" t="str">
            <v>No aplica</v>
          </cell>
          <cell r="AA1580" t="str">
            <v>BOTADERO</v>
          </cell>
          <cell r="AC1580">
            <v>0</v>
          </cell>
          <cell r="AD1580" t="str">
            <v>200104</v>
          </cell>
          <cell r="AE1580" t="str">
            <v>No</v>
          </cell>
          <cell r="AF1580" t="str">
            <v>No aplica</v>
          </cell>
          <cell r="AG1580" t="str">
            <v>BOTADERO</v>
          </cell>
        </row>
        <row r="1581">
          <cell r="C1581" t="str">
            <v>200105</v>
          </cell>
          <cell r="D1581" t="str">
            <v>PIURA</v>
          </cell>
          <cell r="E1581" t="str">
            <v>PIURA</v>
          </cell>
          <cell r="F1581" t="str">
            <v>CATACAOS</v>
          </cell>
          <cell r="K1581">
            <v>0</v>
          </cell>
          <cell r="L1581" t="str">
            <v>200105</v>
          </cell>
          <cell r="M1581" t="str">
            <v>No</v>
          </cell>
          <cell r="N1581" t="str">
            <v>No aplica</v>
          </cell>
          <cell r="O1581" t="str">
            <v>BOTADERO</v>
          </cell>
          <cell r="Q1581">
            <v>0</v>
          </cell>
          <cell r="R1581" t="str">
            <v>200105</v>
          </cell>
          <cell r="S1581" t="str">
            <v>No</v>
          </cell>
          <cell r="T1581" t="str">
            <v>No aplica</v>
          </cell>
          <cell r="U1581" t="str">
            <v>BOTADERO</v>
          </cell>
          <cell r="W1581">
            <v>0</v>
          </cell>
          <cell r="X1581" t="str">
            <v>200105</v>
          </cell>
          <cell r="Y1581" t="str">
            <v>No</v>
          </cell>
          <cell r="Z1581" t="str">
            <v>No aplica</v>
          </cell>
          <cell r="AA1581" t="str">
            <v>BOTADERO</v>
          </cell>
          <cell r="AC1581">
            <v>0</v>
          </cell>
          <cell r="AD1581" t="str">
            <v>200105</v>
          </cell>
          <cell r="AE1581" t="str">
            <v>No</v>
          </cell>
          <cell r="AF1581" t="str">
            <v>No aplica</v>
          </cell>
          <cell r="AG1581" t="str">
            <v>BOTADERO</v>
          </cell>
        </row>
        <row r="1582">
          <cell r="C1582" t="str">
            <v>200107</v>
          </cell>
          <cell r="D1582" t="str">
            <v>PIURA</v>
          </cell>
          <cell r="E1582" t="str">
            <v>PIURA</v>
          </cell>
          <cell r="F1582" t="str">
            <v>CURA MORI</v>
          </cell>
          <cell r="K1582">
            <v>0</v>
          </cell>
          <cell r="L1582" t="str">
            <v>200107</v>
          </cell>
          <cell r="M1582" t="str">
            <v>No</v>
          </cell>
          <cell r="N1582" t="str">
            <v>No aplica</v>
          </cell>
          <cell r="O1582" t="str">
            <v>BOTADERO</v>
          </cell>
          <cell r="Q1582">
            <v>0</v>
          </cell>
          <cell r="R1582" t="str">
            <v>200107</v>
          </cell>
          <cell r="S1582" t="str">
            <v>No</v>
          </cell>
          <cell r="T1582" t="str">
            <v>No aplica</v>
          </cell>
          <cell r="U1582" t="str">
            <v>BOTADERO</v>
          </cell>
          <cell r="W1582">
            <v>517</v>
          </cell>
          <cell r="X1582" t="str">
            <v>200107</v>
          </cell>
          <cell r="Y1582" t="str">
            <v>No</v>
          </cell>
          <cell r="Z1582" t="str">
            <v>No aplica</v>
          </cell>
          <cell r="AA1582" t="str">
            <v>S/D</v>
          </cell>
          <cell r="AC1582">
            <v>635</v>
          </cell>
          <cell r="AD1582" t="str">
            <v>200107</v>
          </cell>
          <cell r="AE1582" t="str">
            <v>No</v>
          </cell>
          <cell r="AF1582" t="str">
            <v>No aplica</v>
          </cell>
          <cell r="AG1582" t="str">
            <v>S/D</v>
          </cell>
        </row>
        <row r="1583">
          <cell r="C1583" t="str">
            <v>200108</v>
          </cell>
          <cell r="D1583" t="str">
            <v>PIURA</v>
          </cell>
          <cell r="E1583" t="str">
            <v>PIURA</v>
          </cell>
          <cell r="F1583" t="str">
            <v>EL TALLAN</v>
          </cell>
          <cell r="K1583">
            <v>0</v>
          </cell>
          <cell r="L1583" t="str">
            <v>200108</v>
          </cell>
          <cell r="M1583" t="str">
            <v>No</v>
          </cell>
          <cell r="N1583" t="str">
            <v>No aplica</v>
          </cell>
          <cell r="O1583" t="str">
            <v>BOTADERO</v>
          </cell>
          <cell r="Q1583">
            <v>0</v>
          </cell>
          <cell r="R1583" t="str">
            <v>200108</v>
          </cell>
          <cell r="S1583" t="str">
            <v>No</v>
          </cell>
          <cell r="T1583" t="str">
            <v>No aplica</v>
          </cell>
          <cell r="U1583" t="str">
            <v>BOTADERO</v>
          </cell>
          <cell r="W1583">
            <v>0</v>
          </cell>
          <cell r="X1583" t="str">
            <v>200108</v>
          </cell>
          <cell r="Y1583" t="str">
            <v>No</v>
          </cell>
          <cell r="Z1583" t="str">
            <v>No aplica</v>
          </cell>
          <cell r="AA1583" t="str">
            <v>BOTADERO</v>
          </cell>
          <cell r="AC1583">
            <v>0</v>
          </cell>
          <cell r="AD1583" t="str">
            <v>200108</v>
          </cell>
          <cell r="AE1583" t="str">
            <v>No</v>
          </cell>
          <cell r="AF1583" t="str">
            <v>No aplica</v>
          </cell>
          <cell r="AG1583" t="str">
            <v>BOTADERO</v>
          </cell>
        </row>
        <row r="1584">
          <cell r="C1584" t="str">
            <v>200109</v>
          </cell>
          <cell r="D1584" t="str">
            <v>PIURA</v>
          </cell>
          <cell r="E1584" t="str">
            <v>PIURA</v>
          </cell>
          <cell r="F1584" t="str">
            <v>LA ARENA</v>
          </cell>
          <cell r="K1584">
            <v>0</v>
          </cell>
          <cell r="L1584" t="str">
            <v>200109</v>
          </cell>
          <cell r="M1584" t="str">
            <v>No</v>
          </cell>
          <cell r="N1584" t="str">
            <v>No aplica</v>
          </cell>
          <cell r="O1584" t="str">
            <v>BOTADERO</v>
          </cell>
          <cell r="Q1584">
            <v>0</v>
          </cell>
          <cell r="R1584" t="str">
            <v>200109</v>
          </cell>
          <cell r="S1584" t="str">
            <v>No</v>
          </cell>
          <cell r="T1584" t="str">
            <v>No aplica</v>
          </cell>
          <cell r="U1584" t="str">
            <v>BOTADERO</v>
          </cell>
          <cell r="W1584">
            <v>0</v>
          </cell>
          <cell r="X1584" t="str">
            <v>200109</v>
          </cell>
          <cell r="Y1584" t="str">
            <v>No</v>
          </cell>
          <cell r="Z1584" t="str">
            <v>No aplica</v>
          </cell>
          <cell r="AA1584" t="str">
            <v>BOTADERO</v>
          </cell>
          <cell r="AC1584">
            <v>0</v>
          </cell>
          <cell r="AD1584" t="str">
            <v>200109</v>
          </cell>
          <cell r="AE1584" t="str">
            <v>No</v>
          </cell>
          <cell r="AF1584" t="str">
            <v>No aplica</v>
          </cell>
          <cell r="AG1584" t="str">
            <v>BOTADERO</v>
          </cell>
        </row>
        <row r="1585">
          <cell r="C1585" t="str">
            <v>200110</v>
          </cell>
          <cell r="D1585" t="str">
            <v>PIURA</v>
          </cell>
          <cell r="E1585" t="str">
            <v>PIURA</v>
          </cell>
          <cell r="F1585" t="str">
            <v>LA UNION</v>
          </cell>
          <cell r="K1585">
            <v>0</v>
          </cell>
          <cell r="L1585" t="str">
            <v>200110</v>
          </cell>
          <cell r="M1585" t="str">
            <v>No</v>
          </cell>
          <cell r="N1585" t="str">
            <v>No aplica</v>
          </cell>
          <cell r="O1585" t="str">
            <v>BOTADERO</v>
          </cell>
          <cell r="Q1585">
            <v>0</v>
          </cell>
          <cell r="R1585" t="str">
            <v>200110</v>
          </cell>
          <cell r="S1585" t="str">
            <v>No</v>
          </cell>
          <cell r="T1585" t="str">
            <v>No aplica</v>
          </cell>
          <cell r="U1585" t="str">
            <v>BOTADERO</v>
          </cell>
          <cell r="W1585">
            <v>0</v>
          </cell>
          <cell r="X1585" t="str">
            <v>200110</v>
          </cell>
          <cell r="Y1585" t="str">
            <v>No</v>
          </cell>
          <cell r="Z1585" t="str">
            <v>No aplica</v>
          </cell>
          <cell r="AA1585" t="str">
            <v>BOTADERO</v>
          </cell>
          <cell r="AC1585">
            <v>0</v>
          </cell>
          <cell r="AD1585" t="str">
            <v>200110</v>
          </cell>
          <cell r="AE1585" t="str">
            <v>No</v>
          </cell>
          <cell r="AF1585" t="str">
            <v>No aplica</v>
          </cell>
          <cell r="AG1585" t="str">
            <v>BOTADERO</v>
          </cell>
        </row>
        <row r="1586">
          <cell r="C1586" t="str">
            <v>200111</v>
          </cell>
          <cell r="D1586" t="str">
            <v>PIURA</v>
          </cell>
          <cell r="E1586" t="str">
            <v>PIURA</v>
          </cell>
          <cell r="F1586" t="str">
            <v>LAS LOMAS</v>
          </cell>
          <cell r="K1586">
            <v>0</v>
          </cell>
          <cell r="L1586" t="str">
            <v>200111</v>
          </cell>
          <cell r="M1586" t="str">
            <v>No</v>
          </cell>
          <cell r="N1586" t="str">
            <v>No aplica</v>
          </cell>
          <cell r="O1586" t="str">
            <v>BOTADERO</v>
          </cell>
          <cell r="Q1586">
            <v>0</v>
          </cell>
          <cell r="R1586" t="str">
            <v>200111</v>
          </cell>
          <cell r="S1586" t="str">
            <v>No</v>
          </cell>
          <cell r="T1586" t="str">
            <v>No aplica</v>
          </cell>
          <cell r="U1586" t="str">
            <v>BOTADERO</v>
          </cell>
          <cell r="W1586">
            <v>518</v>
          </cell>
          <cell r="X1586" t="str">
            <v>200111</v>
          </cell>
          <cell r="Y1586" t="str">
            <v>No</v>
          </cell>
          <cell r="Z1586" t="str">
            <v>No aplica</v>
          </cell>
          <cell r="AA1586" t="str">
            <v>S/D</v>
          </cell>
          <cell r="AC1586">
            <v>636</v>
          </cell>
          <cell r="AD1586" t="str">
            <v>200111</v>
          </cell>
          <cell r="AE1586" t="str">
            <v>No</v>
          </cell>
          <cell r="AF1586" t="str">
            <v>No aplica</v>
          </cell>
          <cell r="AG1586" t="str">
            <v>S/D</v>
          </cell>
        </row>
        <row r="1587">
          <cell r="C1587" t="str">
            <v>200114</v>
          </cell>
          <cell r="D1587" t="str">
            <v>PIURA</v>
          </cell>
          <cell r="E1587" t="str">
            <v>PIURA</v>
          </cell>
          <cell r="F1587" t="str">
            <v>TAMBO GRANDE</v>
          </cell>
          <cell r="K1587">
            <v>0</v>
          </cell>
          <cell r="L1587" t="str">
            <v>200114</v>
          </cell>
          <cell r="M1587" t="str">
            <v>No</v>
          </cell>
          <cell r="N1587" t="str">
            <v>No aplica</v>
          </cell>
          <cell r="O1587" t="str">
            <v>BOTADERO</v>
          </cell>
          <cell r="Q1587">
            <v>0</v>
          </cell>
          <cell r="R1587" t="str">
            <v>200114</v>
          </cell>
          <cell r="S1587" t="str">
            <v>No</v>
          </cell>
          <cell r="T1587" t="str">
            <v>No aplica</v>
          </cell>
          <cell r="U1587" t="str">
            <v>BOTADERO</v>
          </cell>
          <cell r="W1587">
            <v>0</v>
          </cell>
          <cell r="X1587" t="str">
            <v>200114</v>
          </cell>
          <cell r="Y1587" t="str">
            <v>No</v>
          </cell>
          <cell r="Z1587" t="str">
            <v>No aplica</v>
          </cell>
          <cell r="AA1587" t="str">
            <v>BOTADERO</v>
          </cell>
          <cell r="AC1587">
            <v>0</v>
          </cell>
          <cell r="AD1587" t="str">
            <v>200114</v>
          </cell>
          <cell r="AE1587" t="str">
            <v>No</v>
          </cell>
          <cell r="AF1587" t="str">
            <v>No aplica</v>
          </cell>
          <cell r="AG1587" t="str">
            <v>BOTADERO</v>
          </cell>
        </row>
        <row r="1588">
          <cell r="C1588" t="str">
            <v>200115</v>
          </cell>
          <cell r="D1588" t="str">
            <v>PIURA</v>
          </cell>
          <cell r="E1588" t="str">
            <v>PIURA</v>
          </cell>
          <cell r="F1588" t="str">
            <v>VEINTISEIS DE OCTUBRE</v>
          </cell>
          <cell r="K1588">
            <v>0</v>
          </cell>
          <cell r="L1588" t="str">
            <v>200115</v>
          </cell>
          <cell r="M1588" t="str">
            <v>No</v>
          </cell>
          <cell r="N1588" t="str">
            <v>No aplica</v>
          </cell>
          <cell r="O1588" t="str">
            <v>BOTADERO</v>
          </cell>
          <cell r="Q1588">
            <v>0</v>
          </cell>
          <cell r="R1588" t="str">
            <v>200115</v>
          </cell>
          <cell r="S1588" t="str">
            <v>No</v>
          </cell>
          <cell r="T1588" t="str">
            <v>No aplica</v>
          </cell>
          <cell r="U1588" t="str">
            <v>BOTADERO</v>
          </cell>
          <cell r="W1588">
            <v>0</v>
          </cell>
          <cell r="X1588" t="str">
            <v>200115</v>
          </cell>
          <cell r="Y1588" t="str">
            <v>No</v>
          </cell>
          <cell r="Z1588" t="str">
            <v>No aplica</v>
          </cell>
          <cell r="AA1588" t="str">
            <v>BOTADERO</v>
          </cell>
          <cell r="AC1588">
            <v>0</v>
          </cell>
          <cell r="AD1588" t="str">
            <v>200115</v>
          </cell>
          <cell r="AE1588" t="str">
            <v>No</v>
          </cell>
          <cell r="AF1588" t="str">
            <v>No aplica</v>
          </cell>
          <cell r="AG1588" t="str">
            <v>BOTADERO</v>
          </cell>
        </row>
        <row r="1589">
          <cell r="C1589" t="str">
            <v>200201</v>
          </cell>
          <cell r="D1589" t="str">
            <v>PIURA</v>
          </cell>
          <cell r="E1589" t="str">
            <v>AYABACA</v>
          </cell>
          <cell r="F1589" t="str">
            <v>AYABACA</v>
          </cell>
          <cell r="K1589">
            <v>0</v>
          </cell>
          <cell r="L1589" t="str">
            <v>200201</v>
          </cell>
          <cell r="M1589" t="str">
            <v>No</v>
          </cell>
          <cell r="N1589" t="str">
            <v>No aplica</v>
          </cell>
          <cell r="O1589" t="str">
            <v>BOTADERO</v>
          </cell>
          <cell r="Q1589">
            <v>0</v>
          </cell>
          <cell r="R1589" t="str">
            <v>200201</v>
          </cell>
          <cell r="S1589" t="str">
            <v>No</v>
          </cell>
          <cell r="T1589" t="str">
            <v>No aplica</v>
          </cell>
          <cell r="U1589" t="str">
            <v>BOTADERO</v>
          </cell>
          <cell r="W1589">
            <v>0</v>
          </cell>
          <cell r="X1589" t="str">
            <v>200201</v>
          </cell>
          <cell r="Y1589" t="str">
            <v>No</v>
          </cell>
          <cell r="Z1589" t="str">
            <v>No aplica</v>
          </cell>
          <cell r="AA1589" t="str">
            <v>BOTADERO</v>
          </cell>
          <cell r="AC1589">
            <v>0</v>
          </cell>
          <cell r="AD1589" t="str">
            <v>200201</v>
          </cell>
          <cell r="AE1589" t="str">
            <v>No</v>
          </cell>
          <cell r="AF1589" t="str">
            <v>No aplica</v>
          </cell>
          <cell r="AG1589" t="str">
            <v>BOTADERO</v>
          </cell>
        </row>
        <row r="1590">
          <cell r="C1590" t="str">
            <v>200202</v>
          </cell>
          <cell r="D1590" t="str">
            <v>PIURA</v>
          </cell>
          <cell r="E1590" t="str">
            <v>AYABACA</v>
          </cell>
          <cell r="F1590" t="str">
            <v>FRIAS</v>
          </cell>
          <cell r="K1590">
            <v>136</v>
          </cell>
          <cell r="L1590" t="str">
            <v>200202</v>
          </cell>
          <cell r="M1590" t="str">
            <v>No</v>
          </cell>
          <cell r="N1590" t="str">
            <v>No aplica</v>
          </cell>
          <cell r="O1590" t="str">
            <v>S/D</v>
          </cell>
          <cell r="Q1590">
            <v>140</v>
          </cell>
          <cell r="R1590" t="str">
            <v>200202</v>
          </cell>
          <cell r="S1590" t="str">
            <v>No</v>
          </cell>
          <cell r="T1590" t="str">
            <v>No aplica</v>
          </cell>
          <cell r="U1590" t="str">
            <v>S/D</v>
          </cell>
          <cell r="W1590">
            <v>519</v>
          </cell>
          <cell r="X1590" t="str">
            <v>200202</v>
          </cell>
          <cell r="Y1590" t="str">
            <v>No</v>
          </cell>
          <cell r="Z1590" t="str">
            <v>No aplica</v>
          </cell>
          <cell r="AA1590" t="str">
            <v>S/D</v>
          </cell>
          <cell r="AC1590">
            <v>637</v>
          </cell>
          <cell r="AD1590" t="str">
            <v>200202</v>
          </cell>
          <cell r="AE1590" t="str">
            <v>No</v>
          </cell>
          <cell r="AF1590" t="str">
            <v>No aplica</v>
          </cell>
          <cell r="AG1590" t="str">
            <v>S/D</v>
          </cell>
        </row>
        <row r="1591">
          <cell r="C1591" t="str">
            <v>200203</v>
          </cell>
          <cell r="D1591" t="str">
            <v>PIURA</v>
          </cell>
          <cell r="E1591" t="str">
            <v>AYABACA</v>
          </cell>
          <cell r="F1591" t="str">
            <v>JILILI</v>
          </cell>
          <cell r="K1591">
            <v>0</v>
          </cell>
          <cell r="L1591" t="str">
            <v>200203</v>
          </cell>
          <cell r="M1591" t="str">
            <v>No</v>
          </cell>
          <cell r="N1591" t="str">
            <v>No aplica</v>
          </cell>
          <cell r="O1591" t="str">
            <v>BOTADERO</v>
          </cell>
          <cell r="Q1591">
            <v>0</v>
          </cell>
          <cell r="R1591" t="str">
            <v>200203</v>
          </cell>
          <cell r="S1591" t="str">
            <v>No</v>
          </cell>
          <cell r="T1591" t="str">
            <v>No aplica</v>
          </cell>
          <cell r="U1591" t="str">
            <v>BOTADERO</v>
          </cell>
          <cell r="W1591">
            <v>520</v>
          </cell>
          <cell r="X1591" t="str">
            <v>200203</v>
          </cell>
          <cell r="Y1591" t="str">
            <v>No</v>
          </cell>
          <cell r="Z1591" t="str">
            <v>No aplica</v>
          </cell>
          <cell r="AA1591" t="str">
            <v>S/D</v>
          </cell>
          <cell r="AC1591">
            <v>638</v>
          </cell>
          <cell r="AD1591" t="str">
            <v>200203</v>
          </cell>
          <cell r="AE1591" t="str">
            <v>No</v>
          </cell>
          <cell r="AF1591" t="str">
            <v>No aplica</v>
          </cell>
          <cell r="AG1591" t="str">
            <v>S/D</v>
          </cell>
        </row>
        <row r="1592">
          <cell r="C1592" t="str">
            <v>200204</v>
          </cell>
          <cell r="D1592" t="str">
            <v>PIURA</v>
          </cell>
          <cell r="E1592" t="str">
            <v>AYABACA</v>
          </cell>
          <cell r="F1592" t="str">
            <v>LAGUNAS</v>
          </cell>
          <cell r="K1592">
            <v>0</v>
          </cell>
          <cell r="L1592" t="str">
            <v>200204</v>
          </cell>
          <cell r="M1592" t="str">
            <v>No</v>
          </cell>
          <cell r="N1592" t="str">
            <v>No aplica</v>
          </cell>
          <cell r="O1592" t="str">
            <v>BOTADERO</v>
          </cell>
          <cell r="Q1592">
            <v>0</v>
          </cell>
          <cell r="R1592" t="str">
            <v>200204</v>
          </cell>
          <cell r="S1592" t="str">
            <v>No</v>
          </cell>
          <cell r="T1592" t="str">
            <v>No aplica</v>
          </cell>
          <cell r="U1592" t="str">
            <v>BOTADERO</v>
          </cell>
          <cell r="W1592">
            <v>0</v>
          </cell>
          <cell r="X1592" t="str">
            <v>200204</v>
          </cell>
          <cell r="Y1592" t="str">
            <v>No</v>
          </cell>
          <cell r="Z1592" t="str">
            <v>No aplica</v>
          </cell>
          <cell r="AA1592" t="str">
            <v>BOTADERO</v>
          </cell>
          <cell r="AC1592">
            <v>0</v>
          </cell>
          <cell r="AD1592" t="str">
            <v>200204</v>
          </cell>
          <cell r="AE1592" t="str">
            <v>No</v>
          </cell>
          <cell r="AF1592" t="str">
            <v>No aplica</v>
          </cell>
          <cell r="AG1592" t="str">
            <v>BOTADERO</v>
          </cell>
        </row>
        <row r="1593">
          <cell r="C1593" t="str">
            <v>200205</v>
          </cell>
          <cell r="D1593" t="str">
            <v>PIURA</v>
          </cell>
          <cell r="E1593" t="str">
            <v>AYABACA</v>
          </cell>
          <cell r="F1593" t="str">
            <v>MONTERO</v>
          </cell>
          <cell r="K1593">
            <v>0</v>
          </cell>
          <cell r="L1593" t="str">
            <v>200205</v>
          </cell>
          <cell r="M1593" t="str">
            <v>No</v>
          </cell>
          <cell r="N1593" t="str">
            <v>No aplica</v>
          </cell>
          <cell r="O1593" t="str">
            <v>BOTADERO</v>
          </cell>
          <cell r="Q1593">
            <v>0</v>
          </cell>
          <cell r="R1593" t="str">
            <v>200205</v>
          </cell>
          <cell r="S1593" t="str">
            <v>No</v>
          </cell>
          <cell r="T1593" t="str">
            <v>No aplica</v>
          </cell>
          <cell r="U1593" t="str">
            <v>BOTADERO</v>
          </cell>
          <cell r="W1593">
            <v>521</v>
          </cell>
          <cell r="X1593" t="str">
            <v>200205</v>
          </cell>
          <cell r="Y1593" t="str">
            <v>No</v>
          </cell>
          <cell r="Z1593" t="str">
            <v>No aplica</v>
          </cell>
          <cell r="AA1593" t="str">
            <v>S/D</v>
          </cell>
          <cell r="AC1593">
            <v>639</v>
          </cell>
          <cell r="AD1593" t="str">
            <v>200205</v>
          </cell>
          <cell r="AE1593" t="str">
            <v>No</v>
          </cell>
          <cell r="AF1593" t="str">
            <v>No aplica</v>
          </cell>
          <cell r="AG1593" t="str">
            <v>S/D</v>
          </cell>
        </row>
        <row r="1594">
          <cell r="C1594" t="str">
            <v>200206</v>
          </cell>
          <cell r="D1594" t="str">
            <v>PIURA</v>
          </cell>
          <cell r="E1594" t="str">
            <v>AYABACA</v>
          </cell>
          <cell r="F1594" t="str">
            <v>PACAIPAMPA</v>
          </cell>
          <cell r="K1594">
            <v>0</v>
          </cell>
          <cell r="L1594" t="str">
            <v>200206</v>
          </cell>
          <cell r="M1594" t="str">
            <v>No</v>
          </cell>
          <cell r="N1594" t="str">
            <v>No aplica</v>
          </cell>
          <cell r="O1594" t="str">
            <v>BOTADERO</v>
          </cell>
          <cell r="Q1594">
            <v>0</v>
          </cell>
          <cell r="R1594" t="str">
            <v>200206</v>
          </cell>
          <cell r="S1594" t="str">
            <v>No</v>
          </cell>
          <cell r="T1594" t="str">
            <v>No aplica</v>
          </cell>
          <cell r="U1594" t="str">
            <v>BOTADERO</v>
          </cell>
          <cell r="W1594">
            <v>0</v>
          </cell>
          <cell r="X1594" t="str">
            <v>200206</v>
          </cell>
          <cell r="Y1594" t="str">
            <v>No</v>
          </cell>
          <cell r="Z1594" t="str">
            <v>No aplica</v>
          </cell>
          <cell r="AA1594" t="str">
            <v>BOTADERO</v>
          </cell>
          <cell r="AC1594">
            <v>0</v>
          </cell>
          <cell r="AD1594" t="str">
            <v>200206</v>
          </cell>
          <cell r="AE1594" t="str">
            <v>No</v>
          </cell>
          <cell r="AF1594" t="str">
            <v>No aplica</v>
          </cell>
          <cell r="AG1594" t="str">
            <v>BOTADERO</v>
          </cell>
        </row>
        <row r="1595">
          <cell r="C1595" t="str">
            <v>200207</v>
          </cell>
          <cell r="D1595" t="str">
            <v>PIURA</v>
          </cell>
          <cell r="E1595" t="str">
            <v>AYABACA</v>
          </cell>
          <cell r="F1595" t="str">
            <v>PAIMAS</v>
          </cell>
          <cell r="K1595">
            <v>0</v>
          </cell>
          <cell r="L1595" t="str">
            <v>200207</v>
          </cell>
          <cell r="M1595" t="str">
            <v>No</v>
          </cell>
          <cell r="N1595" t="str">
            <v>No aplica</v>
          </cell>
          <cell r="O1595" t="str">
            <v>BOTADERO</v>
          </cell>
          <cell r="Q1595">
            <v>0</v>
          </cell>
          <cell r="R1595" t="str">
            <v>200207</v>
          </cell>
          <cell r="S1595" t="str">
            <v>No</v>
          </cell>
          <cell r="T1595" t="str">
            <v>No aplica</v>
          </cell>
          <cell r="U1595" t="str">
            <v>BOTADERO</v>
          </cell>
          <cell r="W1595">
            <v>0</v>
          </cell>
          <cell r="X1595" t="str">
            <v>200207</v>
          </cell>
          <cell r="Y1595" t="str">
            <v>No</v>
          </cell>
          <cell r="Z1595" t="str">
            <v>No aplica</v>
          </cell>
          <cell r="AA1595" t="str">
            <v>BOTADERO</v>
          </cell>
          <cell r="AC1595">
            <v>0</v>
          </cell>
          <cell r="AD1595" t="str">
            <v>200207</v>
          </cell>
          <cell r="AE1595" t="str">
            <v>No</v>
          </cell>
          <cell r="AF1595" t="str">
            <v>No aplica</v>
          </cell>
          <cell r="AG1595" t="str">
            <v>BOTADERO</v>
          </cell>
        </row>
        <row r="1596">
          <cell r="C1596" t="str">
            <v>200208</v>
          </cell>
          <cell r="D1596" t="str">
            <v>PIURA</v>
          </cell>
          <cell r="E1596" t="str">
            <v>AYABACA</v>
          </cell>
          <cell r="F1596" t="str">
            <v>SAPILLICA</v>
          </cell>
          <cell r="K1596">
            <v>0</v>
          </cell>
          <cell r="L1596" t="str">
            <v>200208</v>
          </cell>
          <cell r="M1596" t="str">
            <v>No</v>
          </cell>
          <cell r="N1596" t="str">
            <v>No aplica</v>
          </cell>
          <cell r="O1596" t="str">
            <v>BOTADERO</v>
          </cell>
          <cell r="Q1596">
            <v>0</v>
          </cell>
          <cell r="R1596" t="str">
            <v>200208</v>
          </cell>
          <cell r="S1596" t="str">
            <v>No</v>
          </cell>
          <cell r="T1596" t="str">
            <v>No aplica</v>
          </cell>
          <cell r="U1596" t="str">
            <v>BOTADERO</v>
          </cell>
          <cell r="W1596">
            <v>0</v>
          </cell>
          <cell r="X1596" t="str">
            <v>200208</v>
          </cell>
          <cell r="Y1596" t="str">
            <v>No</v>
          </cell>
          <cell r="Z1596" t="str">
            <v>No aplica</v>
          </cell>
          <cell r="AA1596" t="str">
            <v>BOTADERO</v>
          </cell>
          <cell r="AC1596">
            <v>0</v>
          </cell>
          <cell r="AD1596" t="str">
            <v>200208</v>
          </cell>
          <cell r="AE1596" t="str">
            <v>No</v>
          </cell>
          <cell r="AF1596" t="str">
            <v>No aplica</v>
          </cell>
          <cell r="AG1596" t="str">
            <v>BOTADERO</v>
          </cell>
        </row>
        <row r="1597">
          <cell r="C1597" t="str">
            <v>200209</v>
          </cell>
          <cell r="D1597" t="str">
            <v>PIURA</v>
          </cell>
          <cell r="E1597" t="str">
            <v>AYABACA</v>
          </cell>
          <cell r="F1597" t="str">
            <v>SICCHEZ</v>
          </cell>
          <cell r="K1597">
            <v>0</v>
          </cell>
          <cell r="L1597" t="str">
            <v>200209</v>
          </cell>
          <cell r="M1597" t="str">
            <v>No</v>
          </cell>
          <cell r="N1597" t="str">
            <v>No aplica</v>
          </cell>
          <cell r="O1597" t="str">
            <v>BOTADERO</v>
          </cell>
          <cell r="Q1597">
            <v>0</v>
          </cell>
          <cell r="R1597" t="str">
            <v>200209</v>
          </cell>
          <cell r="S1597" t="str">
            <v>No</v>
          </cell>
          <cell r="T1597" t="str">
            <v>No aplica</v>
          </cell>
          <cell r="U1597" t="str">
            <v>BOTADERO</v>
          </cell>
          <cell r="W1597">
            <v>0</v>
          </cell>
          <cell r="X1597" t="str">
            <v>200209</v>
          </cell>
          <cell r="Y1597" t="str">
            <v>No</v>
          </cell>
          <cell r="Z1597" t="str">
            <v>No aplica</v>
          </cell>
          <cell r="AA1597" t="str">
            <v>BOTADERO</v>
          </cell>
          <cell r="AC1597">
            <v>0</v>
          </cell>
          <cell r="AD1597" t="str">
            <v>200209</v>
          </cell>
          <cell r="AE1597" t="str">
            <v>No</v>
          </cell>
          <cell r="AF1597" t="str">
            <v>No aplica</v>
          </cell>
          <cell r="AG1597" t="str">
            <v>BOTADERO</v>
          </cell>
        </row>
        <row r="1598">
          <cell r="C1598" t="str">
            <v>200210</v>
          </cell>
          <cell r="D1598" t="str">
            <v>PIURA</v>
          </cell>
          <cell r="E1598" t="str">
            <v>AYABACA</v>
          </cell>
          <cell r="F1598" t="str">
            <v>SUYO</v>
          </cell>
          <cell r="K1598">
            <v>0</v>
          </cell>
          <cell r="L1598" t="str">
            <v>200210</v>
          </cell>
          <cell r="M1598" t="str">
            <v>No</v>
          </cell>
          <cell r="N1598" t="str">
            <v>No aplica</v>
          </cell>
          <cell r="O1598" t="str">
            <v>BOTADERO</v>
          </cell>
          <cell r="Q1598">
            <v>0</v>
          </cell>
          <cell r="R1598" t="str">
            <v>200210</v>
          </cell>
          <cell r="S1598" t="str">
            <v>No</v>
          </cell>
          <cell r="T1598" t="str">
            <v>No aplica</v>
          </cell>
          <cell r="U1598" t="str">
            <v>BOTADERO</v>
          </cell>
          <cell r="W1598">
            <v>0</v>
          </cell>
          <cell r="X1598" t="str">
            <v>200210</v>
          </cell>
          <cell r="Y1598" t="str">
            <v>No</v>
          </cell>
          <cell r="Z1598" t="str">
            <v>No aplica</v>
          </cell>
          <cell r="AA1598" t="str">
            <v>BOTADERO</v>
          </cell>
          <cell r="AC1598">
            <v>0</v>
          </cell>
          <cell r="AD1598" t="str">
            <v>200210</v>
          </cell>
          <cell r="AE1598" t="str">
            <v>No</v>
          </cell>
          <cell r="AF1598" t="str">
            <v>No aplica</v>
          </cell>
          <cell r="AG1598" t="str">
            <v>BOTADERO</v>
          </cell>
        </row>
        <row r="1599">
          <cell r="C1599" t="str">
            <v>200301</v>
          </cell>
          <cell r="D1599" t="str">
            <v>PIURA</v>
          </cell>
          <cell r="E1599" t="str">
            <v>HUANCABAMBA</v>
          </cell>
          <cell r="F1599" t="str">
            <v>HUANCABAMBA</v>
          </cell>
          <cell r="K1599">
            <v>0</v>
          </cell>
          <cell r="L1599" t="str">
            <v>200301</v>
          </cell>
          <cell r="M1599" t="str">
            <v>No</v>
          </cell>
          <cell r="N1599" t="str">
            <v>No aplica</v>
          </cell>
          <cell r="O1599" t="str">
            <v>BOTADERO</v>
          </cell>
          <cell r="Q1599">
            <v>0</v>
          </cell>
          <cell r="R1599" t="str">
            <v>200301</v>
          </cell>
          <cell r="S1599" t="str">
            <v>No</v>
          </cell>
          <cell r="T1599" t="str">
            <v>No aplica</v>
          </cell>
          <cell r="U1599" t="str">
            <v>BOTADERO</v>
          </cell>
          <cell r="W1599">
            <v>0</v>
          </cell>
          <cell r="X1599" t="str">
            <v>200301</v>
          </cell>
          <cell r="Y1599" t="str">
            <v>No</v>
          </cell>
          <cell r="Z1599" t="str">
            <v>No aplica</v>
          </cell>
          <cell r="AA1599" t="str">
            <v>BOTADERO</v>
          </cell>
          <cell r="AC1599">
            <v>0</v>
          </cell>
          <cell r="AD1599" t="str">
            <v>200301</v>
          </cell>
          <cell r="AE1599" t="str">
            <v>No</v>
          </cell>
          <cell r="AF1599" t="str">
            <v>No aplica</v>
          </cell>
          <cell r="AG1599" t="str">
            <v>BOTADERO</v>
          </cell>
        </row>
        <row r="1600">
          <cell r="C1600" t="str">
            <v>200302</v>
          </cell>
          <cell r="D1600" t="str">
            <v>PIURA</v>
          </cell>
          <cell r="E1600" t="str">
            <v>HUANCABAMBA</v>
          </cell>
          <cell r="F1600" t="str">
            <v>CANCHAQUE</v>
          </cell>
          <cell r="K1600">
            <v>0</v>
          </cell>
          <cell r="L1600" t="str">
            <v>200302</v>
          </cell>
          <cell r="M1600" t="str">
            <v>No</v>
          </cell>
          <cell r="N1600" t="str">
            <v>No aplica</v>
          </cell>
          <cell r="O1600" t="str">
            <v>BOTADERO</v>
          </cell>
          <cell r="Q1600">
            <v>0</v>
          </cell>
          <cell r="R1600" t="str">
            <v>200302</v>
          </cell>
          <cell r="S1600" t="str">
            <v>No</v>
          </cell>
          <cell r="T1600" t="str">
            <v>No aplica</v>
          </cell>
          <cell r="U1600" t="str">
            <v>BOTADERO</v>
          </cell>
          <cell r="W1600">
            <v>0</v>
          </cell>
          <cell r="X1600" t="str">
            <v>200302</v>
          </cell>
          <cell r="Y1600" t="str">
            <v>No</v>
          </cell>
          <cell r="Z1600" t="str">
            <v>No aplica</v>
          </cell>
          <cell r="AA1600" t="str">
            <v>BOTADERO</v>
          </cell>
          <cell r="AC1600">
            <v>0</v>
          </cell>
          <cell r="AD1600" t="str">
            <v>200302</v>
          </cell>
          <cell r="AE1600" t="str">
            <v>No</v>
          </cell>
          <cell r="AF1600" t="str">
            <v>No aplica</v>
          </cell>
          <cell r="AG1600" t="str">
            <v>BOTADERO</v>
          </cell>
        </row>
        <row r="1601">
          <cell r="C1601" t="str">
            <v>200303</v>
          </cell>
          <cell r="D1601" t="str">
            <v>PIURA</v>
          </cell>
          <cell r="E1601" t="str">
            <v>HUANCABAMBA</v>
          </cell>
          <cell r="F1601" t="str">
            <v>EL CARMEN DE LA FRONTERA</v>
          </cell>
          <cell r="K1601">
            <v>0</v>
          </cell>
          <cell r="L1601" t="str">
            <v>200303</v>
          </cell>
          <cell r="M1601" t="str">
            <v>No</v>
          </cell>
          <cell r="N1601" t="str">
            <v>No aplica</v>
          </cell>
          <cell r="O1601" t="str">
            <v>BOTADERO</v>
          </cell>
          <cell r="Q1601">
            <v>0</v>
          </cell>
          <cell r="R1601" t="str">
            <v>200303</v>
          </cell>
          <cell r="S1601" t="str">
            <v>No</v>
          </cell>
          <cell r="T1601" t="str">
            <v>No aplica</v>
          </cell>
          <cell r="U1601" t="str">
            <v>BOTADERO</v>
          </cell>
          <cell r="W1601">
            <v>0</v>
          </cell>
          <cell r="X1601" t="str">
            <v>200303</v>
          </cell>
          <cell r="Y1601" t="str">
            <v>No</v>
          </cell>
          <cell r="Z1601" t="str">
            <v>No aplica</v>
          </cell>
          <cell r="AA1601" t="str">
            <v>BOTADERO</v>
          </cell>
          <cell r="AC1601">
            <v>0</v>
          </cell>
          <cell r="AD1601" t="str">
            <v>200303</v>
          </cell>
          <cell r="AE1601" t="str">
            <v>No</v>
          </cell>
          <cell r="AF1601" t="str">
            <v>No aplica</v>
          </cell>
          <cell r="AG1601" t="str">
            <v>BOTADERO</v>
          </cell>
        </row>
        <row r="1602">
          <cell r="C1602" t="str">
            <v>200304</v>
          </cell>
          <cell r="D1602" t="str">
            <v>PIURA</v>
          </cell>
          <cell r="E1602" t="str">
            <v>HUANCABAMBA</v>
          </cell>
          <cell r="F1602" t="str">
            <v>HUARMACA</v>
          </cell>
          <cell r="K1602">
            <v>0</v>
          </cell>
          <cell r="L1602" t="str">
            <v>200304</v>
          </cell>
          <cell r="M1602" t="str">
            <v>No</v>
          </cell>
          <cell r="N1602" t="str">
            <v>No aplica</v>
          </cell>
          <cell r="O1602" t="str">
            <v>BOTADERO</v>
          </cell>
          <cell r="Q1602">
            <v>0</v>
          </cell>
          <cell r="R1602" t="str">
            <v>200304</v>
          </cell>
          <cell r="S1602" t="str">
            <v>No</v>
          </cell>
          <cell r="T1602" t="str">
            <v>No aplica</v>
          </cell>
          <cell r="U1602" t="str">
            <v>BOTADERO</v>
          </cell>
          <cell r="W1602">
            <v>0</v>
          </cell>
          <cell r="X1602" t="str">
            <v>200304</v>
          </cell>
          <cell r="Y1602" t="str">
            <v>No</v>
          </cell>
          <cell r="Z1602" t="str">
            <v>No aplica</v>
          </cell>
          <cell r="AA1602" t="str">
            <v>BOTADERO</v>
          </cell>
          <cell r="AC1602">
            <v>0</v>
          </cell>
          <cell r="AD1602" t="str">
            <v>200304</v>
          </cell>
          <cell r="AE1602" t="str">
            <v>No</v>
          </cell>
          <cell r="AF1602" t="str">
            <v>No aplica</v>
          </cell>
          <cell r="AG1602" t="str">
            <v>BOTADERO</v>
          </cell>
        </row>
        <row r="1603">
          <cell r="C1603" t="str">
            <v>200305</v>
          </cell>
          <cell r="D1603" t="str">
            <v>PIURA</v>
          </cell>
          <cell r="E1603" t="str">
            <v>HUANCABAMBA</v>
          </cell>
          <cell r="F1603" t="str">
            <v>LALAQUIZ</v>
          </cell>
          <cell r="K1603">
            <v>0</v>
          </cell>
          <cell r="L1603" t="str">
            <v>200305</v>
          </cell>
          <cell r="M1603" t="str">
            <v>No</v>
          </cell>
          <cell r="N1603" t="str">
            <v>No aplica</v>
          </cell>
          <cell r="O1603" t="str">
            <v>BOTADERO</v>
          </cell>
          <cell r="Q1603">
            <v>0</v>
          </cell>
          <cell r="R1603" t="str">
            <v>200305</v>
          </cell>
          <cell r="S1603" t="str">
            <v>No</v>
          </cell>
          <cell r="T1603" t="str">
            <v>No aplica</v>
          </cell>
          <cell r="U1603" t="str">
            <v>BOTADERO</v>
          </cell>
          <cell r="W1603">
            <v>0</v>
          </cell>
          <cell r="X1603" t="str">
            <v>200305</v>
          </cell>
          <cell r="Y1603" t="str">
            <v>No</v>
          </cell>
          <cell r="Z1603" t="str">
            <v>No aplica</v>
          </cell>
          <cell r="AA1603" t="str">
            <v>BOTADERO</v>
          </cell>
          <cell r="AC1603">
            <v>0</v>
          </cell>
          <cell r="AD1603" t="str">
            <v>200305</v>
          </cell>
          <cell r="AE1603" t="str">
            <v>No</v>
          </cell>
          <cell r="AF1603" t="str">
            <v>No aplica</v>
          </cell>
          <cell r="AG1603" t="str">
            <v>BOTADERO</v>
          </cell>
        </row>
        <row r="1604">
          <cell r="C1604" t="str">
            <v>200306</v>
          </cell>
          <cell r="D1604" t="str">
            <v>PIURA</v>
          </cell>
          <cell r="E1604" t="str">
            <v>HUANCABAMBA</v>
          </cell>
          <cell r="F1604" t="str">
            <v>SAN MIGUEL DE EL FAIQUE</v>
          </cell>
          <cell r="K1604">
            <v>0</v>
          </cell>
          <cell r="L1604" t="str">
            <v>200306</v>
          </cell>
          <cell r="M1604" t="str">
            <v>No</v>
          </cell>
          <cell r="N1604" t="str">
            <v>No aplica</v>
          </cell>
          <cell r="O1604" t="str">
            <v>BOTADERO</v>
          </cell>
          <cell r="Q1604">
            <v>0</v>
          </cell>
          <cell r="R1604" t="str">
            <v>200306</v>
          </cell>
          <cell r="S1604" t="str">
            <v>No</v>
          </cell>
          <cell r="T1604" t="str">
            <v>No aplica</v>
          </cell>
          <cell r="U1604" t="str">
            <v>BOTADERO</v>
          </cell>
          <cell r="W1604">
            <v>0</v>
          </cell>
          <cell r="X1604" t="str">
            <v>200306</v>
          </cell>
          <cell r="Y1604" t="str">
            <v>No</v>
          </cell>
          <cell r="Z1604" t="str">
            <v>No aplica</v>
          </cell>
          <cell r="AA1604" t="str">
            <v>BOTADERO</v>
          </cell>
          <cell r="AC1604">
            <v>0</v>
          </cell>
          <cell r="AD1604" t="str">
            <v>200306</v>
          </cell>
          <cell r="AE1604" t="str">
            <v>No</v>
          </cell>
          <cell r="AF1604" t="str">
            <v>No aplica</v>
          </cell>
          <cell r="AG1604" t="str">
            <v>BOTADERO</v>
          </cell>
        </row>
        <row r="1605">
          <cell r="C1605" t="str">
            <v>200307</v>
          </cell>
          <cell r="D1605" t="str">
            <v>PIURA</v>
          </cell>
          <cell r="E1605" t="str">
            <v>HUANCABAMBA</v>
          </cell>
          <cell r="F1605" t="str">
            <v>SONDOR</v>
          </cell>
          <cell r="K1605">
            <v>0</v>
          </cell>
          <cell r="L1605" t="str">
            <v>200307</v>
          </cell>
          <cell r="M1605" t="str">
            <v>No</v>
          </cell>
          <cell r="N1605" t="str">
            <v>No aplica</v>
          </cell>
          <cell r="O1605" t="str">
            <v>BOTADERO</v>
          </cell>
          <cell r="Q1605">
            <v>0</v>
          </cell>
          <cell r="R1605" t="str">
            <v>200307</v>
          </cell>
          <cell r="S1605" t="str">
            <v>No</v>
          </cell>
          <cell r="T1605" t="str">
            <v>No aplica</v>
          </cell>
          <cell r="U1605" t="str">
            <v>BOTADERO</v>
          </cell>
          <cell r="W1605">
            <v>0</v>
          </cell>
          <cell r="X1605" t="str">
            <v>200307</v>
          </cell>
          <cell r="Y1605" t="str">
            <v>No</v>
          </cell>
          <cell r="Z1605" t="str">
            <v>No aplica</v>
          </cell>
          <cell r="AA1605" t="str">
            <v>BOTADERO</v>
          </cell>
          <cell r="AC1605">
            <v>0</v>
          </cell>
          <cell r="AD1605" t="str">
            <v>200307</v>
          </cell>
          <cell r="AE1605" t="str">
            <v>No</v>
          </cell>
          <cell r="AF1605" t="str">
            <v>No aplica</v>
          </cell>
          <cell r="AG1605" t="str">
            <v>BOTADERO</v>
          </cell>
        </row>
        <row r="1606">
          <cell r="C1606" t="str">
            <v>200308</v>
          </cell>
          <cell r="D1606" t="str">
            <v>PIURA</v>
          </cell>
          <cell r="E1606" t="str">
            <v>HUANCABAMBA</v>
          </cell>
          <cell r="F1606" t="str">
            <v>SONDORILLO</v>
          </cell>
          <cell r="K1606">
            <v>0</v>
          </cell>
          <cell r="L1606" t="str">
            <v>200308</v>
          </cell>
          <cell r="M1606" t="str">
            <v>No</v>
          </cell>
          <cell r="N1606" t="str">
            <v>No aplica</v>
          </cell>
          <cell r="O1606" t="str">
            <v>BOTADERO</v>
          </cell>
          <cell r="Q1606">
            <v>0</v>
          </cell>
          <cell r="R1606" t="str">
            <v>200308</v>
          </cell>
          <cell r="S1606" t="str">
            <v>No</v>
          </cell>
          <cell r="T1606" t="str">
            <v>No aplica</v>
          </cell>
          <cell r="U1606" t="str">
            <v>BOTADERO</v>
          </cell>
          <cell r="W1606">
            <v>522</v>
          </cell>
          <cell r="X1606" t="str">
            <v>200308</v>
          </cell>
          <cell r="Y1606" t="str">
            <v>No</v>
          </cell>
          <cell r="Z1606" t="str">
            <v>No aplica</v>
          </cell>
          <cell r="AA1606" t="str">
            <v>S/D</v>
          </cell>
          <cell r="AC1606">
            <v>640</v>
          </cell>
          <cell r="AD1606" t="str">
            <v>200308</v>
          </cell>
          <cell r="AE1606" t="str">
            <v>No</v>
          </cell>
          <cell r="AF1606" t="str">
            <v>No aplica</v>
          </cell>
          <cell r="AG1606" t="str">
            <v>S/D</v>
          </cell>
        </row>
        <row r="1607">
          <cell r="C1607" t="str">
            <v>200401</v>
          </cell>
          <cell r="D1607" t="str">
            <v>PIURA</v>
          </cell>
          <cell r="E1607" t="str">
            <v>MORROPON</v>
          </cell>
          <cell r="F1607" t="str">
            <v>CHULUCANAS</v>
          </cell>
          <cell r="K1607">
            <v>0</v>
          </cell>
          <cell r="L1607" t="str">
            <v>200401</v>
          </cell>
          <cell r="M1607" t="str">
            <v>No</v>
          </cell>
          <cell r="N1607" t="str">
            <v>No aplica</v>
          </cell>
          <cell r="O1607" t="str">
            <v>BOTADERO</v>
          </cell>
          <cell r="Q1607">
            <v>0</v>
          </cell>
          <cell r="R1607" t="str">
            <v>200401</v>
          </cell>
          <cell r="S1607" t="str">
            <v>No</v>
          </cell>
          <cell r="T1607" t="str">
            <v>No aplica</v>
          </cell>
          <cell r="U1607" t="str">
            <v>BOTADERO</v>
          </cell>
          <cell r="W1607">
            <v>0</v>
          </cell>
          <cell r="X1607" t="str">
            <v>200401</v>
          </cell>
          <cell r="Y1607" t="str">
            <v>No</v>
          </cell>
          <cell r="Z1607" t="str">
            <v>No aplica</v>
          </cell>
          <cell r="AA1607" t="str">
            <v>BOTADERO</v>
          </cell>
          <cell r="AC1607">
            <v>0</v>
          </cell>
          <cell r="AD1607" t="str">
            <v>200401</v>
          </cell>
          <cell r="AE1607" t="str">
            <v>No</v>
          </cell>
          <cell r="AF1607" t="str">
            <v>No aplica</v>
          </cell>
          <cell r="AG1607" t="str">
            <v>BOTADERO</v>
          </cell>
        </row>
        <row r="1608">
          <cell r="C1608" t="str">
            <v>200402</v>
          </cell>
          <cell r="D1608" t="str">
            <v>PIURA</v>
          </cell>
          <cell r="E1608" t="str">
            <v>MORROPON</v>
          </cell>
          <cell r="F1608" t="str">
            <v>BUENOS AIRES</v>
          </cell>
          <cell r="K1608">
            <v>0</v>
          </cell>
          <cell r="L1608" t="str">
            <v>200402</v>
          </cell>
          <cell r="M1608" t="str">
            <v>No</v>
          </cell>
          <cell r="N1608" t="str">
            <v>No aplica</v>
          </cell>
          <cell r="O1608" t="str">
            <v>BOTADERO</v>
          </cell>
          <cell r="Q1608">
            <v>0</v>
          </cell>
          <cell r="R1608" t="str">
            <v>200402</v>
          </cell>
          <cell r="S1608" t="str">
            <v>No</v>
          </cell>
          <cell r="T1608" t="str">
            <v>No aplica</v>
          </cell>
          <cell r="U1608" t="str">
            <v>BOTADERO</v>
          </cell>
          <cell r="W1608">
            <v>523</v>
          </cell>
          <cell r="X1608" t="str">
            <v>200402</v>
          </cell>
          <cell r="Y1608" t="str">
            <v>No</v>
          </cell>
          <cell r="Z1608" t="str">
            <v>No aplica</v>
          </cell>
          <cell r="AA1608" t="str">
            <v>S/D</v>
          </cell>
          <cell r="AC1608">
            <v>641</v>
          </cell>
          <cell r="AD1608" t="str">
            <v>200402</v>
          </cell>
          <cell r="AE1608" t="str">
            <v>No</v>
          </cell>
          <cell r="AF1608" t="str">
            <v>No aplica</v>
          </cell>
          <cell r="AG1608" t="str">
            <v>S/D</v>
          </cell>
        </row>
        <row r="1609">
          <cell r="C1609" t="str">
            <v>200403</v>
          </cell>
          <cell r="D1609" t="str">
            <v>PIURA</v>
          </cell>
          <cell r="E1609" t="str">
            <v>MORROPON</v>
          </cell>
          <cell r="F1609" t="str">
            <v>CHALACO</v>
          </cell>
          <cell r="K1609">
            <v>0</v>
          </cell>
          <cell r="L1609" t="str">
            <v>200403</v>
          </cell>
          <cell r="M1609" t="str">
            <v>No</v>
          </cell>
          <cell r="N1609" t="str">
            <v>No aplica</v>
          </cell>
          <cell r="O1609" t="str">
            <v>BOTADERO</v>
          </cell>
          <cell r="Q1609">
            <v>0</v>
          </cell>
          <cell r="R1609" t="str">
            <v>200403</v>
          </cell>
          <cell r="S1609" t="str">
            <v>No</v>
          </cell>
          <cell r="T1609" t="str">
            <v>No aplica</v>
          </cell>
          <cell r="U1609" t="str">
            <v>BOTADERO</v>
          </cell>
          <cell r="W1609">
            <v>0</v>
          </cell>
          <cell r="X1609" t="str">
            <v>200403</v>
          </cell>
          <cell r="Y1609" t="str">
            <v>No</v>
          </cell>
          <cell r="Z1609" t="str">
            <v>No aplica</v>
          </cell>
          <cell r="AA1609" t="str">
            <v>BOTADERO</v>
          </cell>
          <cell r="AC1609">
            <v>0</v>
          </cell>
          <cell r="AD1609" t="str">
            <v>200403</v>
          </cell>
          <cell r="AE1609" t="str">
            <v>No</v>
          </cell>
          <cell r="AF1609" t="str">
            <v>No aplica</v>
          </cell>
          <cell r="AG1609" t="str">
            <v>BOTADERO</v>
          </cell>
        </row>
        <row r="1610">
          <cell r="C1610" t="str">
            <v>200404</v>
          </cell>
          <cell r="D1610" t="str">
            <v>PIURA</v>
          </cell>
          <cell r="E1610" t="str">
            <v>MORROPON</v>
          </cell>
          <cell r="F1610" t="str">
            <v>LA MATANZA</v>
          </cell>
          <cell r="K1610">
            <v>0</v>
          </cell>
          <cell r="L1610" t="str">
            <v>200404</v>
          </cell>
          <cell r="M1610" t="str">
            <v>No</v>
          </cell>
          <cell r="N1610" t="str">
            <v>No aplica</v>
          </cell>
          <cell r="O1610" t="str">
            <v>BOTADERO</v>
          </cell>
          <cell r="Q1610">
            <v>0</v>
          </cell>
          <cell r="R1610" t="str">
            <v>200404</v>
          </cell>
          <cell r="S1610" t="str">
            <v>No</v>
          </cell>
          <cell r="T1610" t="str">
            <v>No aplica</v>
          </cell>
          <cell r="U1610" t="str">
            <v>BOTADERO</v>
          </cell>
          <cell r="W1610">
            <v>0</v>
          </cell>
          <cell r="X1610" t="str">
            <v>200404</v>
          </cell>
          <cell r="Y1610" t="str">
            <v>No</v>
          </cell>
          <cell r="Z1610" t="str">
            <v>No aplica</v>
          </cell>
          <cell r="AA1610" t="str">
            <v>BOTADERO</v>
          </cell>
          <cell r="AC1610">
            <v>0</v>
          </cell>
          <cell r="AD1610" t="str">
            <v>200404</v>
          </cell>
          <cell r="AE1610" t="str">
            <v>No</v>
          </cell>
          <cell r="AF1610" t="str">
            <v>No aplica</v>
          </cell>
          <cell r="AG1610" t="str">
            <v>BOTADERO</v>
          </cell>
        </row>
        <row r="1611">
          <cell r="C1611" t="str">
            <v>200405</v>
          </cell>
          <cell r="D1611" t="str">
            <v>PIURA</v>
          </cell>
          <cell r="E1611" t="str">
            <v>MORROPON</v>
          </cell>
          <cell r="F1611" t="str">
            <v>MORROPON</v>
          </cell>
          <cell r="K1611">
            <v>0</v>
          </cell>
          <cell r="L1611" t="str">
            <v>200405</v>
          </cell>
          <cell r="M1611" t="str">
            <v>No</v>
          </cell>
          <cell r="N1611" t="str">
            <v>No aplica</v>
          </cell>
          <cell r="O1611" t="str">
            <v>BOTADERO</v>
          </cell>
          <cell r="Q1611">
            <v>0</v>
          </cell>
          <cell r="R1611" t="str">
            <v>200405</v>
          </cell>
          <cell r="S1611" t="str">
            <v>No</v>
          </cell>
          <cell r="T1611" t="str">
            <v>No aplica</v>
          </cell>
          <cell r="U1611" t="str">
            <v>BOTADERO</v>
          </cell>
          <cell r="W1611">
            <v>0</v>
          </cell>
          <cell r="X1611" t="str">
            <v>200405</v>
          </cell>
          <cell r="Y1611" t="str">
            <v>No</v>
          </cell>
          <cell r="Z1611" t="str">
            <v>No aplica</v>
          </cell>
          <cell r="AA1611" t="str">
            <v>BOTADERO</v>
          </cell>
          <cell r="AC1611">
            <v>0</v>
          </cell>
          <cell r="AD1611" t="str">
            <v>200405</v>
          </cell>
          <cell r="AE1611" t="str">
            <v>No</v>
          </cell>
          <cell r="AF1611" t="str">
            <v>No aplica</v>
          </cell>
          <cell r="AG1611" t="str">
            <v>BOTADERO</v>
          </cell>
        </row>
        <row r="1612">
          <cell r="C1612" t="str">
            <v>200406</v>
          </cell>
          <cell r="D1612" t="str">
            <v>PIURA</v>
          </cell>
          <cell r="E1612" t="str">
            <v>MORROPON</v>
          </cell>
          <cell r="F1612" t="str">
            <v>SALITRAL</v>
          </cell>
          <cell r="K1612">
            <v>0</v>
          </cell>
          <cell r="L1612" t="str">
            <v>200406</v>
          </cell>
          <cell r="M1612" t="str">
            <v>No</v>
          </cell>
          <cell r="N1612" t="str">
            <v>No aplica</v>
          </cell>
          <cell r="O1612" t="str">
            <v>BOTADERO</v>
          </cell>
          <cell r="Q1612">
            <v>0</v>
          </cell>
          <cell r="R1612" t="str">
            <v>200406</v>
          </cell>
          <cell r="S1612" t="str">
            <v>No</v>
          </cell>
          <cell r="T1612" t="str">
            <v>No aplica</v>
          </cell>
          <cell r="U1612" t="str">
            <v>BOTADERO</v>
          </cell>
          <cell r="W1612">
            <v>524</v>
          </cell>
          <cell r="X1612" t="str">
            <v>200406</v>
          </cell>
          <cell r="Y1612" t="str">
            <v>No</v>
          </cell>
          <cell r="Z1612" t="str">
            <v>No aplica</v>
          </cell>
          <cell r="AA1612" t="str">
            <v>S/D</v>
          </cell>
          <cell r="AC1612">
            <v>642</v>
          </cell>
          <cell r="AD1612" t="str">
            <v>200406</v>
          </cell>
          <cell r="AE1612" t="str">
            <v>No</v>
          </cell>
          <cell r="AF1612" t="str">
            <v>No aplica</v>
          </cell>
          <cell r="AG1612" t="str">
            <v>S/D</v>
          </cell>
        </row>
        <row r="1613">
          <cell r="C1613" t="str">
            <v>200407</v>
          </cell>
          <cell r="D1613" t="str">
            <v>PIURA</v>
          </cell>
          <cell r="E1613" t="str">
            <v>MORROPON</v>
          </cell>
          <cell r="F1613" t="str">
            <v>SAN JUAN DE BIGOTE</v>
          </cell>
          <cell r="K1613">
            <v>0</v>
          </cell>
          <cell r="L1613" t="str">
            <v>200407</v>
          </cell>
          <cell r="M1613" t="str">
            <v>No</v>
          </cell>
          <cell r="N1613" t="str">
            <v>No aplica</v>
          </cell>
          <cell r="O1613" t="str">
            <v>BOTADERO</v>
          </cell>
          <cell r="Q1613">
            <v>0</v>
          </cell>
          <cell r="R1613" t="str">
            <v>200407</v>
          </cell>
          <cell r="S1613" t="str">
            <v>No</v>
          </cell>
          <cell r="T1613" t="str">
            <v>No aplica</v>
          </cell>
          <cell r="U1613" t="str">
            <v>BOTADERO</v>
          </cell>
          <cell r="W1613">
            <v>0</v>
          </cell>
          <cell r="X1613" t="str">
            <v>200407</v>
          </cell>
          <cell r="Y1613" t="str">
            <v>No</v>
          </cell>
          <cell r="Z1613" t="str">
            <v>No aplica</v>
          </cell>
          <cell r="AA1613" t="str">
            <v>BOTADERO</v>
          </cell>
          <cell r="AC1613">
            <v>0</v>
          </cell>
          <cell r="AD1613" t="str">
            <v>200407</v>
          </cell>
          <cell r="AE1613" t="str">
            <v>No</v>
          </cell>
          <cell r="AF1613" t="str">
            <v>No aplica</v>
          </cell>
          <cell r="AG1613" t="str">
            <v>BOTADERO</v>
          </cell>
        </row>
        <row r="1614">
          <cell r="C1614" t="str">
            <v>200408</v>
          </cell>
          <cell r="D1614" t="str">
            <v>PIURA</v>
          </cell>
          <cell r="E1614" t="str">
            <v>MORROPON</v>
          </cell>
          <cell r="F1614" t="str">
            <v>SANTA CATALINA DE MOSSA</v>
          </cell>
          <cell r="K1614">
            <v>0</v>
          </cell>
          <cell r="L1614" t="str">
            <v>200408</v>
          </cell>
          <cell r="M1614" t="str">
            <v>No</v>
          </cell>
          <cell r="N1614" t="str">
            <v>No aplica</v>
          </cell>
          <cell r="O1614" t="str">
            <v>BOTADERO</v>
          </cell>
          <cell r="Q1614">
            <v>0</v>
          </cell>
          <cell r="R1614" t="str">
            <v>200408</v>
          </cell>
          <cell r="S1614" t="str">
            <v>No</v>
          </cell>
          <cell r="T1614" t="str">
            <v>No aplica</v>
          </cell>
          <cell r="U1614" t="str">
            <v>BOTADERO</v>
          </cell>
          <cell r="W1614">
            <v>525</v>
          </cell>
          <cell r="X1614" t="str">
            <v>200408</v>
          </cell>
          <cell r="Y1614" t="str">
            <v>No</v>
          </cell>
          <cell r="Z1614" t="str">
            <v>No aplica</v>
          </cell>
          <cell r="AA1614" t="str">
            <v>S/D</v>
          </cell>
          <cell r="AC1614">
            <v>643</v>
          </cell>
          <cell r="AD1614" t="str">
            <v>200408</v>
          </cell>
          <cell r="AE1614" t="str">
            <v>No</v>
          </cell>
          <cell r="AF1614" t="str">
            <v>No aplica</v>
          </cell>
          <cell r="AG1614" t="str">
            <v>S/D</v>
          </cell>
        </row>
        <row r="1615">
          <cell r="C1615" t="str">
            <v>200409</v>
          </cell>
          <cell r="D1615" t="str">
            <v>PIURA</v>
          </cell>
          <cell r="E1615" t="str">
            <v>MORROPON</v>
          </cell>
          <cell r="F1615" t="str">
            <v>SANTO DOMINGO</v>
          </cell>
          <cell r="K1615">
            <v>0</v>
          </cell>
          <cell r="L1615" t="str">
            <v>200409</v>
          </cell>
          <cell r="M1615" t="str">
            <v>No</v>
          </cell>
          <cell r="N1615" t="str">
            <v>No aplica</v>
          </cell>
          <cell r="O1615" t="str">
            <v>BOTADERO</v>
          </cell>
          <cell r="Q1615">
            <v>0</v>
          </cell>
          <cell r="R1615" t="str">
            <v>200409</v>
          </cell>
          <cell r="S1615" t="str">
            <v>No</v>
          </cell>
          <cell r="T1615" t="str">
            <v>No aplica</v>
          </cell>
          <cell r="U1615" t="str">
            <v>BOTADERO</v>
          </cell>
          <cell r="W1615">
            <v>0</v>
          </cell>
          <cell r="X1615" t="str">
            <v>200409</v>
          </cell>
          <cell r="Y1615" t="str">
            <v>No</v>
          </cell>
          <cell r="Z1615" t="str">
            <v>No aplica</v>
          </cell>
          <cell r="AA1615" t="str">
            <v>BOTADERO</v>
          </cell>
          <cell r="AC1615">
            <v>0</v>
          </cell>
          <cell r="AD1615" t="str">
            <v>200409</v>
          </cell>
          <cell r="AE1615" t="str">
            <v>No</v>
          </cell>
          <cell r="AF1615" t="str">
            <v>No aplica</v>
          </cell>
          <cell r="AG1615" t="str">
            <v>BOTADERO</v>
          </cell>
        </row>
        <row r="1616">
          <cell r="C1616" t="str">
            <v>200410</v>
          </cell>
          <cell r="D1616" t="str">
            <v>PIURA</v>
          </cell>
          <cell r="E1616" t="str">
            <v>MORROPON</v>
          </cell>
          <cell r="F1616" t="str">
            <v>YAMANGO</v>
          </cell>
          <cell r="K1616">
            <v>0</v>
          </cell>
          <cell r="L1616" t="str">
            <v>200410</v>
          </cell>
          <cell r="M1616" t="str">
            <v>No</v>
          </cell>
          <cell r="N1616" t="str">
            <v>No aplica</v>
          </cell>
          <cell r="O1616" t="str">
            <v>BOTADERO</v>
          </cell>
          <cell r="Q1616">
            <v>0</v>
          </cell>
          <cell r="R1616" t="str">
            <v>200410</v>
          </cell>
          <cell r="S1616" t="str">
            <v>No</v>
          </cell>
          <cell r="T1616" t="str">
            <v>No aplica</v>
          </cell>
          <cell r="U1616" t="str">
            <v>BOTADERO</v>
          </cell>
          <cell r="W1616">
            <v>0</v>
          </cell>
          <cell r="X1616" t="str">
            <v>200410</v>
          </cell>
          <cell r="Y1616" t="str">
            <v>No</v>
          </cell>
          <cell r="Z1616" t="str">
            <v>No aplica</v>
          </cell>
          <cell r="AA1616" t="str">
            <v>BOTADERO</v>
          </cell>
          <cell r="AC1616">
            <v>0</v>
          </cell>
          <cell r="AD1616" t="str">
            <v>200410</v>
          </cell>
          <cell r="AE1616" t="str">
            <v>No</v>
          </cell>
          <cell r="AF1616" t="str">
            <v>No aplica</v>
          </cell>
          <cell r="AG1616" t="str">
            <v>BOTADERO</v>
          </cell>
        </row>
        <row r="1617">
          <cell r="C1617" t="str">
            <v>200501</v>
          </cell>
          <cell r="D1617" t="str">
            <v>PIURA</v>
          </cell>
          <cell r="E1617" t="str">
            <v>PAITA</v>
          </cell>
          <cell r="F1617" t="str">
            <v>PAITA</v>
          </cell>
          <cell r="K1617">
            <v>0</v>
          </cell>
          <cell r="L1617" t="str">
            <v>200501</v>
          </cell>
          <cell r="M1617" t="str">
            <v>No</v>
          </cell>
          <cell r="N1617" t="str">
            <v>No aplica</v>
          </cell>
          <cell r="O1617" t="str">
            <v>BOTADERO</v>
          </cell>
          <cell r="Q1617">
            <v>0</v>
          </cell>
          <cell r="R1617" t="str">
            <v>200501</v>
          </cell>
          <cell r="S1617" t="str">
            <v>No</v>
          </cell>
          <cell r="T1617" t="str">
            <v>No aplica</v>
          </cell>
          <cell r="U1617" t="str">
            <v>BOTADERO</v>
          </cell>
          <cell r="W1617">
            <v>0</v>
          </cell>
          <cell r="X1617" t="str">
            <v>200501</v>
          </cell>
          <cell r="Y1617" t="str">
            <v>No</v>
          </cell>
          <cell r="Z1617" t="str">
            <v>No aplica</v>
          </cell>
          <cell r="AA1617" t="str">
            <v>BOTADERO</v>
          </cell>
          <cell r="AC1617">
            <v>0</v>
          </cell>
          <cell r="AD1617" t="str">
            <v>200501</v>
          </cell>
          <cell r="AE1617" t="str">
            <v>No</v>
          </cell>
          <cell r="AF1617" t="str">
            <v>No aplica</v>
          </cell>
          <cell r="AG1617" t="str">
            <v>BOTADERO</v>
          </cell>
        </row>
        <row r="1618">
          <cell r="C1618" t="str">
            <v>200502</v>
          </cell>
          <cell r="D1618" t="str">
            <v>PIURA</v>
          </cell>
          <cell r="E1618" t="str">
            <v>PAITA</v>
          </cell>
          <cell r="F1618" t="str">
            <v>AMOTAPE</v>
          </cell>
          <cell r="K1618">
            <v>0</v>
          </cell>
          <cell r="L1618" t="str">
            <v>200502</v>
          </cell>
          <cell r="M1618" t="str">
            <v>No</v>
          </cell>
          <cell r="N1618" t="str">
            <v>No aplica</v>
          </cell>
          <cell r="O1618" t="str">
            <v>BOTADERO</v>
          </cell>
          <cell r="Q1618">
            <v>0</v>
          </cell>
          <cell r="R1618" t="str">
            <v>200502</v>
          </cell>
          <cell r="S1618" t="str">
            <v>No</v>
          </cell>
          <cell r="T1618" t="str">
            <v>No aplica</v>
          </cell>
          <cell r="U1618" t="str">
            <v>BOTADERO</v>
          </cell>
          <cell r="W1618">
            <v>526</v>
          </cell>
          <cell r="X1618" t="str">
            <v>200502</v>
          </cell>
          <cell r="Y1618" t="str">
            <v>No</v>
          </cell>
          <cell r="Z1618" t="str">
            <v>No aplica</v>
          </cell>
          <cell r="AA1618" t="str">
            <v>S/D</v>
          </cell>
          <cell r="AC1618">
            <v>644</v>
          </cell>
          <cell r="AD1618" t="str">
            <v>200502</v>
          </cell>
          <cell r="AE1618" t="str">
            <v>No</v>
          </cell>
          <cell r="AF1618" t="str">
            <v>No aplica</v>
          </cell>
          <cell r="AG1618" t="str">
            <v>S/D</v>
          </cell>
        </row>
        <row r="1619">
          <cell r="C1619" t="str">
            <v>200503</v>
          </cell>
          <cell r="D1619" t="str">
            <v>PIURA</v>
          </cell>
          <cell r="E1619" t="str">
            <v>PAITA</v>
          </cell>
          <cell r="F1619" t="str">
            <v>ARENAL</v>
          </cell>
          <cell r="K1619">
            <v>0</v>
          </cell>
          <cell r="L1619" t="str">
            <v>200503</v>
          </cell>
          <cell r="M1619" t="str">
            <v>No</v>
          </cell>
          <cell r="N1619" t="str">
            <v>No aplica</v>
          </cell>
          <cell r="O1619" t="str">
            <v>BOTADERO</v>
          </cell>
          <cell r="Q1619">
            <v>0</v>
          </cell>
          <cell r="R1619" t="str">
            <v>200503</v>
          </cell>
          <cell r="S1619" t="str">
            <v>No</v>
          </cell>
          <cell r="T1619" t="str">
            <v>No aplica</v>
          </cell>
          <cell r="U1619" t="str">
            <v>BOTADERO</v>
          </cell>
          <cell r="W1619">
            <v>0</v>
          </cell>
          <cell r="X1619" t="str">
            <v>200503</v>
          </cell>
          <cell r="Y1619" t="str">
            <v>No</v>
          </cell>
          <cell r="Z1619" t="str">
            <v>No aplica</v>
          </cell>
          <cell r="AA1619" t="str">
            <v>BOTADERO</v>
          </cell>
          <cell r="AC1619">
            <v>0</v>
          </cell>
          <cell r="AD1619" t="str">
            <v>200503</v>
          </cell>
          <cell r="AE1619" t="str">
            <v>No</v>
          </cell>
          <cell r="AF1619" t="str">
            <v>No aplica</v>
          </cell>
          <cell r="AG1619" t="str">
            <v>BOTADERO</v>
          </cell>
        </row>
        <row r="1620">
          <cell r="C1620" t="str">
            <v>200504</v>
          </cell>
          <cell r="D1620" t="str">
            <v>PIURA</v>
          </cell>
          <cell r="E1620" t="str">
            <v>PAITA</v>
          </cell>
          <cell r="F1620" t="str">
            <v>COLAN</v>
          </cell>
          <cell r="K1620">
            <v>0</v>
          </cell>
          <cell r="L1620" t="str">
            <v>200504</v>
          </cell>
          <cell r="M1620" t="str">
            <v>No</v>
          </cell>
          <cell r="N1620" t="str">
            <v>No aplica</v>
          </cell>
          <cell r="O1620" t="str">
            <v>BOTADERO</v>
          </cell>
          <cell r="Q1620">
            <v>0</v>
          </cell>
          <cell r="R1620" t="str">
            <v>200504</v>
          </cell>
          <cell r="S1620" t="str">
            <v>No</v>
          </cell>
          <cell r="T1620" t="str">
            <v>No aplica</v>
          </cell>
          <cell r="U1620" t="str">
            <v>BOTADERO</v>
          </cell>
          <cell r="W1620">
            <v>0</v>
          </cell>
          <cell r="X1620" t="str">
            <v>200504</v>
          </cell>
          <cell r="Y1620" t="str">
            <v>No</v>
          </cell>
          <cell r="Z1620" t="str">
            <v>No aplica</v>
          </cell>
          <cell r="AA1620" t="str">
            <v>BOTADERO</v>
          </cell>
          <cell r="AC1620">
            <v>645</v>
          </cell>
          <cell r="AD1620" t="str">
            <v>200504</v>
          </cell>
          <cell r="AE1620" t="str">
            <v>No</v>
          </cell>
          <cell r="AF1620" t="str">
            <v>No aplica</v>
          </cell>
          <cell r="AG1620" t="str">
            <v>S/D</v>
          </cell>
        </row>
        <row r="1621">
          <cell r="C1621" t="str">
            <v>200505</v>
          </cell>
          <cell r="D1621" t="str">
            <v>PIURA</v>
          </cell>
          <cell r="E1621" t="str">
            <v>PAITA</v>
          </cell>
          <cell r="F1621" t="str">
            <v>LA HUACA</v>
          </cell>
          <cell r="K1621">
            <v>0</v>
          </cell>
          <cell r="L1621" t="str">
            <v>200505</v>
          </cell>
          <cell r="M1621" t="str">
            <v>No</v>
          </cell>
          <cell r="N1621" t="str">
            <v>No aplica</v>
          </cell>
          <cell r="O1621" t="str">
            <v>BOTADERO</v>
          </cell>
          <cell r="Q1621">
            <v>0</v>
          </cell>
          <cell r="R1621" t="str">
            <v>200505</v>
          </cell>
          <cell r="S1621" t="str">
            <v>No</v>
          </cell>
          <cell r="T1621" t="str">
            <v>No aplica</v>
          </cell>
          <cell r="U1621" t="str">
            <v>BOTADERO</v>
          </cell>
          <cell r="W1621">
            <v>0</v>
          </cell>
          <cell r="X1621" t="str">
            <v>200505</v>
          </cell>
          <cell r="Y1621" t="str">
            <v>No</v>
          </cell>
          <cell r="Z1621" t="str">
            <v>No aplica</v>
          </cell>
          <cell r="AA1621" t="str">
            <v>BOTADERO</v>
          </cell>
          <cell r="AC1621">
            <v>0</v>
          </cell>
          <cell r="AD1621" t="str">
            <v>200505</v>
          </cell>
          <cell r="AE1621" t="str">
            <v>No</v>
          </cell>
          <cell r="AF1621" t="str">
            <v>No aplica</v>
          </cell>
          <cell r="AG1621" t="str">
            <v>BOTADERO</v>
          </cell>
        </row>
        <row r="1622">
          <cell r="C1622" t="str">
            <v>200506</v>
          </cell>
          <cell r="D1622" t="str">
            <v>PIURA</v>
          </cell>
          <cell r="E1622" t="str">
            <v>PAITA</v>
          </cell>
          <cell r="F1622" t="str">
            <v>TAMARINDO</v>
          </cell>
          <cell r="K1622">
            <v>0</v>
          </cell>
          <cell r="L1622" t="str">
            <v>200506</v>
          </cell>
          <cell r="M1622" t="str">
            <v>No</v>
          </cell>
          <cell r="N1622" t="str">
            <v>No aplica</v>
          </cell>
          <cell r="O1622" t="str">
            <v>BOTADERO</v>
          </cell>
          <cell r="Q1622">
            <v>0</v>
          </cell>
          <cell r="R1622" t="str">
            <v>200506</v>
          </cell>
          <cell r="S1622" t="str">
            <v>No</v>
          </cell>
          <cell r="T1622" t="str">
            <v>No aplica</v>
          </cell>
          <cell r="U1622" t="str">
            <v>BOTADERO</v>
          </cell>
          <cell r="W1622">
            <v>0</v>
          </cell>
          <cell r="X1622" t="str">
            <v>200506</v>
          </cell>
          <cell r="Y1622" t="str">
            <v>No</v>
          </cell>
          <cell r="Z1622" t="str">
            <v>No aplica</v>
          </cell>
          <cell r="AA1622" t="str">
            <v>BOTADERO</v>
          </cell>
          <cell r="AC1622">
            <v>0</v>
          </cell>
          <cell r="AD1622" t="str">
            <v>200506</v>
          </cell>
          <cell r="AE1622" t="str">
            <v>No</v>
          </cell>
          <cell r="AF1622" t="str">
            <v>No aplica</v>
          </cell>
          <cell r="AG1622" t="str">
            <v>BOTADERO</v>
          </cell>
        </row>
        <row r="1623">
          <cell r="C1623" t="str">
            <v>200507</v>
          </cell>
          <cell r="D1623" t="str">
            <v>PIURA</v>
          </cell>
          <cell r="E1623" t="str">
            <v>PAITA</v>
          </cell>
          <cell r="F1623" t="str">
            <v>VICHAYAL</v>
          </cell>
          <cell r="K1623">
            <v>0</v>
          </cell>
          <cell r="L1623" t="str">
            <v>200507</v>
          </cell>
          <cell r="M1623" t="str">
            <v>No</v>
          </cell>
          <cell r="N1623" t="str">
            <v>No aplica</v>
          </cell>
          <cell r="O1623" t="str">
            <v>BOTADERO</v>
          </cell>
          <cell r="Q1623">
            <v>0</v>
          </cell>
          <cell r="R1623" t="str">
            <v>200507</v>
          </cell>
          <cell r="S1623" t="str">
            <v>No</v>
          </cell>
          <cell r="T1623" t="str">
            <v>No aplica</v>
          </cell>
          <cell r="U1623" t="str">
            <v>BOTADERO</v>
          </cell>
          <cell r="W1623">
            <v>527</v>
          </cell>
          <cell r="X1623" t="str">
            <v>200507</v>
          </cell>
          <cell r="Y1623" t="str">
            <v>No</v>
          </cell>
          <cell r="Z1623" t="str">
            <v>No aplica</v>
          </cell>
          <cell r="AA1623" t="str">
            <v>S/D</v>
          </cell>
          <cell r="AC1623">
            <v>646</v>
          </cell>
          <cell r="AD1623" t="str">
            <v>200507</v>
          </cell>
          <cell r="AE1623" t="str">
            <v>No</v>
          </cell>
          <cell r="AF1623" t="str">
            <v>No aplica</v>
          </cell>
          <cell r="AG1623" t="str">
            <v>S/D</v>
          </cell>
        </row>
        <row r="1624">
          <cell r="C1624" t="str">
            <v>200601</v>
          </cell>
          <cell r="D1624" t="str">
            <v>PIURA</v>
          </cell>
          <cell r="E1624" t="str">
            <v>SULLANA</v>
          </cell>
          <cell r="F1624" t="str">
            <v>SULLANA</v>
          </cell>
          <cell r="K1624">
            <v>0</v>
          </cell>
          <cell r="L1624" t="str">
            <v>200601</v>
          </cell>
          <cell r="M1624" t="str">
            <v>No</v>
          </cell>
          <cell r="N1624" t="str">
            <v>No aplica</v>
          </cell>
          <cell r="O1624" t="str">
            <v>BOTADERO</v>
          </cell>
          <cell r="Q1624">
            <v>0</v>
          </cell>
          <cell r="R1624" t="str">
            <v>200601</v>
          </cell>
          <cell r="S1624" t="str">
            <v>No</v>
          </cell>
          <cell r="T1624" t="str">
            <v>No aplica</v>
          </cell>
          <cell r="U1624" t="str">
            <v>BOTADERO</v>
          </cell>
          <cell r="W1624">
            <v>0</v>
          </cell>
          <cell r="X1624" t="str">
            <v>200601</v>
          </cell>
          <cell r="Y1624" t="str">
            <v>No</v>
          </cell>
          <cell r="Z1624" t="str">
            <v>No aplica</v>
          </cell>
          <cell r="AA1624" t="str">
            <v>BOTADERO</v>
          </cell>
          <cell r="AC1624">
            <v>0</v>
          </cell>
          <cell r="AD1624" t="str">
            <v>200601</v>
          </cell>
          <cell r="AE1624" t="str">
            <v>No</v>
          </cell>
          <cell r="AF1624" t="str">
            <v>No aplica</v>
          </cell>
          <cell r="AG1624" t="str">
            <v>BOTADERO</v>
          </cell>
        </row>
        <row r="1625">
          <cell r="C1625" t="str">
            <v>200602</v>
          </cell>
          <cell r="D1625" t="str">
            <v>PIURA</v>
          </cell>
          <cell r="E1625" t="str">
            <v>SULLANA</v>
          </cell>
          <cell r="F1625" t="str">
            <v>BELLAVISTA</v>
          </cell>
          <cell r="K1625">
            <v>0</v>
          </cell>
          <cell r="L1625" t="str">
            <v>200602</v>
          </cell>
          <cell r="M1625" t="str">
            <v>No</v>
          </cell>
          <cell r="N1625" t="str">
            <v>No aplica</v>
          </cell>
          <cell r="O1625" t="str">
            <v>BOTADERO</v>
          </cell>
          <cell r="Q1625">
            <v>0</v>
          </cell>
          <cell r="R1625" t="str">
            <v>200602</v>
          </cell>
          <cell r="S1625" t="str">
            <v>No</v>
          </cell>
          <cell r="T1625" t="str">
            <v>No aplica</v>
          </cell>
          <cell r="U1625" t="str">
            <v>BOTADERO</v>
          </cell>
          <cell r="W1625">
            <v>0</v>
          </cell>
          <cell r="X1625" t="str">
            <v>200602</v>
          </cell>
          <cell r="Y1625" t="str">
            <v>No</v>
          </cell>
          <cell r="Z1625" t="str">
            <v>No aplica</v>
          </cell>
          <cell r="AA1625" t="str">
            <v>BOTADERO</v>
          </cell>
          <cell r="AC1625">
            <v>0</v>
          </cell>
          <cell r="AD1625" t="str">
            <v>200602</v>
          </cell>
          <cell r="AE1625" t="str">
            <v>No</v>
          </cell>
          <cell r="AF1625" t="str">
            <v>No aplica</v>
          </cell>
          <cell r="AG1625" t="str">
            <v>BOTADERO</v>
          </cell>
        </row>
        <row r="1626">
          <cell r="C1626" t="str">
            <v>200603</v>
          </cell>
          <cell r="D1626" t="str">
            <v>PIURA</v>
          </cell>
          <cell r="E1626" t="str">
            <v>SULLANA</v>
          </cell>
          <cell r="F1626" t="str">
            <v>IGNACIO ESCUDERO</v>
          </cell>
          <cell r="K1626">
            <v>0</v>
          </cell>
          <cell r="L1626" t="str">
            <v>200603</v>
          </cell>
          <cell r="M1626" t="str">
            <v>No</v>
          </cell>
          <cell r="N1626" t="str">
            <v>No aplica</v>
          </cell>
          <cell r="O1626" t="str">
            <v>BOTADERO</v>
          </cell>
          <cell r="Q1626">
            <v>0</v>
          </cell>
          <cell r="R1626" t="str">
            <v>200603</v>
          </cell>
          <cell r="S1626" t="str">
            <v>No</v>
          </cell>
          <cell r="T1626" t="str">
            <v>No aplica</v>
          </cell>
          <cell r="U1626" t="str">
            <v>BOTADERO</v>
          </cell>
          <cell r="W1626">
            <v>528</v>
          </cell>
          <cell r="X1626" t="str">
            <v>200603</v>
          </cell>
          <cell r="Y1626" t="str">
            <v>No</v>
          </cell>
          <cell r="Z1626" t="str">
            <v>No aplica</v>
          </cell>
          <cell r="AA1626" t="str">
            <v>S/D</v>
          </cell>
          <cell r="AC1626">
            <v>647</v>
          </cell>
          <cell r="AD1626" t="str">
            <v>200603</v>
          </cell>
          <cell r="AE1626" t="str">
            <v>No</v>
          </cell>
          <cell r="AF1626" t="str">
            <v>No aplica</v>
          </cell>
          <cell r="AG1626" t="str">
            <v>S/D</v>
          </cell>
        </row>
        <row r="1627">
          <cell r="C1627" t="str">
            <v>200604</v>
          </cell>
          <cell r="D1627" t="str">
            <v>PIURA</v>
          </cell>
          <cell r="E1627" t="str">
            <v>SULLANA</v>
          </cell>
          <cell r="F1627" t="str">
            <v>LANCONES</v>
          </cell>
          <cell r="K1627">
            <v>0</v>
          </cell>
          <cell r="L1627" t="str">
            <v>200604</v>
          </cell>
          <cell r="M1627" t="str">
            <v>No</v>
          </cell>
          <cell r="N1627" t="str">
            <v>No aplica</v>
          </cell>
          <cell r="O1627" t="str">
            <v>BOTADERO</v>
          </cell>
          <cell r="Q1627">
            <v>0</v>
          </cell>
          <cell r="R1627" t="str">
            <v>200604</v>
          </cell>
          <cell r="S1627" t="str">
            <v>No</v>
          </cell>
          <cell r="T1627" t="str">
            <v>No aplica</v>
          </cell>
          <cell r="U1627" t="str">
            <v>BOTADERO</v>
          </cell>
          <cell r="W1627">
            <v>0</v>
          </cell>
          <cell r="X1627" t="str">
            <v>200604</v>
          </cell>
          <cell r="Y1627" t="str">
            <v>No</v>
          </cell>
          <cell r="Z1627" t="str">
            <v>No aplica</v>
          </cell>
          <cell r="AA1627" t="str">
            <v>BOTADERO</v>
          </cell>
          <cell r="AC1627">
            <v>0</v>
          </cell>
          <cell r="AD1627" t="str">
            <v>200604</v>
          </cell>
          <cell r="AE1627" t="str">
            <v>No</v>
          </cell>
          <cell r="AF1627" t="str">
            <v>No aplica</v>
          </cell>
          <cell r="AG1627" t="str">
            <v>BOTADERO</v>
          </cell>
        </row>
        <row r="1628">
          <cell r="C1628" t="str">
            <v>200605</v>
          </cell>
          <cell r="D1628" t="str">
            <v>PIURA</v>
          </cell>
          <cell r="E1628" t="str">
            <v>SULLANA</v>
          </cell>
          <cell r="F1628" t="str">
            <v>MARCAVELICA</v>
          </cell>
          <cell r="K1628">
            <v>0</v>
          </cell>
          <cell r="L1628" t="str">
            <v>200605</v>
          </cell>
          <cell r="M1628" t="str">
            <v>No</v>
          </cell>
          <cell r="N1628" t="str">
            <v>No aplica</v>
          </cell>
          <cell r="O1628" t="str">
            <v>BOTADERO</v>
          </cell>
          <cell r="Q1628">
            <v>0</v>
          </cell>
          <cell r="R1628" t="str">
            <v>200605</v>
          </cell>
          <cell r="S1628" t="str">
            <v>No</v>
          </cell>
          <cell r="T1628" t="str">
            <v>No aplica</v>
          </cell>
          <cell r="U1628" t="str">
            <v>BOTADERO</v>
          </cell>
          <cell r="W1628">
            <v>0</v>
          </cell>
          <cell r="X1628" t="str">
            <v>200605</v>
          </cell>
          <cell r="Y1628" t="str">
            <v>No</v>
          </cell>
          <cell r="Z1628" t="str">
            <v>No aplica</v>
          </cell>
          <cell r="AA1628" t="str">
            <v>BOTADERO</v>
          </cell>
          <cell r="AC1628">
            <v>0</v>
          </cell>
          <cell r="AD1628" t="str">
            <v>200605</v>
          </cell>
          <cell r="AE1628" t="str">
            <v>No</v>
          </cell>
          <cell r="AF1628" t="str">
            <v>No aplica</v>
          </cell>
          <cell r="AG1628" t="str">
            <v>BOTADERO</v>
          </cell>
        </row>
        <row r="1629">
          <cell r="C1629" t="str">
            <v>200606</v>
          </cell>
          <cell r="D1629" t="str">
            <v>PIURA</v>
          </cell>
          <cell r="E1629" t="str">
            <v>SULLANA</v>
          </cell>
          <cell r="F1629" t="str">
            <v>MIGUEL CHECA</v>
          </cell>
          <cell r="K1629">
            <v>0</v>
          </cell>
          <cell r="L1629" t="str">
            <v>200606</v>
          </cell>
          <cell r="M1629" t="str">
            <v>No</v>
          </cell>
          <cell r="N1629" t="str">
            <v>No aplica</v>
          </cell>
          <cell r="O1629" t="str">
            <v>BOTADERO</v>
          </cell>
          <cell r="Q1629">
            <v>0</v>
          </cell>
          <cell r="R1629" t="str">
            <v>200606</v>
          </cell>
          <cell r="S1629" t="str">
            <v>No</v>
          </cell>
          <cell r="T1629" t="str">
            <v>No aplica</v>
          </cell>
          <cell r="U1629" t="str">
            <v>BOTADERO</v>
          </cell>
          <cell r="W1629">
            <v>0</v>
          </cell>
          <cell r="X1629" t="str">
            <v>200606</v>
          </cell>
          <cell r="Y1629" t="str">
            <v>No</v>
          </cell>
          <cell r="Z1629" t="str">
            <v>No aplica</v>
          </cell>
          <cell r="AA1629" t="str">
            <v>BOTADERO</v>
          </cell>
          <cell r="AC1629">
            <v>0</v>
          </cell>
          <cell r="AD1629" t="str">
            <v>200606</v>
          </cell>
          <cell r="AE1629" t="str">
            <v>No</v>
          </cell>
          <cell r="AF1629" t="str">
            <v>No aplica</v>
          </cell>
          <cell r="AG1629" t="str">
            <v>BOTADERO</v>
          </cell>
        </row>
        <row r="1630">
          <cell r="C1630" t="str">
            <v>200607</v>
          </cell>
          <cell r="D1630" t="str">
            <v>PIURA</v>
          </cell>
          <cell r="E1630" t="str">
            <v>SULLANA</v>
          </cell>
          <cell r="F1630" t="str">
            <v>QUERECOTILLO</v>
          </cell>
          <cell r="K1630">
            <v>0</v>
          </cell>
          <cell r="L1630" t="str">
            <v>200607</v>
          </cell>
          <cell r="M1630" t="str">
            <v>No</v>
          </cell>
          <cell r="N1630" t="str">
            <v>No aplica</v>
          </cell>
          <cell r="O1630" t="str">
            <v>BOTADERO</v>
          </cell>
          <cell r="Q1630">
            <v>0</v>
          </cell>
          <cell r="R1630" t="str">
            <v>200607</v>
          </cell>
          <cell r="S1630" t="str">
            <v>No</v>
          </cell>
          <cell r="T1630" t="str">
            <v>No aplica</v>
          </cell>
          <cell r="U1630" t="str">
            <v>BOTADERO</v>
          </cell>
          <cell r="W1630">
            <v>0</v>
          </cell>
          <cell r="X1630" t="str">
            <v>200607</v>
          </cell>
          <cell r="Y1630" t="str">
            <v>No</v>
          </cell>
          <cell r="Z1630" t="str">
            <v>No aplica</v>
          </cell>
          <cell r="AA1630" t="str">
            <v>BOTADERO</v>
          </cell>
          <cell r="AC1630">
            <v>0</v>
          </cell>
          <cell r="AD1630" t="str">
            <v>200607</v>
          </cell>
          <cell r="AE1630" t="str">
            <v>No</v>
          </cell>
          <cell r="AF1630" t="str">
            <v>No aplica</v>
          </cell>
          <cell r="AG1630" t="str">
            <v>BOTADERO</v>
          </cell>
        </row>
        <row r="1631">
          <cell r="C1631" t="str">
            <v>200608</v>
          </cell>
          <cell r="D1631" t="str">
            <v>PIURA</v>
          </cell>
          <cell r="E1631" t="str">
            <v>SULLANA</v>
          </cell>
          <cell r="F1631" t="str">
            <v>SALITRAL</v>
          </cell>
          <cell r="K1631">
            <v>0</v>
          </cell>
          <cell r="L1631" t="str">
            <v>200608</v>
          </cell>
          <cell r="M1631" t="str">
            <v>No</v>
          </cell>
          <cell r="N1631" t="str">
            <v>No aplica</v>
          </cell>
          <cell r="O1631" t="str">
            <v>BOTADERO</v>
          </cell>
          <cell r="Q1631">
            <v>0</v>
          </cell>
          <cell r="R1631" t="str">
            <v>200608</v>
          </cell>
          <cell r="S1631" t="str">
            <v>No</v>
          </cell>
          <cell r="T1631" t="str">
            <v>No aplica</v>
          </cell>
          <cell r="U1631" t="str">
            <v>BOTADERO</v>
          </cell>
          <cell r="W1631">
            <v>529</v>
          </cell>
          <cell r="X1631" t="str">
            <v>200608</v>
          </cell>
          <cell r="Y1631" t="str">
            <v>No</v>
          </cell>
          <cell r="Z1631" t="str">
            <v>No aplica</v>
          </cell>
          <cell r="AA1631" t="str">
            <v>S/D</v>
          </cell>
          <cell r="AC1631">
            <v>648</v>
          </cell>
          <cell r="AD1631" t="str">
            <v>200608</v>
          </cell>
          <cell r="AE1631" t="str">
            <v>No</v>
          </cell>
          <cell r="AF1631" t="str">
            <v>No aplica</v>
          </cell>
          <cell r="AG1631" t="str">
            <v>S/D</v>
          </cell>
        </row>
        <row r="1632">
          <cell r="C1632" t="str">
            <v>200701</v>
          </cell>
          <cell r="D1632" t="str">
            <v>PIURA</v>
          </cell>
          <cell r="E1632" t="str">
            <v>TALARA</v>
          </cell>
          <cell r="F1632" t="str">
            <v>PARIÑAS</v>
          </cell>
          <cell r="K1632">
            <v>0</v>
          </cell>
          <cell r="L1632" t="str">
            <v>200701</v>
          </cell>
          <cell r="M1632" t="str">
            <v>No</v>
          </cell>
          <cell r="N1632" t="str">
            <v>No aplica</v>
          </cell>
          <cell r="O1632" t="str">
            <v>BOTADERO</v>
          </cell>
          <cell r="Q1632">
            <v>0</v>
          </cell>
          <cell r="R1632" t="str">
            <v>200701</v>
          </cell>
          <cell r="S1632" t="str">
            <v>No</v>
          </cell>
          <cell r="T1632" t="str">
            <v>No aplica</v>
          </cell>
          <cell r="U1632" t="str">
            <v>BOTADERO</v>
          </cell>
          <cell r="W1632">
            <v>0</v>
          </cell>
          <cell r="X1632" t="str">
            <v>200701</v>
          </cell>
          <cell r="Y1632" t="str">
            <v>No</v>
          </cell>
          <cell r="Z1632" t="str">
            <v>No aplica</v>
          </cell>
          <cell r="AA1632" t="str">
            <v>BOTADERO</v>
          </cell>
          <cell r="AC1632">
            <v>0</v>
          </cell>
          <cell r="AD1632" t="str">
            <v>200701</v>
          </cell>
          <cell r="AE1632" t="str">
            <v>No</v>
          </cell>
          <cell r="AF1632" t="str">
            <v>No aplica</v>
          </cell>
          <cell r="AG1632" t="str">
            <v>BOTADERO</v>
          </cell>
        </row>
        <row r="1633">
          <cell r="C1633" t="str">
            <v>200702</v>
          </cell>
          <cell r="D1633" t="str">
            <v>PIURA</v>
          </cell>
          <cell r="E1633" t="str">
            <v>TALARA</v>
          </cell>
          <cell r="F1633" t="str">
            <v>EL ALTO</v>
          </cell>
          <cell r="K1633">
            <v>0</v>
          </cell>
          <cell r="L1633" t="str">
            <v>200702</v>
          </cell>
          <cell r="M1633" t="str">
            <v>No</v>
          </cell>
          <cell r="N1633" t="str">
            <v>No aplica</v>
          </cell>
          <cell r="O1633" t="str">
            <v>BOTADERO</v>
          </cell>
          <cell r="Q1633">
            <v>0</v>
          </cell>
          <cell r="R1633" t="str">
            <v>200702</v>
          </cell>
          <cell r="S1633" t="str">
            <v>No</v>
          </cell>
          <cell r="T1633" t="str">
            <v>No aplica</v>
          </cell>
          <cell r="U1633" t="str">
            <v>BOTADERO</v>
          </cell>
          <cell r="W1633">
            <v>0</v>
          </cell>
          <cell r="X1633" t="str">
            <v>200702</v>
          </cell>
          <cell r="Y1633" t="str">
            <v>No</v>
          </cell>
          <cell r="Z1633" t="str">
            <v>No aplica</v>
          </cell>
          <cell r="AA1633" t="str">
            <v>BOTADERO</v>
          </cell>
          <cell r="AC1633">
            <v>0</v>
          </cell>
          <cell r="AD1633" t="str">
            <v>200702</v>
          </cell>
          <cell r="AE1633" t="str">
            <v>No</v>
          </cell>
          <cell r="AF1633" t="str">
            <v>No aplica</v>
          </cell>
          <cell r="AG1633" t="str">
            <v>BOTADERO</v>
          </cell>
        </row>
        <row r="1634">
          <cell r="C1634" t="str">
            <v>200703</v>
          </cell>
          <cell r="D1634" t="str">
            <v>PIURA</v>
          </cell>
          <cell r="E1634" t="str">
            <v>TALARA</v>
          </cell>
          <cell r="F1634" t="str">
            <v>LA BREA</v>
          </cell>
          <cell r="K1634">
            <v>0</v>
          </cell>
          <cell r="L1634" t="str">
            <v>200703</v>
          </cell>
          <cell r="M1634" t="str">
            <v>No</v>
          </cell>
          <cell r="N1634" t="str">
            <v>No aplica</v>
          </cell>
          <cell r="O1634" t="str">
            <v>BOTADERO</v>
          </cell>
          <cell r="Q1634">
            <v>0</v>
          </cell>
          <cell r="R1634" t="str">
            <v>200703</v>
          </cell>
          <cell r="S1634" t="str">
            <v>No</v>
          </cell>
          <cell r="T1634" t="str">
            <v>No aplica</v>
          </cell>
          <cell r="U1634" t="str">
            <v>BOTADERO</v>
          </cell>
          <cell r="W1634">
            <v>530</v>
          </cell>
          <cell r="X1634" t="str">
            <v>200703</v>
          </cell>
          <cell r="Y1634" t="str">
            <v>No</v>
          </cell>
          <cell r="Z1634" t="str">
            <v>No aplica</v>
          </cell>
          <cell r="AA1634" t="str">
            <v>S/D</v>
          </cell>
          <cell r="AC1634">
            <v>649</v>
          </cell>
          <cell r="AD1634" t="str">
            <v>200703</v>
          </cell>
          <cell r="AE1634" t="str">
            <v>No</v>
          </cell>
          <cell r="AF1634" t="str">
            <v>No aplica</v>
          </cell>
          <cell r="AG1634" t="str">
            <v>S/D</v>
          </cell>
        </row>
        <row r="1635">
          <cell r="C1635" t="str">
            <v>200704</v>
          </cell>
          <cell r="D1635" t="str">
            <v>PIURA</v>
          </cell>
          <cell r="E1635" t="str">
            <v>TALARA</v>
          </cell>
          <cell r="F1635" t="str">
            <v>LOBITOS</v>
          </cell>
          <cell r="K1635">
            <v>0</v>
          </cell>
          <cell r="L1635" t="str">
            <v>200704</v>
          </cell>
          <cell r="M1635" t="str">
            <v>No</v>
          </cell>
          <cell r="N1635" t="str">
            <v>No aplica</v>
          </cell>
          <cell r="O1635" t="str">
            <v>BOTADERO</v>
          </cell>
          <cell r="Q1635">
            <v>0</v>
          </cell>
          <cell r="R1635" t="str">
            <v>200704</v>
          </cell>
          <cell r="S1635" t="str">
            <v>No</v>
          </cell>
          <cell r="T1635" t="str">
            <v>No aplica</v>
          </cell>
          <cell r="U1635" t="str">
            <v>BOTADERO</v>
          </cell>
          <cell r="W1635">
            <v>0</v>
          </cell>
          <cell r="X1635" t="str">
            <v>200704</v>
          </cell>
          <cell r="Y1635" t="str">
            <v>No</v>
          </cell>
          <cell r="Z1635" t="str">
            <v>No aplica</v>
          </cell>
          <cell r="AA1635" t="str">
            <v>BOTADERO</v>
          </cell>
          <cell r="AC1635">
            <v>0</v>
          </cell>
          <cell r="AD1635" t="str">
            <v>200704</v>
          </cell>
          <cell r="AE1635" t="str">
            <v>No</v>
          </cell>
          <cell r="AF1635" t="str">
            <v>No aplica</v>
          </cell>
          <cell r="AG1635" t="str">
            <v>BOTADERO</v>
          </cell>
        </row>
        <row r="1636">
          <cell r="C1636" t="str">
            <v>200705</v>
          </cell>
          <cell r="D1636" t="str">
            <v>PIURA</v>
          </cell>
          <cell r="E1636" t="str">
            <v>TALARA</v>
          </cell>
          <cell r="F1636" t="str">
            <v>LOS ORGANOS</v>
          </cell>
          <cell r="K1636">
            <v>0</v>
          </cell>
          <cell r="L1636" t="str">
            <v>200705</v>
          </cell>
          <cell r="M1636" t="str">
            <v>No</v>
          </cell>
          <cell r="N1636" t="str">
            <v>No aplica</v>
          </cell>
          <cell r="O1636" t="str">
            <v>BOTADERO</v>
          </cell>
          <cell r="Q1636">
            <v>0</v>
          </cell>
          <cell r="R1636" t="str">
            <v>200705</v>
          </cell>
          <cell r="S1636" t="str">
            <v>No</v>
          </cell>
          <cell r="T1636" t="str">
            <v>No aplica</v>
          </cell>
          <cell r="U1636" t="str">
            <v>BOTADERO</v>
          </cell>
          <cell r="W1636">
            <v>0</v>
          </cell>
          <cell r="X1636" t="str">
            <v>200705</v>
          </cell>
          <cell r="Y1636" t="str">
            <v>No</v>
          </cell>
          <cell r="Z1636" t="str">
            <v>No aplica</v>
          </cell>
          <cell r="AA1636" t="str">
            <v>BOTADERO</v>
          </cell>
          <cell r="AC1636">
            <v>0</v>
          </cell>
          <cell r="AD1636" t="str">
            <v>200705</v>
          </cell>
          <cell r="AE1636" t="str">
            <v>No</v>
          </cell>
          <cell r="AF1636" t="str">
            <v>No aplica</v>
          </cell>
          <cell r="AG1636" t="str">
            <v>BOTADERO</v>
          </cell>
        </row>
        <row r="1637">
          <cell r="C1637" t="str">
            <v>200706</v>
          </cell>
          <cell r="D1637" t="str">
            <v>PIURA</v>
          </cell>
          <cell r="E1637" t="str">
            <v>TALARA</v>
          </cell>
          <cell r="F1637" t="str">
            <v>MANCORA</v>
          </cell>
          <cell r="K1637">
            <v>0</v>
          </cell>
          <cell r="L1637" t="str">
            <v>200706</v>
          </cell>
          <cell r="M1637" t="str">
            <v>No</v>
          </cell>
          <cell r="N1637" t="str">
            <v>No aplica</v>
          </cell>
          <cell r="O1637" t="str">
            <v>BOTADERO</v>
          </cell>
          <cell r="Q1637">
            <v>0</v>
          </cell>
          <cell r="R1637" t="str">
            <v>200706</v>
          </cell>
          <cell r="S1637" t="str">
            <v>No</v>
          </cell>
          <cell r="T1637" t="str">
            <v>No aplica</v>
          </cell>
          <cell r="U1637" t="str">
            <v>BOTADERO</v>
          </cell>
          <cell r="W1637">
            <v>531</v>
          </cell>
          <cell r="X1637" t="str">
            <v>200706</v>
          </cell>
          <cell r="Y1637" t="str">
            <v>No</v>
          </cell>
          <cell r="Z1637" t="str">
            <v>No aplica</v>
          </cell>
          <cell r="AA1637" t="str">
            <v>S/D</v>
          </cell>
          <cell r="AC1637">
            <v>650</v>
          </cell>
          <cell r="AD1637" t="str">
            <v>200706</v>
          </cell>
          <cell r="AE1637" t="str">
            <v>No</v>
          </cell>
          <cell r="AF1637" t="str">
            <v>No aplica</v>
          </cell>
          <cell r="AG1637" t="str">
            <v>S/D</v>
          </cell>
        </row>
        <row r="1638">
          <cell r="C1638" t="str">
            <v>200801</v>
          </cell>
          <cell r="D1638" t="str">
            <v>PIURA</v>
          </cell>
          <cell r="E1638" t="str">
            <v>SECHURA</v>
          </cell>
          <cell r="F1638" t="str">
            <v>SECHURA</v>
          </cell>
          <cell r="K1638">
            <v>0</v>
          </cell>
          <cell r="L1638" t="str">
            <v>200801</v>
          </cell>
          <cell r="M1638" t="str">
            <v>No</v>
          </cell>
          <cell r="N1638" t="str">
            <v>No aplica</v>
          </cell>
          <cell r="O1638" t="str">
            <v>BOTADERO</v>
          </cell>
          <cell r="Q1638">
            <v>0</v>
          </cell>
          <cell r="R1638" t="str">
            <v>200801</v>
          </cell>
          <cell r="S1638" t="str">
            <v>No</v>
          </cell>
          <cell r="T1638" t="str">
            <v>No aplica</v>
          </cell>
          <cell r="U1638" t="str">
            <v>BOTADERO</v>
          </cell>
          <cell r="W1638">
            <v>0</v>
          </cell>
          <cell r="X1638" t="str">
            <v>200801</v>
          </cell>
          <cell r="Y1638" t="str">
            <v>No</v>
          </cell>
          <cell r="Z1638" t="str">
            <v>No aplica</v>
          </cell>
          <cell r="AA1638" t="str">
            <v>BOTADERO</v>
          </cell>
          <cell r="AC1638">
            <v>0</v>
          </cell>
          <cell r="AD1638" t="str">
            <v>200801</v>
          </cell>
          <cell r="AE1638" t="str">
            <v>No</v>
          </cell>
          <cell r="AF1638" t="str">
            <v>No aplica</v>
          </cell>
          <cell r="AG1638" t="str">
            <v>BOTADERO</v>
          </cell>
        </row>
        <row r="1639">
          <cell r="C1639" t="str">
            <v>200802</v>
          </cell>
          <cell r="D1639" t="str">
            <v>PIURA</v>
          </cell>
          <cell r="E1639" t="str">
            <v>SECHURA</v>
          </cell>
          <cell r="F1639" t="str">
            <v>BELLAVISTA DE LA UNION</v>
          </cell>
          <cell r="K1639">
            <v>0</v>
          </cell>
          <cell r="L1639" t="str">
            <v>200802</v>
          </cell>
          <cell r="M1639" t="str">
            <v>No</v>
          </cell>
          <cell r="N1639" t="str">
            <v>No aplica</v>
          </cell>
          <cell r="O1639" t="str">
            <v>BOTADERO</v>
          </cell>
          <cell r="Q1639">
            <v>0</v>
          </cell>
          <cell r="R1639" t="str">
            <v>200802</v>
          </cell>
          <cell r="S1639" t="str">
            <v>No</v>
          </cell>
          <cell r="T1639" t="str">
            <v>No aplica</v>
          </cell>
          <cell r="U1639" t="str">
            <v>BOTADERO</v>
          </cell>
          <cell r="W1639">
            <v>0</v>
          </cell>
          <cell r="X1639" t="str">
            <v>200802</v>
          </cell>
          <cell r="Y1639" t="str">
            <v>No</v>
          </cell>
          <cell r="Z1639" t="str">
            <v>No aplica</v>
          </cell>
          <cell r="AA1639" t="str">
            <v>BOTADERO</v>
          </cell>
          <cell r="AC1639">
            <v>0</v>
          </cell>
          <cell r="AD1639" t="str">
            <v>200802</v>
          </cell>
          <cell r="AE1639" t="str">
            <v>No</v>
          </cell>
          <cell r="AF1639" t="str">
            <v>No aplica</v>
          </cell>
          <cell r="AG1639" t="str">
            <v>BOTADERO</v>
          </cell>
        </row>
        <row r="1640">
          <cell r="C1640" t="str">
            <v>200803</v>
          </cell>
          <cell r="D1640" t="str">
            <v>PIURA</v>
          </cell>
          <cell r="E1640" t="str">
            <v>SECHURA</v>
          </cell>
          <cell r="F1640" t="str">
            <v>BERNAL</v>
          </cell>
          <cell r="K1640">
            <v>0</v>
          </cell>
          <cell r="L1640" t="str">
            <v>200803</v>
          </cell>
          <cell r="M1640" t="str">
            <v>No</v>
          </cell>
          <cell r="N1640" t="str">
            <v>No aplica</v>
          </cell>
          <cell r="O1640" t="str">
            <v>BOTADERO</v>
          </cell>
          <cell r="Q1640">
            <v>0</v>
          </cell>
          <cell r="R1640" t="str">
            <v>200803</v>
          </cell>
          <cell r="S1640" t="str">
            <v>No</v>
          </cell>
          <cell r="T1640" t="str">
            <v>No aplica</v>
          </cell>
          <cell r="U1640" t="str">
            <v>BOTADERO</v>
          </cell>
          <cell r="W1640">
            <v>0</v>
          </cell>
          <cell r="X1640" t="str">
            <v>200803</v>
          </cell>
          <cell r="Y1640" t="str">
            <v>No</v>
          </cell>
          <cell r="Z1640" t="str">
            <v>No aplica</v>
          </cell>
          <cell r="AA1640" t="str">
            <v>BOTADERO</v>
          </cell>
          <cell r="AC1640">
            <v>0</v>
          </cell>
          <cell r="AD1640" t="str">
            <v>200803</v>
          </cell>
          <cell r="AE1640" t="str">
            <v>No</v>
          </cell>
          <cell r="AF1640" t="str">
            <v>No aplica</v>
          </cell>
          <cell r="AG1640" t="str">
            <v>BOTADERO</v>
          </cell>
        </row>
        <row r="1641">
          <cell r="C1641" t="str">
            <v>200804</v>
          </cell>
          <cell r="D1641" t="str">
            <v>PIURA</v>
          </cell>
          <cell r="E1641" t="str">
            <v>SECHURA</v>
          </cell>
          <cell r="F1641" t="str">
            <v>CRISTO NOS VALGA</v>
          </cell>
          <cell r="K1641">
            <v>0</v>
          </cell>
          <cell r="L1641" t="str">
            <v>200804</v>
          </cell>
          <cell r="M1641" t="str">
            <v>No</v>
          </cell>
          <cell r="N1641" t="str">
            <v>No aplica</v>
          </cell>
          <cell r="O1641" t="str">
            <v>BOTADERO</v>
          </cell>
          <cell r="Q1641">
            <v>0</v>
          </cell>
          <cell r="R1641" t="str">
            <v>200804</v>
          </cell>
          <cell r="S1641" t="str">
            <v>No</v>
          </cell>
          <cell r="T1641" t="str">
            <v>No aplica</v>
          </cell>
          <cell r="U1641" t="str">
            <v>BOTADERO</v>
          </cell>
          <cell r="W1641">
            <v>532</v>
          </cell>
          <cell r="X1641" t="str">
            <v>200804</v>
          </cell>
          <cell r="Y1641" t="str">
            <v>No</v>
          </cell>
          <cell r="Z1641" t="str">
            <v>No aplica</v>
          </cell>
          <cell r="AA1641" t="str">
            <v>S/D</v>
          </cell>
          <cell r="AC1641">
            <v>651</v>
          </cell>
          <cell r="AD1641" t="str">
            <v>200804</v>
          </cell>
          <cell r="AE1641" t="str">
            <v>No</v>
          </cell>
          <cell r="AF1641" t="str">
            <v>No aplica</v>
          </cell>
          <cell r="AG1641" t="str">
            <v>S/D</v>
          </cell>
        </row>
        <row r="1642">
          <cell r="C1642" t="str">
            <v>200805</v>
          </cell>
          <cell r="D1642" t="str">
            <v>PIURA</v>
          </cell>
          <cell r="E1642" t="str">
            <v>SECHURA</v>
          </cell>
          <cell r="F1642" t="str">
            <v>VICE</v>
          </cell>
          <cell r="K1642">
            <v>0</v>
          </cell>
          <cell r="L1642" t="str">
            <v>200805</v>
          </cell>
          <cell r="M1642" t="str">
            <v>No</v>
          </cell>
          <cell r="N1642" t="str">
            <v>No aplica</v>
          </cell>
          <cell r="O1642" t="str">
            <v>BOTADERO</v>
          </cell>
          <cell r="Q1642">
            <v>0</v>
          </cell>
          <cell r="R1642" t="str">
            <v>200805</v>
          </cell>
          <cell r="S1642" t="str">
            <v>No</v>
          </cell>
          <cell r="T1642" t="str">
            <v>No aplica</v>
          </cell>
          <cell r="U1642" t="str">
            <v>BOTADERO</v>
          </cell>
          <cell r="W1642">
            <v>0</v>
          </cell>
          <cell r="X1642" t="str">
            <v>200805</v>
          </cell>
          <cell r="Y1642" t="str">
            <v>No</v>
          </cell>
          <cell r="Z1642" t="str">
            <v>No aplica</v>
          </cell>
          <cell r="AA1642" t="str">
            <v>BOTADERO</v>
          </cell>
          <cell r="AC1642">
            <v>0</v>
          </cell>
          <cell r="AD1642" t="str">
            <v>200805</v>
          </cell>
          <cell r="AE1642" t="str">
            <v>No</v>
          </cell>
          <cell r="AF1642" t="str">
            <v>No aplica</v>
          </cell>
          <cell r="AG1642" t="str">
            <v>BOTADERO</v>
          </cell>
        </row>
        <row r="1643">
          <cell r="C1643" t="str">
            <v>200806</v>
          </cell>
          <cell r="D1643" t="str">
            <v>PIURA</v>
          </cell>
          <cell r="E1643" t="str">
            <v>SECHURA</v>
          </cell>
          <cell r="F1643" t="str">
            <v>RINCONADA LLICUAR</v>
          </cell>
          <cell r="K1643">
            <v>0</v>
          </cell>
          <cell r="L1643" t="str">
            <v>200806</v>
          </cell>
          <cell r="M1643" t="str">
            <v>No</v>
          </cell>
          <cell r="N1643" t="str">
            <v>No aplica</v>
          </cell>
          <cell r="O1643" t="str">
            <v>BOTADERO</v>
          </cell>
          <cell r="Q1643">
            <v>0</v>
          </cell>
          <cell r="R1643" t="str">
            <v>200806</v>
          </cell>
          <cell r="S1643" t="str">
            <v>No</v>
          </cell>
          <cell r="T1643" t="str">
            <v>No aplica</v>
          </cell>
          <cell r="U1643" t="str">
            <v>BOTADERO</v>
          </cell>
          <cell r="W1643">
            <v>0</v>
          </cell>
          <cell r="X1643" t="str">
            <v>200806</v>
          </cell>
          <cell r="Y1643" t="str">
            <v>No</v>
          </cell>
          <cell r="Z1643" t="str">
            <v>No aplica</v>
          </cell>
          <cell r="AA1643" t="str">
            <v>BOTADERO</v>
          </cell>
          <cell r="AC1643">
            <v>0</v>
          </cell>
          <cell r="AD1643" t="str">
            <v>200806</v>
          </cell>
          <cell r="AE1643" t="str">
            <v>No</v>
          </cell>
          <cell r="AF1643" t="str">
            <v>No aplica</v>
          </cell>
          <cell r="AG1643" t="str">
            <v>BOTADERO</v>
          </cell>
        </row>
        <row r="1644">
          <cell r="C1644" t="str">
            <v>210101</v>
          </cell>
          <cell r="D1644" t="str">
            <v>PUNO</v>
          </cell>
          <cell r="E1644" t="str">
            <v>PUNO</v>
          </cell>
          <cell r="F1644" t="str">
            <v>PUNO</v>
          </cell>
          <cell r="K1644">
            <v>0</v>
          </cell>
          <cell r="L1644" t="str">
            <v>210101</v>
          </cell>
          <cell r="M1644" t="str">
            <v>No</v>
          </cell>
          <cell r="N1644" t="str">
            <v>No aplica</v>
          </cell>
          <cell r="O1644" t="str">
            <v>BOTADERO</v>
          </cell>
          <cell r="Q1644">
            <v>0</v>
          </cell>
          <cell r="R1644" t="str">
            <v>210101</v>
          </cell>
          <cell r="S1644" t="str">
            <v>No</v>
          </cell>
          <cell r="T1644" t="str">
            <v>No aplica</v>
          </cell>
          <cell r="U1644" t="str">
            <v>BOTADERO</v>
          </cell>
          <cell r="W1644">
            <v>0</v>
          </cell>
          <cell r="X1644" t="str">
            <v>210101</v>
          </cell>
          <cell r="Y1644" t="str">
            <v>No</v>
          </cell>
          <cell r="Z1644" t="str">
            <v>No aplica</v>
          </cell>
          <cell r="AA1644" t="str">
            <v>BOTADERO</v>
          </cell>
          <cell r="AC1644">
            <v>0</v>
          </cell>
          <cell r="AD1644" t="str">
            <v>210101</v>
          </cell>
          <cell r="AE1644" t="str">
            <v>No</v>
          </cell>
          <cell r="AF1644" t="str">
            <v>No aplica</v>
          </cell>
          <cell r="AG1644" t="str">
            <v>BOTADERO</v>
          </cell>
        </row>
        <row r="1645">
          <cell r="C1645" t="str">
            <v>210102</v>
          </cell>
          <cell r="D1645" t="str">
            <v>PUNO</v>
          </cell>
          <cell r="E1645" t="str">
            <v>PUNO</v>
          </cell>
          <cell r="F1645" t="str">
            <v>ACORA</v>
          </cell>
          <cell r="K1645">
            <v>0</v>
          </cell>
          <cell r="L1645" t="str">
            <v>210102</v>
          </cell>
          <cell r="M1645" t="str">
            <v>No</v>
          </cell>
          <cell r="N1645" t="str">
            <v>No aplica</v>
          </cell>
          <cell r="O1645" t="str">
            <v>BOTADERO</v>
          </cell>
          <cell r="Q1645">
            <v>0</v>
          </cell>
          <cell r="R1645" t="str">
            <v>210102</v>
          </cell>
          <cell r="S1645" t="str">
            <v>No</v>
          </cell>
          <cell r="T1645" t="str">
            <v>No aplica</v>
          </cell>
          <cell r="U1645" t="str">
            <v>BOTADERO</v>
          </cell>
          <cell r="W1645">
            <v>533</v>
          </cell>
          <cell r="X1645" t="str">
            <v>210102</v>
          </cell>
          <cell r="Y1645" t="str">
            <v>No</v>
          </cell>
          <cell r="Z1645" t="str">
            <v>No aplica</v>
          </cell>
          <cell r="AA1645" t="str">
            <v>S/D</v>
          </cell>
          <cell r="AC1645">
            <v>652</v>
          </cell>
          <cell r="AD1645" t="str">
            <v>210102</v>
          </cell>
          <cell r="AE1645" t="str">
            <v>No</v>
          </cell>
          <cell r="AF1645" t="str">
            <v>No aplica</v>
          </cell>
          <cell r="AG1645" t="str">
            <v>S/D</v>
          </cell>
        </row>
        <row r="1646">
          <cell r="C1646" t="str">
            <v>210103</v>
          </cell>
          <cell r="D1646" t="str">
            <v>PUNO</v>
          </cell>
          <cell r="E1646" t="str">
            <v>PUNO</v>
          </cell>
          <cell r="F1646" t="str">
            <v>AMANTANI</v>
          </cell>
          <cell r="K1646">
            <v>0</v>
          </cell>
          <cell r="L1646" t="str">
            <v>210103</v>
          </cell>
          <cell r="M1646" t="str">
            <v>No</v>
          </cell>
          <cell r="N1646" t="str">
            <v>No aplica</v>
          </cell>
          <cell r="O1646" t="str">
            <v>BOTADERO</v>
          </cell>
          <cell r="Q1646">
            <v>0</v>
          </cell>
          <cell r="R1646" t="str">
            <v>210103</v>
          </cell>
          <cell r="S1646" t="str">
            <v>No</v>
          </cell>
          <cell r="T1646" t="str">
            <v>No aplica</v>
          </cell>
          <cell r="U1646" t="str">
            <v>BOTADERO</v>
          </cell>
          <cell r="W1646">
            <v>534</v>
          </cell>
          <cell r="X1646" t="str">
            <v>210103</v>
          </cell>
          <cell r="Y1646" t="str">
            <v>No</v>
          </cell>
          <cell r="Z1646" t="str">
            <v>No aplica</v>
          </cell>
          <cell r="AA1646" t="str">
            <v>S/D</v>
          </cell>
          <cell r="AC1646">
            <v>653</v>
          </cell>
          <cell r="AD1646" t="str">
            <v>210103</v>
          </cell>
          <cell r="AE1646" t="str">
            <v>No</v>
          </cell>
          <cell r="AF1646" t="str">
            <v>No aplica</v>
          </cell>
          <cell r="AG1646" t="str">
            <v>S/D</v>
          </cell>
        </row>
        <row r="1647">
          <cell r="C1647" t="str">
            <v>210104</v>
          </cell>
          <cell r="D1647" t="str">
            <v>PUNO</v>
          </cell>
          <cell r="E1647" t="str">
            <v>PUNO</v>
          </cell>
          <cell r="F1647" t="str">
            <v>ATUNCOLLA</v>
          </cell>
          <cell r="K1647">
            <v>0</v>
          </cell>
          <cell r="L1647" t="str">
            <v>210104</v>
          </cell>
          <cell r="M1647" t="str">
            <v>No</v>
          </cell>
          <cell r="N1647" t="str">
            <v>No aplica</v>
          </cell>
          <cell r="O1647" t="str">
            <v>BOTADERO</v>
          </cell>
          <cell r="Q1647">
            <v>0</v>
          </cell>
          <cell r="R1647" t="str">
            <v>210104</v>
          </cell>
          <cell r="S1647" t="str">
            <v>No</v>
          </cell>
          <cell r="T1647" t="str">
            <v>No aplica</v>
          </cell>
          <cell r="U1647" t="str">
            <v>BOTADERO</v>
          </cell>
          <cell r="W1647">
            <v>535</v>
          </cell>
          <cell r="X1647" t="str">
            <v>210104</v>
          </cell>
          <cell r="Y1647" t="str">
            <v>No</v>
          </cell>
          <cell r="Z1647" t="str">
            <v>No aplica</v>
          </cell>
          <cell r="AA1647" t="str">
            <v>S/D</v>
          </cell>
          <cell r="AC1647">
            <v>654</v>
          </cell>
          <cell r="AD1647" t="str">
            <v>210104</v>
          </cell>
          <cell r="AE1647" t="str">
            <v>No</v>
          </cell>
          <cell r="AF1647" t="str">
            <v>No aplica</v>
          </cell>
          <cell r="AG1647" t="str">
            <v>S/D</v>
          </cell>
        </row>
        <row r="1648">
          <cell r="C1648" t="str">
            <v>210105</v>
          </cell>
          <cell r="D1648" t="str">
            <v>PUNO</v>
          </cell>
          <cell r="E1648" t="str">
            <v>PUNO</v>
          </cell>
          <cell r="F1648" t="str">
            <v>CAPACHICA</v>
          </cell>
          <cell r="K1648">
            <v>0</v>
          </cell>
          <cell r="L1648" t="str">
            <v>210105</v>
          </cell>
          <cell r="M1648" t="str">
            <v>No</v>
          </cell>
          <cell r="N1648" t="str">
            <v>No aplica</v>
          </cell>
          <cell r="O1648" t="str">
            <v>BOTADERO</v>
          </cell>
          <cell r="Q1648">
            <v>0</v>
          </cell>
          <cell r="R1648" t="str">
            <v>210105</v>
          </cell>
          <cell r="S1648" t="str">
            <v>No</v>
          </cell>
          <cell r="T1648" t="str">
            <v>No aplica</v>
          </cell>
          <cell r="U1648" t="str">
            <v>BOTADERO</v>
          </cell>
          <cell r="W1648">
            <v>536</v>
          </cell>
          <cell r="X1648" t="str">
            <v>210105</v>
          </cell>
          <cell r="Y1648" t="str">
            <v>No</v>
          </cell>
          <cell r="Z1648" t="str">
            <v>No aplica</v>
          </cell>
          <cell r="AA1648" t="str">
            <v>S/D</v>
          </cell>
          <cell r="AC1648">
            <v>655</v>
          </cell>
          <cell r="AD1648" t="str">
            <v>210105</v>
          </cell>
          <cell r="AE1648" t="str">
            <v>No</v>
          </cell>
          <cell r="AF1648" t="str">
            <v>No aplica</v>
          </cell>
          <cell r="AG1648" t="str">
            <v>S/D</v>
          </cell>
        </row>
        <row r="1649">
          <cell r="C1649" t="str">
            <v>210106</v>
          </cell>
          <cell r="D1649" t="str">
            <v>PUNO</v>
          </cell>
          <cell r="E1649" t="str">
            <v>PUNO</v>
          </cell>
          <cell r="F1649" t="str">
            <v>CHUCUITO</v>
          </cell>
          <cell r="K1649">
            <v>0</v>
          </cell>
          <cell r="L1649" t="str">
            <v>210106</v>
          </cell>
          <cell r="M1649" t="str">
            <v>No</v>
          </cell>
          <cell r="N1649" t="str">
            <v>No aplica</v>
          </cell>
          <cell r="O1649" t="str">
            <v>BOTADERO</v>
          </cell>
          <cell r="Q1649">
            <v>0</v>
          </cell>
          <cell r="R1649" t="str">
            <v>210106</v>
          </cell>
          <cell r="S1649" t="str">
            <v>No</v>
          </cell>
          <cell r="T1649" t="str">
            <v>No aplica</v>
          </cell>
          <cell r="U1649" t="str">
            <v>BOTADERO</v>
          </cell>
          <cell r="W1649">
            <v>537</v>
          </cell>
          <cell r="X1649" t="str">
            <v>210106</v>
          </cell>
          <cell r="Y1649" t="str">
            <v>No</v>
          </cell>
          <cell r="Z1649" t="str">
            <v>No aplica</v>
          </cell>
          <cell r="AA1649" t="str">
            <v>S/D</v>
          </cell>
          <cell r="AC1649">
            <v>656</v>
          </cell>
          <cell r="AD1649" t="str">
            <v>210106</v>
          </cell>
          <cell r="AE1649" t="str">
            <v>No</v>
          </cell>
          <cell r="AF1649" t="str">
            <v>No aplica</v>
          </cell>
          <cell r="AG1649" t="str">
            <v>S/D</v>
          </cell>
        </row>
        <row r="1650">
          <cell r="C1650" t="str">
            <v>210107</v>
          </cell>
          <cell r="D1650" t="str">
            <v>PUNO</v>
          </cell>
          <cell r="E1650" t="str">
            <v>PUNO</v>
          </cell>
          <cell r="F1650" t="str">
            <v>COATA</v>
          </cell>
          <cell r="K1650">
            <v>0</v>
          </cell>
          <cell r="L1650" t="str">
            <v>210107</v>
          </cell>
          <cell r="M1650" t="str">
            <v>No</v>
          </cell>
          <cell r="N1650" t="str">
            <v>No aplica</v>
          </cell>
          <cell r="O1650" t="str">
            <v>BOTADERO</v>
          </cell>
          <cell r="Q1650">
            <v>0</v>
          </cell>
          <cell r="R1650" t="str">
            <v>210107</v>
          </cell>
          <cell r="S1650" t="str">
            <v>No</v>
          </cell>
          <cell r="T1650" t="str">
            <v>No aplica</v>
          </cell>
          <cell r="U1650" t="str">
            <v>BOTADERO</v>
          </cell>
          <cell r="W1650">
            <v>538</v>
          </cell>
          <cell r="X1650" t="str">
            <v>210107</v>
          </cell>
          <cell r="Y1650" t="str">
            <v>No</v>
          </cell>
          <cell r="Z1650" t="str">
            <v>No aplica</v>
          </cell>
          <cell r="AA1650" t="str">
            <v>S/D</v>
          </cell>
          <cell r="AC1650">
            <v>657</v>
          </cell>
          <cell r="AD1650" t="str">
            <v>210107</v>
          </cell>
          <cell r="AE1650" t="str">
            <v>No</v>
          </cell>
          <cell r="AF1650" t="str">
            <v>No aplica</v>
          </cell>
          <cell r="AG1650" t="str">
            <v>S/D</v>
          </cell>
        </row>
        <row r="1651">
          <cell r="C1651" t="str">
            <v>210108</v>
          </cell>
          <cell r="D1651" t="str">
            <v>PUNO</v>
          </cell>
          <cell r="E1651" t="str">
            <v>PUNO</v>
          </cell>
          <cell r="F1651" t="str">
            <v>HUATA</v>
          </cell>
          <cell r="K1651">
            <v>0</v>
          </cell>
          <cell r="L1651" t="str">
            <v>210108</v>
          </cell>
          <cell r="M1651" t="str">
            <v>No</v>
          </cell>
          <cell r="N1651" t="str">
            <v>No aplica</v>
          </cell>
          <cell r="O1651" t="str">
            <v>BOTADERO</v>
          </cell>
          <cell r="Q1651">
            <v>0</v>
          </cell>
          <cell r="R1651" t="str">
            <v>210108</v>
          </cell>
          <cell r="S1651" t="str">
            <v>No</v>
          </cell>
          <cell r="T1651" t="str">
            <v>No aplica</v>
          </cell>
          <cell r="U1651" t="str">
            <v>BOTADERO</v>
          </cell>
          <cell r="W1651">
            <v>539</v>
          </cell>
          <cell r="X1651" t="str">
            <v>210108</v>
          </cell>
          <cell r="Y1651" t="str">
            <v>No</v>
          </cell>
          <cell r="Z1651" t="str">
            <v>No aplica</v>
          </cell>
          <cell r="AA1651" t="str">
            <v>S/D</v>
          </cell>
          <cell r="AC1651">
            <v>658</v>
          </cell>
          <cell r="AD1651" t="str">
            <v>210108</v>
          </cell>
          <cell r="AE1651" t="str">
            <v>No</v>
          </cell>
          <cell r="AF1651" t="str">
            <v>No aplica</v>
          </cell>
          <cell r="AG1651" t="str">
            <v>S/D</v>
          </cell>
        </row>
        <row r="1652">
          <cell r="C1652" t="str">
            <v>210109</v>
          </cell>
          <cell r="D1652" t="str">
            <v>PUNO</v>
          </cell>
          <cell r="E1652" t="str">
            <v>PUNO</v>
          </cell>
          <cell r="F1652" t="str">
            <v>MAÑAZO</v>
          </cell>
          <cell r="K1652">
            <v>0</v>
          </cell>
          <cell r="L1652" t="str">
            <v>210109</v>
          </cell>
          <cell r="M1652" t="str">
            <v>No</v>
          </cell>
          <cell r="N1652" t="str">
            <v>No aplica</v>
          </cell>
          <cell r="O1652" t="str">
            <v>BOTADERO</v>
          </cell>
          <cell r="Q1652">
            <v>0</v>
          </cell>
          <cell r="R1652" t="str">
            <v>210109</v>
          </cell>
          <cell r="S1652" t="str">
            <v>No</v>
          </cell>
          <cell r="T1652" t="str">
            <v>No aplica</v>
          </cell>
          <cell r="U1652" t="str">
            <v>BOTADERO</v>
          </cell>
          <cell r="W1652">
            <v>540</v>
          </cell>
          <cell r="X1652" t="str">
            <v>210109</v>
          </cell>
          <cell r="Y1652" t="str">
            <v>No</v>
          </cell>
          <cell r="Z1652" t="str">
            <v>No aplica</v>
          </cell>
          <cell r="AA1652" t="str">
            <v>S/D</v>
          </cell>
          <cell r="AC1652">
            <v>659</v>
          </cell>
          <cell r="AD1652" t="str">
            <v>210109</v>
          </cell>
          <cell r="AE1652" t="str">
            <v>No</v>
          </cell>
          <cell r="AF1652" t="str">
            <v>No aplica</v>
          </cell>
          <cell r="AG1652" t="str">
            <v>S/D</v>
          </cell>
        </row>
        <row r="1653">
          <cell r="C1653" t="str">
            <v>210110</v>
          </cell>
          <cell r="D1653" t="str">
            <v>PUNO</v>
          </cell>
          <cell r="E1653" t="str">
            <v>PUNO</v>
          </cell>
          <cell r="F1653" t="str">
            <v>PAUCARCOLLA</v>
          </cell>
          <cell r="K1653">
            <v>0</v>
          </cell>
          <cell r="L1653" t="str">
            <v>210110</v>
          </cell>
          <cell r="M1653" t="str">
            <v>No</v>
          </cell>
          <cell r="N1653" t="str">
            <v>No aplica</v>
          </cell>
          <cell r="O1653" t="str">
            <v>BOTADERO</v>
          </cell>
          <cell r="Q1653">
            <v>0</v>
          </cell>
          <cell r="R1653" t="str">
            <v>210110</v>
          </cell>
          <cell r="S1653" t="str">
            <v>No</v>
          </cell>
          <cell r="T1653" t="str">
            <v>No aplica</v>
          </cell>
          <cell r="U1653" t="str">
            <v>BOTADERO</v>
          </cell>
          <cell r="W1653">
            <v>541</v>
          </cell>
          <cell r="X1653" t="str">
            <v>210110</v>
          </cell>
          <cell r="Y1653" t="str">
            <v>No</v>
          </cell>
          <cell r="Z1653" t="str">
            <v>No aplica</v>
          </cell>
          <cell r="AA1653" t="str">
            <v>S/D</v>
          </cell>
          <cell r="AC1653">
            <v>660</v>
          </cell>
          <cell r="AD1653" t="str">
            <v>210110</v>
          </cell>
          <cell r="AE1653" t="str">
            <v>No</v>
          </cell>
          <cell r="AF1653" t="str">
            <v>No aplica</v>
          </cell>
          <cell r="AG1653" t="str">
            <v>S/D</v>
          </cell>
        </row>
        <row r="1654">
          <cell r="C1654" t="str">
            <v>210111</v>
          </cell>
          <cell r="D1654" t="str">
            <v>PUNO</v>
          </cell>
          <cell r="E1654" t="str">
            <v>PUNO</v>
          </cell>
          <cell r="F1654" t="str">
            <v>PICHACANI</v>
          </cell>
          <cell r="K1654">
            <v>0</v>
          </cell>
          <cell r="L1654" t="str">
            <v>210111</v>
          </cell>
          <cell r="M1654" t="str">
            <v>No</v>
          </cell>
          <cell r="N1654" t="str">
            <v>No aplica</v>
          </cell>
          <cell r="O1654" t="str">
            <v>BOTADERO</v>
          </cell>
          <cell r="Q1654">
            <v>0</v>
          </cell>
          <cell r="R1654" t="str">
            <v>210111</v>
          </cell>
          <cell r="S1654" t="str">
            <v>No</v>
          </cell>
          <cell r="T1654" t="str">
            <v>No aplica</v>
          </cell>
          <cell r="U1654" t="str">
            <v>BOTADERO</v>
          </cell>
          <cell r="W1654">
            <v>542</v>
          </cell>
          <cell r="X1654" t="str">
            <v>210111</v>
          </cell>
          <cell r="Y1654" t="str">
            <v>No</v>
          </cell>
          <cell r="Z1654" t="str">
            <v>No aplica</v>
          </cell>
          <cell r="AA1654" t="str">
            <v>S/D</v>
          </cell>
          <cell r="AC1654">
            <v>661</v>
          </cell>
          <cell r="AD1654" t="str">
            <v>210111</v>
          </cell>
          <cell r="AE1654" t="str">
            <v>No</v>
          </cell>
          <cell r="AF1654" t="str">
            <v>No aplica</v>
          </cell>
          <cell r="AG1654" t="str">
            <v>S/D</v>
          </cell>
        </row>
        <row r="1655">
          <cell r="C1655" t="str">
            <v>210112</v>
          </cell>
          <cell r="D1655" t="str">
            <v>PUNO</v>
          </cell>
          <cell r="E1655" t="str">
            <v>PUNO</v>
          </cell>
          <cell r="F1655" t="str">
            <v>PLATERIA</v>
          </cell>
          <cell r="K1655">
            <v>0</v>
          </cell>
          <cell r="L1655" t="str">
            <v>210112</v>
          </cell>
          <cell r="M1655" t="str">
            <v>No</v>
          </cell>
          <cell r="N1655" t="str">
            <v>No aplica</v>
          </cell>
          <cell r="O1655" t="str">
            <v>BOTADERO</v>
          </cell>
          <cell r="Q1655">
            <v>0</v>
          </cell>
          <cell r="R1655" t="str">
            <v>210112</v>
          </cell>
          <cell r="S1655" t="str">
            <v>No</v>
          </cell>
          <cell r="T1655" t="str">
            <v>No aplica</v>
          </cell>
          <cell r="U1655" t="str">
            <v>BOTADERO</v>
          </cell>
          <cell r="W1655">
            <v>543</v>
          </cell>
          <cell r="X1655" t="str">
            <v>210112</v>
          </cell>
          <cell r="Y1655" t="str">
            <v>No</v>
          </cell>
          <cell r="Z1655" t="str">
            <v>No aplica</v>
          </cell>
          <cell r="AA1655" t="str">
            <v>S/D</v>
          </cell>
          <cell r="AC1655">
            <v>662</v>
          </cell>
          <cell r="AD1655" t="str">
            <v>210112</v>
          </cell>
          <cell r="AE1655" t="str">
            <v>No</v>
          </cell>
          <cell r="AF1655" t="str">
            <v>No aplica</v>
          </cell>
          <cell r="AG1655" t="str">
            <v>S/D</v>
          </cell>
        </row>
        <row r="1656">
          <cell r="C1656" t="str">
            <v>210113</v>
          </cell>
          <cell r="D1656" t="str">
            <v>PUNO</v>
          </cell>
          <cell r="E1656" t="str">
            <v>PUNO</v>
          </cell>
          <cell r="F1656" t="str">
            <v>SAN ANTONIO</v>
          </cell>
          <cell r="K1656">
            <v>0</v>
          </cell>
          <cell r="L1656" t="str">
            <v>210113</v>
          </cell>
          <cell r="M1656" t="str">
            <v>No</v>
          </cell>
          <cell r="N1656" t="str">
            <v>No aplica</v>
          </cell>
          <cell r="O1656" t="str">
            <v>BOTADERO</v>
          </cell>
          <cell r="Q1656">
            <v>0</v>
          </cell>
          <cell r="R1656" t="str">
            <v>210113</v>
          </cell>
          <cell r="S1656" t="str">
            <v>No</v>
          </cell>
          <cell r="T1656" t="str">
            <v>No aplica</v>
          </cell>
          <cell r="U1656" t="str">
            <v>BOTADERO</v>
          </cell>
          <cell r="W1656">
            <v>544</v>
          </cell>
          <cell r="X1656" t="str">
            <v>210113</v>
          </cell>
          <cell r="Y1656" t="str">
            <v>No</v>
          </cell>
          <cell r="Z1656" t="str">
            <v>No aplica</v>
          </cell>
          <cell r="AA1656" t="str">
            <v>S/D</v>
          </cell>
          <cell r="AC1656">
            <v>663</v>
          </cell>
          <cell r="AD1656" t="str">
            <v>210113</v>
          </cell>
          <cell r="AE1656" t="str">
            <v>No</v>
          </cell>
          <cell r="AF1656" t="str">
            <v>No aplica</v>
          </cell>
          <cell r="AG1656" t="str">
            <v>S/D</v>
          </cell>
        </row>
        <row r="1657">
          <cell r="C1657" t="str">
            <v>210114</v>
          </cell>
          <cell r="D1657" t="str">
            <v>PUNO</v>
          </cell>
          <cell r="E1657" t="str">
            <v>PUNO</v>
          </cell>
          <cell r="F1657" t="str">
            <v>TIQUILLACA</v>
          </cell>
          <cell r="K1657">
            <v>0</v>
          </cell>
          <cell r="L1657" t="str">
            <v>210114</v>
          </cell>
          <cell r="M1657" t="str">
            <v>No</v>
          </cell>
          <cell r="N1657" t="str">
            <v>No aplica</v>
          </cell>
          <cell r="O1657" t="str">
            <v>BOTADERO</v>
          </cell>
          <cell r="Q1657">
            <v>0</v>
          </cell>
          <cell r="R1657" t="str">
            <v>210114</v>
          </cell>
          <cell r="S1657" t="str">
            <v>No</v>
          </cell>
          <cell r="T1657" t="str">
            <v>No aplica</v>
          </cell>
          <cell r="U1657" t="str">
            <v>BOTADERO</v>
          </cell>
          <cell r="W1657">
            <v>0</v>
          </cell>
          <cell r="X1657" t="str">
            <v>210114</v>
          </cell>
          <cell r="Y1657" t="str">
            <v>No</v>
          </cell>
          <cell r="Z1657" t="str">
            <v>No aplica</v>
          </cell>
          <cell r="AA1657" t="str">
            <v>BOTADERO</v>
          </cell>
          <cell r="AC1657">
            <v>0</v>
          </cell>
          <cell r="AD1657" t="str">
            <v>210114</v>
          </cell>
          <cell r="AE1657" t="str">
            <v>No</v>
          </cell>
          <cell r="AF1657" t="str">
            <v>No aplica</v>
          </cell>
          <cell r="AG1657" t="str">
            <v>BOTADERO</v>
          </cell>
        </row>
        <row r="1658">
          <cell r="C1658" t="str">
            <v>210115</v>
          </cell>
          <cell r="D1658" t="str">
            <v>PUNO</v>
          </cell>
          <cell r="E1658" t="str">
            <v>PUNO</v>
          </cell>
          <cell r="F1658" t="str">
            <v>VILQUE</v>
          </cell>
          <cell r="K1658">
            <v>0</v>
          </cell>
          <cell r="L1658" t="str">
            <v>210115</v>
          </cell>
          <cell r="M1658" t="str">
            <v>No</v>
          </cell>
          <cell r="N1658" t="str">
            <v>No aplica</v>
          </cell>
          <cell r="O1658" t="str">
            <v>BOTADERO</v>
          </cell>
          <cell r="Q1658">
            <v>0</v>
          </cell>
          <cell r="R1658" t="str">
            <v>210115</v>
          </cell>
          <cell r="S1658" t="str">
            <v>No</v>
          </cell>
          <cell r="T1658" t="str">
            <v>No aplica</v>
          </cell>
          <cell r="U1658" t="str">
            <v>BOTADERO</v>
          </cell>
          <cell r="W1658">
            <v>545</v>
          </cell>
          <cell r="X1658" t="str">
            <v>210115</v>
          </cell>
          <cell r="Y1658" t="str">
            <v>No</v>
          </cell>
          <cell r="Z1658" t="str">
            <v>No aplica</v>
          </cell>
          <cell r="AA1658" t="str">
            <v>S/D</v>
          </cell>
          <cell r="AC1658">
            <v>664</v>
          </cell>
          <cell r="AD1658" t="str">
            <v>210115</v>
          </cell>
          <cell r="AE1658" t="str">
            <v>No</v>
          </cell>
          <cell r="AF1658" t="str">
            <v>No aplica</v>
          </cell>
          <cell r="AG1658" t="str">
            <v>S/D</v>
          </cell>
        </row>
        <row r="1659">
          <cell r="C1659" t="str">
            <v>210201</v>
          </cell>
          <cell r="D1659" t="str">
            <v>PUNO</v>
          </cell>
          <cell r="E1659" t="str">
            <v>AZANGARO</v>
          </cell>
          <cell r="F1659" t="str">
            <v>AZANGARO</v>
          </cell>
          <cell r="K1659">
            <v>0</v>
          </cell>
          <cell r="L1659" t="str">
            <v>210201</v>
          </cell>
          <cell r="M1659" t="str">
            <v>No</v>
          </cell>
          <cell r="N1659" t="str">
            <v>No aplica</v>
          </cell>
          <cell r="O1659" t="str">
            <v>BOTADERO</v>
          </cell>
          <cell r="Q1659">
            <v>0</v>
          </cell>
          <cell r="R1659" t="str">
            <v>210201</v>
          </cell>
          <cell r="S1659" t="str">
            <v>No</v>
          </cell>
          <cell r="T1659" t="str">
            <v>No aplica</v>
          </cell>
          <cell r="U1659" t="str">
            <v>BOTADERO</v>
          </cell>
          <cell r="W1659">
            <v>546</v>
          </cell>
          <cell r="X1659" t="str">
            <v>210201</v>
          </cell>
          <cell r="Y1659" t="str">
            <v>No</v>
          </cell>
          <cell r="Z1659" t="str">
            <v>No aplica</v>
          </cell>
          <cell r="AA1659" t="str">
            <v>S/D</v>
          </cell>
          <cell r="AC1659">
            <v>665</v>
          </cell>
          <cell r="AD1659" t="str">
            <v>210201</v>
          </cell>
          <cell r="AE1659" t="str">
            <v>No</v>
          </cell>
          <cell r="AF1659" t="str">
            <v>No aplica</v>
          </cell>
          <cell r="AG1659" t="str">
            <v>S/D</v>
          </cell>
        </row>
        <row r="1660">
          <cell r="C1660" t="str">
            <v>210202</v>
          </cell>
          <cell r="D1660" t="str">
            <v>PUNO</v>
          </cell>
          <cell r="E1660" t="str">
            <v>AZANGARO</v>
          </cell>
          <cell r="F1660" t="str">
            <v>ACHAYA</v>
          </cell>
          <cell r="K1660">
            <v>0</v>
          </cell>
          <cell r="L1660" t="str">
            <v>210202</v>
          </cell>
          <cell r="M1660" t="str">
            <v>No</v>
          </cell>
          <cell r="N1660" t="str">
            <v>No aplica</v>
          </cell>
          <cell r="O1660" t="str">
            <v>BOTADERO</v>
          </cell>
          <cell r="Q1660">
            <v>0</v>
          </cell>
          <cell r="R1660" t="str">
            <v>210202</v>
          </cell>
          <cell r="S1660" t="str">
            <v>No</v>
          </cell>
          <cell r="T1660" t="str">
            <v>No aplica</v>
          </cell>
          <cell r="U1660" t="str">
            <v>BOTADERO</v>
          </cell>
          <cell r="W1660">
            <v>547</v>
          </cell>
          <cell r="X1660" t="str">
            <v>210202</v>
          </cell>
          <cell r="Y1660" t="str">
            <v>No</v>
          </cell>
          <cell r="Z1660" t="str">
            <v>No aplica</v>
          </cell>
          <cell r="AA1660" t="str">
            <v>S/D</v>
          </cell>
          <cell r="AC1660">
            <v>666</v>
          </cell>
          <cell r="AD1660" t="str">
            <v>210202</v>
          </cell>
          <cell r="AE1660" t="str">
            <v>No</v>
          </cell>
          <cell r="AF1660" t="str">
            <v>No aplica</v>
          </cell>
          <cell r="AG1660" t="str">
            <v>S/D</v>
          </cell>
        </row>
        <row r="1661">
          <cell r="C1661" t="str">
            <v>210203</v>
          </cell>
          <cell r="D1661" t="str">
            <v>PUNO</v>
          </cell>
          <cell r="E1661" t="str">
            <v>AZANGARO</v>
          </cell>
          <cell r="F1661" t="str">
            <v>ARAPA</v>
          </cell>
          <cell r="K1661">
            <v>0</v>
          </cell>
          <cell r="L1661" t="str">
            <v>210203</v>
          </cell>
          <cell r="M1661" t="str">
            <v>No</v>
          </cell>
          <cell r="N1661" t="str">
            <v>No aplica</v>
          </cell>
          <cell r="O1661" t="str">
            <v>BOTADERO</v>
          </cell>
          <cell r="Q1661">
            <v>0</v>
          </cell>
          <cell r="R1661" t="str">
            <v>210203</v>
          </cell>
          <cell r="S1661" t="str">
            <v>No</v>
          </cell>
          <cell r="T1661" t="str">
            <v>No aplica</v>
          </cell>
          <cell r="U1661" t="str">
            <v>BOTADERO</v>
          </cell>
          <cell r="W1661">
            <v>548</v>
          </cell>
          <cell r="X1661" t="str">
            <v>210203</v>
          </cell>
          <cell r="Y1661" t="str">
            <v>No</v>
          </cell>
          <cell r="Z1661" t="str">
            <v>No aplica</v>
          </cell>
          <cell r="AA1661" t="str">
            <v>S/D</v>
          </cell>
          <cell r="AC1661">
            <v>667</v>
          </cell>
          <cell r="AD1661" t="str">
            <v>210203</v>
          </cell>
          <cell r="AE1661" t="str">
            <v>No</v>
          </cell>
          <cell r="AF1661" t="str">
            <v>No aplica</v>
          </cell>
          <cell r="AG1661" t="str">
            <v>S/D</v>
          </cell>
        </row>
        <row r="1662">
          <cell r="C1662" t="str">
            <v>210204</v>
          </cell>
          <cell r="D1662" t="str">
            <v>PUNO</v>
          </cell>
          <cell r="E1662" t="str">
            <v>AZANGARO</v>
          </cell>
          <cell r="F1662" t="str">
            <v>ASILLO</v>
          </cell>
          <cell r="K1662">
            <v>0</v>
          </cell>
          <cell r="L1662" t="str">
            <v>210204</v>
          </cell>
          <cell r="M1662" t="str">
            <v>No</v>
          </cell>
          <cell r="N1662" t="str">
            <v>No aplica</v>
          </cell>
          <cell r="O1662" t="str">
            <v>BOTADERO</v>
          </cell>
          <cell r="Q1662">
            <v>0</v>
          </cell>
          <cell r="R1662" t="str">
            <v>210204</v>
          </cell>
          <cell r="S1662" t="str">
            <v>No</v>
          </cell>
          <cell r="T1662" t="str">
            <v>No aplica</v>
          </cell>
          <cell r="U1662" t="str">
            <v>BOTADERO</v>
          </cell>
          <cell r="W1662">
            <v>549</v>
          </cell>
          <cell r="X1662" t="str">
            <v>210204</v>
          </cell>
          <cell r="Y1662" t="str">
            <v>No</v>
          </cell>
          <cell r="Z1662" t="str">
            <v>No aplica</v>
          </cell>
          <cell r="AA1662" t="str">
            <v>S/D</v>
          </cell>
          <cell r="AC1662">
            <v>668</v>
          </cell>
          <cell r="AD1662" t="str">
            <v>210204</v>
          </cell>
          <cell r="AE1662" t="str">
            <v>No</v>
          </cell>
          <cell r="AF1662" t="str">
            <v>No aplica</v>
          </cell>
          <cell r="AG1662" t="str">
            <v>S/D</v>
          </cell>
        </row>
        <row r="1663">
          <cell r="C1663" t="str">
            <v>210205</v>
          </cell>
          <cell r="D1663" t="str">
            <v>PUNO</v>
          </cell>
          <cell r="E1663" t="str">
            <v>AZANGARO</v>
          </cell>
          <cell r="F1663" t="str">
            <v>CAMINACA</v>
          </cell>
          <cell r="K1663">
            <v>0</v>
          </cell>
          <cell r="L1663" t="str">
            <v>210205</v>
          </cell>
          <cell r="M1663" t="str">
            <v>No</v>
          </cell>
          <cell r="N1663" t="str">
            <v>No aplica</v>
          </cell>
          <cell r="O1663" t="str">
            <v>BOTADERO</v>
          </cell>
          <cell r="Q1663">
            <v>0</v>
          </cell>
          <cell r="R1663" t="str">
            <v>210205</v>
          </cell>
          <cell r="S1663" t="str">
            <v>No</v>
          </cell>
          <cell r="T1663" t="str">
            <v>No aplica</v>
          </cell>
          <cell r="U1663" t="str">
            <v>BOTADERO</v>
          </cell>
          <cell r="W1663">
            <v>550</v>
          </cell>
          <cell r="X1663" t="str">
            <v>210205</v>
          </cell>
          <cell r="Y1663" t="str">
            <v>No</v>
          </cell>
          <cell r="Z1663" t="str">
            <v>No aplica</v>
          </cell>
          <cell r="AA1663" t="str">
            <v>S/D</v>
          </cell>
          <cell r="AC1663">
            <v>669</v>
          </cell>
          <cell r="AD1663" t="str">
            <v>210205</v>
          </cell>
          <cell r="AE1663" t="str">
            <v>No</v>
          </cell>
          <cell r="AF1663" t="str">
            <v>No aplica</v>
          </cell>
          <cell r="AG1663" t="str">
            <v>S/D</v>
          </cell>
        </row>
        <row r="1664">
          <cell r="C1664" t="str">
            <v>210206</v>
          </cell>
          <cell r="D1664" t="str">
            <v>PUNO</v>
          </cell>
          <cell r="E1664" t="str">
            <v>AZANGARO</v>
          </cell>
          <cell r="F1664" t="str">
            <v>CHUPA</v>
          </cell>
          <cell r="K1664">
            <v>0</v>
          </cell>
          <cell r="L1664" t="str">
            <v>210206</v>
          </cell>
          <cell r="M1664" t="str">
            <v>No</v>
          </cell>
          <cell r="N1664" t="str">
            <v>No aplica</v>
          </cell>
          <cell r="O1664" t="str">
            <v>BOTADERO</v>
          </cell>
          <cell r="Q1664">
            <v>0</v>
          </cell>
          <cell r="R1664" t="str">
            <v>210206</v>
          </cell>
          <cell r="S1664" t="str">
            <v>No</v>
          </cell>
          <cell r="T1664" t="str">
            <v>No aplica</v>
          </cell>
          <cell r="U1664" t="str">
            <v>BOTADERO</v>
          </cell>
          <cell r="W1664">
            <v>551</v>
          </cell>
          <cell r="X1664" t="str">
            <v>210206</v>
          </cell>
          <cell r="Y1664" t="str">
            <v>No</v>
          </cell>
          <cell r="Z1664" t="str">
            <v>No aplica</v>
          </cell>
          <cell r="AA1664" t="str">
            <v>S/D</v>
          </cell>
          <cell r="AC1664">
            <v>670</v>
          </cell>
          <cell r="AD1664" t="str">
            <v>210206</v>
          </cell>
          <cell r="AE1664" t="str">
            <v>No</v>
          </cell>
          <cell r="AF1664" t="str">
            <v>No aplica</v>
          </cell>
          <cell r="AG1664" t="str">
            <v>S/D</v>
          </cell>
        </row>
        <row r="1665">
          <cell r="C1665" t="str">
            <v>210207</v>
          </cell>
          <cell r="D1665" t="str">
            <v>PUNO</v>
          </cell>
          <cell r="E1665" t="str">
            <v>AZANGARO</v>
          </cell>
          <cell r="F1665" t="str">
            <v>JOSE DOMINGO CHOQUEHUANCA</v>
          </cell>
          <cell r="K1665">
            <v>0</v>
          </cell>
          <cell r="L1665" t="str">
            <v>210207</v>
          </cell>
          <cell r="M1665" t="str">
            <v>No</v>
          </cell>
          <cell r="N1665" t="str">
            <v>No aplica</v>
          </cell>
          <cell r="O1665" t="str">
            <v>BOTADERO</v>
          </cell>
          <cell r="Q1665">
            <v>0</v>
          </cell>
          <cell r="R1665" t="str">
            <v>210207</v>
          </cell>
          <cell r="S1665" t="str">
            <v>No</v>
          </cell>
          <cell r="T1665" t="str">
            <v>No aplica</v>
          </cell>
          <cell r="U1665" t="str">
            <v>BOTADERO</v>
          </cell>
          <cell r="W1665">
            <v>552</v>
          </cell>
          <cell r="X1665" t="str">
            <v>210207</v>
          </cell>
          <cell r="Y1665" t="str">
            <v>No</v>
          </cell>
          <cell r="Z1665" t="str">
            <v>No aplica</v>
          </cell>
          <cell r="AA1665" t="str">
            <v>S/D</v>
          </cell>
          <cell r="AC1665">
            <v>671</v>
          </cell>
          <cell r="AD1665" t="str">
            <v>210207</v>
          </cell>
          <cell r="AE1665" t="str">
            <v>No</v>
          </cell>
          <cell r="AF1665" t="str">
            <v>No aplica</v>
          </cell>
          <cell r="AG1665" t="str">
            <v>S/D</v>
          </cell>
        </row>
        <row r="1666">
          <cell r="C1666" t="str">
            <v>210208</v>
          </cell>
          <cell r="D1666" t="str">
            <v>PUNO</v>
          </cell>
          <cell r="E1666" t="str">
            <v>AZANGARO</v>
          </cell>
          <cell r="F1666" t="str">
            <v>MUÑANI</v>
          </cell>
          <cell r="K1666">
            <v>0</v>
          </cell>
          <cell r="L1666" t="str">
            <v>210208</v>
          </cell>
          <cell r="M1666" t="str">
            <v>No</v>
          </cell>
          <cell r="N1666" t="str">
            <v>No aplica</v>
          </cell>
          <cell r="O1666" t="str">
            <v>BOTADERO</v>
          </cell>
          <cell r="Q1666">
            <v>0</v>
          </cell>
          <cell r="R1666" t="str">
            <v>210208</v>
          </cell>
          <cell r="S1666" t="str">
            <v>No</v>
          </cell>
          <cell r="T1666" t="str">
            <v>No aplica</v>
          </cell>
          <cell r="U1666" t="str">
            <v>BOTADERO</v>
          </cell>
          <cell r="W1666">
            <v>0</v>
          </cell>
          <cell r="X1666" t="str">
            <v>210208</v>
          </cell>
          <cell r="Y1666" t="str">
            <v>No</v>
          </cell>
          <cell r="Z1666" t="str">
            <v>No aplica</v>
          </cell>
          <cell r="AA1666" t="str">
            <v>BOTADERO</v>
          </cell>
          <cell r="AC1666">
            <v>0</v>
          </cell>
          <cell r="AD1666" t="str">
            <v>210208</v>
          </cell>
          <cell r="AE1666" t="str">
            <v>No</v>
          </cell>
          <cell r="AF1666" t="str">
            <v>No aplica</v>
          </cell>
          <cell r="AG1666" t="str">
            <v>BOTADERO</v>
          </cell>
        </row>
        <row r="1667">
          <cell r="C1667" t="str">
            <v>210209</v>
          </cell>
          <cell r="D1667" t="str">
            <v>PUNO</v>
          </cell>
          <cell r="E1667" t="str">
            <v>AZANGARO</v>
          </cell>
          <cell r="F1667" t="str">
            <v>POTONI</v>
          </cell>
          <cell r="K1667">
            <v>0</v>
          </cell>
          <cell r="L1667" t="str">
            <v>210209</v>
          </cell>
          <cell r="M1667" t="str">
            <v>No</v>
          </cell>
          <cell r="N1667" t="str">
            <v>No aplica</v>
          </cell>
          <cell r="O1667" t="str">
            <v>BOTADERO</v>
          </cell>
          <cell r="Q1667">
            <v>0</v>
          </cell>
          <cell r="R1667" t="str">
            <v>210209</v>
          </cell>
          <cell r="S1667" t="str">
            <v>No</v>
          </cell>
          <cell r="T1667" t="str">
            <v>No aplica</v>
          </cell>
          <cell r="U1667" t="str">
            <v>BOTADERO</v>
          </cell>
          <cell r="W1667">
            <v>553</v>
          </cell>
          <cell r="X1667" t="str">
            <v>210209</v>
          </cell>
          <cell r="Y1667" t="str">
            <v>No</v>
          </cell>
          <cell r="Z1667" t="str">
            <v>No aplica</v>
          </cell>
          <cell r="AA1667" t="str">
            <v>S/D</v>
          </cell>
          <cell r="AC1667">
            <v>672</v>
          </cell>
          <cell r="AD1667" t="str">
            <v>210209</v>
          </cell>
          <cell r="AE1667" t="str">
            <v>No</v>
          </cell>
          <cell r="AF1667" t="str">
            <v>No aplica</v>
          </cell>
          <cell r="AG1667" t="str">
            <v>S/D</v>
          </cell>
        </row>
        <row r="1668">
          <cell r="C1668" t="str">
            <v>210210</v>
          </cell>
          <cell r="D1668" t="str">
            <v>PUNO</v>
          </cell>
          <cell r="E1668" t="str">
            <v>AZANGARO</v>
          </cell>
          <cell r="F1668" t="str">
            <v>SAMAN</v>
          </cell>
          <cell r="K1668">
            <v>0</v>
          </cell>
          <cell r="L1668" t="str">
            <v>210210</v>
          </cell>
          <cell r="M1668" t="str">
            <v>No</v>
          </cell>
          <cell r="N1668" t="str">
            <v>No aplica</v>
          </cell>
          <cell r="O1668" t="str">
            <v>BOTADERO</v>
          </cell>
          <cell r="Q1668">
            <v>0</v>
          </cell>
          <cell r="R1668" t="str">
            <v>210210</v>
          </cell>
          <cell r="S1668" t="str">
            <v>No</v>
          </cell>
          <cell r="T1668" t="str">
            <v>No aplica</v>
          </cell>
          <cell r="U1668" t="str">
            <v>BOTADERO</v>
          </cell>
          <cell r="W1668">
            <v>554</v>
          </cell>
          <cell r="X1668" t="str">
            <v>210210</v>
          </cell>
          <cell r="Y1668" t="str">
            <v>No</v>
          </cell>
          <cell r="Z1668" t="str">
            <v>No aplica</v>
          </cell>
          <cell r="AA1668" t="str">
            <v>S/D</v>
          </cell>
          <cell r="AC1668">
            <v>673</v>
          </cell>
          <cell r="AD1668" t="str">
            <v>210210</v>
          </cell>
          <cell r="AE1668" t="str">
            <v>No</v>
          </cell>
          <cell r="AF1668" t="str">
            <v>No aplica</v>
          </cell>
          <cell r="AG1668" t="str">
            <v>S/D</v>
          </cell>
        </row>
        <row r="1669">
          <cell r="C1669" t="str">
            <v>210211</v>
          </cell>
          <cell r="D1669" t="str">
            <v>PUNO</v>
          </cell>
          <cell r="E1669" t="str">
            <v>AZANGARO</v>
          </cell>
          <cell r="F1669" t="str">
            <v>SAN ANTON</v>
          </cell>
          <cell r="K1669">
            <v>0</v>
          </cell>
          <cell r="L1669" t="str">
            <v>210211</v>
          </cell>
          <cell r="M1669" t="str">
            <v>No</v>
          </cell>
          <cell r="N1669" t="str">
            <v>No aplica</v>
          </cell>
          <cell r="O1669" t="str">
            <v>BOTADERO</v>
          </cell>
          <cell r="Q1669">
            <v>0</v>
          </cell>
          <cell r="R1669" t="str">
            <v>210211</v>
          </cell>
          <cell r="S1669" t="str">
            <v>No</v>
          </cell>
          <cell r="T1669" t="str">
            <v>No aplica</v>
          </cell>
          <cell r="U1669" t="str">
            <v>BOTADERO</v>
          </cell>
          <cell r="W1669">
            <v>555</v>
          </cell>
          <cell r="X1669" t="str">
            <v>210211</v>
          </cell>
          <cell r="Y1669" t="str">
            <v>No</v>
          </cell>
          <cell r="Z1669" t="str">
            <v>No aplica</v>
          </cell>
          <cell r="AA1669" t="str">
            <v>S/D</v>
          </cell>
          <cell r="AC1669">
            <v>674</v>
          </cell>
          <cell r="AD1669" t="str">
            <v>210211</v>
          </cell>
          <cell r="AE1669" t="str">
            <v>No</v>
          </cell>
          <cell r="AF1669" t="str">
            <v>No aplica</v>
          </cell>
          <cell r="AG1669" t="str">
            <v>S/D</v>
          </cell>
        </row>
        <row r="1670">
          <cell r="C1670" t="str">
            <v>210212</v>
          </cell>
          <cell r="D1670" t="str">
            <v>PUNO</v>
          </cell>
          <cell r="E1670" t="str">
            <v>AZANGARO</v>
          </cell>
          <cell r="F1670" t="str">
            <v>SAN JOSE</v>
          </cell>
          <cell r="K1670">
            <v>0</v>
          </cell>
          <cell r="L1670" t="str">
            <v>210212</v>
          </cell>
          <cell r="M1670" t="str">
            <v>No</v>
          </cell>
          <cell r="N1670" t="str">
            <v>No aplica</v>
          </cell>
          <cell r="O1670" t="str">
            <v>BOTADERO</v>
          </cell>
          <cell r="Q1670">
            <v>0</v>
          </cell>
          <cell r="R1670" t="str">
            <v>210212</v>
          </cell>
          <cell r="S1670" t="str">
            <v>No</v>
          </cell>
          <cell r="T1670" t="str">
            <v>No aplica</v>
          </cell>
          <cell r="U1670" t="str">
            <v>BOTADERO</v>
          </cell>
          <cell r="W1670">
            <v>556</v>
          </cell>
          <cell r="X1670" t="str">
            <v>210212</v>
          </cell>
          <cell r="Y1670" t="str">
            <v>No</v>
          </cell>
          <cell r="Z1670" t="str">
            <v>No aplica</v>
          </cell>
          <cell r="AA1670" t="str">
            <v>S/D</v>
          </cell>
          <cell r="AC1670">
            <v>675</v>
          </cell>
          <cell r="AD1670" t="str">
            <v>210212</v>
          </cell>
          <cell r="AE1670" t="str">
            <v>No</v>
          </cell>
          <cell r="AF1670" t="str">
            <v>No aplica</v>
          </cell>
          <cell r="AG1670" t="str">
            <v>S/D</v>
          </cell>
        </row>
        <row r="1671">
          <cell r="C1671" t="str">
            <v>210213</v>
          </cell>
          <cell r="D1671" t="str">
            <v>PUNO</v>
          </cell>
          <cell r="E1671" t="str">
            <v>AZANGARO</v>
          </cell>
          <cell r="F1671" t="str">
            <v>SAN JUAN DE SALINAS</v>
          </cell>
          <cell r="K1671">
            <v>0</v>
          </cell>
          <cell r="L1671" t="str">
            <v>210213</v>
          </cell>
          <cell r="M1671" t="str">
            <v>No</v>
          </cell>
          <cell r="N1671" t="str">
            <v>No aplica</v>
          </cell>
          <cell r="O1671" t="str">
            <v>BOTADERO</v>
          </cell>
          <cell r="Q1671">
            <v>0</v>
          </cell>
          <cell r="R1671" t="str">
            <v>210213</v>
          </cell>
          <cell r="S1671" t="str">
            <v>No</v>
          </cell>
          <cell r="T1671" t="str">
            <v>No aplica</v>
          </cell>
          <cell r="U1671" t="str">
            <v>BOTADERO</v>
          </cell>
          <cell r="W1671">
            <v>557</v>
          </cell>
          <cell r="X1671" t="str">
            <v>210213</v>
          </cell>
          <cell r="Y1671" t="str">
            <v>No</v>
          </cell>
          <cell r="Z1671" t="str">
            <v>No aplica</v>
          </cell>
          <cell r="AA1671" t="str">
            <v>S/D</v>
          </cell>
          <cell r="AC1671">
            <v>676</v>
          </cell>
          <cell r="AD1671" t="str">
            <v>210213</v>
          </cell>
          <cell r="AE1671" t="str">
            <v>No</v>
          </cell>
          <cell r="AF1671" t="str">
            <v>No aplica</v>
          </cell>
          <cell r="AG1671" t="str">
            <v>S/D</v>
          </cell>
        </row>
        <row r="1672">
          <cell r="C1672" t="str">
            <v>210214</v>
          </cell>
          <cell r="D1672" t="str">
            <v>PUNO</v>
          </cell>
          <cell r="E1672" t="str">
            <v>AZANGARO</v>
          </cell>
          <cell r="F1672" t="str">
            <v>SANTIAGO DE PUPUJA</v>
          </cell>
          <cell r="K1672">
            <v>0</v>
          </cell>
          <cell r="L1672" t="str">
            <v>210214</v>
          </cell>
          <cell r="M1672" t="str">
            <v>No</v>
          </cell>
          <cell r="N1672" t="str">
            <v>No aplica</v>
          </cell>
          <cell r="O1672" t="str">
            <v>BOTADERO</v>
          </cell>
          <cell r="Q1672">
            <v>0</v>
          </cell>
          <cell r="R1672" t="str">
            <v>210214</v>
          </cell>
          <cell r="S1672" t="str">
            <v>No</v>
          </cell>
          <cell r="T1672" t="str">
            <v>No aplica</v>
          </cell>
          <cell r="U1672" t="str">
            <v>BOTADERO</v>
          </cell>
          <cell r="W1672">
            <v>558</v>
          </cell>
          <cell r="X1672" t="str">
            <v>210214</v>
          </cell>
          <cell r="Y1672" t="str">
            <v>No</v>
          </cell>
          <cell r="Z1672" t="str">
            <v>No aplica</v>
          </cell>
          <cell r="AA1672" t="str">
            <v>S/D</v>
          </cell>
          <cell r="AC1672">
            <v>677</v>
          </cell>
          <cell r="AD1672" t="str">
            <v>210214</v>
          </cell>
          <cell r="AE1672" t="str">
            <v>No</v>
          </cell>
          <cell r="AF1672" t="str">
            <v>No aplica</v>
          </cell>
          <cell r="AG1672" t="str">
            <v>S/D</v>
          </cell>
        </row>
        <row r="1673">
          <cell r="C1673" t="str">
            <v>210215</v>
          </cell>
          <cell r="D1673" t="str">
            <v>PUNO</v>
          </cell>
          <cell r="E1673" t="str">
            <v>AZANGARO</v>
          </cell>
          <cell r="F1673" t="str">
            <v>TIRAPATA</v>
          </cell>
          <cell r="K1673">
            <v>0</v>
          </cell>
          <cell r="L1673" t="str">
            <v>210215</v>
          </cell>
          <cell r="M1673" t="str">
            <v>No</v>
          </cell>
          <cell r="N1673" t="str">
            <v>No aplica</v>
          </cell>
          <cell r="O1673" t="str">
            <v>BOTADERO</v>
          </cell>
          <cell r="Q1673">
            <v>0</v>
          </cell>
          <cell r="R1673" t="str">
            <v>210215</v>
          </cell>
          <cell r="S1673" t="str">
            <v>No</v>
          </cell>
          <cell r="T1673" t="str">
            <v>No aplica</v>
          </cell>
          <cell r="U1673" t="str">
            <v>BOTADERO</v>
          </cell>
          <cell r="W1673">
            <v>559</v>
          </cell>
          <cell r="X1673" t="str">
            <v>210215</v>
          </cell>
          <cell r="Y1673" t="str">
            <v>No</v>
          </cell>
          <cell r="Z1673" t="str">
            <v>No aplica</v>
          </cell>
          <cell r="AA1673" t="str">
            <v>S/D</v>
          </cell>
          <cell r="AC1673">
            <v>678</v>
          </cell>
          <cell r="AD1673" t="str">
            <v>210215</v>
          </cell>
          <cell r="AE1673" t="str">
            <v>No</v>
          </cell>
          <cell r="AF1673" t="str">
            <v>No aplica</v>
          </cell>
          <cell r="AG1673" t="str">
            <v>S/D</v>
          </cell>
        </row>
        <row r="1674">
          <cell r="C1674" t="str">
            <v>210301</v>
          </cell>
          <cell r="D1674" t="str">
            <v>PUNO</v>
          </cell>
          <cell r="E1674" t="str">
            <v>CARABAYA</v>
          </cell>
          <cell r="F1674" t="str">
            <v>MACUSANI</v>
          </cell>
          <cell r="K1674">
            <v>0</v>
          </cell>
          <cell r="L1674" t="str">
            <v>210301</v>
          </cell>
          <cell r="M1674" t="str">
            <v>No</v>
          </cell>
          <cell r="N1674" t="str">
            <v>No aplica</v>
          </cell>
          <cell r="O1674" t="str">
            <v>BOTADERO</v>
          </cell>
          <cell r="Q1674">
            <v>0</v>
          </cell>
          <cell r="R1674" t="str">
            <v>210301</v>
          </cell>
          <cell r="S1674" t="str">
            <v>No</v>
          </cell>
          <cell r="T1674" t="str">
            <v>No aplica</v>
          </cell>
          <cell r="U1674" t="str">
            <v>BOTADERO</v>
          </cell>
          <cell r="W1674">
            <v>560</v>
          </cell>
          <cell r="X1674" t="str">
            <v>210301</v>
          </cell>
          <cell r="Y1674" t="str">
            <v>No</v>
          </cell>
          <cell r="Z1674" t="str">
            <v>No aplica</v>
          </cell>
          <cell r="AA1674" t="str">
            <v>S/D</v>
          </cell>
          <cell r="AC1674">
            <v>679</v>
          </cell>
          <cell r="AD1674" t="str">
            <v>210301</v>
          </cell>
          <cell r="AE1674" t="str">
            <v>No</v>
          </cell>
          <cell r="AF1674" t="str">
            <v>No aplica</v>
          </cell>
          <cell r="AG1674" t="str">
            <v>S/D</v>
          </cell>
        </row>
        <row r="1675">
          <cell r="C1675" t="str">
            <v>210302</v>
          </cell>
          <cell r="D1675" t="str">
            <v>PUNO</v>
          </cell>
          <cell r="E1675" t="str">
            <v>CARABAYA</v>
          </cell>
          <cell r="F1675" t="str">
            <v>AJOYANI</v>
          </cell>
          <cell r="K1675">
            <v>0</v>
          </cell>
          <cell r="L1675" t="str">
            <v>210302</v>
          </cell>
          <cell r="M1675" t="str">
            <v>No</v>
          </cell>
          <cell r="N1675" t="str">
            <v>No aplica</v>
          </cell>
          <cell r="O1675" t="str">
            <v>BOTADERO</v>
          </cell>
          <cell r="Q1675">
            <v>0</v>
          </cell>
          <cell r="R1675" t="str">
            <v>210302</v>
          </cell>
          <cell r="S1675" t="str">
            <v>No</v>
          </cell>
          <cell r="T1675" t="str">
            <v>No aplica</v>
          </cell>
          <cell r="U1675" t="str">
            <v>BOTADERO</v>
          </cell>
          <cell r="W1675">
            <v>0</v>
          </cell>
          <cell r="X1675" t="str">
            <v>210302</v>
          </cell>
          <cell r="Y1675" t="str">
            <v>No</v>
          </cell>
          <cell r="Z1675" t="str">
            <v>No aplica</v>
          </cell>
          <cell r="AA1675" t="str">
            <v>BOTADERO</v>
          </cell>
          <cell r="AC1675">
            <v>0</v>
          </cell>
          <cell r="AD1675" t="str">
            <v>210302</v>
          </cell>
          <cell r="AE1675" t="str">
            <v>No</v>
          </cell>
          <cell r="AF1675" t="str">
            <v>No aplica</v>
          </cell>
          <cell r="AG1675" t="str">
            <v>BOTADERO</v>
          </cell>
        </row>
        <row r="1676">
          <cell r="C1676" t="str">
            <v>210303</v>
          </cell>
          <cell r="D1676" t="str">
            <v>PUNO</v>
          </cell>
          <cell r="E1676" t="str">
            <v>CARABAYA</v>
          </cell>
          <cell r="F1676" t="str">
            <v>AYAPATA</v>
          </cell>
          <cell r="K1676">
            <v>0</v>
          </cell>
          <cell r="L1676" t="str">
            <v>210303</v>
          </cell>
          <cell r="M1676" t="str">
            <v>No</v>
          </cell>
          <cell r="N1676" t="str">
            <v>No aplica</v>
          </cell>
          <cell r="O1676" t="str">
            <v>BOTADERO</v>
          </cell>
          <cell r="Q1676">
            <v>0</v>
          </cell>
          <cell r="R1676" t="str">
            <v>210303</v>
          </cell>
          <cell r="S1676" t="str">
            <v>No</v>
          </cell>
          <cell r="T1676" t="str">
            <v>No aplica</v>
          </cell>
          <cell r="U1676" t="str">
            <v>BOTADERO</v>
          </cell>
          <cell r="W1676">
            <v>0</v>
          </cell>
          <cell r="X1676" t="str">
            <v>210303</v>
          </cell>
          <cell r="Y1676" t="str">
            <v>No</v>
          </cell>
          <cell r="Z1676" t="str">
            <v>No aplica</v>
          </cell>
          <cell r="AA1676" t="str">
            <v>BOTADERO</v>
          </cell>
          <cell r="AC1676">
            <v>0</v>
          </cell>
          <cell r="AD1676" t="str">
            <v>210303</v>
          </cell>
          <cell r="AE1676" t="str">
            <v>No</v>
          </cell>
          <cell r="AF1676" t="str">
            <v>No aplica</v>
          </cell>
          <cell r="AG1676" t="str">
            <v>BOTADERO</v>
          </cell>
        </row>
        <row r="1677">
          <cell r="C1677" t="str">
            <v>210304</v>
          </cell>
          <cell r="D1677" t="str">
            <v>PUNO</v>
          </cell>
          <cell r="E1677" t="str">
            <v>CARABAYA</v>
          </cell>
          <cell r="F1677" t="str">
            <v>COASA</v>
          </cell>
          <cell r="K1677">
            <v>0</v>
          </cell>
          <cell r="L1677" t="str">
            <v>210304</v>
          </cell>
          <cell r="M1677" t="str">
            <v>No</v>
          </cell>
          <cell r="N1677" t="str">
            <v>No aplica</v>
          </cell>
          <cell r="O1677" t="str">
            <v>BOTADERO</v>
          </cell>
          <cell r="Q1677">
            <v>0</v>
          </cell>
          <cell r="R1677" t="str">
            <v>210304</v>
          </cell>
          <cell r="S1677" t="str">
            <v>No</v>
          </cell>
          <cell r="T1677" t="str">
            <v>No aplica</v>
          </cell>
          <cell r="U1677" t="str">
            <v>BOTADERO</v>
          </cell>
          <cell r="W1677">
            <v>561</v>
          </cell>
          <cell r="X1677" t="str">
            <v>210304</v>
          </cell>
          <cell r="Y1677" t="str">
            <v>No</v>
          </cell>
          <cell r="Z1677" t="str">
            <v>No aplica</v>
          </cell>
          <cell r="AA1677" t="str">
            <v>S/D</v>
          </cell>
          <cell r="AC1677">
            <v>680</v>
          </cell>
          <cell r="AD1677" t="str">
            <v>210304</v>
          </cell>
          <cell r="AE1677" t="str">
            <v>No</v>
          </cell>
          <cell r="AF1677" t="str">
            <v>No aplica</v>
          </cell>
          <cell r="AG1677" t="str">
            <v>S/D</v>
          </cell>
        </row>
        <row r="1678">
          <cell r="C1678" t="str">
            <v>210305</v>
          </cell>
          <cell r="D1678" t="str">
            <v>PUNO</v>
          </cell>
          <cell r="E1678" t="str">
            <v>CARABAYA</v>
          </cell>
          <cell r="F1678" t="str">
            <v>CORANI</v>
          </cell>
          <cell r="K1678">
            <v>0</v>
          </cell>
          <cell r="L1678" t="str">
            <v>210305</v>
          </cell>
          <cell r="M1678" t="str">
            <v>No</v>
          </cell>
          <cell r="N1678" t="str">
            <v>No aplica</v>
          </cell>
          <cell r="O1678" t="str">
            <v>BOTADERO</v>
          </cell>
          <cell r="Q1678">
            <v>0</v>
          </cell>
          <cell r="R1678" t="str">
            <v>210305</v>
          </cell>
          <cell r="S1678" t="str">
            <v>No</v>
          </cell>
          <cell r="T1678" t="str">
            <v>No aplica</v>
          </cell>
          <cell r="U1678" t="str">
            <v>BOTADERO</v>
          </cell>
          <cell r="W1678">
            <v>0</v>
          </cell>
          <cell r="X1678" t="str">
            <v>210305</v>
          </cell>
          <cell r="Y1678" t="str">
            <v>No</v>
          </cell>
          <cell r="Z1678" t="str">
            <v>No aplica</v>
          </cell>
          <cell r="AA1678" t="str">
            <v>BOTADERO</v>
          </cell>
          <cell r="AC1678">
            <v>0</v>
          </cell>
          <cell r="AD1678" t="str">
            <v>210305</v>
          </cell>
          <cell r="AE1678" t="str">
            <v>No</v>
          </cell>
          <cell r="AF1678" t="str">
            <v>No aplica</v>
          </cell>
          <cell r="AG1678" t="str">
            <v>BOTADERO</v>
          </cell>
        </row>
        <row r="1679">
          <cell r="C1679" t="str">
            <v>210306</v>
          </cell>
          <cell r="D1679" t="str">
            <v>PUNO</v>
          </cell>
          <cell r="E1679" t="str">
            <v>CARABAYA</v>
          </cell>
          <cell r="F1679" t="str">
            <v>CRUCERO</v>
          </cell>
          <cell r="K1679">
            <v>0</v>
          </cell>
          <cell r="L1679" t="str">
            <v>210306</v>
          </cell>
          <cell r="M1679" t="str">
            <v>No</v>
          </cell>
          <cell r="N1679" t="str">
            <v>No aplica</v>
          </cell>
          <cell r="O1679" t="str">
            <v>BOTADERO</v>
          </cell>
          <cell r="Q1679">
            <v>0</v>
          </cell>
          <cell r="R1679" t="str">
            <v>210306</v>
          </cell>
          <cell r="S1679" t="str">
            <v>No</v>
          </cell>
          <cell r="T1679" t="str">
            <v>No aplica</v>
          </cell>
          <cell r="U1679" t="str">
            <v>BOTADERO</v>
          </cell>
          <cell r="W1679">
            <v>562</v>
          </cell>
          <cell r="X1679" t="str">
            <v>210306</v>
          </cell>
          <cell r="Y1679" t="str">
            <v>No</v>
          </cell>
          <cell r="Z1679" t="str">
            <v>No aplica</v>
          </cell>
          <cell r="AA1679" t="str">
            <v>S/D</v>
          </cell>
          <cell r="AC1679">
            <v>681</v>
          </cell>
          <cell r="AD1679" t="str">
            <v>210306</v>
          </cell>
          <cell r="AE1679" t="str">
            <v>No</v>
          </cell>
          <cell r="AF1679" t="str">
            <v>No aplica</v>
          </cell>
          <cell r="AG1679" t="str">
            <v>S/D</v>
          </cell>
        </row>
        <row r="1680">
          <cell r="C1680" t="str">
            <v>210307</v>
          </cell>
          <cell r="D1680" t="str">
            <v>PUNO</v>
          </cell>
          <cell r="E1680" t="str">
            <v>CARABAYA</v>
          </cell>
          <cell r="F1680" t="str">
            <v>ITUATA</v>
          </cell>
          <cell r="K1680">
            <v>0</v>
          </cell>
          <cell r="L1680" t="str">
            <v>210307</v>
          </cell>
          <cell r="M1680" t="str">
            <v>No</v>
          </cell>
          <cell r="N1680" t="str">
            <v>No aplica</v>
          </cell>
          <cell r="O1680" t="str">
            <v>BOTADERO</v>
          </cell>
          <cell r="Q1680">
            <v>0</v>
          </cell>
          <cell r="R1680" t="str">
            <v>210307</v>
          </cell>
          <cell r="S1680" t="str">
            <v>No</v>
          </cell>
          <cell r="T1680" t="str">
            <v>No aplica</v>
          </cell>
          <cell r="U1680" t="str">
            <v>BOTADERO</v>
          </cell>
          <cell r="W1680">
            <v>563</v>
          </cell>
          <cell r="X1680" t="str">
            <v>210307</v>
          </cell>
          <cell r="Y1680" t="str">
            <v>No</v>
          </cell>
          <cell r="Z1680" t="str">
            <v>No aplica</v>
          </cell>
          <cell r="AA1680" t="str">
            <v>S/D</v>
          </cell>
          <cell r="AC1680">
            <v>682</v>
          </cell>
          <cell r="AD1680" t="str">
            <v>210307</v>
          </cell>
          <cell r="AE1680" t="str">
            <v>No</v>
          </cell>
          <cell r="AF1680" t="str">
            <v>No aplica</v>
          </cell>
          <cell r="AG1680" t="str">
            <v>S/D</v>
          </cell>
        </row>
        <row r="1681">
          <cell r="C1681" t="str">
            <v>210308</v>
          </cell>
          <cell r="D1681" t="str">
            <v>PUNO</v>
          </cell>
          <cell r="E1681" t="str">
            <v>CARABAYA</v>
          </cell>
          <cell r="F1681" t="str">
            <v>OLLACHEA</v>
          </cell>
          <cell r="K1681">
            <v>0</v>
          </cell>
          <cell r="L1681" t="str">
            <v>210308</v>
          </cell>
          <cell r="M1681" t="str">
            <v>No</v>
          </cell>
          <cell r="N1681" t="str">
            <v>No aplica</v>
          </cell>
          <cell r="O1681" t="str">
            <v>BOTADERO</v>
          </cell>
          <cell r="Q1681">
            <v>0</v>
          </cell>
          <cell r="R1681" t="str">
            <v>210308</v>
          </cell>
          <cell r="S1681" t="str">
            <v>No</v>
          </cell>
          <cell r="T1681" t="str">
            <v>No aplica</v>
          </cell>
          <cell r="U1681" t="str">
            <v>BOTADERO</v>
          </cell>
          <cell r="W1681">
            <v>0</v>
          </cell>
          <cell r="X1681" t="str">
            <v>210308</v>
          </cell>
          <cell r="Y1681" t="str">
            <v>No</v>
          </cell>
          <cell r="Z1681" t="str">
            <v>No aplica</v>
          </cell>
          <cell r="AA1681" t="str">
            <v>BOTADERO</v>
          </cell>
          <cell r="AC1681">
            <v>683</v>
          </cell>
          <cell r="AD1681" t="str">
            <v>210308</v>
          </cell>
          <cell r="AE1681" t="str">
            <v>No</v>
          </cell>
          <cell r="AF1681" t="str">
            <v>No aplica</v>
          </cell>
          <cell r="AG1681" t="str">
            <v>S/D</v>
          </cell>
        </row>
        <row r="1682">
          <cell r="C1682" t="str">
            <v>210309</v>
          </cell>
          <cell r="D1682" t="str">
            <v>PUNO</v>
          </cell>
          <cell r="E1682" t="str">
            <v>CARABAYA</v>
          </cell>
          <cell r="F1682" t="str">
            <v>SAN GABAN</v>
          </cell>
          <cell r="K1682">
            <v>0</v>
          </cell>
          <cell r="L1682" t="str">
            <v>210309</v>
          </cell>
          <cell r="M1682" t="str">
            <v>No</v>
          </cell>
          <cell r="N1682" t="str">
            <v>No aplica</v>
          </cell>
          <cell r="O1682" t="str">
            <v>BOTADERO</v>
          </cell>
          <cell r="Q1682">
            <v>0</v>
          </cell>
          <cell r="R1682" t="str">
            <v>210309</v>
          </cell>
          <cell r="S1682" t="str">
            <v>No</v>
          </cell>
          <cell r="T1682" t="str">
            <v>No aplica</v>
          </cell>
          <cell r="U1682" t="str">
            <v>BOTADERO</v>
          </cell>
          <cell r="W1682">
            <v>564</v>
          </cell>
          <cell r="X1682" t="str">
            <v>210309</v>
          </cell>
          <cell r="Y1682" t="str">
            <v>No</v>
          </cell>
          <cell r="Z1682" t="str">
            <v>No aplica</v>
          </cell>
          <cell r="AA1682" t="str">
            <v>S/D</v>
          </cell>
          <cell r="AC1682">
            <v>684</v>
          </cell>
          <cell r="AD1682" t="str">
            <v>210309</v>
          </cell>
          <cell r="AE1682" t="str">
            <v>No</v>
          </cell>
          <cell r="AF1682" t="str">
            <v>No aplica</v>
          </cell>
          <cell r="AG1682" t="str">
            <v>S/D</v>
          </cell>
        </row>
        <row r="1683">
          <cell r="C1683" t="str">
            <v>210310</v>
          </cell>
          <cell r="D1683" t="str">
            <v>PUNO</v>
          </cell>
          <cell r="E1683" t="str">
            <v>CARABAYA</v>
          </cell>
          <cell r="F1683" t="str">
            <v>USICAYOS</v>
          </cell>
          <cell r="K1683">
            <v>0</v>
          </cell>
          <cell r="L1683" t="str">
            <v>210310</v>
          </cell>
          <cell r="M1683" t="str">
            <v>No</v>
          </cell>
          <cell r="N1683" t="str">
            <v>No aplica</v>
          </cell>
          <cell r="O1683" t="str">
            <v>BOTADERO</v>
          </cell>
          <cell r="Q1683">
            <v>0</v>
          </cell>
          <cell r="R1683" t="str">
            <v>210310</v>
          </cell>
          <cell r="S1683" t="str">
            <v>No</v>
          </cell>
          <cell r="T1683" t="str">
            <v>No aplica</v>
          </cell>
          <cell r="U1683" t="str">
            <v>BOTADERO</v>
          </cell>
          <cell r="W1683">
            <v>0</v>
          </cell>
          <cell r="X1683" t="str">
            <v>210310</v>
          </cell>
          <cell r="Y1683" t="str">
            <v>No</v>
          </cell>
          <cell r="Z1683" t="str">
            <v>No aplica</v>
          </cell>
          <cell r="AA1683" t="str">
            <v>BOTADERO</v>
          </cell>
          <cell r="AC1683">
            <v>0</v>
          </cell>
          <cell r="AD1683" t="str">
            <v>210310</v>
          </cell>
          <cell r="AE1683" t="str">
            <v>No</v>
          </cell>
          <cell r="AF1683" t="str">
            <v>No aplica</v>
          </cell>
          <cell r="AG1683" t="str">
            <v>BOTADERO</v>
          </cell>
        </row>
        <row r="1684">
          <cell r="C1684" t="str">
            <v>210401</v>
          </cell>
          <cell r="D1684" t="str">
            <v>PUNO</v>
          </cell>
          <cell r="E1684" t="str">
            <v>CHUCUITO</v>
          </cell>
          <cell r="F1684" t="str">
            <v>JULI</v>
          </cell>
          <cell r="K1684">
            <v>0</v>
          </cell>
          <cell r="L1684" t="str">
            <v>210401</v>
          </cell>
          <cell r="M1684" t="str">
            <v>No</v>
          </cell>
          <cell r="N1684" t="str">
            <v>No aplica</v>
          </cell>
          <cell r="O1684" t="str">
            <v>BOTADERO</v>
          </cell>
          <cell r="Q1684">
            <v>0</v>
          </cell>
          <cell r="R1684" t="str">
            <v>210401</v>
          </cell>
          <cell r="S1684" t="str">
            <v>No</v>
          </cell>
          <cell r="T1684" t="str">
            <v>No aplica</v>
          </cell>
          <cell r="U1684" t="str">
            <v>BOTADERO</v>
          </cell>
          <cell r="W1684">
            <v>565</v>
          </cell>
          <cell r="X1684" t="str">
            <v>210401</v>
          </cell>
          <cell r="Y1684" t="str">
            <v>No</v>
          </cell>
          <cell r="Z1684" t="str">
            <v>No aplica</v>
          </cell>
          <cell r="AA1684" t="str">
            <v>S/D</v>
          </cell>
          <cell r="AC1684">
            <v>685</v>
          </cell>
          <cell r="AD1684" t="str">
            <v>210401</v>
          </cell>
          <cell r="AE1684" t="str">
            <v>No</v>
          </cell>
          <cell r="AF1684" t="str">
            <v>No aplica</v>
          </cell>
          <cell r="AG1684" t="str">
            <v>S/D</v>
          </cell>
        </row>
        <row r="1685">
          <cell r="C1685" t="str">
            <v>210402</v>
          </cell>
          <cell r="D1685" t="str">
            <v>PUNO</v>
          </cell>
          <cell r="E1685" t="str">
            <v>CHUCUITO</v>
          </cell>
          <cell r="F1685" t="str">
            <v>DESAGUADERO</v>
          </cell>
          <cell r="K1685">
            <v>0</v>
          </cell>
          <cell r="L1685" t="str">
            <v>210402</v>
          </cell>
          <cell r="M1685" t="str">
            <v>No</v>
          </cell>
          <cell r="N1685" t="str">
            <v>No aplica</v>
          </cell>
          <cell r="O1685" t="str">
            <v>BOTADERO</v>
          </cell>
          <cell r="Q1685">
            <v>0</v>
          </cell>
          <cell r="R1685" t="str">
            <v>210402</v>
          </cell>
          <cell r="S1685" t="str">
            <v>No</v>
          </cell>
          <cell r="T1685" t="str">
            <v>No aplica</v>
          </cell>
          <cell r="U1685" t="str">
            <v>BOTADERO</v>
          </cell>
          <cell r="W1685">
            <v>566</v>
          </cell>
          <cell r="X1685" t="str">
            <v>210402</v>
          </cell>
          <cell r="Y1685" t="str">
            <v>No</v>
          </cell>
          <cell r="Z1685" t="str">
            <v>No aplica</v>
          </cell>
          <cell r="AA1685" t="str">
            <v>S/D</v>
          </cell>
          <cell r="AC1685">
            <v>686</v>
          </cell>
          <cell r="AD1685" t="str">
            <v>210402</v>
          </cell>
          <cell r="AE1685" t="str">
            <v>No</v>
          </cell>
          <cell r="AF1685" t="str">
            <v>No aplica</v>
          </cell>
          <cell r="AG1685" t="str">
            <v>S/D</v>
          </cell>
        </row>
        <row r="1686">
          <cell r="C1686" t="str">
            <v>210403</v>
          </cell>
          <cell r="D1686" t="str">
            <v>PUNO</v>
          </cell>
          <cell r="E1686" t="str">
            <v>CHUCUITO</v>
          </cell>
          <cell r="F1686" t="str">
            <v>HUACULLANI</v>
          </cell>
          <cell r="K1686">
            <v>0</v>
          </cell>
          <cell r="L1686" t="str">
            <v>210403</v>
          </cell>
          <cell r="M1686" t="str">
            <v>No</v>
          </cell>
          <cell r="N1686" t="str">
            <v>No aplica</v>
          </cell>
          <cell r="O1686" t="str">
            <v>BOTADERO</v>
          </cell>
          <cell r="Q1686">
            <v>0</v>
          </cell>
          <cell r="R1686" t="str">
            <v>210403</v>
          </cell>
          <cell r="S1686" t="str">
            <v>No</v>
          </cell>
          <cell r="T1686" t="str">
            <v>No aplica</v>
          </cell>
          <cell r="U1686" t="str">
            <v>BOTADERO</v>
          </cell>
          <cell r="W1686">
            <v>567</v>
          </cell>
          <cell r="X1686" t="str">
            <v>210403</v>
          </cell>
          <cell r="Y1686" t="str">
            <v>No</v>
          </cell>
          <cell r="Z1686" t="str">
            <v>No aplica</v>
          </cell>
          <cell r="AA1686" t="str">
            <v>S/D</v>
          </cell>
          <cell r="AC1686">
            <v>687</v>
          </cell>
          <cell r="AD1686" t="str">
            <v>210403</v>
          </cell>
          <cell r="AE1686" t="str">
            <v>No</v>
          </cell>
          <cell r="AF1686" t="str">
            <v>No aplica</v>
          </cell>
          <cell r="AG1686" t="str">
            <v>S/D</v>
          </cell>
        </row>
        <row r="1687">
          <cell r="C1687" t="str">
            <v>210404</v>
          </cell>
          <cell r="D1687" t="str">
            <v>PUNO</v>
          </cell>
          <cell r="E1687" t="str">
            <v>CHUCUITO</v>
          </cell>
          <cell r="F1687" t="str">
            <v>KELLUYO</v>
          </cell>
          <cell r="K1687">
            <v>0</v>
          </cell>
          <cell r="L1687" t="str">
            <v>210404</v>
          </cell>
          <cell r="M1687" t="str">
            <v>No</v>
          </cell>
          <cell r="N1687" t="str">
            <v>No aplica</v>
          </cell>
          <cell r="O1687" t="str">
            <v>BOTADERO</v>
          </cell>
          <cell r="Q1687">
            <v>0</v>
          </cell>
          <cell r="R1687" t="str">
            <v>210404</v>
          </cell>
          <cell r="S1687" t="str">
            <v>No</v>
          </cell>
          <cell r="T1687" t="str">
            <v>No aplica</v>
          </cell>
          <cell r="U1687" t="str">
            <v>BOTADERO</v>
          </cell>
          <cell r="W1687">
            <v>568</v>
          </cell>
          <cell r="X1687" t="str">
            <v>210404</v>
          </cell>
          <cell r="Y1687" t="str">
            <v>No</v>
          </cell>
          <cell r="Z1687" t="str">
            <v>No aplica</v>
          </cell>
          <cell r="AA1687" t="str">
            <v>S/D</v>
          </cell>
          <cell r="AC1687">
            <v>688</v>
          </cell>
          <cell r="AD1687" t="str">
            <v>210404</v>
          </cell>
          <cell r="AE1687" t="str">
            <v>No</v>
          </cell>
          <cell r="AF1687" t="str">
            <v>No aplica</v>
          </cell>
          <cell r="AG1687" t="str">
            <v>S/D</v>
          </cell>
        </row>
        <row r="1688">
          <cell r="C1688" t="str">
            <v>210405</v>
          </cell>
          <cell r="D1688" t="str">
            <v>PUNO</v>
          </cell>
          <cell r="E1688" t="str">
            <v>CHUCUITO</v>
          </cell>
          <cell r="F1688" t="str">
            <v>PISACOMA</v>
          </cell>
          <cell r="K1688">
            <v>0</v>
          </cell>
          <cell r="L1688" t="str">
            <v>210405</v>
          </cell>
          <cell r="M1688" t="str">
            <v>No</v>
          </cell>
          <cell r="N1688" t="str">
            <v>No aplica</v>
          </cell>
          <cell r="O1688" t="str">
            <v>BOTADERO</v>
          </cell>
          <cell r="Q1688">
            <v>0</v>
          </cell>
          <cell r="R1688" t="str">
            <v>210405</v>
          </cell>
          <cell r="S1688" t="str">
            <v>No</v>
          </cell>
          <cell r="T1688" t="str">
            <v>No aplica</v>
          </cell>
          <cell r="U1688" t="str">
            <v>BOTADERO</v>
          </cell>
          <cell r="W1688">
            <v>569</v>
          </cell>
          <cell r="X1688" t="str">
            <v>210405</v>
          </cell>
          <cell r="Y1688" t="str">
            <v>No</v>
          </cell>
          <cell r="Z1688" t="str">
            <v>No aplica</v>
          </cell>
          <cell r="AA1688" t="str">
            <v>S/D</v>
          </cell>
          <cell r="AC1688">
            <v>689</v>
          </cell>
          <cell r="AD1688" t="str">
            <v>210405</v>
          </cell>
          <cell r="AE1688" t="str">
            <v>No</v>
          </cell>
          <cell r="AF1688" t="str">
            <v>No aplica</v>
          </cell>
          <cell r="AG1688" t="str">
            <v>S/D</v>
          </cell>
        </row>
        <row r="1689">
          <cell r="C1689" t="str">
            <v>210406</v>
          </cell>
          <cell r="D1689" t="str">
            <v>PUNO</v>
          </cell>
          <cell r="E1689" t="str">
            <v>CHUCUITO</v>
          </cell>
          <cell r="F1689" t="str">
            <v>POMATA</v>
          </cell>
          <cell r="K1689">
            <v>0</v>
          </cell>
          <cell r="L1689" t="str">
            <v>210406</v>
          </cell>
          <cell r="M1689" t="str">
            <v>No</v>
          </cell>
          <cell r="N1689" t="str">
            <v>No aplica</v>
          </cell>
          <cell r="O1689" t="str">
            <v>BOTADERO</v>
          </cell>
          <cell r="Q1689">
            <v>0</v>
          </cell>
          <cell r="R1689" t="str">
            <v>210406</v>
          </cell>
          <cell r="S1689" t="str">
            <v>No</v>
          </cell>
          <cell r="T1689" t="str">
            <v>No aplica</v>
          </cell>
          <cell r="U1689" t="str">
            <v>BOTADERO</v>
          </cell>
          <cell r="W1689">
            <v>570</v>
          </cell>
          <cell r="X1689" t="str">
            <v>210406</v>
          </cell>
          <cell r="Y1689" t="str">
            <v>No</v>
          </cell>
          <cell r="Z1689" t="str">
            <v>No aplica</v>
          </cell>
          <cell r="AA1689" t="str">
            <v>S/D</v>
          </cell>
          <cell r="AC1689">
            <v>690</v>
          </cell>
          <cell r="AD1689" t="str">
            <v>210406</v>
          </cell>
          <cell r="AE1689" t="str">
            <v>No</v>
          </cell>
          <cell r="AF1689" t="str">
            <v>No aplica</v>
          </cell>
          <cell r="AG1689" t="str">
            <v>S/D</v>
          </cell>
        </row>
        <row r="1690">
          <cell r="C1690" t="str">
            <v>210407</v>
          </cell>
          <cell r="D1690" t="str">
            <v>PUNO</v>
          </cell>
          <cell r="E1690" t="str">
            <v>CHUCUITO</v>
          </cell>
          <cell r="F1690" t="str">
            <v>ZEPITA</v>
          </cell>
          <cell r="K1690">
            <v>0</v>
          </cell>
          <cell r="L1690" t="str">
            <v>210407</v>
          </cell>
          <cell r="M1690" t="str">
            <v>No</v>
          </cell>
          <cell r="N1690" t="str">
            <v>No aplica</v>
          </cell>
          <cell r="O1690" t="str">
            <v>BOTADERO</v>
          </cell>
          <cell r="Q1690">
            <v>0</v>
          </cell>
          <cell r="R1690" t="str">
            <v>210407</v>
          </cell>
          <cell r="S1690" t="str">
            <v>No</v>
          </cell>
          <cell r="T1690" t="str">
            <v>No aplica</v>
          </cell>
          <cell r="U1690" t="str">
            <v>BOTADERO</v>
          </cell>
          <cell r="W1690">
            <v>571</v>
          </cell>
          <cell r="X1690" t="str">
            <v>210407</v>
          </cell>
          <cell r="Y1690" t="str">
            <v>No</v>
          </cell>
          <cell r="Z1690" t="str">
            <v>No aplica</v>
          </cell>
          <cell r="AA1690" t="str">
            <v>S/D</v>
          </cell>
          <cell r="AC1690">
            <v>691</v>
          </cell>
          <cell r="AD1690" t="str">
            <v>210407</v>
          </cell>
          <cell r="AE1690" t="str">
            <v>No</v>
          </cell>
          <cell r="AF1690" t="str">
            <v>No aplica</v>
          </cell>
          <cell r="AG1690" t="str">
            <v>S/D</v>
          </cell>
        </row>
        <row r="1691">
          <cell r="C1691" t="str">
            <v>210501</v>
          </cell>
          <cell r="D1691" t="str">
            <v>PUNO</v>
          </cell>
          <cell r="E1691" t="str">
            <v>EL COLLAO</v>
          </cell>
          <cell r="F1691" t="str">
            <v>ILAVE</v>
          </cell>
          <cell r="K1691">
            <v>0</v>
          </cell>
          <cell r="L1691" t="str">
            <v>210501</v>
          </cell>
          <cell r="M1691" t="str">
            <v>No</v>
          </cell>
          <cell r="N1691" t="str">
            <v>No aplica</v>
          </cell>
          <cell r="O1691" t="str">
            <v>BOTADERO</v>
          </cell>
          <cell r="Q1691">
            <v>0</v>
          </cell>
          <cell r="R1691" t="str">
            <v>210501</v>
          </cell>
          <cell r="S1691" t="str">
            <v>No</v>
          </cell>
          <cell r="T1691" t="str">
            <v>No aplica</v>
          </cell>
          <cell r="U1691" t="str">
            <v>BOTADERO</v>
          </cell>
          <cell r="W1691">
            <v>572</v>
          </cell>
          <cell r="X1691" t="str">
            <v>210501</v>
          </cell>
          <cell r="Y1691" t="str">
            <v>No</v>
          </cell>
          <cell r="Z1691" t="str">
            <v>No aplica</v>
          </cell>
          <cell r="AA1691" t="str">
            <v>S/D</v>
          </cell>
          <cell r="AC1691">
            <v>692</v>
          </cell>
          <cell r="AD1691" t="str">
            <v>210501</v>
          </cell>
          <cell r="AE1691" t="str">
            <v>No</v>
          </cell>
          <cell r="AF1691" t="str">
            <v>No aplica</v>
          </cell>
          <cell r="AG1691" t="str">
            <v>S/D</v>
          </cell>
        </row>
        <row r="1692">
          <cell r="C1692" t="str">
            <v>210502</v>
          </cell>
          <cell r="D1692" t="str">
            <v>PUNO</v>
          </cell>
          <cell r="E1692" t="str">
            <v>EL COLLAO</v>
          </cell>
          <cell r="F1692" t="str">
            <v>CAPAZO</v>
          </cell>
          <cell r="K1692">
            <v>0</v>
          </cell>
          <cell r="L1692" t="str">
            <v>210502</v>
          </cell>
          <cell r="M1692" t="str">
            <v>No</v>
          </cell>
          <cell r="N1692" t="str">
            <v>No aplica</v>
          </cell>
          <cell r="O1692" t="str">
            <v>BOTADERO</v>
          </cell>
          <cell r="Q1692">
            <v>0</v>
          </cell>
          <cell r="R1692" t="str">
            <v>210502</v>
          </cell>
          <cell r="S1692" t="str">
            <v>No</v>
          </cell>
          <cell r="T1692" t="str">
            <v>No aplica</v>
          </cell>
          <cell r="U1692" t="str">
            <v>BOTADERO</v>
          </cell>
          <cell r="W1692">
            <v>573</v>
          </cell>
          <cell r="X1692" t="str">
            <v>210502</v>
          </cell>
          <cell r="Y1692" t="str">
            <v>No</v>
          </cell>
          <cell r="Z1692" t="str">
            <v>No aplica</v>
          </cell>
          <cell r="AA1692" t="str">
            <v>S/D</v>
          </cell>
          <cell r="AC1692">
            <v>693</v>
          </cell>
          <cell r="AD1692" t="str">
            <v>210502</v>
          </cell>
          <cell r="AE1692" t="str">
            <v>No</v>
          </cell>
          <cell r="AF1692" t="str">
            <v>No aplica</v>
          </cell>
          <cell r="AG1692" t="str">
            <v>S/D</v>
          </cell>
        </row>
        <row r="1693">
          <cell r="C1693" t="str">
            <v>210503</v>
          </cell>
          <cell r="D1693" t="str">
            <v>PUNO</v>
          </cell>
          <cell r="E1693" t="str">
            <v>EL COLLAO</v>
          </cell>
          <cell r="F1693" t="str">
            <v>PILCUYO</v>
          </cell>
          <cell r="K1693">
            <v>0</v>
          </cell>
          <cell r="L1693" t="str">
            <v>210503</v>
          </cell>
          <cell r="M1693" t="str">
            <v>No</v>
          </cell>
          <cell r="N1693" t="str">
            <v>No aplica</v>
          </cell>
          <cell r="O1693" t="str">
            <v>BOTADERO</v>
          </cell>
          <cell r="Q1693">
            <v>0</v>
          </cell>
          <cell r="R1693" t="str">
            <v>210503</v>
          </cell>
          <cell r="S1693" t="str">
            <v>No</v>
          </cell>
          <cell r="T1693" t="str">
            <v>No aplica</v>
          </cell>
          <cell r="U1693" t="str">
            <v>BOTADERO</v>
          </cell>
          <cell r="W1693">
            <v>574</v>
          </cell>
          <cell r="X1693" t="str">
            <v>210503</v>
          </cell>
          <cell r="Y1693" t="str">
            <v>No</v>
          </cell>
          <cell r="Z1693" t="str">
            <v>No aplica</v>
          </cell>
          <cell r="AA1693" t="str">
            <v>S/D</v>
          </cell>
          <cell r="AC1693">
            <v>694</v>
          </cell>
          <cell r="AD1693" t="str">
            <v>210503</v>
          </cell>
          <cell r="AE1693" t="str">
            <v>No</v>
          </cell>
          <cell r="AF1693" t="str">
            <v>No aplica</v>
          </cell>
          <cell r="AG1693" t="str">
            <v>S/D</v>
          </cell>
        </row>
        <row r="1694">
          <cell r="C1694" t="str">
            <v>210504</v>
          </cell>
          <cell r="D1694" t="str">
            <v>PUNO</v>
          </cell>
          <cell r="E1694" t="str">
            <v>EL COLLAO</v>
          </cell>
          <cell r="F1694" t="str">
            <v>SANTA ROSA</v>
          </cell>
          <cell r="K1694">
            <v>0</v>
          </cell>
          <cell r="L1694" t="str">
            <v>210504</v>
          </cell>
          <cell r="M1694" t="str">
            <v>No</v>
          </cell>
          <cell r="N1694" t="str">
            <v>No aplica</v>
          </cell>
          <cell r="O1694" t="str">
            <v>BOTADERO</v>
          </cell>
          <cell r="Q1694">
            <v>0</v>
          </cell>
          <cell r="R1694" t="str">
            <v>210504</v>
          </cell>
          <cell r="S1694" t="str">
            <v>No</v>
          </cell>
          <cell r="T1694" t="str">
            <v>No aplica</v>
          </cell>
          <cell r="U1694" t="str">
            <v>BOTADERO</v>
          </cell>
          <cell r="W1694">
            <v>575</v>
          </cell>
          <cell r="X1694" t="str">
            <v>210504</v>
          </cell>
          <cell r="Y1694" t="str">
            <v>No</v>
          </cell>
          <cell r="Z1694" t="str">
            <v>No aplica</v>
          </cell>
          <cell r="AA1694" t="str">
            <v>S/D</v>
          </cell>
          <cell r="AC1694">
            <v>695</v>
          </cell>
          <cell r="AD1694" t="str">
            <v>210504</v>
          </cell>
          <cell r="AE1694" t="str">
            <v>No</v>
          </cell>
          <cell r="AF1694" t="str">
            <v>No aplica</v>
          </cell>
          <cell r="AG1694" t="str">
            <v>S/D</v>
          </cell>
        </row>
        <row r="1695">
          <cell r="C1695" t="str">
            <v>210505</v>
          </cell>
          <cell r="D1695" t="str">
            <v>PUNO</v>
          </cell>
          <cell r="E1695" t="str">
            <v>EL COLLAO</v>
          </cell>
          <cell r="F1695" t="str">
            <v>CONDURIRI</v>
          </cell>
          <cell r="K1695">
            <v>0</v>
          </cell>
          <cell r="L1695" t="str">
            <v>210505</v>
          </cell>
          <cell r="M1695" t="str">
            <v>No</v>
          </cell>
          <cell r="N1695" t="str">
            <v>No aplica</v>
          </cell>
          <cell r="O1695" t="str">
            <v>BOTADERO</v>
          </cell>
          <cell r="Q1695">
            <v>0</v>
          </cell>
          <cell r="R1695" t="str">
            <v>210505</v>
          </cell>
          <cell r="S1695" t="str">
            <v>No</v>
          </cell>
          <cell r="T1695" t="str">
            <v>No aplica</v>
          </cell>
          <cell r="U1695" t="str">
            <v>BOTADERO</v>
          </cell>
          <cell r="W1695">
            <v>0</v>
          </cell>
          <cell r="X1695" t="str">
            <v>210505</v>
          </cell>
          <cell r="Y1695" t="str">
            <v>No</v>
          </cell>
          <cell r="Z1695" t="str">
            <v>No aplica</v>
          </cell>
          <cell r="AA1695" t="str">
            <v>BOTADERO</v>
          </cell>
          <cell r="AC1695">
            <v>696</v>
          </cell>
          <cell r="AD1695" t="str">
            <v>210505</v>
          </cell>
          <cell r="AE1695" t="str">
            <v>No</v>
          </cell>
          <cell r="AF1695" t="str">
            <v>No aplica</v>
          </cell>
          <cell r="AG1695" t="str">
            <v>S/D</v>
          </cell>
        </row>
        <row r="1696">
          <cell r="C1696" t="str">
            <v>210601</v>
          </cell>
          <cell r="D1696" t="str">
            <v>PUNO</v>
          </cell>
          <cell r="E1696" t="str">
            <v>HUANCANE</v>
          </cell>
          <cell r="F1696" t="str">
            <v>HUANCANE</v>
          </cell>
          <cell r="K1696">
            <v>0</v>
          </cell>
          <cell r="L1696" t="str">
            <v>210601</v>
          </cell>
          <cell r="M1696" t="str">
            <v>No</v>
          </cell>
          <cell r="N1696" t="str">
            <v>No aplica</v>
          </cell>
          <cell r="O1696" t="str">
            <v>BOTADERO</v>
          </cell>
          <cell r="Q1696">
            <v>0</v>
          </cell>
          <cell r="R1696" t="str">
            <v>210601</v>
          </cell>
          <cell r="S1696" t="str">
            <v>No</v>
          </cell>
          <cell r="T1696" t="str">
            <v>No aplica</v>
          </cell>
          <cell r="U1696" t="str">
            <v>BOTADERO</v>
          </cell>
          <cell r="W1696">
            <v>576</v>
          </cell>
          <cell r="X1696" t="str">
            <v>210601</v>
          </cell>
          <cell r="Y1696" t="str">
            <v>No</v>
          </cell>
          <cell r="Z1696" t="str">
            <v>No aplica</v>
          </cell>
          <cell r="AA1696" t="str">
            <v>S/D</v>
          </cell>
          <cell r="AC1696">
            <v>697</v>
          </cell>
          <cell r="AD1696" t="str">
            <v>210601</v>
          </cell>
          <cell r="AE1696" t="str">
            <v>No</v>
          </cell>
          <cell r="AF1696" t="str">
            <v>No aplica</v>
          </cell>
          <cell r="AG1696" t="str">
            <v>S/D</v>
          </cell>
        </row>
        <row r="1697">
          <cell r="C1697" t="str">
            <v>210602</v>
          </cell>
          <cell r="D1697" t="str">
            <v>PUNO</v>
          </cell>
          <cell r="E1697" t="str">
            <v>HUANCANE</v>
          </cell>
          <cell r="F1697" t="str">
            <v>COJATA</v>
          </cell>
          <cell r="K1697">
            <v>0</v>
          </cell>
          <cell r="L1697" t="str">
            <v>210602</v>
          </cell>
          <cell r="M1697" t="str">
            <v>No</v>
          </cell>
          <cell r="N1697" t="str">
            <v>No aplica</v>
          </cell>
          <cell r="O1697" t="str">
            <v>BOTADERO</v>
          </cell>
          <cell r="Q1697">
            <v>0</v>
          </cell>
          <cell r="R1697" t="str">
            <v>210602</v>
          </cell>
          <cell r="S1697" t="str">
            <v>No</v>
          </cell>
          <cell r="T1697" t="str">
            <v>No aplica</v>
          </cell>
          <cell r="U1697" t="str">
            <v>BOTADERO</v>
          </cell>
          <cell r="W1697">
            <v>577</v>
          </cell>
          <cell r="X1697" t="str">
            <v>210602</v>
          </cell>
          <cell r="Y1697" t="str">
            <v>No</v>
          </cell>
          <cell r="Z1697" t="str">
            <v>No aplica</v>
          </cell>
          <cell r="AA1697" t="str">
            <v>S/D</v>
          </cell>
          <cell r="AC1697">
            <v>698</v>
          </cell>
          <cell r="AD1697" t="str">
            <v>210602</v>
          </cell>
          <cell r="AE1697" t="str">
            <v>No</v>
          </cell>
          <cell r="AF1697" t="str">
            <v>No aplica</v>
          </cell>
          <cell r="AG1697" t="str">
            <v>S/D</v>
          </cell>
        </row>
        <row r="1698">
          <cell r="C1698" t="str">
            <v>210603</v>
          </cell>
          <cell r="D1698" t="str">
            <v>PUNO</v>
          </cell>
          <cell r="E1698" t="str">
            <v>HUANCANE</v>
          </cell>
          <cell r="F1698" t="str">
            <v>HUATASANI</v>
          </cell>
          <cell r="K1698">
            <v>0</v>
          </cell>
          <cell r="L1698" t="str">
            <v>210603</v>
          </cell>
          <cell r="M1698" t="str">
            <v>No</v>
          </cell>
          <cell r="N1698" t="str">
            <v>No aplica</v>
          </cell>
          <cell r="O1698" t="str">
            <v>BOTADERO</v>
          </cell>
          <cell r="Q1698">
            <v>0</v>
          </cell>
          <cell r="R1698" t="str">
            <v>210603</v>
          </cell>
          <cell r="S1698" t="str">
            <v>No</v>
          </cell>
          <cell r="T1698" t="str">
            <v>No aplica</v>
          </cell>
          <cell r="U1698" t="str">
            <v>BOTADERO</v>
          </cell>
          <cell r="W1698">
            <v>578</v>
          </cell>
          <cell r="X1698" t="str">
            <v>210603</v>
          </cell>
          <cell r="Y1698" t="str">
            <v>No</v>
          </cell>
          <cell r="Z1698" t="str">
            <v>No aplica</v>
          </cell>
          <cell r="AA1698" t="str">
            <v>S/D</v>
          </cell>
          <cell r="AC1698">
            <v>699</v>
          </cell>
          <cell r="AD1698" t="str">
            <v>210603</v>
          </cell>
          <cell r="AE1698" t="str">
            <v>No</v>
          </cell>
          <cell r="AF1698" t="str">
            <v>No aplica</v>
          </cell>
          <cell r="AG1698" t="str">
            <v>S/D</v>
          </cell>
        </row>
        <row r="1699">
          <cell r="C1699" t="str">
            <v>210604</v>
          </cell>
          <cell r="D1699" t="str">
            <v>PUNO</v>
          </cell>
          <cell r="E1699" t="str">
            <v>HUANCANE</v>
          </cell>
          <cell r="F1699" t="str">
            <v>INCHUPALLA</v>
          </cell>
          <cell r="K1699">
            <v>0</v>
          </cell>
          <cell r="L1699" t="str">
            <v>210604</v>
          </cell>
          <cell r="M1699" t="str">
            <v>No</v>
          </cell>
          <cell r="N1699" t="str">
            <v>No aplica</v>
          </cell>
          <cell r="O1699" t="str">
            <v>BOTADERO</v>
          </cell>
          <cell r="Q1699">
            <v>0</v>
          </cell>
          <cell r="R1699" t="str">
            <v>210604</v>
          </cell>
          <cell r="S1699" t="str">
            <v>No</v>
          </cell>
          <cell r="T1699" t="str">
            <v>No aplica</v>
          </cell>
          <cell r="U1699" t="str">
            <v>BOTADERO</v>
          </cell>
          <cell r="W1699">
            <v>0</v>
          </cell>
          <cell r="X1699" t="str">
            <v>210604</v>
          </cell>
          <cell r="Y1699" t="str">
            <v>No</v>
          </cell>
          <cell r="Z1699" t="str">
            <v>No aplica</v>
          </cell>
          <cell r="AA1699" t="str">
            <v>BOTADERO</v>
          </cell>
          <cell r="AC1699">
            <v>0</v>
          </cell>
          <cell r="AD1699" t="str">
            <v>210604</v>
          </cell>
          <cell r="AE1699" t="str">
            <v>No</v>
          </cell>
          <cell r="AF1699" t="str">
            <v>No aplica</v>
          </cell>
          <cell r="AG1699" t="str">
            <v>BOTADERO</v>
          </cell>
        </row>
        <row r="1700">
          <cell r="C1700" t="str">
            <v>210605</v>
          </cell>
          <cell r="D1700" t="str">
            <v>PUNO</v>
          </cell>
          <cell r="E1700" t="str">
            <v>HUANCANE</v>
          </cell>
          <cell r="F1700" t="str">
            <v>PUSI</v>
          </cell>
          <cell r="K1700">
            <v>0</v>
          </cell>
          <cell r="L1700" t="str">
            <v>210605</v>
          </cell>
          <cell r="M1700" t="str">
            <v>No</v>
          </cell>
          <cell r="N1700" t="str">
            <v>No aplica</v>
          </cell>
          <cell r="O1700" t="str">
            <v>BOTADERO</v>
          </cell>
          <cell r="Q1700">
            <v>0</v>
          </cell>
          <cell r="R1700" t="str">
            <v>210605</v>
          </cell>
          <cell r="S1700" t="str">
            <v>No</v>
          </cell>
          <cell r="T1700" t="str">
            <v>No aplica</v>
          </cell>
          <cell r="U1700" t="str">
            <v>BOTADERO</v>
          </cell>
          <cell r="W1700">
            <v>579</v>
          </cell>
          <cell r="X1700" t="str">
            <v>210605</v>
          </cell>
          <cell r="Y1700" t="str">
            <v>No</v>
          </cell>
          <cell r="Z1700" t="str">
            <v>No aplica</v>
          </cell>
          <cell r="AA1700" t="str">
            <v>S/D</v>
          </cell>
          <cell r="AC1700">
            <v>700</v>
          </cell>
          <cell r="AD1700" t="str">
            <v>210605</v>
          </cell>
          <cell r="AE1700" t="str">
            <v>No</v>
          </cell>
          <cell r="AF1700" t="str">
            <v>No aplica</v>
          </cell>
          <cell r="AG1700" t="str">
            <v>S/D</v>
          </cell>
        </row>
        <row r="1701">
          <cell r="C1701" t="str">
            <v>210606</v>
          </cell>
          <cell r="D1701" t="str">
            <v>PUNO</v>
          </cell>
          <cell r="E1701" t="str">
            <v>HUANCANE</v>
          </cell>
          <cell r="F1701" t="str">
            <v>ROSASPATA</v>
          </cell>
          <cell r="K1701">
            <v>0</v>
          </cell>
          <cell r="L1701" t="str">
            <v>210606</v>
          </cell>
          <cell r="M1701" t="str">
            <v>No</v>
          </cell>
          <cell r="N1701" t="str">
            <v>No aplica</v>
          </cell>
          <cell r="O1701" t="str">
            <v>BOTADERO</v>
          </cell>
          <cell r="Q1701">
            <v>0</v>
          </cell>
          <cell r="R1701" t="str">
            <v>210606</v>
          </cell>
          <cell r="S1701" t="str">
            <v>No</v>
          </cell>
          <cell r="T1701" t="str">
            <v>No aplica</v>
          </cell>
          <cell r="U1701" t="str">
            <v>BOTADERO</v>
          </cell>
          <cell r="W1701">
            <v>580</v>
          </cell>
          <cell r="X1701" t="str">
            <v>210606</v>
          </cell>
          <cell r="Y1701" t="str">
            <v>No</v>
          </cell>
          <cell r="Z1701" t="str">
            <v>No aplica</v>
          </cell>
          <cell r="AA1701" t="str">
            <v>S/D</v>
          </cell>
          <cell r="AC1701">
            <v>701</v>
          </cell>
          <cell r="AD1701" t="str">
            <v>210606</v>
          </cell>
          <cell r="AE1701" t="str">
            <v>No</v>
          </cell>
          <cell r="AF1701" t="str">
            <v>No aplica</v>
          </cell>
          <cell r="AG1701" t="str">
            <v>S/D</v>
          </cell>
        </row>
        <row r="1702">
          <cell r="C1702" t="str">
            <v>210607</v>
          </cell>
          <cell r="D1702" t="str">
            <v>PUNO</v>
          </cell>
          <cell r="E1702" t="str">
            <v>HUANCANE</v>
          </cell>
          <cell r="F1702" t="str">
            <v>TARACO</v>
          </cell>
          <cell r="K1702">
            <v>0</v>
          </cell>
          <cell r="L1702" t="str">
            <v>210607</v>
          </cell>
          <cell r="M1702" t="str">
            <v>No</v>
          </cell>
          <cell r="N1702" t="str">
            <v>No aplica</v>
          </cell>
          <cell r="O1702" t="str">
            <v>BOTADERO</v>
          </cell>
          <cell r="Q1702">
            <v>0</v>
          </cell>
          <cell r="R1702" t="str">
            <v>210607</v>
          </cell>
          <cell r="S1702" t="str">
            <v>No</v>
          </cell>
          <cell r="T1702" t="str">
            <v>No aplica</v>
          </cell>
          <cell r="U1702" t="str">
            <v>BOTADERO</v>
          </cell>
          <cell r="W1702">
            <v>581</v>
          </cell>
          <cell r="X1702" t="str">
            <v>210607</v>
          </cell>
          <cell r="Y1702" t="str">
            <v>No</v>
          </cell>
          <cell r="Z1702" t="str">
            <v>No aplica</v>
          </cell>
          <cell r="AA1702" t="str">
            <v>S/D</v>
          </cell>
          <cell r="AC1702">
            <v>702</v>
          </cell>
          <cell r="AD1702" t="str">
            <v>210607</v>
          </cell>
          <cell r="AE1702" t="str">
            <v>No</v>
          </cell>
          <cell r="AF1702" t="str">
            <v>No aplica</v>
          </cell>
          <cell r="AG1702" t="str">
            <v>S/D</v>
          </cell>
        </row>
        <row r="1703">
          <cell r="C1703" t="str">
            <v>210608</v>
          </cell>
          <cell r="D1703" t="str">
            <v>PUNO</v>
          </cell>
          <cell r="E1703" t="str">
            <v>HUANCANE</v>
          </cell>
          <cell r="F1703" t="str">
            <v>VILQUE CHICO</v>
          </cell>
          <cell r="K1703">
            <v>0</v>
          </cell>
          <cell r="L1703" t="str">
            <v>210608</v>
          </cell>
          <cell r="M1703" t="str">
            <v>No</v>
          </cell>
          <cell r="N1703" t="str">
            <v>No aplica</v>
          </cell>
          <cell r="O1703" t="str">
            <v>BOTADERO</v>
          </cell>
          <cell r="Q1703">
            <v>0</v>
          </cell>
          <cell r="R1703" t="str">
            <v>210608</v>
          </cell>
          <cell r="S1703" t="str">
            <v>No</v>
          </cell>
          <cell r="T1703" t="str">
            <v>No aplica</v>
          </cell>
          <cell r="U1703" t="str">
            <v>BOTADERO</v>
          </cell>
          <cell r="W1703">
            <v>582</v>
          </cell>
          <cell r="X1703" t="str">
            <v>210608</v>
          </cell>
          <cell r="Y1703" t="str">
            <v>No</v>
          </cell>
          <cell r="Z1703" t="str">
            <v>No aplica</v>
          </cell>
          <cell r="AA1703" t="str">
            <v>S/D</v>
          </cell>
          <cell r="AC1703">
            <v>703</v>
          </cell>
          <cell r="AD1703" t="str">
            <v>210608</v>
          </cell>
          <cell r="AE1703" t="str">
            <v>No</v>
          </cell>
          <cell r="AF1703" t="str">
            <v>No aplica</v>
          </cell>
          <cell r="AG1703" t="str">
            <v>S/D</v>
          </cell>
        </row>
        <row r="1704">
          <cell r="C1704" t="str">
            <v>210701</v>
          </cell>
          <cell r="D1704" t="str">
            <v>PUNO</v>
          </cell>
          <cell r="E1704" t="str">
            <v>LAMPA</v>
          </cell>
          <cell r="F1704" t="str">
            <v>LAMPA</v>
          </cell>
          <cell r="K1704">
            <v>0</v>
          </cell>
          <cell r="L1704" t="str">
            <v>210701</v>
          </cell>
          <cell r="M1704" t="str">
            <v>No</v>
          </cell>
          <cell r="N1704" t="str">
            <v>No aplica</v>
          </cell>
          <cell r="O1704" t="str">
            <v>BOTADERO</v>
          </cell>
          <cell r="Q1704">
            <v>0</v>
          </cell>
          <cell r="R1704" t="str">
            <v>210701</v>
          </cell>
          <cell r="S1704" t="str">
            <v>No</v>
          </cell>
          <cell r="T1704" t="str">
            <v>No aplica</v>
          </cell>
          <cell r="U1704" t="str">
            <v>BOTADERO</v>
          </cell>
          <cell r="W1704">
            <v>583</v>
          </cell>
          <cell r="X1704" t="str">
            <v>210701</v>
          </cell>
          <cell r="Y1704" t="str">
            <v>No</v>
          </cell>
          <cell r="Z1704" t="str">
            <v>No aplica</v>
          </cell>
          <cell r="AA1704" t="str">
            <v>S/D</v>
          </cell>
          <cell r="AC1704">
            <v>704</v>
          </cell>
          <cell r="AD1704" t="str">
            <v>210701</v>
          </cell>
          <cell r="AE1704" t="str">
            <v>No</v>
          </cell>
          <cell r="AF1704" t="str">
            <v>No aplica</v>
          </cell>
          <cell r="AG1704" t="str">
            <v>S/D</v>
          </cell>
        </row>
        <row r="1705">
          <cell r="C1705" t="str">
            <v>210702</v>
          </cell>
          <cell r="D1705" t="str">
            <v>PUNO</v>
          </cell>
          <cell r="E1705" t="str">
            <v>LAMPA</v>
          </cell>
          <cell r="F1705" t="str">
            <v>CABANILLA</v>
          </cell>
          <cell r="K1705">
            <v>0</v>
          </cell>
          <cell r="L1705" t="str">
            <v>210702</v>
          </cell>
          <cell r="M1705" t="str">
            <v>No</v>
          </cell>
          <cell r="N1705" t="str">
            <v>No aplica</v>
          </cell>
          <cell r="O1705" t="str">
            <v>BOTADERO</v>
          </cell>
          <cell r="Q1705">
            <v>0</v>
          </cell>
          <cell r="R1705" t="str">
            <v>210702</v>
          </cell>
          <cell r="S1705" t="str">
            <v>No</v>
          </cell>
          <cell r="T1705" t="str">
            <v>No aplica</v>
          </cell>
          <cell r="U1705" t="str">
            <v>BOTADERO</v>
          </cell>
          <cell r="W1705">
            <v>584</v>
          </cell>
          <cell r="X1705" t="str">
            <v>210702</v>
          </cell>
          <cell r="Y1705" t="str">
            <v>No</v>
          </cell>
          <cell r="Z1705" t="str">
            <v>No aplica</v>
          </cell>
          <cell r="AA1705" t="str">
            <v>S/D</v>
          </cell>
          <cell r="AC1705">
            <v>705</v>
          </cell>
          <cell r="AD1705" t="str">
            <v>210702</v>
          </cell>
          <cell r="AE1705" t="str">
            <v>No</v>
          </cell>
          <cell r="AF1705" t="str">
            <v>No aplica</v>
          </cell>
          <cell r="AG1705" t="str">
            <v>S/D</v>
          </cell>
        </row>
        <row r="1706">
          <cell r="C1706" t="str">
            <v>210703</v>
          </cell>
          <cell r="D1706" t="str">
            <v>PUNO</v>
          </cell>
          <cell r="E1706" t="str">
            <v>LAMPA</v>
          </cell>
          <cell r="F1706" t="str">
            <v>CALAPUJA</v>
          </cell>
          <cell r="K1706">
            <v>0</v>
          </cell>
          <cell r="L1706" t="str">
            <v>210703</v>
          </cell>
          <cell r="M1706" t="str">
            <v>No</v>
          </cell>
          <cell r="N1706" t="str">
            <v>No aplica</v>
          </cell>
          <cell r="O1706" t="str">
            <v>BOTADERO</v>
          </cell>
          <cell r="Q1706">
            <v>0</v>
          </cell>
          <cell r="R1706" t="str">
            <v>210703</v>
          </cell>
          <cell r="S1706" t="str">
            <v>No</v>
          </cell>
          <cell r="T1706" t="str">
            <v>No aplica</v>
          </cell>
          <cell r="U1706" t="str">
            <v>BOTADERO</v>
          </cell>
          <cell r="W1706">
            <v>585</v>
          </cell>
          <cell r="X1706" t="str">
            <v>210703</v>
          </cell>
          <cell r="Y1706" t="str">
            <v>No</v>
          </cell>
          <cell r="Z1706" t="str">
            <v>No aplica</v>
          </cell>
          <cell r="AA1706" t="str">
            <v>S/D</v>
          </cell>
          <cell r="AC1706">
            <v>706</v>
          </cell>
          <cell r="AD1706" t="str">
            <v>210703</v>
          </cell>
          <cell r="AE1706" t="str">
            <v>No</v>
          </cell>
          <cell r="AF1706" t="str">
            <v>No aplica</v>
          </cell>
          <cell r="AG1706" t="str">
            <v>S/D</v>
          </cell>
        </row>
        <row r="1707">
          <cell r="C1707" t="str">
            <v>210704</v>
          </cell>
          <cell r="D1707" t="str">
            <v>PUNO</v>
          </cell>
          <cell r="E1707" t="str">
            <v>LAMPA</v>
          </cell>
          <cell r="F1707" t="str">
            <v>NICASIO</v>
          </cell>
          <cell r="K1707">
            <v>0</v>
          </cell>
          <cell r="L1707" t="str">
            <v>210704</v>
          </cell>
          <cell r="M1707" t="str">
            <v>No</v>
          </cell>
          <cell r="N1707" t="str">
            <v>No aplica</v>
          </cell>
          <cell r="O1707" t="str">
            <v>BOTADERO</v>
          </cell>
          <cell r="Q1707">
            <v>0</v>
          </cell>
          <cell r="R1707" t="str">
            <v>210704</v>
          </cell>
          <cell r="S1707" t="str">
            <v>No</v>
          </cell>
          <cell r="T1707" t="str">
            <v>No aplica</v>
          </cell>
          <cell r="U1707" t="str">
            <v>BOTADERO</v>
          </cell>
          <cell r="W1707">
            <v>586</v>
          </cell>
          <cell r="X1707" t="str">
            <v>210704</v>
          </cell>
          <cell r="Y1707" t="str">
            <v>No</v>
          </cell>
          <cell r="Z1707" t="str">
            <v>No aplica</v>
          </cell>
          <cell r="AA1707" t="str">
            <v>S/D</v>
          </cell>
          <cell r="AC1707">
            <v>707</v>
          </cell>
          <cell r="AD1707" t="str">
            <v>210704</v>
          </cell>
          <cell r="AE1707" t="str">
            <v>No</v>
          </cell>
          <cell r="AF1707" t="str">
            <v>No aplica</v>
          </cell>
          <cell r="AG1707" t="str">
            <v>S/D</v>
          </cell>
        </row>
        <row r="1708">
          <cell r="C1708" t="str">
            <v>210705</v>
          </cell>
          <cell r="D1708" t="str">
            <v>PUNO</v>
          </cell>
          <cell r="E1708" t="str">
            <v>LAMPA</v>
          </cell>
          <cell r="F1708" t="str">
            <v>OCUVIRI</v>
          </cell>
          <cell r="K1708">
            <v>0</v>
          </cell>
          <cell r="L1708" t="str">
            <v>210705</v>
          </cell>
          <cell r="M1708" t="str">
            <v>No</v>
          </cell>
          <cell r="N1708" t="str">
            <v>No aplica</v>
          </cell>
          <cell r="O1708" t="str">
            <v>BOTADERO</v>
          </cell>
          <cell r="Q1708">
            <v>0</v>
          </cell>
          <cell r="R1708" t="str">
            <v>210705</v>
          </cell>
          <cell r="S1708" t="str">
            <v>No</v>
          </cell>
          <cell r="T1708" t="str">
            <v>No aplica</v>
          </cell>
          <cell r="U1708" t="str">
            <v>BOTADERO</v>
          </cell>
          <cell r="W1708">
            <v>0</v>
          </cell>
          <cell r="X1708" t="str">
            <v>210705</v>
          </cell>
          <cell r="Y1708" t="str">
            <v>No</v>
          </cell>
          <cell r="Z1708" t="str">
            <v>No aplica</v>
          </cell>
          <cell r="AA1708" t="str">
            <v>BOTADERO</v>
          </cell>
          <cell r="AC1708">
            <v>0</v>
          </cell>
          <cell r="AD1708" t="str">
            <v>210705</v>
          </cell>
          <cell r="AE1708" t="str">
            <v>No</v>
          </cell>
          <cell r="AF1708" t="str">
            <v>No aplica</v>
          </cell>
          <cell r="AG1708" t="str">
            <v>BOTADERO</v>
          </cell>
        </row>
        <row r="1709">
          <cell r="C1709" t="str">
            <v>210706</v>
          </cell>
          <cell r="D1709" t="str">
            <v>PUNO</v>
          </cell>
          <cell r="E1709" t="str">
            <v>LAMPA</v>
          </cell>
          <cell r="F1709" t="str">
            <v>PALCA</v>
          </cell>
          <cell r="K1709">
            <v>0</v>
          </cell>
          <cell r="L1709" t="str">
            <v>210706</v>
          </cell>
          <cell r="M1709" t="str">
            <v>No</v>
          </cell>
          <cell r="N1709" t="str">
            <v>No aplica</v>
          </cell>
          <cell r="O1709" t="str">
            <v>BOTADERO</v>
          </cell>
          <cell r="Q1709">
            <v>0</v>
          </cell>
          <cell r="R1709" t="str">
            <v>210706</v>
          </cell>
          <cell r="S1709" t="str">
            <v>No</v>
          </cell>
          <cell r="T1709" t="str">
            <v>No aplica</v>
          </cell>
          <cell r="U1709" t="str">
            <v>BOTADERO</v>
          </cell>
          <cell r="W1709">
            <v>587</v>
          </cell>
          <cell r="X1709" t="str">
            <v>210706</v>
          </cell>
          <cell r="Y1709" t="str">
            <v>No</v>
          </cell>
          <cell r="Z1709" t="str">
            <v>No aplica</v>
          </cell>
          <cell r="AA1709" t="str">
            <v>S/D</v>
          </cell>
          <cell r="AC1709">
            <v>708</v>
          </cell>
          <cell r="AD1709" t="str">
            <v>210706</v>
          </cell>
          <cell r="AE1709" t="str">
            <v>No</v>
          </cell>
          <cell r="AF1709" t="str">
            <v>No aplica</v>
          </cell>
          <cell r="AG1709" t="str">
            <v>S/D</v>
          </cell>
        </row>
        <row r="1710">
          <cell r="C1710" t="str">
            <v>210707</v>
          </cell>
          <cell r="D1710" t="str">
            <v>PUNO</v>
          </cell>
          <cell r="E1710" t="str">
            <v>LAMPA</v>
          </cell>
          <cell r="F1710" t="str">
            <v>PARATIA</v>
          </cell>
          <cell r="K1710">
            <v>0</v>
          </cell>
          <cell r="L1710" t="str">
            <v>210707</v>
          </cell>
          <cell r="M1710" t="str">
            <v>No</v>
          </cell>
          <cell r="N1710" t="str">
            <v>No aplica</v>
          </cell>
          <cell r="O1710" t="str">
            <v>BOTADERO</v>
          </cell>
          <cell r="Q1710">
            <v>0</v>
          </cell>
          <cell r="R1710" t="str">
            <v>210707</v>
          </cell>
          <cell r="S1710" t="str">
            <v>No</v>
          </cell>
          <cell r="T1710" t="str">
            <v>No aplica</v>
          </cell>
          <cell r="U1710" t="str">
            <v>BOTADERO</v>
          </cell>
          <cell r="W1710">
            <v>588</v>
          </cell>
          <cell r="X1710" t="str">
            <v>210707</v>
          </cell>
          <cell r="Y1710" t="str">
            <v>No</v>
          </cell>
          <cell r="Z1710" t="str">
            <v>No aplica</v>
          </cell>
          <cell r="AA1710" t="str">
            <v>S/D</v>
          </cell>
          <cell r="AC1710">
            <v>709</v>
          </cell>
          <cell r="AD1710" t="str">
            <v>210707</v>
          </cell>
          <cell r="AE1710" t="str">
            <v>No</v>
          </cell>
          <cell r="AF1710" t="str">
            <v>No aplica</v>
          </cell>
          <cell r="AG1710" t="str">
            <v>S/D</v>
          </cell>
        </row>
        <row r="1711">
          <cell r="C1711" t="str">
            <v>210708</v>
          </cell>
          <cell r="D1711" t="str">
            <v>PUNO</v>
          </cell>
          <cell r="E1711" t="str">
            <v>LAMPA</v>
          </cell>
          <cell r="F1711" t="str">
            <v>PUCARA</v>
          </cell>
          <cell r="K1711">
            <v>0</v>
          </cell>
          <cell r="L1711" t="str">
            <v>210708</v>
          </cell>
          <cell r="M1711" t="str">
            <v>No</v>
          </cell>
          <cell r="N1711" t="str">
            <v>No aplica</v>
          </cell>
          <cell r="O1711" t="str">
            <v>BOTADERO</v>
          </cell>
          <cell r="Q1711">
            <v>0</v>
          </cell>
          <cell r="R1711" t="str">
            <v>210708</v>
          </cell>
          <cell r="S1711" t="str">
            <v>No</v>
          </cell>
          <cell r="T1711" t="str">
            <v>No aplica</v>
          </cell>
          <cell r="U1711" t="str">
            <v>BOTADERO</v>
          </cell>
          <cell r="W1711">
            <v>589</v>
          </cell>
          <cell r="X1711" t="str">
            <v>210708</v>
          </cell>
          <cell r="Y1711" t="str">
            <v>No</v>
          </cell>
          <cell r="Z1711" t="str">
            <v>No aplica</v>
          </cell>
          <cell r="AA1711" t="str">
            <v>S/D</v>
          </cell>
          <cell r="AC1711">
            <v>710</v>
          </cell>
          <cell r="AD1711" t="str">
            <v>210708</v>
          </cell>
          <cell r="AE1711" t="str">
            <v>No</v>
          </cell>
          <cell r="AF1711" t="str">
            <v>No aplica</v>
          </cell>
          <cell r="AG1711" t="str">
            <v>S/D</v>
          </cell>
        </row>
        <row r="1712">
          <cell r="C1712" t="str">
            <v>210709</v>
          </cell>
          <cell r="D1712" t="str">
            <v>PUNO</v>
          </cell>
          <cell r="E1712" t="str">
            <v>LAMPA</v>
          </cell>
          <cell r="F1712" t="str">
            <v>SANTA LUCIA</v>
          </cell>
          <cell r="K1712">
            <v>0</v>
          </cell>
          <cell r="L1712" t="str">
            <v>210709</v>
          </cell>
          <cell r="M1712" t="str">
            <v>No</v>
          </cell>
          <cell r="N1712" t="str">
            <v>No aplica</v>
          </cell>
          <cell r="O1712" t="str">
            <v>BOTADERO</v>
          </cell>
          <cell r="Q1712">
            <v>0</v>
          </cell>
          <cell r="R1712" t="str">
            <v>210709</v>
          </cell>
          <cell r="S1712" t="str">
            <v>No</v>
          </cell>
          <cell r="T1712" t="str">
            <v>No aplica</v>
          </cell>
          <cell r="U1712" t="str">
            <v>BOTADERO</v>
          </cell>
          <cell r="W1712">
            <v>590</v>
          </cell>
          <cell r="X1712" t="str">
            <v>210709</v>
          </cell>
          <cell r="Y1712" t="str">
            <v>No</v>
          </cell>
          <cell r="Z1712" t="str">
            <v>No aplica</v>
          </cell>
          <cell r="AA1712" t="str">
            <v>S/D</v>
          </cell>
          <cell r="AC1712">
            <v>711</v>
          </cell>
          <cell r="AD1712" t="str">
            <v>210709</v>
          </cell>
          <cell r="AE1712" t="str">
            <v>No</v>
          </cell>
          <cell r="AF1712" t="str">
            <v>No aplica</v>
          </cell>
          <cell r="AG1712" t="str">
            <v>S/D</v>
          </cell>
        </row>
        <row r="1713">
          <cell r="C1713" t="str">
            <v>210710</v>
          </cell>
          <cell r="D1713" t="str">
            <v>PUNO</v>
          </cell>
          <cell r="E1713" t="str">
            <v>LAMPA</v>
          </cell>
          <cell r="F1713" t="str">
            <v>VILAVILA</v>
          </cell>
          <cell r="K1713">
            <v>0</v>
          </cell>
          <cell r="L1713" t="str">
            <v>210710</v>
          </cell>
          <cell r="M1713" t="str">
            <v>No</v>
          </cell>
          <cell r="N1713" t="str">
            <v>No aplica</v>
          </cell>
          <cell r="O1713" t="str">
            <v>BOTADERO</v>
          </cell>
          <cell r="Q1713">
            <v>0</v>
          </cell>
          <cell r="R1713" t="str">
            <v>210710</v>
          </cell>
          <cell r="S1713" t="str">
            <v>No</v>
          </cell>
          <cell r="T1713" t="str">
            <v>No aplica</v>
          </cell>
          <cell r="U1713" t="str">
            <v>BOTADERO</v>
          </cell>
          <cell r="W1713">
            <v>591</v>
          </cell>
          <cell r="X1713" t="str">
            <v>210710</v>
          </cell>
          <cell r="Y1713" t="str">
            <v>No</v>
          </cell>
          <cell r="Z1713" t="str">
            <v>No aplica</v>
          </cell>
          <cell r="AA1713" t="str">
            <v>S/D</v>
          </cell>
          <cell r="AC1713">
            <v>712</v>
          </cell>
          <cell r="AD1713" t="str">
            <v>210710</v>
          </cell>
          <cell r="AE1713" t="str">
            <v>No</v>
          </cell>
          <cell r="AF1713" t="str">
            <v>No aplica</v>
          </cell>
          <cell r="AG1713" t="str">
            <v>S/D</v>
          </cell>
        </row>
        <row r="1714">
          <cell r="C1714" t="str">
            <v>210801</v>
          </cell>
          <cell r="D1714" t="str">
            <v>PUNO</v>
          </cell>
          <cell r="E1714" t="str">
            <v>MELGAR</v>
          </cell>
          <cell r="F1714" t="str">
            <v>AYAVIRI</v>
          </cell>
          <cell r="K1714">
            <v>0</v>
          </cell>
          <cell r="L1714" t="str">
            <v>210801</v>
          </cell>
          <cell r="M1714" t="str">
            <v>No</v>
          </cell>
          <cell r="N1714" t="str">
            <v>No aplica</v>
          </cell>
          <cell r="O1714" t="str">
            <v>BOTADERO</v>
          </cell>
          <cell r="Q1714">
            <v>0</v>
          </cell>
          <cell r="R1714" t="str">
            <v>210801</v>
          </cell>
          <cell r="S1714" t="str">
            <v>No</v>
          </cell>
          <cell r="T1714" t="str">
            <v>No aplica</v>
          </cell>
          <cell r="U1714" t="str">
            <v>BOTADERO</v>
          </cell>
          <cell r="W1714">
            <v>592</v>
          </cell>
          <cell r="X1714" t="str">
            <v>210801</v>
          </cell>
          <cell r="Y1714" t="str">
            <v>No</v>
          </cell>
          <cell r="Z1714" t="str">
            <v>No aplica</v>
          </cell>
          <cell r="AA1714" t="str">
            <v>S/D</v>
          </cell>
          <cell r="AC1714">
            <v>713</v>
          </cell>
          <cell r="AD1714" t="str">
            <v>210801</v>
          </cell>
          <cell r="AE1714" t="str">
            <v>No</v>
          </cell>
          <cell r="AF1714" t="str">
            <v>No aplica</v>
          </cell>
          <cell r="AG1714" t="str">
            <v>S/D</v>
          </cell>
        </row>
        <row r="1715">
          <cell r="C1715" t="str">
            <v>210802</v>
          </cell>
          <cell r="D1715" t="str">
            <v>PUNO</v>
          </cell>
          <cell r="E1715" t="str">
            <v>MELGAR</v>
          </cell>
          <cell r="F1715" t="str">
            <v>ANTAUTA</v>
          </cell>
          <cell r="K1715">
            <v>0</v>
          </cell>
          <cell r="L1715" t="str">
            <v>210802</v>
          </cell>
          <cell r="M1715" t="str">
            <v>No</v>
          </cell>
          <cell r="N1715" t="str">
            <v>No aplica</v>
          </cell>
          <cell r="O1715" t="str">
            <v>BOTADERO</v>
          </cell>
          <cell r="Q1715">
            <v>0</v>
          </cell>
          <cell r="R1715" t="str">
            <v>210802</v>
          </cell>
          <cell r="S1715" t="str">
            <v>No</v>
          </cell>
          <cell r="T1715" t="str">
            <v>No aplica</v>
          </cell>
          <cell r="U1715" t="str">
            <v>BOTADERO</v>
          </cell>
          <cell r="W1715">
            <v>593</v>
          </cell>
          <cell r="X1715" t="str">
            <v>210802</v>
          </cell>
          <cell r="Y1715" t="str">
            <v>No</v>
          </cell>
          <cell r="Z1715" t="str">
            <v>No aplica</v>
          </cell>
          <cell r="AA1715" t="str">
            <v>S/D</v>
          </cell>
          <cell r="AC1715">
            <v>714</v>
          </cell>
          <cell r="AD1715" t="str">
            <v>210802</v>
          </cell>
          <cell r="AE1715" t="str">
            <v>No</v>
          </cell>
          <cell r="AF1715" t="str">
            <v>No aplica</v>
          </cell>
          <cell r="AG1715" t="str">
            <v>S/D</v>
          </cell>
        </row>
        <row r="1716">
          <cell r="C1716" t="str">
            <v>210803</v>
          </cell>
          <cell r="D1716" t="str">
            <v>PUNO</v>
          </cell>
          <cell r="E1716" t="str">
            <v>MELGAR</v>
          </cell>
          <cell r="F1716" t="str">
            <v>CUPI</v>
          </cell>
          <cell r="K1716">
            <v>0</v>
          </cell>
          <cell r="L1716" t="str">
            <v>210803</v>
          </cell>
          <cell r="M1716" t="str">
            <v>No</v>
          </cell>
          <cell r="N1716" t="str">
            <v>No aplica</v>
          </cell>
          <cell r="O1716" t="str">
            <v>BOTADERO</v>
          </cell>
          <cell r="Q1716">
            <v>0</v>
          </cell>
          <cell r="R1716" t="str">
            <v>210803</v>
          </cell>
          <cell r="S1716" t="str">
            <v>No</v>
          </cell>
          <cell r="T1716" t="str">
            <v>No aplica</v>
          </cell>
          <cell r="U1716" t="str">
            <v>BOTADERO</v>
          </cell>
          <cell r="W1716">
            <v>594</v>
          </cell>
          <cell r="X1716" t="str">
            <v>210803</v>
          </cell>
          <cell r="Y1716" t="str">
            <v>No</v>
          </cell>
          <cell r="Z1716" t="str">
            <v>No aplica</v>
          </cell>
          <cell r="AA1716" t="str">
            <v>S/D</v>
          </cell>
          <cell r="AC1716">
            <v>715</v>
          </cell>
          <cell r="AD1716" t="str">
            <v>210803</v>
          </cell>
          <cell r="AE1716" t="str">
            <v>No</v>
          </cell>
          <cell r="AF1716" t="str">
            <v>No aplica</v>
          </cell>
          <cell r="AG1716" t="str">
            <v>S/D</v>
          </cell>
        </row>
        <row r="1717">
          <cell r="C1717" t="str">
            <v>210804</v>
          </cell>
          <cell r="D1717" t="str">
            <v>PUNO</v>
          </cell>
          <cell r="E1717" t="str">
            <v>MELGAR</v>
          </cell>
          <cell r="F1717" t="str">
            <v>LLALLI</v>
          </cell>
          <cell r="K1717">
            <v>0</v>
          </cell>
          <cell r="L1717" t="str">
            <v>210804</v>
          </cell>
          <cell r="M1717" t="str">
            <v>No</v>
          </cell>
          <cell r="N1717" t="str">
            <v>No aplica</v>
          </cell>
          <cell r="O1717" t="str">
            <v>BOTADERO</v>
          </cell>
          <cell r="Q1717">
            <v>0</v>
          </cell>
          <cell r="R1717" t="str">
            <v>210804</v>
          </cell>
          <cell r="S1717" t="str">
            <v>No</v>
          </cell>
          <cell r="T1717" t="str">
            <v>No aplica</v>
          </cell>
          <cell r="U1717" t="str">
            <v>BOTADERO</v>
          </cell>
          <cell r="W1717">
            <v>0</v>
          </cell>
          <cell r="X1717" t="str">
            <v>210804</v>
          </cell>
          <cell r="Y1717" t="str">
            <v>No</v>
          </cell>
          <cell r="Z1717" t="str">
            <v>No aplica</v>
          </cell>
          <cell r="AA1717" t="str">
            <v>BOTADERO</v>
          </cell>
          <cell r="AC1717">
            <v>0</v>
          </cell>
          <cell r="AD1717" t="str">
            <v>210804</v>
          </cell>
          <cell r="AE1717" t="str">
            <v>No</v>
          </cell>
          <cell r="AF1717" t="str">
            <v>No aplica</v>
          </cell>
          <cell r="AG1717" t="str">
            <v>BOTADERO</v>
          </cell>
        </row>
        <row r="1718">
          <cell r="C1718" t="str">
            <v>210805</v>
          </cell>
          <cell r="D1718" t="str">
            <v>PUNO</v>
          </cell>
          <cell r="E1718" t="str">
            <v>MELGAR</v>
          </cell>
          <cell r="F1718" t="str">
            <v>MACARI</v>
          </cell>
          <cell r="K1718">
            <v>0</v>
          </cell>
          <cell r="L1718" t="str">
            <v>210805</v>
          </cell>
          <cell r="M1718" t="str">
            <v>No</v>
          </cell>
          <cell r="N1718" t="str">
            <v>No aplica</v>
          </cell>
          <cell r="O1718" t="str">
            <v>BOTADERO</v>
          </cell>
          <cell r="Q1718">
            <v>0</v>
          </cell>
          <cell r="R1718" t="str">
            <v>210805</v>
          </cell>
          <cell r="S1718" t="str">
            <v>No</v>
          </cell>
          <cell r="T1718" t="str">
            <v>No aplica</v>
          </cell>
          <cell r="U1718" t="str">
            <v>BOTADERO</v>
          </cell>
          <cell r="W1718">
            <v>595</v>
          </cell>
          <cell r="X1718" t="str">
            <v>210805</v>
          </cell>
          <cell r="Y1718" t="str">
            <v>No</v>
          </cell>
          <cell r="Z1718" t="str">
            <v>No aplica</v>
          </cell>
          <cell r="AA1718" t="str">
            <v>S/D</v>
          </cell>
          <cell r="AC1718">
            <v>716</v>
          </cell>
          <cell r="AD1718" t="str">
            <v>210805</v>
          </cell>
          <cell r="AE1718" t="str">
            <v>No</v>
          </cell>
          <cell r="AF1718" t="str">
            <v>No aplica</v>
          </cell>
          <cell r="AG1718" t="str">
            <v>S/D</v>
          </cell>
        </row>
        <row r="1719">
          <cell r="C1719" t="str">
            <v>210806</v>
          </cell>
          <cell r="D1719" t="str">
            <v>PUNO</v>
          </cell>
          <cell r="E1719" t="str">
            <v>MELGAR</v>
          </cell>
          <cell r="F1719" t="str">
            <v>NUÑOA</v>
          </cell>
          <cell r="K1719">
            <v>0</v>
          </cell>
          <cell r="L1719" t="str">
            <v>210806</v>
          </cell>
          <cell r="M1719" t="str">
            <v>No</v>
          </cell>
          <cell r="N1719" t="str">
            <v>No aplica</v>
          </cell>
          <cell r="O1719" t="str">
            <v>BOTADERO</v>
          </cell>
          <cell r="Q1719">
            <v>0</v>
          </cell>
          <cell r="R1719" t="str">
            <v>210806</v>
          </cell>
          <cell r="S1719" t="str">
            <v>No</v>
          </cell>
          <cell r="T1719" t="str">
            <v>No aplica</v>
          </cell>
          <cell r="U1719" t="str">
            <v>BOTADERO</v>
          </cell>
          <cell r="W1719">
            <v>596</v>
          </cell>
          <cell r="X1719" t="str">
            <v>210806</v>
          </cell>
          <cell r="Y1719" t="str">
            <v>No</v>
          </cell>
          <cell r="Z1719" t="str">
            <v>No aplica</v>
          </cell>
          <cell r="AA1719" t="str">
            <v>S/D</v>
          </cell>
          <cell r="AC1719">
            <v>717</v>
          </cell>
          <cell r="AD1719" t="str">
            <v>210806</v>
          </cell>
          <cell r="AE1719" t="str">
            <v>No</v>
          </cell>
          <cell r="AF1719" t="str">
            <v>No aplica</v>
          </cell>
          <cell r="AG1719" t="str">
            <v>S/D</v>
          </cell>
        </row>
        <row r="1720">
          <cell r="C1720" t="str">
            <v>210807</v>
          </cell>
          <cell r="D1720" t="str">
            <v>PUNO</v>
          </cell>
          <cell r="E1720" t="str">
            <v>MELGAR</v>
          </cell>
          <cell r="F1720" t="str">
            <v>ORURILLO</v>
          </cell>
          <cell r="K1720">
            <v>0</v>
          </cell>
          <cell r="L1720" t="str">
            <v>210807</v>
          </cell>
          <cell r="M1720" t="str">
            <v>No</v>
          </cell>
          <cell r="N1720" t="str">
            <v>No aplica</v>
          </cell>
          <cell r="O1720" t="str">
            <v>BOTADERO</v>
          </cell>
          <cell r="Q1720">
            <v>0</v>
          </cell>
          <cell r="R1720" t="str">
            <v>210807</v>
          </cell>
          <cell r="S1720" t="str">
            <v>No</v>
          </cell>
          <cell r="T1720" t="str">
            <v>No aplica</v>
          </cell>
          <cell r="U1720" t="str">
            <v>BOTADERO</v>
          </cell>
          <cell r="W1720">
            <v>597</v>
          </cell>
          <cell r="X1720" t="str">
            <v>210807</v>
          </cell>
          <cell r="Y1720" t="str">
            <v>No</v>
          </cell>
          <cell r="Z1720" t="str">
            <v>No aplica</v>
          </cell>
          <cell r="AA1720" t="str">
            <v>S/D</v>
          </cell>
          <cell r="AC1720">
            <v>718</v>
          </cell>
          <cell r="AD1720" t="str">
            <v>210807</v>
          </cell>
          <cell r="AE1720" t="str">
            <v>No</v>
          </cell>
          <cell r="AF1720" t="str">
            <v>No aplica</v>
          </cell>
          <cell r="AG1720" t="str">
            <v>S/D</v>
          </cell>
        </row>
        <row r="1721">
          <cell r="C1721" t="str">
            <v>210808</v>
          </cell>
          <cell r="D1721" t="str">
            <v>PUNO</v>
          </cell>
          <cell r="E1721" t="str">
            <v>MELGAR</v>
          </cell>
          <cell r="F1721" t="str">
            <v>SANTA ROSA</v>
          </cell>
          <cell r="K1721">
            <v>0</v>
          </cell>
          <cell r="L1721" t="str">
            <v>210808</v>
          </cell>
          <cell r="M1721" t="str">
            <v>No</v>
          </cell>
          <cell r="N1721" t="str">
            <v>No aplica</v>
          </cell>
          <cell r="O1721" t="str">
            <v>BOTADERO</v>
          </cell>
          <cell r="Q1721">
            <v>0</v>
          </cell>
          <cell r="R1721" t="str">
            <v>210808</v>
          </cell>
          <cell r="S1721" t="str">
            <v>No</v>
          </cell>
          <cell r="T1721" t="str">
            <v>No aplica</v>
          </cell>
          <cell r="U1721" t="str">
            <v>BOTADERO</v>
          </cell>
          <cell r="W1721">
            <v>0</v>
          </cell>
          <cell r="X1721" t="str">
            <v>210808</v>
          </cell>
          <cell r="Y1721" t="str">
            <v>No</v>
          </cell>
          <cell r="Z1721" t="str">
            <v>No aplica</v>
          </cell>
          <cell r="AA1721" t="str">
            <v>BOTADERO</v>
          </cell>
          <cell r="AC1721">
            <v>0</v>
          </cell>
          <cell r="AD1721" t="str">
            <v>210808</v>
          </cell>
          <cell r="AE1721" t="str">
            <v>No</v>
          </cell>
          <cell r="AF1721" t="str">
            <v>No aplica</v>
          </cell>
          <cell r="AG1721" t="str">
            <v>BOTADERO</v>
          </cell>
        </row>
        <row r="1722">
          <cell r="C1722" t="str">
            <v>210809</v>
          </cell>
          <cell r="D1722" t="str">
            <v>PUNO</v>
          </cell>
          <cell r="E1722" t="str">
            <v>MELGAR</v>
          </cell>
          <cell r="F1722" t="str">
            <v>UMACHIRI</v>
          </cell>
          <cell r="K1722">
            <v>0</v>
          </cell>
          <cell r="L1722" t="str">
            <v>210809</v>
          </cell>
          <cell r="M1722" t="str">
            <v>No</v>
          </cell>
          <cell r="N1722" t="str">
            <v>No aplica</v>
          </cell>
          <cell r="O1722" t="str">
            <v>BOTADERO</v>
          </cell>
          <cell r="Q1722">
            <v>0</v>
          </cell>
          <cell r="R1722" t="str">
            <v>210809</v>
          </cell>
          <cell r="S1722" t="str">
            <v>No</v>
          </cell>
          <cell r="T1722" t="str">
            <v>No aplica</v>
          </cell>
          <cell r="U1722" t="str">
            <v>BOTADERO</v>
          </cell>
          <cell r="W1722">
            <v>0</v>
          </cell>
          <cell r="X1722" t="str">
            <v>210809</v>
          </cell>
          <cell r="Y1722" t="str">
            <v>No</v>
          </cell>
          <cell r="Z1722" t="str">
            <v>No aplica</v>
          </cell>
          <cell r="AA1722" t="str">
            <v>BOTADERO</v>
          </cell>
          <cell r="AC1722">
            <v>0</v>
          </cell>
          <cell r="AD1722" t="str">
            <v>210809</v>
          </cell>
          <cell r="AE1722" t="str">
            <v>No</v>
          </cell>
          <cell r="AF1722" t="str">
            <v>No aplica</v>
          </cell>
          <cell r="AG1722" t="str">
            <v>BOTADERO</v>
          </cell>
        </row>
        <row r="1723">
          <cell r="C1723" t="str">
            <v>210901</v>
          </cell>
          <cell r="D1723" t="str">
            <v>PUNO</v>
          </cell>
          <cell r="E1723" t="str">
            <v>MOHO</v>
          </cell>
          <cell r="F1723" t="str">
            <v>MOHO</v>
          </cell>
          <cell r="K1723">
            <v>0</v>
          </cell>
          <cell r="L1723" t="str">
            <v>210901</v>
          </cell>
          <cell r="M1723" t="str">
            <v>No</v>
          </cell>
          <cell r="N1723" t="str">
            <v>No aplica</v>
          </cell>
          <cell r="O1723" t="str">
            <v>BOTADERO</v>
          </cell>
          <cell r="Q1723">
            <v>0</v>
          </cell>
          <cell r="R1723" t="str">
            <v>210901</v>
          </cell>
          <cell r="S1723" t="str">
            <v>No</v>
          </cell>
          <cell r="T1723" t="str">
            <v>No aplica</v>
          </cell>
          <cell r="U1723" t="str">
            <v>BOTADERO</v>
          </cell>
          <cell r="W1723">
            <v>598</v>
          </cell>
          <cell r="X1723" t="str">
            <v>210901</v>
          </cell>
          <cell r="Y1723" t="str">
            <v>No</v>
          </cell>
          <cell r="Z1723" t="str">
            <v>No aplica</v>
          </cell>
          <cell r="AA1723" t="str">
            <v>S/D</v>
          </cell>
          <cell r="AC1723">
            <v>719</v>
          </cell>
          <cell r="AD1723" t="str">
            <v>210901</v>
          </cell>
          <cell r="AE1723" t="str">
            <v>No</v>
          </cell>
          <cell r="AF1723" t="str">
            <v>No aplica</v>
          </cell>
          <cell r="AG1723" t="str">
            <v>S/D</v>
          </cell>
        </row>
        <row r="1724">
          <cell r="C1724" t="str">
            <v>210902</v>
          </cell>
          <cell r="D1724" t="str">
            <v>PUNO</v>
          </cell>
          <cell r="E1724" t="str">
            <v>MOHO</v>
          </cell>
          <cell r="F1724" t="str">
            <v>CONIMA</v>
          </cell>
          <cell r="K1724">
            <v>0</v>
          </cell>
          <cell r="L1724" t="str">
            <v>210902</v>
          </cell>
          <cell r="M1724" t="str">
            <v>No</v>
          </cell>
          <cell r="N1724" t="str">
            <v>No aplica</v>
          </cell>
          <cell r="O1724" t="str">
            <v>BOTADERO</v>
          </cell>
          <cell r="Q1724">
            <v>0</v>
          </cell>
          <cell r="R1724" t="str">
            <v>210902</v>
          </cell>
          <cell r="S1724" t="str">
            <v>No</v>
          </cell>
          <cell r="T1724" t="str">
            <v>No aplica</v>
          </cell>
          <cell r="U1724" t="str">
            <v>BOTADERO</v>
          </cell>
          <cell r="W1724">
            <v>599</v>
          </cell>
          <cell r="X1724" t="str">
            <v>210902</v>
          </cell>
          <cell r="Y1724" t="str">
            <v>No</v>
          </cell>
          <cell r="Z1724" t="str">
            <v>No aplica</v>
          </cell>
          <cell r="AA1724" t="str">
            <v>S/D</v>
          </cell>
          <cell r="AC1724">
            <v>720</v>
          </cell>
          <cell r="AD1724" t="str">
            <v>210902</v>
          </cell>
          <cell r="AE1724" t="str">
            <v>No</v>
          </cell>
          <cell r="AF1724" t="str">
            <v>No aplica</v>
          </cell>
          <cell r="AG1724" t="str">
            <v>S/D</v>
          </cell>
        </row>
        <row r="1725">
          <cell r="C1725" t="str">
            <v>210903</v>
          </cell>
          <cell r="D1725" t="str">
            <v>PUNO</v>
          </cell>
          <cell r="E1725" t="str">
            <v>MOHO</v>
          </cell>
          <cell r="F1725" t="str">
            <v>HUAYRAPATA</v>
          </cell>
          <cell r="K1725">
            <v>0</v>
          </cell>
          <cell r="L1725" t="str">
            <v>210903</v>
          </cell>
          <cell r="M1725" t="str">
            <v>No</v>
          </cell>
          <cell r="N1725" t="str">
            <v>No aplica</v>
          </cell>
          <cell r="O1725" t="str">
            <v>BOTADERO</v>
          </cell>
          <cell r="Q1725">
            <v>0</v>
          </cell>
          <cell r="R1725" t="str">
            <v>210903</v>
          </cell>
          <cell r="S1725" t="str">
            <v>No</v>
          </cell>
          <cell r="T1725" t="str">
            <v>No aplica</v>
          </cell>
          <cell r="U1725" t="str">
            <v>BOTADERO</v>
          </cell>
          <cell r="W1725">
            <v>600</v>
          </cell>
          <cell r="X1725" t="str">
            <v>210903</v>
          </cell>
          <cell r="Y1725" t="str">
            <v>No</v>
          </cell>
          <cell r="Z1725" t="str">
            <v>No aplica</v>
          </cell>
          <cell r="AA1725" t="str">
            <v>S/D</v>
          </cell>
          <cell r="AC1725">
            <v>721</v>
          </cell>
          <cell r="AD1725" t="str">
            <v>210903</v>
          </cell>
          <cell r="AE1725" t="str">
            <v>No</v>
          </cell>
          <cell r="AF1725" t="str">
            <v>No aplica</v>
          </cell>
          <cell r="AG1725" t="str">
            <v>S/D</v>
          </cell>
        </row>
        <row r="1726">
          <cell r="C1726" t="str">
            <v>210904</v>
          </cell>
          <cell r="D1726" t="str">
            <v>PUNO</v>
          </cell>
          <cell r="E1726" t="str">
            <v>MOHO</v>
          </cell>
          <cell r="F1726" t="str">
            <v>TILALI</v>
          </cell>
          <cell r="K1726">
            <v>0</v>
          </cell>
          <cell r="L1726" t="str">
            <v>210904</v>
          </cell>
          <cell r="M1726" t="str">
            <v>No</v>
          </cell>
          <cell r="N1726" t="str">
            <v>No aplica</v>
          </cell>
          <cell r="O1726" t="str">
            <v>BOTADERO</v>
          </cell>
          <cell r="Q1726">
            <v>0</v>
          </cell>
          <cell r="R1726" t="str">
            <v>210904</v>
          </cell>
          <cell r="S1726" t="str">
            <v>No</v>
          </cell>
          <cell r="T1726" t="str">
            <v>No aplica</v>
          </cell>
          <cell r="U1726" t="str">
            <v>BOTADERO</v>
          </cell>
          <cell r="W1726">
            <v>601</v>
          </cell>
          <cell r="X1726" t="str">
            <v>210904</v>
          </cell>
          <cell r="Y1726" t="str">
            <v>No</v>
          </cell>
          <cell r="Z1726" t="str">
            <v>No aplica</v>
          </cell>
          <cell r="AA1726" t="str">
            <v>S/D</v>
          </cell>
          <cell r="AC1726">
            <v>722</v>
          </cell>
          <cell r="AD1726" t="str">
            <v>210904</v>
          </cell>
          <cell r="AE1726" t="str">
            <v>No</v>
          </cell>
          <cell r="AF1726" t="str">
            <v>No aplica</v>
          </cell>
          <cell r="AG1726" t="str">
            <v>S/D</v>
          </cell>
        </row>
        <row r="1727">
          <cell r="C1727" t="str">
            <v>211001</v>
          </cell>
          <cell r="D1727" t="str">
            <v>PUNO</v>
          </cell>
          <cell r="E1727" t="str">
            <v>SAN ANTONIO DE PUTINA</v>
          </cell>
          <cell r="F1727" t="str">
            <v>PUTINA</v>
          </cell>
          <cell r="K1727">
            <v>0</v>
          </cell>
          <cell r="L1727" t="str">
            <v>211001</v>
          </cell>
          <cell r="M1727" t="str">
            <v>No</v>
          </cell>
          <cell r="N1727" t="str">
            <v>No aplica</v>
          </cell>
          <cell r="O1727" t="str">
            <v>BOTADERO</v>
          </cell>
          <cell r="Q1727">
            <v>0</v>
          </cell>
          <cell r="R1727" t="str">
            <v>211001</v>
          </cell>
          <cell r="S1727" t="str">
            <v>No</v>
          </cell>
          <cell r="T1727" t="str">
            <v>No aplica</v>
          </cell>
          <cell r="U1727" t="str">
            <v>BOTADERO</v>
          </cell>
          <cell r="W1727">
            <v>602</v>
          </cell>
          <cell r="X1727" t="str">
            <v>211001</v>
          </cell>
          <cell r="Y1727" t="str">
            <v>No</v>
          </cell>
          <cell r="Z1727" t="str">
            <v>No aplica</v>
          </cell>
          <cell r="AA1727" t="str">
            <v>S/D</v>
          </cell>
          <cell r="AC1727">
            <v>723</v>
          </cell>
          <cell r="AD1727" t="str">
            <v>211001</v>
          </cell>
          <cell r="AE1727" t="str">
            <v>No</v>
          </cell>
          <cell r="AF1727" t="str">
            <v>No aplica</v>
          </cell>
          <cell r="AG1727" t="str">
            <v>S/D</v>
          </cell>
        </row>
        <row r="1728">
          <cell r="C1728" t="str">
            <v>211002</v>
          </cell>
          <cell r="D1728" t="str">
            <v>PUNO</v>
          </cell>
          <cell r="E1728" t="str">
            <v>SAN ANTONIO DE PUTINA</v>
          </cell>
          <cell r="F1728" t="str">
            <v>ANANEA</v>
          </cell>
          <cell r="K1728">
            <v>0</v>
          </cell>
          <cell r="L1728" t="str">
            <v>211002</v>
          </cell>
          <cell r="M1728" t="str">
            <v>No</v>
          </cell>
          <cell r="N1728" t="str">
            <v>No aplica</v>
          </cell>
          <cell r="O1728" t="str">
            <v>BOTADERO</v>
          </cell>
          <cell r="Q1728">
            <v>0</v>
          </cell>
          <cell r="R1728" t="str">
            <v>211002</v>
          </cell>
          <cell r="S1728" t="str">
            <v>No</v>
          </cell>
          <cell r="T1728" t="str">
            <v>No aplica</v>
          </cell>
          <cell r="U1728" t="str">
            <v>BOTADERO</v>
          </cell>
          <cell r="W1728">
            <v>603</v>
          </cell>
          <cell r="X1728" t="str">
            <v>211002</v>
          </cell>
          <cell r="Y1728" t="str">
            <v>No</v>
          </cell>
          <cell r="Z1728" t="str">
            <v>No aplica</v>
          </cell>
          <cell r="AA1728" t="str">
            <v>S/D</v>
          </cell>
          <cell r="AC1728">
            <v>724</v>
          </cell>
          <cell r="AD1728" t="str">
            <v>211002</v>
          </cell>
          <cell r="AE1728" t="str">
            <v>No</v>
          </cell>
          <cell r="AF1728" t="str">
            <v>No aplica</v>
          </cell>
          <cell r="AG1728" t="str">
            <v>S/D</v>
          </cell>
        </row>
        <row r="1729">
          <cell r="C1729" t="str">
            <v>211003</v>
          </cell>
          <cell r="D1729" t="str">
            <v>PUNO</v>
          </cell>
          <cell r="E1729" t="str">
            <v>SAN ANTONIO DE PUTINA</v>
          </cell>
          <cell r="F1729" t="str">
            <v>PEDRO VILCA APAZA</v>
          </cell>
          <cell r="K1729">
            <v>0</v>
          </cell>
          <cell r="L1729" t="str">
            <v>211003</v>
          </cell>
          <cell r="M1729" t="str">
            <v>No</v>
          </cell>
          <cell r="N1729" t="str">
            <v>No aplica</v>
          </cell>
          <cell r="O1729" t="str">
            <v>BOTADERO</v>
          </cell>
          <cell r="Q1729">
            <v>0</v>
          </cell>
          <cell r="R1729" t="str">
            <v>211003</v>
          </cell>
          <cell r="S1729" t="str">
            <v>No</v>
          </cell>
          <cell r="T1729" t="str">
            <v>No aplica</v>
          </cell>
          <cell r="U1729" t="str">
            <v>BOTADERO</v>
          </cell>
          <cell r="W1729">
            <v>604</v>
          </cell>
          <cell r="X1729" t="str">
            <v>211003</v>
          </cell>
          <cell r="Y1729" t="str">
            <v>No</v>
          </cell>
          <cell r="Z1729" t="str">
            <v>No aplica</v>
          </cell>
          <cell r="AA1729" t="str">
            <v>S/D</v>
          </cell>
          <cell r="AC1729">
            <v>725</v>
          </cell>
          <cell r="AD1729" t="str">
            <v>211003</v>
          </cell>
          <cell r="AE1729" t="str">
            <v>No</v>
          </cell>
          <cell r="AF1729" t="str">
            <v>No aplica</v>
          </cell>
          <cell r="AG1729" t="str">
            <v>S/D</v>
          </cell>
        </row>
        <row r="1730">
          <cell r="C1730" t="str">
            <v>211004</v>
          </cell>
          <cell r="D1730" t="str">
            <v>PUNO</v>
          </cell>
          <cell r="E1730" t="str">
            <v>SAN ANTONIO DE PUTINA</v>
          </cell>
          <cell r="F1730" t="str">
            <v>QUILCAPUNCU</v>
          </cell>
          <cell r="K1730">
            <v>0</v>
          </cell>
          <cell r="L1730" t="str">
            <v>211004</v>
          </cell>
          <cell r="M1730" t="str">
            <v>No</v>
          </cell>
          <cell r="N1730" t="str">
            <v>No aplica</v>
          </cell>
          <cell r="O1730" t="str">
            <v>BOTADERO</v>
          </cell>
          <cell r="Q1730">
            <v>0</v>
          </cell>
          <cell r="R1730" t="str">
            <v>211004</v>
          </cell>
          <cell r="S1730" t="str">
            <v>No</v>
          </cell>
          <cell r="T1730" t="str">
            <v>No aplica</v>
          </cell>
          <cell r="U1730" t="str">
            <v>BOTADERO</v>
          </cell>
          <cell r="W1730">
            <v>605</v>
          </cell>
          <cell r="X1730" t="str">
            <v>211004</v>
          </cell>
          <cell r="Y1730" t="str">
            <v>No</v>
          </cell>
          <cell r="Z1730" t="str">
            <v>No aplica</v>
          </cell>
          <cell r="AA1730" t="str">
            <v>S/D</v>
          </cell>
          <cell r="AC1730">
            <v>726</v>
          </cell>
          <cell r="AD1730" t="str">
            <v>211004</v>
          </cell>
          <cell r="AE1730" t="str">
            <v>No</v>
          </cell>
          <cell r="AF1730" t="str">
            <v>No aplica</v>
          </cell>
          <cell r="AG1730" t="str">
            <v>S/D</v>
          </cell>
        </row>
        <row r="1731">
          <cell r="C1731" t="str">
            <v>211005</v>
          </cell>
          <cell r="D1731" t="str">
            <v>PUNO</v>
          </cell>
          <cell r="E1731" t="str">
            <v>SAN ANTONIO DE PUTINA</v>
          </cell>
          <cell r="F1731" t="str">
            <v>SINA</v>
          </cell>
          <cell r="K1731">
            <v>0</v>
          </cell>
          <cell r="L1731" t="str">
            <v>211005</v>
          </cell>
          <cell r="M1731" t="str">
            <v>No</v>
          </cell>
          <cell r="N1731" t="str">
            <v>No aplica</v>
          </cell>
          <cell r="O1731" t="str">
            <v>BOTADERO</v>
          </cell>
          <cell r="Q1731">
            <v>0</v>
          </cell>
          <cell r="R1731" t="str">
            <v>211005</v>
          </cell>
          <cell r="S1731" t="str">
            <v>No</v>
          </cell>
          <cell r="T1731" t="str">
            <v>No aplica</v>
          </cell>
          <cell r="U1731" t="str">
            <v>BOTADERO</v>
          </cell>
          <cell r="W1731">
            <v>606</v>
          </cell>
          <cell r="X1731" t="str">
            <v>211005</v>
          </cell>
          <cell r="Y1731" t="str">
            <v>No</v>
          </cell>
          <cell r="Z1731" t="str">
            <v>No aplica</v>
          </cell>
          <cell r="AA1731" t="str">
            <v>S/D</v>
          </cell>
          <cell r="AC1731">
            <v>727</v>
          </cell>
          <cell r="AD1731" t="str">
            <v>211005</v>
          </cell>
          <cell r="AE1731" t="str">
            <v>No</v>
          </cell>
          <cell r="AF1731" t="str">
            <v>No aplica</v>
          </cell>
          <cell r="AG1731" t="str">
            <v>S/D</v>
          </cell>
        </row>
        <row r="1732">
          <cell r="C1732" t="str">
            <v>211101</v>
          </cell>
          <cell r="D1732" t="str">
            <v>PUNO</v>
          </cell>
          <cell r="E1732" t="str">
            <v>SAN ROMAN</v>
          </cell>
          <cell r="F1732" t="str">
            <v>JULIACA</v>
          </cell>
          <cell r="K1732">
            <v>0</v>
          </cell>
          <cell r="L1732" t="str">
            <v>211101</v>
          </cell>
          <cell r="M1732" t="str">
            <v>No</v>
          </cell>
          <cell r="N1732" t="str">
            <v>No aplica</v>
          </cell>
          <cell r="O1732" t="str">
            <v>BOTADERO</v>
          </cell>
          <cell r="Q1732">
            <v>0</v>
          </cell>
          <cell r="R1732" t="str">
            <v>211101</v>
          </cell>
          <cell r="S1732" t="str">
            <v>No</v>
          </cell>
          <cell r="T1732" t="str">
            <v>No aplica</v>
          </cell>
          <cell r="U1732" t="str">
            <v>BOTADERO</v>
          </cell>
          <cell r="W1732">
            <v>0</v>
          </cell>
          <cell r="X1732" t="str">
            <v>211101</v>
          </cell>
          <cell r="Y1732" t="str">
            <v>No</v>
          </cell>
          <cell r="Z1732" t="str">
            <v>No aplica</v>
          </cell>
          <cell r="AA1732" t="str">
            <v>BOTADERO</v>
          </cell>
          <cell r="AC1732">
            <v>0</v>
          </cell>
          <cell r="AD1732" t="str">
            <v>211101</v>
          </cell>
          <cell r="AE1732" t="str">
            <v>No</v>
          </cell>
          <cell r="AF1732" t="str">
            <v>No aplica</v>
          </cell>
          <cell r="AG1732" t="str">
            <v>BOTADERO</v>
          </cell>
        </row>
        <row r="1733">
          <cell r="C1733" t="str">
            <v>211102</v>
          </cell>
          <cell r="D1733" t="str">
            <v>PUNO</v>
          </cell>
          <cell r="E1733" t="str">
            <v>SAN ROMAN</v>
          </cell>
          <cell r="F1733" t="str">
            <v>CABANA</v>
          </cell>
          <cell r="K1733">
            <v>0</v>
          </cell>
          <cell r="L1733" t="str">
            <v>211102</v>
          </cell>
          <cell r="M1733" t="str">
            <v>No</v>
          </cell>
          <cell r="N1733" t="str">
            <v>No aplica</v>
          </cell>
          <cell r="O1733" t="str">
            <v>BOTADERO</v>
          </cell>
          <cell r="Q1733">
            <v>0</v>
          </cell>
          <cell r="R1733" t="str">
            <v>211102</v>
          </cell>
          <cell r="S1733" t="str">
            <v>No</v>
          </cell>
          <cell r="T1733" t="str">
            <v>No aplica</v>
          </cell>
          <cell r="U1733" t="str">
            <v>BOTADERO</v>
          </cell>
          <cell r="W1733">
            <v>607</v>
          </cell>
          <cell r="X1733" t="str">
            <v>211102</v>
          </cell>
          <cell r="Y1733" t="str">
            <v>No</v>
          </cell>
          <cell r="Z1733" t="str">
            <v>No aplica</v>
          </cell>
          <cell r="AA1733" t="str">
            <v>S/D</v>
          </cell>
          <cell r="AC1733">
            <v>728</v>
          </cell>
          <cell r="AD1733" t="str">
            <v>211102</v>
          </cell>
          <cell r="AE1733" t="str">
            <v>No</v>
          </cell>
          <cell r="AF1733" t="str">
            <v>No aplica</v>
          </cell>
          <cell r="AG1733" t="str">
            <v>S/D</v>
          </cell>
        </row>
        <row r="1734">
          <cell r="C1734" t="str">
            <v>211103</v>
          </cell>
          <cell r="D1734" t="str">
            <v>PUNO</v>
          </cell>
          <cell r="E1734" t="str">
            <v>SAN ROMAN</v>
          </cell>
          <cell r="F1734" t="str">
            <v>CABANILLAS</v>
          </cell>
          <cell r="K1734">
            <v>0</v>
          </cell>
          <cell r="L1734" t="str">
            <v>211103</v>
          </cell>
          <cell r="M1734" t="str">
            <v>No</v>
          </cell>
          <cell r="N1734" t="str">
            <v>No aplica</v>
          </cell>
          <cell r="O1734" t="str">
            <v>BOTADERO</v>
          </cell>
          <cell r="Q1734">
            <v>0</v>
          </cell>
          <cell r="R1734" t="str">
            <v>211103</v>
          </cell>
          <cell r="S1734" t="str">
            <v>No</v>
          </cell>
          <cell r="T1734" t="str">
            <v>No aplica</v>
          </cell>
          <cell r="U1734" t="str">
            <v>BOTADERO</v>
          </cell>
          <cell r="W1734">
            <v>608</v>
          </cell>
          <cell r="X1734" t="str">
            <v>211103</v>
          </cell>
          <cell r="Y1734" t="str">
            <v>No</v>
          </cell>
          <cell r="Z1734" t="str">
            <v>No aplica</v>
          </cell>
          <cell r="AA1734" t="str">
            <v>S/D</v>
          </cell>
          <cell r="AC1734">
            <v>729</v>
          </cell>
          <cell r="AD1734" t="str">
            <v>211103</v>
          </cell>
          <cell r="AE1734" t="str">
            <v>No</v>
          </cell>
          <cell r="AF1734" t="str">
            <v>No aplica</v>
          </cell>
          <cell r="AG1734" t="str">
            <v>S/D</v>
          </cell>
        </row>
        <row r="1735">
          <cell r="C1735" t="str">
            <v>211104</v>
          </cell>
          <cell r="D1735" t="str">
            <v>PUNO</v>
          </cell>
          <cell r="E1735" t="str">
            <v>SAN ROMAN</v>
          </cell>
          <cell r="F1735" t="str">
            <v>CARACOTO</v>
          </cell>
          <cell r="K1735">
            <v>0</v>
          </cell>
          <cell r="L1735" t="str">
            <v>211104</v>
          </cell>
          <cell r="M1735" t="str">
            <v>No</v>
          </cell>
          <cell r="N1735" t="str">
            <v>No aplica</v>
          </cell>
          <cell r="O1735" t="str">
            <v>BOTADERO</v>
          </cell>
          <cell r="Q1735">
            <v>0</v>
          </cell>
          <cell r="R1735" t="str">
            <v>211104</v>
          </cell>
          <cell r="S1735" t="str">
            <v>No</v>
          </cell>
          <cell r="T1735" t="str">
            <v>No aplica</v>
          </cell>
          <cell r="U1735" t="str">
            <v>BOTADERO</v>
          </cell>
          <cell r="W1735">
            <v>609</v>
          </cell>
          <cell r="X1735" t="str">
            <v>211104</v>
          </cell>
          <cell r="Y1735" t="str">
            <v>No</v>
          </cell>
          <cell r="Z1735" t="str">
            <v>No aplica</v>
          </cell>
          <cell r="AA1735" t="str">
            <v>S/D</v>
          </cell>
          <cell r="AC1735">
            <v>730</v>
          </cell>
          <cell r="AD1735" t="str">
            <v>211104</v>
          </cell>
          <cell r="AE1735" t="str">
            <v>No</v>
          </cell>
          <cell r="AF1735" t="str">
            <v>No aplica</v>
          </cell>
          <cell r="AG1735" t="str">
            <v>S/D</v>
          </cell>
        </row>
        <row r="1736">
          <cell r="C1736" t="str">
            <v>211105</v>
          </cell>
          <cell r="D1736" t="str">
            <v>PUNO</v>
          </cell>
          <cell r="E1736" t="str">
            <v>SAN ROMAN</v>
          </cell>
          <cell r="F1736" t="str">
            <v>SAN MIGUEL</v>
          </cell>
          <cell r="K1736">
            <v>137</v>
          </cell>
          <cell r="L1736" t="str">
            <v>211105</v>
          </cell>
          <cell r="M1736" t="str">
            <v>No</v>
          </cell>
          <cell r="N1736" t="str">
            <v>No aplica</v>
          </cell>
          <cell r="O1736" t="str">
            <v>S/D</v>
          </cell>
          <cell r="Q1736">
            <v>141</v>
          </cell>
          <cell r="R1736" t="str">
            <v>211105</v>
          </cell>
          <cell r="S1736" t="str">
            <v>No</v>
          </cell>
          <cell r="T1736" t="str">
            <v>No aplica</v>
          </cell>
          <cell r="U1736" t="str">
            <v>S/D</v>
          </cell>
          <cell r="W1736">
            <v>610</v>
          </cell>
          <cell r="X1736" t="str">
            <v>211105</v>
          </cell>
          <cell r="Y1736" t="str">
            <v>No</v>
          </cell>
          <cell r="Z1736" t="str">
            <v>No aplica</v>
          </cell>
          <cell r="AA1736" t="str">
            <v>S/D</v>
          </cell>
          <cell r="AC1736">
            <v>731</v>
          </cell>
          <cell r="AD1736" t="str">
            <v>211105</v>
          </cell>
          <cell r="AE1736" t="str">
            <v>No</v>
          </cell>
          <cell r="AF1736" t="str">
            <v>No aplica</v>
          </cell>
          <cell r="AG1736" t="str">
            <v>S/D</v>
          </cell>
        </row>
        <row r="1737">
          <cell r="C1737" t="str">
            <v>211201</v>
          </cell>
          <cell r="D1737" t="str">
            <v>PUNO</v>
          </cell>
          <cell r="E1737" t="str">
            <v>SANDIA</v>
          </cell>
          <cell r="F1737" t="str">
            <v>SANDIA</v>
          </cell>
          <cell r="K1737">
            <v>0</v>
          </cell>
          <cell r="L1737" t="str">
            <v>211201</v>
          </cell>
          <cell r="M1737" t="str">
            <v>No</v>
          </cell>
          <cell r="N1737" t="str">
            <v>No aplica</v>
          </cell>
          <cell r="O1737" t="str">
            <v>BOTADERO</v>
          </cell>
          <cell r="Q1737">
            <v>0</v>
          </cell>
          <cell r="R1737" t="str">
            <v>211201</v>
          </cell>
          <cell r="S1737" t="str">
            <v>No</v>
          </cell>
          <cell r="T1737" t="str">
            <v>No aplica</v>
          </cell>
          <cell r="U1737" t="str">
            <v>BOTADERO</v>
          </cell>
          <cell r="W1737">
            <v>611</v>
          </cell>
          <cell r="X1737" t="str">
            <v>211201</v>
          </cell>
          <cell r="Y1737" t="str">
            <v>No</v>
          </cell>
          <cell r="Z1737" t="str">
            <v>No aplica</v>
          </cell>
          <cell r="AA1737" t="str">
            <v>S/D</v>
          </cell>
          <cell r="AC1737">
            <v>732</v>
          </cell>
          <cell r="AD1737" t="str">
            <v>211201</v>
          </cell>
          <cell r="AE1737" t="str">
            <v>No</v>
          </cell>
          <cell r="AF1737" t="str">
            <v>No aplica</v>
          </cell>
          <cell r="AG1737" t="str">
            <v>S/D</v>
          </cell>
        </row>
        <row r="1738">
          <cell r="C1738" t="str">
            <v>211202</v>
          </cell>
          <cell r="D1738" t="str">
            <v>PUNO</v>
          </cell>
          <cell r="E1738" t="str">
            <v>SANDIA</v>
          </cell>
          <cell r="F1738" t="str">
            <v>CUYOCUYO</v>
          </cell>
          <cell r="K1738">
            <v>0</v>
          </cell>
          <cell r="L1738" t="str">
            <v>211202</v>
          </cell>
          <cell r="M1738" t="str">
            <v>No</v>
          </cell>
          <cell r="N1738" t="str">
            <v>No aplica</v>
          </cell>
          <cell r="O1738" t="str">
            <v>BOTADERO</v>
          </cell>
          <cell r="Q1738">
            <v>0</v>
          </cell>
          <cell r="R1738" t="str">
            <v>211202</v>
          </cell>
          <cell r="S1738" t="str">
            <v>No</v>
          </cell>
          <cell r="T1738" t="str">
            <v>No aplica</v>
          </cell>
          <cell r="U1738" t="str">
            <v>BOTADERO</v>
          </cell>
          <cell r="W1738">
            <v>612</v>
          </cell>
          <cell r="X1738" t="str">
            <v>211202</v>
          </cell>
          <cell r="Y1738" t="str">
            <v>No</v>
          </cell>
          <cell r="Z1738" t="str">
            <v>No aplica</v>
          </cell>
          <cell r="AA1738" t="str">
            <v>S/D</v>
          </cell>
          <cell r="AC1738">
            <v>733</v>
          </cell>
          <cell r="AD1738" t="str">
            <v>211202</v>
          </cell>
          <cell r="AE1738" t="str">
            <v>No</v>
          </cell>
          <cell r="AF1738" t="str">
            <v>No aplica</v>
          </cell>
          <cell r="AG1738" t="str">
            <v>S/D</v>
          </cell>
        </row>
        <row r="1739">
          <cell r="C1739" t="str">
            <v>211203</v>
          </cell>
          <cell r="D1739" t="str">
            <v>PUNO</v>
          </cell>
          <cell r="E1739" t="str">
            <v>SANDIA</v>
          </cell>
          <cell r="F1739" t="str">
            <v>LIMBANI</v>
          </cell>
          <cell r="K1739">
            <v>0</v>
          </cell>
          <cell r="L1739" t="str">
            <v>211203</v>
          </cell>
          <cell r="M1739" t="str">
            <v>No</v>
          </cell>
          <cell r="N1739" t="str">
            <v>No aplica</v>
          </cell>
          <cell r="O1739" t="str">
            <v>BOTADERO</v>
          </cell>
          <cell r="Q1739">
            <v>0</v>
          </cell>
          <cell r="R1739" t="str">
            <v>211203</v>
          </cell>
          <cell r="S1739" t="str">
            <v>No</v>
          </cell>
          <cell r="T1739" t="str">
            <v>No aplica</v>
          </cell>
          <cell r="U1739" t="str">
            <v>BOTADERO</v>
          </cell>
          <cell r="W1739">
            <v>613</v>
          </cell>
          <cell r="X1739" t="str">
            <v>211203</v>
          </cell>
          <cell r="Y1739" t="str">
            <v>No</v>
          </cell>
          <cell r="Z1739" t="str">
            <v>No aplica</v>
          </cell>
          <cell r="AA1739" t="str">
            <v>S/D</v>
          </cell>
          <cell r="AC1739">
            <v>734</v>
          </cell>
          <cell r="AD1739" t="str">
            <v>211203</v>
          </cell>
          <cell r="AE1739" t="str">
            <v>No</v>
          </cell>
          <cell r="AF1739" t="str">
            <v>No aplica</v>
          </cell>
          <cell r="AG1739" t="str">
            <v>S/D</v>
          </cell>
        </row>
        <row r="1740">
          <cell r="C1740" t="str">
            <v>211204</v>
          </cell>
          <cell r="D1740" t="str">
            <v>PUNO</v>
          </cell>
          <cell r="E1740" t="str">
            <v>SANDIA</v>
          </cell>
          <cell r="F1740" t="str">
            <v>PATAMBUCO</v>
          </cell>
          <cell r="K1740">
            <v>0</v>
          </cell>
          <cell r="L1740" t="str">
            <v>211204</v>
          </cell>
          <cell r="M1740" t="str">
            <v>No</v>
          </cell>
          <cell r="N1740" t="str">
            <v>No aplica</v>
          </cell>
          <cell r="O1740" t="str">
            <v>BOTADERO</v>
          </cell>
          <cell r="Q1740">
            <v>0</v>
          </cell>
          <cell r="R1740" t="str">
            <v>211204</v>
          </cell>
          <cell r="S1740" t="str">
            <v>No</v>
          </cell>
          <cell r="T1740" t="str">
            <v>No aplica</v>
          </cell>
          <cell r="U1740" t="str">
            <v>BOTADERO</v>
          </cell>
          <cell r="W1740">
            <v>614</v>
          </cell>
          <cell r="X1740" t="str">
            <v>211204</v>
          </cell>
          <cell r="Y1740" t="str">
            <v>No</v>
          </cell>
          <cell r="Z1740" t="str">
            <v>No aplica</v>
          </cell>
          <cell r="AA1740" t="str">
            <v>S/D</v>
          </cell>
          <cell r="AC1740">
            <v>735</v>
          </cell>
          <cell r="AD1740" t="str">
            <v>211204</v>
          </cell>
          <cell r="AE1740" t="str">
            <v>No</v>
          </cell>
          <cell r="AF1740" t="str">
            <v>No aplica</v>
          </cell>
          <cell r="AG1740" t="str">
            <v>S/D</v>
          </cell>
        </row>
        <row r="1741">
          <cell r="C1741" t="str">
            <v>211205</v>
          </cell>
          <cell r="D1741" t="str">
            <v>PUNO</v>
          </cell>
          <cell r="E1741" t="str">
            <v>SANDIA</v>
          </cell>
          <cell r="F1741" t="str">
            <v>PHARA</v>
          </cell>
          <cell r="K1741">
            <v>0</v>
          </cell>
          <cell r="L1741" t="str">
            <v>211205</v>
          </cell>
          <cell r="M1741" t="str">
            <v>No</v>
          </cell>
          <cell r="N1741" t="str">
            <v>No aplica</v>
          </cell>
          <cell r="O1741" t="str">
            <v>BOTADERO</v>
          </cell>
          <cell r="Q1741">
            <v>0</v>
          </cell>
          <cell r="R1741" t="str">
            <v>211205</v>
          </cell>
          <cell r="S1741" t="str">
            <v>No</v>
          </cell>
          <cell r="T1741" t="str">
            <v>No aplica</v>
          </cell>
          <cell r="U1741" t="str">
            <v>BOTADERO</v>
          </cell>
          <cell r="W1741">
            <v>0</v>
          </cell>
          <cell r="X1741" t="str">
            <v>211205</v>
          </cell>
          <cell r="Y1741" t="str">
            <v>No</v>
          </cell>
          <cell r="Z1741" t="str">
            <v>No aplica</v>
          </cell>
          <cell r="AA1741" t="str">
            <v>BOTADERO</v>
          </cell>
          <cell r="AC1741">
            <v>0</v>
          </cell>
          <cell r="AD1741" t="str">
            <v>211205</v>
          </cell>
          <cell r="AE1741" t="str">
            <v>No</v>
          </cell>
          <cell r="AF1741" t="str">
            <v>No aplica</v>
          </cell>
          <cell r="AG1741" t="str">
            <v>BOTADERO</v>
          </cell>
        </row>
        <row r="1742">
          <cell r="C1742" t="str">
            <v>211206</v>
          </cell>
          <cell r="D1742" t="str">
            <v>PUNO</v>
          </cell>
          <cell r="E1742" t="str">
            <v>SANDIA</v>
          </cell>
          <cell r="F1742" t="str">
            <v>QUIACA</v>
          </cell>
          <cell r="K1742">
            <v>0</v>
          </cell>
          <cell r="L1742" t="str">
            <v>211206</v>
          </cell>
          <cell r="M1742" t="str">
            <v>No</v>
          </cell>
          <cell r="N1742" t="str">
            <v>No aplica</v>
          </cell>
          <cell r="O1742" t="str">
            <v>BOTADERO</v>
          </cell>
          <cell r="Q1742">
            <v>0</v>
          </cell>
          <cell r="R1742" t="str">
            <v>211206</v>
          </cell>
          <cell r="S1742" t="str">
            <v>No</v>
          </cell>
          <cell r="T1742" t="str">
            <v>No aplica</v>
          </cell>
          <cell r="U1742" t="str">
            <v>BOTADERO</v>
          </cell>
          <cell r="W1742">
            <v>615</v>
          </cell>
          <cell r="X1742" t="str">
            <v>211206</v>
          </cell>
          <cell r="Y1742" t="str">
            <v>No</v>
          </cell>
          <cell r="Z1742" t="str">
            <v>No aplica</v>
          </cell>
          <cell r="AA1742" t="str">
            <v>S/D</v>
          </cell>
          <cell r="AC1742">
            <v>736</v>
          </cell>
          <cell r="AD1742" t="str">
            <v>211206</v>
          </cell>
          <cell r="AE1742" t="str">
            <v>No</v>
          </cell>
          <cell r="AF1742" t="str">
            <v>No aplica</v>
          </cell>
          <cell r="AG1742" t="str">
            <v>S/D</v>
          </cell>
        </row>
        <row r="1743">
          <cell r="C1743" t="str">
            <v>211207</v>
          </cell>
          <cell r="D1743" t="str">
            <v>PUNO</v>
          </cell>
          <cell r="E1743" t="str">
            <v>SANDIA</v>
          </cell>
          <cell r="F1743" t="str">
            <v>SAN JUAN DEL ORO</v>
          </cell>
          <cell r="K1743">
            <v>0</v>
          </cell>
          <cell r="L1743" t="str">
            <v>211207</v>
          </cell>
          <cell r="M1743" t="str">
            <v>No</v>
          </cell>
          <cell r="N1743" t="str">
            <v>No aplica</v>
          </cell>
          <cell r="O1743" t="str">
            <v>BOTADERO</v>
          </cell>
          <cell r="Q1743">
            <v>0</v>
          </cell>
          <cell r="R1743" t="str">
            <v>211207</v>
          </cell>
          <cell r="S1743" t="str">
            <v>No</v>
          </cell>
          <cell r="T1743" t="str">
            <v>No aplica</v>
          </cell>
          <cell r="U1743" t="str">
            <v>BOTADERO</v>
          </cell>
          <cell r="W1743">
            <v>0</v>
          </cell>
          <cell r="X1743" t="str">
            <v>211207</v>
          </cell>
          <cell r="Y1743" t="str">
            <v>No</v>
          </cell>
          <cell r="Z1743" t="str">
            <v>No aplica</v>
          </cell>
          <cell r="AA1743" t="str">
            <v>BOTADERO</v>
          </cell>
          <cell r="AC1743">
            <v>0</v>
          </cell>
          <cell r="AD1743" t="str">
            <v>211207</v>
          </cell>
          <cell r="AE1743" t="str">
            <v>No</v>
          </cell>
          <cell r="AF1743" t="str">
            <v>No aplica</v>
          </cell>
          <cell r="AG1743" t="str">
            <v>BOTADERO</v>
          </cell>
        </row>
        <row r="1744">
          <cell r="C1744" t="str">
            <v>211208</v>
          </cell>
          <cell r="D1744" t="str">
            <v>PUNO</v>
          </cell>
          <cell r="E1744" t="str">
            <v>SANDIA</v>
          </cell>
          <cell r="F1744" t="str">
            <v>YANAHUAYA</v>
          </cell>
          <cell r="K1744">
            <v>0</v>
          </cell>
          <cell r="L1744" t="str">
            <v>211208</v>
          </cell>
          <cell r="M1744" t="str">
            <v>No</v>
          </cell>
          <cell r="N1744" t="str">
            <v>No aplica</v>
          </cell>
          <cell r="O1744" t="str">
            <v>BOTADERO</v>
          </cell>
          <cell r="Q1744">
            <v>0</v>
          </cell>
          <cell r="R1744" t="str">
            <v>211208</v>
          </cell>
          <cell r="S1744" t="str">
            <v>No</v>
          </cell>
          <cell r="T1744" t="str">
            <v>No aplica</v>
          </cell>
          <cell r="U1744" t="str">
            <v>BOTADERO</v>
          </cell>
          <cell r="W1744">
            <v>616</v>
          </cell>
          <cell r="X1744" t="str">
            <v>211208</v>
          </cell>
          <cell r="Y1744" t="str">
            <v>No</v>
          </cell>
          <cell r="Z1744" t="str">
            <v>No aplica</v>
          </cell>
          <cell r="AA1744" t="str">
            <v>S/D</v>
          </cell>
          <cell r="AC1744">
            <v>737</v>
          </cell>
          <cell r="AD1744" t="str">
            <v>211208</v>
          </cell>
          <cell r="AE1744" t="str">
            <v>No</v>
          </cell>
          <cell r="AF1744" t="str">
            <v>No aplica</v>
          </cell>
          <cell r="AG1744" t="str">
            <v>S/D</v>
          </cell>
        </row>
        <row r="1745">
          <cell r="C1745" t="str">
            <v>211209</v>
          </cell>
          <cell r="D1745" t="str">
            <v>PUNO</v>
          </cell>
          <cell r="E1745" t="str">
            <v>SANDIA</v>
          </cell>
          <cell r="F1745" t="str">
            <v>ALTO INAMBARI</v>
          </cell>
          <cell r="K1745">
            <v>0</v>
          </cell>
          <cell r="L1745" t="str">
            <v>211209</v>
          </cell>
          <cell r="M1745" t="str">
            <v>No</v>
          </cell>
          <cell r="N1745" t="str">
            <v>No aplica</v>
          </cell>
          <cell r="O1745" t="str">
            <v>BOTADERO</v>
          </cell>
          <cell r="Q1745">
            <v>0</v>
          </cell>
          <cell r="R1745" t="str">
            <v>211209</v>
          </cell>
          <cell r="S1745" t="str">
            <v>No</v>
          </cell>
          <cell r="T1745" t="str">
            <v>No aplica</v>
          </cell>
          <cell r="U1745" t="str">
            <v>BOTADERO</v>
          </cell>
          <cell r="W1745">
            <v>617</v>
          </cell>
          <cell r="X1745" t="str">
            <v>211209</v>
          </cell>
          <cell r="Y1745" t="str">
            <v>No</v>
          </cell>
          <cell r="Z1745" t="str">
            <v>No aplica</v>
          </cell>
          <cell r="AA1745" t="str">
            <v>S/D</v>
          </cell>
          <cell r="AC1745">
            <v>738</v>
          </cell>
          <cell r="AD1745" t="str">
            <v>211209</v>
          </cell>
          <cell r="AE1745" t="str">
            <v>No</v>
          </cell>
          <cell r="AF1745" t="str">
            <v>No aplica</v>
          </cell>
          <cell r="AG1745" t="str">
            <v>S/D</v>
          </cell>
        </row>
        <row r="1746">
          <cell r="C1746" t="str">
            <v>211210</v>
          </cell>
          <cell r="D1746" t="str">
            <v>PUNO</v>
          </cell>
          <cell r="E1746" t="str">
            <v>SANDIA</v>
          </cell>
          <cell r="F1746" t="str">
            <v>SAN PEDRO DE PUTINA PUNCO</v>
          </cell>
          <cell r="K1746">
            <v>0</v>
          </cell>
          <cell r="L1746" t="str">
            <v>211210</v>
          </cell>
          <cell r="M1746" t="str">
            <v>No</v>
          </cell>
          <cell r="N1746" t="str">
            <v>No aplica</v>
          </cell>
          <cell r="O1746" t="str">
            <v>BOTADERO</v>
          </cell>
          <cell r="Q1746">
            <v>0</v>
          </cell>
          <cell r="R1746" t="str">
            <v>211210</v>
          </cell>
          <cell r="S1746" t="str">
            <v>No</v>
          </cell>
          <cell r="T1746" t="str">
            <v>No aplica</v>
          </cell>
          <cell r="U1746" t="str">
            <v>BOTADERO</v>
          </cell>
          <cell r="W1746">
            <v>618</v>
          </cell>
          <cell r="X1746" t="str">
            <v>211210</v>
          </cell>
          <cell r="Y1746" t="str">
            <v>No</v>
          </cell>
          <cell r="Z1746" t="str">
            <v>No aplica</v>
          </cell>
          <cell r="AA1746" t="str">
            <v>S/D</v>
          </cell>
          <cell r="AC1746">
            <v>739</v>
          </cell>
          <cell r="AD1746" t="str">
            <v>211210</v>
          </cell>
          <cell r="AE1746" t="str">
            <v>No</v>
          </cell>
          <cell r="AF1746" t="str">
            <v>No aplica</v>
          </cell>
          <cell r="AG1746" t="str">
            <v>S/D</v>
          </cell>
        </row>
        <row r="1747">
          <cell r="C1747" t="str">
            <v>211301</v>
          </cell>
          <cell r="D1747" t="str">
            <v>PUNO</v>
          </cell>
          <cell r="E1747" t="str">
            <v>YUNGUYO</v>
          </cell>
          <cell r="F1747" t="str">
            <v>YUNGUYO</v>
          </cell>
          <cell r="K1747">
            <v>0</v>
          </cell>
          <cell r="L1747" t="str">
            <v>211301</v>
          </cell>
          <cell r="M1747" t="str">
            <v>No</v>
          </cell>
          <cell r="N1747" t="str">
            <v>No aplica</v>
          </cell>
          <cell r="O1747" t="str">
            <v>BOTADERO</v>
          </cell>
          <cell r="Q1747">
            <v>0</v>
          </cell>
          <cell r="R1747" t="str">
            <v>211301</v>
          </cell>
          <cell r="S1747" t="str">
            <v>No</v>
          </cell>
          <cell r="T1747" t="str">
            <v>No aplica</v>
          </cell>
          <cell r="U1747" t="str">
            <v>BOTADERO</v>
          </cell>
          <cell r="W1747">
            <v>0</v>
          </cell>
          <cell r="X1747" t="str">
            <v>211301</v>
          </cell>
          <cell r="Y1747" t="str">
            <v>No</v>
          </cell>
          <cell r="Z1747" t="str">
            <v>No aplica</v>
          </cell>
          <cell r="AA1747" t="str">
            <v>BOTADERO</v>
          </cell>
          <cell r="AC1747">
            <v>0</v>
          </cell>
          <cell r="AD1747" t="str">
            <v>211301</v>
          </cell>
          <cell r="AE1747" t="str">
            <v>No</v>
          </cell>
          <cell r="AF1747" t="str">
            <v>No aplica</v>
          </cell>
          <cell r="AG1747" t="str">
            <v>BOTADERO</v>
          </cell>
        </row>
        <row r="1748">
          <cell r="C1748" t="str">
            <v>211302</v>
          </cell>
          <cell r="D1748" t="str">
            <v>PUNO</v>
          </cell>
          <cell r="E1748" t="str">
            <v>YUNGUYO</v>
          </cell>
          <cell r="F1748" t="str">
            <v>ANAPIA</v>
          </cell>
          <cell r="K1748">
            <v>0</v>
          </cell>
          <cell r="L1748" t="str">
            <v>211302</v>
          </cell>
          <cell r="M1748" t="str">
            <v>No</v>
          </cell>
          <cell r="N1748" t="str">
            <v>No aplica</v>
          </cell>
          <cell r="O1748" t="str">
            <v>BOTADERO</v>
          </cell>
          <cell r="Q1748">
            <v>0</v>
          </cell>
          <cell r="R1748" t="str">
            <v>211302</v>
          </cell>
          <cell r="S1748" t="str">
            <v>No</v>
          </cell>
          <cell r="T1748" t="str">
            <v>No aplica</v>
          </cell>
          <cell r="U1748" t="str">
            <v>BOTADERO</v>
          </cell>
          <cell r="W1748">
            <v>619</v>
          </cell>
          <cell r="X1748" t="str">
            <v>211302</v>
          </cell>
          <cell r="Y1748" t="str">
            <v>No</v>
          </cell>
          <cell r="Z1748" t="str">
            <v>No aplica</v>
          </cell>
          <cell r="AA1748" t="str">
            <v>S/D</v>
          </cell>
          <cell r="AC1748">
            <v>740</v>
          </cell>
          <cell r="AD1748" t="str">
            <v>211302</v>
          </cell>
          <cell r="AE1748" t="str">
            <v>No</v>
          </cell>
          <cell r="AF1748" t="str">
            <v>No aplica</v>
          </cell>
          <cell r="AG1748" t="str">
            <v>S/D</v>
          </cell>
        </row>
        <row r="1749">
          <cell r="C1749" t="str">
            <v>211303</v>
          </cell>
          <cell r="D1749" t="str">
            <v>PUNO</v>
          </cell>
          <cell r="E1749" t="str">
            <v>YUNGUYO</v>
          </cell>
          <cell r="F1749" t="str">
            <v>COPANI</v>
          </cell>
          <cell r="K1749">
            <v>0</v>
          </cell>
          <cell r="L1749" t="str">
            <v>211303</v>
          </cell>
          <cell r="M1749" t="str">
            <v>No</v>
          </cell>
          <cell r="N1749" t="str">
            <v>No aplica</v>
          </cell>
          <cell r="O1749" t="str">
            <v>BOTADERO</v>
          </cell>
          <cell r="Q1749">
            <v>0</v>
          </cell>
          <cell r="R1749" t="str">
            <v>211303</v>
          </cell>
          <cell r="S1749" t="str">
            <v>No</v>
          </cell>
          <cell r="T1749" t="str">
            <v>No aplica</v>
          </cell>
          <cell r="U1749" t="str">
            <v>BOTADERO</v>
          </cell>
          <cell r="W1749">
            <v>620</v>
          </cell>
          <cell r="X1749" t="str">
            <v>211303</v>
          </cell>
          <cell r="Y1749" t="str">
            <v>No</v>
          </cell>
          <cell r="Z1749" t="str">
            <v>No aplica</v>
          </cell>
          <cell r="AA1749" t="str">
            <v>S/D</v>
          </cell>
          <cell r="AC1749">
            <v>741</v>
          </cell>
          <cell r="AD1749" t="str">
            <v>211303</v>
          </cell>
          <cell r="AE1749" t="str">
            <v>No</v>
          </cell>
          <cell r="AF1749" t="str">
            <v>No aplica</v>
          </cell>
          <cell r="AG1749" t="str">
            <v>S/D</v>
          </cell>
        </row>
        <row r="1750">
          <cell r="C1750" t="str">
            <v>211304</v>
          </cell>
          <cell r="D1750" t="str">
            <v>PUNO</v>
          </cell>
          <cell r="E1750" t="str">
            <v>YUNGUYO</v>
          </cell>
          <cell r="F1750" t="str">
            <v>CUTURAPI</v>
          </cell>
          <cell r="K1750">
            <v>0</v>
          </cell>
          <cell r="L1750" t="str">
            <v>211304</v>
          </cell>
          <cell r="M1750" t="str">
            <v>No</v>
          </cell>
          <cell r="N1750" t="str">
            <v>No aplica</v>
          </cell>
          <cell r="O1750" t="str">
            <v>BOTADERO</v>
          </cell>
          <cell r="Q1750">
            <v>0</v>
          </cell>
          <cell r="R1750" t="str">
            <v>211304</v>
          </cell>
          <cell r="S1750" t="str">
            <v>No</v>
          </cell>
          <cell r="T1750" t="str">
            <v>No aplica</v>
          </cell>
          <cell r="U1750" t="str">
            <v>BOTADERO</v>
          </cell>
          <cell r="W1750">
            <v>0</v>
          </cell>
          <cell r="X1750" t="str">
            <v>211304</v>
          </cell>
          <cell r="Y1750" t="str">
            <v>No</v>
          </cell>
          <cell r="Z1750" t="str">
            <v>No aplica</v>
          </cell>
          <cell r="AA1750" t="str">
            <v>BOTADERO</v>
          </cell>
          <cell r="AC1750">
            <v>742</v>
          </cell>
          <cell r="AD1750" t="str">
            <v>211304</v>
          </cell>
          <cell r="AE1750" t="str">
            <v>No</v>
          </cell>
          <cell r="AF1750" t="str">
            <v>No aplica</v>
          </cell>
          <cell r="AG1750" t="str">
            <v>S/D</v>
          </cell>
        </row>
        <row r="1751">
          <cell r="C1751" t="str">
            <v>211305</v>
          </cell>
          <cell r="D1751" t="str">
            <v>PUNO</v>
          </cell>
          <cell r="E1751" t="str">
            <v>YUNGUYO</v>
          </cell>
          <cell r="F1751" t="str">
            <v>OLLARAYA</v>
          </cell>
          <cell r="K1751">
            <v>0</v>
          </cell>
          <cell r="L1751" t="str">
            <v>211305</v>
          </cell>
          <cell r="M1751" t="str">
            <v>No</v>
          </cell>
          <cell r="N1751" t="str">
            <v>No aplica</v>
          </cell>
          <cell r="O1751" t="str">
            <v>BOTADERO</v>
          </cell>
          <cell r="Q1751">
            <v>0</v>
          </cell>
          <cell r="R1751" t="str">
            <v>211305</v>
          </cell>
          <cell r="S1751" t="str">
            <v>No</v>
          </cell>
          <cell r="T1751" t="str">
            <v>No aplica</v>
          </cell>
          <cell r="U1751" t="str">
            <v>BOTADERO</v>
          </cell>
          <cell r="W1751">
            <v>621</v>
          </cell>
          <cell r="X1751" t="str">
            <v>211305</v>
          </cell>
          <cell r="Y1751" t="str">
            <v>No</v>
          </cell>
          <cell r="Z1751" t="str">
            <v>No aplica</v>
          </cell>
          <cell r="AA1751" t="str">
            <v>S/D</v>
          </cell>
          <cell r="AC1751">
            <v>743</v>
          </cell>
          <cell r="AD1751" t="str">
            <v>211305</v>
          </cell>
          <cell r="AE1751" t="str">
            <v>No</v>
          </cell>
          <cell r="AF1751" t="str">
            <v>No aplica</v>
          </cell>
          <cell r="AG1751" t="str">
            <v>S/D</v>
          </cell>
        </row>
        <row r="1752">
          <cell r="C1752" t="str">
            <v>211306</v>
          </cell>
          <cell r="D1752" t="str">
            <v>PUNO</v>
          </cell>
          <cell r="E1752" t="str">
            <v>YUNGUYO</v>
          </cell>
          <cell r="F1752" t="str">
            <v>TINICACHI</v>
          </cell>
          <cell r="K1752">
            <v>0</v>
          </cell>
          <cell r="L1752" t="str">
            <v>211306</v>
          </cell>
          <cell r="M1752" t="str">
            <v>No</v>
          </cell>
          <cell r="N1752" t="str">
            <v>No aplica</v>
          </cell>
          <cell r="O1752" t="str">
            <v>BOTADERO</v>
          </cell>
          <cell r="Q1752">
            <v>0</v>
          </cell>
          <cell r="R1752" t="str">
            <v>211306</v>
          </cell>
          <cell r="S1752" t="str">
            <v>No</v>
          </cell>
          <cell r="T1752" t="str">
            <v>No aplica</v>
          </cell>
          <cell r="U1752" t="str">
            <v>BOTADERO</v>
          </cell>
          <cell r="W1752">
            <v>0</v>
          </cell>
          <cell r="X1752" t="str">
            <v>211306</v>
          </cell>
          <cell r="Y1752" t="str">
            <v>No</v>
          </cell>
          <cell r="Z1752" t="str">
            <v>No aplica</v>
          </cell>
          <cell r="AA1752" t="str">
            <v>BOTADERO</v>
          </cell>
          <cell r="AC1752">
            <v>0</v>
          </cell>
          <cell r="AD1752" t="str">
            <v>211306</v>
          </cell>
          <cell r="AE1752" t="str">
            <v>No</v>
          </cell>
          <cell r="AF1752" t="str">
            <v>No aplica</v>
          </cell>
          <cell r="AG1752" t="str">
            <v>BOTADERO</v>
          </cell>
        </row>
        <row r="1753">
          <cell r="C1753" t="str">
            <v>211307</v>
          </cell>
          <cell r="D1753" t="str">
            <v>PUNO</v>
          </cell>
          <cell r="E1753" t="str">
            <v>YUNGUYO</v>
          </cell>
          <cell r="F1753" t="str">
            <v>UNICACHI</v>
          </cell>
          <cell r="K1753">
            <v>0</v>
          </cell>
          <cell r="L1753" t="str">
            <v>211307</v>
          </cell>
          <cell r="M1753" t="str">
            <v>No</v>
          </cell>
          <cell r="N1753" t="str">
            <v>No aplica</v>
          </cell>
          <cell r="O1753" t="str">
            <v>BOTADERO</v>
          </cell>
          <cell r="Q1753">
            <v>0</v>
          </cell>
          <cell r="R1753" t="str">
            <v>211307</v>
          </cell>
          <cell r="S1753" t="str">
            <v>No</v>
          </cell>
          <cell r="T1753" t="str">
            <v>No aplica</v>
          </cell>
          <cell r="U1753" t="str">
            <v>BOTADERO</v>
          </cell>
          <cell r="W1753">
            <v>622</v>
          </cell>
          <cell r="X1753" t="str">
            <v>211307</v>
          </cell>
          <cell r="Y1753" t="str">
            <v>No</v>
          </cell>
          <cell r="Z1753" t="str">
            <v>No aplica</v>
          </cell>
          <cell r="AA1753" t="str">
            <v>S/D</v>
          </cell>
          <cell r="AC1753">
            <v>744</v>
          </cell>
          <cell r="AD1753" t="str">
            <v>211307</v>
          </cell>
          <cell r="AE1753" t="str">
            <v>No</v>
          </cell>
          <cell r="AF1753" t="str">
            <v>No aplica</v>
          </cell>
          <cell r="AG1753" t="str">
            <v>S/D</v>
          </cell>
        </row>
        <row r="1754">
          <cell r="C1754" t="str">
            <v>220101</v>
          </cell>
          <cell r="D1754" t="str">
            <v>SAN MARTIN</v>
          </cell>
          <cell r="E1754" t="str">
            <v>MOYOBAMBA</v>
          </cell>
          <cell r="F1754" t="str">
            <v>MOYOBAMBA</v>
          </cell>
          <cell r="K1754">
            <v>0</v>
          </cell>
          <cell r="L1754" t="str">
            <v>220101</v>
          </cell>
          <cell r="M1754" t="str">
            <v>No</v>
          </cell>
          <cell r="N1754" t="str">
            <v>No aplica</v>
          </cell>
          <cell r="O1754" t="str">
            <v>BOTADERO</v>
          </cell>
          <cell r="Q1754">
            <v>0</v>
          </cell>
          <cell r="R1754" t="str">
            <v>220101</v>
          </cell>
          <cell r="S1754" t="str">
            <v>No</v>
          </cell>
          <cell r="T1754" t="str">
            <v>No aplica</v>
          </cell>
          <cell r="U1754" t="str">
            <v>BOTADERO</v>
          </cell>
          <cell r="W1754">
            <v>0</v>
          </cell>
          <cell r="X1754" t="str">
            <v>220101</v>
          </cell>
          <cell r="Y1754" t="str">
            <v>No</v>
          </cell>
          <cell r="Z1754" t="str">
            <v>No aplica</v>
          </cell>
          <cell r="AA1754" t="str">
            <v>BOTADERO</v>
          </cell>
          <cell r="AC1754">
            <v>0</v>
          </cell>
          <cell r="AD1754" t="str">
            <v>220101</v>
          </cell>
          <cell r="AE1754" t="str">
            <v>No</v>
          </cell>
          <cell r="AF1754" t="str">
            <v>No aplica</v>
          </cell>
          <cell r="AG1754" t="str">
            <v>BOTADERO</v>
          </cell>
        </row>
        <row r="1755">
          <cell r="C1755" t="str">
            <v>220102</v>
          </cell>
          <cell r="D1755" t="str">
            <v>SAN MARTIN</v>
          </cell>
          <cell r="E1755" t="str">
            <v>MOYOBAMBA</v>
          </cell>
          <cell r="F1755" t="str">
            <v>CALZADA</v>
          </cell>
          <cell r="K1755">
            <v>0</v>
          </cell>
          <cell r="L1755" t="str">
            <v>220102</v>
          </cell>
          <cell r="M1755" t="str">
            <v>No</v>
          </cell>
          <cell r="N1755" t="str">
            <v>No aplica</v>
          </cell>
          <cell r="O1755" t="str">
            <v>BOTADERO</v>
          </cell>
          <cell r="Q1755">
            <v>0</v>
          </cell>
          <cell r="R1755" t="str">
            <v>220102</v>
          </cell>
          <cell r="S1755" t="str">
            <v>No</v>
          </cell>
          <cell r="T1755" t="str">
            <v>No aplica</v>
          </cell>
          <cell r="U1755" t="str">
            <v>BOTADERO</v>
          </cell>
          <cell r="W1755">
            <v>0</v>
          </cell>
          <cell r="X1755" t="str">
            <v>220102</v>
          </cell>
          <cell r="Y1755" t="str">
            <v>No</v>
          </cell>
          <cell r="Z1755" t="str">
            <v>No aplica</v>
          </cell>
          <cell r="AA1755" t="str">
            <v>BOTADERO</v>
          </cell>
          <cell r="AC1755">
            <v>0</v>
          </cell>
          <cell r="AD1755" t="str">
            <v>220102</v>
          </cell>
          <cell r="AE1755" t="str">
            <v>No</v>
          </cell>
          <cell r="AF1755" t="str">
            <v>No aplica</v>
          </cell>
          <cell r="AG1755" t="str">
            <v>BOTADERO</v>
          </cell>
        </row>
        <row r="1756">
          <cell r="C1756" t="str">
            <v>220103</v>
          </cell>
          <cell r="D1756" t="str">
            <v>SAN MARTIN</v>
          </cell>
          <cell r="E1756" t="str">
            <v>MOYOBAMBA</v>
          </cell>
          <cell r="F1756" t="str">
            <v>HABANA</v>
          </cell>
          <cell r="K1756">
            <v>0</v>
          </cell>
          <cell r="L1756" t="str">
            <v>220103</v>
          </cell>
          <cell r="M1756" t="str">
            <v>No</v>
          </cell>
          <cell r="N1756" t="str">
            <v>No aplica</v>
          </cell>
          <cell r="O1756" t="str">
            <v>BOTADERO</v>
          </cell>
          <cell r="Q1756">
            <v>0</v>
          </cell>
          <cell r="R1756" t="str">
            <v>220103</v>
          </cell>
          <cell r="S1756" t="str">
            <v>No</v>
          </cell>
          <cell r="T1756" t="str">
            <v>No aplica</v>
          </cell>
          <cell r="U1756" t="str">
            <v>BOTADERO</v>
          </cell>
          <cell r="W1756">
            <v>623</v>
          </cell>
          <cell r="X1756" t="str">
            <v>220103</v>
          </cell>
          <cell r="Y1756" t="str">
            <v>No</v>
          </cell>
          <cell r="Z1756" t="str">
            <v>No aplica</v>
          </cell>
          <cell r="AA1756" t="str">
            <v>S/D</v>
          </cell>
          <cell r="AC1756">
            <v>745</v>
          </cell>
          <cell r="AD1756" t="str">
            <v>220103</v>
          </cell>
          <cell r="AE1756" t="str">
            <v>No</v>
          </cell>
          <cell r="AF1756" t="str">
            <v>No aplica</v>
          </cell>
          <cell r="AG1756" t="str">
            <v>S/D</v>
          </cell>
        </row>
        <row r="1757">
          <cell r="C1757" t="str">
            <v>220104</v>
          </cell>
          <cell r="D1757" t="str">
            <v>SAN MARTIN</v>
          </cell>
          <cell r="E1757" t="str">
            <v>MOYOBAMBA</v>
          </cell>
          <cell r="F1757" t="str">
            <v>JEPELACIO</v>
          </cell>
          <cell r="K1757">
            <v>0</v>
          </cell>
          <cell r="L1757" t="str">
            <v>220104</v>
          </cell>
          <cell r="M1757" t="str">
            <v>No</v>
          </cell>
          <cell r="N1757" t="str">
            <v>No aplica</v>
          </cell>
          <cell r="O1757" t="str">
            <v>BOTADERO</v>
          </cell>
          <cell r="Q1757">
            <v>0</v>
          </cell>
          <cell r="R1757" t="str">
            <v>220104</v>
          </cell>
          <cell r="S1757" t="str">
            <v>No</v>
          </cell>
          <cell r="T1757" t="str">
            <v>No aplica</v>
          </cell>
          <cell r="U1757" t="str">
            <v>BOTADERO</v>
          </cell>
          <cell r="W1757">
            <v>0</v>
          </cell>
          <cell r="X1757" t="str">
            <v>220104</v>
          </cell>
          <cell r="Y1757" t="str">
            <v>No</v>
          </cell>
          <cell r="Z1757" t="str">
            <v>No aplica</v>
          </cell>
          <cell r="AA1757" t="str">
            <v>BOTADERO</v>
          </cell>
          <cell r="AC1757">
            <v>0</v>
          </cell>
          <cell r="AD1757" t="str">
            <v>220104</v>
          </cell>
          <cell r="AE1757" t="str">
            <v>No</v>
          </cell>
          <cell r="AF1757" t="str">
            <v>No aplica</v>
          </cell>
          <cell r="AG1757" t="str">
            <v>BOTADERO</v>
          </cell>
        </row>
        <row r="1758">
          <cell r="C1758" t="str">
            <v>220105</v>
          </cell>
          <cell r="D1758" t="str">
            <v>SAN MARTIN</v>
          </cell>
          <cell r="E1758" t="str">
            <v>MOYOBAMBA</v>
          </cell>
          <cell r="F1758" t="str">
            <v>SORITOR</v>
          </cell>
          <cell r="K1758">
            <v>0</v>
          </cell>
          <cell r="L1758" t="str">
            <v>220105</v>
          </cell>
          <cell r="M1758" t="str">
            <v>No</v>
          </cell>
          <cell r="N1758" t="str">
            <v>No aplica</v>
          </cell>
          <cell r="O1758" t="str">
            <v>BOTADERO</v>
          </cell>
          <cell r="Q1758">
            <v>0</v>
          </cell>
          <cell r="R1758" t="str">
            <v>220105</v>
          </cell>
          <cell r="S1758" t="str">
            <v>No</v>
          </cell>
          <cell r="T1758" t="str">
            <v>No aplica</v>
          </cell>
          <cell r="U1758" t="str">
            <v>BOTADERO</v>
          </cell>
          <cell r="W1758">
            <v>0</v>
          </cell>
          <cell r="X1758" t="str">
            <v>220105</v>
          </cell>
          <cell r="Y1758" t="str">
            <v>No</v>
          </cell>
          <cell r="Z1758" t="str">
            <v>No aplica</v>
          </cell>
          <cell r="AA1758" t="str">
            <v>BOTADERO</v>
          </cell>
          <cell r="AC1758">
            <v>0</v>
          </cell>
          <cell r="AD1758" t="str">
            <v>220105</v>
          </cell>
          <cell r="AE1758" t="str">
            <v>No</v>
          </cell>
          <cell r="AF1758" t="str">
            <v>No aplica</v>
          </cell>
          <cell r="AG1758" t="str">
            <v>BOTADERO</v>
          </cell>
        </row>
        <row r="1759">
          <cell r="C1759" t="str">
            <v>220106</v>
          </cell>
          <cell r="D1759" t="str">
            <v>SAN MARTIN</v>
          </cell>
          <cell r="E1759" t="str">
            <v>MOYOBAMBA</v>
          </cell>
          <cell r="F1759" t="str">
            <v>YANTALO</v>
          </cell>
          <cell r="K1759">
            <v>0</v>
          </cell>
          <cell r="L1759" t="str">
            <v>220106</v>
          </cell>
          <cell r="M1759" t="str">
            <v>No</v>
          </cell>
          <cell r="N1759" t="str">
            <v>No aplica</v>
          </cell>
          <cell r="O1759" t="str">
            <v>BOTADERO</v>
          </cell>
          <cell r="Q1759">
            <v>0</v>
          </cell>
          <cell r="R1759" t="str">
            <v>220106</v>
          </cell>
          <cell r="S1759" t="str">
            <v>No</v>
          </cell>
          <cell r="T1759" t="str">
            <v>No aplica</v>
          </cell>
          <cell r="U1759" t="str">
            <v>BOTADERO</v>
          </cell>
          <cell r="W1759">
            <v>0</v>
          </cell>
          <cell r="X1759" t="str">
            <v>220106</v>
          </cell>
          <cell r="Y1759" t="str">
            <v>No</v>
          </cell>
          <cell r="Z1759" t="str">
            <v>No aplica</v>
          </cell>
          <cell r="AA1759" t="str">
            <v>BOTADERO</v>
          </cell>
          <cell r="AC1759">
            <v>0</v>
          </cell>
          <cell r="AD1759" t="str">
            <v>220106</v>
          </cell>
          <cell r="AE1759" t="str">
            <v>No</v>
          </cell>
          <cell r="AF1759" t="str">
            <v>No aplica</v>
          </cell>
          <cell r="AG1759" t="str">
            <v>BOTADERO</v>
          </cell>
        </row>
        <row r="1760">
          <cell r="C1760" t="str">
            <v>220201</v>
          </cell>
          <cell r="D1760" t="str">
            <v>SAN MARTIN</v>
          </cell>
          <cell r="E1760" t="str">
            <v>BELLAVISTA</v>
          </cell>
          <cell r="F1760" t="str">
            <v>BELLAVISTA</v>
          </cell>
          <cell r="K1760">
            <v>0</v>
          </cell>
          <cell r="L1760" t="str">
            <v>220201</v>
          </cell>
          <cell r="M1760" t="str">
            <v>No</v>
          </cell>
          <cell r="N1760" t="str">
            <v>No aplica</v>
          </cell>
          <cell r="O1760" t="str">
            <v>BOTADERO</v>
          </cell>
          <cell r="Q1760">
            <v>0</v>
          </cell>
          <cell r="R1760" t="str">
            <v>220201</v>
          </cell>
          <cell r="S1760" t="str">
            <v>No</v>
          </cell>
          <cell r="T1760" t="str">
            <v>No aplica</v>
          </cell>
          <cell r="U1760" t="str">
            <v>BOTADERO</v>
          </cell>
          <cell r="W1760">
            <v>624</v>
          </cell>
          <cell r="X1760" t="str">
            <v>220201</v>
          </cell>
          <cell r="Y1760" t="str">
            <v>No</v>
          </cell>
          <cell r="Z1760" t="str">
            <v>No aplica</v>
          </cell>
          <cell r="AA1760" t="str">
            <v>S/D</v>
          </cell>
          <cell r="AC1760">
            <v>746</v>
          </cell>
          <cell r="AD1760" t="str">
            <v>220201</v>
          </cell>
          <cell r="AE1760" t="str">
            <v>No</v>
          </cell>
          <cell r="AF1760" t="str">
            <v>No aplica</v>
          </cell>
          <cell r="AG1760" t="str">
            <v>S/D</v>
          </cell>
        </row>
        <row r="1761">
          <cell r="C1761" t="str">
            <v>220202</v>
          </cell>
          <cell r="D1761" t="str">
            <v>SAN MARTIN</v>
          </cell>
          <cell r="E1761" t="str">
            <v>BELLAVISTA</v>
          </cell>
          <cell r="F1761" t="str">
            <v>ALTO BIAVO</v>
          </cell>
          <cell r="K1761">
            <v>0</v>
          </cell>
          <cell r="L1761" t="str">
            <v>220202</v>
          </cell>
          <cell r="M1761" t="str">
            <v>No</v>
          </cell>
          <cell r="N1761" t="str">
            <v>No aplica</v>
          </cell>
          <cell r="O1761" t="str">
            <v>BOTADERO</v>
          </cell>
          <cell r="Q1761">
            <v>0</v>
          </cell>
          <cell r="R1761" t="str">
            <v>220202</v>
          </cell>
          <cell r="S1761" t="str">
            <v>No</v>
          </cell>
          <cell r="T1761" t="str">
            <v>No aplica</v>
          </cell>
          <cell r="U1761" t="str">
            <v>BOTADERO</v>
          </cell>
          <cell r="W1761">
            <v>0</v>
          </cell>
          <cell r="X1761" t="str">
            <v>220202</v>
          </cell>
          <cell r="Y1761" t="str">
            <v>No</v>
          </cell>
          <cell r="Z1761" t="str">
            <v>No aplica</v>
          </cell>
          <cell r="AA1761" t="str">
            <v>BOTADERO</v>
          </cell>
          <cell r="AC1761">
            <v>0</v>
          </cell>
          <cell r="AD1761" t="str">
            <v>220202</v>
          </cell>
          <cell r="AE1761" t="str">
            <v>No</v>
          </cell>
          <cell r="AF1761" t="str">
            <v>No aplica</v>
          </cell>
          <cell r="AG1761" t="str">
            <v>BOTADERO</v>
          </cell>
        </row>
        <row r="1762">
          <cell r="C1762" t="str">
            <v>220203</v>
          </cell>
          <cell r="D1762" t="str">
            <v>SAN MARTIN</v>
          </cell>
          <cell r="E1762" t="str">
            <v>BELLAVISTA</v>
          </cell>
          <cell r="F1762" t="str">
            <v>BAJO BIAVO</v>
          </cell>
          <cell r="K1762">
            <v>0</v>
          </cell>
          <cell r="L1762" t="str">
            <v>220203</v>
          </cell>
          <cell r="M1762" t="str">
            <v>No</v>
          </cell>
          <cell r="N1762" t="str">
            <v>No aplica</v>
          </cell>
          <cell r="O1762" t="str">
            <v>BOTADERO</v>
          </cell>
          <cell r="Q1762">
            <v>0</v>
          </cell>
          <cell r="R1762" t="str">
            <v>220203</v>
          </cell>
          <cell r="S1762" t="str">
            <v>No</v>
          </cell>
          <cell r="T1762" t="str">
            <v>No aplica</v>
          </cell>
          <cell r="U1762" t="str">
            <v>BOTADERO</v>
          </cell>
          <cell r="W1762">
            <v>625</v>
          </cell>
          <cell r="X1762" t="str">
            <v>220203</v>
          </cell>
          <cell r="Y1762" t="str">
            <v>No</v>
          </cell>
          <cell r="Z1762" t="str">
            <v>No aplica</v>
          </cell>
          <cell r="AA1762" t="str">
            <v>S/D</v>
          </cell>
          <cell r="AC1762">
            <v>747</v>
          </cell>
          <cell r="AD1762" t="str">
            <v>220203</v>
          </cell>
          <cell r="AE1762" t="str">
            <v>No</v>
          </cell>
          <cell r="AF1762" t="str">
            <v>No aplica</v>
          </cell>
          <cell r="AG1762" t="str">
            <v>S/D</v>
          </cell>
        </row>
        <row r="1763">
          <cell r="C1763" t="str">
            <v>220204</v>
          </cell>
          <cell r="D1763" t="str">
            <v>SAN MARTIN</v>
          </cell>
          <cell r="E1763" t="str">
            <v>BELLAVISTA</v>
          </cell>
          <cell r="F1763" t="str">
            <v>HUALLAGA</v>
          </cell>
          <cell r="K1763">
            <v>0</v>
          </cell>
          <cell r="L1763" t="str">
            <v>220204</v>
          </cell>
          <cell r="M1763" t="str">
            <v>No</v>
          </cell>
          <cell r="N1763" t="str">
            <v>No aplica</v>
          </cell>
          <cell r="O1763" t="str">
            <v>BOTADERO</v>
          </cell>
          <cell r="Q1763">
            <v>0</v>
          </cell>
          <cell r="R1763" t="str">
            <v>220204</v>
          </cell>
          <cell r="S1763" t="str">
            <v>No</v>
          </cell>
          <cell r="T1763" t="str">
            <v>No aplica</v>
          </cell>
          <cell r="U1763" t="str">
            <v>BOTADERO</v>
          </cell>
          <cell r="W1763">
            <v>0</v>
          </cell>
          <cell r="X1763" t="str">
            <v>220204</v>
          </cell>
          <cell r="Y1763" t="str">
            <v>No</v>
          </cell>
          <cell r="Z1763" t="str">
            <v>No aplica</v>
          </cell>
          <cell r="AA1763" t="str">
            <v>BOTADERO</v>
          </cell>
          <cell r="AC1763">
            <v>0</v>
          </cell>
          <cell r="AD1763" t="str">
            <v>220204</v>
          </cell>
          <cell r="AE1763" t="str">
            <v>No</v>
          </cell>
          <cell r="AF1763" t="str">
            <v>No aplica</v>
          </cell>
          <cell r="AG1763" t="str">
            <v>BOTADERO</v>
          </cell>
        </row>
        <row r="1764">
          <cell r="C1764" t="str">
            <v>220205</v>
          </cell>
          <cell r="D1764" t="str">
            <v>SAN MARTIN</v>
          </cell>
          <cell r="E1764" t="str">
            <v>BELLAVISTA</v>
          </cell>
          <cell r="F1764" t="str">
            <v>SAN PABLO</v>
          </cell>
          <cell r="K1764">
            <v>0</v>
          </cell>
          <cell r="L1764" t="str">
            <v>220205</v>
          </cell>
          <cell r="M1764" t="str">
            <v>No</v>
          </cell>
          <cell r="N1764" t="str">
            <v>No aplica</v>
          </cell>
          <cell r="O1764" t="str">
            <v>BOTADERO</v>
          </cell>
          <cell r="Q1764">
            <v>0</v>
          </cell>
          <cell r="R1764" t="str">
            <v>220205</v>
          </cell>
          <cell r="S1764" t="str">
            <v>No</v>
          </cell>
          <cell r="T1764" t="str">
            <v>No aplica</v>
          </cell>
          <cell r="U1764" t="str">
            <v>BOTADERO</v>
          </cell>
          <cell r="W1764">
            <v>626</v>
          </cell>
          <cell r="X1764" t="str">
            <v>220205</v>
          </cell>
          <cell r="Y1764" t="str">
            <v>No</v>
          </cell>
          <cell r="Z1764" t="str">
            <v>No aplica</v>
          </cell>
          <cell r="AA1764" t="str">
            <v>S/D</v>
          </cell>
          <cell r="AC1764">
            <v>748</v>
          </cell>
          <cell r="AD1764" t="str">
            <v>220205</v>
          </cell>
          <cell r="AE1764" t="str">
            <v>No</v>
          </cell>
          <cell r="AF1764" t="str">
            <v>No aplica</v>
          </cell>
          <cell r="AG1764" t="str">
            <v>S/D</v>
          </cell>
        </row>
        <row r="1765">
          <cell r="C1765" t="str">
            <v>220206</v>
          </cell>
          <cell r="D1765" t="str">
            <v>SAN MARTIN</v>
          </cell>
          <cell r="E1765" t="str">
            <v>BELLAVISTA</v>
          </cell>
          <cell r="F1765" t="str">
            <v>SAN RAFAEL</v>
          </cell>
          <cell r="K1765">
            <v>0</v>
          </cell>
          <cell r="L1765" t="str">
            <v>220206</v>
          </cell>
          <cell r="M1765" t="str">
            <v>No</v>
          </cell>
          <cell r="N1765" t="str">
            <v>No aplica</v>
          </cell>
          <cell r="O1765" t="str">
            <v>BOTADERO</v>
          </cell>
          <cell r="Q1765">
            <v>0</v>
          </cell>
          <cell r="R1765" t="str">
            <v>220206</v>
          </cell>
          <cell r="S1765" t="str">
            <v>No</v>
          </cell>
          <cell r="T1765" t="str">
            <v>No aplica</v>
          </cell>
          <cell r="U1765" t="str">
            <v>BOTADERO</v>
          </cell>
          <cell r="W1765">
            <v>627</v>
          </cell>
          <cell r="X1765" t="str">
            <v>220206</v>
          </cell>
          <cell r="Y1765" t="str">
            <v>No</v>
          </cell>
          <cell r="Z1765" t="str">
            <v>No aplica</v>
          </cell>
          <cell r="AA1765" t="str">
            <v>S/D</v>
          </cell>
          <cell r="AC1765">
            <v>749</v>
          </cell>
          <cell r="AD1765" t="str">
            <v>220206</v>
          </cell>
          <cell r="AE1765" t="str">
            <v>No</v>
          </cell>
          <cell r="AF1765" t="str">
            <v>No aplica</v>
          </cell>
          <cell r="AG1765" t="str">
            <v>S/D</v>
          </cell>
        </row>
        <row r="1766">
          <cell r="C1766" t="str">
            <v>220301</v>
          </cell>
          <cell r="D1766" t="str">
            <v>SAN MARTIN</v>
          </cell>
          <cell r="E1766" t="str">
            <v>EL DORADO</v>
          </cell>
          <cell r="F1766" t="str">
            <v>SAN JOSE DE SISA</v>
          </cell>
          <cell r="K1766">
            <v>0</v>
          </cell>
          <cell r="L1766" t="str">
            <v>220301</v>
          </cell>
          <cell r="M1766" t="str">
            <v>No</v>
          </cell>
          <cell r="N1766" t="str">
            <v>No aplica</v>
          </cell>
          <cell r="O1766" t="str">
            <v>BOTADERO</v>
          </cell>
          <cell r="Q1766">
            <v>0</v>
          </cell>
          <cell r="R1766" t="str">
            <v>220301</v>
          </cell>
          <cell r="S1766" t="str">
            <v>No</v>
          </cell>
          <cell r="T1766" t="str">
            <v>No aplica</v>
          </cell>
          <cell r="U1766" t="str">
            <v>BOTADERO</v>
          </cell>
          <cell r="W1766">
            <v>0</v>
          </cell>
          <cell r="X1766" t="str">
            <v>220301</v>
          </cell>
          <cell r="Y1766" t="str">
            <v>No</v>
          </cell>
          <cell r="Z1766" t="str">
            <v>No aplica</v>
          </cell>
          <cell r="AA1766" t="str">
            <v>BOTADERO</v>
          </cell>
          <cell r="AC1766">
            <v>0</v>
          </cell>
          <cell r="AD1766" t="str">
            <v>220301</v>
          </cell>
          <cell r="AE1766" t="str">
            <v>No</v>
          </cell>
          <cell r="AF1766" t="str">
            <v>No aplica</v>
          </cell>
          <cell r="AG1766" t="str">
            <v>BOTADERO</v>
          </cell>
        </row>
        <row r="1767">
          <cell r="C1767" t="str">
            <v>220302</v>
          </cell>
          <cell r="D1767" t="str">
            <v>SAN MARTIN</v>
          </cell>
          <cell r="E1767" t="str">
            <v>EL DORADO</v>
          </cell>
          <cell r="F1767" t="str">
            <v>AGUA BLANCA</v>
          </cell>
          <cell r="K1767">
            <v>0</v>
          </cell>
          <cell r="L1767" t="str">
            <v>220302</v>
          </cell>
          <cell r="M1767" t="str">
            <v>No</v>
          </cell>
          <cell r="N1767" t="str">
            <v>No aplica</v>
          </cell>
          <cell r="O1767" t="str">
            <v>BOTADERO</v>
          </cell>
          <cell r="Q1767">
            <v>0</v>
          </cell>
          <cell r="R1767" t="str">
            <v>220302</v>
          </cell>
          <cell r="S1767" t="str">
            <v>No</v>
          </cell>
          <cell r="T1767" t="str">
            <v>No aplica</v>
          </cell>
          <cell r="U1767" t="str">
            <v>BOTADERO</v>
          </cell>
          <cell r="W1767">
            <v>628</v>
          </cell>
          <cell r="X1767" t="str">
            <v>220302</v>
          </cell>
          <cell r="Y1767" t="str">
            <v>No</v>
          </cell>
          <cell r="Z1767" t="str">
            <v>No aplica</v>
          </cell>
          <cell r="AA1767" t="str">
            <v>S/D</v>
          </cell>
          <cell r="AC1767">
            <v>750</v>
          </cell>
          <cell r="AD1767" t="str">
            <v>220302</v>
          </cell>
          <cell r="AE1767" t="str">
            <v>No</v>
          </cell>
          <cell r="AF1767" t="str">
            <v>No aplica</v>
          </cell>
          <cell r="AG1767" t="str">
            <v>S/D</v>
          </cell>
        </row>
        <row r="1768">
          <cell r="C1768" t="str">
            <v>220303</v>
          </cell>
          <cell r="D1768" t="str">
            <v>SAN MARTIN</v>
          </cell>
          <cell r="E1768" t="str">
            <v>EL DORADO</v>
          </cell>
          <cell r="F1768" t="str">
            <v>SAN MARTIN</v>
          </cell>
          <cell r="K1768">
            <v>0</v>
          </cell>
          <cell r="L1768" t="str">
            <v>220303</v>
          </cell>
          <cell r="M1768" t="str">
            <v>No</v>
          </cell>
          <cell r="N1768" t="str">
            <v>No aplica</v>
          </cell>
          <cell r="O1768" t="str">
            <v>BOTADERO</v>
          </cell>
          <cell r="Q1768">
            <v>0</v>
          </cell>
          <cell r="R1768" t="str">
            <v>220303</v>
          </cell>
          <cell r="S1768" t="str">
            <v>No</v>
          </cell>
          <cell r="T1768" t="str">
            <v>No aplica</v>
          </cell>
          <cell r="U1768" t="str">
            <v>BOTADERO</v>
          </cell>
          <cell r="W1768">
            <v>0</v>
          </cell>
          <cell r="X1768" t="str">
            <v>220303</v>
          </cell>
          <cell r="Y1768" t="str">
            <v>No</v>
          </cell>
          <cell r="Z1768" t="str">
            <v>No aplica</v>
          </cell>
          <cell r="AA1768" t="str">
            <v>BOTADERO</v>
          </cell>
          <cell r="AC1768">
            <v>0</v>
          </cell>
          <cell r="AD1768" t="str">
            <v>220303</v>
          </cell>
          <cell r="AE1768" t="str">
            <v>No</v>
          </cell>
          <cell r="AF1768" t="str">
            <v>No aplica</v>
          </cell>
          <cell r="AG1768" t="str">
            <v>BOTADERO</v>
          </cell>
        </row>
        <row r="1769">
          <cell r="C1769" t="str">
            <v>220304</v>
          </cell>
          <cell r="D1769" t="str">
            <v>SAN MARTIN</v>
          </cell>
          <cell r="E1769" t="str">
            <v>EL DORADO</v>
          </cell>
          <cell r="F1769" t="str">
            <v>SANTA ROSA</v>
          </cell>
          <cell r="K1769">
            <v>0</v>
          </cell>
          <cell r="L1769" t="str">
            <v>220304</v>
          </cell>
          <cell r="M1769" t="str">
            <v>No</v>
          </cell>
          <cell r="N1769" t="str">
            <v>No aplica</v>
          </cell>
          <cell r="O1769" t="str">
            <v>BOTADERO</v>
          </cell>
          <cell r="Q1769">
            <v>0</v>
          </cell>
          <cell r="R1769" t="str">
            <v>220304</v>
          </cell>
          <cell r="S1769" t="str">
            <v>No</v>
          </cell>
          <cell r="T1769" t="str">
            <v>No aplica</v>
          </cell>
          <cell r="U1769" t="str">
            <v>BOTADERO</v>
          </cell>
          <cell r="W1769">
            <v>629</v>
          </cell>
          <cell r="X1769" t="str">
            <v>220304</v>
          </cell>
          <cell r="Y1769" t="str">
            <v>No</v>
          </cell>
          <cell r="Z1769" t="str">
            <v>No aplica</v>
          </cell>
          <cell r="AA1769" t="str">
            <v>S/D</v>
          </cell>
          <cell r="AC1769">
            <v>751</v>
          </cell>
          <cell r="AD1769" t="str">
            <v>220304</v>
          </cell>
          <cell r="AE1769" t="str">
            <v>No</v>
          </cell>
          <cell r="AF1769" t="str">
            <v>No aplica</v>
          </cell>
          <cell r="AG1769" t="str">
            <v>S/D</v>
          </cell>
        </row>
        <row r="1770">
          <cell r="C1770" t="str">
            <v>220305</v>
          </cell>
          <cell r="D1770" t="str">
            <v>SAN MARTIN</v>
          </cell>
          <cell r="E1770" t="str">
            <v>EL DORADO</v>
          </cell>
          <cell r="F1770" t="str">
            <v>SHATOJA</v>
          </cell>
          <cell r="K1770">
            <v>0</v>
          </cell>
          <cell r="L1770" t="str">
            <v>220305</v>
          </cell>
          <cell r="M1770" t="str">
            <v>No</v>
          </cell>
          <cell r="N1770" t="str">
            <v>No aplica</v>
          </cell>
          <cell r="O1770" t="str">
            <v>BOTADERO</v>
          </cell>
          <cell r="Q1770">
            <v>0</v>
          </cell>
          <cell r="R1770" t="str">
            <v>220305</v>
          </cell>
          <cell r="S1770" t="str">
            <v>No</v>
          </cell>
          <cell r="T1770" t="str">
            <v>No aplica</v>
          </cell>
          <cell r="U1770" t="str">
            <v>BOTADERO</v>
          </cell>
          <cell r="W1770">
            <v>0</v>
          </cell>
          <cell r="X1770" t="str">
            <v>220305</v>
          </cell>
          <cell r="Y1770" t="str">
            <v>No</v>
          </cell>
          <cell r="Z1770" t="str">
            <v>No aplica</v>
          </cell>
          <cell r="AA1770" t="str">
            <v>BOTADERO</v>
          </cell>
          <cell r="AC1770">
            <v>0</v>
          </cell>
          <cell r="AD1770" t="str">
            <v>220305</v>
          </cell>
          <cell r="AE1770" t="str">
            <v>No</v>
          </cell>
          <cell r="AF1770" t="str">
            <v>No aplica</v>
          </cell>
          <cell r="AG1770" t="str">
            <v>BOTADERO</v>
          </cell>
        </row>
        <row r="1771">
          <cell r="C1771" t="str">
            <v>220401</v>
          </cell>
          <cell r="D1771" t="str">
            <v>SAN MARTIN</v>
          </cell>
          <cell r="E1771" t="str">
            <v>HUALLAGA</v>
          </cell>
          <cell r="F1771" t="str">
            <v>SAPOSOA</v>
          </cell>
          <cell r="K1771">
            <v>0</v>
          </cell>
          <cell r="L1771" t="str">
            <v>220401</v>
          </cell>
          <cell r="M1771" t="str">
            <v>No</v>
          </cell>
          <cell r="N1771" t="str">
            <v>No aplica</v>
          </cell>
          <cell r="O1771" t="str">
            <v>BOTADERO</v>
          </cell>
          <cell r="Q1771">
            <v>0</v>
          </cell>
          <cell r="R1771" t="str">
            <v>220401</v>
          </cell>
          <cell r="S1771" t="str">
            <v>No</v>
          </cell>
          <cell r="T1771" t="str">
            <v>No aplica</v>
          </cell>
          <cell r="U1771" t="str">
            <v>BOTADERO</v>
          </cell>
          <cell r="W1771">
            <v>0</v>
          </cell>
          <cell r="X1771" t="str">
            <v>220401</v>
          </cell>
          <cell r="Y1771" t="str">
            <v>No</v>
          </cell>
          <cell r="Z1771" t="str">
            <v>No aplica</v>
          </cell>
          <cell r="AA1771" t="str">
            <v>BOTADERO</v>
          </cell>
          <cell r="AC1771">
            <v>0</v>
          </cell>
          <cell r="AD1771" t="str">
            <v>220401</v>
          </cell>
          <cell r="AE1771" t="str">
            <v>No</v>
          </cell>
          <cell r="AF1771" t="str">
            <v>No aplica</v>
          </cell>
          <cell r="AG1771" t="str">
            <v>BOTADERO</v>
          </cell>
        </row>
        <row r="1772">
          <cell r="C1772" t="str">
            <v>220402</v>
          </cell>
          <cell r="D1772" t="str">
            <v>SAN MARTIN</v>
          </cell>
          <cell r="E1772" t="str">
            <v>HUALLAGA</v>
          </cell>
          <cell r="F1772" t="str">
            <v>ALTO SAPOSOA</v>
          </cell>
          <cell r="K1772">
            <v>0</v>
          </cell>
          <cell r="L1772" t="str">
            <v>220402</v>
          </cell>
          <cell r="M1772" t="str">
            <v>No</v>
          </cell>
          <cell r="N1772" t="str">
            <v>No aplica</v>
          </cell>
          <cell r="O1772" t="str">
            <v>BOTADERO</v>
          </cell>
          <cell r="Q1772">
            <v>0</v>
          </cell>
          <cell r="R1772" t="str">
            <v>220402</v>
          </cell>
          <cell r="S1772" t="str">
            <v>No</v>
          </cell>
          <cell r="T1772" t="str">
            <v>No aplica</v>
          </cell>
          <cell r="U1772" t="str">
            <v>BOTADERO</v>
          </cell>
          <cell r="W1772">
            <v>0</v>
          </cell>
          <cell r="X1772" t="str">
            <v>220402</v>
          </cell>
          <cell r="Y1772" t="str">
            <v>No</v>
          </cell>
          <cell r="Z1772" t="str">
            <v>No aplica</v>
          </cell>
          <cell r="AA1772" t="str">
            <v>BOTADERO</v>
          </cell>
          <cell r="AC1772">
            <v>0</v>
          </cell>
          <cell r="AD1772" t="str">
            <v>220402</v>
          </cell>
          <cell r="AE1772" t="str">
            <v>No</v>
          </cell>
          <cell r="AF1772" t="str">
            <v>No aplica</v>
          </cell>
          <cell r="AG1772" t="str">
            <v>BOTADERO</v>
          </cell>
        </row>
        <row r="1773">
          <cell r="C1773" t="str">
            <v>220403</v>
          </cell>
          <cell r="D1773" t="str">
            <v>SAN MARTIN</v>
          </cell>
          <cell r="E1773" t="str">
            <v>HUALLAGA</v>
          </cell>
          <cell r="F1773" t="str">
            <v>EL ESLABON</v>
          </cell>
          <cell r="K1773">
            <v>0</v>
          </cell>
          <cell r="L1773" t="str">
            <v>220403</v>
          </cell>
          <cell r="M1773" t="str">
            <v>No</v>
          </cell>
          <cell r="N1773" t="str">
            <v>No aplica</v>
          </cell>
          <cell r="O1773" t="str">
            <v>BOTADERO</v>
          </cell>
          <cell r="Q1773">
            <v>0</v>
          </cell>
          <cell r="R1773" t="str">
            <v>220403</v>
          </cell>
          <cell r="S1773" t="str">
            <v>No</v>
          </cell>
          <cell r="T1773" t="str">
            <v>No aplica</v>
          </cell>
          <cell r="U1773" t="str">
            <v>BOTADERO</v>
          </cell>
          <cell r="W1773">
            <v>630</v>
          </cell>
          <cell r="X1773" t="str">
            <v>220403</v>
          </cell>
          <cell r="Y1773" t="str">
            <v>No</v>
          </cell>
          <cell r="Z1773" t="str">
            <v>No aplica</v>
          </cell>
          <cell r="AA1773" t="str">
            <v>S/D</v>
          </cell>
          <cell r="AC1773">
            <v>752</v>
          </cell>
          <cell r="AD1773" t="str">
            <v>220403</v>
          </cell>
          <cell r="AE1773" t="str">
            <v>No</v>
          </cell>
          <cell r="AF1773" t="str">
            <v>No aplica</v>
          </cell>
          <cell r="AG1773" t="str">
            <v>S/D</v>
          </cell>
        </row>
        <row r="1774">
          <cell r="C1774" t="str">
            <v>220404</v>
          </cell>
          <cell r="D1774" t="str">
            <v>SAN MARTIN</v>
          </cell>
          <cell r="E1774" t="str">
            <v>HUALLAGA</v>
          </cell>
          <cell r="F1774" t="str">
            <v>PISCOYACU</v>
          </cell>
          <cell r="K1774">
            <v>0</v>
          </cell>
          <cell r="L1774" t="str">
            <v>220404</v>
          </cell>
          <cell r="M1774" t="str">
            <v>No</v>
          </cell>
          <cell r="N1774" t="str">
            <v>No aplica</v>
          </cell>
          <cell r="O1774" t="str">
            <v>BOTADERO</v>
          </cell>
          <cell r="Q1774">
            <v>0</v>
          </cell>
          <cell r="R1774" t="str">
            <v>220404</v>
          </cell>
          <cell r="S1774" t="str">
            <v>No</v>
          </cell>
          <cell r="T1774" t="str">
            <v>No aplica</v>
          </cell>
          <cell r="U1774" t="str">
            <v>BOTADERO</v>
          </cell>
          <cell r="W1774">
            <v>0</v>
          </cell>
          <cell r="X1774" t="str">
            <v>220404</v>
          </cell>
          <cell r="Y1774" t="str">
            <v>No</v>
          </cell>
          <cell r="Z1774" t="str">
            <v>No aplica</v>
          </cell>
          <cell r="AA1774" t="str">
            <v>BOTADERO</v>
          </cell>
          <cell r="AC1774">
            <v>0</v>
          </cell>
          <cell r="AD1774" t="str">
            <v>220404</v>
          </cell>
          <cell r="AE1774" t="str">
            <v>No</v>
          </cell>
          <cell r="AF1774" t="str">
            <v>No aplica</v>
          </cell>
          <cell r="AG1774" t="str">
            <v>BOTADERO</v>
          </cell>
        </row>
        <row r="1775">
          <cell r="C1775" t="str">
            <v>220405</v>
          </cell>
          <cell r="D1775" t="str">
            <v>SAN MARTIN</v>
          </cell>
          <cell r="E1775" t="str">
            <v>HUALLAGA</v>
          </cell>
          <cell r="F1775" t="str">
            <v>SACANCHE</v>
          </cell>
          <cell r="K1775">
            <v>0</v>
          </cell>
          <cell r="L1775" t="str">
            <v>220405</v>
          </cell>
          <cell r="M1775" t="str">
            <v>No</v>
          </cell>
          <cell r="N1775" t="str">
            <v>No aplica</v>
          </cell>
          <cell r="O1775" t="str">
            <v>BOTADERO</v>
          </cell>
          <cell r="Q1775">
            <v>0</v>
          </cell>
          <cell r="R1775" t="str">
            <v>220405</v>
          </cell>
          <cell r="S1775" t="str">
            <v>No</v>
          </cell>
          <cell r="T1775" t="str">
            <v>No aplica</v>
          </cell>
          <cell r="U1775" t="str">
            <v>BOTADERO</v>
          </cell>
          <cell r="W1775">
            <v>631</v>
          </cell>
          <cell r="X1775" t="str">
            <v>220405</v>
          </cell>
          <cell r="Y1775" t="str">
            <v>No</v>
          </cell>
          <cell r="Z1775" t="str">
            <v>No aplica</v>
          </cell>
          <cell r="AA1775" t="str">
            <v>S/D</v>
          </cell>
          <cell r="AC1775">
            <v>753</v>
          </cell>
          <cell r="AD1775" t="str">
            <v>220405</v>
          </cell>
          <cell r="AE1775" t="str">
            <v>No</v>
          </cell>
          <cell r="AF1775" t="str">
            <v>No aplica</v>
          </cell>
          <cell r="AG1775" t="str">
            <v>S/D</v>
          </cell>
        </row>
        <row r="1776">
          <cell r="C1776" t="str">
            <v>220406</v>
          </cell>
          <cell r="D1776" t="str">
            <v>SAN MARTIN</v>
          </cell>
          <cell r="E1776" t="str">
            <v>HUALLAGA</v>
          </cell>
          <cell r="F1776" t="str">
            <v>TINGO DE SAPOSOA</v>
          </cell>
          <cell r="K1776">
            <v>0</v>
          </cell>
          <cell r="L1776" t="str">
            <v>220406</v>
          </cell>
          <cell r="M1776" t="str">
            <v>No</v>
          </cell>
          <cell r="N1776" t="str">
            <v>No aplica</v>
          </cell>
          <cell r="O1776" t="str">
            <v>BOTADERO</v>
          </cell>
          <cell r="Q1776">
            <v>0</v>
          </cell>
          <cell r="R1776" t="str">
            <v>220406</v>
          </cell>
          <cell r="S1776" t="str">
            <v>No</v>
          </cell>
          <cell r="T1776" t="str">
            <v>No aplica</v>
          </cell>
          <cell r="U1776" t="str">
            <v>BOTADERO</v>
          </cell>
          <cell r="W1776">
            <v>632</v>
          </cell>
          <cell r="X1776" t="str">
            <v>220406</v>
          </cell>
          <cell r="Y1776" t="str">
            <v>No</v>
          </cell>
          <cell r="Z1776" t="str">
            <v>No aplica</v>
          </cell>
          <cell r="AA1776" t="str">
            <v>S/D</v>
          </cell>
          <cell r="AC1776">
            <v>754</v>
          </cell>
          <cell r="AD1776" t="str">
            <v>220406</v>
          </cell>
          <cell r="AE1776" t="str">
            <v>No</v>
          </cell>
          <cell r="AF1776" t="str">
            <v>No aplica</v>
          </cell>
          <cell r="AG1776" t="str">
            <v>S/D</v>
          </cell>
        </row>
        <row r="1777">
          <cell r="C1777" t="str">
            <v>220501</v>
          </cell>
          <cell r="D1777" t="str">
            <v>SAN MARTIN</v>
          </cell>
          <cell r="E1777" t="str">
            <v>LAMAS</v>
          </cell>
          <cell r="F1777" t="str">
            <v>LAMAS</v>
          </cell>
          <cell r="K1777">
            <v>0</v>
          </cell>
          <cell r="L1777" t="str">
            <v>220501</v>
          </cell>
          <cell r="M1777" t="str">
            <v>No</v>
          </cell>
          <cell r="N1777" t="str">
            <v>No aplica</v>
          </cell>
          <cell r="O1777" t="str">
            <v>BOTADERO</v>
          </cell>
          <cell r="Q1777">
            <v>0</v>
          </cell>
          <cell r="R1777" t="str">
            <v>220501</v>
          </cell>
          <cell r="S1777" t="str">
            <v>No</v>
          </cell>
          <cell r="T1777" t="str">
            <v>No aplica</v>
          </cell>
          <cell r="U1777" t="str">
            <v>BOTADERO</v>
          </cell>
          <cell r="W1777">
            <v>0</v>
          </cell>
          <cell r="X1777" t="str">
            <v>220501</v>
          </cell>
          <cell r="Y1777" t="str">
            <v>No</v>
          </cell>
          <cell r="Z1777" t="str">
            <v>No aplica</v>
          </cell>
          <cell r="AA1777" t="str">
            <v>BOTADERO</v>
          </cell>
          <cell r="AC1777">
            <v>0</v>
          </cell>
          <cell r="AD1777" t="str">
            <v>220501</v>
          </cell>
          <cell r="AE1777" t="str">
            <v>No</v>
          </cell>
          <cell r="AF1777" t="str">
            <v>No aplica</v>
          </cell>
          <cell r="AG1777" t="str">
            <v>BOTADERO</v>
          </cell>
        </row>
        <row r="1778">
          <cell r="C1778" t="str">
            <v>220502</v>
          </cell>
          <cell r="D1778" t="str">
            <v>SAN MARTIN</v>
          </cell>
          <cell r="E1778" t="str">
            <v>LAMAS</v>
          </cell>
          <cell r="F1778" t="str">
            <v>ALONSO DE ALVARADO</v>
          </cell>
          <cell r="K1778">
            <v>0</v>
          </cell>
          <cell r="L1778" t="str">
            <v>220502</v>
          </cell>
          <cell r="M1778" t="str">
            <v>No</v>
          </cell>
          <cell r="N1778" t="str">
            <v>No aplica</v>
          </cell>
          <cell r="O1778" t="str">
            <v>BOTADERO</v>
          </cell>
          <cell r="Q1778">
            <v>0</v>
          </cell>
          <cell r="R1778" t="str">
            <v>220502</v>
          </cell>
          <cell r="S1778" t="str">
            <v>No</v>
          </cell>
          <cell r="T1778" t="str">
            <v>No aplica</v>
          </cell>
          <cell r="U1778" t="str">
            <v>BOTADERO</v>
          </cell>
          <cell r="W1778">
            <v>0</v>
          </cell>
          <cell r="X1778" t="str">
            <v>220502</v>
          </cell>
          <cell r="Y1778" t="str">
            <v>No</v>
          </cell>
          <cell r="Z1778" t="str">
            <v>No aplica</v>
          </cell>
          <cell r="AA1778" t="str">
            <v>BOTADERO</v>
          </cell>
          <cell r="AC1778">
            <v>0</v>
          </cell>
          <cell r="AD1778" t="str">
            <v>220502</v>
          </cell>
          <cell r="AE1778" t="str">
            <v>No</v>
          </cell>
          <cell r="AF1778" t="str">
            <v>No aplica</v>
          </cell>
          <cell r="AG1778" t="str">
            <v>BOTADERO</v>
          </cell>
        </row>
        <row r="1779">
          <cell r="C1779" t="str">
            <v>220503</v>
          </cell>
          <cell r="D1779" t="str">
            <v>SAN MARTIN</v>
          </cell>
          <cell r="E1779" t="str">
            <v>LAMAS</v>
          </cell>
          <cell r="F1779" t="str">
            <v>BARRANQUITA</v>
          </cell>
          <cell r="K1779">
            <v>0</v>
          </cell>
          <cell r="L1779" t="str">
            <v>220503</v>
          </cell>
          <cell r="M1779" t="str">
            <v>No</v>
          </cell>
          <cell r="N1779" t="str">
            <v>No aplica</v>
          </cell>
          <cell r="O1779" t="str">
            <v>BOTADERO</v>
          </cell>
          <cell r="Q1779">
            <v>0</v>
          </cell>
          <cell r="R1779" t="str">
            <v>220503</v>
          </cell>
          <cell r="S1779" t="str">
            <v>No</v>
          </cell>
          <cell r="T1779" t="str">
            <v>No aplica</v>
          </cell>
          <cell r="U1779" t="str">
            <v>BOTADERO</v>
          </cell>
          <cell r="W1779">
            <v>633</v>
          </cell>
          <cell r="X1779" t="str">
            <v>220503</v>
          </cell>
          <cell r="Y1779" t="str">
            <v>No</v>
          </cell>
          <cell r="Z1779" t="str">
            <v>No aplica</v>
          </cell>
          <cell r="AA1779" t="str">
            <v>S/D</v>
          </cell>
          <cell r="AC1779">
            <v>755</v>
          </cell>
          <cell r="AD1779" t="str">
            <v>220503</v>
          </cell>
          <cell r="AE1779" t="str">
            <v>No</v>
          </cell>
          <cell r="AF1779" t="str">
            <v>No aplica</v>
          </cell>
          <cell r="AG1779" t="str">
            <v>S/D</v>
          </cell>
        </row>
        <row r="1780">
          <cell r="C1780" t="str">
            <v>220504</v>
          </cell>
          <cell r="D1780" t="str">
            <v>SAN MARTIN</v>
          </cell>
          <cell r="E1780" t="str">
            <v>LAMAS</v>
          </cell>
          <cell r="F1780" t="str">
            <v>CAYNARACHI</v>
          </cell>
          <cell r="K1780">
            <v>0</v>
          </cell>
          <cell r="L1780" t="str">
            <v>220504</v>
          </cell>
          <cell r="M1780" t="str">
            <v>No</v>
          </cell>
          <cell r="N1780" t="str">
            <v>No aplica</v>
          </cell>
          <cell r="O1780" t="str">
            <v>BOTADERO</v>
          </cell>
          <cell r="Q1780">
            <v>0</v>
          </cell>
          <cell r="R1780" t="str">
            <v>220504</v>
          </cell>
          <cell r="S1780" t="str">
            <v>No</v>
          </cell>
          <cell r="T1780" t="str">
            <v>No aplica</v>
          </cell>
          <cell r="U1780" t="str">
            <v>BOTADERO</v>
          </cell>
          <cell r="W1780">
            <v>634</v>
          </cell>
          <cell r="X1780" t="str">
            <v>220504</v>
          </cell>
          <cell r="Y1780" t="str">
            <v>No</v>
          </cell>
          <cell r="Z1780" t="str">
            <v>No aplica</v>
          </cell>
          <cell r="AA1780" t="str">
            <v>S/D</v>
          </cell>
          <cell r="AC1780">
            <v>756</v>
          </cell>
          <cell r="AD1780" t="str">
            <v>220504</v>
          </cell>
          <cell r="AE1780" t="str">
            <v>No</v>
          </cell>
          <cell r="AF1780" t="str">
            <v>No aplica</v>
          </cell>
          <cell r="AG1780" t="str">
            <v>S/D</v>
          </cell>
        </row>
        <row r="1781">
          <cell r="C1781" t="str">
            <v>220505</v>
          </cell>
          <cell r="D1781" t="str">
            <v>SAN MARTIN</v>
          </cell>
          <cell r="E1781" t="str">
            <v>LAMAS</v>
          </cell>
          <cell r="F1781" t="str">
            <v>CUÑUMBUQUI</v>
          </cell>
          <cell r="K1781">
            <v>0</v>
          </cell>
          <cell r="L1781" t="str">
            <v>220505</v>
          </cell>
          <cell r="M1781" t="str">
            <v>No</v>
          </cell>
          <cell r="N1781" t="str">
            <v>No aplica</v>
          </cell>
          <cell r="O1781" t="str">
            <v>BOTADERO</v>
          </cell>
          <cell r="Q1781">
            <v>0</v>
          </cell>
          <cell r="R1781" t="str">
            <v>220505</v>
          </cell>
          <cell r="S1781" t="str">
            <v>No</v>
          </cell>
          <cell r="T1781" t="str">
            <v>No aplica</v>
          </cell>
          <cell r="U1781" t="str">
            <v>BOTADERO</v>
          </cell>
          <cell r="W1781">
            <v>0</v>
          </cell>
          <cell r="X1781" t="str">
            <v>220505</v>
          </cell>
          <cell r="Y1781" t="str">
            <v>No</v>
          </cell>
          <cell r="Z1781" t="str">
            <v>No aplica</v>
          </cell>
          <cell r="AA1781" t="str">
            <v>BOTADERO</v>
          </cell>
          <cell r="AC1781">
            <v>0</v>
          </cell>
          <cell r="AD1781" t="str">
            <v>220505</v>
          </cell>
          <cell r="AE1781" t="str">
            <v>No</v>
          </cell>
          <cell r="AF1781" t="str">
            <v>No aplica</v>
          </cell>
          <cell r="AG1781" t="str">
            <v>BOTADERO</v>
          </cell>
        </row>
        <row r="1782">
          <cell r="C1782" t="str">
            <v>220506</v>
          </cell>
          <cell r="D1782" t="str">
            <v>SAN MARTIN</v>
          </cell>
          <cell r="E1782" t="str">
            <v>LAMAS</v>
          </cell>
          <cell r="F1782" t="str">
            <v>PINTO RECODO</v>
          </cell>
          <cell r="K1782">
            <v>0</v>
          </cell>
          <cell r="L1782" t="str">
            <v>220506</v>
          </cell>
          <cell r="M1782" t="str">
            <v>No</v>
          </cell>
          <cell r="N1782" t="str">
            <v>No aplica</v>
          </cell>
          <cell r="O1782" t="str">
            <v>BOTADERO</v>
          </cell>
          <cell r="Q1782">
            <v>0</v>
          </cell>
          <cell r="R1782" t="str">
            <v>220506</v>
          </cell>
          <cell r="S1782" t="str">
            <v>No</v>
          </cell>
          <cell r="T1782" t="str">
            <v>No aplica</v>
          </cell>
          <cell r="U1782" t="str">
            <v>BOTADERO</v>
          </cell>
          <cell r="W1782">
            <v>635</v>
          </cell>
          <cell r="X1782" t="str">
            <v>220506</v>
          </cell>
          <cell r="Y1782" t="str">
            <v>No</v>
          </cell>
          <cell r="Z1782" t="str">
            <v>No aplica</v>
          </cell>
          <cell r="AA1782" t="str">
            <v>S/D</v>
          </cell>
          <cell r="AC1782">
            <v>757</v>
          </cell>
          <cell r="AD1782" t="str">
            <v>220506</v>
          </cell>
          <cell r="AE1782" t="str">
            <v>No</v>
          </cell>
          <cell r="AF1782" t="str">
            <v>No aplica</v>
          </cell>
          <cell r="AG1782" t="str">
            <v>S/D</v>
          </cell>
        </row>
        <row r="1783">
          <cell r="C1783" t="str">
            <v>220507</v>
          </cell>
          <cell r="D1783" t="str">
            <v>SAN MARTIN</v>
          </cell>
          <cell r="E1783" t="str">
            <v>LAMAS</v>
          </cell>
          <cell r="F1783" t="str">
            <v>RUMISAPA</v>
          </cell>
          <cell r="K1783">
            <v>0</v>
          </cell>
          <cell r="L1783" t="str">
            <v>220507</v>
          </cell>
          <cell r="M1783" t="str">
            <v>No</v>
          </cell>
          <cell r="N1783" t="str">
            <v>No aplica</v>
          </cell>
          <cell r="O1783" t="str">
            <v>BOTADERO</v>
          </cell>
          <cell r="Q1783">
            <v>0</v>
          </cell>
          <cell r="R1783" t="str">
            <v>220507</v>
          </cell>
          <cell r="S1783" t="str">
            <v>No</v>
          </cell>
          <cell r="T1783" t="str">
            <v>No aplica</v>
          </cell>
          <cell r="U1783" t="str">
            <v>BOTADERO</v>
          </cell>
          <cell r="W1783">
            <v>0</v>
          </cell>
          <cell r="X1783" t="str">
            <v>220507</v>
          </cell>
          <cell r="Y1783" t="str">
            <v>No</v>
          </cell>
          <cell r="Z1783" t="str">
            <v>No aplica</v>
          </cell>
          <cell r="AA1783" t="str">
            <v>BOTADERO</v>
          </cell>
          <cell r="AC1783">
            <v>0</v>
          </cell>
          <cell r="AD1783" t="str">
            <v>220507</v>
          </cell>
          <cell r="AE1783" t="str">
            <v>No</v>
          </cell>
          <cell r="AF1783" t="str">
            <v>No aplica</v>
          </cell>
          <cell r="AG1783" t="str">
            <v>BOTADERO</v>
          </cell>
        </row>
        <row r="1784">
          <cell r="C1784" t="str">
            <v>220508</v>
          </cell>
          <cell r="D1784" t="str">
            <v>SAN MARTIN</v>
          </cell>
          <cell r="E1784" t="str">
            <v>LAMAS</v>
          </cell>
          <cell r="F1784" t="str">
            <v>SAN ROQUE DE CUMBAZA</v>
          </cell>
          <cell r="K1784">
            <v>0</v>
          </cell>
          <cell r="L1784" t="str">
            <v>220508</v>
          </cell>
          <cell r="M1784" t="str">
            <v>No</v>
          </cell>
          <cell r="N1784" t="str">
            <v>No aplica</v>
          </cell>
          <cell r="O1784" t="str">
            <v>BOTADERO</v>
          </cell>
          <cell r="Q1784">
            <v>0</v>
          </cell>
          <cell r="R1784" t="str">
            <v>220508</v>
          </cell>
          <cell r="S1784" t="str">
            <v>No</v>
          </cell>
          <cell r="T1784" t="str">
            <v>No aplica</v>
          </cell>
          <cell r="U1784" t="str">
            <v>BOTADERO</v>
          </cell>
          <cell r="W1784">
            <v>636</v>
          </cell>
          <cell r="X1784" t="str">
            <v>220508</v>
          </cell>
          <cell r="Y1784" t="str">
            <v>No</v>
          </cell>
          <cell r="Z1784" t="str">
            <v>No aplica</v>
          </cell>
          <cell r="AA1784" t="str">
            <v>S/D</v>
          </cell>
          <cell r="AC1784">
            <v>758</v>
          </cell>
          <cell r="AD1784" t="str">
            <v>220508</v>
          </cell>
          <cell r="AE1784" t="str">
            <v>No</v>
          </cell>
          <cell r="AF1784" t="str">
            <v>No aplica</v>
          </cell>
          <cell r="AG1784" t="str">
            <v>S/D</v>
          </cell>
        </row>
        <row r="1785">
          <cell r="C1785" t="str">
            <v>220509</v>
          </cell>
          <cell r="D1785" t="str">
            <v>SAN MARTIN</v>
          </cell>
          <cell r="E1785" t="str">
            <v>LAMAS</v>
          </cell>
          <cell r="F1785" t="str">
            <v>SHANAO</v>
          </cell>
          <cell r="K1785">
            <v>0</v>
          </cell>
          <cell r="L1785" t="str">
            <v>220509</v>
          </cell>
          <cell r="M1785" t="str">
            <v>No</v>
          </cell>
          <cell r="N1785" t="str">
            <v>No aplica</v>
          </cell>
          <cell r="O1785" t="str">
            <v>BOTADERO</v>
          </cell>
          <cell r="Q1785">
            <v>0</v>
          </cell>
          <cell r="R1785" t="str">
            <v>220509</v>
          </cell>
          <cell r="S1785" t="str">
            <v>No</v>
          </cell>
          <cell r="T1785" t="str">
            <v>No aplica</v>
          </cell>
          <cell r="U1785" t="str">
            <v>BOTADERO</v>
          </cell>
          <cell r="W1785">
            <v>637</v>
          </cell>
          <cell r="X1785" t="str">
            <v>220509</v>
          </cell>
          <cell r="Y1785" t="str">
            <v>No</v>
          </cell>
          <cell r="Z1785" t="str">
            <v>No aplica</v>
          </cell>
          <cell r="AA1785" t="str">
            <v>S/D</v>
          </cell>
          <cell r="AC1785">
            <v>759</v>
          </cell>
          <cell r="AD1785" t="str">
            <v>220509</v>
          </cell>
          <cell r="AE1785" t="str">
            <v>No</v>
          </cell>
          <cell r="AF1785" t="str">
            <v>No aplica</v>
          </cell>
          <cell r="AG1785" t="str">
            <v>S/D</v>
          </cell>
        </row>
        <row r="1786">
          <cell r="C1786" t="str">
            <v>220510</v>
          </cell>
          <cell r="D1786" t="str">
            <v>SAN MARTIN</v>
          </cell>
          <cell r="E1786" t="str">
            <v>LAMAS</v>
          </cell>
          <cell r="F1786" t="str">
            <v>TABALOSOS</v>
          </cell>
          <cell r="K1786">
            <v>0</v>
          </cell>
          <cell r="L1786" t="str">
            <v>220510</v>
          </cell>
          <cell r="M1786" t="str">
            <v>No</v>
          </cell>
          <cell r="N1786" t="str">
            <v>No aplica</v>
          </cell>
          <cell r="O1786" t="str">
            <v>BOTADERO</v>
          </cell>
          <cell r="Q1786">
            <v>0</v>
          </cell>
          <cell r="R1786" t="str">
            <v>220510</v>
          </cell>
          <cell r="S1786" t="str">
            <v>No</v>
          </cell>
          <cell r="T1786" t="str">
            <v>No aplica</v>
          </cell>
          <cell r="U1786" t="str">
            <v>BOTADERO</v>
          </cell>
          <cell r="W1786">
            <v>638</v>
          </cell>
          <cell r="X1786" t="str">
            <v>220510</v>
          </cell>
          <cell r="Y1786" t="str">
            <v>No</v>
          </cell>
          <cell r="Z1786" t="str">
            <v>No aplica</v>
          </cell>
          <cell r="AA1786" t="str">
            <v>S/D</v>
          </cell>
          <cell r="AC1786">
            <v>760</v>
          </cell>
          <cell r="AD1786" t="str">
            <v>220510</v>
          </cell>
          <cell r="AE1786" t="str">
            <v>No</v>
          </cell>
          <cell r="AF1786" t="str">
            <v>No aplica</v>
          </cell>
          <cell r="AG1786" t="str">
            <v>S/D</v>
          </cell>
        </row>
        <row r="1787">
          <cell r="C1787" t="str">
            <v>220511</v>
          </cell>
          <cell r="D1787" t="str">
            <v>SAN MARTIN</v>
          </cell>
          <cell r="E1787" t="str">
            <v>LAMAS</v>
          </cell>
          <cell r="F1787" t="str">
            <v>ZAPATERO</v>
          </cell>
          <cell r="K1787">
            <v>0</v>
          </cell>
          <cell r="L1787" t="str">
            <v>220511</v>
          </cell>
          <cell r="M1787" t="str">
            <v>No</v>
          </cell>
          <cell r="N1787" t="str">
            <v>No aplica</v>
          </cell>
          <cell r="O1787" t="str">
            <v>BOTADERO</v>
          </cell>
          <cell r="Q1787">
            <v>0</v>
          </cell>
          <cell r="R1787" t="str">
            <v>220511</v>
          </cell>
          <cell r="S1787" t="str">
            <v>No</v>
          </cell>
          <cell r="T1787" t="str">
            <v>No aplica</v>
          </cell>
          <cell r="U1787" t="str">
            <v>BOTADERO</v>
          </cell>
          <cell r="W1787">
            <v>639</v>
          </cell>
          <cell r="X1787" t="str">
            <v>220511</v>
          </cell>
          <cell r="Y1787" t="str">
            <v>No</v>
          </cell>
          <cell r="Z1787" t="str">
            <v>No aplica</v>
          </cell>
          <cell r="AA1787" t="str">
            <v>S/D</v>
          </cell>
          <cell r="AC1787">
            <v>761</v>
          </cell>
          <cell r="AD1787" t="str">
            <v>220511</v>
          </cell>
          <cell r="AE1787" t="str">
            <v>No</v>
          </cell>
          <cell r="AF1787" t="str">
            <v>No aplica</v>
          </cell>
          <cell r="AG1787" t="str">
            <v>S/D</v>
          </cell>
        </row>
        <row r="1788">
          <cell r="C1788" t="str">
            <v>220601</v>
          </cell>
          <cell r="D1788" t="str">
            <v>SAN MARTIN</v>
          </cell>
          <cell r="E1788" t="str">
            <v>MARISCAL CACERES</v>
          </cell>
          <cell r="F1788" t="str">
            <v>JUANJUI</v>
          </cell>
          <cell r="K1788">
            <v>0</v>
          </cell>
          <cell r="L1788" t="str">
            <v>220601</v>
          </cell>
          <cell r="M1788" t="str">
            <v>No</v>
          </cell>
          <cell r="N1788" t="str">
            <v>No aplica</v>
          </cell>
          <cell r="O1788" t="str">
            <v>BOTADERO</v>
          </cell>
          <cell r="Q1788">
            <v>0</v>
          </cell>
          <cell r="R1788" t="str">
            <v>220601</v>
          </cell>
          <cell r="S1788" t="str">
            <v>No</v>
          </cell>
          <cell r="T1788" t="str">
            <v>No aplica</v>
          </cell>
          <cell r="U1788" t="str">
            <v>BOTADERO</v>
          </cell>
          <cell r="W1788">
            <v>0</v>
          </cell>
          <cell r="X1788" t="str">
            <v>220601</v>
          </cell>
          <cell r="Y1788" t="str">
            <v>No</v>
          </cell>
          <cell r="Z1788" t="str">
            <v>No aplica</v>
          </cell>
          <cell r="AA1788" t="str">
            <v>BOTADERO</v>
          </cell>
          <cell r="AC1788">
            <v>0</v>
          </cell>
          <cell r="AD1788" t="str">
            <v>220601</v>
          </cell>
          <cell r="AE1788" t="str">
            <v>No</v>
          </cell>
          <cell r="AF1788" t="str">
            <v>No aplica</v>
          </cell>
          <cell r="AG1788" t="str">
            <v>BOTADERO</v>
          </cell>
        </row>
        <row r="1789">
          <cell r="C1789" t="str">
            <v>220602</v>
          </cell>
          <cell r="D1789" t="str">
            <v>SAN MARTIN</v>
          </cell>
          <cell r="E1789" t="str">
            <v>MARISCAL CACERES</v>
          </cell>
          <cell r="F1789" t="str">
            <v>CAMPANILLA</v>
          </cell>
          <cell r="K1789">
            <v>0</v>
          </cell>
          <cell r="L1789" t="str">
            <v>220602</v>
          </cell>
          <cell r="M1789" t="str">
            <v>No</v>
          </cell>
          <cell r="N1789" t="str">
            <v>No aplica</v>
          </cell>
          <cell r="O1789" t="str">
            <v>BOTADERO</v>
          </cell>
          <cell r="Q1789">
            <v>0</v>
          </cell>
          <cell r="R1789" t="str">
            <v>220602</v>
          </cell>
          <cell r="S1789" t="str">
            <v>No</v>
          </cell>
          <cell r="T1789" t="str">
            <v>No aplica</v>
          </cell>
          <cell r="U1789" t="str">
            <v>BOTADERO</v>
          </cell>
          <cell r="W1789">
            <v>640</v>
          </cell>
          <cell r="X1789" t="str">
            <v>220602</v>
          </cell>
          <cell r="Y1789" t="str">
            <v>No</v>
          </cell>
          <cell r="Z1789" t="str">
            <v>No aplica</v>
          </cell>
          <cell r="AA1789" t="str">
            <v>S/D</v>
          </cell>
          <cell r="AC1789">
            <v>762</v>
          </cell>
          <cell r="AD1789" t="str">
            <v>220602</v>
          </cell>
          <cell r="AE1789" t="str">
            <v>No</v>
          </cell>
          <cell r="AF1789" t="str">
            <v>No aplica</v>
          </cell>
          <cell r="AG1789" t="str">
            <v>S/D</v>
          </cell>
        </row>
        <row r="1790">
          <cell r="C1790" t="str">
            <v>220603</v>
          </cell>
          <cell r="D1790" t="str">
            <v>SAN MARTIN</v>
          </cell>
          <cell r="E1790" t="str">
            <v>MARISCAL CACERES</v>
          </cell>
          <cell r="F1790" t="str">
            <v>HUICUNGO</v>
          </cell>
          <cell r="K1790">
            <v>0</v>
          </cell>
          <cell r="L1790" t="str">
            <v>220603</v>
          </cell>
          <cell r="M1790" t="str">
            <v>No</v>
          </cell>
          <cell r="N1790" t="str">
            <v>No aplica</v>
          </cell>
          <cell r="O1790" t="str">
            <v>BOTADERO</v>
          </cell>
          <cell r="Q1790">
            <v>0</v>
          </cell>
          <cell r="R1790" t="str">
            <v>220603</v>
          </cell>
          <cell r="S1790" t="str">
            <v>No</v>
          </cell>
          <cell r="T1790" t="str">
            <v>No aplica</v>
          </cell>
          <cell r="U1790" t="str">
            <v>BOTADERO</v>
          </cell>
          <cell r="W1790">
            <v>0</v>
          </cell>
          <cell r="X1790" t="str">
            <v>220603</v>
          </cell>
          <cell r="Y1790" t="str">
            <v>No</v>
          </cell>
          <cell r="Z1790" t="str">
            <v>No aplica</v>
          </cell>
          <cell r="AA1790" t="str">
            <v>BOTADERO</v>
          </cell>
          <cell r="AC1790">
            <v>0</v>
          </cell>
          <cell r="AD1790" t="str">
            <v>220603</v>
          </cell>
          <cell r="AE1790" t="str">
            <v>No</v>
          </cell>
          <cell r="AF1790" t="str">
            <v>No aplica</v>
          </cell>
          <cell r="AG1790" t="str">
            <v>BOTADERO</v>
          </cell>
        </row>
        <row r="1791">
          <cell r="C1791" t="str">
            <v>220604</v>
          </cell>
          <cell r="D1791" t="str">
            <v>SAN MARTIN</v>
          </cell>
          <cell r="E1791" t="str">
            <v>MARISCAL CACERES</v>
          </cell>
          <cell r="F1791" t="str">
            <v>PACHIZA</v>
          </cell>
          <cell r="K1791">
            <v>0</v>
          </cell>
          <cell r="L1791" t="str">
            <v>220604</v>
          </cell>
          <cell r="M1791" t="str">
            <v>No</v>
          </cell>
          <cell r="N1791" t="str">
            <v>No aplica</v>
          </cell>
          <cell r="O1791" t="str">
            <v>BOTADERO</v>
          </cell>
          <cell r="Q1791">
            <v>0</v>
          </cell>
          <cell r="R1791" t="str">
            <v>220604</v>
          </cell>
          <cell r="S1791" t="str">
            <v>No</v>
          </cell>
          <cell r="T1791" t="str">
            <v>No aplica</v>
          </cell>
          <cell r="U1791" t="str">
            <v>BOTADERO</v>
          </cell>
          <cell r="W1791">
            <v>0</v>
          </cell>
          <cell r="X1791" t="str">
            <v>220604</v>
          </cell>
          <cell r="Y1791" t="str">
            <v>No</v>
          </cell>
          <cell r="Z1791" t="str">
            <v>No aplica</v>
          </cell>
          <cell r="AA1791" t="str">
            <v>BOTADERO</v>
          </cell>
          <cell r="AC1791">
            <v>0</v>
          </cell>
          <cell r="AD1791" t="str">
            <v>220604</v>
          </cell>
          <cell r="AE1791" t="str">
            <v>No</v>
          </cell>
          <cell r="AF1791" t="str">
            <v>No aplica</v>
          </cell>
          <cell r="AG1791" t="str">
            <v>BOTADERO</v>
          </cell>
        </row>
        <row r="1792">
          <cell r="C1792" t="str">
            <v>220605</v>
          </cell>
          <cell r="D1792" t="str">
            <v>SAN MARTIN</v>
          </cell>
          <cell r="E1792" t="str">
            <v>MARISCAL CACERES</v>
          </cell>
          <cell r="F1792" t="str">
            <v>PAJARILLO</v>
          </cell>
          <cell r="K1792">
            <v>0</v>
          </cell>
          <cell r="L1792" t="str">
            <v>220605</v>
          </cell>
          <cell r="M1792" t="str">
            <v>No</v>
          </cell>
          <cell r="N1792" t="str">
            <v>No aplica</v>
          </cell>
          <cell r="O1792" t="str">
            <v>BOTADERO</v>
          </cell>
          <cell r="Q1792">
            <v>0</v>
          </cell>
          <cell r="R1792" t="str">
            <v>220605</v>
          </cell>
          <cell r="S1792" t="str">
            <v>No</v>
          </cell>
          <cell r="T1792" t="str">
            <v>No aplica</v>
          </cell>
          <cell r="U1792" t="str">
            <v>BOTADERO</v>
          </cell>
          <cell r="W1792">
            <v>641</v>
          </cell>
          <cell r="X1792" t="str">
            <v>220605</v>
          </cell>
          <cell r="Y1792" t="str">
            <v>No</v>
          </cell>
          <cell r="Z1792" t="str">
            <v>No aplica</v>
          </cell>
          <cell r="AA1792" t="str">
            <v>S/D</v>
          </cell>
          <cell r="AC1792">
            <v>763</v>
          </cell>
          <cell r="AD1792" t="str">
            <v>220605</v>
          </cell>
          <cell r="AE1792" t="str">
            <v>No</v>
          </cell>
          <cell r="AF1792" t="str">
            <v>No aplica</v>
          </cell>
          <cell r="AG1792" t="str">
            <v>S/D</v>
          </cell>
        </row>
        <row r="1793">
          <cell r="C1793" t="str">
            <v>220701</v>
          </cell>
          <cell r="D1793" t="str">
            <v>SAN MARTIN</v>
          </cell>
          <cell r="E1793" t="str">
            <v>PICOTA</v>
          </cell>
          <cell r="F1793" t="str">
            <v>PICOTA</v>
          </cell>
          <cell r="K1793">
            <v>0</v>
          </cell>
          <cell r="L1793" t="str">
            <v>220701</v>
          </cell>
          <cell r="M1793" t="str">
            <v>No</v>
          </cell>
          <cell r="N1793" t="str">
            <v>No aplica</v>
          </cell>
          <cell r="O1793" t="str">
            <v>BOTADERO</v>
          </cell>
          <cell r="Q1793">
            <v>0</v>
          </cell>
          <cell r="R1793" t="str">
            <v>220701</v>
          </cell>
          <cell r="S1793" t="str">
            <v>No</v>
          </cell>
          <cell r="T1793" t="str">
            <v>No aplica</v>
          </cell>
          <cell r="U1793" t="str">
            <v>BOTADERO</v>
          </cell>
          <cell r="W1793">
            <v>642</v>
          </cell>
          <cell r="X1793" t="str">
            <v>220701</v>
          </cell>
          <cell r="Y1793" t="str">
            <v>No</v>
          </cell>
          <cell r="Z1793" t="str">
            <v>No aplica</v>
          </cell>
          <cell r="AA1793" t="str">
            <v>S/D</v>
          </cell>
          <cell r="AC1793">
            <v>764</v>
          </cell>
          <cell r="AD1793" t="str">
            <v>220701</v>
          </cell>
          <cell r="AE1793" t="str">
            <v>No</v>
          </cell>
          <cell r="AF1793" t="str">
            <v>No aplica</v>
          </cell>
          <cell r="AG1793" t="str">
            <v>S/D</v>
          </cell>
        </row>
        <row r="1794">
          <cell r="C1794" t="str">
            <v>220702</v>
          </cell>
          <cell r="D1794" t="str">
            <v>SAN MARTIN</v>
          </cell>
          <cell r="E1794" t="str">
            <v>PICOTA</v>
          </cell>
          <cell r="F1794" t="str">
            <v>BUENOS AIRES</v>
          </cell>
          <cell r="K1794">
            <v>0</v>
          </cell>
          <cell r="L1794" t="str">
            <v>220702</v>
          </cell>
          <cell r="M1794" t="str">
            <v>No</v>
          </cell>
          <cell r="N1794" t="str">
            <v>No aplica</v>
          </cell>
          <cell r="O1794" t="str">
            <v>BOTADERO</v>
          </cell>
          <cell r="Q1794">
            <v>0</v>
          </cell>
          <cell r="R1794" t="str">
            <v>220702</v>
          </cell>
          <cell r="S1794" t="str">
            <v>No</v>
          </cell>
          <cell r="T1794" t="str">
            <v>No aplica</v>
          </cell>
          <cell r="U1794" t="str">
            <v>BOTADERO</v>
          </cell>
          <cell r="W1794">
            <v>643</v>
          </cell>
          <cell r="X1794" t="str">
            <v>220702</v>
          </cell>
          <cell r="Y1794" t="str">
            <v>No</v>
          </cell>
          <cell r="Z1794" t="str">
            <v>No aplica</v>
          </cell>
          <cell r="AA1794" t="str">
            <v>S/D</v>
          </cell>
          <cell r="AC1794">
            <v>765</v>
          </cell>
          <cell r="AD1794" t="str">
            <v>220702</v>
          </cell>
          <cell r="AE1794" t="str">
            <v>No</v>
          </cell>
          <cell r="AF1794" t="str">
            <v>No aplica</v>
          </cell>
          <cell r="AG1794" t="str">
            <v>S/D</v>
          </cell>
        </row>
        <row r="1795">
          <cell r="C1795" t="str">
            <v>220703</v>
          </cell>
          <cell r="D1795" t="str">
            <v>SAN MARTIN</v>
          </cell>
          <cell r="E1795" t="str">
            <v>PICOTA</v>
          </cell>
          <cell r="F1795" t="str">
            <v>CASPISAPA</v>
          </cell>
          <cell r="K1795">
            <v>0</v>
          </cell>
          <cell r="L1795" t="str">
            <v>220703</v>
          </cell>
          <cell r="M1795" t="str">
            <v>No</v>
          </cell>
          <cell r="N1795" t="str">
            <v>No aplica</v>
          </cell>
          <cell r="O1795" t="str">
            <v>BOTADERO</v>
          </cell>
          <cell r="Q1795">
            <v>0</v>
          </cell>
          <cell r="R1795" t="str">
            <v>220703</v>
          </cell>
          <cell r="S1795" t="str">
            <v>No</v>
          </cell>
          <cell r="T1795" t="str">
            <v>No aplica</v>
          </cell>
          <cell r="U1795" t="str">
            <v>BOTADERO</v>
          </cell>
          <cell r="W1795">
            <v>0</v>
          </cell>
          <cell r="X1795" t="str">
            <v>220703</v>
          </cell>
          <cell r="Y1795" t="str">
            <v>No</v>
          </cell>
          <cell r="Z1795" t="str">
            <v>No aplica</v>
          </cell>
          <cell r="AA1795" t="str">
            <v>BOTADERO</v>
          </cell>
          <cell r="AC1795">
            <v>0</v>
          </cell>
          <cell r="AD1795" t="str">
            <v>220703</v>
          </cell>
          <cell r="AE1795" t="str">
            <v>No</v>
          </cell>
          <cell r="AF1795" t="str">
            <v>No aplica</v>
          </cell>
          <cell r="AG1795" t="str">
            <v>BOTADERO</v>
          </cell>
        </row>
        <row r="1796">
          <cell r="C1796" t="str">
            <v>220704</v>
          </cell>
          <cell r="D1796" t="str">
            <v>SAN MARTIN</v>
          </cell>
          <cell r="E1796" t="str">
            <v>PICOTA</v>
          </cell>
          <cell r="F1796" t="str">
            <v>PILLUANA</v>
          </cell>
          <cell r="K1796">
            <v>0</v>
          </cell>
          <cell r="L1796" t="str">
            <v>220704</v>
          </cell>
          <cell r="M1796" t="str">
            <v>No</v>
          </cell>
          <cell r="N1796" t="str">
            <v>No aplica</v>
          </cell>
          <cell r="O1796" t="str">
            <v>BOTADERO</v>
          </cell>
          <cell r="Q1796">
            <v>0</v>
          </cell>
          <cell r="R1796" t="str">
            <v>220704</v>
          </cell>
          <cell r="S1796" t="str">
            <v>No</v>
          </cell>
          <cell r="T1796" t="str">
            <v>No aplica</v>
          </cell>
          <cell r="U1796" t="str">
            <v>BOTADERO</v>
          </cell>
          <cell r="W1796">
            <v>644</v>
          </cell>
          <cell r="X1796" t="str">
            <v>220704</v>
          </cell>
          <cell r="Y1796" t="str">
            <v>No</v>
          </cell>
          <cell r="Z1796" t="str">
            <v>No aplica</v>
          </cell>
          <cell r="AA1796" t="str">
            <v>S/D</v>
          </cell>
          <cell r="AC1796">
            <v>766</v>
          </cell>
          <cell r="AD1796" t="str">
            <v>220704</v>
          </cell>
          <cell r="AE1796" t="str">
            <v>No</v>
          </cell>
          <cell r="AF1796" t="str">
            <v>No aplica</v>
          </cell>
          <cell r="AG1796" t="str">
            <v>S/D</v>
          </cell>
        </row>
        <row r="1797">
          <cell r="C1797" t="str">
            <v>220705</v>
          </cell>
          <cell r="D1797" t="str">
            <v>SAN MARTIN</v>
          </cell>
          <cell r="E1797" t="str">
            <v>PICOTA</v>
          </cell>
          <cell r="F1797" t="str">
            <v>PUCACACA</v>
          </cell>
          <cell r="K1797">
            <v>0</v>
          </cell>
          <cell r="L1797" t="str">
            <v>220705</v>
          </cell>
          <cell r="M1797" t="str">
            <v>No</v>
          </cell>
          <cell r="N1797" t="str">
            <v>No aplica</v>
          </cell>
          <cell r="O1797" t="str">
            <v>BOTADERO</v>
          </cell>
          <cell r="Q1797">
            <v>0</v>
          </cell>
          <cell r="R1797" t="str">
            <v>220705</v>
          </cell>
          <cell r="S1797" t="str">
            <v>No</v>
          </cell>
          <cell r="T1797" t="str">
            <v>No aplica</v>
          </cell>
          <cell r="U1797" t="str">
            <v>BOTADERO</v>
          </cell>
          <cell r="W1797">
            <v>645</v>
          </cell>
          <cell r="X1797" t="str">
            <v>220705</v>
          </cell>
          <cell r="Y1797" t="str">
            <v>No</v>
          </cell>
          <cell r="Z1797" t="str">
            <v>No aplica</v>
          </cell>
          <cell r="AA1797" t="str">
            <v>S/D</v>
          </cell>
          <cell r="AC1797">
            <v>767</v>
          </cell>
          <cell r="AD1797" t="str">
            <v>220705</v>
          </cell>
          <cell r="AE1797" t="str">
            <v>No</v>
          </cell>
          <cell r="AF1797" t="str">
            <v>No aplica</v>
          </cell>
          <cell r="AG1797" t="str">
            <v>S/D</v>
          </cell>
        </row>
        <row r="1798">
          <cell r="C1798" t="str">
            <v>220706</v>
          </cell>
          <cell r="D1798" t="str">
            <v>SAN MARTIN</v>
          </cell>
          <cell r="E1798" t="str">
            <v>PICOTA</v>
          </cell>
          <cell r="F1798" t="str">
            <v>SAN CRISTOBAL</v>
          </cell>
          <cell r="K1798">
            <v>0</v>
          </cell>
          <cell r="L1798" t="str">
            <v>220706</v>
          </cell>
          <cell r="M1798" t="str">
            <v>No</v>
          </cell>
          <cell r="N1798" t="str">
            <v>No aplica</v>
          </cell>
          <cell r="O1798" t="str">
            <v>BOTADERO</v>
          </cell>
          <cell r="Q1798">
            <v>0</v>
          </cell>
          <cell r="R1798" t="str">
            <v>220706</v>
          </cell>
          <cell r="S1798" t="str">
            <v>No</v>
          </cell>
          <cell r="T1798" t="str">
            <v>No aplica</v>
          </cell>
          <cell r="U1798" t="str">
            <v>BOTADERO</v>
          </cell>
          <cell r="W1798">
            <v>0</v>
          </cell>
          <cell r="X1798" t="str">
            <v>220706</v>
          </cell>
          <cell r="Y1798" t="str">
            <v>No</v>
          </cell>
          <cell r="Z1798" t="str">
            <v>No aplica</v>
          </cell>
          <cell r="AA1798" t="str">
            <v>BOTADERO</v>
          </cell>
          <cell r="AC1798">
            <v>0</v>
          </cell>
          <cell r="AD1798" t="str">
            <v>220706</v>
          </cell>
          <cell r="AE1798" t="str">
            <v>No</v>
          </cell>
          <cell r="AF1798" t="str">
            <v>No aplica</v>
          </cell>
          <cell r="AG1798" t="str">
            <v>BOTADERO</v>
          </cell>
        </row>
        <row r="1799">
          <cell r="C1799" t="str">
            <v>220707</v>
          </cell>
          <cell r="D1799" t="str">
            <v>SAN MARTIN</v>
          </cell>
          <cell r="E1799" t="str">
            <v>PICOTA</v>
          </cell>
          <cell r="F1799" t="str">
            <v>SAN HILARION</v>
          </cell>
          <cell r="K1799">
            <v>0</v>
          </cell>
          <cell r="L1799" t="str">
            <v>220707</v>
          </cell>
          <cell r="M1799" t="str">
            <v>No</v>
          </cell>
          <cell r="N1799" t="str">
            <v>No aplica</v>
          </cell>
          <cell r="O1799" t="str">
            <v>BOTADERO</v>
          </cell>
          <cell r="Q1799">
            <v>0</v>
          </cell>
          <cell r="R1799" t="str">
            <v>220707</v>
          </cell>
          <cell r="S1799" t="str">
            <v>No</v>
          </cell>
          <cell r="T1799" t="str">
            <v>No aplica</v>
          </cell>
          <cell r="U1799" t="str">
            <v>BOTADERO</v>
          </cell>
          <cell r="W1799">
            <v>646</v>
          </cell>
          <cell r="X1799" t="str">
            <v>220707</v>
          </cell>
          <cell r="Y1799" t="str">
            <v>No</v>
          </cell>
          <cell r="Z1799" t="str">
            <v>No aplica</v>
          </cell>
          <cell r="AA1799" t="str">
            <v>S/D</v>
          </cell>
          <cell r="AC1799">
            <v>768</v>
          </cell>
          <cell r="AD1799" t="str">
            <v>220707</v>
          </cell>
          <cell r="AE1799" t="str">
            <v>No</v>
          </cell>
          <cell r="AF1799" t="str">
            <v>No aplica</v>
          </cell>
          <cell r="AG1799" t="str">
            <v>S/D</v>
          </cell>
        </row>
        <row r="1800">
          <cell r="C1800" t="str">
            <v>220708</v>
          </cell>
          <cell r="D1800" t="str">
            <v>SAN MARTIN</v>
          </cell>
          <cell r="E1800" t="str">
            <v>PICOTA</v>
          </cell>
          <cell r="F1800" t="str">
            <v>SHAMBOYACU</v>
          </cell>
          <cell r="K1800">
            <v>0</v>
          </cell>
          <cell r="L1800" t="str">
            <v>220708</v>
          </cell>
          <cell r="M1800" t="str">
            <v>No</v>
          </cell>
          <cell r="N1800" t="str">
            <v>No aplica</v>
          </cell>
          <cell r="O1800" t="str">
            <v>BOTADERO</v>
          </cell>
          <cell r="Q1800">
            <v>0</v>
          </cell>
          <cell r="R1800" t="str">
            <v>220708</v>
          </cell>
          <cell r="S1800" t="str">
            <v>No</v>
          </cell>
          <cell r="T1800" t="str">
            <v>No aplica</v>
          </cell>
          <cell r="U1800" t="str">
            <v>BOTADERO</v>
          </cell>
          <cell r="W1800">
            <v>647</v>
          </cell>
          <cell r="X1800" t="str">
            <v>220708</v>
          </cell>
          <cell r="Y1800" t="str">
            <v>No</v>
          </cell>
          <cell r="Z1800" t="str">
            <v>No aplica</v>
          </cell>
          <cell r="AA1800" t="str">
            <v>S/D</v>
          </cell>
          <cell r="AC1800">
            <v>769</v>
          </cell>
          <cell r="AD1800" t="str">
            <v>220708</v>
          </cell>
          <cell r="AE1800" t="str">
            <v>No</v>
          </cell>
          <cell r="AF1800" t="str">
            <v>No aplica</v>
          </cell>
          <cell r="AG1800" t="str">
            <v>S/D</v>
          </cell>
        </row>
        <row r="1801">
          <cell r="C1801" t="str">
            <v>220709</v>
          </cell>
          <cell r="D1801" t="str">
            <v>SAN MARTIN</v>
          </cell>
          <cell r="E1801" t="str">
            <v>PICOTA</v>
          </cell>
          <cell r="F1801" t="str">
            <v>TINGO DE PONASA</v>
          </cell>
          <cell r="K1801">
            <v>0</v>
          </cell>
          <cell r="L1801" t="str">
            <v>220709</v>
          </cell>
          <cell r="M1801" t="str">
            <v>No</v>
          </cell>
          <cell r="N1801" t="str">
            <v>No aplica</v>
          </cell>
          <cell r="O1801" t="str">
            <v>BOTADERO</v>
          </cell>
          <cell r="Q1801">
            <v>0</v>
          </cell>
          <cell r="R1801" t="str">
            <v>220709</v>
          </cell>
          <cell r="S1801" t="str">
            <v>No</v>
          </cell>
          <cell r="T1801" t="str">
            <v>No aplica</v>
          </cell>
          <cell r="U1801" t="str">
            <v>BOTADERO</v>
          </cell>
          <cell r="W1801">
            <v>648</v>
          </cell>
          <cell r="X1801" t="str">
            <v>220709</v>
          </cell>
          <cell r="Y1801" t="str">
            <v>No</v>
          </cell>
          <cell r="Z1801" t="str">
            <v>No aplica</v>
          </cell>
          <cell r="AA1801" t="str">
            <v>S/D</v>
          </cell>
          <cell r="AC1801">
            <v>770</v>
          </cell>
          <cell r="AD1801" t="str">
            <v>220709</v>
          </cell>
          <cell r="AE1801" t="str">
            <v>No</v>
          </cell>
          <cell r="AF1801" t="str">
            <v>No aplica</v>
          </cell>
          <cell r="AG1801" t="str">
            <v>S/D</v>
          </cell>
        </row>
        <row r="1802">
          <cell r="C1802" t="str">
            <v>220710</v>
          </cell>
          <cell r="D1802" t="str">
            <v>SAN MARTIN</v>
          </cell>
          <cell r="E1802" t="str">
            <v>PICOTA</v>
          </cell>
          <cell r="F1802" t="str">
            <v>TRES UNIDOS</v>
          </cell>
          <cell r="K1802">
            <v>0</v>
          </cell>
          <cell r="L1802" t="str">
            <v>220710</v>
          </cell>
          <cell r="M1802" t="str">
            <v>No</v>
          </cell>
          <cell r="N1802" t="str">
            <v>No aplica</v>
          </cell>
          <cell r="O1802" t="str">
            <v>BOTADERO</v>
          </cell>
          <cell r="Q1802">
            <v>0</v>
          </cell>
          <cell r="R1802" t="str">
            <v>220710</v>
          </cell>
          <cell r="S1802" t="str">
            <v>No</v>
          </cell>
          <cell r="T1802" t="str">
            <v>No aplica</v>
          </cell>
          <cell r="U1802" t="str">
            <v>BOTADERO</v>
          </cell>
          <cell r="W1802">
            <v>649</v>
          </cell>
          <cell r="X1802" t="str">
            <v>220710</v>
          </cell>
          <cell r="Y1802" t="str">
            <v>No</v>
          </cell>
          <cell r="Z1802" t="str">
            <v>No aplica</v>
          </cell>
          <cell r="AA1802" t="str">
            <v>S/D</v>
          </cell>
          <cell r="AC1802">
            <v>771</v>
          </cell>
          <cell r="AD1802" t="str">
            <v>220710</v>
          </cell>
          <cell r="AE1802" t="str">
            <v>No</v>
          </cell>
          <cell r="AF1802" t="str">
            <v>No aplica</v>
          </cell>
          <cell r="AG1802" t="str">
            <v>S/D</v>
          </cell>
        </row>
        <row r="1803">
          <cell r="C1803" t="str">
            <v>220801</v>
          </cell>
          <cell r="D1803" t="str">
            <v>SAN MARTIN</v>
          </cell>
          <cell r="E1803" t="str">
            <v>RIOJA</v>
          </cell>
          <cell r="F1803" t="str">
            <v>RIOJA</v>
          </cell>
          <cell r="K1803">
            <v>0</v>
          </cell>
          <cell r="L1803" t="str">
            <v>220801</v>
          </cell>
          <cell r="M1803" t="str">
            <v>No</v>
          </cell>
          <cell r="N1803" t="str">
            <v>No aplica</v>
          </cell>
          <cell r="O1803" t="str">
            <v>BOTADERO</v>
          </cell>
          <cell r="Q1803">
            <v>0</v>
          </cell>
          <cell r="R1803" t="str">
            <v>220801</v>
          </cell>
          <cell r="S1803" t="str">
            <v>No</v>
          </cell>
          <cell r="T1803" t="str">
            <v>No aplica</v>
          </cell>
          <cell r="U1803" t="str">
            <v>BOTADERO</v>
          </cell>
          <cell r="W1803">
            <v>650</v>
          </cell>
          <cell r="X1803" t="str">
            <v>220801</v>
          </cell>
          <cell r="Y1803" t="str">
            <v>No</v>
          </cell>
          <cell r="Z1803" t="str">
            <v>No aplica</v>
          </cell>
          <cell r="AA1803" t="str">
            <v>S/D</v>
          </cell>
          <cell r="AC1803">
            <v>772</v>
          </cell>
          <cell r="AD1803" t="str">
            <v>220801</v>
          </cell>
          <cell r="AE1803" t="str">
            <v>No</v>
          </cell>
          <cell r="AF1803" t="str">
            <v>No aplica</v>
          </cell>
          <cell r="AG1803" t="str">
            <v>S/D</v>
          </cell>
        </row>
        <row r="1804">
          <cell r="C1804" t="str">
            <v>220802</v>
          </cell>
          <cell r="D1804" t="str">
            <v>SAN MARTIN</v>
          </cell>
          <cell r="E1804" t="str">
            <v>RIOJA</v>
          </cell>
          <cell r="F1804" t="str">
            <v>AWAJUN</v>
          </cell>
          <cell r="K1804">
            <v>0</v>
          </cell>
          <cell r="L1804" t="str">
            <v>220802</v>
          </cell>
          <cell r="M1804" t="str">
            <v>No</v>
          </cell>
          <cell r="N1804" t="str">
            <v>No aplica</v>
          </cell>
          <cell r="O1804" t="str">
            <v>BOTADERO</v>
          </cell>
          <cell r="Q1804">
            <v>0</v>
          </cell>
          <cell r="R1804" t="str">
            <v>220802</v>
          </cell>
          <cell r="S1804" t="str">
            <v>No</v>
          </cell>
          <cell r="T1804" t="str">
            <v>No aplica</v>
          </cell>
          <cell r="U1804" t="str">
            <v>BOTADERO</v>
          </cell>
          <cell r="W1804">
            <v>651</v>
          </cell>
          <cell r="X1804" t="str">
            <v>220802</v>
          </cell>
          <cell r="Y1804" t="str">
            <v>No</v>
          </cell>
          <cell r="Z1804" t="str">
            <v>No aplica</v>
          </cell>
          <cell r="AA1804" t="str">
            <v>S/D</v>
          </cell>
          <cell r="AC1804">
            <v>773</v>
          </cell>
          <cell r="AD1804" t="str">
            <v>220802</v>
          </cell>
          <cell r="AE1804" t="str">
            <v>No</v>
          </cell>
          <cell r="AF1804" t="str">
            <v>No aplica</v>
          </cell>
          <cell r="AG1804" t="str">
            <v>S/D</v>
          </cell>
        </row>
        <row r="1805">
          <cell r="C1805" t="str">
            <v>220803</v>
          </cell>
          <cell r="D1805" t="str">
            <v>SAN MARTIN</v>
          </cell>
          <cell r="E1805" t="str">
            <v>RIOJA</v>
          </cell>
          <cell r="F1805" t="str">
            <v>ELIAS SOPLIN VARGAS</v>
          </cell>
          <cell r="K1805">
            <v>0</v>
          </cell>
          <cell r="L1805" t="str">
            <v>220803</v>
          </cell>
          <cell r="M1805" t="str">
            <v>No</v>
          </cell>
          <cell r="N1805" t="str">
            <v>No aplica</v>
          </cell>
          <cell r="O1805" t="str">
            <v>BOTADERO</v>
          </cell>
          <cell r="Q1805">
            <v>0</v>
          </cell>
          <cell r="R1805" t="str">
            <v>220803</v>
          </cell>
          <cell r="S1805" t="str">
            <v>No</v>
          </cell>
          <cell r="T1805" t="str">
            <v>No aplica</v>
          </cell>
          <cell r="U1805" t="str">
            <v>BOTADERO</v>
          </cell>
          <cell r="W1805">
            <v>652</v>
          </cell>
          <cell r="X1805" t="str">
            <v>220803</v>
          </cell>
          <cell r="Y1805" t="str">
            <v>No</v>
          </cell>
          <cell r="Z1805" t="str">
            <v>No aplica</v>
          </cell>
          <cell r="AA1805" t="str">
            <v>S/D</v>
          </cell>
          <cell r="AC1805">
            <v>774</v>
          </cell>
          <cell r="AD1805" t="str">
            <v>220803</v>
          </cell>
          <cell r="AE1805" t="str">
            <v>No</v>
          </cell>
          <cell r="AF1805" t="str">
            <v>No aplica</v>
          </cell>
          <cell r="AG1805" t="str">
            <v>S/D</v>
          </cell>
        </row>
        <row r="1806">
          <cell r="C1806" t="str">
            <v>220804</v>
          </cell>
          <cell r="D1806" t="str">
            <v>SAN MARTIN</v>
          </cell>
          <cell r="E1806" t="str">
            <v>RIOJA</v>
          </cell>
          <cell r="F1806" t="str">
            <v>NUEVA CAJAMARCA</v>
          </cell>
          <cell r="K1806">
            <v>0</v>
          </cell>
          <cell r="L1806" t="str">
            <v>220804</v>
          </cell>
          <cell r="M1806" t="str">
            <v>No</v>
          </cell>
          <cell r="N1806" t="str">
            <v>No aplica</v>
          </cell>
          <cell r="O1806" t="str">
            <v>BOTADERO</v>
          </cell>
          <cell r="Q1806">
            <v>0</v>
          </cell>
          <cell r="R1806" t="str">
            <v>220804</v>
          </cell>
          <cell r="S1806" t="str">
            <v>No</v>
          </cell>
          <cell r="T1806" t="str">
            <v>No aplica</v>
          </cell>
          <cell r="U1806" t="str">
            <v>BOTADERO</v>
          </cell>
          <cell r="W1806">
            <v>0</v>
          </cell>
          <cell r="X1806" t="str">
            <v>220804</v>
          </cell>
          <cell r="Y1806" t="str">
            <v>No</v>
          </cell>
          <cell r="Z1806" t="str">
            <v>No aplica</v>
          </cell>
          <cell r="AA1806" t="str">
            <v>BOTADERO</v>
          </cell>
          <cell r="AC1806">
            <v>0</v>
          </cell>
          <cell r="AD1806" t="str">
            <v>220804</v>
          </cell>
          <cell r="AE1806" t="str">
            <v>No</v>
          </cell>
          <cell r="AF1806" t="str">
            <v>No aplica</v>
          </cell>
          <cell r="AG1806" t="str">
            <v>BOTADERO</v>
          </cell>
        </row>
        <row r="1807">
          <cell r="C1807" t="str">
            <v>220805</v>
          </cell>
          <cell r="D1807" t="str">
            <v>SAN MARTIN</v>
          </cell>
          <cell r="E1807" t="str">
            <v>RIOJA</v>
          </cell>
          <cell r="F1807" t="str">
            <v>PARDO MIGUEL</v>
          </cell>
          <cell r="K1807">
            <v>0</v>
          </cell>
          <cell r="L1807" t="str">
            <v>220805</v>
          </cell>
          <cell r="M1807" t="str">
            <v>No</v>
          </cell>
          <cell r="N1807" t="str">
            <v>No aplica</v>
          </cell>
          <cell r="O1807" t="str">
            <v>BOTADERO</v>
          </cell>
          <cell r="Q1807">
            <v>0</v>
          </cell>
          <cell r="R1807" t="str">
            <v>220805</v>
          </cell>
          <cell r="S1807" t="str">
            <v>No</v>
          </cell>
          <cell r="T1807" t="str">
            <v>No aplica</v>
          </cell>
          <cell r="U1807" t="str">
            <v>BOTADERO</v>
          </cell>
          <cell r="W1807">
            <v>653</v>
          </cell>
          <cell r="X1807" t="str">
            <v>220805</v>
          </cell>
          <cell r="Y1807" t="str">
            <v>No</v>
          </cell>
          <cell r="Z1807" t="str">
            <v>No aplica</v>
          </cell>
          <cell r="AA1807" t="str">
            <v>S/D</v>
          </cell>
          <cell r="AC1807">
            <v>775</v>
          </cell>
          <cell r="AD1807" t="str">
            <v>220805</v>
          </cell>
          <cell r="AE1807" t="str">
            <v>No</v>
          </cell>
          <cell r="AF1807" t="str">
            <v>No aplica</v>
          </cell>
          <cell r="AG1807" t="str">
            <v>S/D</v>
          </cell>
        </row>
        <row r="1808">
          <cell r="C1808" t="str">
            <v>220806</v>
          </cell>
          <cell r="D1808" t="str">
            <v>SAN MARTIN</v>
          </cell>
          <cell r="E1808" t="str">
            <v>RIOJA</v>
          </cell>
          <cell r="F1808" t="str">
            <v>POSIC</v>
          </cell>
          <cell r="K1808">
            <v>0</v>
          </cell>
          <cell r="L1808" t="str">
            <v>220806</v>
          </cell>
          <cell r="M1808" t="str">
            <v>No</v>
          </cell>
          <cell r="N1808" t="str">
            <v>No aplica</v>
          </cell>
          <cell r="O1808" t="str">
            <v>BOTADERO</v>
          </cell>
          <cell r="Q1808">
            <v>0</v>
          </cell>
          <cell r="R1808" t="str">
            <v>220806</v>
          </cell>
          <cell r="S1808" t="str">
            <v>No</v>
          </cell>
          <cell r="T1808" t="str">
            <v>No aplica</v>
          </cell>
          <cell r="U1808" t="str">
            <v>BOTADERO</v>
          </cell>
          <cell r="W1808">
            <v>0</v>
          </cell>
          <cell r="X1808" t="str">
            <v>220806</v>
          </cell>
          <cell r="Y1808" t="str">
            <v>No</v>
          </cell>
          <cell r="Z1808" t="str">
            <v>No aplica</v>
          </cell>
          <cell r="AA1808" t="str">
            <v>BOTADERO</v>
          </cell>
          <cell r="AC1808">
            <v>776</v>
          </cell>
          <cell r="AD1808" t="str">
            <v>220806</v>
          </cell>
          <cell r="AE1808" t="str">
            <v>No</v>
          </cell>
          <cell r="AF1808" t="str">
            <v>No aplica</v>
          </cell>
          <cell r="AG1808" t="str">
            <v>S/D</v>
          </cell>
        </row>
        <row r="1809">
          <cell r="C1809" t="str">
            <v>220807</v>
          </cell>
          <cell r="D1809" t="str">
            <v>SAN MARTIN</v>
          </cell>
          <cell r="E1809" t="str">
            <v>RIOJA</v>
          </cell>
          <cell r="F1809" t="str">
            <v>SAN FERNANDO</v>
          </cell>
          <cell r="K1809">
            <v>0</v>
          </cell>
          <cell r="L1809" t="str">
            <v>220807</v>
          </cell>
          <cell r="M1809" t="str">
            <v>No</v>
          </cell>
          <cell r="N1809" t="str">
            <v>No aplica</v>
          </cell>
          <cell r="O1809" t="str">
            <v>BOTADERO</v>
          </cell>
          <cell r="Q1809">
            <v>0</v>
          </cell>
          <cell r="R1809" t="str">
            <v>220807</v>
          </cell>
          <cell r="S1809" t="str">
            <v>No</v>
          </cell>
          <cell r="T1809" t="str">
            <v>No aplica</v>
          </cell>
          <cell r="U1809" t="str">
            <v>BOTADERO</v>
          </cell>
          <cell r="W1809">
            <v>654</v>
          </cell>
          <cell r="X1809" t="str">
            <v>220807</v>
          </cell>
          <cell r="Y1809" t="str">
            <v>No</v>
          </cell>
          <cell r="Z1809" t="str">
            <v>No aplica</v>
          </cell>
          <cell r="AA1809" t="str">
            <v>S/D</v>
          </cell>
          <cell r="AC1809">
            <v>777</v>
          </cell>
          <cell r="AD1809" t="str">
            <v>220807</v>
          </cell>
          <cell r="AE1809" t="str">
            <v>No</v>
          </cell>
          <cell r="AF1809" t="str">
            <v>No aplica</v>
          </cell>
          <cell r="AG1809" t="str">
            <v>S/D</v>
          </cell>
        </row>
        <row r="1810">
          <cell r="C1810" t="str">
            <v>220808</v>
          </cell>
          <cell r="D1810" t="str">
            <v>SAN MARTIN</v>
          </cell>
          <cell r="E1810" t="str">
            <v>RIOJA</v>
          </cell>
          <cell r="F1810" t="str">
            <v>YORONGOS</v>
          </cell>
          <cell r="K1810">
            <v>0</v>
          </cell>
          <cell r="L1810" t="str">
            <v>220808</v>
          </cell>
          <cell r="M1810" t="str">
            <v>No</v>
          </cell>
          <cell r="N1810" t="str">
            <v>No aplica</v>
          </cell>
          <cell r="O1810" t="str">
            <v>BOTADERO</v>
          </cell>
          <cell r="Q1810">
            <v>0</v>
          </cell>
          <cell r="R1810" t="str">
            <v>220808</v>
          </cell>
          <cell r="S1810" t="str">
            <v>No</v>
          </cell>
          <cell r="T1810" t="str">
            <v>No aplica</v>
          </cell>
          <cell r="U1810" t="str">
            <v>BOTADERO</v>
          </cell>
          <cell r="W1810">
            <v>655</v>
          </cell>
          <cell r="X1810" t="str">
            <v>220808</v>
          </cell>
          <cell r="Y1810" t="str">
            <v>No</v>
          </cell>
          <cell r="Z1810" t="str">
            <v>No aplica</v>
          </cell>
          <cell r="AA1810" t="str">
            <v>S/D</v>
          </cell>
          <cell r="AC1810">
            <v>778</v>
          </cell>
          <cell r="AD1810" t="str">
            <v>220808</v>
          </cell>
          <cell r="AE1810" t="str">
            <v>No</v>
          </cell>
          <cell r="AF1810" t="str">
            <v>No aplica</v>
          </cell>
          <cell r="AG1810" t="str">
            <v>S/D</v>
          </cell>
        </row>
        <row r="1811">
          <cell r="C1811" t="str">
            <v>220809</v>
          </cell>
          <cell r="D1811" t="str">
            <v>SAN MARTIN</v>
          </cell>
          <cell r="E1811" t="str">
            <v>RIOJA</v>
          </cell>
          <cell r="F1811" t="str">
            <v>YURACYACU</v>
          </cell>
          <cell r="K1811">
            <v>0</v>
          </cell>
          <cell r="L1811" t="str">
            <v>220809</v>
          </cell>
          <cell r="M1811" t="str">
            <v>No</v>
          </cell>
          <cell r="N1811" t="str">
            <v>No aplica</v>
          </cell>
          <cell r="O1811" t="str">
            <v>BOTADERO</v>
          </cell>
          <cell r="Q1811">
            <v>0</v>
          </cell>
          <cell r="R1811" t="str">
            <v>220809</v>
          </cell>
          <cell r="S1811" t="str">
            <v>No</v>
          </cell>
          <cell r="T1811" t="str">
            <v>No aplica</v>
          </cell>
          <cell r="U1811" t="str">
            <v>BOTADERO</v>
          </cell>
          <cell r="W1811">
            <v>0</v>
          </cell>
          <cell r="X1811" t="str">
            <v>220809</v>
          </cell>
          <cell r="Y1811" t="str">
            <v>No</v>
          </cell>
          <cell r="Z1811" t="str">
            <v>No aplica</v>
          </cell>
          <cell r="AA1811" t="str">
            <v>BOTADERO</v>
          </cell>
          <cell r="AC1811">
            <v>0</v>
          </cell>
          <cell r="AD1811" t="str">
            <v>220809</v>
          </cell>
          <cell r="AE1811" t="str">
            <v>No</v>
          </cell>
          <cell r="AF1811" t="str">
            <v>No aplica</v>
          </cell>
          <cell r="AG1811" t="str">
            <v>BOTADERO</v>
          </cell>
        </row>
        <row r="1812">
          <cell r="C1812" t="str">
            <v>220901</v>
          </cell>
          <cell r="D1812" t="str">
            <v>SAN MARTIN</v>
          </cell>
          <cell r="E1812" t="str">
            <v>SAN MARTIN</v>
          </cell>
          <cell r="F1812" t="str">
            <v>TARAPOTO</v>
          </cell>
          <cell r="K1812">
            <v>0</v>
          </cell>
          <cell r="L1812" t="str">
            <v>220901</v>
          </cell>
          <cell r="M1812" t="str">
            <v>No</v>
          </cell>
          <cell r="N1812" t="str">
            <v>No aplica</v>
          </cell>
          <cell r="O1812" t="str">
            <v>BOTADERO</v>
          </cell>
          <cell r="Q1812">
            <v>0</v>
          </cell>
          <cell r="R1812" t="str">
            <v>220901</v>
          </cell>
          <cell r="S1812" t="str">
            <v>No</v>
          </cell>
          <cell r="T1812" t="str">
            <v>No aplica</v>
          </cell>
          <cell r="U1812" t="str">
            <v>BOTADERO</v>
          </cell>
          <cell r="W1812">
            <v>0</v>
          </cell>
          <cell r="X1812" t="str">
            <v>220901</v>
          </cell>
          <cell r="Y1812" t="str">
            <v>No</v>
          </cell>
          <cell r="Z1812" t="str">
            <v>No aplica</v>
          </cell>
          <cell r="AA1812" t="str">
            <v>BOTADERO</v>
          </cell>
          <cell r="AC1812">
            <v>0</v>
          </cell>
          <cell r="AD1812" t="str">
            <v>220901</v>
          </cell>
          <cell r="AE1812" t="str">
            <v>No</v>
          </cell>
          <cell r="AF1812" t="str">
            <v>No aplica</v>
          </cell>
          <cell r="AG1812" t="str">
            <v>BOTADERO</v>
          </cell>
        </row>
        <row r="1813">
          <cell r="C1813" t="str">
            <v>220902</v>
          </cell>
          <cell r="D1813" t="str">
            <v>SAN MARTIN</v>
          </cell>
          <cell r="E1813" t="str">
            <v>SAN MARTIN</v>
          </cell>
          <cell r="F1813" t="str">
            <v>ALBERTO LEVEAU</v>
          </cell>
          <cell r="K1813">
            <v>138</v>
          </cell>
          <cell r="L1813" t="str">
            <v>220902</v>
          </cell>
          <cell r="M1813" t="str">
            <v>No</v>
          </cell>
          <cell r="N1813" t="str">
            <v>No aplica</v>
          </cell>
          <cell r="O1813" t="str">
            <v>S/D</v>
          </cell>
          <cell r="Q1813">
            <v>142</v>
          </cell>
          <cell r="R1813" t="str">
            <v>220902</v>
          </cell>
          <cell r="S1813" t="str">
            <v>No</v>
          </cell>
          <cell r="T1813" t="str">
            <v>No aplica</v>
          </cell>
          <cell r="U1813" t="str">
            <v>S/D</v>
          </cell>
          <cell r="W1813">
            <v>656</v>
          </cell>
          <cell r="X1813" t="str">
            <v>220902</v>
          </cell>
          <cell r="Y1813" t="str">
            <v>No</v>
          </cell>
          <cell r="Z1813" t="str">
            <v>No aplica</v>
          </cell>
          <cell r="AA1813" t="str">
            <v>S/D</v>
          </cell>
          <cell r="AC1813">
            <v>779</v>
          </cell>
          <cell r="AD1813" t="str">
            <v>220902</v>
          </cell>
          <cell r="AE1813" t="str">
            <v>No</v>
          </cell>
          <cell r="AF1813" t="str">
            <v>No aplica</v>
          </cell>
          <cell r="AG1813" t="str">
            <v>S/D</v>
          </cell>
        </row>
        <row r="1814">
          <cell r="C1814" t="str">
            <v>220903</v>
          </cell>
          <cell r="D1814" t="str">
            <v>SAN MARTIN</v>
          </cell>
          <cell r="E1814" t="str">
            <v>SAN MARTIN</v>
          </cell>
          <cell r="F1814" t="str">
            <v>CACATACHI</v>
          </cell>
          <cell r="K1814">
            <v>0</v>
          </cell>
          <cell r="L1814" t="str">
            <v>220903</v>
          </cell>
          <cell r="M1814" t="str">
            <v>No</v>
          </cell>
          <cell r="N1814" t="str">
            <v>No aplica</v>
          </cell>
          <cell r="O1814" t="str">
            <v>BOTADERO</v>
          </cell>
          <cell r="Q1814">
            <v>0</v>
          </cell>
          <cell r="R1814" t="str">
            <v>220903</v>
          </cell>
          <cell r="S1814" t="str">
            <v>No</v>
          </cell>
          <cell r="T1814" t="str">
            <v>No aplica</v>
          </cell>
          <cell r="U1814" t="str">
            <v>BOTADERO</v>
          </cell>
          <cell r="W1814">
            <v>0</v>
          </cell>
          <cell r="X1814" t="str">
            <v>220903</v>
          </cell>
          <cell r="Y1814" t="str">
            <v>No</v>
          </cell>
          <cell r="Z1814" t="str">
            <v>No aplica</v>
          </cell>
          <cell r="AA1814" t="str">
            <v>BOTADERO</v>
          </cell>
          <cell r="AC1814">
            <v>0</v>
          </cell>
          <cell r="AD1814" t="str">
            <v>220903</v>
          </cell>
          <cell r="AE1814" t="str">
            <v>No</v>
          </cell>
          <cell r="AF1814" t="str">
            <v>No aplica</v>
          </cell>
          <cell r="AG1814" t="str">
            <v>BOTADERO</v>
          </cell>
        </row>
        <row r="1815">
          <cell r="C1815" t="str">
            <v>220904</v>
          </cell>
          <cell r="D1815" t="str">
            <v>SAN MARTIN</v>
          </cell>
          <cell r="E1815" t="str">
            <v>SAN MARTIN</v>
          </cell>
          <cell r="F1815" t="str">
            <v>CHAZUTA</v>
          </cell>
          <cell r="K1815">
            <v>0</v>
          </cell>
          <cell r="L1815" t="str">
            <v>220904</v>
          </cell>
          <cell r="M1815" t="str">
            <v>No</v>
          </cell>
          <cell r="N1815" t="str">
            <v>No aplica</v>
          </cell>
          <cell r="O1815" t="str">
            <v>BOTADERO</v>
          </cell>
          <cell r="Q1815">
            <v>0</v>
          </cell>
          <cell r="R1815" t="str">
            <v>220904</v>
          </cell>
          <cell r="S1815" t="str">
            <v>No</v>
          </cell>
          <cell r="T1815" t="str">
            <v>No aplica</v>
          </cell>
          <cell r="U1815" t="str">
            <v>BOTADERO</v>
          </cell>
          <cell r="W1815">
            <v>0</v>
          </cell>
          <cell r="X1815" t="str">
            <v>220904</v>
          </cell>
          <cell r="Y1815" t="str">
            <v>No</v>
          </cell>
          <cell r="Z1815" t="str">
            <v>No aplica</v>
          </cell>
          <cell r="AA1815" t="str">
            <v>BOTADERO</v>
          </cell>
          <cell r="AC1815">
            <v>0</v>
          </cell>
          <cell r="AD1815" t="str">
            <v>220904</v>
          </cell>
          <cell r="AE1815" t="str">
            <v>No</v>
          </cell>
          <cell r="AF1815" t="str">
            <v>No aplica</v>
          </cell>
          <cell r="AG1815" t="str">
            <v>BOTADERO</v>
          </cell>
        </row>
        <row r="1816">
          <cell r="C1816" t="str">
            <v>220905</v>
          </cell>
          <cell r="D1816" t="str">
            <v>SAN MARTIN</v>
          </cell>
          <cell r="E1816" t="str">
            <v>SAN MARTIN</v>
          </cell>
          <cell r="F1816" t="str">
            <v>CHIPURANA</v>
          </cell>
          <cell r="K1816">
            <v>0</v>
          </cell>
          <cell r="L1816" t="str">
            <v>220905</v>
          </cell>
          <cell r="M1816" t="str">
            <v>No</v>
          </cell>
          <cell r="N1816" t="str">
            <v>No aplica</v>
          </cell>
          <cell r="O1816" t="str">
            <v>BOTADERO</v>
          </cell>
          <cell r="Q1816">
            <v>0</v>
          </cell>
          <cell r="R1816" t="str">
            <v>220905</v>
          </cell>
          <cell r="S1816" t="str">
            <v>No</v>
          </cell>
          <cell r="T1816" t="str">
            <v>No aplica</v>
          </cell>
          <cell r="U1816" t="str">
            <v>BOTADERO</v>
          </cell>
          <cell r="W1816">
            <v>657</v>
          </cell>
          <cell r="X1816" t="str">
            <v>220905</v>
          </cell>
          <cell r="Y1816" t="str">
            <v>No</v>
          </cell>
          <cell r="Z1816" t="str">
            <v>No aplica</v>
          </cell>
          <cell r="AA1816" t="str">
            <v>S/D</v>
          </cell>
          <cell r="AC1816">
            <v>780</v>
          </cell>
          <cell r="AD1816" t="str">
            <v>220905</v>
          </cell>
          <cell r="AE1816" t="str">
            <v>No</v>
          </cell>
          <cell r="AF1816" t="str">
            <v>No aplica</v>
          </cell>
          <cell r="AG1816" t="str">
            <v>S/D</v>
          </cell>
        </row>
        <row r="1817">
          <cell r="C1817" t="str">
            <v>220906</v>
          </cell>
          <cell r="D1817" t="str">
            <v>SAN MARTIN</v>
          </cell>
          <cell r="E1817" t="str">
            <v>SAN MARTIN</v>
          </cell>
          <cell r="F1817" t="str">
            <v>EL PORVENIR</v>
          </cell>
          <cell r="K1817">
            <v>0</v>
          </cell>
          <cell r="L1817" t="str">
            <v>220906</v>
          </cell>
          <cell r="M1817" t="str">
            <v>No</v>
          </cell>
          <cell r="N1817" t="str">
            <v>No aplica</v>
          </cell>
          <cell r="O1817" t="str">
            <v>BOTADERO</v>
          </cell>
          <cell r="Q1817">
            <v>0</v>
          </cell>
          <cell r="R1817" t="str">
            <v>220906</v>
          </cell>
          <cell r="S1817" t="str">
            <v>No</v>
          </cell>
          <cell r="T1817" t="str">
            <v>No aplica</v>
          </cell>
          <cell r="U1817" t="str">
            <v>BOTADERO</v>
          </cell>
          <cell r="W1817">
            <v>658</v>
          </cell>
          <cell r="X1817" t="str">
            <v>220906</v>
          </cell>
          <cell r="Y1817" t="str">
            <v>No</v>
          </cell>
          <cell r="Z1817" t="str">
            <v>No aplica</v>
          </cell>
          <cell r="AA1817" t="str">
            <v>S/D</v>
          </cell>
          <cell r="AC1817">
            <v>781</v>
          </cell>
          <cell r="AD1817" t="str">
            <v>220906</v>
          </cell>
          <cell r="AE1817" t="str">
            <v>No</v>
          </cell>
          <cell r="AF1817" t="str">
            <v>No aplica</v>
          </cell>
          <cell r="AG1817" t="str">
            <v>S/D</v>
          </cell>
        </row>
        <row r="1818">
          <cell r="C1818" t="str">
            <v>220907</v>
          </cell>
          <cell r="D1818" t="str">
            <v>SAN MARTIN</v>
          </cell>
          <cell r="E1818" t="str">
            <v>SAN MARTIN</v>
          </cell>
          <cell r="F1818" t="str">
            <v>HUIMBAYOC</v>
          </cell>
          <cell r="K1818">
            <v>0</v>
          </cell>
          <cell r="L1818" t="str">
            <v>220907</v>
          </cell>
          <cell r="M1818" t="str">
            <v>No</v>
          </cell>
          <cell r="N1818" t="str">
            <v>No aplica</v>
          </cell>
          <cell r="O1818" t="str">
            <v>BOTADERO</v>
          </cell>
          <cell r="Q1818">
            <v>0</v>
          </cell>
          <cell r="R1818" t="str">
            <v>220907</v>
          </cell>
          <cell r="S1818" t="str">
            <v>No</v>
          </cell>
          <cell r="T1818" t="str">
            <v>No aplica</v>
          </cell>
          <cell r="U1818" t="str">
            <v>BOTADERO</v>
          </cell>
          <cell r="W1818">
            <v>659</v>
          </cell>
          <cell r="X1818" t="str">
            <v>220907</v>
          </cell>
          <cell r="Y1818" t="str">
            <v>No</v>
          </cell>
          <cell r="Z1818" t="str">
            <v>No aplica</v>
          </cell>
          <cell r="AA1818" t="str">
            <v>S/D</v>
          </cell>
          <cell r="AC1818">
            <v>782</v>
          </cell>
          <cell r="AD1818" t="str">
            <v>220907</v>
          </cell>
          <cell r="AE1818" t="str">
            <v>No</v>
          </cell>
          <cell r="AF1818" t="str">
            <v>No aplica</v>
          </cell>
          <cell r="AG1818" t="str">
            <v>S/D</v>
          </cell>
        </row>
        <row r="1819">
          <cell r="C1819" t="str">
            <v>220908</v>
          </cell>
          <cell r="D1819" t="str">
            <v>SAN MARTIN</v>
          </cell>
          <cell r="E1819" t="str">
            <v>SAN MARTIN</v>
          </cell>
          <cell r="F1819" t="str">
            <v>JUAN GUERRA</v>
          </cell>
          <cell r="K1819">
            <v>0</v>
          </cell>
          <cell r="L1819" t="str">
            <v>220908</v>
          </cell>
          <cell r="M1819" t="str">
            <v>No</v>
          </cell>
          <cell r="N1819" t="str">
            <v>No aplica</v>
          </cell>
          <cell r="O1819" t="str">
            <v>BOTADERO</v>
          </cell>
          <cell r="Q1819">
            <v>0</v>
          </cell>
          <cell r="R1819" t="str">
            <v>220908</v>
          </cell>
          <cell r="S1819" t="str">
            <v>No</v>
          </cell>
          <cell r="T1819" t="str">
            <v>No aplica</v>
          </cell>
          <cell r="U1819" t="str">
            <v>BOTADERO</v>
          </cell>
          <cell r="W1819">
            <v>0</v>
          </cell>
          <cell r="X1819" t="str">
            <v>220908</v>
          </cell>
          <cell r="Y1819" t="str">
            <v>No</v>
          </cell>
          <cell r="Z1819" t="str">
            <v>No aplica</v>
          </cell>
          <cell r="AA1819" t="str">
            <v>BOTADERO</v>
          </cell>
          <cell r="AC1819">
            <v>0</v>
          </cell>
          <cell r="AD1819" t="str">
            <v>220908</v>
          </cell>
          <cell r="AE1819" t="str">
            <v>No</v>
          </cell>
          <cell r="AF1819" t="str">
            <v>No aplica</v>
          </cell>
          <cell r="AG1819" t="str">
            <v>BOTADERO</v>
          </cell>
        </row>
        <row r="1820">
          <cell r="C1820" t="str">
            <v>220909</v>
          </cell>
          <cell r="D1820" t="str">
            <v>SAN MARTIN</v>
          </cell>
          <cell r="E1820" t="str">
            <v>SAN MARTIN</v>
          </cell>
          <cell r="F1820" t="str">
            <v>LA BANDA DE SHILCAYO</v>
          </cell>
          <cell r="K1820">
            <v>0</v>
          </cell>
          <cell r="L1820" t="str">
            <v>220909</v>
          </cell>
          <cell r="M1820" t="str">
            <v>No</v>
          </cell>
          <cell r="N1820" t="str">
            <v>No aplica</v>
          </cell>
          <cell r="O1820" t="str">
            <v>BOTADERO</v>
          </cell>
          <cell r="Q1820">
            <v>0</v>
          </cell>
          <cell r="R1820" t="str">
            <v>220909</v>
          </cell>
          <cell r="S1820" t="str">
            <v>No</v>
          </cell>
          <cell r="T1820" t="str">
            <v>No aplica</v>
          </cell>
          <cell r="U1820" t="str">
            <v>BOTADERO</v>
          </cell>
          <cell r="W1820">
            <v>0</v>
          </cell>
          <cell r="X1820" t="str">
            <v>220909</v>
          </cell>
          <cell r="Y1820" t="str">
            <v>No</v>
          </cell>
          <cell r="Z1820" t="str">
            <v>No aplica</v>
          </cell>
          <cell r="AA1820" t="str">
            <v>BOTADERO</v>
          </cell>
          <cell r="AC1820">
            <v>0</v>
          </cell>
          <cell r="AD1820" t="str">
            <v>220909</v>
          </cell>
          <cell r="AE1820" t="str">
            <v>No</v>
          </cell>
          <cell r="AF1820" t="str">
            <v>No aplica</v>
          </cell>
          <cell r="AG1820" t="str">
            <v>BOTADERO</v>
          </cell>
        </row>
        <row r="1821">
          <cell r="C1821" t="str">
            <v>220910</v>
          </cell>
          <cell r="D1821" t="str">
            <v>SAN MARTIN</v>
          </cell>
          <cell r="E1821" t="str">
            <v>SAN MARTIN</v>
          </cell>
          <cell r="F1821" t="str">
            <v>MORALES</v>
          </cell>
          <cell r="K1821">
            <v>0</v>
          </cell>
          <cell r="L1821" t="str">
            <v>220910</v>
          </cell>
          <cell r="M1821" t="str">
            <v>No</v>
          </cell>
          <cell r="N1821" t="str">
            <v>No aplica</v>
          </cell>
          <cell r="O1821" t="str">
            <v>BOTADERO</v>
          </cell>
          <cell r="Q1821">
            <v>0</v>
          </cell>
          <cell r="R1821" t="str">
            <v>220910</v>
          </cell>
          <cell r="S1821" t="str">
            <v>No</v>
          </cell>
          <cell r="T1821" t="str">
            <v>No aplica</v>
          </cell>
          <cell r="U1821" t="str">
            <v>BOTADERO</v>
          </cell>
          <cell r="W1821">
            <v>0</v>
          </cell>
          <cell r="X1821" t="str">
            <v>220910</v>
          </cell>
          <cell r="Y1821" t="str">
            <v>No</v>
          </cell>
          <cell r="Z1821" t="str">
            <v>No aplica</v>
          </cell>
          <cell r="AA1821" t="str">
            <v>BOTADERO</v>
          </cell>
          <cell r="AC1821">
            <v>0</v>
          </cell>
          <cell r="AD1821" t="str">
            <v>220910</v>
          </cell>
          <cell r="AE1821" t="str">
            <v>No</v>
          </cell>
          <cell r="AF1821" t="str">
            <v>No aplica</v>
          </cell>
          <cell r="AG1821" t="str">
            <v>BOTADERO</v>
          </cell>
        </row>
        <row r="1822">
          <cell r="C1822" t="str">
            <v>220911</v>
          </cell>
          <cell r="D1822" t="str">
            <v>SAN MARTIN</v>
          </cell>
          <cell r="E1822" t="str">
            <v>SAN MARTIN</v>
          </cell>
          <cell r="F1822" t="str">
            <v>PAPAPLAYA</v>
          </cell>
          <cell r="K1822">
            <v>139</v>
          </cell>
          <cell r="L1822" t="str">
            <v>220911</v>
          </cell>
          <cell r="M1822" t="str">
            <v>No</v>
          </cell>
          <cell r="N1822" t="str">
            <v>No aplica</v>
          </cell>
          <cell r="O1822" t="str">
            <v>S/D</v>
          </cell>
          <cell r="Q1822">
            <v>143</v>
          </cell>
          <cell r="R1822" t="str">
            <v>220911</v>
          </cell>
          <cell r="S1822" t="str">
            <v>No</v>
          </cell>
          <cell r="T1822" t="str">
            <v>No aplica</v>
          </cell>
          <cell r="U1822" t="str">
            <v>S/D</v>
          </cell>
          <cell r="W1822">
            <v>660</v>
          </cell>
          <cell r="X1822" t="str">
            <v>220911</v>
          </cell>
          <cell r="Y1822" t="str">
            <v>No</v>
          </cell>
          <cell r="Z1822" t="str">
            <v>No aplica</v>
          </cell>
          <cell r="AA1822" t="str">
            <v>S/D</v>
          </cell>
          <cell r="AC1822">
            <v>783</v>
          </cell>
          <cell r="AD1822" t="str">
            <v>220911</v>
          </cell>
          <cell r="AE1822" t="str">
            <v>No</v>
          </cell>
          <cell r="AF1822" t="str">
            <v>No aplica</v>
          </cell>
          <cell r="AG1822" t="str">
            <v>S/D</v>
          </cell>
        </row>
        <row r="1823">
          <cell r="C1823" t="str">
            <v>220912</v>
          </cell>
          <cell r="D1823" t="str">
            <v>SAN MARTIN</v>
          </cell>
          <cell r="E1823" t="str">
            <v>SAN MARTIN</v>
          </cell>
          <cell r="F1823" t="str">
            <v>SAN ANTONIO</v>
          </cell>
          <cell r="K1823">
            <v>0</v>
          </cell>
          <cell r="L1823" t="str">
            <v>220912</v>
          </cell>
          <cell r="M1823" t="str">
            <v>No</v>
          </cell>
          <cell r="N1823" t="str">
            <v>No aplica</v>
          </cell>
          <cell r="O1823" t="str">
            <v>BOTADERO</v>
          </cell>
          <cell r="Q1823">
            <v>0</v>
          </cell>
          <cell r="R1823" t="str">
            <v>220912</v>
          </cell>
          <cell r="S1823" t="str">
            <v>No</v>
          </cell>
          <cell r="T1823" t="str">
            <v>No aplica</v>
          </cell>
          <cell r="U1823" t="str">
            <v>BOTADERO</v>
          </cell>
          <cell r="W1823">
            <v>661</v>
          </cell>
          <cell r="X1823" t="str">
            <v>220912</v>
          </cell>
          <cell r="Y1823" t="str">
            <v>No</v>
          </cell>
          <cell r="Z1823" t="str">
            <v>No aplica</v>
          </cell>
          <cell r="AA1823" t="str">
            <v>S/D</v>
          </cell>
          <cell r="AC1823">
            <v>784</v>
          </cell>
          <cell r="AD1823" t="str">
            <v>220912</v>
          </cell>
          <cell r="AE1823" t="str">
            <v>No</v>
          </cell>
          <cell r="AF1823" t="str">
            <v>No aplica</v>
          </cell>
          <cell r="AG1823" t="str">
            <v>S/D</v>
          </cell>
        </row>
        <row r="1824">
          <cell r="C1824" t="str">
            <v>220913</v>
          </cell>
          <cell r="D1824" t="str">
            <v>SAN MARTIN</v>
          </cell>
          <cell r="E1824" t="str">
            <v>SAN MARTIN</v>
          </cell>
          <cell r="F1824" t="str">
            <v>SAUCE</v>
          </cell>
          <cell r="K1824">
            <v>0</v>
          </cell>
          <cell r="L1824" t="str">
            <v>220913</v>
          </cell>
          <cell r="M1824" t="str">
            <v>No</v>
          </cell>
          <cell r="N1824" t="str">
            <v>No aplica</v>
          </cell>
          <cell r="O1824" t="str">
            <v>BOTADERO</v>
          </cell>
          <cell r="Q1824">
            <v>0</v>
          </cell>
          <cell r="R1824" t="str">
            <v>220913</v>
          </cell>
          <cell r="S1824" t="str">
            <v>No</v>
          </cell>
          <cell r="T1824" t="str">
            <v>No aplica</v>
          </cell>
          <cell r="U1824" t="str">
            <v>BOTADERO</v>
          </cell>
          <cell r="W1824">
            <v>0</v>
          </cell>
          <cell r="X1824" t="str">
            <v>220913</v>
          </cell>
          <cell r="Y1824" t="str">
            <v>No</v>
          </cell>
          <cell r="Z1824" t="str">
            <v>No aplica</v>
          </cell>
          <cell r="AA1824" t="str">
            <v>BOTADERO</v>
          </cell>
          <cell r="AC1824">
            <v>0</v>
          </cell>
          <cell r="AD1824" t="str">
            <v>220913</v>
          </cell>
          <cell r="AE1824" t="str">
            <v>No</v>
          </cell>
          <cell r="AF1824" t="str">
            <v>No aplica</v>
          </cell>
          <cell r="AG1824" t="str">
            <v>BOTADERO</v>
          </cell>
        </row>
        <row r="1825">
          <cell r="C1825" t="str">
            <v>220914</v>
          </cell>
          <cell r="D1825" t="str">
            <v>SAN MARTIN</v>
          </cell>
          <cell r="E1825" t="str">
            <v>SAN MARTIN</v>
          </cell>
          <cell r="F1825" t="str">
            <v>SHAPAJA</v>
          </cell>
          <cell r="K1825">
            <v>0</v>
          </cell>
          <cell r="L1825" t="str">
            <v>220914</v>
          </cell>
          <cell r="M1825" t="str">
            <v>No</v>
          </cell>
          <cell r="N1825" t="str">
            <v>No aplica</v>
          </cell>
          <cell r="O1825" t="str">
            <v>BOTADERO</v>
          </cell>
          <cell r="Q1825">
            <v>0</v>
          </cell>
          <cell r="R1825" t="str">
            <v>220914</v>
          </cell>
          <cell r="S1825" t="str">
            <v>No</v>
          </cell>
          <cell r="T1825" t="str">
            <v>No aplica</v>
          </cell>
          <cell r="U1825" t="str">
            <v>BOTADERO</v>
          </cell>
          <cell r="W1825">
            <v>662</v>
          </cell>
          <cell r="X1825" t="str">
            <v>220914</v>
          </cell>
          <cell r="Y1825" t="str">
            <v>No</v>
          </cell>
          <cell r="Z1825" t="str">
            <v>No aplica</v>
          </cell>
          <cell r="AA1825" t="str">
            <v>S/D</v>
          </cell>
          <cell r="AC1825">
            <v>785</v>
          </cell>
          <cell r="AD1825" t="str">
            <v>220914</v>
          </cell>
          <cell r="AE1825" t="str">
            <v>No</v>
          </cell>
          <cell r="AF1825" t="str">
            <v>No aplica</v>
          </cell>
          <cell r="AG1825" t="str">
            <v>S/D</v>
          </cell>
        </row>
        <row r="1826">
          <cell r="C1826" t="str">
            <v>221001</v>
          </cell>
          <cell r="D1826" t="str">
            <v>SAN MARTIN</v>
          </cell>
          <cell r="E1826" t="str">
            <v>TOCACHE</v>
          </cell>
          <cell r="F1826" t="str">
            <v>TOCACHE</v>
          </cell>
          <cell r="K1826">
            <v>0</v>
          </cell>
          <cell r="L1826" t="str">
            <v>221001</v>
          </cell>
          <cell r="M1826" t="str">
            <v>No</v>
          </cell>
          <cell r="N1826" t="str">
            <v>No aplica</v>
          </cell>
          <cell r="O1826" t="str">
            <v>BOTADERO</v>
          </cell>
          <cell r="Q1826">
            <v>0</v>
          </cell>
          <cell r="R1826" t="str">
            <v>221001</v>
          </cell>
          <cell r="S1826" t="str">
            <v>No</v>
          </cell>
          <cell r="T1826" t="str">
            <v>No aplica</v>
          </cell>
          <cell r="U1826" t="str">
            <v>BOTADERO</v>
          </cell>
          <cell r="W1826">
            <v>663</v>
          </cell>
          <cell r="X1826" t="str">
            <v>221001</v>
          </cell>
          <cell r="Y1826" t="str">
            <v>No</v>
          </cell>
          <cell r="Z1826" t="str">
            <v>No aplica</v>
          </cell>
          <cell r="AA1826" t="str">
            <v>S/D</v>
          </cell>
          <cell r="AC1826">
            <v>786</v>
          </cell>
          <cell r="AD1826" t="str">
            <v>221001</v>
          </cell>
          <cell r="AE1826" t="str">
            <v>No</v>
          </cell>
          <cell r="AF1826" t="str">
            <v>No aplica</v>
          </cell>
          <cell r="AG1826" t="str">
            <v>S/D</v>
          </cell>
        </row>
        <row r="1827">
          <cell r="C1827" t="str">
            <v>221002</v>
          </cell>
          <cell r="D1827" t="str">
            <v>SAN MARTIN</v>
          </cell>
          <cell r="E1827" t="str">
            <v>TOCACHE</v>
          </cell>
          <cell r="F1827" t="str">
            <v>NUEVO PROGRESO</v>
          </cell>
          <cell r="K1827">
            <v>0</v>
          </cell>
          <cell r="L1827" t="str">
            <v>221002</v>
          </cell>
          <cell r="M1827" t="str">
            <v>No</v>
          </cell>
          <cell r="N1827" t="str">
            <v>No aplica</v>
          </cell>
          <cell r="O1827" t="str">
            <v>BOTADERO</v>
          </cell>
          <cell r="Q1827">
            <v>0</v>
          </cell>
          <cell r="R1827" t="str">
            <v>221002</v>
          </cell>
          <cell r="S1827" t="str">
            <v>No</v>
          </cell>
          <cell r="T1827" t="str">
            <v>No aplica</v>
          </cell>
          <cell r="U1827" t="str">
            <v>BOTADERO</v>
          </cell>
          <cell r="W1827">
            <v>0</v>
          </cell>
          <cell r="X1827" t="str">
            <v>221002</v>
          </cell>
          <cell r="Y1827" t="str">
            <v>No</v>
          </cell>
          <cell r="Z1827" t="str">
            <v>No aplica</v>
          </cell>
          <cell r="AA1827" t="str">
            <v>BOTADERO</v>
          </cell>
          <cell r="AC1827">
            <v>0</v>
          </cell>
          <cell r="AD1827" t="str">
            <v>221002</v>
          </cell>
          <cell r="AE1827" t="str">
            <v>No</v>
          </cell>
          <cell r="AF1827" t="str">
            <v>No aplica</v>
          </cell>
          <cell r="AG1827" t="str">
            <v>BOTADERO</v>
          </cell>
        </row>
        <row r="1828">
          <cell r="C1828" t="str">
            <v>221003</v>
          </cell>
          <cell r="D1828" t="str">
            <v>SAN MARTIN</v>
          </cell>
          <cell r="E1828" t="str">
            <v>TOCACHE</v>
          </cell>
          <cell r="F1828" t="str">
            <v>POLVORA</v>
          </cell>
          <cell r="K1828">
            <v>0</v>
          </cell>
          <cell r="L1828" t="str">
            <v>221003</v>
          </cell>
          <cell r="M1828" t="str">
            <v>No</v>
          </cell>
          <cell r="N1828" t="str">
            <v>No aplica</v>
          </cell>
          <cell r="O1828" t="str">
            <v>BOTADERO</v>
          </cell>
          <cell r="Q1828">
            <v>0</v>
          </cell>
          <cell r="R1828" t="str">
            <v>221003</v>
          </cell>
          <cell r="S1828" t="str">
            <v>No</v>
          </cell>
          <cell r="T1828" t="str">
            <v>No aplica</v>
          </cell>
          <cell r="U1828" t="str">
            <v>BOTADERO</v>
          </cell>
          <cell r="W1828">
            <v>664</v>
          </cell>
          <cell r="X1828" t="str">
            <v>221003</v>
          </cell>
          <cell r="Y1828" t="str">
            <v>No</v>
          </cell>
          <cell r="Z1828" t="str">
            <v>No aplica</v>
          </cell>
          <cell r="AA1828" t="str">
            <v>S/D</v>
          </cell>
          <cell r="AC1828">
            <v>787</v>
          </cell>
          <cell r="AD1828" t="str">
            <v>221003</v>
          </cell>
          <cell r="AE1828" t="str">
            <v>No</v>
          </cell>
          <cell r="AF1828" t="str">
            <v>No aplica</v>
          </cell>
          <cell r="AG1828" t="str">
            <v>S/D</v>
          </cell>
        </row>
        <row r="1829">
          <cell r="C1829" t="str">
            <v>221004</v>
          </cell>
          <cell r="D1829" t="str">
            <v>SAN MARTIN</v>
          </cell>
          <cell r="E1829" t="str">
            <v>TOCACHE</v>
          </cell>
          <cell r="F1829" t="str">
            <v>SHUNTE</v>
          </cell>
          <cell r="K1829">
            <v>0</v>
          </cell>
          <cell r="L1829" t="str">
            <v>221004</v>
          </cell>
          <cell r="M1829" t="str">
            <v>No</v>
          </cell>
          <cell r="N1829" t="str">
            <v>No aplica</v>
          </cell>
          <cell r="O1829" t="str">
            <v>BOTADERO</v>
          </cell>
          <cell r="Q1829">
            <v>0</v>
          </cell>
          <cell r="R1829" t="str">
            <v>221004</v>
          </cell>
          <cell r="S1829" t="str">
            <v>No</v>
          </cell>
          <cell r="T1829" t="str">
            <v>No aplica</v>
          </cell>
          <cell r="U1829" t="str">
            <v>BOTADERO</v>
          </cell>
          <cell r="W1829">
            <v>665</v>
          </cell>
          <cell r="X1829" t="str">
            <v>221004</v>
          </cell>
          <cell r="Y1829" t="str">
            <v>No</v>
          </cell>
          <cell r="Z1829" t="str">
            <v>No aplica</v>
          </cell>
          <cell r="AA1829" t="str">
            <v>S/D</v>
          </cell>
          <cell r="AC1829">
            <v>788</v>
          </cell>
          <cell r="AD1829" t="str">
            <v>221004</v>
          </cell>
          <cell r="AE1829" t="str">
            <v>No</v>
          </cell>
          <cell r="AF1829" t="str">
            <v>No aplica</v>
          </cell>
          <cell r="AG1829" t="str">
            <v>S/D</v>
          </cell>
        </row>
        <row r="1830">
          <cell r="C1830" t="str">
            <v>221005</v>
          </cell>
          <cell r="D1830" t="str">
            <v>SAN MARTIN</v>
          </cell>
          <cell r="E1830" t="str">
            <v>TOCACHE</v>
          </cell>
          <cell r="F1830" t="str">
            <v>UCHIZA</v>
          </cell>
          <cell r="K1830">
            <v>0</v>
          </cell>
          <cell r="L1830" t="str">
            <v>221005</v>
          </cell>
          <cell r="M1830" t="str">
            <v>No</v>
          </cell>
          <cell r="N1830" t="str">
            <v>No aplica</v>
          </cell>
          <cell r="O1830" t="str">
            <v>BOTADERO</v>
          </cell>
          <cell r="Q1830">
            <v>0</v>
          </cell>
          <cell r="R1830" t="str">
            <v>221005</v>
          </cell>
          <cell r="S1830" t="str">
            <v>No</v>
          </cell>
          <cell r="T1830" t="str">
            <v>No aplica</v>
          </cell>
          <cell r="U1830" t="str">
            <v>BOTADERO</v>
          </cell>
          <cell r="W1830">
            <v>0</v>
          </cell>
          <cell r="X1830" t="str">
            <v>221005</v>
          </cell>
          <cell r="Y1830" t="str">
            <v>No</v>
          </cell>
          <cell r="Z1830" t="str">
            <v>No aplica</v>
          </cell>
          <cell r="AA1830" t="str">
            <v>BOTADERO</v>
          </cell>
          <cell r="AC1830">
            <v>0</v>
          </cell>
          <cell r="AD1830" t="str">
            <v>221005</v>
          </cell>
          <cell r="AE1830" t="str">
            <v>No</v>
          </cell>
          <cell r="AF1830" t="str">
            <v>No aplica</v>
          </cell>
          <cell r="AG1830" t="str">
            <v>BOTADERO</v>
          </cell>
        </row>
        <row r="1831">
          <cell r="C1831" t="str">
            <v>230101</v>
          </cell>
          <cell r="D1831" t="str">
            <v>TACNA</v>
          </cell>
          <cell r="E1831" t="str">
            <v>TACNA</v>
          </cell>
          <cell r="F1831" t="str">
            <v>TACNA</v>
          </cell>
          <cell r="K1831">
            <v>0</v>
          </cell>
          <cell r="L1831" t="str">
            <v>230101</v>
          </cell>
          <cell r="M1831" t="str">
            <v>No</v>
          </cell>
          <cell r="N1831" t="str">
            <v>No aplica</v>
          </cell>
          <cell r="O1831" t="str">
            <v>BOTADERO</v>
          </cell>
          <cell r="Q1831">
            <v>0</v>
          </cell>
          <cell r="R1831" t="str">
            <v>230101</v>
          </cell>
          <cell r="S1831" t="str">
            <v>No</v>
          </cell>
          <cell r="T1831" t="str">
            <v>No aplica</v>
          </cell>
          <cell r="U1831" t="str">
            <v>BOTADERO</v>
          </cell>
          <cell r="W1831">
            <v>666</v>
          </cell>
          <cell r="X1831" t="str">
            <v>230101</v>
          </cell>
          <cell r="Y1831" t="str">
            <v>No</v>
          </cell>
          <cell r="Z1831" t="str">
            <v>No aplica</v>
          </cell>
          <cell r="AA1831" t="str">
            <v>S/D</v>
          </cell>
          <cell r="AC1831">
            <v>789</v>
          </cell>
          <cell r="AD1831" t="str">
            <v>230101</v>
          </cell>
          <cell r="AE1831" t="str">
            <v>No</v>
          </cell>
          <cell r="AF1831" t="str">
            <v>No aplica</v>
          </cell>
          <cell r="AG1831" t="str">
            <v>S/D</v>
          </cell>
        </row>
        <row r="1832">
          <cell r="C1832" t="str">
            <v>230102</v>
          </cell>
          <cell r="D1832" t="str">
            <v>TACNA</v>
          </cell>
          <cell r="E1832" t="str">
            <v>TACNA</v>
          </cell>
          <cell r="F1832" t="str">
            <v>ALTO DE LA ALIANZA</v>
          </cell>
          <cell r="K1832">
            <v>0</v>
          </cell>
          <cell r="L1832" t="str">
            <v>230102</v>
          </cell>
          <cell r="M1832" t="str">
            <v>No</v>
          </cell>
          <cell r="N1832" t="str">
            <v>No aplica</v>
          </cell>
          <cell r="O1832" t="str">
            <v>BOTADERO</v>
          </cell>
          <cell r="Q1832">
            <v>0</v>
          </cell>
          <cell r="R1832" t="str">
            <v>230102</v>
          </cell>
          <cell r="S1832" t="str">
            <v>No</v>
          </cell>
          <cell r="T1832" t="str">
            <v>No aplica</v>
          </cell>
          <cell r="U1832" t="str">
            <v>BOTADERO</v>
          </cell>
          <cell r="W1832">
            <v>667</v>
          </cell>
          <cell r="X1832" t="str">
            <v>230102</v>
          </cell>
          <cell r="Y1832" t="str">
            <v>No</v>
          </cell>
          <cell r="Z1832" t="str">
            <v>No aplica</v>
          </cell>
          <cell r="AA1832" t="str">
            <v>S/D</v>
          </cell>
          <cell r="AC1832">
            <v>790</v>
          </cell>
          <cell r="AD1832" t="str">
            <v>230102</v>
          </cell>
          <cell r="AE1832" t="str">
            <v>No</v>
          </cell>
          <cell r="AF1832" t="str">
            <v>No aplica</v>
          </cell>
          <cell r="AG1832" t="str">
            <v>S/D</v>
          </cell>
        </row>
        <row r="1833">
          <cell r="C1833" t="str">
            <v>230103</v>
          </cell>
          <cell r="D1833" t="str">
            <v>TACNA</v>
          </cell>
          <cell r="E1833" t="str">
            <v>TACNA</v>
          </cell>
          <cell r="F1833" t="str">
            <v>CALANA</v>
          </cell>
          <cell r="K1833">
            <v>0</v>
          </cell>
          <cell r="L1833" t="str">
            <v>230103</v>
          </cell>
          <cell r="M1833" t="str">
            <v>No</v>
          </cell>
          <cell r="N1833" t="str">
            <v>No aplica</v>
          </cell>
          <cell r="O1833" t="str">
            <v>BOTADERO</v>
          </cell>
          <cell r="Q1833">
            <v>0</v>
          </cell>
          <cell r="R1833" t="str">
            <v>230103</v>
          </cell>
          <cell r="S1833" t="str">
            <v>No</v>
          </cell>
          <cell r="T1833" t="str">
            <v>No aplica</v>
          </cell>
          <cell r="U1833" t="str">
            <v>BOTADERO</v>
          </cell>
          <cell r="W1833">
            <v>668</v>
          </cell>
          <cell r="X1833" t="str">
            <v>230103</v>
          </cell>
          <cell r="Y1833" t="str">
            <v>No</v>
          </cell>
          <cell r="Z1833" t="str">
            <v>No aplica</v>
          </cell>
          <cell r="AA1833" t="str">
            <v>S/D</v>
          </cell>
          <cell r="AC1833">
            <v>791</v>
          </cell>
          <cell r="AD1833" t="str">
            <v>230103</v>
          </cell>
          <cell r="AE1833" t="str">
            <v>No</v>
          </cell>
          <cell r="AF1833" t="str">
            <v>No aplica</v>
          </cell>
          <cell r="AG1833" t="str">
            <v>S/D</v>
          </cell>
        </row>
        <row r="1834">
          <cell r="C1834" t="str">
            <v>230104</v>
          </cell>
          <cell r="D1834" t="str">
            <v>TACNA</v>
          </cell>
          <cell r="E1834" t="str">
            <v>TACNA</v>
          </cell>
          <cell r="F1834" t="str">
            <v>CIUDAD NUEVA</v>
          </cell>
          <cell r="K1834">
            <v>0</v>
          </cell>
          <cell r="L1834" t="str">
            <v>230104</v>
          </cell>
          <cell r="M1834" t="str">
            <v>No</v>
          </cell>
          <cell r="N1834" t="str">
            <v>No aplica</v>
          </cell>
          <cell r="O1834" t="str">
            <v>BOTADERO</v>
          </cell>
          <cell r="Q1834">
            <v>0</v>
          </cell>
          <cell r="R1834" t="str">
            <v>230104</v>
          </cell>
          <cell r="S1834" t="str">
            <v>No</v>
          </cell>
          <cell r="T1834" t="str">
            <v>No aplica</v>
          </cell>
          <cell r="U1834" t="str">
            <v>BOTADERO</v>
          </cell>
          <cell r="W1834">
            <v>669</v>
          </cell>
          <cell r="X1834" t="str">
            <v>230104</v>
          </cell>
          <cell r="Y1834" t="str">
            <v>No</v>
          </cell>
          <cell r="Z1834" t="str">
            <v>No aplica</v>
          </cell>
          <cell r="AA1834" t="str">
            <v>S/D</v>
          </cell>
          <cell r="AC1834">
            <v>792</v>
          </cell>
          <cell r="AD1834" t="str">
            <v>230104</v>
          </cell>
          <cell r="AE1834" t="str">
            <v>No</v>
          </cell>
          <cell r="AF1834" t="str">
            <v>No aplica</v>
          </cell>
          <cell r="AG1834" t="str">
            <v>S/D</v>
          </cell>
        </row>
        <row r="1835">
          <cell r="C1835" t="str">
            <v>230105</v>
          </cell>
          <cell r="D1835" t="str">
            <v>TACNA</v>
          </cell>
          <cell r="E1835" t="str">
            <v>TACNA</v>
          </cell>
          <cell r="F1835" t="str">
            <v>INCLAN</v>
          </cell>
          <cell r="K1835">
            <v>0</v>
          </cell>
          <cell r="L1835" t="str">
            <v>230105</v>
          </cell>
          <cell r="M1835" t="str">
            <v>No</v>
          </cell>
          <cell r="N1835" t="str">
            <v>No aplica</v>
          </cell>
          <cell r="O1835" t="str">
            <v>BOTADERO</v>
          </cell>
          <cell r="Q1835">
            <v>0</v>
          </cell>
          <cell r="R1835" t="str">
            <v>230105</v>
          </cell>
          <cell r="S1835" t="str">
            <v>No</v>
          </cell>
          <cell r="T1835" t="str">
            <v>No aplica</v>
          </cell>
          <cell r="U1835" t="str">
            <v>BOTADERO</v>
          </cell>
          <cell r="W1835">
            <v>0</v>
          </cell>
          <cell r="X1835" t="str">
            <v>230105</v>
          </cell>
          <cell r="Y1835" t="str">
            <v>No</v>
          </cell>
          <cell r="Z1835" t="str">
            <v>No aplica</v>
          </cell>
          <cell r="AA1835" t="str">
            <v>BOTADERO</v>
          </cell>
          <cell r="AC1835">
            <v>0</v>
          </cell>
          <cell r="AD1835" t="str">
            <v>230105</v>
          </cell>
          <cell r="AE1835" t="str">
            <v>No</v>
          </cell>
          <cell r="AF1835" t="str">
            <v>No aplica</v>
          </cell>
          <cell r="AG1835" t="str">
            <v>BOTADERO</v>
          </cell>
        </row>
        <row r="1836">
          <cell r="C1836" t="str">
            <v>230106</v>
          </cell>
          <cell r="D1836" t="str">
            <v>TACNA</v>
          </cell>
          <cell r="E1836" t="str">
            <v>TACNA</v>
          </cell>
          <cell r="F1836" t="str">
            <v>PACHIA</v>
          </cell>
          <cell r="K1836">
            <v>0</v>
          </cell>
          <cell r="L1836" t="str">
            <v>230106</v>
          </cell>
          <cell r="M1836" t="str">
            <v>No</v>
          </cell>
          <cell r="N1836" t="str">
            <v>No aplica</v>
          </cell>
          <cell r="O1836" t="str">
            <v>BOTADERO</v>
          </cell>
          <cell r="Q1836">
            <v>0</v>
          </cell>
          <cell r="R1836" t="str">
            <v>230106</v>
          </cell>
          <cell r="S1836" t="str">
            <v>No</v>
          </cell>
          <cell r="T1836" t="str">
            <v>No aplica</v>
          </cell>
          <cell r="U1836" t="str">
            <v>BOTADERO</v>
          </cell>
          <cell r="W1836">
            <v>0</v>
          </cell>
          <cell r="X1836" t="str">
            <v>230106</v>
          </cell>
          <cell r="Y1836" t="str">
            <v>No</v>
          </cell>
          <cell r="Z1836" t="str">
            <v>No aplica</v>
          </cell>
          <cell r="AA1836" t="str">
            <v>BOTADERO</v>
          </cell>
          <cell r="AC1836">
            <v>0</v>
          </cell>
          <cell r="AD1836" t="str">
            <v>230106</v>
          </cell>
          <cell r="AE1836" t="str">
            <v>No</v>
          </cell>
          <cell r="AF1836" t="str">
            <v>No aplica</v>
          </cell>
          <cell r="AG1836" t="str">
            <v>BOTADERO</v>
          </cell>
        </row>
        <row r="1837">
          <cell r="C1837" t="str">
            <v>230107</v>
          </cell>
          <cell r="D1837" t="str">
            <v>TACNA</v>
          </cell>
          <cell r="E1837" t="str">
            <v>TACNA</v>
          </cell>
          <cell r="F1837" t="str">
            <v>PALCA</v>
          </cell>
          <cell r="K1837">
            <v>0</v>
          </cell>
          <cell r="L1837" t="str">
            <v>230107</v>
          </cell>
          <cell r="M1837" t="str">
            <v>No</v>
          </cell>
          <cell r="N1837" t="str">
            <v>No aplica</v>
          </cell>
          <cell r="O1837" t="str">
            <v>BOTADERO</v>
          </cell>
          <cell r="Q1837">
            <v>0</v>
          </cell>
          <cell r="R1837" t="str">
            <v>230107</v>
          </cell>
          <cell r="S1837" t="str">
            <v>No</v>
          </cell>
          <cell r="T1837" t="str">
            <v>No aplica</v>
          </cell>
          <cell r="U1837" t="str">
            <v>BOTADERO</v>
          </cell>
          <cell r="W1837">
            <v>0</v>
          </cell>
          <cell r="X1837" t="str">
            <v>230107</v>
          </cell>
          <cell r="Y1837" t="str">
            <v>No</v>
          </cell>
          <cell r="Z1837" t="str">
            <v>No aplica</v>
          </cell>
          <cell r="AA1837" t="str">
            <v>BOTADERO</v>
          </cell>
          <cell r="AC1837">
            <v>0</v>
          </cell>
          <cell r="AD1837" t="str">
            <v>230107</v>
          </cell>
          <cell r="AE1837" t="str">
            <v>No</v>
          </cell>
          <cell r="AF1837" t="str">
            <v>No aplica</v>
          </cell>
          <cell r="AG1837" t="str">
            <v>BOTADERO</v>
          </cell>
        </row>
        <row r="1838">
          <cell r="C1838" t="str">
            <v>230108</v>
          </cell>
          <cell r="D1838" t="str">
            <v>TACNA</v>
          </cell>
          <cell r="E1838" t="str">
            <v>TACNA</v>
          </cell>
          <cell r="F1838" t="str">
            <v>POCOLLAY</v>
          </cell>
          <cell r="K1838">
            <v>0</v>
          </cell>
          <cell r="L1838" t="str">
            <v>230108</v>
          </cell>
          <cell r="M1838" t="str">
            <v>No</v>
          </cell>
          <cell r="N1838" t="str">
            <v>No aplica</v>
          </cell>
          <cell r="O1838" t="str">
            <v>BOTADERO</v>
          </cell>
          <cell r="Q1838">
            <v>0</v>
          </cell>
          <cell r="R1838" t="str">
            <v>230108</v>
          </cell>
          <cell r="S1838" t="str">
            <v>No</v>
          </cell>
          <cell r="T1838" t="str">
            <v>No aplica</v>
          </cell>
          <cell r="U1838" t="str">
            <v>BOTADERO</v>
          </cell>
          <cell r="W1838">
            <v>670</v>
          </cell>
          <cell r="X1838" t="str">
            <v>230108</v>
          </cell>
          <cell r="Y1838" t="str">
            <v>No</v>
          </cell>
          <cell r="Z1838" t="str">
            <v>No aplica</v>
          </cell>
          <cell r="AA1838" t="str">
            <v>S/D</v>
          </cell>
          <cell r="AC1838">
            <v>793</v>
          </cell>
          <cell r="AD1838" t="str">
            <v>230108</v>
          </cell>
          <cell r="AE1838" t="str">
            <v>No</v>
          </cell>
          <cell r="AF1838" t="str">
            <v>No aplica</v>
          </cell>
          <cell r="AG1838" t="str">
            <v>S/D</v>
          </cell>
        </row>
        <row r="1839">
          <cell r="C1839" t="str">
            <v>230109</v>
          </cell>
          <cell r="D1839" t="str">
            <v>TACNA</v>
          </cell>
          <cell r="E1839" t="str">
            <v>TACNA</v>
          </cell>
          <cell r="F1839" t="str">
            <v>SAMA</v>
          </cell>
          <cell r="K1839">
            <v>0</v>
          </cell>
          <cell r="L1839" t="str">
            <v>230109</v>
          </cell>
          <cell r="M1839" t="str">
            <v>No</v>
          </cell>
          <cell r="N1839" t="str">
            <v>No aplica</v>
          </cell>
          <cell r="O1839" t="str">
            <v>BOTADERO</v>
          </cell>
          <cell r="Q1839">
            <v>0</v>
          </cell>
          <cell r="R1839" t="str">
            <v>230109</v>
          </cell>
          <cell r="S1839" t="str">
            <v>No</v>
          </cell>
          <cell r="T1839" t="str">
            <v>No aplica</v>
          </cell>
          <cell r="U1839" t="str">
            <v>BOTADERO</v>
          </cell>
          <cell r="W1839">
            <v>0</v>
          </cell>
          <cell r="X1839" t="str">
            <v>230109</v>
          </cell>
          <cell r="Y1839" t="str">
            <v>No</v>
          </cell>
          <cell r="Z1839" t="str">
            <v>No aplica</v>
          </cell>
          <cell r="AA1839" t="str">
            <v>BOTADERO</v>
          </cell>
          <cell r="AC1839">
            <v>0</v>
          </cell>
          <cell r="AD1839" t="str">
            <v>230109</v>
          </cell>
          <cell r="AE1839" t="str">
            <v>No</v>
          </cell>
          <cell r="AF1839" t="str">
            <v>No aplica</v>
          </cell>
          <cell r="AG1839" t="str">
            <v>BOTADERO</v>
          </cell>
        </row>
        <row r="1840">
          <cell r="C1840" t="str">
            <v>230110</v>
          </cell>
          <cell r="D1840" t="str">
            <v>TACNA</v>
          </cell>
          <cell r="E1840" t="str">
            <v>TACNA</v>
          </cell>
          <cell r="F1840" t="str">
            <v>CORONEL GREGORIO ALBARRACIN LANCHIPA</v>
          </cell>
          <cell r="K1840">
            <v>0</v>
          </cell>
          <cell r="L1840" t="str">
            <v>230110</v>
          </cell>
          <cell r="M1840" t="str">
            <v>No</v>
          </cell>
          <cell r="N1840" t="str">
            <v>No aplica</v>
          </cell>
          <cell r="O1840" t="str">
            <v>BOTADERO</v>
          </cell>
          <cell r="Q1840">
            <v>0</v>
          </cell>
          <cell r="R1840" t="str">
            <v>230110</v>
          </cell>
          <cell r="S1840" t="str">
            <v>No</v>
          </cell>
          <cell r="T1840" t="str">
            <v>No aplica</v>
          </cell>
          <cell r="U1840" t="str">
            <v>BOTADERO</v>
          </cell>
          <cell r="W1840">
            <v>671</v>
          </cell>
          <cell r="X1840" t="str">
            <v>230110</v>
          </cell>
          <cell r="Y1840" t="str">
            <v>No</v>
          </cell>
          <cell r="Z1840" t="str">
            <v>No aplica</v>
          </cell>
          <cell r="AA1840" t="str">
            <v>S/D</v>
          </cell>
          <cell r="AC1840">
            <v>794</v>
          </cell>
          <cell r="AD1840" t="str">
            <v>230110</v>
          </cell>
          <cell r="AE1840" t="str">
            <v>No</v>
          </cell>
          <cell r="AF1840" t="str">
            <v>No aplica</v>
          </cell>
          <cell r="AG1840" t="str">
            <v>S/D</v>
          </cell>
        </row>
        <row r="1841">
          <cell r="C1841" t="str">
            <v>230111</v>
          </cell>
          <cell r="D1841" t="str">
            <v>TACNA</v>
          </cell>
          <cell r="E1841" t="str">
            <v>TACNA</v>
          </cell>
          <cell r="F1841" t="str">
            <v>LA YARADA LOS PALOS</v>
          </cell>
          <cell r="K1841">
            <v>0</v>
          </cell>
          <cell r="L1841" t="str">
            <v>230111</v>
          </cell>
          <cell r="M1841" t="str">
            <v>No</v>
          </cell>
          <cell r="N1841" t="str">
            <v>No aplica</v>
          </cell>
          <cell r="O1841" t="str">
            <v>BOTADERO</v>
          </cell>
          <cell r="Q1841">
            <v>0</v>
          </cell>
          <cell r="R1841" t="str">
            <v>230111</v>
          </cell>
          <cell r="S1841" t="str">
            <v>No</v>
          </cell>
          <cell r="T1841" t="str">
            <v>No aplica</v>
          </cell>
          <cell r="U1841" t="str">
            <v>BOTADERO</v>
          </cell>
          <cell r="W1841">
            <v>672</v>
          </cell>
          <cell r="X1841" t="str">
            <v>230111</v>
          </cell>
          <cell r="Y1841" t="str">
            <v>No</v>
          </cell>
          <cell r="Z1841" t="str">
            <v>No aplica</v>
          </cell>
          <cell r="AA1841" t="str">
            <v>S/D</v>
          </cell>
          <cell r="AC1841">
            <v>795</v>
          </cell>
          <cell r="AD1841" t="str">
            <v>230111</v>
          </cell>
          <cell r="AE1841" t="str">
            <v>No</v>
          </cell>
          <cell r="AF1841" t="str">
            <v>No aplica</v>
          </cell>
          <cell r="AG1841" t="str">
            <v>S/D</v>
          </cell>
        </row>
        <row r="1842">
          <cell r="C1842" t="str">
            <v>230201</v>
          </cell>
          <cell r="D1842" t="str">
            <v>TACNA</v>
          </cell>
          <cell r="E1842" t="str">
            <v>CANDARAVE</v>
          </cell>
          <cell r="F1842" t="str">
            <v>CANDARAVE</v>
          </cell>
          <cell r="K1842">
            <v>0</v>
          </cell>
          <cell r="L1842" t="str">
            <v>230201</v>
          </cell>
          <cell r="M1842" t="str">
            <v>No</v>
          </cell>
          <cell r="N1842" t="str">
            <v>No aplica</v>
          </cell>
          <cell r="O1842" t="str">
            <v>BOTADERO</v>
          </cell>
          <cell r="Q1842">
            <v>0</v>
          </cell>
          <cell r="R1842" t="str">
            <v>230201</v>
          </cell>
          <cell r="S1842" t="str">
            <v>No</v>
          </cell>
          <cell r="T1842" t="str">
            <v>No aplica</v>
          </cell>
          <cell r="U1842" t="str">
            <v>BOTADERO</v>
          </cell>
          <cell r="W1842">
            <v>673</v>
          </cell>
          <cell r="X1842" t="str">
            <v>230201</v>
          </cell>
          <cell r="Y1842" t="str">
            <v>No</v>
          </cell>
          <cell r="Z1842" t="str">
            <v>No aplica</v>
          </cell>
          <cell r="AA1842" t="str">
            <v>S/D</v>
          </cell>
          <cell r="AC1842">
            <v>796</v>
          </cell>
          <cell r="AD1842" t="str">
            <v>230201</v>
          </cell>
          <cell r="AE1842" t="str">
            <v>No</v>
          </cell>
          <cell r="AF1842" t="str">
            <v>No aplica</v>
          </cell>
          <cell r="AG1842" t="str">
            <v>S/D</v>
          </cell>
        </row>
        <row r="1843">
          <cell r="C1843" t="str">
            <v>230202</v>
          </cell>
          <cell r="D1843" t="str">
            <v>TACNA</v>
          </cell>
          <cell r="E1843" t="str">
            <v>CANDARAVE</v>
          </cell>
          <cell r="F1843" t="str">
            <v>CAIRANI</v>
          </cell>
          <cell r="K1843">
            <v>0</v>
          </cell>
          <cell r="L1843" t="str">
            <v>230202</v>
          </cell>
          <cell r="M1843" t="str">
            <v>No</v>
          </cell>
          <cell r="N1843" t="str">
            <v>No aplica</v>
          </cell>
          <cell r="O1843" t="str">
            <v>BOTADERO</v>
          </cell>
          <cell r="Q1843">
            <v>0</v>
          </cell>
          <cell r="R1843" t="str">
            <v>230202</v>
          </cell>
          <cell r="S1843" t="str">
            <v>No</v>
          </cell>
          <cell r="T1843" t="str">
            <v>No aplica</v>
          </cell>
          <cell r="U1843" t="str">
            <v>BOTADERO</v>
          </cell>
          <cell r="W1843">
            <v>674</v>
          </cell>
          <cell r="X1843" t="str">
            <v>230202</v>
          </cell>
          <cell r="Y1843" t="str">
            <v>No</v>
          </cell>
          <cell r="Z1843" t="str">
            <v>No aplica</v>
          </cell>
          <cell r="AA1843" t="str">
            <v>S/D</v>
          </cell>
          <cell r="AC1843">
            <v>797</v>
          </cell>
          <cell r="AD1843" t="str">
            <v>230202</v>
          </cell>
          <cell r="AE1843" t="str">
            <v>No</v>
          </cell>
          <cell r="AF1843" t="str">
            <v>No aplica</v>
          </cell>
          <cell r="AG1843" t="str">
            <v>S/D</v>
          </cell>
        </row>
        <row r="1844">
          <cell r="C1844" t="str">
            <v>230203</v>
          </cell>
          <cell r="D1844" t="str">
            <v>TACNA</v>
          </cell>
          <cell r="E1844" t="str">
            <v>CANDARAVE</v>
          </cell>
          <cell r="F1844" t="str">
            <v>CAMILACA</v>
          </cell>
          <cell r="K1844">
            <v>0</v>
          </cell>
          <cell r="L1844" t="str">
            <v>230203</v>
          </cell>
          <cell r="M1844" t="str">
            <v>No</v>
          </cell>
          <cell r="N1844" t="str">
            <v>No aplica</v>
          </cell>
          <cell r="O1844" t="str">
            <v>BOTADERO</v>
          </cell>
          <cell r="Q1844">
            <v>0</v>
          </cell>
          <cell r="R1844" t="str">
            <v>230203</v>
          </cell>
          <cell r="S1844" t="str">
            <v>No</v>
          </cell>
          <cell r="T1844" t="str">
            <v>No aplica</v>
          </cell>
          <cell r="U1844" t="str">
            <v>BOTADERO</v>
          </cell>
          <cell r="W1844">
            <v>0</v>
          </cell>
          <cell r="X1844" t="str">
            <v>230203</v>
          </cell>
          <cell r="Y1844" t="str">
            <v>No</v>
          </cell>
          <cell r="Z1844" t="str">
            <v>No aplica</v>
          </cell>
          <cell r="AA1844" t="str">
            <v>BOTADERO</v>
          </cell>
          <cell r="AC1844">
            <v>0</v>
          </cell>
          <cell r="AD1844" t="str">
            <v>230203</v>
          </cell>
          <cell r="AE1844" t="str">
            <v>No</v>
          </cell>
          <cell r="AF1844" t="str">
            <v>No aplica</v>
          </cell>
          <cell r="AG1844" t="str">
            <v>BOTADERO</v>
          </cell>
        </row>
        <row r="1845">
          <cell r="C1845" t="str">
            <v>230204</v>
          </cell>
          <cell r="D1845" t="str">
            <v>TACNA</v>
          </cell>
          <cell r="E1845" t="str">
            <v>CANDARAVE</v>
          </cell>
          <cell r="F1845" t="str">
            <v>CURIBAYA</v>
          </cell>
          <cell r="K1845">
            <v>0</v>
          </cell>
          <cell r="L1845" t="str">
            <v>230204</v>
          </cell>
          <cell r="M1845" t="str">
            <v>No</v>
          </cell>
          <cell r="N1845" t="str">
            <v>No aplica</v>
          </cell>
          <cell r="O1845" t="str">
            <v>BOTADERO</v>
          </cell>
          <cell r="Q1845">
            <v>0</v>
          </cell>
          <cell r="R1845" t="str">
            <v>230204</v>
          </cell>
          <cell r="S1845" t="str">
            <v>No</v>
          </cell>
          <cell r="T1845" t="str">
            <v>No aplica</v>
          </cell>
          <cell r="U1845" t="str">
            <v>BOTADERO</v>
          </cell>
          <cell r="W1845">
            <v>0</v>
          </cell>
          <cell r="X1845" t="str">
            <v>230204</v>
          </cell>
          <cell r="Y1845" t="str">
            <v>No</v>
          </cell>
          <cell r="Z1845" t="str">
            <v>No aplica</v>
          </cell>
          <cell r="AA1845" t="str">
            <v>BOTADERO</v>
          </cell>
          <cell r="AC1845">
            <v>0</v>
          </cell>
          <cell r="AD1845" t="str">
            <v>230204</v>
          </cell>
          <cell r="AE1845" t="str">
            <v>No</v>
          </cell>
          <cell r="AF1845" t="str">
            <v>No aplica</v>
          </cell>
          <cell r="AG1845" t="str">
            <v>BOTADERO</v>
          </cell>
        </row>
        <row r="1846">
          <cell r="C1846" t="str">
            <v>230205</v>
          </cell>
          <cell r="D1846" t="str">
            <v>TACNA</v>
          </cell>
          <cell r="E1846" t="str">
            <v>CANDARAVE</v>
          </cell>
          <cell r="F1846" t="str">
            <v>HUANUARA</v>
          </cell>
          <cell r="K1846">
            <v>0</v>
          </cell>
          <cell r="L1846" t="str">
            <v>230205</v>
          </cell>
          <cell r="M1846" t="str">
            <v>No</v>
          </cell>
          <cell r="N1846" t="str">
            <v>No aplica</v>
          </cell>
          <cell r="O1846" t="str">
            <v>BOTADERO</v>
          </cell>
          <cell r="Q1846">
            <v>0</v>
          </cell>
          <cell r="R1846" t="str">
            <v>230205</v>
          </cell>
          <cell r="S1846" t="str">
            <v>No</v>
          </cell>
          <cell r="T1846" t="str">
            <v>No aplica</v>
          </cell>
          <cell r="U1846" t="str">
            <v>BOTADERO</v>
          </cell>
          <cell r="W1846">
            <v>0</v>
          </cell>
          <cell r="X1846" t="str">
            <v>230205</v>
          </cell>
          <cell r="Y1846" t="str">
            <v>No</v>
          </cell>
          <cell r="Z1846" t="str">
            <v>No aplica</v>
          </cell>
          <cell r="AA1846" t="str">
            <v>BOTADERO</v>
          </cell>
          <cell r="AC1846">
            <v>0</v>
          </cell>
          <cell r="AD1846" t="str">
            <v>230205</v>
          </cell>
          <cell r="AE1846" t="str">
            <v>No</v>
          </cell>
          <cell r="AF1846" t="str">
            <v>No aplica</v>
          </cell>
          <cell r="AG1846" t="str">
            <v>BOTADERO</v>
          </cell>
        </row>
        <row r="1847">
          <cell r="C1847" t="str">
            <v>230206</v>
          </cell>
          <cell r="D1847" t="str">
            <v>TACNA</v>
          </cell>
          <cell r="E1847" t="str">
            <v>CANDARAVE</v>
          </cell>
          <cell r="F1847" t="str">
            <v>QUILAHUANI</v>
          </cell>
          <cell r="K1847">
            <v>0</v>
          </cell>
          <cell r="L1847" t="str">
            <v>230206</v>
          </cell>
          <cell r="M1847" t="str">
            <v>No</v>
          </cell>
          <cell r="N1847" t="str">
            <v>No aplica</v>
          </cell>
          <cell r="O1847" t="str">
            <v>BOTADERO</v>
          </cell>
          <cell r="Q1847">
            <v>0</v>
          </cell>
          <cell r="R1847" t="str">
            <v>230206</v>
          </cell>
          <cell r="S1847" t="str">
            <v>No</v>
          </cell>
          <cell r="T1847" t="str">
            <v>No aplica</v>
          </cell>
          <cell r="U1847" t="str">
            <v>BOTADERO</v>
          </cell>
          <cell r="W1847">
            <v>0</v>
          </cell>
          <cell r="X1847" t="str">
            <v>230206</v>
          </cell>
          <cell r="Y1847" t="str">
            <v>No</v>
          </cell>
          <cell r="Z1847" t="str">
            <v>No aplica</v>
          </cell>
          <cell r="AA1847" t="str">
            <v>BOTADERO</v>
          </cell>
          <cell r="AC1847">
            <v>0</v>
          </cell>
          <cell r="AD1847" t="str">
            <v>230206</v>
          </cell>
          <cell r="AE1847" t="str">
            <v>No</v>
          </cell>
          <cell r="AF1847" t="str">
            <v>No aplica</v>
          </cell>
          <cell r="AG1847" t="str">
            <v>BOTADERO</v>
          </cell>
        </row>
        <row r="1848">
          <cell r="C1848" t="str">
            <v>230301</v>
          </cell>
          <cell r="D1848" t="str">
            <v>TACNA</v>
          </cell>
          <cell r="E1848" t="str">
            <v>JORGE BASADRE</v>
          </cell>
          <cell r="F1848" t="str">
            <v>LOCUMBA</v>
          </cell>
          <cell r="K1848">
            <v>0</v>
          </cell>
          <cell r="L1848" t="str">
            <v>230301</v>
          </cell>
          <cell r="M1848" t="str">
            <v>No</v>
          </cell>
          <cell r="N1848" t="str">
            <v>No aplica</v>
          </cell>
          <cell r="O1848" t="str">
            <v>BOTADERO</v>
          </cell>
          <cell r="Q1848">
            <v>0</v>
          </cell>
          <cell r="R1848" t="str">
            <v>230301</v>
          </cell>
          <cell r="S1848" t="str">
            <v>No</v>
          </cell>
          <cell r="T1848" t="str">
            <v>No aplica</v>
          </cell>
          <cell r="U1848" t="str">
            <v>BOTADERO</v>
          </cell>
          <cell r="W1848">
            <v>675</v>
          </cell>
          <cell r="X1848" t="str">
            <v>230301</v>
          </cell>
          <cell r="Y1848" t="str">
            <v>No</v>
          </cell>
          <cell r="Z1848" t="str">
            <v>No aplica</v>
          </cell>
          <cell r="AA1848" t="str">
            <v>S/D</v>
          </cell>
          <cell r="AC1848">
            <v>798</v>
          </cell>
          <cell r="AD1848" t="str">
            <v>230301</v>
          </cell>
          <cell r="AE1848" t="str">
            <v>No</v>
          </cell>
          <cell r="AF1848" t="str">
            <v>No aplica</v>
          </cell>
          <cell r="AG1848" t="str">
            <v>S/D</v>
          </cell>
        </row>
        <row r="1849">
          <cell r="C1849" t="str">
            <v>230302</v>
          </cell>
          <cell r="D1849" t="str">
            <v>TACNA</v>
          </cell>
          <cell r="E1849" t="str">
            <v>JORGE BASADRE</v>
          </cell>
          <cell r="F1849" t="str">
            <v>ILABAYA</v>
          </cell>
          <cell r="K1849">
            <v>0</v>
          </cell>
          <cell r="L1849" t="str">
            <v>230302</v>
          </cell>
          <cell r="M1849" t="str">
            <v>No</v>
          </cell>
          <cell r="N1849" t="str">
            <v>No aplica</v>
          </cell>
          <cell r="O1849" t="str">
            <v>BOTADERO</v>
          </cell>
          <cell r="Q1849">
            <v>0</v>
          </cell>
          <cell r="R1849" t="str">
            <v>230302</v>
          </cell>
          <cell r="S1849" t="str">
            <v>No</v>
          </cell>
          <cell r="T1849" t="str">
            <v>No aplica</v>
          </cell>
          <cell r="U1849" t="str">
            <v>BOTADERO</v>
          </cell>
          <cell r="W1849">
            <v>0</v>
          </cell>
          <cell r="X1849" t="str">
            <v>230302</v>
          </cell>
          <cell r="Y1849" t="str">
            <v>No</v>
          </cell>
          <cell r="Z1849" t="str">
            <v>No aplica</v>
          </cell>
          <cell r="AA1849" t="str">
            <v>BOTADERO</v>
          </cell>
          <cell r="AC1849">
            <v>0</v>
          </cell>
          <cell r="AD1849" t="str">
            <v>230302</v>
          </cell>
          <cell r="AE1849" t="str">
            <v>No</v>
          </cell>
          <cell r="AF1849" t="str">
            <v>No aplica</v>
          </cell>
          <cell r="AG1849" t="str">
            <v>BOTADERO</v>
          </cell>
        </row>
        <row r="1850">
          <cell r="C1850" t="str">
            <v>230303</v>
          </cell>
          <cell r="D1850" t="str">
            <v>TACNA</v>
          </cell>
          <cell r="E1850" t="str">
            <v>JORGE BASADRE</v>
          </cell>
          <cell r="F1850" t="str">
            <v>ITE</v>
          </cell>
          <cell r="K1850">
            <v>0</v>
          </cell>
          <cell r="L1850" t="str">
            <v>230303</v>
          </cell>
          <cell r="M1850" t="str">
            <v>No</v>
          </cell>
          <cell r="N1850" t="str">
            <v>No aplica</v>
          </cell>
          <cell r="O1850" t="str">
            <v>BOTADERO</v>
          </cell>
          <cell r="Q1850">
            <v>0</v>
          </cell>
          <cell r="R1850" t="str">
            <v>230303</v>
          </cell>
          <cell r="S1850" t="str">
            <v>No</v>
          </cell>
          <cell r="T1850" t="str">
            <v>No aplica</v>
          </cell>
          <cell r="U1850" t="str">
            <v>BOTADERO</v>
          </cell>
          <cell r="W1850">
            <v>0</v>
          </cell>
          <cell r="X1850" t="str">
            <v>230303</v>
          </cell>
          <cell r="Y1850" t="str">
            <v>No</v>
          </cell>
          <cell r="Z1850" t="str">
            <v>No aplica</v>
          </cell>
          <cell r="AA1850" t="str">
            <v>BOTADERO</v>
          </cell>
          <cell r="AC1850">
            <v>0</v>
          </cell>
          <cell r="AD1850" t="str">
            <v>230303</v>
          </cell>
          <cell r="AE1850" t="str">
            <v>No</v>
          </cell>
          <cell r="AF1850" t="str">
            <v>No aplica</v>
          </cell>
          <cell r="AG1850" t="str">
            <v>BOTADERO</v>
          </cell>
        </row>
        <row r="1851">
          <cell r="C1851" t="str">
            <v>230401</v>
          </cell>
          <cell r="D1851" t="str">
            <v>TACNA</v>
          </cell>
          <cell r="E1851" t="str">
            <v>TARATA</v>
          </cell>
          <cell r="F1851" t="str">
            <v>TARATA</v>
          </cell>
          <cell r="K1851">
            <v>0</v>
          </cell>
          <cell r="L1851" t="str">
            <v>230401</v>
          </cell>
          <cell r="M1851" t="str">
            <v>No</v>
          </cell>
          <cell r="N1851" t="str">
            <v>No aplica</v>
          </cell>
          <cell r="O1851" t="str">
            <v>BOTADERO</v>
          </cell>
          <cell r="Q1851">
            <v>0</v>
          </cell>
          <cell r="R1851" t="str">
            <v>230401</v>
          </cell>
          <cell r="S1851" t="str">
            <v>No</v>
          </cell>
          <cell r="T1851" t="str">
            <v>No aplica</v>
          </cell>
          <cell r="U1851" t="str">
            <v>BOTADERO</v>
          </cell>
          <cell r="W1851">
            <v>676</v>
          </cell>
          <cell r="X1851" t="str">
            <v>230401</v>
          </cell>
          <cell r="Y1851" t="str">
            <v>No</v>
          </cell>
          <cell r="Z1851" t="str">
            <v>No aplica</v>
          </cell>
          <cell r="AA1851" t="str">
            <v>S/D</v>
          </cell>
          <cell r="AC1851">
            <v>799</v>
          </cell>
          <cell r="AD1851" t="str">
            <v>230401</v>
          </cell>
          <cell r="AE1851" t="str">
            <v>No</v>
          </cell>
          <cell r="AF1851" t="str">
            <v>No aplica</v>
          </cell>
          <cell r="AG1851" t="str">
            <v>S/D</v>
          </cell>
        </row>
        <row r="1852">
          <cell r="C1852" t="str">
            <v>230402</v>
          </cell>
          <cell r="D1852" t="str">
            <v>TACNA</v>
          </cell>
          <cell r="E1852" t="str">
            <v>TARATA</v>
          </cell>
          <cell r="F1852" t="str">
            <v>HÉROES ALBARRACÍN</v>
          </cell>
          <cell r="K1852">
            <v>0</v>
          </cell>
          <cell r="L1852" t="str">
            <v>230402</v>
          </cell>
          <cell r="M1852" t="str">
            <v>No</v>
          </cell>
          <cell r="N1852" t="str">
            <v>No aplica</v>
          </cell>
          <cell r="O1852" t="str">
            <v>BOTADERO</v>
          </cell>
          <cell r="Q1852">
            <v>0</v>
          </cell>
          <cell r="R1852" t="str">
            <v>230402</v>
          </cell>
          <cell r="S1852" t="str">
            <v>No</v>
          </cell>
          <cell r="T1852" t="str">
            <v>No aplica</v>
          </cell>
          <cell r="U1852" t="str">
            <v>BOTADERO</v>
          </cell>
          <cell r="W1852">
            <v>0</v>
          </cell>
          <cell r="X1852" t="str">
            <v>230402</v>
          </cell>
          <cell r="Y1852" t="str">
            <v>No</v>
          </cell>
          <cell r="Z1852" t="str">
            <v>No aplica</v>
          </cell>
          <cell r="AA1852" t="str">
            <v>BOTADERO</v>
          </cell>
          <cell r="AC1852">
            <v>0</v>
          </cell>
          <cell r="AD1852" t="str">
            <v>230402</v>
          </cell>
          <cell r="AE1852" t="str">
            <v>No</v>
          </cell>
          <cell r="AF1852" t="str">
            <v>No aplica</v>
          </cell>
          <cell r="AG1852" t="str">
            <v>BOTADERO</v>
          </cell>
        </row>
        <row r="1853">
          <cell r="C1853" t="str">
            <v>230403</v>
          </cell>
          <cell r="D1853" t="str">
            <v>TACNA</v>
          </cell>
          <cell r="E1853" t="str">
            <v>TARATA</v>
          </cell>
          <cell r="F1853" t="str">
            <v>ESTIQUE</v>
          </cell>
          <cell r="K1853">
            <v>0</v>
          </cell>
          <cell r="L1853" t="str">
            <v>230403</v>
          </cell>
          <cell r="M1853" t="str">
            <v>No</v>
          </cell>
          <cell r="N1853" t="str">
            <v>No aplica</v>
          </cell>
          <cell r="O1853" t="str">
            <v>BOTADERO</v>
          </cell>
          <cell r="Q1853">
            <v>0</v>
          </cell>
          <cell r="R1853" t="str">
            <v>230403</v>
          </cell>
          <cell r="S1853" t="str">
            <v>No</v>
          </cell>
          <cell r="T1853" t="str">
            <v>No aplica</v>
          </cell>
          <cell r="U1853" t="str">
            <v>BOTADERO</v>
          </cell>
          <cell r="W1853">
            <v>0</v>
          </cell>
          <cell r="X1853" t="str">
            <v>230403</v>
          </cell>
          <cell r="Y1853" t="str">
            <v>No</v>
          </cell>
          <cell r="Z1853" t="str">
            <v>No aplica</v>
          </cell>
          <cell r="AA1853" t="str">
            <v>BOTADERO</v>
          </cell>
          <cell r="AC1853">
            <v>0</v>
          </cell>
          <cell r="AD1853" t="str">
            <v>230403</v>
          </cell>
          <cell r="AE1853" t="str">
            <v>No</v>
          </cell>
          <cell r="AF1853" t="str">
            <v>No aplica</v>
          </cell>
          <cell r="AG1853" t="str">
            <v>BOTADERO</v>
          </cell>
        </row>
        <row r="1854">
          <cell r="C1854" t="str">
            <v>230404</v>
          </cell>
          <cell r="D1854" t="str">
            <v>TACNA</v>
          </cell>
          <cell r="E1854" t="str">
            <v>TARATA</v>
          </cell>
          <cell r="F1854" t="str">
            <v>ESTIQUE-PAMPA</v>
          </cell>
          <cell r="K1854">
            <v>0</v>
          </cell>
          <cell r="L1854" t="str">
            <v>230404</v>
          </cell>
          <cell r="M1854" t="str">
            <v>No</v>
          </cell>
          <cell r="N1854" t="str">
            <v>No aplica</v>
          </cell>
          <cell r="O1854" t="str">
            <v>BOTADERO</v>
          </cell>
          <cell r="Q1854">
            <v>0</v>
          </cell>
          <cell r="R1854" t="str">
            <v>230404</v>
          </cell>
          <cell r="S1854" t="str">
            <v>No</v>
          </cell>
          <cell r="T1854" t="str">
            <v>No aplica</v>
          </cell>
          <cell r="U1854" t="str">
            <v>BOTADERO</v>
          </cell>
          <cell r="W1854">
            <v>0</v>
          </cell>
          <cell r="X1854" t="str">
            <v>230404</v>
          </cell>
          <cell r="Y1854" t="str">
            <v>No</v>
          </cell>
          <cell r="Z1854" t="str">
            <v>No aplica</v>
          </cell>
          <cell r="AA1854" t="str">
            <v>BOTADERO</v>
          </cell>
          <cell r="AC1854">
            <v>0</v>
          </cell>
          <cell r="AD1854" t="str">
            <v>230404</v>
          </cell>
          <cell r="AE1854" t="str">
            <v>No</v>
          </cell>
          <cell r="AF1854" t="str">
            <v>No aplica</v>
          </cell>
          <cell r="AG1854" t="str">
            <v>BOTADERO</v>
          </cell>
        </row>
        <row r="1855">
          <cell r="C1855" t="str">
            <v>230405</v>
          </cell>
          <cell r="D1855" t="str">
            <v>TACNA</v>
          </cell>
          <cell r="E1855" t="str">
            <v>TARATA</v>
          </cell>
          <cell r="F1855" t="str">
            <v>SITAJARA</v>
          </cell>
          <cell r="K1855">
            <v>0</v>
          </cell>
          <cell r="L1855" t="str">
            <v>230405</v>
          </cell>
          <cell r="M1855" t="str">
            <v>No</v>
          </cell>
          <cell r="N1855" t="str">
            <v>No aplica</v>
          </cell>
          <cell r="O1855" t="str">
            <v>BOTADERO</v>
          </cell>
          <cell r="Q1855">
            <v>0</v>
          </cell>
          <cell r="R1855" t="str">
            <v>230405</v>
          </cell>
          <cell r="S1855" t="str">
            <v>No</v>
          </cell>
          <cell r="T1855" t="str">
            <v>No aplica</v>
          </cell>
          <cell r="U1855" t="str">
            <v>BOTADERO</v>
          </cell>
          <cell r="W1855">
            <v>0</v>
          </cell>
          <cell r="X1855" t="str">
            <v>230405</v>
          </cell>
          <cell r="Y1855" t="str">
            <v>No</v>
          </cell>
          <cell r="Z1855" t="str">
            <v>No aplica</v>
          </cell>
          <cell r="AA1855" t="str">
            <v>BOTADERO</v>
          </cell>
          <cell r="AC1855">
            <v>0</v>
          </cell>
          <cell r="AD1855" t="str">
            <v>230405</v>
          </cell>
          <cell r="AE1855" t="str">
            <v>No</v>
          </cell>
          <cell r="AF1855" t="str">
            <v>No aplica</v>
          </cell>
          <cell r="AG1855" t="str">
            <v>BOTADERO</v>
          </cell>
        </row>
        <row r="1856">
          <cell r="C1856" t="str">
            <v>230406</v>
          </cell>
          <cell r="D1856" t="str">
            <v>TACNA</v>
          </cell>
          <cell r="E1856" t="str">
            <v>TARATA</v>
          </cell>
          <cell r="F1856" t="str">
            <v>SUSAPAYA</v>
          </cell>
          <cell r="K1856">
            <v>0</v>
          </cell>
          <cell r="L1856" t="str">
            <v>230406</v>
          </cell>
          <cell r="M1856" t="str">
            <v>No</v>
          </cell>
          <cell r="N1856" t="str">
            <v>No aplica</v>
          </cell>
          <cell r="O1856" t="str">
            <v>BOTADERO</v>
          </cell>
          <cell r="Q1856">
            <v>0</v>
          </cell>
          <cell r="R1856" t="str">
            <v>230406</v>
          </cell>
          <cell r="S1856" t="str">
            <v>No</v>
          </cell>
          <cell r="T1856" t="str">
            <v>No aplica</v>
          </cell>
          <cell r="U1856" t="str">
            <v>BOTADERO</v>
          </cell>
          <cell r="W1856">
            <v>0</v>
          </cell>
          <cell r="X1856" t="str">
            <v>230406</v>
          </cell>
          <cell r="Y1856" t="str">
            <v>No</v>
          </cell>
          <cell r="Z1856" t="str">
            <v>No aplica</v>
          </cell>
          <cell r="AA1856" t="str">
            <v>BOTADERO</v>
          </cell>
          <cell r="AC1856">
            <v>0</v>
          </cell>
          <cell r="AD1856" t="str">
            <v>230406</v>
          </cell>
          <cell r="AE1856" t="str">
            <v>No</v>
          </cell>
          <cell r="AF1856" t="str">
            <v>No aplica</v>
          </cell>
          <cell r="AG1856" t="str">
            <v>BOTADERO</v>
          </cell>
        </row>
        <row r="1857">
          <cell r="C1857" t="str">
            <v>230407</v>
          </cell>
          <cell r="D1857" t="str">
            <v>TACNA</v>
          </cell>
          <cell r="E1857" t="str">
            <v>TARATA</v>
          </cell>
          <cell r="F1857" t="str">
            <v>TARUCACHI</v>
          </cell>
          <cell r="K1857">
            <v>0</v>
          </cell>
          <cell r="L1857" t="str">
            <v>230407</v>
          </cell>
          <cell r="M1857" t="str">
            <v>No</v>
          </cell>
          <cell r="N1857" t="str">
            <v>No aplica</v>
          </cell>
          <cell r="O1857" t="str">
            <v>BOTADERO</v>
          </cell>
          <cell r="Q1857">
            <v>0</v>
          </cell>
          <cell r="R1857" t="str">
            <v>230407</v>
          </cell>
          <cell r="S1857" t="str">
            <v>No</v>
          </cell>
          <cell r="T1857" t="str">
            <v>No aplica</v>
          </cell>
          <cell r="U1857" t="str">
            <v>BOTADERO</v>
          </cell>
          <cell r="W1857">
            <v>0</v>
          </cell>
          <cell r="X1857" t="str">
            <v>230407</v>
          </cell>
          <cell r="Y1857" t="str">
            <v>No</v>
          </cell>
          <cell r="Z1857" t="str">
            <v>No aplica</v>
          </cell>
          <cell r="AA1857" t="str">
            <v>BOTADERO</v>
          </cell>
          <cell r="AC1857">
            <v>0</v>
          </cell>
          <cell r="AD1857" t="str">
            <v>230407</v>
          </cell>
          <cell r="AE1857" t="str">
            <v>No</v>
          </cell>
          <cell r="AF1857" t="str">
            <v>No aplica</v>
          </cell>
          <cell r="AG1857" t="str">
            <v>BOTADERO</v>
          </cell>
        </row>
        <row r="1858">
          <cell r="C1858" t="str">
            <v>230408</v>
          </cell>
          <cell r="D1858" t="str">
            <v>TACNA</v>
          </cell>
          <cell r="E1858" t="str">
            <v>TARATA</v>
          </cell>
          <cell r="F1858" t="str">
            <v>TICACO</v>
          </cell>
          <cell r="K1858">
            <v>0</v>
          </cell>
          <cell r="L1858" t="str">
            <v>230408</v>
          </cell>
          <cell r="M1858" t="str">
            <v>No</v>
          </cell>
          <cell r="N1858" t="str">
            <v>No aplica</v>
          </cell>
          <cell r="O1858" t="str">
            <v>BOTADERO</v>
          </cell>
          <cell r="Q1858">
            <v>0</v>
          </cell>
          <cell r="R1858" t="str">
            <v>230408</v>
          </cell>
          <cell r="S1858" t="str">
            <v>No</v>
          </cell>
          <cell r="T1858" t="str">
            <v>No aplica</v>
          </cell>
          <cell r="U1858" t="str">
            <v>BOTADERO</v>
          </cell>
          <cell r="W1858">
            <v>0</v>
          </cell>
          <cell r="X1858" t="str">
            <v>230408</v>
          </cell>
          <cell r="Y1858" t="str">
            <v>No</v>
          </cell>
          <cell r="Z1858" t="str">
            <v>No aplica</v>
          </cell>
          <cell r="AA1858" t="str">
            <v>BOTADERO</v>
          </cell>
          <cell r="AC1858">
            <v>0</v>
          </cell>
          <cell r="AD1858" t="str">
            <v>230408</v>
          </cell>
          <cell r="AE1858" t="str">
            <v>No</v>
          </cell>
          <cell r="AF1858" t="str">
            <v>No aplica</v>
          </cell>
          <cell r="AG1858" t="str">
            <v>BOTADERO</v>
          </cell>
        </row>
        <row r="1859">
          <cell r="C1859" t="str">
            <v>240101</v>
          </cell>
          <cell r="D1859" t="str">
            <v>TUMBES</v>
          </cell>
          <cell r="E1859" t="str">
            <v>TUMBES</v>
          </cell>
          <cell r="F1859" t="str">
            <v>TUMBES</v>
          </cell>
          <cell r="K1859">
            <v>0</v>
          </cell>
          <cell r="L1859" t="str">
            <v>240101</v>
          </cell>
          <cell r="M1859" t="str">
            <v>No</v>
          </cell>
          <cell r="N1859" t="str">
            <v>No aplica</v>
          </cell>
          <cell r="O1859" t="str">
            <v>BOTADERO</v>
          </cell>
          <cell r="Q1859">
            <v>0</v>
          </cell>
          <cell r="R1859" t="str">
            <v>240101</v>
          </cell>
          <cell r="S1859" t="str">
            <v>No</v>
          </cell>
          <cell r="T1859" t="str">
            <v>No aplica</v>
          </cell>
          <cell r="U1859" t="str">
            <v>BOTADERO</v>
          </cell>
          <cell r="W1859">
            <v>0</v>
          </cell>
          <cell r="X1859" t="str">
            <v>240101</v>
          </cell>
          <cell r="Y1859" t="str">
            <v>No</v>
          </cell>
          <cell r="Z1859" t="str">
            <v>No aplica</v>
          </cell>
          <cell r="AA1859" t="str">
            <v>BOTADERO</v>
          </cell>
          <cell r="AC1859">
            <v>0</v>
          </cell>
          <cell r="AD1859" t="str">
            <v>240101</v>
          </cell>
          <cell r="AE1859" t="str">
            <v>No</v>
          </cell>
          <cell r="AF1859" t="str">
            <v>No aplica</v>
          </cell>
          <cell r="AG1859" t="str">
            <v>BOTADERO</v>
          </cell>
        </row>
        <row r="1860">
          <cell r="C1860" t="str">
            <v>240102</v>
          </cell>
          <cell r="D1860" t="str">
            <v>TUMBES</v>
          </cell>
          <cell r="E1860" t="str">
            <v>TUMBES</v>
          </cell>
          <cell r="F1860" t="str">
            <v>CORRALES</v>
          </cell>
          <cell r="K1860">
            <v>0</v>
          </cell>
          <cell r="L1860" t="str">
            <v>240102</v>
          </cell>
          <cell r="M1860" t="str">
            <v>No</v>
          </cell>
          <cell r="N1860" t="str">
            <v>No aplica</v>
          </cell>
          <cell r="O1860" t="str">
            <v>BOTADERO</v>
          </cell>
          <cell r="Q1860">
            <v>0</v>
          </cell>
          <cell r="R1860" t="str">
            <v>240102</v>
          </cell>
          <cell r="S1860" t="str">
            <v>No</v>
          </cell>
          <cell r="T1860" t="str">
            <v>No aplica</v>
          </cell>
          <cell r="U1860" t="str">
            <v>BOTADERO</v>
          </cell>
          <cell r="W1860">
            <v>0</v>
          </cell>
          <cell r="X1860" t="str">
            <v>240102</v>
          </cell>
          <cell r="Y1860" t="str">
            <v>No</v>
          </cell>
          <cell r="Z1860" t="str">
            <v>No aplica</v>
          </cell>
          <cell r="AA1860" t="str">
            <v>BOTADERO</v>
          </cell>
          <cell r="AC1860">
            <v>0</v>
          </cell>
          <cell r="AD1860" t="str">
            <v>240102</v>
          </cell>
          <cell r="AE1860" t="str">
            <v>No</v>
          </cell>
          <cell r="AF1860" t="str">
            <v>No aplica</v>
          </cell>
          <cell r="AG1860" t="str">
            <v>BOTADERO</v>
          </cell>
        </row>
        <row r="1861">
          <cell r="C1861" t="str">
            <v>240103</v>
          </cell>
          <cell r="D1861" t="str">
            <v>TUMBES</v>
          </cell>
          <cell r="E1861" t="str">
            <v>TUMBES</v>
          </cell>
          <cell r="F1861" t="str">
            <v>LA CRUZ</v>
          </cell>
          <cell r="K1861">
            <v>0</v>
          </cell>
          <cell r="L1861" t="str">
            <v>240103</v>
          </cell>
          <cell r="M1861" t="str">
            <v>No</v>
          </cell>
          <cell r="N1861" t="str">
            <v>No aplica</v>
          </cell>
          <cell r="O1861" t="str">
            <v>BOTADERO</v>
          </cell>
          <cell r="Q1861">
            <v>0</v>
          </cell>
          <cell r="R1861" t="str">
            <v>240103</v>
          </cell>
          <cell r="S1861" t="str">
            <v>No</v>
          </cell>
          <cell r="T1861" t="str">
            <v>No aplica</v>
          </cell>
          <cell r="U1861" t="str">
            <v>BOTADERO</v>
          </cell>
          <cell r="W1861">
            <v>0</v>
          </cell>
          <cell r="X1861" t="str">
            <v>240103</v>
          </cell>
          <cell r="Y1861" t="str">
            <v>No</v>
          </cell>
          <cell r="Z1861" t="str">
            <v>No aplica</v>
          </cell>
          <cell r="AA1861" t="str">
            <v>BOTADERO</v>
          </cell>
          <cell r="AC1861">
            <v>0</v>
          </cell>
          <cell r="AD1861" t="str">
            <v>240103</v>
          </cell>
          <cell r="AE1861" t="str">
            <v>No</v>
          </cell>
          <cell r="AF1861" t="str">
            <v>No aplica</v>
          </cell>
          <cell r="AG1861" t="str">
            <v>BOTADERO</v>
          </cell>
        </row>
        <row r="1862">
          <cell r="C1862" t="str">
            <v>240104</v>
          </cell>
          <cell r="D1862" t="str">
            <v>TUMBES</v>
          </cell>
          <cell r="E1862" t="str">
            <v>TUMBES</v>
          </cell>
          <cell r="F1862" t="str">
            <v>PAMPAS DE HOSPITAL</v>
          </cell>
          <cell r="K1862">
            <v>0</v>
          </cell>
          <cell r="L1862" t="str">
            <v>240104</v>
          </cell>
          <cell r="M1862" t="str">
            <v>No</v>
          </cell>
          <cell r="N1862" t="str">
            <v>No aplica</v>
          </cell>
          <cell r="O1862" t="str">
            <v>BOTADERO</v>
          </cell>
          <cell r="Q1862">
            <v>0</v>
          </cell>
          <cell r="R1862" t="str">
            <v>240104</v>
          </cell>
          <cell r="S1862" t="str">
            <v>No</v>
          </cell>
          <cell r="T1862" t="str">
            <v>No aplica</v>
          </cell>
          <cell r="U1862" t="str">
            <v>BOTADERO</v>
          </cell>
          <cell r="W1862">
            <v>0</v>
          </cell>
          <cell r="X1862" t="str">
            <v>240104</v>
          </cell>
          <cell r="Y1862" t="str">
            <v>No</v>
          </cell>
          <cell r="Z1862" t="str">
            <v>No aplica</v>
          </cell>
          <cell r="AA1862" t="str">
            <v>BOTADERO</v>
          </cell>
          <cell r="AC1862">
            <v>0</v>
          </cell>
          <cell r="AD1862" t="str">
            <v>240104</v>
          </cell>
          <cell r="AE1862" t="str">
            <v>No</v>
          </cell>
          <cell r="AF1862" t="str">
            <v>No aplica</v>
          </cell>
          <cell r="AG1862" t="str">
            <v>BOTADERO</v>
          </cell>
        </row>
        <row r="1863">
          <cell r="C1863" t="str">
            <v>240105</v>
          </cell>
          <cell r="D1863" t="str">
            <v>TUMBES</v>
          </cell>
          <cell r="E1863" t="str">
            <v>TUMBES</v>
          </cell>
          <cell r="F1863" t="str">
            <v>SAN JACINTO</v>
          </cell>
          <cell r="K1863">
            <v>0</v>
          </cell>
          <cell r="L1863" t="str">
            <v>240105</v>
          </cell>
          <cell r="M1863" t="str">
            <v>No</v>
          </cell>
          <cell r="N1863" t="str">
            <v>No aplica</v>
          </cell>
          <cell r="O1863" t="str">
            <v>BOTADERO</v>
          </cell>
          <cell r="Q1863">
            <v>0</v>
          </cell>
          <cell r="R1863" t="str">
            <v>240105</v>
          </cell>
          <cell r="S1863" t="str">
            <v>No</v>
          </cell>
          <cell r="T1863" t="str">
            <v>No aplica</v>
          </cell>
          <cell r="U1863" t="str">
            <v>BOTADERO</v>
          </cell>
          <cell r="W1863">
            <v>0</v>
          </cell>
          <cell r="X1863" t="str">
            <v>240105</v>
          </cell>
          <cell r="Y1863" t="str">
            <v>No</v>
          </cell>
          <cell r="Z1863" t="str">
            <v>No aplica</v>
          </cell>
          <cell r="AA1863" t="str">
            <v>BOTADERO</v>
          </cell>
          <cell r="AC1863">
            <v>0</v>
          </cell>
          <cell r="AD1863" t="str">
            <v>240105</v>
          </cell>
          <cell r="AE1863" t="str">
            <v>No</v>
          </cell>
          <cell r="AF1863" t="str">
            <v>No aplica</v>
          </cell>
          <cell r="AG1863" t="str">
            <v>BOTADERO</v>
          </cell>
        </row>
        <row r="1864">
          <cell r="C1864" t="str">
            <v>240106</v>
          </cell>
          <cell r="D1864" t="str">
            <v>TUMBES</v>
          </cell>
          <cell r="E1864" t="str">
            <v>TUMBES</v>
          </cell>
          <cell r="F1864" t="str">
            <v>SAN JUAN DE LA VIRGEN</v>
          </cell>
          <cell r="K1864">
            <v>0</v>
          </cell>
          <cell r="L1864" t="str">
            <v>240106</v>
          </cell>
          <cell r="M1864" t="str">
            <v>No</v>
          </cell>
          <cell r="N1864" t="str">
            <v>No aplica</v>
          </cell>
          <cell r="O1864" t="str">
            <v>BOTADERO</v>
          </cell>
          <cell r="Q1864">
            <v>0</v>
          </cell>
          <cell r="R1864" t="str">
            <v>240106</v>
          </cell>
          <cell r="S1864" t="str">
            <v>No</v>
          </cell>
          <cell r="T1864" t="str">
            <v>No aplica</v>
          </cell>
          <cell r="U1864" t="str">
            <v>BOTADERO</v>
          </cell>
          <cell r="W1864">
            <v>0</v>
          </cell>
          <cell r="X1864" t="str">
            <v>240106</v>
          </cell>
          <cell r="Y1864" t="str">
            <v>No</v>
          </cell>
          <cell r="Z1864" t="str">
            <v>No aplica</v>
          </cell>
          <cell r="AA1864" t="str">
            <v>BOTADERO</v>
          </cell>
          <cell r="AC1864">
            <v>0</v>
          </cell>
          <cell r="AD1864" t="str">
            <v>240106</v>
          </cell>
          <cell r="AE1864" t="str">
            <v>No</v>
          </cell>
          <cell r="AF1864" t="str">
            <v>No aplica</v>
          </cell>
          <cell r="AG1864" t="str">
            <v>BOTADERO</v>
          </cell>
        </row>
        <row r="1865">
          <cell r="C1865" t="str">
            <v>240201</v>
          </cell>
          <cell r="D1865" t="str">
            <v>TUMBES</v>
          </cell>
          <cell r="E1865" t="str">
            <v>CONTRALMIRANTE VILLAR</v>
          </cell>
          <cell r="F1865" t="str">
            <v>ZORRITOS</v>
          </cell>
          <cell r="K1865">
            <v>0</v>
          </cell>
          <cell r="L1865" t="str">
            <v>240201</v>
          </cell>
          <cell r="M1865" t="str">
            <v>No</v>
          </cell>
          <cell r="N1865" t="str">
            <v>No aplica</v>
          </cell>
          <cell r="O1865" t="str">
            <v>BOTADERO</v>
          </cell>
          <cell r="Q1865">
            <v>0</v>
          </cell>
          <cell r="R1865" t="str">
            <v>240201</v>
          </cell>
          <cell r="S1865" t="str">
            <v>No</v>
          </cell>
          <cell r="T1865" t="str">
            <v>No aplica</v>
          </cell>
          <cell r="U1865" t="str">
            <v>BOTADERO</v>
          </cell>
          <cell r="W1865">
            <v>0</v>
          </cell>
          <cell r="X1865" t="str">
            <v>240201</v>
          </cell>
          <cell r="Y1865" t="str">
            <v>No</v>
          </cell>
          <cell r="Z1865" t="str">
            <v>No aplica</v>
          </cell>
          <cell r="AA1865" t="str">
            <v>BOTADERO</v>
          </cell>
          <cell r="AC1865">
            <v>0</v>
          </cell>
          <cell r="AD1865" t="str">
            <v>240201</v>
          </cell>
          <cell r="AE1865" t="str">
            <v>No</v>
          </cell>
          <cell r="AF1865" t="str">
            <v>No aplica</v>
          </cell>
          <cell r="AG1865" t="str">
            <v>BOTADERO</v>
          </cell>
        </row>
        <row r="1866">
          <cell r="C1866" t="str">
            <v>240202</v>
          </cell>
          <cell r="D1866" t="str">
            <v>TUMBES</v>
          </cell>
          <cell r="E1866" t="str">
            <v>CONTRALMIRANTE VILLAR</v>
          </cell>
          <cell r="F1866" t="str">
            <v>CASITAS</v>
          </cell>
          <cell r="K1866">
            <v>0</v>
          </cell>
          <cell r="L1866" t="str">
            <v>240202</v>
          </cell>
          <cell r="M1866" t="str">
            <v>No</v>
          </cell>
          <cell r="N1866" t="str">
            <v>No aplica</v>
          </cell>
          <cell r="O1866" t="str">
            <v>BOTADERO</v>
          </cell>
          <cell r="Q1866">
            <v>0</v>
          </cell>
          <cell r="R1866" t="str">
            <v>240202</v>
          </cell>
          <cell r="S1866" t="str">
            <v>No</v>
          </cell>
          <cell r="T1866" t="str">
            <v>No aplica</v>
          </cell>
          <cell r="U1866" t="str">
            <v>BOTADERO</v>
          </cell>
          <cell r="W1866">
            <v>0</v>
          </cell>
          <cell r="X1866" t="str">
            <v>240202</v>
          </cell>
          <cell r="Y1866" t="str">
            <v>No</v>
          </cell>
          <cell r="Z1866" t="str">
            <v>No aplica</v>
          </cell>
          <cell r="AA1866" t="str">
            <v>BOTADERO</v>
          </cell>
          <cell r="AC1866">
            <v>0</v>
          </cell>
          <cell r="AD1866" t="str">
            <v>240202</v>
          </cell>
          <cell r="AE1866" t="str">
            <v>No</v>
          </cell>
          <cell r="AF1866" t="str">
            <v>No aplica</v>
          </cell>
          <cell r="AG1866" t="str">
            <v>BOTADERO</v>
          </cell>
        </row>
        <row r="1867">
          <cell r="C1867" t="str">
            <v>240203</v>
          </cell>
          <cell r="D1867" t="str">
            <v>TUMBES</v>
          </cell>
          <cell r="E1867" t="str">
            <v>CONTRALMIRANTE VILLAR</v>
          </cell>
          <cell r="F1867" t="str">
            <v>CANOAS DE PUNTA SAL</v>
          </cell>
          <cell r="K1867">
            <v>0</v>
          </cell>
          <cell r="L1867" t="str">
            <v>240203</v>
          </cell>
          <cell r="M1867" t="str">
            <v>No</v>
          </cell>
          <cell r="N1867" t="str">
            <v>No aplica</v>
          </cell>
          <cell r="O1867" t="str">
            <v>BOTADERO</v>
          </cell>
          <cell r="Q1867">
            <v>0</v>
          </cell>
          <cell r="R1867" t="str">
            <v>240203</v>
          </cell>
          <cell r="S1867" t="str">
            <v>No</v>
          </cell>
          <cell r="T1867" t="str">
            <v>No aplica</v>
          </cell>
          <cell r="U1867" t="str">
            <v>BOTADERO</v>
          </cell>
          <cell r="W1867">
            <v>0</v>
          </cell>
          <cell r="X1867" t="str">
            <v>240203</v>
          </cell>
          <cell r="Y1867" t="str">
            <v>No</v>
          </cell>
          <cell r="Z1867" t="str">
            <v>No aplica</v>
          </cell>
          <cell r="AA1867" t="str">
            <v>BOTADERO</v>
          </cell>
          <cell r="AC1867">
            <v>0</v>
          </cell>
          <cell r="AD1867" t="str">
            <v>240203</v>
          </cell>
          <cell r="AE1867" t="str">
            <v>No</v>
          </cell>
          <cell r="AF1867" t="str">
            <v>No aplica</v>
          </cell>
          <cell r="AG1867" t="str">
            <v>BOTADERO</v>
          </cell>
        </row>
        <row r="1868">
          <cell r="C1868" t="str">
            <v>240301</v>
          </cell>
          <cell r="D1868" t="str">
            <v>TUMBES</v>
          </cell>
          <cell r="E1868" t="str">
            <v>ZARUMILLA</v>
          </cell>
          <cell r="F1868" t="str">
            <v>ZARUMILLA</v>
          </cell>
          <cell r="K1868">
            <v>0</v>
          </cell>
          <cell r="L1868" t="str">
            <v>240301</v>
          </cell>
          <cell r="M1868" t="str">
            <v>No</v>
          </cell>
          <cell r="N1868" t="str">
            <v>No aplica</v>
          </cell>
          <cell r="O1868" t="str">
            <v>BOTADERO</v>
          </cell>
          <cell r="Q1868">
            <v>0</v>
          </cell>
          <cell r="R1868" t="str">
            <v>240301</v>
          </cell>
          <cell r="S1868" t="str">
            <v>No</v>
          </cell>
          <cell r="T1868" t="str">
            <v>No aplica</v>
          </cell>
          <cell r="U1868" t="str">
            <v>BOTADERO</v>
          </cell>
          <cell r="W1868">
            <v>0</v>
          </cell>
          <cell r="X1868" t="str">
            <v>240301</v>
          </cell>
          <cell r="Y1868" t="str">
            <v>No</v>
          </cell>
          <cell r="Z1868" t="str">
            <v>No aplica</v>
          </cell>
          <cell r="AA1868" t="str">
            <v>BOTADERO</v>
          </cell>
          <cell r="AC1868">
            <v>0</v>
          </cell>
          <cell r="AD1868" t="str">
            <v>240301</v>
          </cell>
          <cell r="AE1868" t="str">
            <v>No</v>
          </cell>
          <cell r="AF1868" t="str">
            <v>No aplica</v>
          </cell>
          <cell r="AG1868" t="str">
            <v>BOTADERO</v>
          </cell>
        </row>
        <row r="1869">
          <cell r="C1869" t="str">
            <v>240302</v>
          </cell>
          <cell r="D1869" t="str">
            <v>TUMBES</v>
          </cell>
          <cell r="E1869" t="str">
            <v>ZARUMILLA</v>
          </cell>
          <cell r="F1869" t="str">
            <v>AGUAS VERDES</v>
          </cell>
          <cell r="K1869">
            <v>0</v>
          </cell>
          <cell r="L1869" t="str">
            <v>240302</v>
          </cell>
          <cell r="M1869" t="str">
            <v>No</v>
          </cell>
          <cell r="N1869" t="str">
            <v>No aplica</v>
          </cell>
          <cell r="O1869" t="str">
            <v>BOTADERO</v>
          </cell>
          <cell r="Q1869">
            <v>0</v>
          </cell>
          <cell r="R1869" t="str">
            <v>240302</v>
          </cell>
          <cell r="S1869" t="str">
            <v>No</v>
          </cell>
          <cell r="T1869" t="str">
            <v>No aplica</v>
          </cell>
          <cell r="U1869" t="str">
            <v>BOTADERO</v>
          </cell>
          <cell r="W1869">
            <v>0</v>
          </cell>
          <cell r="X1869" t="str">
            <v>240302</v>
          </cell>
          <cell r="Y1869" t="str">
            <v>No</v>
          </cell>
          <cell r="Z1869" t="str">
            <v>No aplica</v>
          </cell>
          <cell r="AA1869" t="str">
            <v>BOTADERO</v>
          </cell>
          <cell r="AC1869">
            <v>0</v>
          </cell>
          <cell r="AD1869" t="str">
            <v>240302</v>
          </cell>
          <cell r="AE1869" t="str">
            <v>No</v>
          </cell>
          <cell r="AF1869" t="str">
            <v>No aplica</v>
          </cell>
          <cell r="AG1869" t="str">
            <v>BOTADERO</v>
          </cell>
        </row>
        <row r="1870">
          <cell r="C1870" t="str">
            <v>240303</v>
          </cell>
          <cell r="D1870" t="str">
            <v>TUMBES</v>
          </cell>
          <cell r="E1870" t="str">
            <v>ZARUMILLA</v>
          </cell>
          <cell r="F1870" t="str">
            <v>MATAPALO</v>
          </cell>
          <cell r="K1870">
            <v>0</v>
          </cell>
          <cell r="L1870" t="str">
            <v>240303</v>
          </cell>
          <cell r="M1870" t="str">
            <v>No</v>
          </cell>
          <cell r="N1870" t="str">
            <v>No aplica</v>
          </cell>
          <cell r="O1870" t="str">
            <v>BOTADERO</v>
          </cell>
          <cell r="Q1870">
            <v>0</v>
          </cell>
          <cell r="R1870" t="str">
            <v>240303</v>
          </cell>
          <cell r="S1870" t="str">
            <v>No</v>
          </cell>
          <cell r="T1870" t="str">
            <v>No aplica</v>
          </cell>
          <cell r="U1870" t="str">
            <v>BOTADERO</v>
          </cell>
          <cell r="W1870">
            <v>0</v>
          </cell>
          <cell r="X1870" t="str">
            <v>240303</v>
          </cell>
          <cell r="Y1870" t="str">
            <v>No</v>
          </cell>
          <cell r="Z1870" t="str">
            <v>No aplica</v>
          </cell>
          <cell r="AA1870" t="str">
            <v>BOTADERO</v>
          </cell>
          <cell r="AC1870">
            <v>0</v>
          </cell>
          <cell r="AD1870" t="str">
            <v>240303</v>
          </cell>
          <cell r="AE1870" t="str">
            <v>No</v>
          </cell>
          <cell r="AF1870" t="str">
            <v>No aplica</v>
          </cell>
          <cell r="AG1870" t="str">
            <v>BOTADERO</v>
          </cell>
        </row>
        <row r="1871">
          <cell r="C1871" t="str">
            <v>240304</v>
          </cell>
          <cell r="D1871" t="str">
            <v>TUMBES</v>
          </cell>
          <cell r="E1871" t="str">
            <v>ZARUMILLA</v>
          </cell>
          <cell r="F1871" t="str">
            <v>PAPAYAL</v>
          </cell>
          <cell r="K1871">
            <v>0</v>
          </cell>
          <cell r="L1871" t="str">
            <v>240304</v>
          </cell>
          <cell r="M1871" t="str">
            <v>No</v>
          </cell>
          <cell r="N1871" t="str">
            <v>No aplica</v>
          </cell>
          <cell r="O1871" t="str">
            <v>BOTADERO</v>
          </cell>
          <cell r="Q1871">
            <v>0</v>
          </cell>
          <cell r="R1871" t="str">
            <v>240304</v>
          </cell>
          <cell r="S1871" t="str">
            <v>No</v>
          </cell>
          <cell r="T1871" t="str">
            <v>No aplica</v>
          </cell>
          <cell r="U1871" t="str">
            <v>BOTADERO</v>
          </cell>
          <cell r="W1871">
            <v>0</v>
          </cell>
          <cell r="X1871" t="str">
            <v>240304</v>
          </cell>
          <cell r="Y1871" t="str">
            <v>No</v>
          </cell>
          <cell r="Z1871" t="str">
            <v>No aplica</v>
          </cell>
          <cell r="AA1871" t="str">
            <v>BOTADERO</v>
          </cell>
          <cell r="AC1871">
            <v>0</v>
          </cell>
          <cell r="AD1871" t="str">
            <v>240304</v>
          </cell>
          <cell r="AE1871" t="str">
            <v>No</v>
          </cell>
          <cell r="AF1871" t="str">
            <v>No aplica</v>
          </cell>
          <cell r="AG1871" t="str">
            <v>BOTADERO</v>
          </cell>
        </row>
        <row r="1872">
          <cell r="C1872" t="str">
            <v>250101</v>
          </cell>
          <cell r="D1872" t="str">
            <v>UCAYALI</v>
          </cell>
          <cell r="E1872" t="str">
            <v>CORONEL PORTILLO</v>
          </cell>
          <cell r="F1872" t="str">
            <v>CALLERIA</v>
          </cell>
          <cell r="K1872">
            <v>0</v>
          </cell>
          <cell r="L1872" t="str">
            <v>250101</v>
          </cell>
          <cell r="M1872" t="str">
            <v>No</v>
          </cell>
          <cell r="N1872" t="str">
            <v>No aplica</v>
          </cell>
          <cell r="O1872" t="str">
            <v>BOTADERO</v>
          </cell>
          <cell r="Q1872">
            <v>0</v>
          </cell>
          <cell r="R1872" t="str">
            <v>250101</v>
          </cell>
          <cell r="S1872" t="str">
            <v>No</v>
          </cell>
          <cell r="T1872" t="str">
            <v>No aplica</v>
          </cell>
          <cell r="U1872" t="str">
            <v>BOTADERO</v>
          </cell>
          <cell r="W1872">
            <v>0</v>
          </cell>
          <cell r="X1872" t="str">
            <v>250101</v>
          </cell>
          <cell r="Y1872" t="str">
            <v>No</v>
          </cell>
          <cell r="Z1872" t="str">
            <v>No aplica</v>
          </cell>
          <cell r="AA1872" t="str">
            <v>BOTADERO</v>
          </cell>
          <cell r="AC1872">
            <v>0</v>
          </cell>
          <cell r="AD1872" t="str">
            <v>250101</v>
          </cell>
          <cell r="AE1872" t="str">
            <v>No</v>
          </cell>
          <cell r="AF1872" t="str">
            <v>No aplica</v>
          </cell>
          <cell r="AG1872" t="str">
            <v>BOTADERO</v>
          </cell>
        </row>
        <row r="1873">
          <cell r="C1873" t="str">
            <v>250102</v>
          </cell>
          <cell r="D1873" t="str">
            <v>UCAYALI</v>
          </cell>
          <cell r="E1873" t="str">
            <v>CORONEL PORTILLO</v>
          </cell>
          <cell r="F1873" t="str">
            <v>CAMPOVERDE</v>
          </cell>
          <cell r="K1873">
            <v>0</v>
          </cell>
          <cell r="L1873" t="str">
            <v>250102</v>
          </cell>
          <cell r="M1873" t="str">
            <v>No</v>
          </cell>
          <cell r="N1873" t="str">
            <v>No aplica</v>
          </cell>
          <cell r="O1873" t="str">
            <v>BOTADERO</v>
          </cell>
          <cell r="Q1873">
            <v>0</v>
          </cell>
          <cell r="R1873" t="str">
            <v>250102</v>
          </cell>
          <cell r="S1873" t="str">
            <v>No</v>
          </cell>
          <cell r="T1873" t="str">
            <v>No aplica</v>
          </cell>
          <cell r="U1873" t="str">
            <v>BOTADERO</v>
          </cell>
          <cell r="W1873">
            <v>0</v>
          </cell>
          <cell r="X1873" t="str">
            <v>250102</v>
          </cell>
          <cell r="Y1873" t="str">
            <v>No</v>
          </cell>
          <cell r="Z1873" t="str">
            <v>No aplica</v>
          </cell>
          <cell r="AA1873" t="str">
            <v>BOTADERO</v>
          </cell>
          <cell r="AC1873">
            <v>0</v>
          </cell>
          <cell r="AD1873" t="str">
            <v>250102</v>
          </cell>
          <cell r="AE1873" t="str">
            <v>No</v>
          </cell>
          <cell r="AF1873" t="str">
            <v>No aplica</v>
          </cell>
          <cell r="AG1873" t="str">
            <v>BOTADERO</v>
          </cell>
        </row>
        <row r="1874">
          <cell r="C1874" t="str">
            <v>250103</v>
          </cell>
          <cell r="D1874" t="str">
            <v>UCAYALI</v>
          </cell>
          <cell r="E1874" t="str">
            <v>CORONEL PORTILLO</v>
          </cell>
          <cell r="F1874" t="str">
            <v>IPARIA</v>
          </cell>
          <cell r="K1874">
            <v>0</v>
          </cell>
          <cell r="L1874" t="str">
            <v>250103</v>
          </cell>
          <cell r="M1874" t="str">
            <v>No</v>
          </cell>
          <cell r="N1874" t="str">
            <v>No aplica</v>
          </cell>
          <cell r="O1874" t="str">
            <v>BOTADERO</v>
          </cell>
          <cell r="Q1874">
            <v>0</v>
          </cell>
          <cell r="R1874" t="str">
            <v>250103</v>
          </cell>
          <cell r="S1874" t="str">
            <v>No</v>
          </cell>
          <cell r="T1874" t="str">
            <v>No aplica</v>
          </cell>
          <cell r="U1874" t="str">
            <v>BOTADERO</v>
          </cell>
          <cell r="W1874">
            <v>677</v>
          </cell>
          <cell r="X1874" t="str">
            <v>250103</v>
          </cell>
          <cell r="Y1874" t="str">
            <v>No</v>
          </cell>
          <cell r="Z1874" t="str">
            <v>No aplica</v>
          </cell>
          <cell r="AA1874" t="str">
            <v>S/D</v>
          </cell>
          <cell r="AC1874">
            <v>800</v>
          </cell>
          <cell r="AD1874" t="str">
            <v>250103</v>
          </cell>
          <cell r="AE1874" t="str">
            <v>No</v>
          </cell>
          <cell r="AF1874" t="str">
            <v>No aplica</v>
          </cell>
          <cell r="AG1874" t="str">
            <v>S/D</v>
          </cell>
        </row>
        <row r="1875">
          <cell r="C1875" t="str">
            <v>250104</v>
          </cell>
          <cell r="D1875" t="str">
            <v>UCAYALI</v>
          </cell>
          <cell r="E1875" t="str">
            <v>CORONEL PORTILLO</v>
          </cell>
          <cell r="F1875" t="str">
            <v>MASISEA</v>
          </cell>
          <cell r="K1875">
            <v>0</v>
          </cell>
          <cell r="L1875" t="str">
            <v>250104</v>
          </cell>
          <cell r="M1875" t="str">
            <v>No</v>
          </cell>
          <cell r="N1875" t="str">
            <v>No aplica</v>
          </cell>
          <cell r="O1875" t="str">
            <v>BOTADERO</v>
          </cell>
          <cell r="Q1875">
            <v>0</v>
          </cell>
          <cell r="R1875" t="str">
            <v>250104</v>
          </cell>
          <cell r="S1875" t="str">
            <v>No</v>
          </cell>
          <cell r="T1875" t="str">
            <v>No aplica</v>
          </cell>
          <cell r="U1875" t="str">
            <v>BOTADERO</v>
          </cell>
          <cell r="W1875">
            <v>678</v>
          </cell>
          <cell r="X1875" t="str">
            <v>250104</v>
          </cell>
          <cell r="Y1875" t="str">
            <v>No</v>
          </cell>
          <cell r="Z1875" t="str">
            <v>No aplica</v>
          </cell>
          <cell r="AA1875" t="str">
            <v>S/D</v>
          </cell>
          <cell r="AC1875">
            <v>801</v>
          </cell>
          <cell r="AD1875" t="str">
            <v>250104</v>
          </cell>
          <cell r="AE1875" t="str">
            <v>No</v>
          </cell>
          <cell r="AF1875" t="str">
            <v>No aplica</v>
          </cell>
          <cell r="AG1875" t="str">
            <v>S/D</v>
          </cell>
        </row>
        <row r="1876">
          <cell r="C1876" t="str">
            <v>250105</v>
          </cell>
          <cell r="D1876" t="str">
            <v>UCAYALI</v>
          </cell>
          <cell r="E1876" t="str">
            <v>CORONEL PORTILLO</v>
          </cell>
          <cell r="F1876" t="str">
            <v>YARINACOCHA</v>
          </cell>
          <cell r="K1876">
            <v>0</v>
          </cell>
          <cell r="L1876" t="str">
            <v>250105</v>
          </cell>
          <cell r="M1876" t="str">
            <v>No</v>
          </cell>
          <cell r="N1876" t="str">
            <v>No aplica</v>
          </cell>
          <cell r="O1876" t="str">
            <v>BOTADERO</v>
          </cell>
          <cell r="Q1876">
            <v>0</v>
          </cell>
          <cell r="R1876" t="str">
            <v>250105</v>
          </cell>
          <cell r="S1876" t="str">
            <v>No</v>
          </cell>
          <cell r="T1876" t="str">
            <v>No aplica</v>
          </cell>
          <cell r="U1876" t="str">
            <v>BOTADERO</v>
          </cell>
          <cell r="W1876">
            <v>0</v>
          </cell>
          <cell r="X1876" t="str">
            <v>250105</v>
          </cell>
          <cell r="Y1876" t="str">
            <v>No</v>
          </cell>
          <cell r="Z1876" t="str">
            <v>No aplica</v>
          </cell>
          <cell r="AA1876" t="str">
            <v>BOTADERO</v>
          </cell>
          <cell r="AC1876">
            <v>0</v>
          </cell>
          <cell r="AD1876" t="str">
            <v>250105</v>
          </cell>
          <cell r="AE1876" t="str">
            <v>No</v>
          </cell>
          <cell r="AF1876" t="str">
            <v>No aplica</v>
          </cell>
          <cell r="AG1876" t="str">
            <v>BOTADERO</v>
          </cell>
        </row>
        <row r="1877">
          <cell r="C1877" t="str">
            <v>250106</v>
          </cell>
          <cell r="D1877" t="str">
            <v>UCAYALI</v>
          </cell>
          <cell r="E1877" t="str">
            <v>CORONEL PORTILLO</v>
          </cell>
          <cell r="F1877" t="str">
            <v>NUEVA REQUENA</v>
          </cell>
          <cell r="K1877">
            <v>0</v>
          </cell>
          <cell r="L1877" t="str">
            <v>250106</v>
          </cell>
          <cell r="M1877" t="str">
            <v>No</v>
          </cell>
          <cell r="N1877" t="str">
            <v>No aplica</v>
          </cell>
          <cell r="O1877" t="str">
            <v>BOTADERO</v>
          </cell>
          <cell r="Q1877">
            <v>0</v>
          </cell>
          <cell r="R1877" t="str">
            <v>250106</v>
          </cell>
          <cell r="S1877" t="str">
            <v>No</v>
          </cell>
          <cell r="T1877" t="str">
            <v>No aplica</v>
          </cell>
          <cell r="U1877" t="str">
            <v>BOTADERO</v>
          </cell>
          <cell r="W1877">
            <v>0</v>
          </cell>
          <cell r="X1877" t="str">
            <v>250106</v>
          </cell>
          <cell r="Y1877" t="str">
            <v>No</v>
          </cell>
          <cell r="Z1877" t="str">
            <v>No aplica</v>
          </cell>
          <cell r="AA1877" t="str">
            <v>BOTADERO</v>
          </cell>
          <cell r="AC1877">
            <v>802</v>
          </cell>
          <cell r="AD1877" t="str">
            <v>250106</v>
          </cell>
          <cell r="AE1877" t="str">
            <v>No</v>
          </cell>
          <cell r="AF1877" t="str">
            <v>No aplica</v>
          </cell>
          <cell r="AG1877" t="str">
            <v>S/D</v>
          </cell>
        </row>
        <row r="1878">
          <cell r="C1878" t="str">
            <v>250107</v>
          </cell>
          <cell r="D1878" t="str">
            <v>UCAYALI</v>
          </cell>
          <cell r="E1878" t="str">
            <v>CORONEL PORTILLO</v>
          </cell>
          <cell r="F1878" t="str">
            <v>MANANTAY</v>
          </cell>
          <cell r="K1878">
            <v>0</v>
          </cell>
          <cell r="L1878" t="str">
            <v>250107</v>
          </cell>
          <cell r="M1878" t="str">
            <v>No</v>
          </cell>
          <cell r="N1878" t="str">
            <v>No aplica</v>
          </cell>
          <cell r="O1878" t="str">
            <v>BOTADERO</v>
          </cell>
          <cell r="Q1878">
            <v>0</v>
          </cell>
          <cell r="R1878" t="str">
            <v>250107</v>
          </cell>
          <cell r="S1878" t="str">
            <v>No</v>
          </cell>
          <cell r="T1878" t="str">
            <v>No aplica</v>
          </cell>
          <cell r="U1878" t="str">
            <v>BOTADERO</v>
          </cell>
          <cell r="W1878">
            <v>0</v>
          </cell>
          <cell r="X1878" t="str">
            <v>250107</v>
          </cell>
          <cell r="Y1878" t="str">
            <v>No</v>
          </cell>
          <cell r="Z1878" t="str">
            <v>No aplica</v>
          </cell>
          <cell r="AA1878" t="str">
            <v>BOTADERO</v>
          </cell>
          <cell r="AC1878">
            <v>0</v>
          </cell>
          <cell r="AD1878" t="str">
            <v>250107</v>
          </cell>
          <cell r="AE1878" t="str">
            <v>No</v>
          </cell>
          <cell r="AF1878" t="str">
            <v>No aplica</v>
          </cell>
          <cell r="AG1878" t="str">
            <v>BOTADERO</v>
          </cell>
        </row>
        <row r="1879">
          <cell r="C1879" t="str">
            <v>250201</v>
          </cell>
          <cell r="D1879" t="str">
            <v>UCAYALI</v>
          </cell>
          <cell r="E1879" t="str">
            <v>ATALAYA</v>
          </cell>
          <cell r="F1879" t="str">
            <v>RAYMONDI</v>
          </cell>
          <cell r="K1879">
            <v>0</v>
          </cell>
          <cell r="L1879" t="str">
            <v>250201</v>
          </cell>
          <cell r="M1879" t="str">
            <v>No</v>
          </cell>
          <cell r="N1879" t="str">
            <v>No aplica</v>
          </cell>
          <cell r="O1879" t="str">
            <v>BOTADERO</v>
          </cell>
          <cell r="Q1879">
            <v>0</v>
          </cell>
          <cell r="R1879" t="str">
            <v>250201</v>
          </cell>
          <cell r="S1879" t="str">
            <v>No</v>
          </cell>
          <cell r="T1879" t="str">
            <v>No aplica</v>
          </cell>
          <cell r="U1879" t="str">
            <v>BOTADERO</v>
          </cell>
          <cell r="W1879">
            <v>0</v>
          </cell>
          <cell r="X1879" t="str">
            <v>250201</v>
          </cell>
          <cell r="Y1879" t="str">
            <v>No</v>
          </cell>
          <cell r="Z1879" t="str">
            <v>No aplica</v>
          </cell>
          <cell r="AA1879" t="str">
            <v>BOTADERO</v>
          </cell>
          <cell r="AC1879">
            <v>0</v>
          </cell>
          <cell r="AD1879" t="str">
            <v>250201</v>
          </cell>
          <cell r="AE1879" t="str">
            <v>No</v>
          </cell>
          <cell r="AF1879" t="str">
            <v>No aplica</v>
          </cell>
          <cell r="AG1879" t="str">
            <v>BOTADERO</v>
          </cell>
        </row>
        <row r="1880">
          <cell r="C1880" t="str">
            <v>250202</v>
          </cell>
          <cell r="D1880" t="str">
            <v>UCAYALI</v>
          </cell>
          <cell r="E1880" t="str">
            <v>ATALAYA</v>
          </cell>
          <cell r="F1880" t="str">
            <v>SEPAHUA</v>
          </cell>
          <cell r="K1880">
            <v>0</v>
          </cell>
          <cell r="L1880" t="str">
            <v>250202</v>
          </cell>
          <cell r="M1880" t="str">
            <v>No</v>
          </cell>
          <cell r="N1880" t="str">
            <v>No aplica</v>
          </cell>
          <cell r="O1880" t="str">
            <v>BOTADERO</v>
          </cell>
          <cell r="Q1880">
            <v>0</v>
          </cell>
          <cell r="R1880" t="str">
            <v>250202</v>
          </cell>
          <cell r="S1880" t="str">
            <v>No</v>
          </cell>
          <cell r="T1880" t="str">
            <v>No aplica</v>
          </cell>
          <cell r="U1880" t="str">
            <v>BOTADERO</v>
          </cell>
          <cell r="W1880">
            <v>0</v>
          </cell>
          <cell r="X1880" t="str">
            <v>250202</v>
          </cell>
          <cell r="Y1880" t="str">
            <v>No</v>
          </cell>
          <cell r="Z1880" t="str">
            <v>No aplica</v>
          </cell>
          <cell r="AA1880" t="str">
            <v>BOTADERO</v>
          </cell>
          <cell r="AC1880">
            <v>0</v>
          </cell>
          <cell r="AD1880" t="str">
            <v>250202</v>
          </cell>
          <cell r="AE1880" t="str">
            <v>No</v>
          </cell>
          <cell r="AF1880" t="str">
            <v>No aplica</v>
          </cell>
          <cell r="AG1880" t="str">
            <v>BOTADERO</v>
          </cell>
        </row>
        <row r="1881">
          <cell r="C1881" t="str">
            <v>250203</v>
          </cell>
          <cell r="D1881" t="str">
            <v>UCAYALI</v>
          </cell>
          <cell r="E1881" t="str">
            <v>ATALAYA</v>
          </cell>
          <cell r="F1881" t="str">
            <v>TAHUANIA</v>
          </cell>
          <cell r="K1881">
            <v>0</v>
          </cell>
          <cell r="L1881" t="str">
            <v>250203</v>
          </cell>
          <cell r="M1881" t="str">
            <v>No</v>
          </cell>
          <cell r="N1881" t="str">
            <v>No aplica</v>
          </cell>
          <cell r="O1881" t="str">
            <v>BOTADERO</v>
          </cell>
          <cell r="Q1881">
            <v>0</v>
          </cell>
          <cell r="R1881" t="str">
            <v>250203</v>
          </cell>
          <cell r="S1881" t="str">
            <v>No</v>
          </cell>
          <cell r="T1881" t="str">
            <v>No aplica</v>
          </cell>
          <cell r="U1881" t="str">
            <v>BOTADERO</v>
          </cell>
          <cell r="W1881">
            <v>0</v>
          </cell>
          <cell r="X1881" t="str">
            <v>250203</v>
          </cell>
          <cell r="Y1881" t="str">
            <v>No</v>
          </cell>
          <cell r="Z1881" t="str">
            <v>No aplica</v>
          </cell>
          <cell r="AA1881" t="str">
            <v>BOTADERO</v>
          </cell>
          <cell r="AC1881">
            <v>0</v>
          </cell>
          <cell r="AD1881" t="str">
            <v>250203</v>
          </cell>
          <cell r="AE1881" t="str">
            <v>No</v>
          </cell>
          <cell r="AF1881" t="str">
            <v>No aplica</v>
          </cell>
          <cell r="AG1881" t="str">
            <v>BOTADERO</v>
          </cell>
        </row>
        <row r="1882">
          <cell r="C1882" t="str">
            <v>250204</v>
          </cell>
          <cell r="D1882" t="str">
            <v>UCAYALI</v>
          </cell>
          <cell r="E1882" t="str">
            <v>ATALAYA</v>
          </cell>
          <cell r="F1882" t="str">
            <v>YURUA</v>
          </cell>
          <cell r="K1882">
            <v>0</v>
          </cell>
          <cell r="L1882" t="str">
            <v>250204</v>
          </cell>
          <cell r="M1882" t="str">
            <v>No</v>
          </cell>
          <cell r="N1882" t="str">
            <v>No aplica</v>
          </cell>
          <cell r="O1882" t="str">
            <v>BOTADERO</v>
          </cell>
          <cell r="Q1882">
            <v>0</v>
          </cell>
          <cell r="R1882" t="str">
            <v>250204</v>
          </cell>
          <cell r="S1882" t="str">
            <v>No</v>
          </cell>
          <cell r="T1882" t="str">
            <v>No aplica</v>
          </cell>
          <cell r="U1882" t="str">
            <v>BOTADERO</v>
          </cell>
          <cell r="W1882">
            <v>679</v>
          </cell>
          <cell r="X1882" t="str">
            <v>250204</v>
          </cell>
          <cell r="Y1882" t="str">
            <v>No</v>
          </cell>
          <cell r="Z1882" t="str">
            <v>No aplica</v>
          </cell>
          <cell r="AA1882" t="str">
            <v>S/D</v>
          </cell>
          <cell r="AC1882">
            <v>803</v>
          </cell>
          <cell r="AD1882" t="str">
            <v>250204</v>
          </cell>
          <cell r="AE1882" t="str">
            <v>No</v>
          </cell>
          <cell r="AF1882" t="str">
            <v>No aplica</v>
          </cell>
          <cell r="AG1882" t="str">
            <v>S/D</v>
          </cell>
        </row>
        <row r="1883">
          <cell r="C1883" t="str">
            <v>250301</v>
          </cell>
          <cell r="D1883" t="str">
            <v>UCAYALI</v>
          </cell>
          <cell r="E1883" t="str">
            <v>PADRE ABAD</v>
          </cell>
          <cell r="F1883" t="str">
            <v>PADRE ABAD</v>
          </cell>
          <cell r="K1883">
            <v>0</v>
          </cell>
          <cell r="L1883" t="str">
            <v>250301</v>
          </cell>
          <cell r="M1883" t="str">
            <v>No</v>
          </cell>
          <cell r="N1883" t="str">
            <v>No aplica</v>
          </cell>
          <cell r="O1883" t="str">
            <v>BOTADERO</v>
          </cell>
          <cell r="Q1883">
            <v>0</v>
          </cell>
          <cell r="R1883" t="str">
            <v>250301</v>
          </cell>
          <cell r="S1883" t="str">
            <v>No</v>
          </cell>
          <cell r="T1883" t="str">
            <v>No aplica</v>
          </cell>
          <cell r="U1883" t="str">
            <v>BOTADERO</v>
          </cell>
          <cell r="W1883">
            <v>0</v>
          </cell>
          <cell r="X1883" t="str">
            <v>250301</v>
          </cell>
          <cell r="Y1883" t="str">
            <v>No</v>
          </cell>
          <cell r="Z1883" t="str">
            <v>No aplica</v>
          </cell>
          <cell r="AA1883" t="str">
            <v>BOTADERO</v>
          </cell>
          <cell r="AC1883">
            <v>0</v>
          </cell>
          <cell r="AD1883" t="str">
            <v>250301</v>
          </cell>
          <cell r="AE1883" t="str">
            <v>No</v>
          </cell>
          <cell r="AF1883" t="str">
            <v>No aplica</v>
          </cell>
          <cell r="AG1883" t="str">
            <v>BOTADERO</v>
          </cell>
        </row>
        <row r="1884">
          <cell r="C1884" t="str">
            <v>250302</v>
          </cell>
          <cell r="D1884" t="str">
            <v>UCAYALI</v>
          </cell>
          <cell r="E1884" t="str">
            <v>PADRE ABAD</v>
          </cell>
          <cell r="F1884" t="str">
            <v>IRAZOLA</v>
          </cell>
          <cell r="K1884">
            <v>0</v>
          </cell>
          <cell r="L1884" t="str">
            <v>250302</v>
          </cell>
          <cell r="M1884" t="str">
            <v>No</v>
          </cell>
          <cell r="N1884" t="str">
            <v>No aplica</v>
          </cell>
          <cell r="O1884" t="str">
            <v>BOTADERO</v>
          </cell>
          <cell r="Q1884">
            <v>0</v>
          </cell>
          <cell r="R1884" t="str">
            <v>250302</v>
          </cell>
          <cell r="S1884" t="str">
            <v>No</v>
          </cell>
          <cell r="T1884" t="str">
            <v>No aplica</v>
          </cell>
          <cell r="U1884" t="str">
            <v>BOTADERO</v>
          </cell>
          <cell r="W1884">
            <v>0</v>
          </cell>
          <cell r="X1884" t="str">
            <v>250302</v>
          </cell>
          <cell r="Y1884" t="str">
            <v>No</v>
          </cell>
          <cell r="Z1884" t="str">
            <v>No aplica</v>
          </cell>
          <cell r="AA1884" t="str">
            <v>BOTADERO</v>
          </cell>
          <cell r="AC1884">
            <v>0</v>
          </cell>
          <cell r="AD1884" t="str">
            <v>250302</v>
          </cell>
          <cell r="AE1884" t="str">
            <v>No</v>
          </cell>
          <cell r="AF1884" t="str">
            <v>No aplica</v>
          </cell>
          <cell r="AG1884" t="str">
            <v>BOTADERO</v>
          </cell>
        </row>
        <row r="1885">
          <cell r="C1885" t="str">
            <v>250303</v>
          </cell>
          <cell r="D1885" t="str">
            <v>UCAYALI</v>
          </cell>
          <cell r="E1885" t="str">
            <v>PADRE ABAD</v>
          </cell>
          <cell r="F1885" t="str">
            <v>CURIMANA</v>
          </cell>
          <cell r="K1885">
            <v>0</v>
          </cell>
          <cell r="L1885" t="str">
            <v>250303</v>
          </cell>
          <cell r="M1885" t="str">
            <v>No</v>
          </cell>
          <cell r="N1885" t="str">
            <v>No aplica</v>
          </cell>
          <cell r="O1885" t="str">
            <v>BOTADERO</v>
          </cell>
          <cell r="Q1885">
            <v>0</v>
          </cell>
          <cell r="R1885" t="str">
            <v>250303</v>
          </cell>
          <cell r="S1885" t="str">
            <v>No</v>
          </cell>
          <cell r="T1885" t="str">
            <v>No aplica</v>
          </cell>
          <cell r="U1885" t="str">
            <v>BOTADERO</v>
          </cell>
          <cell r="W1885">
            <v>0</v>
          </cell>
          <cell r="X1885" t="str">
            <v>250303</v>
          </cell>
          <cell r="Y1885" t="str">
            <v>No</v>
          </cell>
          <cell r="Z1885" t="str">
            <v>No aplica</v>
          </cell>
          <cell r="AA1885" t="str">
            <v>BOTADERO</v>
          </cell>
          <cell r="AC1885">
            <v>0</v>
          </cell>
          <cell r="AD1885" t="str">
            <v>250303</v>
          </cell>
          <cell r="AE1885" t="str">
            <v>No</v>
          </cell>
          <cell r="AF1885" t="str">
            <v>No aplica</v>
          </cell>
          <cell r="AG1885" t="str">
            <v>BOTADERO</v>
          </cell>
        </row>
        <row r="1886">
          <cell r="C1886" t="str">
            <v>250304</v>
          </cell>
          <cell r="D1886" t="str">
            <v>UCAYALI</v>
          </cell>
          <cell r="E1886" t="str">
            <v>PADRE ABAD</v>
          </cell>
          <cell r="F1886" t="str">
            <v>NESHUYA</v>
          </cell>
          <cell r="K1886">
            <v>0</v>
          </cell>
          <cell r="L1886" t="str">
            <v>250304</v>
          </cell>
          <cell r="M1886" t="str">
            <v>No</v>
          </cell>
          <cell r="N1886" t="str">
            <v>No aplica</v>
          </cell>
          <cell r="O1886" t="str">
            <v>BOTADERO</v>
          </cell>
          <cell r="Q1886">
            <v>0</v>
          </cell>
          <cell r="R1886" t="str">
            <v>250304</v>
          </cell>
          <cell r="S1886" t="str">
            <v>No</v>
          </cell>
          <cell r="T1886" t="str">
            <v>No aplica</v>
          </cell>
          <cell r="U1886" t="str">
            <v>BOTADERO</v>
          </cell>
          <cell r="W1886">
            <v>0</v>
          </cell>
          <cell r="X1886" t="str">
            <v>250304</v>
          </cell>
          <cell r="Y1886" t="str">
            <v>No</v>
          </cell>
          <cell r="Z1886" t="str">
            <v>No aplica</v>
          </cell>
          <cell r="AA1886" t="str">
            <v>BOTADERO</v>
          </cell>
          <cell r="AC1886">
            <v>0</v>
          </cell>
          <cell r="AD1886" t="str">
            <v>250304</v>
          </cell>
          <cell r="AE1886" t="str">
            <v>No</v>
          </cell>
          <cell r="AF1886" t="str">
            <v>No aplica</v>
          </cell>
          <cell r="AG1886" t="str">
            <v>BOTADERO</v>
          </cell>
        </row>
        <row r="1887">
          <cell r="C1887" t="str">
            <v>250305</v>
          </cell>
          <cell r="D1887" t="str">
            <v>UCAYALI</v>
          </cell>
          <cell r="E1887" t="str">
            <v>PADRE ABAD</v>
          </cell>
          <cell r="F1887" t="str">
            <v>ALEXANDER VON HUMBOLDT</v>
          </cell>
          <cell r="K1887">
            <v>0</v>
          </cell>
          <cell r="L1887" t="str">
            <v>250305</v>
          </cell>
          <cell r="M1887" t="str">
            <v>No</v>
          </cell>
          <cell r="N1887" t="str">
            <v>No aplica</v>
          </cell>
          <cell r="O1887" t="str">
            <v>BOTADERO</v>
          </cell>
          <cell r="Q1887">
            <v>0</v>
          </cell>
          <cell r="R1887" t="str">
            <v>250305</v>
          </cell>
          <cell r="S1887" t="str">
            <v>No</v>
          </cell>
          <cell r="T1887" t="str">
            <v>No aplica</v>
          </cell>
          <cell r="U1887" t="str">
            <v>BOTADERO</v>
          </cell>
          <cell r="W1887">
            <v>680</v>
          </cell>
          <cell r="X1887" t="str">
            <v>250305</v>
          </cell>
          <cell r="Y1887" t="str">
            <v>No</v>
          </cell>
          <cell r="Z1887" t="str">
            <v>No aplica</v>
          </cell>
          <cell r="AA1887" t="str">
            <v>S/D</v>
          </cell>
          <cell r="AC1887">
            <v>804</v>
          </cell>
          <cell r="AD1887" t="str">
            <v>250305</v>
          </cell>
          <cell r="AE1887" t="str">
            <v>No</v>
          </cell>
          <cell r="AF1887" t="str">
            <v>No aplica</v>
          </cell>
          <cell r="AG1887" t="str">
            <v>S/D</v>
          </cell>
        </row>
        <row r="1888">
          <cell r="C1888" t="str">
            <v>250401</v>
          </cell>
          <cell r="D1888" t="str">
            <v>UCAYALI</v>
          </cell>
          <cell r="E1888" t="str">
            <v>PURUS</v>
          </cell>
          <cell r="F1888" t="str">
            <v>PURUS</v>
          </cell>
          <cell r="K1888">
            <v>0</v>
          </cell>
          <cell r="L1888" t="str">
            <v>250401</v>
          </cell>
          <cell r="M1888" t="str">
            <v>No</v>
          </cell>
          <cell r="N1888" t="str">
            <v>No aplica</v>
          </cell>
          <cell r="O1888" t="str">
            <v>BOTADERO</v>
          </cell>
          <cell r="Q1888">
            <v>0</v>
          </cell>
          <cell r="R1888" t="str">
            <v>250401</v>
          </cell>
          <cell r="S1888" t="str">
            <v>No</v>
          </cell>
          <cell r="T1888" t="str">
            <v>No aplica</v>
          </cell>
          <cell r="U1888" t="str">
            <v>BOTADERO</v>
          </cell>
          <cell r="W1888">
            <v>0</v>
          </cell>
          <cell r="X1888" t="str">
            <v>250401</v>
          </cell>
          <cell r="Y1888" t="str">
            <v>No</v>
          </cell>
          <cell r="Z1888" t="str">
            <v>No aplica</v>
          </cell>
          <cell r="AA1888" t="str">
            <v>BOTADERO</v>
          </cell>
          <cell r="AC1888">
            <v>0</v>
          </cell>
          <cell r="AD1888" t="str">
            <v>250401</v>
          </cell>
          <cell r="AE1888" t="str">
            <v>No</v>
          </cell>
          <cell r="AF1888" t="str">
            <v>No aplica</v>
          </cell>
          <cell r="AG1888" t="str">
            <v>BOTADERO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ítica"/>
      <sheetName val="Introdução"/>
      <sheetName val="Quadro 1 - Caracterização "/>
      <sheetName val="Quadro 2.A Combustível Cont."/>
      <sheetName val="Quadro 2.B Combustivel Não Cont"/>
      <sheetName val="Quadro 3 - Aquisição Comb e Lub"/>
      <sheetName val="Quadro 4 - Transp. Diário "/>
      <sheetName val="Quadro 5 - Transporte Cargas"/>
      <sheetName val="Quadro 6 - Mobilização desmobil"/>
      <sheetName val="Quadro 7-Viagens Aéreas"/>
      <sheetName val="Quadro 8 - Refrigeração"/>
      <sheetName val="LISTAS DROP DOWN"/>
      <sheetName val="Quadro 9 - Corte e Solda"/>
      <sheetName val="Quadro 10- Energia Elétrica"/>
      <sheetName val="Quadro 11- Infra Elétrica"/>
      <sheetName val="Quadro 12- Energia Térmica Obra"/>
      <sheetName val="Quadro 13 - Materiais"/>
      <sheetName val="Quadro 14 - Explosivos"/>
      <sheetName val="Quadro 15 - Pessoal"/>
      <sheetName val="Quadro 16 - Alimentação"/>
      <sheetName val="Quadro 17-Resíduos Sólidos"/>
      <sheetName val="Quadro 18- Efluentes"/>
    </sheetNames>
    <sheetDataSet>
      <sheetData sheetId="0"/>
      <sheetData sheetId="1"/>
      <sheetData sheetId="2"/>
      <sheetData sheetId="3"/>
      <sheetData sheetId="4"/>
      <sheetData sheetId="5"/>
      <sheetData sheetId="6"/>
      <sheetData sheetId="7"/>
      <sheetData sheetId="8"/>
      <sheetData sheetId="9"/>
      <sheetData sheetId="10"/>
      <sheetData sheetId="11">
        <row r="4">
          <cell r="Y4" t="str">
            <v>S</v>
          </cell>
        </row>
        <row r="5">
          <cell r="Y5" t="str">
            <v>N</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troduction"/>
      <sheetName val="Emissions based on fuel use"/>
      <sheetName val="Emissions based on distance"/>
      <sheetName val="Reference"/>
      <sheetName val="FAQ"/>
      <sheetName val="Macros"/>
    </sheetNames>
    <sheetDataSet>
      <sheetData sheetId="0" refreshError="1"/>
      <sheetData sheetId="1" refreshError="1"/>
      <sheetData sheetId="2" refreshError="1"/>
      <sheetData sheetId="3" refreshError="1"/>
      <sheetData sheetId="4" refreshError="1">
        <row r="196">
          <cell r="E196">
            <v>4</v>
          </cell>
          <cell r="F196">
            <v>2.2541567500000004</v>
          </cell>
          <cell r="G196">
            <v>2254.1567500000006</v>
          </cell>
          <cell r="H196">
            <v>1.6093</v>
          </cell>
          <cell r="I196">
            <v>1400.7063630149758</v>
          </cell>
        </row>
        <row r="197">
          <cell r="E197">
            <v>5</v>
          </cell>
          <cell r="F197">
            <v>1.8033254000000003</v>
          </cell>
          <cell r="G197">
            <v>1803.3254000000004</v>
          </cell>
          <cell r="H197">
            <v>1.6093</v>
          </cell>
          <cell r="I197">
            <v>1120.5650904119807</v>
          </cell>
        </row>
        <row r="198">
          <cell r="E198">
            <v>6</v>
          </cell>
          <cell r="F198">
            <v>1.502771166666667</v>
          </cell>
          <cell r="G198">
            <v>1502.7711666666669</v>
          </cell>
          <cell r="H198">
            <v>1.6093</v>
          </cell>
          <cell r="I198">
            <v>933.8042420099838</v>
          </cell>
        </row>
        <row r="199">
          <cell r="E199">
            <v>7</v>
          </cell>
          <cell r="F199">
            <v>1.2880895714285716</v>
          </cell>
          <cell r="G199">
            <v>1288.0895714285716</v>
          </cell>
          <cell r="H199">
            <v>1.6093</v>
          </cell>
          <cell r="I199">
            <v>800.40363600855756</v>
          </cell>
        </row>
        <row r="200">
          <cell r="E200">
            <v>8</v>
          </cell>
          <cell r="F200">
            <v>1.1270783750000002</v>
          </cell>
          <cell r="G200">
            <v>1127.0783750000003</v>
          </cell>
          <cell r="H200">
            <v>1.6093</v>
          </cell>
          <cell r="I200">
            <v>700.35318150748788</v>
          </cell>
        </row>
        <row r="201">
          <cell r="E201">
            <v>9</v>
          </cell>
          <cell r="F201">
            <v>1.0018474444444445</v>
          </cell>
          <cell r="G201">
            <v>1001.8474444444445</v>
          </cell>
          <cell r="H201">
            <v>1.6093</v>
          </cell>
          <cell r="I201">
            <v>622.53616133998912</v>
          </cell>
        </row>
        <row r="202">
          <cell r="E202">
            <v>10</v>
          </cell>
          <cell r="F202">
            <v>0.90166270000000015</v>
          </cell>
          <cell r="G202">
            <v>901.6627000000002</v>
          </cell>
          <cell r="H202">
            <v>1.6093</v>
          </cell>
          <cell r="I202">
            <v>560.28254520599035</v>
          </cell>
        </row>
        <row r="203">
          <cell r="E203">
            <v>11</v>
          </cell>
          <cell r="F203">
            <v>0.8196933636363638</v>
          </cell>
          <cell r="G203">
            <v>819.69336363636376</v>
          </cell>
          <cell r="H203">
            <v>1.6093</v>
          </cell>
          <cell r="I203">
            <v>509.34776836908208</v>
          </cell>
        </row>
        <row r="204">
          <cell r="E204">
            <v>12</v>
          </cell>
          <cell r="F204">
            <v>0.7513855833333335</v>
          </cell>
          <cell r="G204">
            <v>751.38558333333344</v>
          </cell>
          <cell r="H204">
            <v>1.6093</v>
          </cell>
          <cell r="I204">
            <v>466.9021210049919</v>
          </cell>
        </row>
        <row r="205">
          <cell r="E205">
            <v>13</v>
          </cell>
          <cell r="F205">
            <v>0.69358669230769243</v>
          </cell>
          <cell r="G205">
            <v>693.58669230769249</v>
          </cell>
          <cell r="H205">
            <v>1.6093</v>
          </cell>
          <cell r="I205">
            <v>430.98657323537719</v>
          </cell>
        </row>
        <row r="206">
          <cell r="E206">
            <v>14</v>
          </cell>
          <cell r="F206">
            <v>0.64404478571428581</v>
          </cell>
          <cell r="G206">
            <v>644.04478571428581</v>
          </cell>
          <cell r="H206">
            <v>1.6093</v>
          </cell>
          <cell r="I206">
            <v>400.20181800427878</v>
          </cell>
        </row>
        <row r="207">
          <cell r="E207">
            <v>15</v>
          </cell>
          <cell r="F207">
            <v>0.60110846666666673</v>
          </cell>
          <cell r="G207">
            <v>601.10846666666669</v>
          </cell>
          <cell r="H207">
            <v>1.6093</v>
          </cell>
          <cell r="I207">
            <v>373.52169680399345</v>
          </cell>
        </row>
        <row r="208">
          <cell r="E208">
            <v>16</v>
          </cell>
          <cell r="F208">
            <v>0.56353918750000009</v>
          </cell>
          <cell r="G208">
            <v>563.53918750000014</v>
          </cell>
          <cell r="H208">
            <v>1.6093</v>
          </cell>
          <cell r="I208">
            <v>350.17659075374394</v>
          </cell>
        </row>
        <row r="209">
          <cell r="E209">
            <v>17</v>
          </cell>
          <cell r="F209">
            <v>0.53038982352941189</v>
          </cell>
          <cell r="G209">
            <v>530.38982352941184</v>
          </cell>
          <cell r="H209">
            <v>1.6093</v>
          </cell>
          <cell r="I209">
            <v>329.5779677682296</v>
          </cell>
        </row>
        <row r="210">
          <cell r="E210">
            <v>18</v>
          </cell>
          <cell r="F210">
            <v>0.50092372222222226</v>
          </cell>
          <cell r="G210">
            <v>500.92372222222224</v>
          </cell>
          <cell r="H210">
            <v>1.6093</v>
          </cell>
          <cell r="I210">
            <v>311.26808066999456</v>
          </cell>
        </row>
        <row r="211">
          <cell r="E211">
            <v>19</v>
          </cell>
          <cell r="F211">
            <v>0.47455931578947375</v>
          </cell>
          <cell r="G211">
            <v>474.55931578947377</v>
          </cell>
          <cell r="H211">
            <v>1.6093</v>
          </cell>
          <cell r="I211">
            <v>294.88555010841594</v>
          </cell>
        </row>
        <row r="212">
          <cell r="E212">
            <v>20</v>
          </cell>
          <cell r="F212">
            <v>0.45083135000000008</v>
          </cell>
          <cell r="G212">
            <v>450.8313500000001</v>
          </cell>
          <cell r="H212">
            <v>1.6093</v>
          </cell>
          <cell r="I212">
            <v>280.14127260299517</v>
          </cell>
        </row>
        <row r="213">
          <cell r="E213">
            <v>21</v>
          </cell>
          <cell r="F213">
            <v>0.42936319047619054</v>
          </cell>
          <cell r="G213">
            <v>429.36319047619054</v>
          </cell>
          <cell r="H213">
            <v>1.6093</v>
          </cell>
          <cell r="I213">
            <v>266.80121200285254</v>
          </cell>
        </row>
        <row r="214">
          <cell r="E214">
            <v>22</v>
          </cell>
          <cell r="F214">
            <v>0.4098466818181819</v>
          </cell>
          <cell r="G214">
            <v>409.84668181818188</v>
          </cell>
          <cell r="H214">
            <v>1.6093</v>
          </cell>
          <cell r="I214">
            <v>254.67388418454104</v>
          </cell>
        </row>
        <row r="215">
          <cell r="E215">
            <v>23</v>
          </cell>
          <cell r="F215">
            <v>0.3920272608695653</v>
          </cell>
          <cell r="G215">
            <v>392.02726086956528</v>
          </cell>
          <cell r="H215">
            <v>1.6093</v>
          </cell>
          <cell r="I215">
            <v>243.60110661130014</v>
          </cell>
        </row>
        <row r="216">
          <cell r="E216">
            <v>24</v>
          </cell>
          <cell r="F216">
            <v>0.37569279166666675</v>
          </cell>
          <cell r="G216">
            <v>375.69279166666672</v>
          </cell>
          <cell r="H216">
            <v>1.6093</v>
          </cell>
          <cell r="I216">
            <v>233.45106050249595</v>
          </cell>
        </row>
        <row r="217">
          <cell r="E217">
            <v>25</v>
          </cell>
          <cell r="F217">
            <v>0.36066508000000008</v>
          </cell>
          <cell r="G217">
            <v>360.6650800000001</v>
          </cell>
          <cell r="H217">
            <v>1.6093</v>
          </cell>
          <cell r="I217">
            <v>224.11301808239614</v>
          </cell>
        </row>
        <row r="218">
          <cell r="E218">
            <v>26</v>
          </cell>
          <cell r="F218">
            <v>0.34679334615384622</v>
          </cell>
          <cell r="G218">
            <v>346.79334615384624</v>
          </cell>
          <cell r="H218">
            <v>1.6093</v>
          </cell>
          <cell r="I218">
            <v>215.4932866176886</v>
          </cell>
        </row>
        <row r="219">
          <cell r="E219">
            <v>27</v>
          </cell>
          <cell r="F219">
            <v>0.33394914814814819</v>
          </cell>
          <cell r="G219">
            <v>333.9491481481482</v>
          </cell>
          <cell r="H219">
            <v>1.6093</v>
          </cell>
          <cell r="I219">
            <v>207.51205377999639</v>
          </cell>
        </row>
        <row r="220">
          <cell r="E220">
            <v>28</v>
          </cell>
          <cell r="F220">
            <v>0.3220223928571429</v>
          </cell>
          <cell r="G220">
            <v>322.0223928571429</v>
          </cell>
          <cell r="H220">
            <v>1.6093</v>
          </cell>
          <cell r="I220">
            <v>200.10090900213939</v>
          </cell>
        </row>
        <row r="221">
          <cell r="E221">
            <v>29</v>
          </cell>
          <cell r="F221">
            <v>0.31091817241379316</v>
          </cell>
          <cell r="G221">
            <v>310.91817241379317</v>
          </cell>
          <cell r="H221">
            <v>1.6093</v>
          </cell>
          <cell r="I221">
            <v>193.20087765723804</v>
          </cell>
        </row>
        <row r="222">
          <cell r="E222">
            <v>30</v>
          </cell>
          <cell r="F222">
            <v>0.30055423333333336</v>
          </cell>
          <cell r="G222">
            <v>300.55423333333334</v>
          </cell>
          <cell r="H222">
            <v>1.6093</v>
          </cell>
          <cell r="I222">
            <v>186.76084840199672</v>
          </cell>
        </row>
        <row r="223">
          <cell r="E223">
            <v>31</v>
          </cell>
          <cell r="F223">
            <v>0.29085893548387104</v>
          </cell>
          <cell r="G223">
            <v>290.85893548387105</v>
          </cell>
          <cell r="H223">
            <v>1.6093</v>
          </cell>
          <cell r="I223">
            <v>180.73630490515819</v>
          </cell>
        </row>
        <row r="224">
          <cell r="E224">
            <v>32</v>
          </cell>
          <cell r="F224">
            <v>0.28176959375000005</v>
          </cell>
          <cell r="G224">
            <v>281.76959375000007</v>
          </cell>
          <cell r="H224">
            <v>1.6093</v>
          </cell>
          <cell r="I224">
            <v>175.08829537687197</v>
          </cell>
        </row>
        <row r="225">
          <cell r="E225">
            <v>33</v>
          </cell>
          <cell r="F225">
            <v>0.27323112121212123</v>
          </cell>
          <cell r="G225">
            <v>273.23112121212125</v>
          </cell>
          <cell r="H225">
            <v>1.6093</v>
          </cell>
          <cell r="I225">
            <v>169.78258945636068</v>
          </cell>
        </row>
        <row r="226">
          <cell r="E226">
            <v>34</v>
          </cell>
          <cell r="F226">
            <v>0.26519491176470594</v>
          </cell>
          <cell r="G226">
            <v>265.19491176470592</v>
          </cell>
          <cell r="H226">
            <v>1.6093</v>
          </cell>
          <cell r="I226">
            <v>164.7889838841148</v>
          </cell>
        </row>
        <row r="227">
          <cell r="E227">
            <v>35</v>
          </cell>
          <cell r="F227">
            <v>0.25761791428571434</v>
          </cell>
          <cell r="G227">
            <v>257.61791428571433</v>
          </cell>
          <cell r="H227">
            <v>1.6093</v>
          </cell>
          <cell r="I227">
            <v>160.08072720171151</v>
          </cell>
        </row>
        <row r="228">
          <cell r="E228">
            <v>36</v>
          </cell>
          <cell r="F228">
            <v>0.25046186111111113</v>
          </cell>
          <cell r="G228">
            <v>250.46186111111112</v>
          </cell>
          <cell r="H228">
            <v>1.6093</v>
          </cell>
          <cell r="I228">
            <v>155.63404033499728</v>
          </cell>
        </row>
        <row r="229">
          <cell r="E229">
            <v>37</v>
          </cell>
          <cell r="F229">
            <v>0.24369262162162167</v>
          </cell>
          <cell r="G229">
            <v>243.69262162162167</v>
          </cell>
          <cell r="H229">
            <v>1.6093</v>
          </cell>
          <cell r="I229">
            <v>151.42771492053791</v>
          </cell>
        </row>
        <row r="230">
          <cell r="E230">
            <v>38</v>
          </cell>
          <cell r="F230">
            <v>0.23727965789473687</v>
          </cell>
          <cell r="G230">
            <v>237.27965789473689</v>
          </cell>
          <cell r="H230">
            <v>1.6093</v>
          </cell>
          <cell r="I230">
            <v>147.44277505420797</v>
          </cell>
        </row>
        <row r="231">
          <cell r="E231">
            <v>39</v>
          </cell>
          <cell r="F231">
            <v>0.23119556410256414</v>
          </cell>
          <cell r="G231">
            <v>231.19556410256413</v>
          </cell>
          <cell r="H231">
            <v>1.6093</v>
          </cell>
          <cell r="I231">
            <v>143.66219107845905</v>
          </cell>
        </row>
        <row r="232">
          <cell r="E232">
            <v>40</v>
          </cell>
          <cell r="F232">
            <v>0.22541567500000004</v>
          </cell>
          <cell r="G232">
            <v>225.41567500000005</v>
          </cell>
          <cell r="H232">
            <v>1.6093</v>
          </cell>
          <cell r="I232">
            <v>140.07063630149759</v>
          </cell>
        </row>
        <row r="233">
          <cell r="E233">
            <v>41</v>
          </cell>
          <cell r="F233">
            <v>0.2199177317073171</v>
          </cell>
          <cell r="G233">
            <v>219.9177317073171</v>
          </cell>
          <cell r="H233">
            <v>1.6093</v>
          </cell>
          <cell r="I233">
            <v>136.65427931853421</v>
          </cell>
        </row>
        <row r="234">
          <cell r="E234">
            <v>42</v>
          </cell>
          <cell r="F234">
            <v>0.21468159523809527</v>
          </cell>
          <cell r="G234">
            <v>214.68159523809527</v>
          </cell>
          <cell r="H234">
            <v>1.6093</v>
          </cell>
          <cell r="I234">
            <v>133.40060600142627</v>
          </cell>
        </row>
        <row r="235">
          <cell r="E235">
            <v>43</v>
          </cell>
          <cell r="F235">
            <v>0.20968900000000004</v>
          </cell>
          <cell r="G235">
            <v>209.68900000000005</v>
          </cell>
          <cell r="H235">
            <v>1.6093</v>
          </cell>
          <cell r="I235">
            <v>130.2982663269745</v>
          </cell>
        </row>
        <row r="236">
          <cell r="E236">
            <v>44</v>
          </cell>
          <cell r="F236">
            <v>0.20492334090909095</v>
          </cell>
          <cell r="G236">
            <v>204.92334090909094</v>
          </cell>
          <cell r="H236">
            <v>1.6093</v>
          </cell>
          <cell r="I236">
            <v>127.33694209227052</v>
          </cell>
        </row>
        <row r="237">
          <cell r="E237">
            <v>45</v>
          </cell>
          <cell r="F237">
            <v>0.20036948888888892</v>
          </cell>
          <cell r="G237">
            <v>200.36948888888892</v>
          </cell>
          <cell r="H237">
            <v>1.6093</v>
          </cell>
          <cell r="I237">
            <v>124.50723226799785</v>
          </cell>
        </row>
        <row r="238">
          <cell r="E238">
            <v>46</v>
          </cell>
          <cell r="F238">
            <v>0.19601363043478265</v>
          </cell>
          <cell r="G238">
            <v>196.01363043478264</v>
          </cell>
          <cell r="H238">
            <v>1.6093</v>
          </cell>
          <cell r="I238">
            <v>121.80055330565007</v>
          </cell>
        </row>
        <row r="239">
          <cell r="E239">
            <v>47</v>
          </cell>
          <cell r="F239">
            <v>0.19184312765957451</v>
          </cell>
          <cell r="G239">
            <v>191.84312765957452</v>
          </cell>
          <cell r="H239">
            <v>1.6093</v>
          </cell>
          <cell r="I239">
            <v>119.20905217148731</v>
          </cell>
        </row>
        <row r="240">
          <cell r="E240">
            <v>48</v>
          </cell>
          <cell r="F240">
            <v>0.18784639583333337</v>
          </cell>
          <cell r="G240">
            <v>187.84639583333336</v>
          </cell>
          <cell r="H240">
            <v>1.6093</v>
          </cell>
          <cell r="I240">
            <v>116.72553025124797</v>
          </cell>
        </row>
        <row r="241">
          <cell r="E241">
            <v>49</v>
          </cell>
          <cell r="F241">
            <v>0.18401279591836739</v>
          </cell>
          <cell r="G241">
            <v>184.0127959183674</v>
          </cell>
          <cell r="H241">
            <v>1.6093</v>
          </cell>
          <cell r="I241">
            <v>114.3433765726511</v>
          </cell>
        </row>
        <row r="242">
          <cell r="E242">
            <v>50</v>
          </cell>
          <cell r="F242">
            <v>0.18033254000000004</v>
          </cell>
          <cell r="G242">
            <v>180.33254000000005</v>
          </cell>
          <cell r="H242">
            <v>1.6093</v>
          </cell>
          <cell r="I242">
            <v>112.05650904119807</v>
          </cell>
        </row>
        <row r="243">
          <cell r="E243">
            <v>51</v>
          </cell>
          <cell r="F243">
            <v>0.17679660784313728</v>
          </cell>
          <cell r="G243">
            <v>176.79660784313728</v>
          </cell>
          <cell r="H243">
            <v>1.6093</v>
          </cell>
          <cell r="I243">
            <v>109.85932258940986</v>
          </cell>
        </row>
        <row r="244">
          <cell r="E244">
            <v>52</v>
          </cell>
          <cell r="F244">
            <v>0.17339667307692311</v>
          </cell>
          <cell r="G244">
            <v>173.39667307692312</v>
          </cell>
          <cell r="H244">
            <v>1.6093</v>
          </cell>
          <cell r="I244">
            <v>107.7466433088443</v>
          </cell>
        </row>
        <row r="245">
          <cell r="E245">
            <v>53</v>
          </cell>
          <cell r="F245">
            <v>0.17012503773584908</v>
          </cell>
          <cell r="G245">
            <v>170.12503773584908</v>
          </cell>
          <cell r="H245">
            <v>1.6093</v>
          </cell>
          <cell r="I245">
            <v>105.71368777471514</v>
          </cell>
        </row>
        <row r="246">
          <cell r="E246">
            <v>54</v>
          </cell>
          <cell r="F246">
            <v>0.16697457407407409</v>
          </cell>
          <cell r="G246">
            <v>166.9745740740741</v>
          </cell>
          <cell r="H246">
            <v>1.6093</v>
          </cell>
          <cell r="I246">
            <v>103.7560268899982</v>
          </cell>
        </row>
        <row r="247">
          <cell r="E247">
            <v>55</v>
          </cell>
          <cell r="F247">
            <v>0.16393867272727275</v>
          </cell>
          <cell r="G247">
            <v>163.93867272727275</v>
          </cell>
          <cell r="H247">
            <v>1.6093</v>
          </cell>
          <cell r="I247">
            <v>101.86955367381641</v>
          </cell>
        </row>
        <row r="248">
          <cell r="E248">
            <v>56</v>
          </cell>
          <cell r="F248">
            <v>0.16101119642857145</v>
          </cell>
          <cell r="G248">
            <v>161.01119642857145</v>
          </cell>
          <cell r="H248">
            <v>1.6093</v>
          </cell>
          <cell r="I248">
            <v>100.05045450106969</v>
          </cell>
        </row>
        <row r="249">
          <cell r="E249">
            <v>57</v>
          </cell>
          <cell r="F249">
            <v>0.15818643859649126</v>
          </cell>
          <cell r="G249">
            <v>158.18643859649126</v>
          </cell>
          <cell r="H249">
            <v>1.6093</v>
          </cell>
          <cell r="I249">
            <v>98.295183369471985</v>
          </cell>
        </row>
        <row r="250">
          <cell r="E250">
            <v>58</v>
          </cell>
          <cell r="F250">
            <v>0.15545908620689658</v>
          </cell>
          <cell r="G250">
            <v>155.45908620689659</v>
          </cell>
          <cell r="H250">
            <v>1.6093</v>
          </cell>
          <cell r="I250">
            <v>96.600438828619019</v>
          </cell>
        </row>
        <row r="251">
          <cell r="E251">
            <v>59</v>
          </cell>
          <cell r="F251">
            <v>0.15282418644067799</v>
          </cell>
          <cell r="G251">
            <v>152.82418644067801</v>
          </cell>
          <cell r="H251">
            <v>1.6093</v>
          </cell>
          <cell r="I251">
            <v>94.963143255252604</v>
          </cell>
        </row>
        <row r="252">
          <cell r="E252">
            <v>60</v>
          </cell>
          <cell r="F252">
            <v>0.15027711666666668</v>
          </cell>
          <cell r="G252">
            <v>150.27711666666667</v>
          </cell>
          <cell r="H252">
            <v>1.6093</v>
          </cell>
          <cell r="I252">
            <v>93.380424200998362</v>
          </cell>
        </row>
        <row r="253">
          <cell r="E253">
            <v>61</v>
          </cell>
          <cell r="F253">
            <v>0.14781355737704921</v>
          </cell>
          <cell r="G253">
            <v>147.81355737704922</v>
          </cell>
          <cell r="H253">
            <v>1.6093</v>
          </cell>
          <cell r="I253">
            <v>91.849597574752522</v>
          </cell>
        </row>
        <row r="254">
          <cell r="E254">
            <v>62</v>
          </cell>
          <cell r="F254">
            <v>0.14542946774193552</v>
          </cell>
          <cell r="G254">
            <v>145.42946774193553</v>
          </cell>
          <cell r="H254">
            <v>1.6093</v>
          </cell>
          <cell r="I254">
            <v>90.368152452579096</v>
          </cell>
        </row>
        <row r="255">
          <cell r="E255">
            <v>63</v>
          </cell>
          <cell r="F255">
            <v>0.14312106349206352</v>
          </cell>
          <cell r="G255">
            <v>143.12106349206351</v>
          </cell>
          <cell r="H255">
            <v>1.6093</v>
          </cell>
          <cell r="I255">
            <v>88.933737334284174</v>
          </cell>
        </row>
        <row r="256">
          <cell r="E256">
            <v>64</v>
          </cell>
          <cell r="F256">
            <v>0.14088479687500002</v>
          </cell>
          <cell r="G256">
            <v>140.88479687500003</v>
          </cell>
          <cell r="H256">
            <v>1.6093</v>
          </cell>
          <cell r="I256">
            <v>87.544147688435984</v>
          </cell>
        </row>
        <row r="257">
          <cell r="E257">
            <v>65</v>
          </cell>
          <cell r="F257">
            <v>0.1387173384615385</v>
          </cell>
          <cell r="G257">
            <v>138.7173384615385</v>
          </cell>
          <cell r="H257">
            <v>1.6093</v>
          </cell>
          <cell r="I257">
            <v>86.197314647075444</v>
          </cell>
        </row>
        <row r="258">
          <cell r="E258">
            <v>66</v>
          </cell>
          <cell r="F258">
            <v>0.13661556060606062</v>
          </cell>
          <cell r="G258">
            <v>136.61556060606063</v>
          </cell>
          <cell r="H258">
            <v>1.6093</v>
          </cell>
          <cell r="I258">
            <v>84.891294728180341</v>
          </cell>
        </row>
        <row r="259">
          <cell r="E259">
            <v>67</v>
          </cell>
          <cell r="F259">
            <v>0.13457652238805973</v>
          </cell>
          <cell r="G259">
            <v>134.57652238805971</v>
          </cell>
          <cell r="H259">
            <v>1.6093</v>
          </cell>
          <cell r="I259">
            <v>83.624260478506002</v>
          </cell>
        </row>
      </sheetData>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Factor"/>
      <sheetName val="BNE-Cuadros"/>
      <sheetName val="Nac-Balance1"/>
      <sheetName val="Nac-Balance2"/>
      <sheetName val="HidrBalance1"/>
      <sheetName val="HidrBalance2"/>
      <sheetName val="HidrLiq-Datos"/>
      <sheetName val="Hidr-Flujos"/>
      <sheetName val="Hidr-Cuadros"/>
      <sheetName val="GN-Datos"/>
      <sheetName val="Consumo Propio Hidrocarb"/>
      <sheetName val="GN-Flujos"/>
      <sheetName val="GN-Cuadros"/>
      <sheetName val="Distribuc GLP"/>
      <sheetName val="Distribuc KE - Turbo"/>
      <sheetName val="Distrib Diesel"/>
      <sheetName val="Distribuc PI"/>
      <sheetName val="Distribuc GH"/>
      <sheetName val="Distribuc GM"/>
      <sheetName val="Electric-Datos"/>
      <sheetName val="Elect-Balance1"/>
      <sheetName val="Elect-Balance2"/>
      <sheetName val="Electric-Flujos"/>
      <sheetName val="Electric-Cuadros"/>
      <sheetName val="Carb-Datos"/>
      <sheetName val="Carb-Balance1"/>
      <sheetName val="Carb-Balance2"/>
      <sheetName val="Carbon-Flujos"/>
      <sheetName val="Carb-Cuadros"/>
      <sheetName val="Biomasa-Matriz"/>
      <sheetName val="lena"/>
      <sheetName val="carbon vegetal"/>
      <sheetName val="Bosta&amp;Yareta"/>
      <sheetName val="EÓLICA "/>
      <sheetName val="SOLAR "/>
      <sheetName val="BIOGAS BAGAZO"/>
      <sheetName val="Datos Solar"/>
      <sheetName val="Datos Eólico"/>
      <sheetName val="Datos Biogas Bagazo"/>
      <sheetName val="RER-Cuadros"/>
      <sheetName val="Emision"/>
      <sheetName val="CO2"/>
      <sheetName val="CH4"/>
      <sheetName val="N2O"/>
      <sheetName val="RESUMEN"/>
      <sheetName val="NOx"/>
      <sheetName val="CO"/>
      <sheetName val="SOx"/>
      <sheetName val="Partic"/>
      <sheetName val="COVDM"/>
      <sheetName val="Ind-Datos"/>
      <sheetName val="Indicadores Reformulados"/>
      <sheetName val="indicadores-1"/>
      <sheetName val="indicadores-2"/>
      <sheetName val="PBI-Paises-GINI "/>
      <sheetName val="Poblacion"/>
      <sheetName val="Tablas"/>
      <sheetName val="Tabla1_Gen"/>
      <sheetName val="Tabla2_Resi"/>
      <sheetName val="Tabla3_Comer"/>
      <sheetName val="Tabla4_Pub"/>
      <sheetName val="Tabla5_Trans"/>
      <sheetName val="Tabla6_Agrop"/>
      <sheetName val="Tabla7_Pes"/>
      <sheetName val="Tabla8_Min"/>
      <sheetName val="Tabla9_Ind"/>
      <sheetName val="Tabla10_NoIde"/>
      <sheetName val="Hoja7"/>
      <sheetName val="Hoja1"/>
    </sheetNames>
    <sheetDataSet>
      <sheetData sheetId="0"/>
      <sheetData sheetId="1">
        <row r="76">
          <cell r="C76">
            <v>35.314700000000002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ettings"/>
      <sheetName val="Spreadsheet"/>
      <sheetName val="Tier3"/>
      <sheetName val="Tier3EFs"/>
      <sheetName val="ghostSpreadsheet_CO2"/>
      <sheetName val="CO2 EFs"/>
      <sheetName val="ghostSpreadsheet_CH4"/>
      <sheetName val="Tier 1 CH4  EFs"/>
      <sheetName val="ghostSpreadsheet_N2O"/>
      <sheetName val="Tier 1 N2O  EFs (2)"/>
      <sheetName val="General_listings"/>
    </sheetNames>
    <sheetDataSet>
      <sheetData sheetId="0"/>
      <sheetData sheetId="1"/>
      <sheetData sheetId="2"/>
      <sheetData sheetId="3"/>
      <sheetData sheetId="4">
        <row r="9">
          <cell r="E9" t="str">
            <v>Manufacturing</v>
          </cell>
        </row>
      </sheetData>
      <sheetData sheetId="5"/>
      <sheetData sheetId="6">
        <row r="7">
          <cell r="C7" t="str">
            <v>Crude oil</v>
          </cell>
        </row>
      </sheetData>
      <sheetData sheetId="7"/>
      <sheetData sheetId="8">
        <row r="7">
          <cell r="B7" t="str">
            <v>Crude oil</v>
          </cell>
        </row>
      </sheetData>
      <sheetData sheetId="9"/>
      <sheetData sheetId="10">
        <row r="7">
          <cell r="B7" t="str">
            <v>Crude oil</v>
          </cell>
        </row>
      </sheetData>
      <sheetData sheetId="11">
        <row r="5">
          <cell r="B5" t="str">
            <v>Lower Heating Value (LHV) or Net Calorific Value (NCV)</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G"/>
      <sheetName val="CO"/>
      <sheetName val="IN"/>
      <sheetName val="SE"/>
      <sheetName val="CE"/>
      <sheetName val="CN"/>
      <sheetName val="Direcciones Of Actuales"/>
      <sheetName val="Of. Cerradas"/>
      <sheetName val="Asistentes Regiona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C3">
            <v>100</v>
          </cell>
        </row>
        <row r="4">
          <cell r="C4">
            <v>500</v>
          </cell>
        </row>
        <row r="8">
          <cell r="C8">
            <v>20</v>
          </cell>
        </row>
      </sheetData>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
      <sheetName val="Tamaño muestral alumnos"/>
      <sheetName val="Tamaño muestral docentes"/>
      <sheetName val="Tamaño muestral administrativo"/>
      <sheetName val="CC Vehiculos propios"/>
      <sheetName val="CC en Villa deportiva"/>
      <sheetName val="Aire Acondicionado"/>
      <sheetName val="Fertilizantes Jardines"/>
      <sheetName val="C. Energia Electrica"/>
      <sheetName val="Transporte casa-Trabajo"/>
      <sheetName val="Viajes aéreos"/>
      <sheetName val="Viajes terrestres"/>
      <sheetName val="Uso de Papel Admi. y alumnos"/>
      <sheetName val="papel Xerox"/>
      <sheetName val="Papel de publicaciones"/>
      <sheetName val="Generacion de Residuos"/>
      <sheetName val="Courier-Mensajeria(Reg.)"/>
      <sheetName val="Courier-Mensajeria(Nac)"/>
      <sheetName val="Courier-Mensajeria(Inter.)"/>
      <sheetName val=" Transp. Residuos solidos"/>
      <sheetName val="Mov. de Taxi"/>
      <sheetName val="Transporte Insumos"/>
      <sheetName val="Translado de Materiales"/>
      <sheetName val="Translado de agua de mesa"/>
      <sheetName val="agua"/>
      <sheetName val="combustible jardineria"/>
      <sheetName val="C.C. de cafeteria"/>
      <sheetName val="Resumen por Alcances"/>
      <sheetName val="Resumen por unidades"/>
      <sheetName val="Ton CO2 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pcc-nggip.iges.or.jp/public/2006gl/spanish/pdf/5_Volume5/V5_5_Ch5_IOB.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79"/>
  <sheetViews>
    <sheetView showGridLines="0" topLeftCell="A59" workbookViewId="0">
      <selection activeCell="B73" sqref="B73:C73"/>
    </sheetView>
  </sheetViews>
  <sheetFormatPr baseColWidth="10" defaultColWidth="11" defaultRowHeight="12.75" x14ac:dyDescent="0.2"/>
  <cols>
    <col min="1" max="1" width="3.28515625" style="25" customWidth="1"/>
    <col min="2" max="2" width="14.7109375" style="25" customWidth="1"/>
    <col min="3" max="4" width="11.140625" style="25" customWidth="1"/>
    <col min="5" max="5" width="4.85546875" style="25" customWidth="1"/>
    <col min="6" max="18" width="11.140625" style="25" customWidth="1"/>
    <col min="19" max="19" width="3.28515625" style="25" customWidth="1"/>
    <col min="20" max="256" width="11" style="25"/>
    <col min="257" max="257" width="3.28515625" style="25" customWidth="1"/>
    <col min="258" max="258" width="14.7109375" style="25" customWidth="1"/>
    <col min="259" max="260" width="11.140625" style="25" customWidth="1"/>
    <col min="261" max="261" width="4.85546875" style="25" customWidth="1"/>
    <col min="262" max="274" width="11.140625" style="25" customWidth="1"/>
    <col min="275" max="275" width="3.28515625" style="25" customWidth="1"/>
    <col min="276" max="512" width="11" style="25"/>
    <col min="513" max="513" width="3.28515625" style="25" customWidth="1"/>
    <col min="514" max="514" width="14.7109375" style="25" customWidth="1"/>
    <col min="515" max="516" width="11.140625" style="25" customWidth="1"/>
    <col min="517" max="517" width="4.85546875" style="25" customWidth="1"/>
    <col min="518" max="530" width="11.140625" style="25" customWidth="1"/>
    <col min="531" max="531" width="3.28515625" style="25" customWidth="1"/>
    <col min="532" max="768" width="11" style="25"/>
    <col min="769" max="769" width="3.28515625" style="25" customWidth="1"/>
    <col min="770" max="770" width="14.7109375" style="25" customWidth="1"/>
    <col min="771" max="772" width="11.140625" style="25" customWidth="1"/>
    <col min="773" max="773" width="4.85546875" style="25" customWidth="1"/>
    <col min="774" max="786" width="11.140625" style="25" customWidth="1"/>
    <col min="787" max="787" width="3.28515625" style="25" customWidth="1"/>
    <col min="788" max="1024" width="11" style="25"/>
    <col min="1025" max="1025" width="3.28515625" style="25" customWidth="1"/>
    <col min="1026" max="1026" width="14.7109375" style="25" customWidth="1"/>
    <col min="1027" max="1028" width="11.140625" style="25" customWidth="1"/>
    <col min="1029" max="1029" width="4.85546875" style="25" customWidth="1"/>
    <col min="1030" max="1042" width="11.140625" style="25" customWidth="1"/>
    <col min="1043" max="1043" width="3.28515625" style="25" customWidth="1"/>
    <col min="1044" max="1280" width="11" style="25"/>
    <col min="1281" max="1281" width="3.28515625" style="25" customWidth="1"/>
    <col min="1282" max="1282" width="14.7109375" style="25" customWidth="1"/>
    <col min="1283" max="1284" width="11.140625" style="25" customWidth="1"/>
    <col min="1285" max="1285" width="4.85546875" style="25" customWidth="1"/>
    <col min="1286" max="1298" width="11.140625" style="25" customWidth="1"/>
    <col min="1299" max="1299" width="3.28515625" style="25" customWidth="1"/>
    <col min="1300" max="1536" width="11" style="25"/>
    <col min="1537" max="1537" width="3.28515625" style="25" customWidth="1"/>
    <col min="1538" max="1538" width="14.7109375" style="25" customWidth="1"/>
    <col min="1539" max="1540" width="11.140625" style="25" customWidth="1"/>
    <col min="1541" max="1541" width="4.85546875" style="25" customWidth="1"/>
    <col min="1542" max="1554" width="11.140625" style="25" customWidth="1"/>
    <col min="1555" max="1555" width="3.28515625" style="25" customWidth="1"/>
    <col min="1556" max="1792" width="11" style="25"/>
    <col min="1793" max="1793" width="3.28515625" style="25" customWidth="1"/>
    <col min="1794" max="1794" width="14.7109375" style="25" customWidth="1"/>
    <col min="1795" max="1796" width="11.140625" style="25" customWidth="1"/>
    <col min="1797" max="1797" width="4.85546875" style="25" customWidth="1"/>
    <col min="1798" max="1810" width="11.140625" style="25" customWidth="1"/>
    <col min="1811" max="1811" width="3.28515625" style="25" customWidth="1"/>
    <col min="1812" max="2048" width="11" style="25"/>
    <col min="2049" max="2049" width="3.28515625" style="25" customWidth="1"/>
    <col min="2050" max="2050" width="14.7109375" style="25" customWidth="1"/>
    <col min="2051" max="2052" width="11.140625" style="25" customWidth="1"/>
    <col min="2053" max="2053" width="4.85546875" style="25" customWidth="1"/>
    <col min="2054" max="2066" width="11.140625" style="25" customWidth="1"/>
    <col min="2067" max="2067" width="3.28515625" style="25" customWidth="1"/>
    <col min="2068" max="2304" width="11" style="25"/>
    <col min="2305" max="2305" width="3.28515625" style="25" customWidth="1"/>
    <col min="2306" max="2306" width="14.7109375" style="25" customWidth="1"/>
    <col min="2307" max="2308" width="11.140625" style="25" customWidth="1"/>
    <col min="2309" max="2309" width="4.85546875" style="25" customWidth="1"/>
    <col min="2310" max="2322" width="11.140625" style="25" customWidth="1"/>
    <col min="2323" max="2323" width="3.28515625" style="25" customWidth="1"/>
    <col min="2324" max="2560" width="11" style="25"/>
    <col min="2561" max="2561" width="3.28515625" style="25" customWidth="1"/>
    <col min="2562" max="2562" width="14.7109375" style="25" customWidth="1"/>
    <col min="2563" max="2564" width="11.140625" style="25" customWidth="1"/>
    <col min="2565" max="2565" width="4.85546875" style="25" customWidth="1"/>
    <col min="2566" max="2578" width="11.140625" style="25" customWidth="1"/>
    <col min="2579" max="2579" width="3.28515625" style="25" customWidth="1"/>
    <col min="2580" max="2816" width="11" style="25"/>
    <col min="2817" max="2817" width="3.28515625" style="25" customWidth="1"/>
    <col min="2818" max="2818" width="14.7109375" style="25" customWidth="1"/>
    <col min="2819" max="2820" width="11.140625" style="25" customWidth="1"/>
    <col min="2821" max="2821" width="4.85546875" style="25" customWidth="1"/>
    <col min="2822" max="2834" width="11.140625" style="25" customWidth="1"/>
    <col min="2835" max="2835" width="3.28515625" style="25" customWidth="1"/>
    <col min="2836" max="3072" width="11" style="25"/>
    <col min="3073" max="3073" width="3.28515625" style="25" customWidth="1"/>
    <col min="3074" max="3074" width="14.7109375" style="25" customWidth="1"/>
    <col min="3075" max="3076" width="11.140625" style="25" customWidth="1"/>
    <col min="3077" max="3077" width="4.85546875" style="25" customWidth="1"/>
    <col min="3078" max="3090" width="11.140625" style="25" customWidth="1"/>
    <col min="3091" max="3091" width="3.28515625" style="25" customWidth="1"/>
    <col min="3092" max="3328" width="11" style="25"/>
    <col min="3329" max="3329" width="3.28515625" style="25" customWidth="1"/>
    <col min="3330" max="3330" width="14.7109375" style="25" customWidth="1"/>
    <col min="3331" max="3332" width="11.140625" style="25" customWidth="1"/>
    <col min="3333" max="3333" width="4.85546875" style="25" customWidth="1"/>
    <col min="3334" max="3346" width="11.140625" style="25" customWidth="1"/>
    <col min="3347" max="3347" width="3.28515625" style="25" customWidth="1"/>
    <col min="3348" max="3584" width="11" style="25"/>
    <col min="3585" max="3585" width="3.28515625" style="25" customWidth="1"/>
    <col min="3586" max="3586" width="14.7109375" style="25" customWidth="1"/>
    <col min="3587" max="3588" width="11.140625" style="25" customWidth="1"/>
    <col min="3589" max="3589" width="4.85546875" style="25" customWidth="1"/>
    <col min="3590" max="3602" width="11.140625" style="25" customWidth="1"/>
    <col min="3603" max="3603" width="3.28515625" style="25" customWidth="1"/>
    <col min="3604" max="3840" width="11" style="25"/>
    <col min="3841" max="3841" width="3.28515625" style="25" customWidth="1"/>
    <col min="3842" max="3842" width="14.7109375" style="25" customWidth="1"/>
    <col min="3843" max="3844" width="11.140625" style="25" customWidth="1"/>
    <col min="3845" max="3845" width="4.85546875" style="25" customWidth="1"/>
    <col min="3846" max="3858" width="11.140625" style="25" customWidth="1"/>
    <col min="3859" max="3859" width="3.28515625" style="25" customWidth="1"/>
    <col min="3860" max="4096" width="11" style="25"/>
    <col min="4097" max="4097" width="3.28515625" style="25" customWidth="1"/>
    <col min="4098" max="4098" width="14.7109375" style="25" customWidth="1"/>
    <col min="4099" max="4100" width="11.140625" style="25" customWidth="1"/>
    <col min="4101" max="4101" width="4.85546875" style="25" customWidth="1"/>
    <col min="4102" max="4114" width="11.140625" style="25" customWidth="1"/>
    <col min="4115" max="4115" width="3.28515625" style="25" customWidth="1"/>
    <col min="4116" max="4352" width="11" style="25"/>
    <col min="4353" max="4353" width="3.28515625" style="25" customWidth="1"/>
    <col min="4354" max="4354" width="14.7109375" style="25" customWidth="1"/>
    <col min="4355" max="4356" width="11.140625" style="25" customWidth="1"/>
    <col min="4357" max="4357" width="4.85546875" style="25" customWidth="1"/>
    <col min="4358" max="4370" width="11.140625" style="25" customWidth="1"/>
    <col min="4371" max="4371" width="3.28515625" style="25" customWidth="1"/>
    <col min="4372" max="4608" width="11" style="25"/>
    <col min="4609" max="4609" width="3.28515625" style="25" customWidth="1"/>
    <col min="4610" max="4610" width="14.7109375" style="25" customWidth="1"/>
    <col min="4611" max="4612" width="11.140625" style="25" customWidth="1"/>
    <col min="4613" max="4613" width="4.85546875" style="25" customWidth="1"/>
    <col min="4614" max="4626" width="11.140625" style="25" customWidth="1"/>
    <col min="4627" max="4627" width="3.28515625" style="25" customWidth="1"/>
    <col min="4628" max="4864" width="11" style="25"/>
    <col min="4865" max="4865" width="3.28515625" style="25" customWidth="1"/>
    <col min="4866" max="4866" width="14.7109375" style="25" customWidth="1"/>
    <col min="4867" max="4868" width="11.140625" style="25" customWidth="1"/>
    <col min="4869" max="4869" width="4.85546875" style="25" customWidth="1"/>
    <col min="4870" max="4882" width="11.140625" style="25" customWidth="1"/>
    <col min="4883" max="4883" width="3.28515625" style="25" customWidth="1"/>
    <col min="4884" max="5120" width="11" style="25"/>
    <col min="5121" max="5121" width="3.28515625" style="25" customWidth="1"/>
    <col min="5122" max="5122" width="14.7109375" style="25" customWidth="1"/>
    <col min="5123" max="5124" width="11.140625" style="25" customWidth="1"/>
    <col min="5125" max="5125" width="4.85546875" style="25" customWidth="1"/>
    <col min="5126" max="5138" width="11.140625" style="25" customWidth="1"/>
    <col min="5139" max="5139" width="3.28515625" style="25" customWidth="1"/>
    <col min="5140" max="5376" width="11" style="25"/>
    <col min="5377" max="5377" width="3.28515625" style="25" customWidth="1"/>
    <col min="5378" max="5378" width="14.7109375" style="25" customWidth="1"/>
    <col min="5379" max="5380" width="11.140625" style="25" customWidth="1"/>
    <col min="5381" max="5381" width="4.85546875" style="25" customWidth="1"/>
    <col min="5382" max="5394" width="11.140625" style="25" customWidth="1"/>
    <col min="5395" max="5395" width="3.28515625" style="25" customWidth="1"/>
    <col min="5396" max="5632" width="11" style="25"/>
    <col min="5633" max="5633" width="3.28515625" style="25" customWidth="1"/>
    <col min="5634" max="5634" width="14.7109375" style="25" customWidth="1"/>
    <col min="5635" max="5636" width="11.140625" style="25" customWidth="1"/>
    <col min="5637" max="5637" width="4.85546875" style="25" customWidth="1"/>
    <col min="5638" max="5650" width="11.140625" style="25" customWidth="1"/>
    <col min="5651" max="5651" width="3.28515625" style="25" customWidth="1"/>
    <col min="5652" max="5888" width="11" style="25"/>
    <col min="5889" max="5889" width="3.28515625" style="25" customWidth="1"/>
    <col min="5890" max="5890" width="14.7109375" style="25" customWidth="1"/>
    <col min="5891" max="5892" width="11.140625" style="25" customWidth="1"/>
    <col min="5893" max="5893" width="4.85546875" style="25" customWidth="1"/>
    <col min="5894" max="5906" width="11.140625" style="25" customWidth="1"/>
    <col min="5907" max="5907" width="3.28515625" style="25" customWidth="1"/>
    <col min="5908" max="6144" width="11" style="25"/>
    <col min="6145" max="6145" width="3.28515625" style="25" customWidth="1"/>
    <col min="6146" max="6146" width="14.7109375" style="25" customWidth="1"/>
    <col min="6147" max="6148" width="11.140625" style="25" customWidth="1"/>
    <col min="6149" max="6149" width="4.85546875" style="25" customWidth="1"/>
    <col min="6150" max="6162" width="11.140625" style="25" customWidth="1"/>
    <col min="6163" max="6163" width="3.28515625" style="25" customWidth="1"/>
    <col min="6164" max="6400" width="11" style="25"/>
    <col min="6401" max="6401" width="3.28515625" style="25" customWidth="1"/>
    <col min="6402" max="6402" width="14.7109375" style="25" customWidth="1"/>
    <col min="6403" max="6404" width="11.140625" style="25" customWidth="1"/>
    <col min="6405" max="6405" width="4.85546875" style="25" customWidth="1"/>
    <col min="6406" max="6418" width="11.140625" style="25" customWidth="1"/>
    <col min="6419" max="6419" width="3.28515625" style="25" customWidth="1"/>
    <col min="6420" max="6656" width="11" style="25"/>
    <col min="6657" max="6657" width="3.28515625" style="25" customWidth="1"/>
    <col min="6658" max="6658" width="14.7109375" style="25" customWidth="1"/>
    <col min="6659" max="6660" width="11.140625" style="25" customWidth="1"/>
    <col min="6661" max="6661" width="4.85546875" style="25" customWidth="1"/>
    <col min="6662" max="6674" width="11.140625" style="25" customWidth="1"/>
    <col min="6675" max="6675" width="3.28515625" style="25" customWidth="1"/>
    <col min="6676" max="6912" width="11" style="25"/>
    <col min="6913" max="6913" width="3.28515625" style="25" customWidth="1"/>
    <col min="6914" max="6914" width="14.7109375" style="25" customWidth="1"/>
    <col min="6915" max="6916" width="11.140625" style="25" customWidth="1"/>
    <col min="6917" max="6917" width="4.85546875" style="25" customWidth="1"/>
    <col min="6918" max="6930" width="11.140625" style="25" customWidth="1"/>
    <col min="6931" max="6931" width="3.28515625" style="25" customWidth="1"/>
    <col min="6932" max="7168" width="11" style="25"/>
    <col min="7169" max="7169" width="3.28515625" style="25" customWidth="1"/>
    <col min="7170" max="7170" width="14.7109375" style="25" customWidth="1"/>
    <col min="7171" max="7172" width="11.140625" style="25" customWidth="1"/>
    <col min="7173" max="7173" width="4.85546875" style="25" customWidth="1"/>
    <col min="7174" max="7186" width="11.140625" style="25" customWidth="1"/>
    <col min="7187" max="7187" width="3.28515625" style="25" customWidth="1"/>
    <col min="7188" max="7424" width="11" style="25"/>
    <col min="7425" max="7425" width="3.28515625" style="25" customWidth="1"/>
    <col min="7426" max="7426" width="14.7109375" style="25" customWidth="1"/>
    <col min="7427" max="7428" width="11.140625" style="25" customWidth="1"/>
    <col min="7429" max="7429" width="4.85546875" style="25" customWidth="1"/>
    <col min="7430" max="7442" width="11.140625" style="25" customWidth="1"/>
    <col min="7443" max="7443" width="3.28515625" style="25" customWidth="1"/>
    <col min="7444" max="7680" width="11" style="25"/>
    <col min="7681" max="7681" width="3.28515625" style="25" customWidth="1"/>
    <col min="7682" max="7682" width="14.7109375" style="25" customWidth="1"/>
    <col min="7683" max="7684" width="11.140625" style="25" customWidth="1"/>
    <col min="7685" max="7685" width="4.85546875" style="25" customWidth="1"/>
    <col min="7686" max="7698" width="11.140625" style="25" customWidth="1"/>
    <col min="7699" max="7699" width="3.28515625" style="25" customWidth="1"/>
    <col min="7700" max="7936" width="11" style="25"/>
    <col min="7937" max="7937" width="3.28515625" style="25" customWidth="1"/>
    <col min="7938" max="7938" width="14.7109375" style="25" customWidth="1"/>
    <col min="7939" max="7940" width="11.140625" style="25" customWidth="1"/>
    <col min="7941" max="7941" width="4.85546875" style="25" customWidth="1"/>
    <col min="7942" max="7954" width="11.140625" style="25" customWidth="1"/>
    <col min="7955" max="7955" width="3.28515625" style="25" customWidth="1"/>
    <col min="7956" max="8192" width="11" style="25"/>
    <col min="8193" max="8193" width="3.28515625" style="25" customWidth="1"/>
    <col min="8194" max="8194" width="14.7109375" style="25" customWidth="1"/>
    <col min="8195" max="8196" width="11.140625" style="25" customWidth="1"/>
    <col min="8197" max="8197" width="4.85546875" style="25" customWidth="1"/>
    <col min="8198" max="8210" width="11.140625" style="25" customWidth="1"/>
    <col min="8211" max="8211" width="3.28515625" style="25" customWidth="1"/>
    <col min="8212" max="8448" width="11" style="25"/>
    <col min="8449" max="8449" width="3.28515625" style="25" customWidth="1"/>
    <col min="8450" max="8450" width="14.7109375" style="25" customWidth="1"/>
    <col min="8451" max="8452" width="11.140625" style="25" customWidth="1"/>
    <col min="8453" max="8453" width="4.85546875" style="25" customWidth="1"/>
    <col min="8454" max="8466" width="11.140625" style="25" customWidth="1"/>
    <col min="8467" max="8467" width="3.28515625" style="25" customWidth="1"/>
    <col min="8468" max="8704" width="11" style="25"/>
    <col min="8705" max="8705" width="3.28515625" style="25" customWidth="1"/>
    <col min="8706" max="8706" width="14.7109375" style="25" customWidth="1"/>
    <col min="8707" max="8708" width="11.140625" style="25" customWidth="1"/>
    <col min="8709" max="8709" width="4.85546875" style="25" customWidth="1"/>
    <col min="8710" max="8722" width="11.140625" style="25" customWidth="1"/>
    <col min="8723" max="8723" width="3.28515625" style="25" customWidth="1"/>
    <col min="8724" max="8960" width="11" style="25"/>
    <col min="8961" max="8961" width="3.28515625" style="25" customWidth="1"/>
    <col min="8962" max="8962" width="14.7109375" style="25" customWidth="1"/>
    <col min="8963" max="8964" width="11.140625" style="25" customWidth="1"/>
    <col min="8965" max="8965" width="4.85546875" style="25" customWidth="1"/>
    <col min="8966" max="8978" width="11.140625" style="25" customWidth="1"/>
    <col min="8979" max="8979" width="3.28515625" style="25" customWidth="1"/>
    <col min="8980" max="9216" width="11" style="25"/>
    <col min="9217" max="9217" width="3.28515625" style="25" customWidth="1"/>
    <col min="9218" max="9218" width="14.7109375" style="25" customWidth="1"/>
    <col min="9219" max="9220" width="11.140625" style="25" customWidth="1"/>
    <col min="9221" max="9221" width="4.85546875" style="25" customWidth="1"/>
    <col min="9222" max="9234" width="11.140625" style="25" customWidth="1"/>
    <col min="9235" max="9235" width="3.28515625" style="25" customWidth="1"/>
    <col min="9236" max="9472" width="11" style="25"/>
    <col min="9473" max="9473" width="3.28515625" style="25" customWidth="1"/>
    <col min="9474" max="9474" width="14.7109375" style="25" customWidth="1"/>
    <col min="9475" max="9476" width="11.140625" style="25" customWidth="1"/>
    <col min="9477" max="9477" width="4.85546875" style="25" customWidth="1"/>
    <col min="9478" max="9490" width="11.140625" style="25" customWidth="1"/>
    <col min="9491" max="9491" width="3.28515625" style="25" customWidth="1"/>
    <col min="9492" max="9728" width="11" style="25"/>
    <col min="9729" max="9729" width="3.28515625" style="25" customWidth="1"/>
    <col min="9730" max="9730" width="14.7109375" style="25" customWidth="1"/>
    <col min="9731" max="9732" width="11.140625" style="25" customWidth="1"/>
    <col min="9733" max="9733" width="4.85546875" style="25" customWidth="1"/>
    <col min="9734" max="9746" width="11.140625" style="25" customWidth="1"/>
    <col min="9747" max="9747" width="3.28515625" style="25" customWidth="1"/>
    <col min="9748" max="9984" width="11" style="25"/>
    <col min="9985" max="9985" width="3.28515625" style="25" customWidth="1"/>
    <col min="9986" max="9986" width="14.7109375" style="25" customWidth="1"/>
    <col min="9987" max="9988" width="11.140625" style="25" customWidth="1"/>
    <col min="9989" max="9989" width="4.85546875" style="25" customWidth="1"/>
    <col min="9990" max="10002" width="11.140625" style="25" customWidth="1"/>
    <col min="10003" max="10003" width="3.28515625" style="25" customWidth="1"/>
    <col min="10004" max="10240" width="11" style="25"/>
    <col min="10241" max="10241" width="3.28515625" style="25" customWidth="1"/>
    <col min="10242" max="10242" width="14.7109375" style="25" customWidth="1"/>
    <col min="10243" max="10244" width="11.140625" style="25" customWidth="1"/>
    <col min="10245" max="10245" width="4.85546875" style="25" customWidth="1"/>
    <col min="10246" max="10258" width="11.140625" style="25" customWidth="1"/>
    <col min="10259" max="10259" width="3.28515625" style="25" customWidth="1"/>
    <col min="10260" max="10496" width="11" style="25"/>
    <col min="10497" max="10497" width="3.28515625" style="25" customWidth="1"/>
    <col min="10498" max="10498" width="14.7109375" style="25" customWidth="1"/>
    <col min="10499" max="10500" width="11.140625" style="25" customWidth="1"/>
    <col min="10501" max="10501" width="4.85546875" style="25" customWidth="1"/>
    <col min="10502" max="10514" width="11.140625" style="25" customWidth="1"/>
    <col min="10515" max="10515" width="3.28515625" style="25" customWidth="1"/>
    <col min="10516" max="10752" width="11" style="25"/>
    <col min="10753" max="10753" width="3.28515625" style="25" customWidth="1"/>
    <col min="10754" max="10754" width="14.7109375" style="25" customWidth="1"/>
    <col min="10755" max="10756" width="11.140625" style="25" customWidth="1"/>
    <col min="10757" max="10757" width="4.85546875" style="25" customWidth="1"/>
    <col min="10758" max="10770" width="11.140625" style="25" customWidth="1"/>
    <col min="10771" max="10771" width="3.28515625" style="25" customWidth="1"/>
    <col min="10772" max="11008" width="11" style="25"/>
    <col min="11009" max="11009" width="3.28515625" style="25" customWidth="1"/>
    <col min="11010" max="11010" width="14.7109375" style="25" customWidth="1"/>
    <col min="11011" max="11012" width="11.140625" style="25" customWidth="1"/>
    <col min="11013" max="11013" width="4.85546875" style="25" customWidth="1"/>
    <col min="11014" max="11026" width="11.140625" style="25" customWidth="1"/>
    <col min="11027" max="11027" width="3.28515625" style="25" customWidth="1"/>
    <col min="11028" max="11264" width="11" style="25"/>
    <col min="11265" max="11265" width="3.28515625" style="25" customWidth="1"/>
    <col min="11266" max="11266" width="14.7109375" style="25" customWidth="1"/>
    <col min="11267" max="11268" width="11.140625" style="25" customWidth="1"/>
    <col min="11269" max="11269" width="4.85546875" style="25" customWidth="1"/>
    <col min="11270" max="11282" width="11.140625" style="25" customWidth="1"/>
    <col min="11283" max="11283" width="3.28515625" style="25" customWidth="1"/>
    <col min="11284" max="11520" width="11" style="25"/>
    <col min="11521" max="11521" width="3.28515625" style="25" customWidth="1"/>
    <col min="11522" max="11522" width="14.7109375" style="25" customWidth="1"/>
    <col min="11523" max="11524" width="11.140625" style="25" customWidth="1"/>
    <col min="11525" max="11525" width="4.85546875" style="25" customWidth="1"/>
    <col min="11526" max="11538" width="11.140625" style="25" customWidth="1"/>
    <col min="11539" max="11539" width="3.28515625" style="25" customWidth="1"/>
    <col min="11540" max="11776" width="11" style="25"/>
    <col min="11777" max="11777" width="3.28515625" style="25" customWidth="1"/>
    <col min="11778" max="11778" width="14.7109375" style="25" customWidth="1"/>
    <col min="11779" max="11780" width="11.140625" style="25" customWidth="1"/>
    <col min="11781" max="11781" width="4.85546875" style="25" customWidth="1"/>
    <col min="11782" max="11794" width="11.140625" style="25" customWidth="1"/>
    <col min="11795" max="11795" width="3.28515625" style="25" customWidth="1"/>
    <col min="11796" max="12032" width="11" style="25"/>
    <col min="12033" max="12033" width="3.28515625" style="25" customWidth="1"/>
    <col min="12034" max="12034" width="14.7109375" style="25" customWidth="1"/>
    <col min="12035" max="12036" width="11.140625" style="25" customWidth="1"/>
    <col min="12037" max="12037" width="4.85546875" style="25" customWidth="1"/>
    <col min="12038" max="12050" width="11.140625" style="25" customWidth="1"/>
    <col min="12051" max="12051" width="3.28515625" style="25" customWidth="1"/>
    <col min="12052" max="12288" width="11" style="25"/>
    <col min="12289" max="12289" width="3.28515625" style="25" customWidth="1"/>
    <col min="12290" max="12290" width="14.7109375" style="25" customWidth="1"/>
    <col min="12291" max="12292" width="11.140625" style="25" customWidth="1"/>
    <col min="12293" max="12293" width="4.85546875" style="25" customWidth="1"/>
    <col min="12294" max="12306" width="11.140625" style="25" customWidth="1"/>
    <col min="12307" max="12307" width="3.28515625" style="25" customWidth="1"/>
    <col min="12308" max="12544" width="11" style="25"/>
    <col min="12545" max="12545" width="3.28515625" style="25" customWidth="1"/>
    <col min="12546" max="12546" width="14.7109375" style="25" customWidth="1"/>
    <col min="12547" max="12548" width="11.140625" style="25" customWidth="1"/>
    <col min="12549" max="12549" width="4.85546875" style="25" customWidth="1"/>
    <col min="12550" max="12562" width="11.140625" style="25" customWidth="1"/>
    <col min="12563" max="12563" width="3.28515625" style="25" customWidth="1"/>
    <col min="12564" max="12800" width="11" style="25"/>
    <col min="12801" max="12801" width="3.28515625" style="25" customWidth="1"/>
    <col min="12802" max="12802" width="14.7109375" style="25" customWidth="1"/>
    <col min="12803" max="12804" width="11.140625" style="25" customWidth="1"/>
    <col min="12805" max="12805" width="4.85546875" style="25" customWidth="1"/>
    <col min="12806" max="12818" width="11.140625" style="25" customWidth="1"/>
    <col min="12819" max="12819" width="3.28515625" style="25" customWidth="1"/>
    <col min="12820" max="13056" width="11" style="25"/>
    <col min="13057" max="13057" width="3.28515625" style="25" customWidth="1"/>
    <col min="13058" max="13058" width="14.7109375" style="25" customWidth="1"/>
    <col min="13059" max="13060" width="11.140625" style="25" customWidth="1"/>
    <col min="13061" max="13061" width="4.85546875" style="25" customWidth="1"/>
    <col min="13062" max="13074" width="11.140625" style="25" customWidth="1"/>
    <col min="13075" max="13075" width="3.28515625" style="25" customWidth="1"/>
    <col min="13076" max="13312" width="11" style="25"/>
    <col min="13313" max="13313" width="3.28515625" style="25" customWidth="1"/>
    <col min="13314" max="13314" width="14.7109375" style="25" customWidth="1"/>
    <col min="13315" max="13316" width="11.140625" style="25" customWidth="1"/>
    <col min="13317" max="13317" width="4.85546875" style="25" customWidth="1"/>
    <col min="13318" max="13330" width="11.140625" style="25" customWidth="1"/>
    <col min="13331" max="13331" width="3.28515625" style="25" customWidth="1"/>
    <col min="13332" max="13568" width="11" style="25"/>
    <col min="13569" max="13569" width="3.28515625" style="25" customWidth="1"/>
    <col min="13570" max="13570" width="14.7109375" style="25" customWidth="1"/>
    <col min="13571" max="13572" width="11.140625" style="25" customWidth="1"/>
    <col min="13573" max="13573" width="4.85546875" style="25" customWidth="1"/>
    <col min="13574" max="13586" width="11.140625" style="25" customWidth="1"/>
    <col min="13587" max="13587" width="3.28515625" style="25" customWidth="1"/>
    <col min="13588" max="13824" width="11" style="25"/>
    <col min="13825" max="13825" width="3.28515625" style="25" customWidth="1"/>
    <col min="13826" max="13826" width="14.7109375" style="25" customWidth="1"/>
    <col min="13827" max="13828" width="11.140625" style="25" customWidth="1"/>
    <col min="13829" max="13829" width="4.85546875" style="25" customWidth="1"/>
    <col min="13830" max="13842" width="11.140625" style="25" customWidth="1"/>
    <col min="13843" max="13843" width="3.28515625" style="25" customWidth="1"/>
    <col min="13844" max="14080" width="11" style="25"/>
    <col min="14081" max="14081" width="3.28515625" style="25" customWidth="1"/>
    <col min="14082" max="14082" width="14.7109375" style="25" customWidth="1"/>
    <col min="14083" max="14084" width="11.140625" style="25" customWidth="1"/>
    <col min="14085" max="14085" width="4.85546875" style="25" customWidth="1"/>
    <col min="14086" max="14098" width="11.140625" style="25" customWidth="1"/>
    <col min="14099" max="14099" width="3.28515625" style="25" customWidth="1"/>
    <col min="14100" max="14336" width="11" style="25"/>
    <col min="14337" max="14337" width="3.28515625" style="25" customWidth="1"/>
    <col min="14338" max="14338" width="14.7109375" style="25" customWidth="1"/>
    <col min="14339" max="14340" width="11.140625" style="25" customWidth="1"/>
    <col min="14341" max="14341" width="4.85546875" style="25" customWidth="1"/>
    <col min="14342" max="14354" width="11.140625" style="25" customWidth="1"/>
    <col min="14355" max="14355" width="3.28515625" style="25" customWidth="1"/>
    <col min="14356" max="14592" width="11" style="25"/>
    <col min="14593" max="14593" width="3.28515625" style="25" customWidth="1"/>
    <col min="14594" max="14594" width="14.7109375" style="25" customWidth="1"/>
    <col min="14595" max="14596" width="11.140625" style="25" customWidth="1"/>
    <col min="14597" max="14597" width="4.85546875" style="25" customWidth="1"/>
    <col min="14598" max="14610" width="11.140625" style="25" customWidth="1"/>
    <col min="14611" max="14611" width="3.28515625" style="25" customWidth="1"/>
    <col min="14612" max="14848" width="11" style="25"/>
    <col min="14849" max="14849" width="3.28515625" style="25" customWidth="1"/>
    <col min="14850" max="14850" width="14.7109375" style="25" customWidth="1"/>
    <col min="14851" max="14852" width="11.140625" style="25" customWidth="1"/>
    <col min="14853" max="14853" width="4.85546875" style="25" customWidth="1"/>
    <col min="14854" max="14866" width="11.140625" style="25" customWidth="1"/>
    <col min="14867" max="14867" width="3.28515625" style="25" customWidth="1"/>
    <col min="14868" max="15104" width="11" style="25"/>
    <col min="15105" max="15105" width="3.28515625" style="25" customWidth="1"/>
    <col min="15106" max="15106" width="14.7109375" style="25" customWidth="1"/>
    <col min="15107" max="15108" width="11.140625" style="25" customWidth="1"/>
    <col min="15109" max="15109" width="4.85546875" style="25" customWidth="1"/>
    <col min="15110" max="15122" width="11.140625" style="25" customWidth="1"/>
    <col min="15123" max="15123" width="3.28515625" style="25" customWidth="1"/>
    <col min="15124" max="15360" width="11" style="25"/>
    <col min="15361" max="15361" width="3.28515625" style="25" customWidth="1"/>
    <col min="15362" max="15362" width="14.7109375" style="25" customWidth="1"/>
    <col min="15363" max="15364" width="11.140625" style="25" customWidth="1"/>
    <col min="15365" max="15365" width="4.85546875" style="25" customWidth="1"/>
    <col min="15366" max="15378" width="11.140625" style="25" customWidth="1"/>
    <col min="15379" max="15379" width="3.28515625" style="25" customWidth="1"/>
    <col min="15380" max="15616" width="11" style="25"/>
    <col min="15617" max="15617" width="3.28515625" style="25" customWidth="1"/>
    <col min="15618" max="15618" width="14.7109375" style="25" customWidth="1"/>
    <col min="15619" max="15620" width="11.140625" style="25" customWidth="1"/>
    <col min="15621" max="15621" width="4.85546875" style="25" customWidth="1"/>
    <col min="15622" max="15634" width="11.140625" style="25" customWidth="1"/>
    <col min="15635" max="15635" width="3.28515625" style="25" customWidth="1"/>
    <col min="15636" max="15872" width="11" style="25"/>
    <col min="15873" max="15873" width="3.28515625" style="25" customWidth="1"/>
    <col min="15874" max="15874" width="14.7109375" style="25" customWidth="1"/>
    <col min="15875" max="15876" width="11.140625" style="25" customWidth="1"/>
    <col min="15877" max="15877" width="4.85546875" style="25" customWidth="1"/>
    <col min="15878" max="15890" width="11.140625" style="25" customWidth="1"/>
    <col min="15891" max="15891" width="3.28515625" style="25" customWidth="1"/>
    <col min="15892" max="16128" width="11" style="25"/>
    <col min="16129" max="16129" width="3.28515625" style="25" customWidth="1"/>
    <col min="16130" max="16130" width="14.7109375" style="25" customWidth="1"/>
    <col min="16131" max="16132" width="11.140625" style="25" customWidth="1"/>
    <col min="16133" max="16133" width="4.85546875" style="25" customWidth="1"/>
    <col min="16134" max="16146" width="11.140625" style="25" customWidth="1"/>
    <col min="16147" max="16147" width="3.28515625" style="25" customWidth="1"/>
    <col min="16148" max="16384" width="11" style="25"/>
  </cols>
  <sheetData>
    <row r="2" spans="2:18" s="82" customFormat="1" ht="18.75" x14ac:dyDescent="0.3">
      <c r="B2" s="213" t="s">
        <v>1612</v>
      </c>
      <c r="C2" s="213"/>
      <c r="D2" s="213"/>
      <c r="E2" s="213"/>
      <c r="F2" s="213"/>
      <c r="G2" s="213"/>
      <c r="H2" s="213"/>
      <c r="I2" s="213"/>
      <c r="J2" s="213"/>
      <c r="K2" s="213"/>
      <c r="L2" s="213"/>
      <c r="M2" s="213"/>
      <c r="N2" s="213"/>
      <c r="O2" s="213"/>
      <c r="P2" s="213"/>
      <c r="Q2" s="213"/>
      <c r="R2" s="213"/>
    </row>
    <row r="3" spans="2:18" s="82" customFormat="1" ht="18.75" x14ac:dyDescent="0.3">
      <c r="B3" s="214" t="s">
        <v>1667</v>
      </c>
      <c r="C3" s="213"/>
      <c r="D3" s="213"/>
      <c r="E3" s="213"/>
      <c r="F3" s="213"/>
      <c r="G3" s="213"/>
      <c r="H3" s="213"/>
      <c r="I3" s="213"/>
      <c r="J3" s="213"/>
      <c r="K3" s="213"/>
      <c r="L3" s="213"/>
      <c r="M3" s="213"/>
      <c r="N3" s="213"/>
      <c r="O3" s="213"/>
      <c r="P3" s="213"/>
      <c r="Q3" s="213"/>
      <c r="R3" s="213"/>
    </row>
    <row r="4" spans="2:18" x14ac:dyDescent="0.2">
      <c r="B4" s="83"/>
    </row>
    <row r="5" spans="2:18" s="84" customFormat="1" ht="15.75" x14ac:dyDescent="0.25">
      <c r="B5" s="215" t="s">
        <v>1613</v>
      </c>
      <c r="C5" s="215"/>
      <c r="D5" s="215"/>
      <c r="E5" s="215"/>
      <c r="F5" s="215"/>
      <c r="G5" s="215"/>
      <c r="H5" s="215"/>
      <c r="I5" s="215"/>
      <c r="J5" s="215"/>
      <c r="K5" s="215"/>
      <c r="L5" s="215"/>
      <c r="M5" s="215"/>
      <c r="N5" s="215"/>
      <c r="O5" s="215"/>
      <c r="P5" s="215"/>
      <c r="Q5" s="215"/>
      <c r="R5" s="215"/>
    </row>
    <row r="6" spans="2:18" x14ac:dyDescent="0.2">
      <c r="B6" s="85"/>
      <c r="C6" s="26"/>
      <c r="D6" s="26"/>
      <c r="E6" s="26"/>
      <c r="F6" s="26"/>
      <c r="G6" s="26"/>
      <c r="H6" s="26"/>
      <c r="I6" s="26"/>
      <c r="J6" s="26"/>
      <c r="K6" s="26"/>
      <c r="L6" s="26"/>
    </row>
    <row r="7" spans="2:18" x14ac:dyDescent="0.2">
      <c r="B7" s="216" t="s">
        <v>1614</v>
      </c>
      <c r="C7" s="216"/>
      <c r="D7" s="216"/>
      <c r="E7" s="216"/>
      <c r="F7" s="216"/>
      <c r="G7" s="216"/>
      <c r="H7" s="216"/>
      <c r="I7" s="216"/>
      <c r="J7" s="216"/>
      <c r="K7" s="216"/>
      <c r="L7" s="216"/>
      <c r="M7" s="216"/>
      <c r="N7" s="216"/>
      <c r="O7" s="216"/>
      <c r="P7" s="216"/>
      <c r="Q7" s="216"/>
      <c r="R7" s="216"/>
    </row>
    <row r="8" spans="2:18" ht="12.75" customHeight="1" x14ac:dyDescent="0.2">
      <c r="B8" s="217" t="s">
        <v>1706</v>
      </c>
      <c r="C8" s="217"/>
      <c r="D8" s="217"/>
      <c r="E8" s="217"/>
      <c r="F8" s="217"/>
      <c r="G8" s="217"/>
      <c r="H8" s="217"/>
      <c r="I8" s="217"/>
      <c r="J8" s="217"/>
      <c r="K8" s="217"/>
      <c r="L8" s="217"/>
      <c r="M8" s="217"/>
      <c r="N8" s="217"/>
      <c r="O8" s="217"/>
      <c r="P8" s="86"/>
      <c r="Q8" s="86"/>
      <c r="R8" s="86"/>
    </row>
    <row r="9" spans="2:18" x14ac:dyDescent="0.2">
      <c r="B9" s="217"/>
      <c r="C9" s="217"/>
      <c r="D9" s="217"/>
      <c r="E9" s="217"/>
      <c r="F9" s="217"/>
      <c r="G9" s="217"/>
      <c r="H9" s="217"/>
      <c r="I9" s="217"/>
      <c r="J9" s="217"/>
      <c r="K9" s="217"/>
      <c r="L9" s="217"/>
      <c r="M9" s="217"/>
      <c r="N9" s="217"/>
      <c r="O9" s="217"/>
    </row>
    <row r="10" spans="2:18" x14ac:dyDescent="0.2">
      <c r="B10" s="87"/>
      <c r="C10" s="87"/>
      <c r="D10" s="87"/>
      <c r="E10" s="87"/>
      <c r="F10" s="87"/>
      <c r="G10" s="87"/>
      <c r="H10" s="87"/>
      <c r="I10" s="87"/>
      <c r="J10" s="87"/>
      <c r="K10" s="87"/>
      <c r="L10" s="87"/>
      <c r="M10" s="87"/>
      <c r="N10" s="87"/>
      <c r="O10" s="87"/>
    </row>
    <row r="11" spans="2:18" ht="12.75" customHeight="1" x14ac:dyDescent="0.2">
      <c r="B11" s="203" t="s">
        <v>1705</v>
      </c>
      <c r="C11" s="203"/>
      <c r="D11" s="203"/>
      <c r="E11" s="203"/>
      <c r="F11" s="203"/>
      <c r="G11" s="203"/>
      <c r="H11" s="203"/>
      <c r="I11" s="203"/>
      <c r="J11" s="203"/>
      <c r="K11" s="203"/>
      <c r="L11" s="203"/>
      <c r="M11" s="203"/>
      <c r="N11" s="203"/>
      <c r="O11" s="203"/>
    </row>
    <row r="12" spans="2:18" ht="30.6" customHeight="1" x14ac:dyDescent="0.2">
      <c r="B12" s="203"/>
      <c r="C12" s="203"/>
      <c r="D12" s="203"/>
      <c r="E12" s="203"/>
      <c r="F12" s="203"/>
      <c r="G12" s="203"/>
      <c r="H12" s="203"/>
      <c r="I12" s="203"/>
      <c r="J12" s="203"/>
      <c r="K12" s="203"/>
      <c r="L12" s="203"/>
      <c r="M12" s="203"/>
      <c r="N12" s="203"/>
      <c r="O12" s="203"/>
    </row>
    <row r="13" spans="2:18" x14ac:dyDescent="0.2">
      <c r="B13" s="88"/>
      <c r="C13" s="88"/>
      <c r="D13" s="88"/>
      <c r="E13" s="88"/>
      <c r="F13" s="88"/>
      <c r="G13" s="88"/>
      <c r="H13" s="88"/>
      <c r="I13" s="88"/>
      <c r="J13" s="88"/>
      <c r="K13" s="88"/>
      <c r="L13" s="88"/>
      <c r="M13" s="88"/>
      <c r="N13" s="88"/>
      <c r="O13" s="88"/>
    </row>
    <row r="14" spans="2:18" x14ac:dyDescent="0.2">
      <c r="B14" s="216" t="s">
        <v>1615</v>
      </c>
      <c r="C14" s="216"/>
      <c r="D14" s="216"/>
      <c r="E14" s="216"/>
      <c r="F14" s="216"/>
      <c r="G14" s="216"/>
      <c r="H14" s="216"/>
      <c r="I14" s="216"/>
      <c r="J14" s="216"/>
      <c r="K14" s="216"/>
      <c r="L14" s="216"/>
      <c r="M14" s="216"/>
      <c r="N14" s="216"/>
      <c r="O14" s="216"/>
      <c r="P14" s="216"/>
      <c r="Q14" s="216"/>
      <c r="R14" s="216"/>
    </row>
    <row r="15" spans="2:18" x14ac:dyDescent="0.2">
      <c r="B15" s="89"/>
    </row>
    <row r="16" spans="2:18" ht="12.75" customHeight="1" x14ac:dyDescent="0.2">
      <c r="B16" s="90" t="s">
        <v>1616</v>
      </c>
      <c r="C16" s="91"/>
      <c r="D16" s="91"/>
      <c r="E16" s="91"/>
      <c r="F16" s="91"/>
      <c r="G16" s="91"/>
      <c r="H16" s="91"/>
      <c r="I16" s="91"/>
      <c r="J16" s="91"/>
    </row>
    <row r="17" spans="2:18" ht="12.75" customHeight="1" x14ac:dyDescent="0.2">
      <c r="B17" s="210" t="s">
        <v>1715</v>
      </c>
      <c r="C17" s="210"/>
      <c r="D17" s="210"/>
      <c r="E17" s="210"/>
      <c r="F17" s="210"/>
      <c r="G17" s="210"/>
      <c r="H17" s="210"/>
      <c r="I17" s="210"/>
      <c r="J17" s="210"/>
      <c r="K17" s="210"/>
      <c r="L17" s="210"/>
    </row>
    <row r="18" spans="2:18" ht="19.5" customHeight="1" x14ac:dyDescent="0.2">
      <c r="K18" s="92"/>
      <c r="L18" s="92"/>
      <c r="M18" s="92"/>
      <c r="N18" s="92"/>
    </row>
    <row r="19" spans="2:18" x14ac:dyDescent="0.2">
      <c r="C19" s="93"/>
      <c r="D19" s="94" t="s">
        <v>1617</v>
      </c>
    </row>
    <row r="21" spans="2:18" x14ac:dyDescent="0.2">
      <c r="D21" s="95"/>
      <c r="F21" s="95"/>
      <c r="G21" s="95"/>
      <c r="H21" s="95"/>
      <c r="I21" s="95"/>
      <c r="J21" s="95"/>
      <c r="K21" s="95"/>
      <c r="O21" s="95"/>
      <c r="P21" s="95"/>
      <c r="Q21" s="95"/>
      <c r="R21" s="95"/>
    </row>
    <row r="22" spans="2:18" ht="15" x14ac:dyDescent="0.25">
      <c r="B22"/>
      <c r="N22"/>
    </row>
    <row r="25" spans="2:18" ht="27" customHeight="1" x14ac:dyDescent="0.2">
      <c r="D25" s="218" t="s">
        <v>1757</v>
      </c>
      <c r="E25" s="219"/>
      <c r="F25" s="219"/>
      <c r="G25" s="219"/>
      <c r="H25" s="219"/>
      <c r="I25" s="219"/>
      <c r="J25" s="219"/>
      <c r="K25" s="219"/>
      <c r="L25" s="219"/>
      <c r="M25" s="96"/>
      <c r="N25" s="96"/>
      <c r="O25" s="96"/>
      <c r="P25" s="96"/>
      <c r="Q25" s="96"/>
      <c r="R25" s="96"/>
    </row>
    <row r="26" spans="2:18" ht="28.15" customHeight="1" x14ac:dyDescent="0.2">
      <c r="D26" s="218" t="s">
        <v>1668</v>
      </c>
      <c r="E26" s="219"/>
      <c r="F26" s="219"/>
      <c r="G26" s="219"/>
      <c r="H26" s="219"/>
      <c r="I26" s="219"/>
      <c r="J26" s="219"/>
      <c r="K26" s="219"/>
      <c r="L26" s="219"/>
      <c r="M26" s="96"/>
      <c r="N26" s="96"/>
      <c r="O26" s="96"/>
      <c r="P26" s="96"/>
      <c r="Q26" s="96"/>
      <c r="R26" s="96"/>
    </row>
    <row r="27" spans="2:18" x14ac:dyDescent="0.2">
      <c r="D27" s="218" t="s">
        <v>1669</v>
      </c>
      <c r="E27" s="219"/>
      <c r="F27" s="219"/>
      <c r="G27" s="219"/>
      <c r="H27" s="219"/>
      <c r="I27" s="219"/>
      <c r="J27" s="219"/>
      <c r="K27" s="219"/>
      <c r="L27" s="219"/>
      <c r="M27" s="97"/>
      <c r="N27" s="97"/>
      <c r="O27" s="97"/>
      <c r="P27" s="97"/>
      <c r="Q27" s="97"/>
      <c r="R27" s="97"/>
    </row>
    <row r="28" spans="2:18" x14ac:dyDescent="0.2">
      <c r="F28" s="95"/>
      <c r="G28" s="95"/>
      <c r="H28" s="95"/>
      <c r="I28" s="95"/>
      <c r="J28" s="95"/>
      <c r="K28" s="95"/>
      <c r="L28" s="95"/>
      <c r="M28" s="95"/>
      <c r="N28" s="95"/>
      <c r="O28" s="95"/>
      <c r="P28" s="95"/>
      <c r="Q28" s="95"/>
      <c r="R28" s="95"/>
    </row>
    <row r="29" spans="2:18" x14ac:dyDescent="0.2">
      <c r="B29" s="216" t="s">
        <v>1707</v>
      </c>
      <c r="C29" s="216"/>
      <c r="D29" s="216"/>
      <c r="E29" s="216"/>
      <c r="F29" s="216"/>
      <c r="G29" s="216"/>
      <c r="H29" s="216"/>
      <c r="I29" s="216"/>
      <c r="J29" s="216"/>
      <c r="K29" s="216"/>
      <c r="L29" s="216"/>
      <c r="M29" s="216"/>
      <c r="N29" s="216"/>
      <c r="O29" s="216"/>
      <c r="P29" s="216"/>
      <c r="Q29" s="216"/>
      <c r="R29" s="216"/>
    </row>
    <row r="30" spans="2:18" ht="6" customHeight="1" x14ac:dyDescent="0.2">
      <c r="B30" s="89"/>
    </row>
    <row r="31" spans="2:18" ht="15" x14ac:dyDescent="0.25">
      <c r="B31" t="s">
        <v>1618</v>
      </c>
      <c r="C31"/>
    </row>
    <row r="32" spans="2:18" ht="6.75" customHeight="1" x14ac:dyDescent="0.2">
      <c r="B32" s="89"/>
    </row>
    <row r="33" spans="2:15" x14ac:dyDescent="0.2">
      <c r="B33" s="143" t="s">
        <v>1619</v>
      </c>
      <c r="C33" s="211" t="s">
        <v>1620</v>
      </c>
      <c r="D33" s="211"/>
      <c r="E33" s="211"/>
      <c r="F33" s="211"/>
      <c r="G33" s="211"/>
      <c r="H33" s="211"/>
      <c r="I33" s="212"/>
    </row>
    <row r="34" spans="2:15" x14ac:dyDescent="0.2">
      <c r="B34" s="98"/>
      <c r="C34" s="204" t="s">
        <v>1621</v>
      </c>
      <c r="D34" s="205"/>
      <c r="E34" s="205"/>
      <c r="F34" s="205"/>
      <c r="G34" s="205"/>
      <c r="H34" s="205"/>
      <c r="I34" s="206"/>
    </row>
    <row r="35" spans="2:15" x14ac:dyDescent="0.2">
      <c r="B35" s="99"/>
      <c r="C35" s="204" t="s">
        <v>1622</v>
      </c>
      <c r="D35" s="205"/>
      <c r="E35" s="205"/>
      <c r="F35" s="205"/>
      <c r="G35" s="205"/>
      <c r="H35" s="205"/>
      <c r="I35" s="206"/>
    </row>
    <row r="36" spans="2:15" x14ac:dyDescent="0.2">
      <c r="B36" s="100"/>
      <c r="C36" s="207" t="s">
        <v>1623</v>
      </c>
      <c r="D36" s="208"/>
      <c r="E36" s="208"/>
      <c r="F36" s="208"/>
      <c r="G36" s="208"/>
      <c r="H36" s="208"/>
      <c r="I36" s="209"/>
    </row>
    <row r="37" spans="2:15" x14ac:dyDescent="0.2">
      <c r="B37" s="101"/>
      <c r="C37" s="204" t="s">
        <v>1624</v>
      </c>
      <c r="D37" s="205"/>
      <c r="E37" s="205"/>
      <c r="F37" s="205"/>
      <c r="G37" s="205"/>
      <c r="H37" s="205"/>
      <c r="I37" s="206"/>
    </row>
    <row r="38" spans="2:15" x14ac:dyDescent="0.2">
      <c r="B38" s="102"/>
      <c r="C38" s="207" t="s">
        <v>1625</v>
      </c>
      <c r="D38" s="208"/>
      <c r="E38" s="208"/>
      <c r="F38" s="208"/>
      <c r="G38" s="208"/>
      <c r="H38" s="208"/>
      <c r="I38" s="209"/>
    </row>
    <row r="39" spans="2:15" x14ac:dyDescent="0.2">
      <c r="B39" s="103"/>
      <c r="C39" s="207" t="s">
        <v>1708</v>
      </c>
      <c r="D39" s="208"/>
      <c r="E39" s="208"/>
      <c r="F39" s="208"/>
      <c r="G39" s="208"/>
      <c r="H39" s="208"/>
      <c r="I39" s="209"/>
    </row>
    <row r="41" spans="2:15" ht="15" x14ac:dyDescent="0.25">
      <c r="B41" s="104" t="s">
        <v>1626</v>
      </c>
      <c r="C41" s="104"/>
      <c r="D41" s="104"/>
      <c r="E41" s="104"/>
      <c r="F41" s="104"/>
      <c r="G41" s="104"/>
      <c r="H41" s="104"/>
      <c r="I41" s="104"/>
      <c r="J41" s="104"/>
      <c r="K41" s="104"/>
      <c r="L41" s="104"/>
      <c r="M41" s="104"/>
      <c r="N41" s="104"/>
      <c r="O41" s="104"/>
    </row>
    <row r="42" spans="2:15" ht="15" x14ac:dyDescent="0.25">
      <c r="B42" s="104"/>
      <c r="C42" s="104"/>
      <c r="D42" s="104"/>
      <c r="E42" s="104"/>
      <c r="F42" s="104"/>
      <c r="G42" s="104"/>
      <c r="H42" s="104"/>
      <c r="I42" s="104"/>
      <c r="J42" s="104"/>
      <c r="K42" s="104"/>
      <c r="L42" s="104"/>
      <c r="M42" s="104"/>
      <c r="N42" s="104"/>
      <c r="O42" s="104"/>
    </row>
    <row r="43" spans="2:15" ht="15" x14ac:dyDescent="0.25">
      <c r="B43" s="104"/>
      <c r="C43" s="104"/>
      <c r="D43" s="104"/>
      <c r="E43" s="104"/>
      <c r="F43" s="104"/>
      <c r="G43" s="104"/>
      <c r="H43" s="104"/>
      <c r="I43" s="104"/>
      <c r="J43" s="104"/>
      <c r="K43" s="104"/>
      <c r="L43" s="104"/>
      <c r="M43" s="104"/>
      <c r="N43" s="104"/>
      <c r="O43" s="104"/>
    </row>
    <row r="44" spans="2:15" ht="15" x14ac:dyDescent="0.25">
      <c r="B44" s="104"/>
      <c r="C44" s="104"/>
      <c r="D44" s="104"/>
      <c r="E44" s="104"/>
      <c r="F44" s="104"/>
      <c r="G44" s="104"/>
      <c r="H44" s="104"/>
      <c r="I44" s="104"/>
      <c r="J44" s="104"/>
      <c r="K44" s="104"/>
      <c r="L44" s="104"/>
      <c r="M44" s="104"/>
      <c r="N44" s="104"/>
      <c r="O44" s="104"/>
    </row>
    <row r="45" spans="2:15" ht="15" x14ac:dyDescent="0.25">
      <c r="B45" s="104"/>
      <c r="C45" s="104"/>
      <c r="D45" s="104"/>
      <c r="E45" s="104"/>
      <c r="F45" s="104"/>
      <c r="G45" s="104"/>
      <c r="H45" s="104"/>
      <c r="I45" s="104"/>
      <c r="J45" s="104"/>
      <c r="K45" s="104"/>
      <c r="L45" s="104"/>
      <c r="M45" s="104"/>
      <c r="N45" s="104"/>
      <c r="O45" s="104"/>
    </row>
    <row r="46" spans="2:15" ht="15" x14ac:dyDescent="0.25">
      <c r="B46" s="104"/>
      <c r="C46" s="104"/>
      <c r="D46" s="104"/>
      <c r="E46" s="104"/>
      <c r="F46" s="104"/>
      <c r="G46" s="104"/>
      <c r="H46" s="104"/>
      <c r="I46" s="104"/>
      <c r="J46" s="104"/>
      <c r="K46" s="104"/>
      <c r="L46" s="104"/>
      <c r="M46" s="104"/>
      <c r="N46" s="104"/>
      <c r="O46" s="104"/>
    </row>
    <row r="47" spans="2:15" ht="15" x14ac:dyDescent="0.25">
      <c r="B47" s="104"/>
      <c r="C47" s="104"/>
      <c r="D47" s="104"/>
      <c r="E47" s="104"/>
      <c r="F47" s="104"/>
      <c r="G47" s="104"/>
      <c r="H47" s="104"/>
      <c r="I47" s="104"/>
      <c r="J47" s="104"/>
      <c r="K47" s="104"/>
      <c r="L47" s="104"/>
      <c r="M47" s="104"/>
      <c r="N47" s="104"/>
      <c r="O47" s="104"/>
    </row>
    <row r="48" spans="2:15" ht="15.75" x14ac:dyDescent="0.25">
      <c r="B48" s="104"/>
      <c r="C48" s="104"/>
      <c r="D48" s="104"/>
      <c r="E48" s="104"/>
      <c r="F48" s="104"/>
      <c r="G48" s="104"/>
      <c r="H48" s="104"/>
      <c r="I48" s="104"/>
      <c r="J48" s="84"/>
      <c r="K48" s="84"/>
      <c r="L48" s="84"/>
      <c r="M48" s="84"/>
      <c r="N48" s="84"/>
      <c r="O48" s="84"/>
    </row>
    <row r="49" spans="2:18" ht="15.75" x14ac:dyDescent="0.25">
      <c r="B49" s="104"/>
      <c r="C49" s="104"/>
      <c r="D49" s="104"/>
      <c r="E49" s="104"/>
      <c r="F49" s="104"/>
      <c r="G49" s="104"/>
      <c r="H49" s="104"/>
      <c r="I49" s="104"/>
      <c r="J49" s="84"/>
      <c r="K49" s="84"/>
      <c r="L49" s="84"/>
      <c r="M49" s="84"/>
      <c r="N49" s="84"/>
      <c r="O49" s="84"/>
    </row>
    <row r="50" spans="2:18" ht="15.75" x14ac:dyDescent="0.25">
      <c r="B50" s="104"/>
      <c r="C50" s="104"/>
      <c r="D50" s="104"/>
      <c r="E50" s="104"/>
      <c r="F50" s="104"/>
      <c r="G50" s="104"/>
      <c r="H50" s="104"/>
      <c r="I50" s="104"/>
      <c r="J50" s="84"/>
      <c r="K50" s="84"/>
      <c r="L50" s="84"/>
      <c r="M50" s="84"/>
      <c r="N50" s="84"/>
      <c r="O50" s="84"/>
    </row>
    <row r="51" spans="2:18" ht="15.75" x14ac:dyDescent="0.25">
      <c r="B51" s="104"/>
      <c r="C51" s="104"/>
      <c r="D51" s="104"/>
      <c r="E51" s="104"/>
      <c r="F51" s="104"/>
      <c r="G51" s="104"/>
      <c r="H51" s="104"/>
      <c r="I51" s="104"/>
      <c r="J51" s="84"/>
      <c r="K51" s="84"/>
      <c r="L51" s="84"/>
      <c r="M51" s="84"/>
      <c r="N51" s="84"/>
      <c r="O51" s="84"/>
    </row>
    <row r="52" spans="2:18" ht="15.75" x14ac:dyDescent="0.25">
      <c r="B52" s="104"/>
      <c r="C52" s="104"/>
      <c r="D52" s="104"/>
      <c r="E52" s="104"/>
      <c r="F52" s="104"/>
      <c r="G52" s="104"/>
      <c r="H52" s="104"/>
      <c r="I52" s="104"/>
      <c r="J52" s="84"/>
      <c r="K52" s="84"/>
      <c r="L52" s="84"/>
      <c r="M52" s="84"/>
      <c r="N52" s="84"/>
      <c r="O52" s="84"/>
    </row>
    <row r="53" spans="2:18" ht="15.75" x14ac:dyDescent="0.25">
      <c r="B53" s="104"/>
      <c r="C53" s="104"/>
      <c r="D53" s="104"/>
      <c r="E53" s="104"/>
      <c r="F53" s="104"/>
      <c r="G53" s="104"/>
      <c r="H53" s="104"/>
      <c r="I53" s="104"/>
      <c r="J53" s="84"/>
      <c r="K53" s="84"/>
      <c r="L53" s="84"/>
      <c r="M53" s="84"/>
      <c r="N53" s="84"/>
      <c r="O53" s="84"/>
    </row>
    <row r="54" spans="2:18" ht="15.75" x14ac:dyDescent="0.25">
      <c r="B54" s="104"/>
      <c r="C54" s="104"/>
      <c r="D54" s="104"/>
      <c r="E54" s="104"/>
      <c r="F54" s="104"/>
      <c r="G54" s="104"/>
      <c r="H54" s="104"/>
      <c r="I54" s="104"/>
      <c r="J54" s="84"/>
      <c r="K54" s="84"/>
      <c r="L54" s="84"/>
      <c r="M54" s="84"/>
      <c r="N54" s="84"/>
      <c r="O54" s="84"/>
    </row>
    <row r="55" spans="2:18" ht="15.75" x14ac:dyDescent="0.25">
      <c r="B55" s="104"/>
      <c r="C55" s="104"/>
      <c r="D55" s="104"/>
      <c r="E55" s="104"/>
      <c r="F55" s="104"/>
      <c r="G55" s="104"/>
      <c r="H55" s="104"/>
      <c r="I55" s="104"/>
      <c r="J55" s="84"/>
      <c r="K55" s="84"/>
      <c r="L55" s="84"/>
      <c r="M55" s="84"/>
      <c r="N55" s="84"/>
      <c r="O55" s="84"/>
    </row>
    <row r="56" spans="2:18" ht="15.75" x14ac:dyDescent="0.25">
      <c r="B56" s="104"/>
      <c r="C56" s="104"/>
      <c r="D56" s="104"/>
      <c r="E56" s="104"/>
      <c r="F56" s="104"/>
      <c r="G56" s="104"/>
      <c r="H56" s="104"/>
      <c r="I56" s="104"/>
      <c r="J56" s="84"/>
      <c r="K56" s="84"/>
      <c r="L56" s="84"/>
      <c r="M56" s="84"/>
      <c r="N56" s="84"/>
      <c r="O56" s="84"/>
    </row>
    <row r="57" spans="2:18" ht="15.75" x14ac:dyDescent="0.25">
      <c r="B57" s="104"/>
      <c r="C57" s="104"/>
      <c r="D57" s="104"/>
      <c r="E57" s="104"/>
      <c r="F57" s="104"/>
      <c r="G57" s="104"/>
      <c r="H57" s="104"/>
      <c r="I57" s="104"/>
      <c r="J57" s="84"/>
      <c r="K57" s="84"/>
      <c r="L57" s="84"/>
      <c r="M57" s="84"/>
      <c r="N57" s="84"/>
      <c r="O57" s="84"/>
    </row>
    <row r="58" spans="2:18" ht="15" x14ac:dyDescent="0.25">
      <c r="B58" s="104"/>
      <c r="C58" s="104"/>
      <c r="D58" s="104"/>
      <c r="E58" s="104"/>
      <c r="F58" s="104"/>
      <c r="G58" s="104"/>
      <c r="H58" s="104"/>
      <c r="I58" s="104"/>
      <c r="J58" s="104"/>
      <c r="K58" s="104"/>
      <c r="L58" s="104"/>
      <c r="M58" s="104"/>
      <c r="N58" s="104"/>
      <c r="O58" s="104"/>
    </row>
    <row r="59" spans="2:18" x14ac:dyDescent="0.2">
      <c r="B59" s="216" t="s">
        <v>1627</v>
      </c>
      <c r="C59" s="216"/>
      <c r="D59" s="216"/>
      <c r="E59" s="216"/>
      <c r="F59" s="216"/>
      <c r="G59" s="216"/>
      <c r="H59" s="216"/>
      <c r="I59" s="216"/>
      <c r="J59" s="216"/>
      <c r="K59" s="216"/>
      <c r="L59" s="216"/>
      <c r="M59" s="216"/>
      <c r="N59" s="216"/>
      <c r="O59" s="216"/>
      <c r="P59" s="216"/>
      <c r="Q59" s="216"/>
      <c r="R59" s="216"/>
    </row>
    <row r="60" spans="2:18" x14ac:dyDescent="0.2">
      <c r="B60" s="85"/>
      <c r="C60" s="26"/>
      <c r="D60" s="105"/>
      <c r="E60" s="105"/>
      <c r="F60" s="105"/>
      <c r="G60" s="105"/>
      <c r="H60" s="105"/>
      <c r="I60" s="105"/>
      <c r="J60" s="105"/>
      <c r="K60" s="105"/>
      <c r="L60" s="105"/>
      <c r="M60" s="105"/>
      <c r="N60" s="105"/>
      <c r="O60" s="105"/>
      <c r="P60" s="105"/>
      <c r="Q60" s="105"/>
      <c r="R60" s="105"/>
    </row>
    <row r="61" spans="2:18" ht="14.25" x14ac:dyDescent="0.25">
      <c r="B61" s="28" t="s">
        <v>1628</v>
      </c>
      <c r="C61" s="29" t="s">
        <v>1629</v>
      </c>
      <c r="D61" s="141"/>
      <c r="E61" s="105"/>
      <c r="F61" s="105"/>
      <c r="G61" s="105"/>
      <c r="H61" s="105"/>
      <c r="I61" s="105"/>
      <c r="J61" s="105"/>
      <c r="K61" s="105"/>
      <c r="L61" s="105"/>
      <c r="M61" s="105"/>
      <c r="N61" s="105"/>
      <c r="O61" s="105"/>
      <c r="P61" s="105"/>
      <c r="Q61" s="105"/>
      <c r="R61" s="105"/>
    </row>
    <row r="62" spans="2:18" ht="14.25" x14ac:dyDescent="0.25">
      <c r="B62" s="28" t="s">
        <v>1630</v>
      </c>
      <c r="C62" s="29" t="s">
        <v>1631</v>
      </c>
      <c r="D62" s="141"/>
      <c r="E62" s="105"/>
      <c r="F62" s="105"/>
      <c r="G62" s="105"/>
      <c r="H62" s="105"/>
      <c r="I62" s="105"/>
      <c r="J62" s="105"/>
      <c r="K62" s="105"/>
      <c r="L62" s="105"/>
      <c r="M62" s="105"/>
      <c r="N62" s="105"/>
      <c r="O62" s="105"/>
      <c r="P62" s="105"/>
      <c r="Q62" s="105"/>
      <c r="R62" s="105"/>
    </row>
    <row r="63" spans="2:18" x14ac:dyDescent="0.2">
      <c r="B63" s="28" t="s">
        <v>4</v>
      </c>
      <c r="C63" s="28" t="s">
        <v>1632</v>
      </c>
      <c r="D63" s="28"/>
    </row>
    <row r="64" spans="2:18" x14ac:dyDescent="0.2">
      <c r="B64" s="28" t="s">
        <v>1697</v>
      </c>
      <c r="C64" s="28" t="s">
        <v>1698</v>
      </c>
      <c r="D64" s="28"/>
    </row>
    <row r="65" spans="2:4" x14ac:dyDescent="0.2">
      <c r="B65" s="28" t="s">
        <v>1633</v>
      </c>
      <c r="C65" s="28" t="s">
        <v>1634</v>
      </c>
      <c r="D65" s="28"/>
    </row>
    <row r="66" spans="2:4" x14ac:dyDescent="0.2">
      <c r="B66" s="28" t="s">
        <v>1635</v>
      </c>
      <c r="C66" s="28" t="s">
        <v>1636</v>
      </c>
      <c r="D66" s="28"/>
    </row>
    <row r="67" spans="2:4" ht="25.5" x14ac:dyDescent="0.2">
      <c r="B67" s="139" t="s">
        <v>1637</v>
      </c>
      <c r="C67" s="142" t="s">
        <v>1638</v>
      </c>
      <c r="D67" s="28"/>
    </row>
    <row r="68" spans="2:4" x14ac:dyDescent="0.2">
      <c r="B68" s="139" t="s">
        <v>1701</v>
      </c>
      <c r="C68" s="142" t="s">
        <v>1702</v>
      </c>
      <c r="D68" s="28"/>
    </row>
    <row r="69" spans="2:4" x14ac:dyDescent="0.2">
      <c r="B69" s="28" t="s">
        <v>1639</v>
      </c>
      <c r="C69" s="28" t="s">
        <v>1640</v>
      </c>
      <c r="D69" s="28"/>
    </row>
    <row r="70" spans="2:4" x14ac:dyDescent="0.2">
      <c r="B70" s="140" t="s">
        <v>1641</v>
      </c>
      <c r="C70" s="29" t="s">
        <v>1642</v>
      </c>
      <c r="D70" s="28"/>
    </row>
    <row r="71" spans="2:4" x14ac:dyDescent="0.2">
      <c r="B71" s="28" t="s">
        <v>1643</v>
      </c>
      <c r="C71" s="28" t="s">
        <v>1644</v>
      </c>
      <c r="D71" s="28"/>
    </row>
    <row r="72" spans="2:4" x14ac:dyDescent="0.2">
      <c r="B72" s="28" t="s">
        <v>1699</v>
      </c>
      <c r="C72" s="28" t="s">
        <v>1700</v>
      </c>
      <c r="D72" s="28"/>
    </row>
    <row r="73" spans="2:4" x14ac:dyDescent="0.2">
      <c r="B73" s="28" t="s">
        <v>1560</v>
      </c>
      <c r="C73" s="28" t="s">
        <v>1762</v>
      </c>
      <c r="D73" s="28"/>
    </row>
    <row r="74" spans="2:4" x14ac:dyDescent="0.2">
      <c r="B74" s="28" t="s">
        <v>1704</v>
      </c>
      <c r="C74" s="28" t="s">
        <v>1645</v>
      </c>
      <c r="D74" s="28"/>
    </row>
    <row r="75" spans="2:4" ht="14.25" x14ac:dyDescent="0.25">
      <c r="B75" s="28" t="s">
        <v>1646</v>
      </c>
      <c r="C75" s="29" t="s">
        <v>1647</v>
      </c>
      <c r="D75" s="28"/>
    </row>
    <row r="76" spans="2:4" x14ac:dyDescent="0.2">
      <c r="B76" s="28" t="s">
        <v>1648</v>
      </c>
      <c r="C76" s="29" t="s">
        <v>1649</v>
      </c>
      <c r="D76" s="28"/>
    </row>
    <row r="77" spans="2:4" x14ac:dyDescent="0.2">
      <c r="B77" s="28" t="s">
        <v>1650</v>
      </c>
      <c r="C77" s="28" t="s">
        <v>1651</v>
      </c>
      <c r="D77" s="28"/>
    </row>
    <row r="78" spans="2:4" x14ac:dyDescent="0.2">
      <c r="B78" s="28" t="s">
        <v>1703</v>
      </c>
      <c r="C78" s="28" t="s">
        <v>1652</v>
      </c>
      <c r="D78" s="28"/>
    </row>
    <row r="79" spans="2:4" x14ac:dyDescent="0.2">
      <c r="B79" s="28" t="s">
        <v>1653</v>
      </c>
      <c r="C79" s="28" t="s">
        <v>1654</v>
      </c>
      <c r="D79" s="28"/>
    </row>
  </sheetData>
  <mergeCells count="20">
    <mergeCell ref="B59:R59"/>
    <mergeCell ref="B14:R14"/>
    <mergeCell ref="D25:L25"/>
    <mergeCell ref="D26:L26"/>
    <mergeCell ref="D27:L27"/>
    <mergeCell ref="B29:R29"/>
    <mergeCell ref="C38:I38"/>
    <mergeCell ref="C39:I39"/>
    <mergeCell ref="B2:R2"/>
    <mergeCell ref="B3:R3"/>
    <mergeCell ref="B5:R5"/>
    <mergeCell ref="B7:R7"/>
    <mergeCell ref="B8:O9"/>
    <mergeCell ref="B11:O12"/>
    <mergeCell ref="C34:I34"/>
    <mergeCell ref="C35:I35"/>
    <mergeCell ref="C36:I36"/>
    <mergeCell ref="C37:I37"/>
    <mergeCell ref="B17:L17"/>
    <mergeCell ref="C33:I33"/>
  </mergeCells>
  <hyperlinks>
    <hyperlink ref="B16" r:id="rId1" display="Directrices del IPCC para inventarios Nacionales del IPCC-2006 (GL 2006)"/>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W10"/>
  <sheetViews>
    <sheetView showGridLines="0" zoomScale="80" zoomScaleNormal="80" workbookViewId="0">
      <selection activeCell="B2" sqref="B2:N2"/>
    </sheetView>
  </sheetViews>
  <sheetFormatPr baseColWidth="10" defaultColWidth="11" defaultRowHeight="15" x14ac:dyDescent="0.25"/>
  <cols>
    <col min="1" max="1" width="2.85546875" customWidth="1"/>
    <col min="2" max="2" width="2.28515625" customWidth="1"/>
    <col min="3" max="3" width="3.42578125" bestFit="1" customWidth="1"/>
    <col min="4" max="4" width="26.42578125" bestFit="1" customWidth="1"/>
    <col min="5" max="5" width="51.42578125" bestFit="1" customWidth="1"/>
    <col min="6" max="6" width="20.85546875" bestFit="1" customWidth="1"/>
    <col min="7" max="7" width="38.28515625" bestFit="1" customWidth="1"/>
    <col min="8" max="8" width="21.42578125" bestFit="1" customWidth="1"/>
    <col min="9" max="9" width="13" bestFit="1" customWidth="1"/>
    <col min="10" max="10" width="33.140625" customWidth="1"/>
    <col min="11" max="11" width="31.28515625" bestFit="1" customWidth="1"/>
    <col min="12" max="12" width="20.140625" bestFit="1" customWidth="1"/>
    <col min="13" max="13" width="24.42578125" customWidth="1"/>
    <col min="14" max="14" width="16.5703125" customWidth="1"/>
    <col min="17" max="17" width="22.85546875" bestFit="1" customWidth="1"/>
    <col min="18" max="18" width="28.42578125" customWidth="1"/>
    <col min="19" max="19" width="17.42578125" customWidth="1"/>
    <col min="20" max="20" width="12.42578125" bestFit="1" customWidth="1"/>
    <col min="21" max="21" width="10.42578125" customWidth="1"/>
    <col min="22" max="22" width="43.42578125" customWidth="1"/>
    <col min="23" max="23" width="14.140625" customWidth="1"/>
    <col min="258" max="258" width="16.42578125" bestFit="1" customWidth="1"/>
    <col min="259" max="259" width="3.42578125" bestFit="1" customWidth="1"/>
    <col min="260" max="260" width="26.42578125" bestFit="1" customWidth="1"/>
    <col min="261" max="261" width="51.42578125" bestFit="1" customWidth="1"/>
    <col min="262" max="262" width="20.85546875" bestFit="1" customWidth="1"/>
    <col min="263" max="263" width="38.28515625" bestFit="1" customWidth="1"/>
    <col min="264" max="264" width="21.42578125" bestFit="1" customWidth="1"/>
    <col min="265" max="265" width="13" bestFit="1" customWidth="1"/>
    <col min="266" max="266" width="33.140625" customWidth="1"/>
    <col min="267" max="267" width="31.28515625" bestFit="1" customWidth="1"/>
    <col min="268" max="268" width="20.140625" bestFit="1" customWidth="1"/>
    <col min="269" max="269" width="15.28515625" bestFit="1" customWidth="1"/>
    <col min="273" max="273" width="22.85546875" bestFit="1" customWidth="1"/>
    <col min="274" max="274" width="16" bestFit="1" customWidth="1"/>
    <col min="275" max="275" width="17.42578125" customWidth="1"/>
    <col min="276" max="276" width="12.42578125" bestFit="1" customWidth="1"/>
    <col min="277" max="277" width="7.7109375" customWidth="1"/>
    <col min="278" max="278" width="43.42578125" customWidth="1"/>
    <col min="279" max="279" width="14.140625" customWidth="1"/>
    <col min="514" max="514" width="16.42578125" bestFit="1" customWidth="1"/>
    <col min="515" max="515" width="3.42578125" bestFit="1" customWidth="1"/>
    <col min="516" max="516" width="26.42578125" bestFit="1" customWidth="1"/>
    <col min="517" max="517" width="51.42578125" bestFit="1" customWidth="1"/>
    <col min="518" max="518" width="20.85546875" bestFit="1" customWidth="1"/>
    <col min="519" max="519" width="38.28515625" bestFit="1" customWidth="1"/>
    <col min="520" max="520" width="21.42578125" bestFit="1" customWidth="1"/>
    <col min="521" max="521" width="13" bestFit="1" customWidth="1"/>
    <col min="522" max="522" width="33.140625" customWidth="1"/>
    <col min="523" max="523" width="31.28515625" bestFit="1" customWidth="1"/>
    <col min="524" max="524" width="20.140625" bestFit="1" customWidth="1"/>
    <col min="525" max="525" width="15.28515625" bestFit="1" customWidth="1"/>
    <col min="529" max="529" width="22.85546875" bestFit="1" customWidth="1"/>
    <col min="530" max="530" width="16" bestFit="1" customWidth="1"/>
    <col min="531" max="531" width="17.42578125" customWidth="1"/>
    <col min="532" max="532" width="12.42578125" bestFit="1" customWidth="1"/>
    <col min="533" max="533" width="7.7109375" customWidth="1"/>
    <col min="534" max="534" width="43.42578125" customWidth="1"/>
    <col min="535" max="535" width="14.140625" customWidth="1"/>
    <col min="770" max="770" width="16.42578125" bestFit="1" customWidth="1"/>
    <col min="771" max="771" width="3.42578125" bestFit="1" customWidth="1"/>
    <col min="772" max="772" width="26.42578125" bestFit="1" customWidth="1"/>
    <col min="773" max="773" width="51.42578125" bestFit="1" customWidth="1"/>
    <col min="774" max="774" width="20.85546875" bestFit="1" customWidth="1"/>
    <col min="775" max="775" width="38.28515625" bestFit="1" customWidth="1"/>
    <col min="776" max="776" width="21.42578125" bestFit="1" customWidth="1"/>
    <col min="777" max="777" width="13" bestFit="1" customWidth="1"/>
    <col min="778" max="778" width="33.140625" customWidth="1"/>
    <col min="779" max="779" width="31.28515625" bestFit="1" customWidth="1"/>
    <col min="780" max="780" width="20.140625" bestFit="1" customWidth="1"/>
    <col min="781" max="781" width="15.28515625" bestFit="1" customWidth="1"/>
    <col min="785" max="785" width="22.85546875" bestFit="1" customWidth="1"/>
    <col min="786" max="786" width="16" bestFit="1" customWidth="1"/>
    <col min="787" max="787" width="17.42578125" customWidth="1"/>
    <col min="788" max="788" width="12.42578125" bestFit="1" customWidth="1"/>
    <col min="789" max="789" width="7.7109375" customWidth="1"/>
    <col min="790" max="790" width="43.42578125" customWidth="1"/>
    <col min="791" max="791" width="14.140625" customWidth="1"/>
    <col min="1026" max="1026" width="16.42578125" bestFit="1" customWidth="1"/>
    <col min="1027" max="1027" width="3.42578125" bestFit="1" customWidth="1"/>
    <col min="1028" max="1028" width="26.42578125" bestFit="1" customWidth="1"/>
    <col min="1029" max="1029" width="51.42578125" bestFit="1" customWidth="1"/>
    <col min="1030" max="1030" width="20.85546875" bestFit="1" customWidth="1"/>
    <col min="1031" max="1031" width="38.28515625" bestFit="1" customWidth="1"/>
    <col min="1032" max="1032" width="21.42578125" bestFit="1" customWidth="1"/>
    <col min="1033" max="1033" width="13" bestFit="1" customWidth="1"/>
    <col min="1034" max="1034" width="33.140625" customWidth="1"/>
    <col min="1035" max="1035" width="31.28515625" bestFit="1" customWidth="1"/>
    <col min="1036" max="1036" width="20.140625" bestFit="1" customWidth="1"/>
    <col min="1037" max="1037" width="15.28515625" bestFit="1" customWidth="1"/>
    <col min="1041" max="1041" width="22.85546875" bestFit="1" customWidth="1"/>
    <col min="1042" max="1042" width="16" bestFit="1" customWidth="1"/>
    <col min="1043" max="1043" width="17.42578125" customWidth="1"/>
    <col min="1044" max="1044" width="12.42578125" bestFit="1" customWidth="1"/>
    <col min="1045" max="1045" width="7.7109375" customWidth="1"/>
    <col min="1046" max="1046" width="43.42578125" customWidth="1"/>
    <col min="1047" max="1047" width="14.140625" customWidth="1"/>
    <col min="1282" max="1282" width="16.42578125" bestFit="1" customWidth="1"/>
    <col min="1283" max="1283" width="3.42578125" bestFit="1" customWidth="1"/>
    <col min="1284" max="1284" width="26.42578125" bestFit="1" customWidth="1"/>
    <col min="1285" max="1285" width="51.42578125" bestFit="1" customWidth="1"/>
    <col min="1286" max="1286" width="20.85546875" bestFit="1" customWidth="1"/>
    <col min="1287" max="1287" width="38.28515625" bestFit="1" customWidth="1"/>
    <col min="1288" max="1288" width="21.42578125" bestFit="1" customWidth="1"/>
    <col min="1289" max="1289" width="13" bestFit="1" customWidth="1"/>
    <col min="1290" max="1290" width="33.140625" customWidth="1"/>
    <col min="1291" max="1291" width="31.28515625" bestFit="1" customWidth="1"/>
    <col min="1292" max="1292" width="20.140625" bestFit="1" customWidth="1"/>
    <col min="1293" max="1293" width="15.28515625" bestFit="1" customWidth="1"/>
    <col min="1297" max="1297" width="22.85546875" bestFit="1" customWidth="1"/>
    <col min="1298" max="1298" width="16" bestFit="1" customWidth="1"/>
    <col min="1299" max="1299" width="17.42578125" customWidth="1"/>
    <col min="1300" max="1300" width="12.42578125" bestFit="1" customWidth="1"/>
    <col min="1301" max="1301" width="7.7109375" customWidth="1"/>
    <col min="1302" max="1302" width="43.42578125" customWidth="1"/>
    <col min="1303" max="1303" width="14.140625" customWidth="1"/>
    <col min="1538" max="1538" width="16.42578125" bestFit="1" customWidth="1"/>
    <col min="1539" max="1539" width="3.42578125" bestFit="1" customWidth="1"/>
    <col min="1540" max="1540" width="26.42578125" bestFit="1" customWidth="1"/>
    <col min="1541" max="1541" width="51.42578125" bestFit="1" customWidth="1"/>
    <col min="1542" max="1542" width="20.85546875" bestFit="1" customWidth="1"/>
    <col min="1543" max="1543" width="38.28515625" bestFit="1" customWidth="1"/>
    <col min="1544" max="1544" width="21.42578125" bestFit="1" customWidth="1"/>
    <col min="1545" max="1545" width="13" bestFit="1" customWidth="1"/>
    <col min="1546" max="1546" width="33.140625" customWidth="1"/>
    <col min="1547" max="1547" width="31.28515625" bestFit="1" customWidth="1"/>
    <col min="1548" max="1548" width="20.140625" bestFit="1" customWidth="1"/>
    <col min="1549" max="1549" width="15.28515625" bestFit="1" customWidth="1"/>
    <col min="1553" max="1553" width="22.85546875" bestFit="1" customWidth="1"/>
    <col min="1554" max="1554" width="16" bestFit="1" customWidth="1"/>
    <col min="1555" max="1555" width="17.42578125" customWidth="1"/>
    <col min="1556" max="1556" width="12.42578125" bestFit="1" customWidth="1"/>
    <col min="1557" max="1557" width="7.7109375" customWidth="1"/>
    <col min="1558" max="1558" width="43.42578125" customWidth="1"/>
    <col min="1559" max="1559" width="14.140625" customWidth="1"/>
    <col min="1794" max="1794" width="16.42578125" bestFit="1" customWidth="1"/>
    <col min="1795" max="1795" width="3.42578125" bestFit="1" customWidth="1"/>
    <col min="1796" max="1796" width="26.42578125" bestFit="1" customWidth="1"/>
    <col min="1797" max="1797" width="51.42578125" bestFit="1" customWidth="1"/>
    <col min="1798" max="1798" width="20.85546875" bestFit="1" customWidth="1"/>
    <col min="1799" max="1799" width="38.28515625" bestFit="1" customWidth="1"/>
    <col min="1800" max="1800" width="21.42578125" bestFit="1" customWidth="1"/>
    <col min="1801" max="1801" width="13" bestFit="1" customWidth="1"/>
    <col min="1802" max="1802" width="33.140625" customWidth="1"/>
    <col min="1803" max="1803" width="31.28515625" bestFit="1" customWidth="1"/>
    <col min="1804" max="1804" width="20.140625" bestFit="1" customWidth="1"/>
    <col min="1805" max="1805" width="15.28515625" bestFit="1" customWidth="1"/>
    <col min="1809" max="1809" width="22.85546875" bestFit="1" customWidth="1"/>
    <col min="1810" max="1810" width="16" bestFit="1" customWidth="1"/>
    <col min="1811" max="1811" width="17.42578125" customWidth="1"/>
    <col min="1812" max="1812" width="12.42578125" bestFit="1" customWidth="1"/>
    <col min="1813" max="1813" width="7.7109375" customWidth="1"/>
    <col min="1814" max="1814" width="43.42578125" customWidth="1"/>
    <col min="1815" max="1815" width="14.140625" customWidth="1"/>
    <col min="2050" max="2050" width="16.42578125" bestFit="1" customWidth="1"/>
    <col min="2051" max="2051" width="3.42578125" bestFit="1" customWidth="1"/>
    <col min="2052" max="2052" width="26.42578125" bestFit="1" customWidth="1"/>
    <col min="2053" max="2053" width="51.42578125" bestFit="1" customWidth="1"/>
    <col min="2054" max="2054" width="20.85546875" bestFit="1" customWidth="1"/>
    <col min="2055" max="2055" width="38.28515625" bestFit="1" customWidth="1"/>
    <col min="2056" max="2056" width="21.42578125" bestFit="1" customWidth="1"/>
    <col min="2057" max="2057" width="13" bestFit="1" customWidth="1"/>
    <col min="2058" max="2058" width="33.140625" customWidth="1"/>
    <col min="2059" max="2059" width="31.28515625" bestFit="1" customWidth="1"/>
    <col min="2060" max="2060" width="20.140625" bestFit="1" customWidth="1"/>
    <col min="2061" max="2061" width="15.28515625" bestFit="1" customWidth="1"/>
    <col min="2065" max="2065" width="22.85546875" bestFit="1" customWidth="1"/>
    <col min="2066" max="2066" width="16" bestFit="1" customWidth="1"/>
    <col min="2067" max="2067" width="17.42578125" customWidth="1"/>
    <col min="2068" max="2068" width="12.42578125" bestFit="1" customWidth="1"/>
    <col min="2069" max="2069" width="7.7109375" customWidth="1"/>
    <col min="2070" max="2070" width="43.42578125" customWidth="1"/>
    <col min="2071" max="2071" width="14.140625" customWidth="1"/>
    <col min="2306" max="2306" width="16.42578125" bestFit="1" customWidth="1"/>
    <col min="2307" max="2307" width="3.42578125" bestFit="1" customWidth="1"/>
    <col min="2308" max="2308" width="26.42578125" bestFit="1" customWidth="1"/>
    <col min="2309" max="2309" width="51.42578125" bestFit="1" customWidth="1"/>
    <col min="2310" max="2310" width="20.85546875" bestFit="1" customWidth="1"/>
    <col min="2311" max="2311" width="38.28515625" bestFit="1" customWidth="1"/>
    <col min="2312" max="2312" width="21.42578125" bestFit="1" customWidth="1"/>
    <col min="2313" max="2313" width="13" bestFit="1" customWidth="1"/>
    <col min="2314" max="2314" width="33.140625" customWidth="1"/>
    <col min="2315" max="2315" width="31.28515625" bestFit="1" customWidth="1"/>
    <col min="2316" max="2316" width="20.140625" bestFit="1" customWidth="1"/>
    <col min="2317" max="2317" width="15.28515625" bestFit="1" customWidth="1"/>
    <col min="2321" max="2321" width="22.85546875" bestFit="1" customWidth="1"/>
    <col min="2322" max="2322" width="16" bestFit="1" customWidth="1"/>
    <col min="2323" max="2323" width="17.42578125" customWidth="1"/>
    <col min="2324" max="2324" width="12.42578125" bestFit="1" customWidth="1"/>
    <col min="2325" max="2325" width="7.7109375" customWidth="1"/>
    <col min="2326" max="2326" width="43.42578125" customWidth="1"/>
    <col min="2327" max="2327" width="14.140625" customWidth="1"/>
    <col min="2562" max="2562" width="16.42578125" bestFit="1" customWidth="1"/>
    <col min="2563" max="2563" width="3.42578125" bestFit="1" customWidth="1"/>
    <col min="2564" max="2564" width="26.42578125" bestFit="1" customWidth="1"/>
    <col min="2565" max="2565" width="51.42578125" bestFit="1" customWidth="1"/>
    <col min="2566" max="2566" width="20.85546875" bestFit="1" customWidth="1"/>
    <col min="2567" max="2567" width="38.28515625" bestFit="1" customWidth="1"/>
    <col min="2568" max="2568" width="21.42578125" bestFit="1" customWidth="1"/>
    <col min="2569" max="2569" width="13" bestFit="1" customWidth="1"/>
    <col min="2570" max="2570" width="33.140625" customWidth="1"/>
    <col min="2571" max="2571" width="31.28515625" bestFit="1" customWidth="1"/>
    <col min="2572" max="2572" width="20.140625" bestFit="1" customWidth="1"/>
    <col min="2573" max="2573" width="15.28515625" bestFit="1" customWidth="1"/>
    <col min="2577" max="2577" width="22.85546875" bestFit="1" customWidth="1"/>
    <col min="2578" max="2578" width="16" bestFit="1" customWidth="1"/>
    <col min="2579" max="2579" width="17.42578125" customWidth="1"/>
    <col min="2580" max="2580" width="12.42578125" bestFit="1" customWidth="1"/>
    <col min="2581" max="2581" width="7.7109375" customWidth="1"/>
    <col min="2582" max="2582" width="43.42578125" customWidth="1"/>
    <col min="2583" max="2583" width="14.140625" customWidth="1"/>
    <col min="2818" max="2818" width="16.42578125" bestFit="1" customWidth="1"/>
    <col min="2819" max="2819" width="3.42578125" bestFit="1" customWidth="1"/>
    <col min="2820" max="2820" width="26.42578125" bestFit="1" customWidth="1"/>
    <col min="2821" max="2821" width="51.42578125" bestFit="1" customWidth="1"/>
    <col min="2822" max="2822" width="20.85546875" bestFit="1" customWidth="1"/>
    <col min="2823" max="2823" width="38.28515625" bestFit="1" customWidth="1"/>
    <col min="2824" max="2824" width="21.42578125" bestFit="1" customWidth="1"/>
    <col min="2825" max="2825" width="13" bestFit="1" customWidth="1"/>
    <col min="2826" max="2826" width="33.140625" customWidth="1"/>
    <col min="2827" max="2827" width="31.28515625" bestFit="1" customWidth="1"/>
    <col min="2828" max="2828" width="20.140625" bestFit="1" customWidth="1"/>
    <col min="2829" max="2829" width="15.28515625" bestFit="1" customWidth="1"/>
    <col min="2833" max="2833" width="22.85546875" bestFit="1" customWidth="1"/>
    <col min="2834" max="2834" width="16" bestFit="1" customWidth="1"/>
    <col min="2835" max="2835" width="17.42578125" customWidth="1"/>
    <col min="2836" max="2836" width="12.42578125" bestFit="1" customWidth="1"/>
    <col min="2837" max="2837" width="7.7109375" customWidth="1"/>
    <col min="2838" max="2838" width="43.42578125" customWidth="1"/>
    <col min="2839" max="2839" width="14.140625" customWidth="1"/>
    <col min="3074" max="3074" width="16.42578125" bestFit="1" customWidth="1"/>
    <col min="3075" max="3075" width="3.42578125" bestFit="1" customWidth="1"/>
    <col min="3076" max="3076" width="26.42578125" bestFit="1" customWidth="1"/>
    <col min="3077" max="3077" width="51.42578125" bestFit="1" customWidth="1"/>
    <col min="3078" max="3078" width="20.85546875" bestFit="1" customWidth="1"/>
    <col min="3079" max="3079" width="38.28515625" bestFit="1" customWidth="1"/>
    <col min="3080" max="3080" width="21.42578125" bestFit="1" customWidth="1"/>
    <col min="3081" max="3081" width="13" bestFit="1" customWidth="1"/>
    <col min="3082" max="3082" width="33.140625" customWidth="1"/>
    <col min="3083" max="3083" width="31.28515625" bestFit="1" customWidth="1"/>
    <col min="3084" max="3084" width="20.140625" bestFit="1" customWidth="1"/>
    <col min="3085" max="3085" width="15.28515625" bestFit="1" customWidth="1"/>
    <col min="3089" max="3089" width="22.85546875" bestFit="1" customWidth="1"/>
    <col min="3090" max="3090" width="16" bestFit="1" customWidth="1"/>
    <col min="3091" max="3091" width="17.42578125" customWidth="1"/>
    <col min="3092" max="3092" width="12.42578125" bestFit="1" customWidth="1"/>
    <col min="3093" max="3093" width="7.7109375" customWidth="1"/>
    <col min="3094" max="3094" width="43.42578125" customWidth="1"/>
    <col min="3095" max="3095" width="14.140625" customWidth="1"/>
    <col min="3330" max="3330" width="16.42578125" bestFit="1" customWidth="1"/>
    <col min="3331" max="3331" width="3.42578125" bestFit="1" customWidth="1"/>
    <col min="3332" max="3332" width="26.42578125" bestFit="1" customWidth="1"/>
    <col min="3333" max="3333" width="51.42578125" bestFit="1" customWidth="1"/>
    <col min="3334" max="3334" width="20.85546875" bestFit="1" customWidth="1"/>
    <col min="3335" max="3335" width="38.28515625" bestFit="1" customWidth="1"/>
    <col min="3336" max="3336" width="21.42578125" bestFit="1" customWidth="1"/>
    <col min="3337" max="3337" width="13" bestFit="1" customWidth="1"/>
    <col min="3338" max="3338" width="33.140625" customWidth="1"/>
    <col min="3339" max="3339" width="31.28515625" bestFit="1" customWidth="1"/>
    <col min="3340" max="3340" width="20.140625" bestFit="1" customWidth="1"/>
    <col min="3341" max="3341" width="15.28515625" bestFit="1" customWidth="1"/>
    <col min="3345" max="3345" width="22.85546875" bestFit="1" customWidth="1"/>
    <col min="3346" max="3346" width="16" bestFit="1" customWidth="1"/>
    <col min="3347" max="3347" width="17.42578125" customWidth="1"/>
    <col min="3348" max="3348" width="12.42578125" bestFit="1" customWidth="1"/>
    <col min="3349" max="3349" width="7.7109375" customWidth="1"/>
    <col min="3350" max="3350" width="43.42578125" customWidth="1"/>
    <col min="3351" max="3351" width="14.140625" customWidth="1"/>
    <col min="3586" max="3586" width="16.42578125" bestFit="1" customWidth="1"/>
    <col min="3587" max="3587" width="3.42578125" bestFit="1" customWidth="1"/>
    <col min="3588" max="3588" width="26.42578125" bestFit="1" customWidth="1"/>
    <col min="3589" max="3589" width="51.42578125" bestFit="1" customWidth="1"/>
    <col min="3590" max="3590" width="20.85546875" bestFit="1" customWidth="1"/>
    <col min="3591" max="3591" width="38.28515625" bestFit="1" customWidth="1"/>
    <col min="3592" max="3592" width="21.42578125" bestFit="1" customWidth="1"/>
    <col min="3593" max="3593" width="13" bestFit="1" customWidth="1"/>
    <col min="3594" max="3594" width="33.140625" customWidth="1"/>
    <col min="3595" max="3595" width="31.28515625" bestFit="1" customWidth="1"/>
    <col min="3596" max="3596" width="20.140625" bestFit="1" customWidth="1"/>
    <col min="3597" max="3597" width="15.28515625" bestFit="1" customWidth="1"/>
    <col min="3601" max="3601" width="22.85546875" bestFit="1" customWidth="1"/>
    <col min="3602" max="3602" width="16" bestFit="1" customWidth="1"/>
    <col min="3603" max="3603" width="17.42578125" customWidth="1"/>
    <col min="3604" max="3604" width="12.42578125" bestFit="1" customWidth="1"/>
    <col min="3605" max="3605" width="7.7109375" customWidth="1"/>
    <col min="3606" max="3606" width="43.42578125" customWidth="1"/>
    <col min="3607" max="3607" width="14.140625" customWidth="1"/>
    <col min="3842" max="3842" width="16.42578125" bestFit="1" customWidth="1"/>
    <col min="3843" max="3843" width="3.42578125" bestFit="1" customWidth="1"/>
    <col min="3844" max="3844" width="26.42578125" bestFit="1" customWidth="1"/>
    <col min="3845" max="3845" width="51.42578125" bestFit="1" customWidth="1"/>
    <col min="3846" max="3846" width="20.85546875" bestFit="1" customWidth="1"/>
    <col min="3847" max="3847" width="38.28515625" bestFit="1" customWidth="1"/>
    <col min="3848" max="3848" width="21.42578125" bestFit="1" customWidth="1"/>
    <col min="3849" max="3849" width="13" bestFit="1" customWidth="1"/>
    <col min="3850" max="3850" width="33.140625" customWidth="1"/>
    <col min="3851" max="3851" width="31.28515625" bestFit="1" customWidth="1"/>
    <col min="3852" max="3852" width="20.140625" bestFit="1" customWidth="1"/>
    <col min="3853" max="3853" width="15.28515625" bestFit="1" customWidth="1"/>
    <col min="3857" max="3857" width="22.85546875" bestFit="1" customWidth="1"/>
    <col min="3858" max="3858" width="16" bestFit="1" customWidth="1"/>
    <col min="3859" max="3859" width="17.42578125" customWidth="1"/>
    <col min="3860" max="3860" width="12.42578125" bestFit="1" customWidth="1"/>
    <col min="3861" max="3861" width="7.7109375" customWidth="1"/>
    <col min="3862" max="3862" width="43.42578125" customWidth="1"/>
    <col min="3863" max="3863" width="14.140625" customWidth="1"/>
    <col min="4098" max="4098" width="16.42578125" bestFit="1" customWidth="1"/>
    <col min="4099" max="4099" width="3.42578125" bestFit="1" customWidth="1"/>
    <col min="4100" max="4100" width="26.42578125" bestFit="1" customWidth="1"/>
    <col min="4101" max="4101" width="51.42578125" bestFit="1" customWidth="1"/>
    <col min="4102" max="4102" width="20.85546875" bestFit="1" customWidth="1"/>
    <col min="4103" max="4103" width="38.28515625" bestFit="1" customWidth="1"/>
    <col min="4104" max="4104" width="21.42578125" bestFit="1" customWidth="1"/>
    <col min="4105" max="4105" width="13" bestFit="1" customWidth="1"/>
    <col min="4106" max="4106" width="33.140625" customWidth="1"/>
    <col min="4107" max="4107" width="31.28515625" bestFit="1" customWidth="1"/>
    <col min="4108" max="4108" width="20.140625" bestFit="1" customWidth="1"/>
    <col min="4109" max="4109" width="15.28515625" bestFit="1" customWidth="1"/>
    <col min="4113" max="4113" width="22.85546875" bestFit="1" customWidth="1"/>
    <col min="4114" max="4114" width="16" bestFit="1" customWidth="1"/>
    <col min="4115" max="4115" width="17.42578125" customWidth="1"/>
    <col min="4116" max="4116" width="12.42578125" bestFit="1" customWidth="1"/>
    <col min="4117" max="4117" width="7.7109375" customWidth="1"/>
    <col min="4118" max="4118" width="43.42578125" customWidth="1"/>
    <col min="4119" max="4119" width="14.140625" customWidth="1"/>
    <col min="4354" max="4354" width="16.42578125" bestFit="1" customWidth="1"/>
    <col min="4355" max="4355" width="3.42578125" bestFit="1" customWidth="1"/>
    <col min="4356" max="4356" width="26.42578125" bestFit="1" customWidth="1"/>
    <col min="4357" max="4357" width="51.42578125" bestFit="1" customWidth="1"/>
    <col min="4358" max="4358" width="20.85546875" bestFit="1" customWidth="1"/>
    <col min="4359" max="4359" width="38.28515625" bestFit="1" customWidth="1"/>
    <col min="4360" max="4360" width="21.42578125" bestFit="1" customWidth="1"/>
    <col min="4361" max="4361" width="13" bestFit="1" customWidth="1"/>
    <col min="4362" max="4362" width="33.140625" customWidth="1"/>
    <col min="4363" max="4363" width="31.28515625" bestFit="1" customWidth="1"/>
    <col min="4364" max="4364" width="20.140625" bestFit="1" customWidth="1"/>
    <col min="4365" max="4365" width="15.28515625" bestFit="1" customWidth="1"/>
    <col min="4369" max="4369" width="22.85546875" bestFit="1" customWidth="1"/>
    <col min="4370" max="4370" width="16" bestFit="1" customWidth="1"/>
    <col min="4371" max="4371" width="17.42578125" customWidth="1"/>
    <col min="4372" max="4372" width="12.42578125" bestFit="1" customWidth="1"/>
    <col min="4373" max="4373" width="7.7109375" customWidth="1"/>
    <col min="4374" max="4374" width="43.42578125" customWidth="1"/>
    <col min="4375" max="4375" width="14.140625" customWidth="1"/>
    <col min="4610" max="4610" width="16.42578125" bestFit="1" customWidth="1"/>
    <col min="4611" max="4611" width="3.42578125" bestFit="1" customWidth="1"/>
    <col min="4612" max="4612" width="26.42578125" bestFit="1" customWidth="1"/>
    <col min="4613" max="4613" width="51.42578125" bestFit="1" customWidth="1"/>
    <col min="4614" max="4614" width="20.85546875" bestFit="1" customWidth="1"/>
    <col min="4615" max="4615" width="38.28515625" bestFit="1" customWidth="1"/>
    <col min="4616" max="4616" width="21.42578125" bestFit="1" customWidth="1"/>
    <col min="4617" max="4617" width="13" bestFit="1" customWidth="1"/>
    <col min="4618" max="4618" width="33.140625" customWidth="1"/>
    <col min="4619" max="4619" width="31.28515625" bestFit="1" customWidth="1"/>
    <col min="4620" max="4620" width="20.140625" bestFit="1" customWidth="1"/>
    <col min="4621" max="4621" width="15.28515625" bestFit="1" customWidth="1"/>
    <col min="4625" max="4625" width="22.85546875" bestFit="1" customWidth="1"/>
    <col min="4626" max="4626" width="16" bestFit="1" customWidth="1"/>
    <col min="4627" max="4627" width="17.42578125" customWidth="1"/>
    <col min="4628" max="4628" width="12.42578125" bestFit="1" customWidth="1"/>
    <col min="4629" max="4629" width="7.7109375" customWidth="1"/>
    <col min="4630" max="4630" width="43.42578125" customWidth="1"/>
    <col min="4631" max="4631" width="14.140625" customWidth="1"/>
    <col min="4866" max="4866" width="16.42578125" bestFit="1" customWidth="1"/>
    <col min="4867" max="4867" width="3.42578125" bestFit="1" customWidth="1"/>
    <col min="4868" max="4868" width="26.42578125" bestFit="1" customWidth="1"/>
    <col min="4869" max="4869" width="51.42578125" bestFit="1" customWidth="1"/>
    <col min="4870" max="4870" width="20.85546875" bestFit="1" customWidth="1"/>
    <col min="4871" max="4871" width="38.28515625" bestFit="1" customWidth="1"/>
    <col min="4872" max="4872" width="21.42578125" bestFit="1" customWidth="1"/>
    <col min="4873" max="4873" width="13" bestFit="1" customWidth="1"/>
    <col min="4874" max="4874" width="33.140625" customWidth="1"/>
    <col min="4875" max="4875" width="31.28515625" bestFit="1" customWidth="1"/>
    <col min="4876" max="4876" width="20.140625" bestFit="1" customWidth="1"/>
    <col min="4877" max="4877" width="15.28515625" bestFit="1" customWidth="1"/>
    <col min="4881" max="4881" width="22.85546875" bestFit="1" customWidth="1"/>
    <col min="4882" max="4882" width="16" bestFit="1" customWidth="1"/>
    <col min="4883" max="4883" width="17.42578125" customWidth="1"/>
    <col min="4884" max="4884" width="12.42578125" bestFit="1" customWidth="1"/>
    <col min="4885" max="4885" width="7.7109375" customWidth="1"/>
    <col min="4886" max="4886" width="43.42578125" customWidth="1"/>
    <col min="4887" max="4887" width="14.140625" customWidth="1"/>
    <col min="5122" max="5122" width="16.42578125" bestFit="1" customWidth="1"/>
    <col min="5123" max="5123" width="3.42578125" bestFit="1" customWidth="1"/>
    <col min="5124" max="5124" width="26.42578125" bestFit="1" customWidth="1"/>
    <col min="5125" max="5125" width="51.42578125" bestFit="1" customWidth="1"/>
    <col min="5126" max="5126" width="20.85546875" bestFit="1" customWidth="1"/>
    <col min="5127" max="5127" width="38.28515625" bestFit="1" customWidth="1"/>
    <col min="5128" max="5128" width="21.42578125" bestFit="1" customWidth="1"/>
    <col min="5129" max="5129" width="13" bestFit="1" customWidth="1"/>
    <col min="5130" max="5130" width="33.140625" customWidth="1"/>
    <col min="5131" max="5131" width="31.28515625" bestFit="1" customWidth="1"/>
    <col min="5132" max="5132" width="20.140625" bestFit="1" customWidth="1"/>
    <col min="5133" max="5133" width="15.28515625" bestFit="1" customWidth="1"/>
    <col min="5137" max="5137" width="22.85546875" bestFit="1" customWidth="1"/>
    <col min="5138" max="5138" width="16" bestFit="1" customWidth="1"/>
    <col min="5139" max="5139" width="17.42578125" customWidth="1"/>
    <col min="5140" max="5140" width="12.42578125" bestFit="1" customWidth="1"/>
    <col min="5141" max="5141" width="7.7109375" customWidth="1"/>
    <col min="5142" max="5142" width="43.42578125" customWidth="1"/>
    <col min="5143" max="5143" width="14.140625" customWidth="1"/>
    <col min="5378" max="5378" width="16.42578125" bestFit="1" customWidth="1"/>
    <col min="5379" max="5379" width="3.42578125" bestFit="1" customWidth="1"/>
    <col min="5380" max="5380" width="26.42578125" bestFit="1" customWidth="1"/>
    <col min="5381" max="5381" width="51.42578125" bestFit="1" customWidth="1"/>
    <col min="5382" max="5382" width="20.85546875" bestFit="1" customWidth="1"/>
    <col min="5383" max="5383" width="38.28515625" bestFit="1" customWidth="1"/>
    <col min="5384" max="5384" width="21.42578125" bestFit="1" customWidth="1"/>
    <col min="5385" max="5385" width="13" bestFit="1" customWidth="1"/>
    <col min="5386" max="5386" width="33.140625" customWidth="1"/>
    <col min="5387" max="5387" width="31.28515625" bestFit="1" customWidth="1"/>
    <col min="5388" max="5388" width="20.140625" bestFit="1" customWidth="1"/>
    <col min="5389" max="5389" width="15.28515625" bestFit="1" customWidth="1"/>
    <col min="5393" max="5393" width="22.85546875" bestFit="1" customWidth="1"/>
    <col min="5394" max="5394" width="16" bestFit="1" customWidth="1"/>
    <col min="5395" max="5395" width="17.42578125" customWidth="1"/>
    <col min="5396" max="5396" width="12.42578125" bestFit="1" customWidth="1"/>
    <col min="5397" max="5397" width="7.7109375" customWidth="1"/>
    <col min="5398" max="5398" width="43.42578125" customWidth="1"/>
    <col min="5399" max="5399" width="14.140625" customWidth="1"/>
    <col min="5634" max="5634" width="16.42578125" bestFit="1" customWidth="1"/>
    <col min="5635" max="5635" width="3.42578125" bestFit="1" customWidth="1"/>
    <col min="5636" max="5636" width="26.42578125" bestFit="1" customWidth="1"/>
    <col min="5637" max="5637" width="51.42578125" bestFit="1" customWidth="1"/>
    <col min="5638" max="5638" width="20.85546875" bestFit="1" customWidth="1"/>
    <col min="5639" max="5639" width="38.28515625" bestFit="1" customWidth="1"/>
    <col min="5640" max="5640" width="21.42578125" bestFit="1" customWidth="1"/>
    <col min="5641" max="5641" width="13" bestFit="1" customWidth="1"/>
    <col min="5642" max="5642" width="33.140625" customWidth="1"/>
    <col min="5643" max="5643" width="31.28515625" bestFit="1" customWidth="1"/>
    <col min="5644" max="5644" width="20.140625" bestFit="1" customWidth="1"/>
    <col min="5645" max="5645" width="15.28515625" bestFit="1" customWidth="1"/>
    <col min="5649" max="5649" width="22.85546875" bestFit="1" customWidth="1"/>
    <col min="5650" max="5650" width="16" bestFit="1" customWidth="1"/>
    <col min="5651" max="5651" width="17.42578125" customWidth="1"/>
    <col min="5652" max="5652" width="12.42578125" bestFit="1" customWidth="1"/>
    <col min="5653" max="5653" width="7.7109375" customWidth="1"/>
    <col min="5654" max="5654" width="43.42578125" customWidth="1"/>
    <col min="5655" max="5655" width="14.140625" customWidth="1"/>
    <col min="5890" max="5890" width="16.42578125" bestFit="1" customWidth="1"/>
    <col min="5891" max="5891" width="3.42578125" bestFit="1" customWidth="1"/>
    <col min="5892" max="5892" width="26.42578125" bestFit="1" customWidth="1"/>
    <col min="5893" max="5893" width="51.42578125" bestFit="1" customWidth="1"/>
    <col min="5894" max="5894" width="20.85546875" bestFit="1" customWidth="1"/>
    <col min="5895" max="5895" width="38.28515625" bestFit="1" customWidth="1"/>
    <col min="5896" max="5896" width="21.42578125" bestFit="1" customWidth="1"/>
    <col min="5897" max="5897" width="13" bestFit="1" customWidth="1"/>
    <col min="5898" max="5898" width="33.140625" customWidth="1"/>
    <col min="5899" max="5899" width="31.28515625" bestFit="1" customWidth="1"/>
    <col min="5900" max="5900" width="20.140625" bestFit="1" customWidth="1"/>
    <col min="5901" max="5901" width="15.28515625" bestFit="1" customWidth="1"/>
    <col min="5905" max="5905" width="22.85546875" bestFit="1" customWidth="1"/>
    <col min="5906" max="5906" width="16" bestFit="1" customWidth="1"/>
    <col min="5907" max="5907" width="17.42578125" customWidth="1"/>
    <col min="5908" max="5908" width="12.42578125" bestFit="1" customWidth="1"/>
    <col min="5909" max="5909" width="7.7109375" customWidth="1"/>
    <col min="5910" max="5910" width="43.42578125" customWidth="1"/>
    <col min="5911" max="5911" width="14.140625" customWidth="1"/>
    <col min="6146" max="6146" width="16.42578125" bestFit="1" customWidth="1"/>
    <col min="6147" max="6147" width="3.42578125" bestFit="1" customWidth="1"/>
    <col min="6148" max="6148" width="26.42578125" bestFit="1" customWidth="1"/>
    <col min="6149" max="6149" width="51.42578125" bestFit="1" customWidth="1"/>
    <col min="6150" max="6150" width="20.85546875" bestFit="1" customWidth="1"/>
    <col min="6151" max="6151" width="38.28515625" bestFit="1" customWidth="1"/>
    <col min="6152" max="6152" width="21.42578125" bestFit="1" customWidth="1"/>
    <col min="6153" max="6153" width="13" bestFit="1" customWidth="1"/>
    <col min="6154" max="6154" width="33.140625" customWidth="1"/>
    <col min="6155" max="6155" width="31.28515625" bestFit="1" customWidth="1"/>
    <col min="6156" max="6156" width="20.140625" bestFit="1" customWidth="1"/>
    <col min="6157" max="6157" width="15.28515625" bestFit="1" customWidth="1"/>
    <col min="6161" max="6161" width="22.85546875" bestFit="1" customWidth="1"/>
    <col min="6162" max="6162" width="16" bestFit="1" customWidth="1"/>
    <col min="6163" max="6163" width="17.42578125" customWidth="1"/>
    <col min="6164" max="6164" width="12.42578125" bestFit="1" customWidth="1"/>
    <col min="6165" max="6165" width="7.7109375" customWidth="1"/>
    <col min="6166" max="6166" width="43.42578125" customWidth="1"/>
    <col min="6167" max="6167" width="14.140625" customWidth="1"/>
    <col min="6402" max="6402" width="16.42578125" bestFit="1" customWidth="1"/>
    <col min="6403" max="6403" width="3.42578125" bestFit="1" customWidth="1"/>
    <col min="6404" max="6404" width="26.42578125" bestFit="1" customWidth="1"/>
    <col min="6405" max="6405" width="51.42578125" bestFit="1" customWidth="1"/>
    <col min="6406" max="6406" width="20.85546875" bestFit="1" customWidth="1"/>
    <col min="6407" max="6407" width="38.28515625" bestFit="1" customWidth="1"/>
    <col min="6408" max="6408" width="21.42578125" bestFit="1" customWidth="1"/>
    <col min="6409" max="6409" width="13" bestFit="1" customWidth="1"/>
    <col min="6410" max="6410" width="33.140625" customWidth="1"/>
    <col min="6411" max="6411" width="31.28515625" bestFit="1" customWidth="1"/>
    <col min="6412" max="6412" width="20.140625" bestFit="1" customWidth="1"/>
    <col min="6413" max="6413" width="15.28515625" bestFit="1" customWidth="1"/>
    <col min="6417" max="6417" width="22.85546875" bestFit="1" customWidth="1"/>
    <col min="6418" max="6418" width="16" bestFit="1" customWidth="1"/>
    <col min="6419" max="6419" width="17.42578125" customWidth="1"/>
    <col min="6420" max="6420" width="12.42578125" bestFit="1" customWidth="1"/>
    <col min="6421" max="6421" width="7.7109375" customWidth="1"/>
    <col min="6422" max="6422" width="43.42578125" customWidth="1"/>
    <col min="6423" max="6423" width="14.140625" customWidth="1"/>
    <col min="6658" max="6658" width="16.42578125" bestFit="1" customWidth="1"/>
    <col min="6659" max="6659" width="3.42578125" bestFit="1" customWidth="1"/>
    <col min="6660" max="6660" width="26.42578125" bestFit="1" customWidth="1"/>
    <col min="6661" max="6661" width="51.42578125" bestFit="1" customWidth="1"/>
    <col min="6662" max="6662" width="20.85546875" bestFit="1" customWidth="1"/>
    <col min="6663" max="6663" width="38.28515625" bestFit="1" customWidth="1"/>
    <col min="6664" max="6664" width="21.42578125" bestFit="1" customWidth="1"/>
    <col min="6665" max="6665" width="13" bestFit="1" customWidth="1"/>
    <col min="6666" max="6666" width="33.140625" customWidth="1"/>
    <col min="6667" max="6667" width="31.28515625" bestFit="1" customWidth="1"/>
    <col min="6668" max="6668" width="20.140625" bestFit="1" customWidth="1"/>
    <col min="6669" max="6669" width="15.28515625" bestFit="1" customWidth="1"/>
    <col min="6673" max="6673" width="22.85546875" bestFit="1" customWidth="1"/>
    <col min="6674" max="6674" width="16" bestFit="1" customWidth="1"/>
    <col min="6675" max="6675" width="17.42578125" customWidth="1"/>
    <col min="6676" max="6676" width="12.42578125" bestFit="1" customWidth="1"/>
    <col min="6677" max="6677" width="7.7109375" customWidth="1"/>
    <col min="6678" max="6678" width="43.42578125" customWidth="1"/>
    <col min="6679" max="6679" width="14.140625" customWidth="1"/>
    <col min="6914" max="6914" width="16.42578125" bestFit="1" customWidth="1"/>
    <col min="6915" max="6915" width="3.42578125" bestFit="1" customWidth="1"/>
    <col min="6916" max="6916" width="26.42578125" bestFit="1" customWidth="1"/>
    <col min="6917" max="6917" width="51.42578125" bestFit="1" customWidth="1"/>
    <col min="6918" max="6918" width="20.85546875" bestFit="1" customWidth="1"/>
    <col min="6919" max="6919" width="38.28515625" bestFit="1" customWidth="1"/>
    <col min="6920" max="6920" width="21.42578125" bestFit="1" customWidth="1"/>
    <col min="6921" max="6921" width="13" bestFit="1" customWidth="1"/>
    <col min="6922" max="6922" width="33.140625" customWidth="1"/>
    <col min="6923" max="6923" width="31.28515625" bestFit="1" customWidth="1"/>
    <col min="6924" max="6924" width="20.140625" bestFit="1" customWidth="1"/>
    <col min="6925" max="6925" width="15.28515625" bestFit="1" customWidth="1"/>
    <col min="6929" max="6929" width="22.85546875" bestFit="1" customWidth="1"/>
    <col min="6930" max="6930" width="16" bestFit="1" customWidth="1"/>
    <col min="6931" max="6931" width="17.42578125" customWidth="1"/>
    <col min="6932" max="6932" width="12.42578125" bestFit="1" customWidth="1"/>
    <col min="6933" max="6933" width="7.7109375" customWidth="1"/>
    <col min="6934" max="6934" width="43.42578125" customWidth="1"/>
    <col min="6935" max="6935" width="14.140625" customWidth="1"/>
    <col min="7170" max="7170" width="16.42578125" bestFit="1" customWidth="1"/>
    <col min="7171" max="7171" width="3.42578125" bestFit="1" customWidth="1"/>
    <col min="7172" max="7172" width="26.42578125" bestFit="1" customWidth="1"/>
    <col min="7173" max="7173" width="51.42578125" bestFit="1" customWidth="1"/>
    <col min="7174" max="7174" width="20.85546875" bestFit="1" customWidth="1"/>
    <col min="7175" max="7175" width="38.28515625" bestFit="1" customWidth="1"/>
    <col min="7176" max="7176" width="21.42578125" bestFit="1" customWidth="1"/>
    <col min="7177" max="7177" width="13" bestFit="1" customWidth="1"/>
    <col min="7178" max="7178" width="33.140625" customWidth="1"/>
    <col min="7179" max="7179" width="31.28515625" bestFit="1" customWidth="1"/>
    <col min="7180" max="7180" width="20.140625" bestFit="1" customWidth="1"/>
    <col min="7181" max="7181" width="15.28515625" bestFit="1" customWidth="1"/>
    <col min="7185" max="7185" width="22.85546875" bestFit="1" customWidth="1"/>
    <col min="7186" max="7186" width="16" bestFit="1" customWidth="1"/>
    <col min="7187" max="7187" width="17.42578125" customWidth="1"/>
    <col min="7188" max="7188" width="12.42578125" bestFit="1" customWidth="1"/>
    <col min="7189" max="7189" width="7.7109375" customWidth="1"/>
    <col min="7190" max="7190" width="43.42578125" customWidth="1"/>
    <col min="7191" max="7191" width="14.140625" customWidth="1"/>
    <col min="7426" max="7426" width="16.42578125" bestFit="1" customWidth="1"/>
    <col min="7427" max="7427" width="3.42578125" bestFit="1" customWidth="1"/>
    <col min="7428" max="7428" width="26.42578125" bestFit="1" customWidth="1"/>
    <col min="7429" max="7429" width="51.42578125" bestFit="1" customWidth="1"/>
    <col min="7430" max="7430" width="20.85546875" bestFit="1" customWidth="1"/>
    <col min="7431" max="7431" width="38.28515625" bestFit="1" customWidth="1"/>
    <col min="7432" max="7432" width="21.42578125" bestFit="1" customWidth="1"/>
    <col min="7433" max="7433" width="13" bestFit="1" customWidth="1"/>
    <col min="7434" max="7434" width="33.140625" customWidth="1"/>
    <col min="7435" max="7435" width="31.28515625" bestFit="1" customWidth="1"/>
    <col min="7436" max="7436" width="20.140625" bestFit="1" customWidth="1"/>
    <col min="7437" max="7437" width="15.28515625" bestFit="1" customWidth="1"/>
    <col min="7441" max="7441" width="22.85546875" bestFit="1" customWidth="1"/>
    <col min="7442" max="7442" width="16" bestFit="1" customWidth="1"/>
    <col min="7443" max="7443" width="17.42578125" customWidth="1"/>
    <col min="7444" max="7444" width="12.42578125" bestFit="1" customWidth="1"/>
    <col min="7445" max="7445" width="7.7109375" customWidth="1"/>
    <col min="7446" max="7446" width="43.42578125" customWidth="1"/>
    <col min="7447" max="7447" width="14.140625" customWidth="1"/>
    <col min="7682" max="7682" width="16.42578125" bestFit="1" customWidth="1"/>
    <col min="7683" max="7683" width="3.42578125" bestFit="1" customWidth="1"/>
    <col min="7684" max="7684" width="26.42578125" bestFit="1" customWidth="1"/>
    <col min="7685" max="7685" width="51.42578125" bestFit="1" customWidth="1"/>
    <col min="7686" max="7686" width="20.85546875" bestFit="1" customWidth="1"/>
    <col min="7687" max="7687" width="38.28515625" bestFit="1" customWidth="1"/>
    <col min="7688" max="7688" width="21.42578125" bestFit="1" customWidth="1"/>
    <col min="7689" max="7689" width="13" bestFit="1" customWidth="1"/>
    <col min="7690" max="7690" width="33.140625" customWidth="1"/>
    <col min="7691" max="7691" width="31.28515625" bestFit="1" customWidth="1"/>
    <col min="7692" max="7692" width="20.140625" bestFit="1" customWidth="1"/>
    <col min="7693" max="7693" width="15.28515625" bestFit="1" customWidth="1"/>
    <col min="7697" max="7697" width="22.85546875" bestFit="1" customWidth="1"/>
    <col min="7698" max="7698" width="16" bestFit="1" customWidth="1"/>
    <col min="7699" max="7699" width="17.42578125" customWidth="1"/>
    <col min="7700" max="7700" width="12.42578125" bestFit="1" customWidth="1"/>
    <col min="7701" max="7701" width="7.7109375" customWidth="1"/>
    <col min="7702" max="7702" width="43.42578125" customWidth="1"/>
    <col min="7703" max="7703" width="14.140625" customWidth="1"/>
    <col min="7938" max="7938" width="16.42578125" bestFit="1" customWidth="1"/>
    <col min="7939" max="7939" width="3.42578125" bestFit="1" customWidth="1"/>
    <col min="7940" max="7940" width="26.42578125" bestFit="1" customWidth="1"/>
    <col min="7941" max="7941" width="51.42578125" bestFit="1" customWidth="1"/>
    <col min="7942" max="7942" width="20.85546875" bestFit="1" customWidth="1"/>
    <col min="7943" max="7943" width="38.28515625" bestFit="1" customWidth="1"/>
    <col min="7944" max="7944" width="21.42578125" bestFit="1" customWidth="1"/>
    <col min="7945" max="7945" width="13" bestFit="1" customWidth="1"/>
    <col min="7946" max="7946" width="33.140625" customWidth="1"/>
    <col min="7947" max="7947" width="31.28515625" bestFit="1" customWidth="1"/>
    <col min="7948" max="7948" width="20.140625" bestFit="1" customWidth="1"/>
    <col min="7949" max="7949" width="15.28515625" bestFit="1" customWidth="1"/>
    <col min="7953" max="7953" width="22.85546875" bestFit="1" customWidth="1"/>
    <col min="7954" max="7954" width="16" bestFit="1" customWidth="1"/>
    <col min="7955" max="7955" width="17.42578125" customWidth="1"/>
    <col min="7956" max="7956" width="12.42578125" bestFit="1" customWidth="1"/>
    <col min="7957" max="7957" width="7.7109375" customWidth="1"/>
    <col min="7958" max="7958" width="43.42578125" customWidth="1"/>
    <col min="7959" max="7959" width="14.140625" customWidth="1"/>
    <col min="8194" max="8194" width="16.42578125" bestFit="1" customWidth="1"/>
    <col min="8195" max="8195" width="3.42578125" bestFit="1" customWidth="1"/>
    <col min="8196" max="8196" width="26.42578125" bestFit="1" customWidth="1"/>
    <col min="8197" max="8197" width="51.42578125" bestFit="1" customWidth="1"/>
    <col min="8198" max="8198" width="20.85546875" bestFit="1" customWidth="1"/>
    <col min="8199" max="8199" width="38.28515625" bestFit="1" customWidth="1"/>
    <col min="8200" max="8200" width="21.42578125" bestFit="1" customWidth="1"/>
    <col min="8201" max="8201" width="13" bestFit="1" customWidth="1"/>
    <col min="8202" max="8202" width="33.140625" customWidth="1"/>
    <col min="8203" max="8203" width="31.28515625" bestFit="1" customWidth="1"/>
    <col min="8204" max="8204" width="20.140625" bestFit="1" customWidth="1"/>
    <col min="8205" max="8205" width="15.28515625" bestFit="1" customWidth="1"/>
    <col min="8209" max="8209" width="22.85546875" bestFit="1" customWidth="1"/>
    <col min="8210" max="8210" width="16" bestFit="1" customWidth="1"/>
    <col min="8211" max="8211" width="17.42578125" customWidth="1"/>
    <col min="8212" max="8212" width="12.42578125" bestFit="1" customWidth="1"/>
    <col min="8213" max="8213" width="7.7109375" customWidth="1"/>
    <col min="8214" max="8214" width="43.42578125" customWidth="1"/>
    <col min="8215" max="8215" width="14.140625" customWidth="1"/>
    <col min="8450" max="8450" width="16.42578125" bestFit="1" customWidth="1"/>
    <col min="8451" max="8451" width="3.42578125" bestFit="1" customWidth="1"/>
    <col min="8452" max="8452" width="26.42578125" bestFit="1" customWidth="1"/>
    <col min="8453" max="8453" width="51.42578125" bestFit="1" customWidth="1"/>
    <col min="8454" max="8454" width="20.85546875" bestFit="1" customWidth="1"/>
    <col min="8455" max="8455" width="38.28515625" bestFit="1" customWidth="1"/>
    <col min="8456" max="8456" width="21.42578125" bestFit="1" customWidth="1"/>
    <col min="8457" max="8457" width="13" bestFit="1" customWidth="1"/>
    <col min="8458" max="8458" width="33.140625" customWidth="1"/>
    <col min="8459" max="8459" width="31.28515625" bestFit="1" customWidth="1"/>
    <col min="8460" max="8460" width="20.140625" bestFit="1" customWidth="1"/>
    <col min="8461" max="8461" width="15.28515625" bestFit="1" customWidth="1"/>
    <col min="8465" max="8465" width="22.85546875" bestFit="1" customWidth="1"/>
    <col min="8466" max="8466" width="16" bestFit="1" customWidth="1"/>
    <col min="8467" max="8467" width="17.42578125" customWidth="1"/>
    <col min="8468" max="8468" width="12.42578125" bestFit="1" customWidth="1"/>
    <col min="8469" max="8469" width="7.7109375" customWidth="1"/>
    <col min="8470" max="8470" width="43.42578125" customWidth="1"/>
    <col min="8471" max="8471" width="14.140625" customWidth="1"/>
    <col min="8706" max="8706" width="16.42578125" bestFit="1" customWidth="1"/>
    <col min="8707" max="8707" width="3.42578125" bestFit="1" customWidth="1"/>
    <col min="8708" max="8708" width="26.42578125" bestFit="1" customWidth="1"/>
    <col min="8709" max="8709" width="51.42578125" bestFit="1" customWidth="1"/>
    <col min="8710" max="8710" width="20.85546875" bestFit="1" customWidth="1"/>
    <col min="8711" max="8711" width="38.28515625" bestFit="1" customWidth="1"/>
    <col min="8712" max="8712" width="21.42578125" bestFit="1" customWidth="1"/>
    <col min="8713" max="8713" width="13" bestFit="1" customWidth="1"/>
    <col min="8714" max="8714" width="33.140625" customWidth="1"/>
    <col min="8715" max="8715" width="31.28515625" bestFit="1" customWidth="1"/>
    <col min="8716" max="8716" width="20.140625" bestFit="1" customWidth="1"/>
    <col min="8717" max="8717" width="15.28515625" bestFit="1" customWidth="1"/>
    <col min="8721" max="8721" width="22.85546875" bestFit="1" customWidth="1"/>
    <col min="8722" max="8722" width="16" bestFit="1" customWidth="1"/>
    <col min="8723" max="8723" width="17.42578125" customWidth="1"/>
    <col min="8724" max="8724" width="12.42578125" bestFit="1" customWidth="1"/>
    <col min="8725" max="8725" width="7.7109375" customWidth="1"/>
    <col min="8726" max="8726" width="43.42578125" customWidth="1"/>
    <col min="8727" max="8727" width="14.140625" customWidth="1"/>
    <col min="8962" max="8962" width="16.42578125" bestFit="1" customWidth="1"/>
    <col min="8963" max="8963" width="3.42578125" bestFit="1" customWidth="1"/>
    <col min="8964" max="8964" width="26.42578125" bestFit="1" customWidth="1"/>
    <col min="8965" max="8965" width="51.42578125" bestFit="1" customWidth="1"/>
    <col min="8966" max="8966" width="20.85546875" bestFit="1" customWidth="1"/>
    <col min="8967" max="8967" width="38.28515625" bestFit="1" customWidth="1"/>
    <col min="8968" max="8968" width="21.42578125" bestFit="1" customWidth="1"/>
    <col min="8969" max="8969" width="13" bestFit="1" customWidth="1"/>
    <col min="8970" max="8970" width="33.140625" customWidth="1"/>
    <col min="8971" max="8971" width="31.28515625" bestFit="1" customWidth="1"/>
    <col min="8972" max="8972" width="20.140625" bestFit="1" customWidth="1"/>
    <col min="8973" max="8973" width="15.28515625" bestFit="1" customWidth="1"/>
    <col min="8977" max="8977" width="22.85546875" bestFit="1" customWidth="1"/>
    <col min="8978" max="8978" width="16" bestFit="1" customWidth="1"/>
    <col min="8979" max="8979" width="17.42578125" customWidth="1"/>
    <col min="8980" max="8980" width="12.42578125" bestFit="1" customWidth="1"/>
    <col min="8981" max="8981" width="7.7109375" customWidth="1"/>
    <col min="8982" max="8982" width="43.42578125" customWidth="1"/>
    <col min="8983" max="8983" width="14.140625" customWidth="1"/>
    <col min="9218" max="9218" width="16.42578125" bestFit="1" customWidth="1"/>
    <col min="9219" max="9219" width="3.42578125" bestFit="1" customWidth="1"/>
    <col min="9220" max="9220" width="26.42578125" bestFit="1" customWidth="1"/>
    <col min="9221" max="9221" width="51.42578125" bestFit="1" customWidth="1"/>
    <col min="9222" max="9222" width="20.85546875" bestFit="1" customWidth="1"/>
    <col min="9223" max="9223" width="38.28515625" bestFit="1" customWidth="1"/>
    <col min="9224" max="9224" width="21.42578125" bestFit="1" customWidth="1"/>
    <col min="9225" max="9225" width="13" bestFit="1" customWidth="1"/>
    <col min="9226" max="9226" width="33.140625" customWidth="1"/>
    <col min="9227" max="9227" width="31.28515625" bestFit="1" customWidth="1"/>
    <col min="9228" max="9228" width="20.140625" bestFit="1" customWidth="1"/>
    <col min="9229" max="9229" width="15.28515625" bestFit="1" customWidth="1"/>
    <col min="9233" max="9233" width="22.85546875" bestFit="1" customWidth="1"/>
    <col min="9234" max="9234" width="16" bestFit="1" customWidth="1"/>
    <col min="9235" max="9235" width="17.42578125" customWidth="1"/>
    <col min="9236" max="9236" width="12.42578125" bestFit="1" customWidth="1"/>
    <col min="9237" max="9237" width="7.7109375" customWidth="1"/>
    <col min="9238" max="9238" width="43.42578125" customWidth="1"/>
    <col min="9239" max="9239" width="14.140625" customWidth="1"/>
    <col min="9474" max="9474" width="16.42578125" bestFit="1" customWidth="1"/>
    <col min="9475" max="9475" width="3.42578125" bestFit="1" customWidth="1"/>
    <col min="9476" max="9476" width="26.42578125" bestFit="1" customWidth="1"/>
    <col min="9477" max="9477" width="51.42578125" bestFit="1" customWidth="1"/>
    <col min="9478" max="9478" width="20.85546875" bestFit="1" customWidth="1"/>
    <col min="9479" max="9479" width="38.28515625" bestFit="1" customWidth="1"/>
    <col min="9480" max="9480" width="21.42578125" bestFit="1" customWidth="1"/>
    <col min="9481" max="9481" width="13" bestFit="1" customWidth="1"/>
    <col min="9482" max="9482" width="33.140625" customWidth="1"/>
    <col min="9483" max="9483" width="31.28515625" bestFit="1" customWidth="1"/>
    <col min="9484" max="9484" width="20.140625" bestFit="1" customWidth="1"/>
    <col min="9485" max="9485" width="15.28515625" bestFit="1" customWidth="1"/>
    <col min="9489" max="9489" width="22.85546875" bestFit="1" customWidth="1"/>
    <col min="9490" max="9490" width="16" bestFit="1" customWidth="1"/>
    <col min="9491" max="9491" width="17.42578125" customWidth="1"/>
    <col min="9492" max="9492" width="12.42578125" bestFit="1" customWidth="1"/>
    <col min="9493" max="9493" width="7.7109375" customWidth="1"/>
    <col min="9494" max="9494" width="43.42578125" customWidth="1"/>
    <col min="9495" max="9495" width="14.140625" customWidth="1"/>
    <col min="9730" max="9730" width="16.42578125" bestFit="1" customWidth="1"/>
    <col min="9731" max="9731" width="3.42578125" bestFit="1" customWidth="1"/>
    <col min="9732" max="9732" width="26.42578125" bestFit="1" customWidth="1"/>
    <col min="9733" max="9733" width="51.42578125" bestFit="1" customWidth="1"/>
    <col min="9734" max="9734" width="20.85546875" bestFit="1" customWidth="1"/>
    <col min="9735" max="9735" width="38.28515625" bestFit="1" customWidth="1"/>
    <col min="9736" max="9736" width="21.42578125" bestFit="1" customWidth="1"/>
    <col min="9737" max="9737" width="13" bestFit="1" customWidth="1"/>
    <col min="9738" max="9738" width="33.140625" customWidth="1"/>
    <col min="9739" max="9739" width="31.28515625" bestFit="1" customWidth="1"/>
    <col min="9740" max="9740" width="20.140625" bestFit="1" customWidth="1"/>
    <col min="9741" max="9741" width="15.28515625" bestFit="1" customWidth="1"/>
    <col min="9745" max="9745" width="22.85546875" bestFit="1" customWidth="1"/>
    <col min="9746" max="9746" width="16" bestFit="1" customWidth="1"/>
    <col min="9747" max="9747" width="17.42578125" customWidth="1"/>
    <col min="9748" max="9748" width="12.42578125" bestFit="1" customWidth="1"/>
    <col min="9749" max="9749" width="7.7109375" customWidth="1"/>
    <col min="9750" max="9750" width="43.42578125" customWidth="1"/>
    <col min="9751" max="9751" width="14.140625" customWidth="1"/>
    <col min="9986" max="9986" width="16.42578125" bestFit="1" customWidth="1"/>
    <col min="9987" max="9987" width="3.42578125" bestFit="1" customWidth="1"/>
    <col min="9988" max="9988" width="26.42578125" bestFit="1" customWidth="1"/>
    <col min="9989" max="9989" width="51.42578125" bestFit="1" customWidth="1"/>
    <col min="9990" max="9990" width="20.85546875" bestFit="1" customWidth="1"/>
    <col min="9991" max="9991" width="38.28515625" bestFit="1" customWidth="1"/>
    <col min="9992" max="9992" width="21.42578125" bestFit="1" customWidth="1"/>
    <col min="9993" max="9993" width="13" bestFit="1" customWidth="1"/>
    <col min="9994" max="9994" width="33.140625" customWidth="1"/>
    <col min="9995" max="9995" width="31.28515625" bestFit="1" customWidth="1"/>
    <col min="9996" max="9996" width="20.140625" bestFit="1" customWidth="1"/>
    <col min="9997" max="9997" width="15.28515625" bestFit="1" customWidth="1"/>
    <col min="10001" max="10001" width="22.85546875" bestFit="1" customWidth="1"/>
    <col min="10002" max="10002" width="16" bestFit="1" customWidth="1"/>
    <col min="10003" max="10003" width="17.42578125" customWidth="1"/>
    <col min="10004" max="10004" width="12.42578125" bestFit="1" customWidth="1"/>
    <col min="10005" max="10005" width="7.7109375" customWidth="1"/>
    <col min="10006" max="10006" width="43.42578125" customWidth="1"/>
    <col min="10007" max="10007" width="14.140625" customWidth="1"/>
    <col min="10242" max="10242" width="16.42578125" bestFit="1" customWidth="1"/>
    <col min="10243" max="10243" width="3.42578125" bestFit="1" customWidth="1"/>
    <col min="10244" max="10244" width="26.42578125" bestFit="1" customWidth="1"/>
    <col min="10245" max="10245" width="51.42578125" bestFit="1" customWidth="1"/>
    <col min="10246" max="10246" width="20.85546875" bestFit="1" customWidth="1"/>
    <col min="10247" max="10247" width="38.28515625" bestFit="1" customWidth="1"/>
    <col min="10248" max="10248" width="21.42578125" bestFit="1" customWidth="1"/>
    <col min="10249" max="10249" width="13" bestFit="1" customWidth="1"/>
    <col min="10250" max="10250" width="33.140625" customWidth="1"/>
    <col min="10251" max="10251" width="31.28515625" bestFit="1" customWidth="1"/>
    <col min="10252" max="10252" width="20.140625" bestFit="1" customWidth="1"/>
    <col min="10253" max="10253" width="15.28515625" bestFit="1" customWidth="1"/>
    <col min="10257" max="10257" width="22.85546875" bestFit="1" customWidth="1"/>
    <col min="10258" max="10258" width="16" bestFit="1" customWidth="1"/>
    <col min="10259" max="10259" width="17.42578125" customWidth="1"/>
    <col min="10260" max="10260" width="12.42578125" bestFit="1" customWidth="1"/>
    <col min="10261" max="10261" width="7.7109375" customWidth="1"/>
    <col min="10262" max="10262" width="43.42578125" customWidth="1"/>
    <col min="10263" max="10263" width="14.140625" customWidth="1"/>
    <col min="10498" max="10498" width="16.42578125" bestFit="1" customWidth="1"/>
    <col min="10499" max="10499" width="3.42578125" bestFit="1" customWidth="1"/>
    <col min="10500" max="10500" width="26.42578125" bestFit="1" customWidth="1"/>
    <col min="10501" max="10501" width="51.42578125" bestFit="1" customWidth="1"/>
    <col min="10502" max="10502" width="20.85546875" bestFit="1" customWidth="1"/>
    <col min="10503" max="10503" width="38.28515625" bestFit="1" customWidth="1"/>
    <col min="10504" max="10504" width="21.42578125" bestFit="1" customWidth="1"/>
    <col min="10505" max="10505" width="13" bestFit="1" customWidth="1"/>
    <col min="10506" max="10506" width="33.140625" customWidth="1"/>
    <col min="10507" max="10507" width="31.28515625" bestFit="1" customWidth="1"/>
    <col min="10508" max="10508" width="20.140625" bestFit="1" customWidth="1"/>
    <col min="10509" max="10509" width="15.28515625" bestFit="1" customWidth="1"/>
    <col min="10513" max="10513" width="22.85546875" bestFit="1" customWidth="1"/>
    <col min="10514" max="10514" width="16" bestFit="1" customWidth="1"/>
    <col min="10515" max="10515" width="17.42578125" customWidth="1"/>
    <col min="10516" max="10516" width="12.42578125" bestFit="1" customWidth="1"/>
    <col min="10517" max="10517" width="7.7109375" customWidth="1"/>
    <col min="10518" max="10518" width="43.42578125" customWidth="1"/>
    <col min="10519" max="10519" width="14.140625" customWidth="1"/>
    <col min="10754" max="10754" width="16.42578125" bestFit="1" customWidth="1"/>
    <col min="10755" max="10755" width="3.42578125" bestFit="1" customWidth="1"/>
    <col min="10756" max="10756" width="26.42578125" bestFit="1" customWidth="1"/>
    <col min="10757" max="10757" width="51.42578125" bestFit="1" customWidth="1"/>
    <col min="10758" max="10758" width="20.85546875" bestFit="1" customWidth="1"/>
    <col min="10759" max="10759" width="38.28515625" bestFit="1" customWidth="1"/>
    <col min="10760" max="10760" width="21.42578125" bestFit="1" customWidth="1"/>
    <col min="10761" max="10761" width="13" bestFit="1" customWidth="1"/>
    <col min="10762" max="10762" width="33.140625" customWidth="1"/>
    <col min="10763" max="10763" width="31.28515625" bestFit="1" customWidth="1"/>
    <col min="10764" max="10764" width="20.140625" bestFit="1" customWidth="1"/>
    <col min="10765" max="10765" width="15.28515625" bestFit="1" customWidth="1"/>
    <col min="10769" max="10769" width="22.85546875" bestFit="1" customWidth="1"/>
    <col min="10770" max="10770" width="16" bestFit="1" customWidth="1"/>
    <col min="10771" max="10771" width="17.42578125" customWidth="1"/>
    <col min="10772" max="10772" width="12.42578125" bestFit="1" customWidth="1"/>
    <col min="10773" max="10773" width="7.7109375" customWidth="1"/>
    <col min="10774" max="10774" width="43.42578125" customWidth="1"/>
    <col min="10775" max="10775" width="14.140625" customWidth="1"/>
    <col min="11010" max="11010" width="16.42578125" bestFit="1" customWidth="1"/>
    <col min="11011" max="11011" width="3.42578125" bestFit="1" customWidth="1"/>
    <col min="11012" max="11012" width="26.42578125" bestFit="1" customWidth="1"/>
    <col min="11013" max="11013" width="51.42578125" bestFit="1" customWidth="1"/>
    <col min="11014" max="11014" width="20.85546875" bestFit="1" customWidth="1"/>
    <col min="11015" max="11015" width="38.28515625" bestFit="1" customWidth="1"/>
    <col min="11016" max="11016" width="21.42578125" bestFit="1" customWidth="1"/>
    <col min="11017" max="11017" width="13" bestFit="1" customWidth="1"/>
    <col min="11018" max="11018" width="33.140625" customWidth="1"/>
    <col min="11019" max="11019" width="31.28515625" bestFit="1" customWidth="1"/>
    <col min="11020" max="11020" width="20.140625" bestFit="1" customWidth="1"/>
    <col min="11021" max="11021" width="15.28515625" bestFit="1" customWidth="1"/>
    <col min="11025" max="11025" width="22.85546875" bestFit="1" customWidth="1"/>
    <col min="11026" max="11026" width="16" bestFit="1" customWidth="1"/>
    <col min="11027" max="11027" width="17.42578125" customWidth="1"/>
    <col min="11028" max="11028" width="12.42578125" bestFit="1" customWidth="1"/>
    <col min="11029" max="11029" width="7.7109375" customWidth="1"/>
    <col min="11030" max="11030" width="43.42578125" customWidth="1"/>
    <col min="11031" max="11031" width="14.140625" customWidth="1"/>
    <col min="11266" max="11266" width="16.42578125" bestFit="1" customWidth="1"/>
    <col min="11267" max="11267" width="3.42578125" bestFit="1" customWidth="1"/>
    <col min="11268" max="11268" width="26.42578125" bestFit="1" customWidth="1"/>
    <col min="11269" max="11269" width="51.42578125" bestFit="1" customWidth="1"/>
    <col min="11270" max="11270" width="20.85546875" bestFit="1" customWidth="1"/>
    <col min="11271" max="11271" width="38.28515625" bestFit="1" customWidth="1"/>
    <col min="11272" max="11272" width="21.42578125" bestFit="1" customWidth="1"/>
    <col min="11273" max="11273" width="13" bestFit="1" customWidth="1"/>
    <col min="11274" max="11274" width="33.140625" customWidth="1"/>
    <col min="11275" max="11275" width="31.28515625" bestFit="1" customWidth="1"/>
    <col min="11276" max="11276" width="20.140625" bestFit="1" customWidth="1"/>
    <col min="11277" max="11277" width="15.28515625" bestFit="1" customWidth="1"/>
    <col min="11281" max="11281" width="22.85546875" bestFit="1" customWidth="1"/>
    <col min="11282" max="11282" width="16" bestFit="1" customWidth="1"/>
    <col min="11283" max="11283" width="17.42578125" customWidth="1"/>
    <col min="11284" max="11284" width="12.42578125" bestFit="1" customWidth="1"/>
    <col min="11285" max="11285" width="7.7109375" customWidth="1"/>
    <col min="11286" max="11286" width="43.42578125" customWidth="1"/>
    <col min="11287" max="11287" width="14.140625" customWidth="1"/>
    <col min="11522" max="11522" width="16.42578125" bestFit="1" customWidth="1"/>
    <col min="11523" max="11523" width="3.42578125" bestFit="1" customWidth="1"/>
    <col min="11524" max="11524" width="26.42578125" bestFit="1" customWidth="1"/>
    <col min="11525" max="11525" width="51.42578125" bestFit="1" customWidth="1"/>
    <col min="11526" max="11526" width="20.85546875" bestFit="1" customWidth="1"/>
    <col min="11527" max="11527" width="38.28515625" bestFit="1" customWidth="1"/>
    <col min="11528" max="11528" width="21.42578125" bestFit="1" customWidth="1"/>
    <col min="11529" max="11529" width="13" bestFit="1" customWidth="1"/>
    <col min="11530" max="11530" width="33.140625" customWidth="1"/>
    <col min="11531" max="11531" width="31.28515625" bestFit="1" customWidth="1"/>
    <col min="11532" max="11532" width="20.140625" bestFit="1" customWidth="1"/>
    <col min="11533" max="11533" width="15.28515625" bestFit="1" customWidth="1"/>
    <col min="11537" max="11537" width="22.85546875" bestFit="1" customWidth="1"/>
    <col min="11538" max="11538" width="16" bestFit="1" customWidth="1"/>
    <col min="11539" max="11539" width="17.42578125" customWidth="1"/>
    <col min="11540" max="11540" width="12.42578125" bestFit="1" customWidth="1"/>
    <col min="11541" max="11541" width="7.7109375" customWidth="1"/>
    <col min="11542" max="11542" width="43.42578125" customWidth="1"/>
    <col min="11543" max="11543" width="14.140625" customWidth="1"/>
    <col min="11778" max="11778" width="16.42578125" bestFit="1" customWidth="1"/>
    <col min="11779" max="11779" width="3.42578125" bestFit="1" customWidth="1"/>
    <col min="11780" max="11780" width="26.42578125" bestFit="1" customWidth="1"/>
    <col min="11781" max="11781" width="51.42578125" bestFit="1" customWidth="1"/>
    <col min="11782" max="11782" width="20.85546875" bestFit="1" customWidth="1"/>
    <col min="11783" max="11783" width="38.28515625" bestFit="1" customWidth="1"/>
    <col min="11784" max="11784" width="21.42578125" bestFit="1" customWidth="1"/>
    <col min="11785" max="11785" width="13" bestFit="1" customWidth="1"/>
    <col min="11786" max="11786" width="33.140625" customWidth="1"/>
    <col min="11787" max="11787" width="31.28515625" bestFit="1" customWidth="1"/>
    <col min="11788" max="11788" width="20.140625" bestFit="1" customWidth="1"/>
    <col min="11789" max="11789" width="15.28515625" bestFit="1" customWidth="1"/>
    <col min="11793" max="11793" width="22.85546875" bestFit="1" customWidth="1"/>
    <col min="11794" max="11794" width="16" bestFit="1" customWidth="1"/>
    <col min="11795" max="11795" width="17.42578125" customWidth="1"/>
    <col min="11796" max="11796" width="12.42578125" bestFit="1" customWidth="1"/>
    <col min="11797" max="11797" width="7.7109375" customWidth="1"/>
    <col min="11798" max="11798" width="43.42578125" customWidth="1"/>
    <col min="11799" max="11799" width="14.140625" customWidth="1"/>
    <col min="12034" max="12034" width="16.42578125" bestFit="1" customWidth="1"/>
    <col min="12035" max="12035" width="3.42578125" bestFit="1" customWidth="1"/>
    <col min="12036" max="12036" width="26.42578125" bestFit="1" customWidth="1"/>
    <col min="12037" max="12037" width="51.42578125" bestFit="1" customWidth="1"/>
    <col min="12038" max="12038" width="20.85546875" bestFit="1" customWidth="1"/>
    <col min="12039" max="12039" width="38.28515625" bestFit="1" customWidth="1"/>
    <col min="12040" max="12040" width="21.42578125" bestFit="1" customWidth="1"/>
    <col min="12041" max="12041" width="13" bestFit="1" customWidth="1"/>
    <col min="12042" max="12042" width="33.140625" customWidth="1"/>
    <col min="12043" max="12043" width="31.28515625" bestFit="1" customWidth="1"/>
    <col min="12044" max="12044" width="20.140625" bestFit="1" customWidth="1"/>
    <col min="12045" max="12045" width="15.28515625" bestFit="1" customWidth="1"/>
    <col min="12049" max="12049" width="22.85546875" bestFit="1" customWidth="1"/>
    <col min="12050" max="12050" width="16" bestFit="1" customWidth="1"/>
    <col min="12051" max="12051" width="17.42578125" customWidth="1"/>
    <col min="12052" max="12052" width="12.42578125" bestFit="1" customWidth="1"/>
    <col min="12053" max="12053" width="7.7109375" customWidth="1"/>
    <col min="12054" max="12054" width="43.42578125" customWidth="1"/>
    <col min="12055" max="12055" width="14.140625" customWidth="1"/>
    <col min="12290" max="12290" width="16.42578125" bestFit="1" customWidth="1"/>
    <col min="12291" max="12291" width="3.42578125" bestFit="1" customWidth="1"/>
    <col min="12292" max="12292" width="26.42578125" bestFit="1" customWidth="1"/>
    <col min="12293" max="12293" width="51.42578125" bestFit="1" customWidth="1"/>
    <col min="12294" max="12294" width="20.85546875" bestFit="1" customWidth="1"/>
    <col min="12295" max="12295" width="38.28515625" bestFit="1" customWidth="1"/>
    <col min="12296" max="12296" width="21.42578125" bestFit="1" customWidth="1"/>
    <col min="12297" max="12297" width="13" bestFit="1" customWidth="1"/>
    <col min="12298" max="12298" width="33.140625" customWidth="1"/>
    <col min="12299" max="12299" width="31.28515625" bestFit="1" customWidth="1"/>
    <col min="12300" max="12300" width="20.140625" bestFit="1" customWidth="1"/>
    <col min="12301" max="12301" width="15.28515625" bestFit="1" customWidth="1"/>
    <col min="12305" max="12305" width="22.85546875" bestFit="1" customWidth="1"/>
    <col min="12306" max="12306" width="16" bestFit="1" customWidth="1"/>
    <col min="12307" max="12307" width="17.42578125" customWidth="1"/>
    <col min="12308" max="12308" width="12.42578125" bestFit="1" customWidth="1"/>
    <col min="12309" max="12309" width="7.7109375" customWidth="1"/>
    <col min="12310" max="12310" width="43.42578125" customWidth="1"/>
    <col min="12311" max="12311" width="14.140625" customWidth="1"/>
    <col min="12546" max="12546" width="16.42578125" bestFit="1" customWidth="1"/>
    <col min="12547" max="12547" width="3.42578125" bestFit="1" customWidth="1"/>
    <col min="12548" max="12548" width="26.42578125" bestFit="1" customWidth="1"/>
    <col min="12549" max="12549" width="51.42578125" bestFit="1" customWidth="1"/>
    <col min="12550" max="12550" width="20.85546875" bestFit="1" customWidth="1"/>
    <col min="12551" max="12551" width="38.28515625" bestFit="1" customWidth="1"/>
    <col min="12552" max="12552" width="21.42578125" bestFit="1" customWidth="1"/>
    <col min="12553" max="12553" width="13" bestFit="1" customWidth="1"/>
    <col min="12554" max="12554" width="33.140625" customWidth="1"/>
    <col min="12555" max="12555" width="31.28515625" bestFit="1" customWidth="1"/>
    <col min="12556" max="12556" width="20.140625" bestFit="1" customWidth="1"/>
    <col min="12557" max="12557" width="15.28515625" bestFit="1" customWidth="1"/>
    <col min="12561" max="12561" width="22.85546875" bestFit="1" customWidth="1"/>
    <col min="12562" max="12562" width="16" bestFit="1" customWidth="1"/>
    <col min="12563" max="12563" width="17.42578125" customWidth="1"/>
    <col min="12564" max="12564" width="12.42578125" bestFit="1" customWidth="1"/>
    <col min="12565" max="12565" width="7.7109375" customWidth="1"/>
    <col min="12566" max="12566" width="43.42578125" customWidth="1"/>
    <col min="12567" max="12567" width="14.140625" customWidth="1"/>
    <col min="12802" max="12802" width="16.42578125" bestFit="1" customWidth="1"/>
    <col min="12803" max="12803" width="3.42578125" bestFit="1" customWidth="1"/>
    <col min="12804" max="12804" width="26.42578125" bestFit="1" customWidth="1"/>
    <col min="12805" max="12805" width="51.42578125" bestFit="1" customWidth="1"/>
    <col min="12806" max="12806" width="20.85546875" bestFit="1" customWidth="1"/>
    <col min="12807" max="12807" width="38.28515625" bestFit="1" customWidth="1"/>
    <col min="12808" max="12808" width="21.42578125" bestFit="1" customWidth="1"/>
    <col min="12809" max="12809" width="13" bestFit="1" customWidth="1"/>
    <col min="12810" max="12810" width="33.140625" customWidth="1"/>
    <col min="12811" max="12811" width="31.28515625" bestFit="1" customWidth="1"/>
    <col min="12812" max="12812" width="20.140625" bestFit="1" customWidth="1"/>
    <col min="12813" max="12813" width="15.28515625" bestFit="1" customWidth="1"/>
    <col min="12817" max="12817" width="22.85546875" bestFit="1" customWidth="1"/>
    <col min="12818" max="12818" width="16" bestFit="1" customWidth="1"/>
    <col min="12819" max="12819" width="17.42578125" customWidth="1"/>
    <col min="12820" max="12820" width="12.42578125" bestFit="1" customWidth="1"/>
    <col min="12821" max="12821" width="7.7109375" customWidth="1"/>
    <col min="12822" max="12822" width="43.42578125" customWidth="1"/>
    <col min="12823" max="12823" width="14.140625" customWidth="1"/>
    <col min="13058" max="13058" width="16.42578125" bestFit="1" customWidth="1"/>
    <col min="13059" max="13059" width="3.42578125" bestFit="1" customWidth="1"/>
    <col min="13060" max="13060" width="26.42578125" bestFit="1" customWidth="1"/>
    <col min="13061" max="13061" width="51.42578125" bestFit="1" customWidth="1"/>
    <col min="13062" max="13062" width="20.85546875" bestFit="1" customWidth="1"/>
    <col min="13063" max="13063" width="38.28515625" bestFit="1" customWidth="1"/>
    <col min="13064" max="13064" width="21.42578125" bestFit="1" customWidth="1"/>
    <col min="13065" max="13065" width="13" bestFit="1" customWidth="1"/>
    <col min="13066" max="13066" width="33.140625" customWidth="1"/>
    <col min="13067" max="13067" width="31.28515625" bestFit="1" customWidth="1"/>
    <col min="13068" max="13068" width="20.140625" bestFit="1" customWidth="1"/>
    <col min="13069" max="13069" width="15.28515625" bestFit="1" customWidth="1"/>
    <col min="13073" max="13073" width="22.85546875" bestFit="1" customWidth="1"/>
    <col min="13074" max="13074" width="16" bestFit="1" customWidth="1"/>
    <col min="13075" max="13075" width="17.42578125" customWidth="1"/>
    <col min="13076" max="13076" width="12.42578125" bestFit="1" customWidth="1"/>
    <col min="13077" max="13077" width="7.7109375" customWidth="1"/>
    <col min="13078" max="13078" width="43.42578125" customWidth="1"/>
    <col min="13079" max="13079" width="14.140625" customWidth="1"/>
    <col min="13314" max="13314" width="16.42578125" bestFit="1" customWidth="1"/>
    <col min="13315" max="13315" width="3.42578125" bestFit="1" customWidth="1"/>
    <col min="13316" max="13316" width="26.42578125" bestFit="1" customWidth="1"/>
    <col min="13317" max="13317" width="51.42578125" bestFit="1" customWidth="1"/>
    <col min="13318" max="13318" width="20.85546875" bestFit="1" customWidth="1"/>
    <col min="13319" max="13319" width="38.28515625" bestFit="1" customWidth="1"/>
    <col min="13320" max="13320" width="21.42578125" bestFit="1" customWidth="1"/>
    <col min="13321" max="13321" width="13" bestFit="1" customWidth="1"/>
    <col min="13322" max="13322" width="33.140625" customWidth="1"/>
    <col min="13323" max="13323" width="31.28515625" bestFit="1" customWidth="1"/>
    <col min="13324" max="13324" width="20.140625" bestFit="1" customWidth="1"/>
    <col min="13325" max="13325" width="15.28515625" bestFit="1" customWidth="1"/>
    <col min="13329" max="13329" width="22.85546875" bestFit="1" customWidth="1"/>
    <col min="13330" max="13330" width="16" bestFit="1" customWidth="1"/>
    <col min="13331" max="13331" width="17.42578125" customWidth="1"/>
    <col min="13332" max="13332" width="12.42578125" bestFit="1" customWidth="1"/>
    <col min="13333" max="13333" width="7.7109375" customWidth="1"/>
    <col min="13334" max="13334" width="43.42578125" customWidth="1"/>
    <col min="13335" max="13335" width="14.140625" customWidth="1"/>
    <col min="13570" max="13570" width="16.42578125" bestFit="1" customWidth="1"/>
    <col min="13571" max="13571" width="3.42578125" bestFit="1" customWidth="1"/>
    <col min="13572" max="13572" width="26.42578125" bestFit="1" customWidth="1"/>
    <col min="13573" max="13573" width="51.42578125" bestFit="1" customWidth="1"/>
    <col min="13574" max="13574" width="20.85546875" bestFit="1" customWidth="1"/>
    <col min="13575" max="13575" width="38.28515625" bestFit="1" customWidth="1"/>
    <col min="13576" max="13576" width="21.42578125" bestFit="1" customWidth="1"/>
    <col min="13577" max="13577" width="13" bestFit="1" customWidth="1"/>
    <col min="13578" max="13578" width="33.140625" customWidth="1"/>
    <col min="13579" max="13579" width="31.28515625" bestFit="1" customWidth="1"/>
    <col min="13580" max="13580" width="20.140625" bestFit="1" customWidth="1"/>
    <col min="13581" max="13581" width="15.28515625" bestFit="1" customWidth="1"/>
    <col min="13585" max="13585" width="22.85546875" bestFit="1" customWidth="1"/>
    <col min="13586" max="13586" width="16" bestFit="1" customWidth="1"/>
    <col min="13587" max="13587" width="17.42578125" customWidth="1"/>
    <col min="13588" max="13588" width="12.42578125" bestFit="1" customWidth="1"/>
    <col min="13589" max="13589" width="7.7109375" customWidth="1"/>
    <col min="13590" max="13590" width="43.42578125" customWidth="1"/>
    <col min="13591" max="13591" width="14.140625" customWidth="1"/>
    <col min="13826" max="13826" width="16.42578125" bestFit="1" customWidth="1"/>
    <col min="13827" max="13827" width="3.42578125" bestFit="1" customWidth="1"/>
    <col min="13828" max="13828" width="26.42578125" bestFit="1" customWidth="1"/>
    <col min="13829" max="13829" width="51.42578125" bestFit="1" customWidth="1"/>
    <col min="13830" max="13830" width="20.85546875" bestFit="1" customWidth="1"/>
    <col min="13831" max="13831" width="38.28515625" bestFit="1" customWidth="1"/>
    <col min="13832" max="13832" width="21.42578125" bestFit="1" customWidth="1"/>
    <col min="13833" max="13833" width="13" bestFit="1" customWidth="1"/>
    <col min="13834" max="13834" width="33.140625" customWidth="1"/>
    <col min="13835" max="13835" width="31.28515625" bestFit="1" customWidth="1"/>
    <col min="13836" max="13836" width="20.140625" bestFit="1" customWidth="1"/>
    <col min="13837" max="13837" width="15.28515625" bestFit="1" customWidth="1"/>
    <col min="13841" max="13841" width="22.85546875" bestFit="1" customWidth="1"/>
    <col min="13842" max="13842" width="16" bestFit="1" customWidth="1"/>
    <col min="13843" max="13843" width="17.42578125" customWidth="1"/>
    <col min="13844" max="13844" width="12.42578125" bestFit="1" customWidth="1"/>
    <col min="13845" max="13845" width="7.7109375" customWidth="1"/>
    <col min="13846" max="13846" width="43.42578125" customWidth="1"/>
    <col min="13847" max="13847" width="14.140625" customWidth="1"/>
    <col min="14082" max="14082" width="16.42578125" bestFit="1" customWidth="1"/>
    <col min="14083" max="14083" width="3.42578125" bestFit="1" customWidth="1"/>
    <col min="14084" max="14084" width="26.42578125" bestFit="1" customWidth="1"/>
    <col min="14085" max="14085" width="51.42578125" bestFit="1" customWidth="1"/>
    <col min="14086" max="14086" width="20.85546875" bestFit="1" customWidth="1"/>
    <col min="14087" max="14087" width="38.28515625" bestFit="1" customWidth="1"/>
    <col min="14088" max="14088" width="21.42578125" bestFit="1" customWidth="1"/>
    <col min="14089" max="14089" width="13" bestFit="1" customWidth="1"/>
    <col min="14090" max="14090" width="33.140625" customWidth="1"/>
    <col min="14091" max="14091" width="31.28515625" bestFit="1" customWidth="1"/>
    <col min="14092" max="14092" width="20.140625" bestFit="1" customWidth="1"/>
    <col min="14093" max="14093" width="15.28515625" bestFit="1" customWidth="1"/>
    <col min="14097" max="14097" width="22.85546875" bestFit="1" customWidth="1"/>
    <col min="14098" max="14098" width="16" bestFit="1" customWidth="1"/>
    <col min="14099" max="14099" width="17.42578125" customWidth="1"/>
    <col min="14100" max="14100" width="12.42578125" bestFit="1" customWidth="1"/>
    <col min="14101" max="14101" width="7.7109375" customWidth="1"/>
    <col min="14102" max="14102" width="43.42578125" customWidth="1"/>
    <col min="14103" max="14103" width="14.140625" customWidth="1"/>
    <col min="14338" max="14338" width="16.42578125" bestFit="1" customWidth="1"/>
    <col min="14339" max="14339" width="3.42578125" bestFit="1" customWidth="1"/>
    <col min="14340" max="14340" width="26.42578125" bestFit="1" customWidth="1"/>
    <col min="14341" max="14341" width="51.42578125" bestFit="1" customWidth="1"/>
    <col min="14342" max="14342" width="20.85546875" bestFit="1" customWidth="1"/>
    <col min="14343" max="14343" width="38.28515625" bestFit="1" customWidth="1"/>
    <col min="14344" max="14344" width="21.42578125" bestFit="1" customWidth="1"/>
    <col min="14345" max="14345" width="13" bestFit="1" customWidth="1"/>
    <col min="14346" max="14346" width="33.140625" customWidth="1"/>
    <col min="14347" max="14347" width="31.28515625" bestFit="1" customWidth="1"/>
    <col min="14348" max="14348" width="20.140625" bestFit="1" customWidth="1"/>
    <col min="14349" max="14349" width="15.28515625" bestFit="1" customWidth="1"/>
    <col min="14353" max="14353" width="22.85546875" bestFit="1" customWidth="1"/>
    <col min="14354" max="14354" width="16" bestFit="1" customWidth="1"/>
    <col min="14355" max="14355" width="17.42578125" customWidth="1"/>
    <col min="14356" max="14356" width="12.42578125" bestFit="1" customWidth="1"/>
    <col min="14357" max="14357" width="7.7109375" customWidth="1"/>
    <col min="14358" max="14358" width="43.42578125" customWidth="1"/>
    <col min="14359" max="14359" width="14.140625" customWidth="1"/>
    <col min="14594" max="14594" width="16.42578125" bestFit="1" customWidth="1"/>
    <col min="14595" max="14595" width="3.42578125" bestFit="1" customWidth="1"/>
    <col min="14596" max="14596" width="26.42578125" bestFit="1" customWidth="1"/>
    <col min="14597" max="14597" width="51.42578125" bestFit="1" customWidth="1"/>
    <col min="14598" max="14598" width="20.85546875" bestFit="1" customWidth="1"/>
    <col min="14599" max="14599" width="38.28515625" bestFit="1" customWidth="1"/>
    <col min="14600" max="14600" width="21.42578125" bestFit="1" customWidth="1"/>
    <col min="14601" max="14601" width="13" bestFit="1" customWidth="1"/>
    <col min="14602" max="14602" width="33.140625" customWidth="1"/>
    <col min="14603" max="14603" width="31.28515625" bestFit="1" customWidth="1"/>
    <col min="14604" max="14604" width="20.140625" bestFit="1" customWidth="1"/>
    <col min="14605" max="14605" width="15.28515625" bestFit="1" customWidth="1"/>
    <col min="14609" max="14609" width="22.85546875" bestFit="1" customWidth="1"/>
    <col min="14610" max="14610" width="16" bestFit="1" customWidth="1"/>
    <col min="14611" max="14611" width="17.42578125" customWidth="1"/>
    <col min="14612" max="14612" width="12.42578125" bestFit="1" customWidth="1"/>
    <col min="14613" max="14613" width="7.7109375" customWidth="1"/>
    <col min="14614" max="14614" width="43.42578125" customWidth="1"/>
    <col min="14615" max="14615" width="14.140625" customWidth="1"/>
    <col min="14850" max="14850" width="16.42578125" bestFit="1" customWidth="1"/>
    <col min="14851" max="14851" width="3.42578125" bestFit="1" customWidth="1"/>
    <col min="14852" max="14852" width="26.42578125" bestFit="1" customWidth="1"/>
    <col min="14853" max="14853" width="51.42578125" bestFit="1" customWidth="1"/>
    <col min="14854" max="14854" width="20.85546875" bestFit="1" customWidth="1"/>
    <col min="14855" max="14855" width="38.28515625" bestFit="1" customWidth="1"/>
    <col min="14856" max="14856" width="21.42578125" bestFit="1" customWidth="1"/>
    <col min="14857" max="14857" width="13" bestFit="1" customWidth="1"/>
    <col min="14858" max="14858" width="33.140625" customWidth="1"/>
    <col min="14859" max="14859" width="31.28515625" bestFit="1" customWidth="1"/>
    <col min="14860" max="14860" width="20.140625" bestFit="1" customWidth="1"/>
    <col min="14861" max="14861" width="15.28515625" bestFit="1" customWidth="1"/>
    <col min="14865" max="14865" width="22.85546875" bestFit="1" customWidth="1"/>
    <col min="14866" max="14866" width="16" bestFit="1" customWidth="1"/>
    <col min="14867" max="14867" width="17.42578125" customWidth="1"/>
    <col min="14868" max="14868" width="12.42578125" bestFit="1" customWidth="1"/>
    <col min="14869" max="14869" width="7.7109375" customWidth="1"/>
    <col min="14870" max="14870" width="43.42578125" customWidth="1"/>
    <col min="14871" max="14871" width="14.140625" customWidth="1"/>
    <col min="15106" max="15106" width="16.42578125" bestFit="1" customWidth="1"/>
    <col min="15107" max="15107" width="3.42578125" bestFit="1" customWidth="1"/>
    <col min="15108" max="15108" width="26.42578125" bestFit="1" customWidth="1"/>
    <col min="15109" max="15109" width="51.42578125" bestFit="1" customWidth="1"/>
    <col min="15110" max="15110" width="20.85546875" bestFit="1" customWidth="1"/>
    <col min="15111" max="15111" width="38.28515625" bestFit="1" customWidth="1"/>
    <col min="15112" max="15112" width="21.42578125" bestFit="1" customWidth="1"/>
    <col min="15113" max="15113" width="13" bestFit="1" customWidth="1"/>
    <col min="15114" max="15114" width="33.140625" customWidth="1"/>
    <col min="15115" max="15115" width="31.28515625" bestFit="1" customWidth="1"/>
    <col min="15116" max="15116" width="20.140625" bestFit="1" customWidth="1"/>
    <col min="15117" max="15117" width="15.28515625" bestFit="1" customWidth="1"/>
    <col min="15121" max="15121" width="22.85546875" bestFit="1" customWidth="1"/>
    <col min="15122" max="15122" width="16" bestFit="1" customWidth="1"/>
    <col min="15123" max="15123" width="17.42578125" customWidth="1"/>
    <col min="15124" max="15124" width="12.42578125" bestFit="1" customWidth="1"/>
    <col min="15125" max="15125" width="7.7109375" customWidth="1"/>
    <col min="15126" max="15126" width="43.42578125" customWidth="1"/>
    <col min="15127" max="15127" width="14.140625" customWidth="1"/>
    <col min="15362" max="15362" width="16.42578125" bestFit="1" customWidth="1"/>
    <col min="15363" max="15363" width="3.42578125" bestFit="1" customWidth="1"/>
    <col min="15364" max="15364" width="26.42578125" bestFit="1" customWidth="1"/>
    <col min="15365" max="15365" width="51.42578125" bestFit="1" customWidth="1"/>
    <col min="15366" max="15366" width="20.85546875" bestFit="1" customWidth="1"/>
    <col min="15367" max="15367" width="38.28515625" bestFit="1" customWidth="1"/>
    <col min="15368" max="15368" width="21.42578125" bestFit="1" customWidth="1"/>
    <col min="15369" max="15369" width="13" bestFit="1" customWidth="1"/>
    <col min="15370" max="15370" width="33.140625" customWidth="1"/>
    <col min="15371" max="15371" width="31.28515625" bestFit="1" customWidth="1"/>
    <col min="15372" max="15372" width="20.140625" bestFit="1" customWidth="1"/>
    <col min="15373" max="15373" width="15.28515625" bestFit="1" customWidth="1"/>
    <col min="15377" max="15377" width="22.85546875" bestFit="1" customWidth="1"/>
    <col min="15378" max="15378" width="16" bestFit="1" customWidth="1"/>
    <col min="15379" max="15379" width="17.42578125" customWidth="1"/>
    <col min="15380" max="15380" width="12.42578125" bestFit="1" customWidth="1"/>
    <col min="15381" max="15381" width="7.7109375" customWidth="1"/>
    <col min="15382" max="15382" width="43.42578125" customWidth="1"/>
    <col min="15383" max="15383" width="14.140625" customWidth="1"/>
    <col min="15618" max="15618" width="16.42578125" bestFit="1" customWidth="1"/>
    <col min="15619" max="15619" width="3.42578125" bestFit="1" customWidth="1"/>
    <col min="15620" max="15620" width="26.42578125" bestFit="1" customWidth="1"/>
    <col min="15621" max="15621" width="51.42578125" bestFit="1" customWidth="1"/>
    <col min="15622" max="15622" width="20.85546875" bestFit="1" customWidth="1"/>
    <col min="15623" max="15623" width="38.28515625" bestFit="1" customWidth="1"/>
    <col min="15624" max="15624" width="21.42578125" bestFit="1" customWidth="1"/>
    <col min="15625" max="15625" width="13" bestFit="1" customWidth="1"/>
    <col min="15626" max="15626" width="33.140625" customWidth="1"/>
    <col min="15627" max="15627" width="31.28515625" bestFit="1" customWidth="1"/>
    <col min="15628" max="15628" width="20.140625" bestFit="1" customWidth="1"/>
    <col min="15629" max="15629" width="15.28515625" bestFit="1" customWidth="1"/>
    <col min="15633" max="15633" width="22.85546875" bestFit="1" customWidth="1"/>
    <col min="15634" max="15634" width="16" bestFit="1" customWidth="1"/>
    <col min="15635" max="15635" width="17.42578125" customWidth="1"/>
    <col min="15636" max="15636" width="12.42578125" bestFit="1" customWidth="1"/>
    <col min="15637" max="15637" width="7.7109375" customWidth="1"/>
    <col min="15638" max="15638" width="43.42578125" customWidth="1"/>
    <col min="15639" max="15639" width="14.140625" customWidth="1"/>
    <col min="15874" max="15874" width="16.42578125" bestFit="1" customWidth="1"/>
    <col min="15875" max="15875" width="3.42578125" bestFit="1" customWidth="1"/>
    <col min="15876" max="15876" width="26.42578125" bestFit="1" customWidth="1"/>
    <col min="15877" max="15877" width="51.42578125" bestFit="1" customWidth="1"/>
    <col min="15878" max="15878" width="20.85546875" bestFit="1" customWidth="1"/>
    <col min="15879" max="15879" width="38.28515625" bestFit="1" customWidth="1"/>
    <col min="15880" max="15880" width="21.42578125" bestFit="1" customWidth="1"/>
    <col min="15881" max="15881" width="13" bestFit="1" customWidth="1"/>
    <col min="15882" max="15882" width="33.140625" customWidth="1"/>
    <col min="15883" max="15883" width="31.28515625" bestFit="1" customWidth="1"/>
    <col min="15884" max="15884" width="20.140625" bestFit="1" customWidth="1"/>
    <col min="15885" max="15885" width="15.28515625" bestFit="1" customWidth="1"/>
    <col min="15889" max="15889" width="22.85546875" bestFit="1" customWidth="1"/>
    <col min="15890" max="15890" width="16" bestFit="1" customWidth="1"/>
    <col min="15891" max="15891" width="17.42578125" customWidth="1"/>
    <col min="15892" max="15892" width="12.42578125" bestFit="1" customWidth="1"/>
    <col min="15893" max="15893" width="7.7109375" customWidth="1"/>
    <col min="15894" max="15894" width="43.42578125" customWidth="1"/>
    <col min="15895" max="15895" width="14.140625" customWidth="1"/>
    <col min="16130" max="16130" width="16.42578125" bestFit="1" customWidth="1"/>
    <col min="16131" max="16131" width="3.42578125" bestFit="1" customWidth="1"/>
    <col min="16132" max="16132" width="26.42578125" bestFit="1" customWidth="1"/>
    <col min="16133" max="16133" width="51.42578125" bestFit="1" customWidth="1"/>
    <col min="16134" max="16134" width="20.85546875" bestFit="1" customWidth="1"/>
    <col min="16135" max="16135" width="38.28515625" bestFit="1" customWidth="1"/>
    <col min="16136" max="16136" width="21.42578125" bestFit="1" customWidth="1"/>
    <col min="16137" max="16137" width="13" bestFit="1" customWidth="1"/>
    <col min="16138" max="16138" width="33.140625" customWidth="1"/>
    <col min="16139" max="16139" width="31.28515625" bestFit="1" customWidth="1"/>
    <col min="16140" max="16140" width="20.140625" bestFit="1" customWidth="1"/>
    <col min="16141" max="16141" width="15.28515625" bestFit="1" customWidth="1"/>
    <col min="16145" max="16145" width="22.85546875" bestFit="1" customWidth="1"/>
    <col min="16146" max="16146" width="16" bestFit="1" customWidth="1"/>
    <col min="16147" max="16147" width="17.42578125" customWidth="1"/>
    <col min="16148" max="16148" width="12.42578125" bestFit="1" customWidth="1"/>
    <col min="16149" max="16149" width="7.7109375" customWidth="1"/>
    <col min="16150" max="16150" width="43.42578125" customWidth="1"/>
    <col min="16151" max="16151" width="14.140625" customWidth="1"/>
  </cols>
  <sheetData>
    <row r="1" spans="1:23" x14ac:dyDescent="0.25">
      <c r="A1" s="25"/>
      <c r="B1" s="106"/>
      <c r="C1" s="107"/>
      <c r="D1" s="106"/>
      <c r="E1" s="106"/>
      <c r="F1" s="106"/>
      <c r="G1" s="106"/>
      <c r="H1" s="106"/>
      <c r="I1" s="106"/>
      <c r="J1" s="106"/>
      <c r="K1" s="106"/>
      <c r="L1" s="106"/>
      <c r="M1" s="106"/>
      <c r="N1" s="106"/>
    </row>
    <row r="2" spans="1:23" ht="18.75" x14ac:dyDescent="0.3">
      <c r="A2" s="82"/>
      <c r="B2" s="226" t="s">
        <v>1670</v>
      </c>
      <c r="C2" s="226"/>
      <c r="D2" s="226"/>
      <c r="E2" s="226"/>
      <c r="F2" s="226"/>
      <c r="G2" s="226"/>
      <c r="H2" s="226"/>
      <c r="I2" s="226"/>
      <c r="J2" s="226"/>
      <c r="K2" s="226"/>
      <c r="L2" s="226"/>
      <c r="M2" s="226"/>
      <c r="N2" s="226"/>
    </row>
    <row r="3" spans="1:23" ht="18.75" x14ac:dyDescent="0.3">
      <c r="A3" s="82"/>
      <c r="B3" s="106"/>
      <c r="C3" s="106"/>
      <c r="D3" s="106"/>
      <c r="E3" s="106"/>
      <c r="F3" s="106"/>
      <c r="G3" s="106"/>
      <c r="H3" s="106"/>
      <c r="I3" s="106"/>
      <c r="J3" s="106"/>
      <c r="K3" s="106"/>
      <c r="L3" s="106"/>
      <c r="M3" s="106"/>
      <c r="N3" s="106"/>
    </row>
    <row r="4" spans="1:23" ht="38.25" x14ac:dyDescent="0.25">
      <c r="A4" s="108"/>
      <c r="B4" s="227" t="s">
        <v>1655</v>
      </c>
      <c r="C4" s="227"/>
      <c r="D4" s="153" t="s">
        <v>1656</v>
      </c>
      <c r="E4" s="154" t="s">
        <v>1695</v>
      </c>
      <c r="F4" s="153" t="s">
        <v>1696</v>
      </c>
      <c r="G4" s="153" t="s">
        <v>1657</v>
      </c>
      <c r="H4" s="153" t="s">
        <v>1658</v>
      </c>
      <c r="I4" s="153" t="s">
        <v>1659</v>
      </c>
      <c r="J4" s="153" t="s">
        <v>1660</v>
      </c>
      <c r="K4" s="153" t="s">
        <v>1661</v>
      </c>
      <c r="L4" s="153" t="s">
        <v>1662</v>
      </c>
      <c r="M4" s="153" t="s">
        <v>1597</v>
      </c>
      <c r="N4" s="153" t="s">
        <v>1663</v>
      </c>
      <c r="P4" s="155"/>
      <c r="Q4" s="155" t="s">
        <v>1656</v>
      </c>
      <c r="R4" s="155" t="s">
        <v>1664</v>
      </c>
      <c r="S4" s="155" t="s">
        <v>1665</v>
      </c>
      <c r="T4" s="155" t="s">
        <v>1657</v>
      </c>
      <c r="U4" s="155" t="s">
        <v>1659</v>
      </c>
      <c r="V4" s="155" t="s">
        <v>1660</v>
      </c>
      <c r="W4" s="155" t="s">
        <v>1663</v>
      </c>
    </row>
    <row r="5" spans="1:23" ht="96.6" customHeight="1" x14ac:dyDescent="0.25">
      <c r="A5" s="25"/>
      <c r="B5" s="232">
        <v>4</v>
      </c>
      <c r="C5" s="231" t="s">
        <v>1605</v>
      </c>
      <c r="D5" s="230" t="s">
        <v>1671</v>
      </c>
      <c r="E5" s="230" t="s">
        <v>1672</v>
      </c>
      <c r="F5" s="228" t="s">
        <v>1673</v>
      </c>
      <c r="G5" s="228" t="s">
        <v>1677</v>
      </c>
      <c r="H5" s="228" t="s">
        <v>1674</v>
      </c>
      <c r="I5" s="229">
        <v>1</v>
      </c>
      <c r="J5" s="109" t="str">
        <f>'IB RS Valorizados 2018'!C9</f>
        <v>DGRS - MINAM 2018 Meta 3 del Programa de incentivos para la mejora de la gestión municipal. Disponible en el archivo Valorización 2014 - 2019.xls</v>
      </c>
      <c r="K5" s="228" t="s">
        <v>1676</v>
      </c>
      <c r="L5" s="233" t="s">
        <v>1675</v>
      </c>
      <c r="M5" s="234"/>
      <c r="N5" s="220" t="s">
        <v>1755</v>
      </c>
      <c r="P5" s="224" t="s">
        <v>1605</v>
      </c>
      <c r="Q5" s="222" t="s">
        <v>1671</v>
      </c>
      <c r="R5" s="110" t="s">
        <v>1678</v>
      </c>
      <c r="S5" s="41" t="s">
        <v>4</v>
      </c>
      <c r="T5" s="44"/>
      <c r="U5" s="41">
        <v>1</v>
      </c>
      <c r="V5" s="111" t="s">
        <v>1760</v>
      </c>
      <c r="W5" s="111" t="s">
        <v>1666</v>
      </c>
    </row>
    <row r="6" spans="1:23" ht="66.75" x14ac:dyDescent="0.25">
      <c r="A6" s="28"/>
      <c r="B6" s="232"/>
      <c r="C6" s="231"/>
      <c r="D6" s="230"/>
      <c r="E6" s="230"/>
      <c r="F6" s="228"/>
      <c r="G6" s="228"/>
      <c r="H6" s="228"/>
      <c r="I6" s="229"/>
      <c r="J6" s="109" t="str">
        <f>'IB RS Valorizados 2019'!C9</f>
        <v>DGRS - MINAM 2019. Meta 3 del Programa de incentivos para la mejora de la gestión municipal. Disponible en el archivo Valorización 2014 - 2019.xls</v>
      </c>
      <c r="K6" s="228"/>
      <c r="L6" s="233"/>
      <c r="M6" s="234"/>
      <c r="N6" s="220"/>
      <c r="P6" s="225"/>
      <c r="Q6" s="223"/>
      <c r="R6" s="110" t="s">
        <v>1679</v>
      </c>
      <c r="S6" s="41" t="s">
        <v>4</v>
      </c>
      <c r="T6" s="44"/>
      <c r="U6" s="41">
        <v>1</v>
      </c>
      <c r="V6" s="111" t="s">
        <v>1760</v>
      </c>
      <c r="W6" s="111" t="s">
        <v>1666</v>
      </c>
    </row>
    <row r="7" spans="1:23" x14ac:dyDescent="0.25">
      <c r="A7" s="28"/>
      <c r="B7" s="112"/>
      <c r="C7" s="113"/>
      <c r="D7" s="114"/>
      <c r="E7" s="114"/>
      <c r="F7" s="115"/>
      <c r="G7" s="115"/>
      <c r="H7" s="118"/>
      <c r="I7" s="33"/>
      <c r="J7" s="221"/>
      <c r="K7" s="115"/>
      <c r="L7" s="117"/>
      <c r="M7" s="115"/>
      <c r="N7" s="115"/>
      <c r="P7" s="123"/>
      <c r="Q7" s="114"/>
      <c r="R7" s="115"/>
      <c r="S7" s="33"/>
      <c r="T7" s="33"/>
      <c r="U7" s="33"/>
      <c r="V7" s="115"/>
      <c r="W7" s="115"/>
    </row>
    <row r="8" spans="1:23" ht="51.75" customHeight="1" x14ac:dyDescent="0.25">
      <c r="A8" s="28"/>
      <c r="B8" s="112"/>
      <c r="C8" s="113"/>
      <c r="D8" s="114"/>
      <c r="E8" s="114"/>
      <c r="F8" s="115"/>
      <c r="G8" s="118"/>
      <c r="H8" s="118"/>
      <c r="I8" s="33"/>
      <c r="J8" s="221"/>
      <c r="K8" s="115"/>
      <c r="L8" s="117"/>
      <c r="M8" s="115"/>
      <c r="N8" s="115"/>
      <c r="P8" s="123"/>
      <c r="Q8" s="114"/>
      <c r="R8" s="115"/>
      <c r="S8" s="33"/>
      <c r="T8" s="33"/>
      <c r="U8" s="33"/>
      <c r="V8" s="118"/>
      <c r="W8" s="115"/>
    </row>
    <row r="9" spans="1:23" ht="89.25" customHeight="1" x14ac:dyDescent="0.25">
      <c r="A9" s="28"/>
      <c r="B9" s="112"/>
      <c r="C9" s="113"/>
      <c r="D9" s="114"/>
      <c r="E9" s="114"/>
      <c r="F9" s="115"/>
      <c r="G9" s="116"/>
      <c r="H9" s="119"/>
      <c r="I9" s="22"/>
      <c r="J9" s="115"/>
      <c r="K9" s="115"/>
      <c r="L9" s="117"/>
      <c r="M9" s="115"/>
      <c r="N9" s="115"/>
      <c r="P9" s="123"/>
      <c r="Q9" s="114"/>
      <c r="R9" s="118"/>
      <c r="S9" s="33"/>
      <c r="T9" s="33"/>
      <c r="U9" s="33"/>
      <c r="V9" s="118"/>
      <c r="W9" s="115"/>
    </row>
    <row r="10" spans="1:23" x14ac:dyDescent="0.25">
      <c r="A10" s="28"/>
      <c r="B10" s="112"/>
      <c r="C10" s="113"/>
      <c r="D10" s="114"/>
      <c r="E10" s="114"/>
      <c r="F10" s="115"/>
      <c r="G10" s="120"/>
      <c r="H10" s="121"/>
      <c r="I10" s="33"/>
      <c r="J10" s="122"/>
      <c r="K10" s="120"/>
      <c r="L10" s="117"/>
      <c r="M10" s="115"/>
      <c r="N10" s="115"/>
      <c r="P10" s="123"/>
      <c r="Q10" s="114"/>
      <c r="R10" s="118"/>
      <c r="S10" s="33"/>
      <c r="T10" s="124"/>
      <c r="U10" s="33"/>
      <c r="V10" s="118"/>
      <c r="W10" s="115"/>
    </row>
  </sheetData>
  <mergeCells count="17">
    <mergeCell ref="M5:M6"/>
    <mergeCell ref="N5:N6"/>
    <mergeCell ref="J7:J8"/>
    <mergeCell ref="Q5:Q6"/>
    <mergeCell ref="P5:P6"/>
    <mergeCell ref="B2:N2"/>
    <mergeCell ref="B4:C4"/>
    <mergeCell ref="K5:K6"/>
    <mergeCell ref="I5:I6"/>
    <mergeCell ref="H5:H6"/>
    <mergeCell ref="G5:G6"/>
    <mergeCell ref="F5:F6"/>
    <mergeCell ref="E5:E6"/>
    <mergeCell ref="D5:D6"/>
    <mergeCell ref="C5:C6"/>
    <mergeCell ref="B5:B6"/>
    <mergeCell ref="L5:L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7EE"/>
  </sheetPr>
  <dimension ref="B1:L41"/>
  <sheetViews>
    <sheetView showGridLines="0" workbookViewId="0">
      <selection activeCell="C10" sqref="C10:F10"/>
    </sheetView>
  </sheetViews>
  <sheetFormatPr baseColWidth="10" defaultRowHeight="15" x14ac:dyDescent="0.25"/>
  <cols>
    <col min="2" max="2" width="22.140625" style="28" customWidth="1"/>
    <col min="3" max="5" width="21.85546875" style="28" customWidth="1"/>
    <col min="6" max="6" width="22.42578125" style="28" customWidth="1"/>
  </cols>
  <sheetData>
    <row r="1" spans="2:12" x14ac:dyDescent="0.25">
      <c r="B1" s="144" t="s">
        <v>1756</v>
      </c>
    </row>
    <row r="2" spans="2:12" s="146" customFormat="1" x14ac:dyDescent="0.25">
      <c r="B2" s="238" t="s">
        <v>1684</v>
      </c>
      <c r="C2" s="238"/>
      <c r="D2" s="238"/>
      <c r="E2" s="238"/>
      <c r="F2" s="238"/>
      <c r="G2" s="145"/>
      <c r="H2" s="145"/>
      <c r="I2" s="145"/>
      <c r="J2" s="145"/>
      <c r="K2" s="145"/>
      <c r="L2" s="145"/>
    </row>
    <row r="3" spans="2:12" x14ac:dyDescent="0.25">
      <c r="B3" s="125"/>
      <c r="C3" s="125"/>
      <c r="D3" s="125"/>
      <c r="E3" s="125"/>
      <c r="F3" s="125"/>
      <c r="G3" s="125"/>
      <c r="H3" s="125"/>
      <c r="I3" s="125"/>
      <c r="J3" s="125"/>
      <c r="K3" s="125"/>
      <c r="L3" s="125"/>
    </row>
    <row r="4" spans="2:12" s="148" customFormat="1" x14ac:dyDescent="0.25">
      <c r="B4" s="147"/>
      <c r="C4" s="147"/>
      <c r="D4" s="147"/>
      <c r="E4" s="147"/>
      <c r="F4" s="147"/>
      <c r="G4" s="147"/>
      <c r="H4" s="147"/>
      <c r="I4" s="147"/>
      <c r="J4" s="147"/>
      <c r="K4" s="147"/>
      <c r="L4" s="147"/>
    </row>
    <row r="5" spans="2:12" ht="15.75" thickBot="1" x14ac:dyDescent="0.3">
      <c r="B5" s="125"/>
      <c r="C5" s="125"/>
      <c r="D5" s="125"/>
      <c r="E5" s="125"/>
      <c r="F5" s="125"/>
      <c r="G5" s="125"/>
      <c r="H5" s="125"/>
      <c r="I5" s="125"/>
      <c r="J5" s="125"/>
      <c r="K5" s="125"/>
      <c r="L5" s="125"/>
    </row>
    <row r="6" spans="2:12" ht="14.45" customHeight="1" x14ac:dyDescent="0.25">
      <c r="B6" s="235" t="s">
        <v>1680</v>
      </c>
      <c r="C6" s="236"/>
      <c r="D6" s="236"/>
      <c r="E6" s="236"/>
      <c r="F6" s="237"/>
      <c r="G6" s="125"/>
      <c r="H6" s="125"/>
      <c r="I6" s="125"/>
      <c r="J6" s="125"/>
      <c r="K6" s="125"/>
      <c r="L6" s="125"/>
    </row>
    <row r="7" spans="2:12" x14ac:dyDescent="0.25">
      <c r="B7" s="126" t="s">
        <v>1594</v>
      </c>
      <c r="C7" s="240" t="s">
        <v>1605</v>
      </c>
      <c r="D7" s="241"/>
      <c r="E7" s="241"/>
      <c r="F7" s="242"/>
      <c r="G7" s="125"/>
      <c r="H7" s="125"/>
      <c r="I7" s="125"/>
      <c r="J7" s="125"/>
      <c r="K7" s="125"/>
      <c r="L7" s="125"/>
    </row>
    <row r="8" spans="2:12" ht="14.45" customHeight="1" x14ac:dyDescent="0.25">
      <c r="B8" s="126" t="s">
        <v>1681</v>
      </c>
      <c r="C8" s="243" t="s">
        <v>1685</v>
      </c>
      <c r="D8" s="244"/>
      <c r="E8" s="244"/>
      <c r="F8" s="245"/>
      <c r="G8" s="125"/>
      <c r="H8" s="125"/>
      <c r="I8" s="125"/>
      <c r="J8" s="125"/>
      <c r="K8" s="125"/>
      <c r="L8" s="125"/>
    </row>
    <row r="9" spans="2:12" ht="25.15" customHeight="1" x14ac:dyDescent="0.25">
      <c r="B9" s="127" t="s">
        <v>1595</v>
      </c>
      <c r="C9" s="240" t="s">
        <v>1759</v>
      </c>
      <c r="D9" s="241"/>
      <c r="E9" s="241"/>
      <c r="F9" s="242"/>
      <c r="G9" s="125"/>
      <c r="H9" s="125"/>
      <c r="I9" s="125"/>
      <c r="J9" s="125"/>
      <c r="K9" s="125"/>
      <c r="L9" s="125"/>
    </row>
    <row r="10" spans="2:12" ht="21.75" customHeight="1" x14ac:dyDescent="0.25">
      <c r="B10" s="128" t="s">
        <v>1682</v>
      </c>
      <c r="C10" s="246"/>
      <c r="D10" s="247"/>
      <c r="E10" s="247"/>
      <c r="F10" s="248"/>
      <c r="G10" s="125"/>
      <c r="H10" s="125"/>
      <c r="I10" s="125"/>
      <c r="J10" s="125"/>
      <c r="K10" s="125"/>
      <c r="L10" s="125"/>
    </row>
    <row r="11" spans="2:12" ht="62.45" customHeight="1" thickBot="1" x14ac:dyDescent="0.3">
      <c r="B11" s="131" t="s">
        <v>1597</v>
      </c>
      <c r="C11" s="249" t="s">
        <v>1719</v>
      </c>
      <c r="D11" s="250"/>
      <c r="E11" s="250"/>
      <c r="F11" s="251"/>
      <c r="G11" s="125"/>
      <c r="H11" s="125"/>
      <c r="I11" s="125"/>
      <c r="J11" s="125"/>
      <c r="K11" s="125"/>
      <c r="L11" s="125"/>
    </row>
    <row r="13" spans="2:12" x14ac:dyDescent="0.25">
      <c r="B13" s="239" t="s">
        <v>1687</v>
      </c>
      <c r="C13" s="239"/>
      <c r="D13" s="239"/>
      <c r="E13" s="239"/>
      <c r="F13" s="129"/>
    </row>
    <row r="15" spans="2:12" ht="38.25" x14ac:dyDescent="0.25">
      <c r="B15" s="193" t="s">
        <v>1570</v>
      </c>
      <c r="C15" s="194" t="s">
        <v>1694</v>
      </c>
      <c r="D15" s="194" t="s">
        <v>1709</v>
      </c>
      <c r="E15" s="194" t="s">
        <v>1710</v>
      </c>
    </row>
    <row r="16" spans="2:12" x14ac:dyDescent="0.25">
      <c r="B16" s="30" t="s">
        <v>1571</v>
      </c>
      <c r="C16" s="31">
        <v>602.85</v>
      </c>
      <c r="D16" s="31">
        <v>368.54399999999998</v>
      </c>
      <c r="E16" s="31">
        <v>971.39399999999989</v>
      </c>
    </row>
    <row r="17" spans="2:5" x14ac:dyDescent="0.25">
      <c r="B17" s="30" t="s">
        <v>62</v>
      </c>
      <c r="C17" s="31">
        <v>830.4799999999999</v>
      </c>
      <c r="D17" s="31">
        <v>1617.7950000000001</v>
      </c>
      <c r="E17" s="31">
        <v>2448.2750000000005</v>
      </c>
    </row>
    <row r="18" spans="2:5" x14ac:dyDescent="0.25">
      <c r="B18" s="30" t="s">
        <v>174</v>
      </c>
      <c r="C18" s="31">
        <v>111.87</v>
      </c>
      <c r="D18" s="31">
        <v>443.95199999999994</v>
      </c>
      <c r="E18" s="31">
        <v>555.82199999999989</v>
      </c>
    </row>
    <row r="19" spans="2:5" x14ac:dyDescent="0.25">
      <c r="B19" s="30" t="s">
        <v>228</v>
      </c>
      <c r="C19" s="31">
        <v>434.47</v>
      </c>
      <c r="D19" s="31">
        <v>2585.1600099999996</v>
      </c>
      <c r="E19" s="31">
        <v>3019.6300099999994</v>
      </c>
    </row>
    <row r="20" spans="2:5" x14ac:dyDescent="0.25">
      <c r="B20" s="30" t="s">
        <v>365</v>
      </c>
      <c r="C20" s="31">
        <v>344.78</v>
      </c>
      <c r="D20" s="31">
        <v>702.54349999999999</v>
      </c>
      <c r="E20" s="31">
        <v>1047.3235000000004</v>
      </c>
    </row>
    <row r="21" spans="2:5" x14ac:dyDescent="0.25">
      <c r="B21" s="30" t="s">
        <v>458</v>
      </c>
      <c r="C21" s="31">
        <v>1292.9599999999996</v>
      </c>
      <c r="D21" s="31">
        <v>778.66300000000001</v>
      </c>
      <c r="E21" s="31">
        <v>2071.623</v>
      </c>
    </row>
    <row r="22" spans="2:5" x14ac:dyDescent="0.25">
      <c r="B22" s="30" t="s">
        <v>489</v>
      </c>
      <c r="C22" s="31">
        <v>415.87</v>
      </c>
      <c r="D22" s="31">
        <v>1694.9569999999999</v>
      </c>
      <c r="E22" s="31">
        <v>2110.8270000000002</v>
      </c>
    </row>
    <row r="23" spans="2:5" x14ac:dyDescent="0.25">
      <c r="B23" s="30" t="s">
        <v>1572</v>
      </c>
      <c r="C23" s="31">
        <v>2870.5199999999995</v>
      </c>
      <c r="D23" s="31">
        <v>1765.5473999999999</v>
      </c>
      <c r="E23" s="31">
        <v>4636.067399999999</v>
      </c>
    </row>
    <row r="24" spans="2:5" x14ac:dyDescent="0.25">
      <c r="B24" s="30" t="s">
        <v>562</v>
      </c>
      <c r="C24" s="31">
        <v>162.47999999999999</v>
      </c>
      <c r="D24" s="31">
        <v>134.70400000000001</v>
      </c>
      <c r="E24" s="31">
        <v>297.18400000000003</v>
      </c>
    </row>
    <row r="25" spans="2:5" x14ac:dyDescent="0.25">
      <c r="B25" s="30" t="s">
        <v>1573</v>
      </c>
      <c r="C25" s="31">
        <v>1323.9900000000002</v>
      </c>
      <c r="D25" s="31">
        <v>550.18399999999997</v>
      </c>
      <c r="E25" s="31">
        <v>1874.1740000000002</v>
      </c>
    </row>
    <row r="26" spans="2:5" x14ac:dyDescent="0.25">
      <c r="B26" s="30" t="s">
        <v>1574</v>
      </c>
      <c r="C26" s="31">
        <v>217.30999999999997</v>
      </c>
      <c r="D26" s="31">
        <v>1433.2280000000001</v>
      </c>
      <c r="E26" s="31">
        <v>1650.538</v>
      </c>
    </row>
    <row r="27" spans="2:5" x14ac:dyDescent="0.25">
      <c r="B27" s="30" t="s">
        <v>690</v>
      </c>
      <c r="C27" s="31">
        <v>1728.8400000000001</v>
      </c>
      <c r="D27" s="31">
        <v>1309.7930000000003</v>
      </c>
      <c r="E27" s="31">
        <v>3038.6329999999998</v>
      </c>
    </row>
    <row r="28" spans="2:5" x14ac:dyDescent="0.25">
      <c r="B28" s="30" t="s">
        <v>824</v>
      </c>
      <c r="C28" s="31">
        <v>2371.5</v>
      </c>
      <c r="D28" s="31">
        <v>1959.8989999999997</v>
      </c>
      <c r="E28" s="31">
        <v>4331.3989999999976</v>
      </c>
    </row>
    <row r="29" spans="2:5" x14ac:dyDescent="0.25">
      <c r="B29" s="30" t="s">
        <v>896</v>
      </c>
      <c r="C29" s="31">
        <v>225.08</v>
      </c>
      <c r="D29" s="31">
        <v>1673.8070000000002</v>
      </c>
      <c r="E29" s="31">
        <v>1898.8869999999997</v>
      </c>
    </row>
    <row r="30" spans="2:5" x14ac:dyDescent="0.25">
      <c r="B30" s="30" t="s">
        <v>1575</v>
      </c>
      <c r="C30" s="31">
        <v>9078.880000000001</v>
      </c>
      <c r="D30" s="31">
        <v>25276.4015</v>
      </c>
      <c r="E30" s="31">
        <v>34355.281499999983</v>
      </c>
    </row>
    <row r="31" spans="2:5" x14ac:dyDescent="0.25">
      <c r="B31" s="30" t="s">
        <v>1576</v>
      </c>
      <c r="C31" s="31">
        <v>441.36999999999995</v>
      </c>
      <c r="D31" s="31">
        <v>861.73099999999988</v>
      </c>
      <c r="E31" s="31">
        <v>1303.1009999999999</v>
      </c>
    </row>
    <row r="32" spans="2:5" x14ac:dyDescent="0.25">
      <c r="B32" s="30" t="s">
        <v>1202</v>
      </c>
      <c r="C32" s="31">
        <v>37.6</v>
      </c>
      <c r="D32" s="31">
        <v>337.83</v>
      </c>
      <c r="E32" s="31">
        <v>375.43</v>
      </c>
    </row>
    <row r="33" spans="2:5" x14ac:dyDescent="0.25">
      <c r="B33" s="30" t="s">
        <v>1218</v>
      </c>
      <c r="C33" s="31">
        <v>38.5</v>
      </c>
      <c r="D33" s="31">
        <v>242.13899999999998</v>
      </c>
      <c r="E33" s="31">
        <v>280.63899999999995</v>
      </c>
    </row>
    <row r="34" spans="2:5" x14ac:dyDescent="0.25">
      <c r="B34" s="30" t="s">
        <v>1239</v>
      </c>
      <c r="C34" s="31">
        <v>584.86</v>
      </c>
      <c r="D34" s="31">
        <v>216.03</v>
      </c>
      <c r="E34" s="31">
        <v>800.88999999999987</v>
      </c>
    </row>
    <row r="35" spans="2:5" x14ac:dyDescent="0.25">
      <c r="B35" s="30" t="s">
        <v>1274</v>
      </c>
      <c r="C35" s="31">
        <v>3200.5699999999997</v>
      </c>
      <c r="D35" s="31">
        <v>3310.0120000000002</v>
      </c>
      <c r="E35" s="31">
        <v>6510.5819999999994</v>
      </c>
    </row>
    <row r="36" spans="2:5" x14ac:dyDescent="0.25">
      <c r="B36" s="30" t="s">
        <v>1351</v>
      </c>
      <c r="C36" s="31">
        <v>255.04000000000002</v>
      </c>
      <c r="D36" s="31">
        <v>595.15700000000004</v>
      </c>
      <c r="E36" s="31">
        <v>850.197</v>
      </c>
    </row>
    <row r="37" spans="2:5" x14ac:dyDescent="0.25">
      <c r="B37" s="30" t="s">
        <v>1389</v>
      </c>
      <c r="C37" s="31">
        <v>630.18000000000018</v>
      </c>
      <c r="D37" s="31">
        <v>747.26800000000003</v>
      </c>
      <c r="E37" s="31">
        <v>1377.4479999999999</v>
      </c>
    </row>
    <row r="38" spans="2:5" x14ac:dyDescent="0.25">
      <c r="B38" s="30" t="s">
        <v>1459</v>
      </c>
      <c r="C38" s="31">
        <v>75.449999999999989</v>
      </c>
      <c r="D38" s="31">
        <v>723.55099999999993</v>
      </c>
      <c r="E38" s="31">
        <v>799.00099999999998</v>
      </c>
    </row>
    <row r="39" spans="2:5" x14ac:dyDescent="0.25">
      <c r="B39" s="30" t="s">
        <v>1577</v>
      </c>
      <c r="C39" s="31">
        <v>121.49</v>
      </c>
      <c r="D39" s="31">
        <v>121.71</v>
      </c>
      <c r="E39" s="31">
        <v>243.2</v>
      </c>
    </row>
    <row r="40" spans="2:5" x14ac:dyDescent="0.25">
      <c r="B40" s="30" t="s">
        <v>1193</v>
      </c>
      <c r="C40" s="31">
        <v>53.27</v>
      </c>
      <c r="D40" s="31">
        <v>719.92</v>
      </c>
      <c r="E40" s="31">
        <v>773.18999999999994</v>
      </c>
    </row>
    <row r="41" spans="2:5" x14ac:dyDescent="0.25">
      <c r="B41" s="195" t="s">
        <v>1569</v>
      </c>
      <c r="C41" s="196">
        <f>SUM(C16:C40)</f>
        <v>27450.21</v>
      </c>
      <c r="D41" s="196">
        <f>SUM(D16:D40)</f>
        <v>50170.526409999991</v>
      </c>
      <c r="E41" s="196">
        <f>SUM(E16:E40)</f>
        <v>77620.736409999969</v>
      </c>
    </row>
  </sheetData>
  <mergeCells count="8">
    <mergeCell ref="B6:F6"/>
    <mergeCell ref="B2:F2"/>
    <mergeCell ref="B13:E13"/>
    <mergeCell ref="C7:F7"/>
    <mergeCell ref="C8:F8"/>
    <mergeCell ref="C9:F9"/>
    <mergeCell ref="C10:F10"/>
    <mergeCell ref="C11:F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7EE"/>
  </sheetPr>
  <dimension ref="B1:L761"/>
  <sheetViews>
    <sheetView showGridLines="0" workbookViewId="0">
      <selection activeCell="H11" sqref="H11"/>
    </sheetView>
  </sheetViews>
  <sheetFormatPr baseColWidth="10" defaultRowHeight="15" x14ac:dyDescent="0.25"/>
  <cols>
    <col min="2" max="2" width="12.42578125" style="134" bestFit="1" customWidth="1"/>
    <col min="3" max="3" width="7.7109375" style="134" bestFit="1" customWidth="1"/>
    <col min="4" max="4" width="15.28515625" style="134" bestFit="1" customWidth="1"/>
    <col min="5" max="5" width="21.5703125" style="134" bestFit="1" customWidth="1"/>
    <col min="6" max="6" width="22.28515625" style="134" bestFit="1" customWidth="1"/>
    <col min="7" max="7" width="20" style="135" bestFit="1" customWidth="1"/>
    <col min="8" max="8" width="23.28515625" customWidth="1"/>
  </cols>
  <sheetData>
    <row r="1" spans="2:12" x14ac:dyDescent="0.25">
      <c r="B1" s="144" t="s">
        <v>1756</v>
      </c>
      <c r="C1" s="28"/>
      <c r="D1" s="28"/>
      <c r="E1" s="28"/>
      <c r="F1" s="28"/>
      <c r="G1"/>
    </row>
    <row r="2" spans="2:12" s="146" customFormat="1" x14ac:dyDescent="0.25">
      <c r="B2" s="238" t="s">
        <v>1684</v>
      </c>
      <c r="C2" s="238"/>
      <c r="D2" s="238"/>
      <c r="E2" s="238"/>
      <c r="F2" s="238"/>
      <c r="G2" s="145"/>
      <c r="H2" s="145"/>
      <c r="I2" s="145"/>
      <c r="J2" s="145"/>
      <c r="K2" s="145"/>
      <c r="L2" s="145"/>
    </row>
    <row r="3" spans="2:12" x14ac:dyDescent="0.25">
      <c r="B3" s="125"/>
      <c r="C3" s="125"/>
      <c r="D3" s="125"/>
      <c r="E3" s="125"/>
      <c r="F3" s="125"/>
      <c r="G3" s="125"/>
      <c r="H3" s="125"/>
      <c r="I3" s="125"/>
      <c r="J3" s="125"/>
      <c r="K3" s="125"/>
      <c r="L3" s="125"/>
    </row>
    <row r="4" spans="2:12" s="148" customFormat="1" x14ac:dyDescent="0.25">
      <c r="B4" s="147"/>
      <c r="C4" s="147"/>
      <c r="D4" s="147"/>
      <c r="E4" s="147"/>
      <c r="F4" s="147"/>
      <c r="G4" s="147"/>
      <c r="H4" s="147"/>
      <c r="I4" s="147"/>
      <c r="J4" s="147"/>
      <c r="K4" s="147"/>
      <c r="L4" s="147"/>
    </row>
    <row r="5" spans="2:12" x14ac:dyDescent="0.25">
      <c r="B5" s="157"/>
      <c r="C5" s="157"/>
      <c r="D5" s="157"/>
      <c r="E5" s="157"/>
      <c r="F5" s="157"/>
      <c r="G5" s="157"/>
      <c r="H5" s="157"/>
      <c r="I5" s="157"/>
      <c r="J5" s="157"/>
      <c r="K5" s="157"/>
      <c r="L5" s="157"/>
    </row>
    <row r="6" spans="2:12" ht="14.45" customHeight="1" x14ac:dyDescent="0.25">
      <c r="B6" s="255" t="s">
        <v>1680</v>
      </c>
      <c r="C6" s="255"/>
      <c r="D6" s="255"/>
      <c r="E6" s="255"/>
      <c r="F6" s="255"/>
      <c r="G6" s="255"/>
      <c r="H6" s="125"/>
      <c r="I6" s="125"/>
      <c r="J6" s="125"/>
      <c r="K6" s="125"/>
    </row>
    <row r="7" spans="2:12" x14ac:dyDescent="0.25">
      <c r="B7" s="136" t="s">
        <v>1594</v>
      </c>
      <c r="C7" s="252" t="s">
        <v>1605</v>
      </c>
      <c r="D7" s="252"/>
      <c r="E7" s="252"/>
      <c r="F7" s="252"/>
      <c r="G7" s="252"/>
      <c r="H7" s="125"/>
      <c r="I7" s="125"/>
      <c r="J7" s="125"/>
      <c r="K7" s="125"/>
    </row>
    <row r="8" spans="2:12" ht="14.45" customHeight="1" x14ac:dyDescent="0.25">
      <c r="B8" s="136" t="s">
        <v>1681</v>
      </c>
      <c r="C8" s="254" t="s">
        <v>1685</v>
      </c>
      <c r="D8" s="254"/>
      <c r="E8" s="254"/>
      <c r="F8" s="254"/>
      <c r="G8" s="254"/>
      <c r="H8" s="125"/>
      <c r="I8" s="125"/>
      <c r="J8" s="125"/>
      <c r="K8" s="125"/>
    </row>
    <row r="9" spans="2:12" ht="22.9" customHeight="1" x14ac:dyDescent="0.25">
      <c r="B9" s="136" t="s">
        <v>1595</v>
      </c>
      <c r="C9" s="252" t="s">
        <v>1758</v>
      </c>
      <c r="D9" s="252"/>
      <c r="E9" s="252"/>
      <c r="F9" s="252"/>
      <c r="G9" s="252"/>
      <c r="H9" s="125"/>
      <c r="I9" s="125"/>
      <c r="J9" s="125"/>
      <c r="K9" s="125"/>
    </row>
    <row r="10" spans="2:12" ht="21.75" customHeight="1" x14ac:dyDescent="0.25">
      <c r="B10" s="136" t="s">
        <v>1682</v>
      </c>
      <c r="C10" s="253"/>
      <c r="D10" s="253"/>
      <c r="E10" s="253"/>
      <c r="F10" s="253"/>
      <c r="G10" s="253"/>
      <c r="H10" s="125"/>
      <c r="I10" s="125"/>
      <c r="J10" s="125"/>
      <c r="K10" s="125"/>
    </row>
    <row r="11" spans="2:12" ht="36.6" customHeight="1" x14ac:dyDescent="0.25">
      <c r="B11" s="136" t="s">
        <v>1683</v>
      </c>
      <c r="C11" s="252" t="s">
        <v>1686</v>
      </c>
      <c r="D11" s="252"/>
      <c r="E11" s="252"/>
      <c r="F11" s="252"/>
      <c r="G11" s="252"/>
      <c r="H11" s="125"/>
      <c r="I11" s="125"/>
      <c r="J11" s="125"/>
      <c r="K11" s="125"/>
    </row>
    <row r="13" spans="2:12" x14ac:dyDescent="0.25">
      <c r="B13" s="239" t="s">
        <v>1688</v>
      </c>
      <c r="C13" s="239"/>
      <c r="D13" s="239"/>
      <c r="E13" s="239"/>
      <c r="F13" s="239"/>
      <c r="G13" s="239"/>
    </row>
    <row r="15" spans="2:12" ht="51" x14ac:dyDescent="0.25">
      <c r="B15" s="197" t="s">
        <v>13</v>
      </c>
      <c r="C15" s="197" t="s">
        <v>1689</v>
      </c>
      <c r="D15" s="197" t="s">
        <v>1690</v>
      </c>
      <c r="E15" s="197" t="s">
        <v>1691</v>
      </c>
      <c r="F15" s="197" t="s">
        <v>1692</v>
      </c>
      <c r="G15" s="198" t="s">
        <v>1693</v>
      </c>
      <c r="H15" s="198" t="s">
        <v>1711</v>
      </c>
      <c r="I15" s="198" t="s">
        <v>14</v>
      </c>
    </row>
    <row r="16" spans="2:12" x14ac:dyDescent="0.25">
      <c r="B16" s="132">
        <v>1</v>
      </c>
      <c r="C16" s="132" t="s">
        <v>15</v>
      </c>
      <c r="D16" s="133" t="s">
        <v>16</v>
      </c>
      <c r="E16" s="133" t="s">
        <v>17</v>
      </c>
      <c r="F16" s="133" t="s">
        <v>17</v>
      </c>
      <c r="G16" s="44">
        <v>140.55000000000001</v>
      </c>
      <c r="H16" s="44">
        <v>131.75</v>
      </c>
      <c r="I16" s="44">
        <f>G16+H16</f>
        <v>272.3</v>
      </c>
    </row>
    <row r="17" spans="2:9" x14ac:dyDescent="0.25">
      <c r="B17" s="132">
        <v>2</v>
      </c>
      <c r="C17" s="132" t="s">
        <v>18</v>
      </c>
      <c r="D17" s="133" t="s">
        <v>16</v>
      </c>
      <c r="E17" s="133" t="s">
        <v>17</v>
      </c>
      <c r="F17" s="133" t="s">
        <v>19</v>
      </c>
      <c r="G17" s="44">
        <v>1.5</v>
      </c>
      <c r="H17" s="44">
        <v>0</v>
      </c>
      <c r="I17" s="44">
        <f t="shared" ref="I17:I80" si="0">G17+H17</f>
        <v>1.5</v>
      </c>
    </row>
    <row r="18" spans="2:9" x14ac:dyDescent="0.25">
      <c r="B18" s="132">
        <v>3</v>
      </c>
      <c r="C18" s="132" t="s">
        <v>20</v>
      </c>
      <c r="D18" s="133" t="s">
        <v>16</v>
      </c>
      <c r="E18" s="133" t="s">
        <v>17</v>
      </c>
      <c r="F18" s="133" t="s">
        <v>21</v>
      </c>
      <c r="G18" s="44">
        <v>7.05</v>
      </c>
      <c r="H18" s="44">
        <v>0</v>
      </c>
      <c r="I18" s="44">
        <f t="shared" si="0"/>
        <v>7.05</v>
      </c>
    </row>
    <row r="19" spans="2:9" x14ac:dyDescent="0.25">
      <c r="B19" s="132">
        <v>4</v>
      </c>
      <c r="C19" s="132" t="s">
        <v>22</v>
      </c>
      <c r="D19" s="133" t="s">
        <v>16</v>
      </c>
      <c r="E19" s="133" t="s">
        <v>17</v>
      </c>
      <c r="F19" s="133" t="s">
        <v>23</v>
      </c>
      <c r="G19" s="44">
        <v>0.52253649988916628</v>
      </c>
      <c r="H19" s="44">
        <v>0</v>
      </c>
      <c r="I19" s="44">
        <f t="shared" si="0"/>
        <v>0.52253649988916628</v>
      </c>
    </row>
    <row r="20" spans="2:9" x14ac:dyDescent="0.25">
      <c r="B20" s="132">
        <v>5</v>
      </c>
      <c r="C20" s="132" t="s">
        <v>24</v>
      </c>
      <c r="D20" s="133" t="s">
        <v>16</v>
      </c>
      <c r="E20" s="133" t="s">
        <v>17</v>
      </c>
      <c r="F20" s="133" t="s">
        <v>25</v>
      </c>
      <c r="G20" s="44">
        <v>0.62</v>
      </c>
      <c r="H20" s="44">
        <v>0</v>
      </c>
      <c r="I20" s="44">
        <f t="shared" si="0"/>
        <v>0.62</v>
      </c>
    </row>
    <row r="21" spans="2:9" x14ac:dyDescent="0.25">
      <c r="B21" s="132">
        <v>6</v>
      </c>
      <c r="C21" s="132" t="s">
        <v>26</v>
      </c>
      <c r="D21" s="133" t="s">
        <v>16</v>
      </c>
      <c r="E21" s="133" t="s">
        <v>17</v>
      </c>
      <c r="F21" s="133" t="s">
        <v>27</v>
      </c>
      <c r="G21" s="44">
        <v>0.17600000000000002</v>
      </c>
      <c r="H21" s="44">
        <v>0</v>
      </c>
      <c r="I21" s="44">
        <f t="shared" si="0"/>
        <v>0.17600000000000002</v>
      </c>
    </row>
    <row r="22" spans="2:9" ht="25.5" x14ac:dyDescent="0.25">
      <c r="B22" s="132">
        <v>7</v>
      </c>
      <c r="C22" s="132" t="s">
        <v>28</v>
      </c>
      <c r="D22" s="133" t="s">
        <v>16</v>
      </c>
      <c r="E22" s="133" t="s">
        <v>17</v>
      </c>
      <c r="F22" s="133" t="s">
        <v>29</v>
      </c>
      <c r="G22" s="44">
        <v>2.42</v>
      </c>
      <c r="H22" s="44">
        <v>0</v>
      </c>
      <c r="I22" s="44">
        <f t="shared" si="0"/>
        <v>2.42</v>
      </c>
    </row>
    <row r="23" spans="2:9" x14ac:dyDescent="0.25">
      <c r="B23" s="132">
        <v>8</v>
      </c>
      <c r="C23" s="132" t="s">
        <v>30</v>
      </c>
      <c r="D23" s="133" t="s">
        <v>16</v>
      </c>
      <c r="E23" s="133" t="s">
        <v>17</v>
      </c>
      <c r="F23" s="133" t="s">
        <v>31</v>
      </c>
      <c r="G23" s="44">
        <v>2.31</v>
      </c>
      <c r="H23" s="44">
        <v>0</v>
      </c>
      <c r="I23" s="44">
        <f t="shared" si="0"/>
        <v>2.31</v>
      </c>
    </row>
    <row r="24" spans="2:9" x14ac:dyDescent="0.25">
      <c r="B24" s="132">
        <v>9</v>
      </c>
      <c r="C24" s="132" t="s">
        <v>32</v>
      </c>
      <c r="D24" s="133" t="s">
        <v>16</v>
      </c>
      <c r="E24" s="133" t="s">
        <v>33</v>
      </c>
      <c r="F24" s="133" t="s">
        <v>33</v>
      </c>
      <c r="G24" s="44">
        <v>40.72</v>
      </c>
      <c r="H24" s="44">
        <v>91.15</v>
      </c>
      <c r="I24" s="44">
        <f t="shared" si="0"/>
        <v>131.87</v>
      </c>
    </row>
    <row r="25" spans="2:9" x14ac:dyDescent="0.25">
      <c r="B25" s="132">
        <v>10</v>
      </c>
      <c r="C25" s="132" t="s">
        <v>34</v>
      </c>
      <c r="D25" s="133" t="s">
        <v>16</v>
      </c>
      <c r="E25" s="133" t="s">
        <v>35</v>
      </c>
      <c r="F25" s="133" t="s">
        <v>36</v>
      </c>
      <c r="G25" s="44">
        <v>7.91</v>
      </c>
      <c r="H25" s="44">
        <v>0</v>
      </c>
      <c r="I25" s="44">
        <f t="shared" si="0"/>
        <v>7.91</v>
      </c>
    </row>
    <row r="26" spans="2:9" x14ac:dyDescent="0.25">
      <c r="B26" s="132">
        <v>11</v>
      </c>
      <c r="C26" s="132" t="s">
        <v>37</v>
      </c>
      <c r="D26" s="133" t="s">
        <v>16</v>
      </c>
      <c r="E26" s="133" t="s">
        <v>35</v>
      </c>
      <c r="F26" s="133" t="s">
        <v>38</v>
      </c>
      <c r="G26" s="44">
        <v>6.58</v>
      </c>
      <c r="H26" s="44">
        <v>0</v>
      </c>
      <c r="I26" s="44">
        <f t="shared" si="0"/>
        <v>6.58</v>
      </c>
    </row>
    <row r="27" spans="2:9" x14ac:dyDescent="0.25">
      <c r="B27" s="132">
        <v>12</v>
      </c>
      <c r="C27" s="132" t="s">
        <v>39</v>
      </c>
      <c r="D27" s="133" t="s">
        <v>16</v>
      </c>
      <c r="E27" s="133" t="s">
        <v>35</v>
      </c>
      <c r="F27" s="133" t="s">
        <v>40</v>
      </c>
      <c r="G27" s="44">
        <v>16.3</v>
      </c>
      <c r="H27" s="44">
        <v>0</v>
      </c>
      <c r="I27" s="44">
        <f t="shared" si="0"/>
        <v>16.3</v>
      </c>
    </row>
    <row r="28" spans="2:9" x14ac:dyDescent="0.25">
      <c r="B28" s="132">
        <v>13</v>
      </c>
      <c r="C28" s="132" t="s">
        <v>41</v>
      </c>
      <c r="D28" s="133" t="s">
        <v>16</v>
      </c>
      <c r="E28" s="133" t="s">
        <v>35</v>
      </c>
      <c r="F28" s="133" t="s">
        <v>42</v>
      </c>
      <c r="G28" s="44">
        <v>0</v>
      </c>
      <c r="H28" s="44">
        <v>0</v>
      </c>
      <c r="I28" s="44">
        <f t="shared" si="0"/>
        <v>0</v>
      </c>
    </row>
    <row r="29" spans="2:9" x14ac:dyDescent="0.25">
      <c r="B29" s="132">
        <v>14</v>
      </c>
      <c r="C29" s="132" t="s">
        <v>43</v>
      </c>
      <c r="D29" s="133" t="s">
        <v>16</v>
      </c>
      <c r="E29" s="133" t="s">
        <v>44</v>
      </c>
      <c r="F29" s="133" t="s">
        <v>45</v>
      </c>
      <c r="G29" s="44">
        <v>43.22</v>
      </c>
      <c r="H29" s="44">
        <v>0</v>
      </c>
      <c r="I29" s="44">
        <f t="shared" si="0"/>
        <v>43.22</v>
      </c>
    </row>
    <row r="30" spans="2:9" x14ac:dyDescent="0.25">
      <c r="B30" s="132">
        <v>15</v>
      </c>
      <c r="C30" s="132" t="s">
        <v>46</v>
      </c>
      <c r="D30" s="133" t="s">
        <v>16</v>
      </c>
      <c r="E30" s="133" t="s">
        <v>47</v>
      </c>
      <c r="F30" s="133" t="s">
        <v>48</v>
      </c>
      <c r="G30" s="44">
        <v>8.9099999999999984</v>
      </c>
      <c r="H30" s="44">
        <v>0</v>
      </c>
      <c r="I30" s="44">
        <f t="shared" si="0"/>
        <v>8.9099999999999984</v>
      </c>
    </row>
    <row r="31" spans="2:9" x14ac:dyDescent="0.25">
      <c r="B31" s="132">
        <v>16</v>
      </c>
      <c r="C31" s="132" t="s">
        <v>49</v>
      </c>
      <c r="D31" s="133" t="s">
        <v>16</v>
      </c>
      <c r="E31" s="133" t="s">
        <v>47</v>
      </c>
      <c r="F31" s="133" t="s">
        <v>50</v>
      </c>
      <c r="G31" s="44">
        <v>1.4400000000000002</v>
      </c>
      <c r="H31" s="44">
        <v>0</v>
      </c>
      <c r="I31" s="44">
        <f t="shared" si="0"/>
        <v>1.4400000000000002</v>
      </c>
    </row>
    <row r="32" spans="2:9" x14ac:dyDescent="0.25">
      <c r="B32" s="132">
        <v>17</v>
      </c>
      <c r="C32" s="132" t="s">
        <v>51</v>
      </c>
      <c r="D32" s="133" t="s">
        <v>16</v>
      </c>
      <c r="E32" s="133" t="s">
        <v>47</v>
      </c>
      <c r="F32" s="133" t="s">
        <v>52</v>
      </c>
      <c r="G32" s="44">
        <v>2.71</v>
      </c>
      <c r="H32" s="44">
        <v>0</v>
      </c>
      <c r="I32" s="44">
        <f t="shared" si="0"/>
        <v>2.71</v>
      </c>
    </row>
    <row r="33" spans="2:9" x14ac:dyDescent="0.25">
      <c r="B33" s="132">
        <v>18</v>
      </c>
      <c r="C33" s="132" t="s">
        <v>53</v>
      </c>
      <c r="D33" s="133" t="s">
        <v>16</v>
      </c>
      <c r="E33" s="133" t="s">
        <v>54</v>
      </c>
      <c r="F33" s="133" t="s">
        <v>55</v>
      </c>
      <c r="G33" s="44">
        <v>21.41</v>
      </c>
      <c r="H33" s="44">
        <v>0</v>
      </c>
      <c r="I33" s="44">
        <f t="shared" si="0"/>
        <v>21.41</v>
      </c>
    </row>
    <row r="34" spans="2:9" x14ac:dyDescent="0.25">
      <c r="B34" s="132">
        <v>19</v>
      </c>
      <c r="C34" s="132" t="s">
        <v>56</v>
      </c>
      <c r="D34" s="133" t="s">
        <v>16</v>
      </c>
      <c r="E34" s="133" t="s">
        <v>54</v>
      </c>
      <c r="F34" s="133" t="s">
        <v>57</v>
      </c>
      <c r="G34" s="44">
        <v>0.82</v>
      </c>
      <c r="H34" s="44">
        <v>0</v>
      </c>
      <c r="I34" s="44">
        <f t="shared" si="0"/>
        <v>0.82</v>
      </c>
    </row>
    <row r="35" spans="2:9" x14ac:dyDescent="0.25">
      <c r="B35" s="132">
        <v>20</v>
      </c>
      <c r="C35" s="132" t="s">
        <v>58</v>
      </c>
      <c r="D35" s="133" t="s">
        <v>16</v>
      </c>
      <c r="E35" s="133" t="s">
        <v>59</v>
      </c>
      <c r="F35" s="133" t="s">
        <v>60</v>
      </c>
      <c r="G35" s="44">
        <v>184.26</v>
      </c>
      <c r="H35" s="44">
        <v>161.59</v>
      </c>
      <c r="I35" s="44">
        <f t="shared" si="0"/>
        <v>345.85</v>
      </c>
    </row>
    <row r="36" spans="2:9" x14ac:dyDescent="0.25">
      <c r="B36" s="132">
        <v>21</v>
      </c>
      <c r="C36" s="132" t="s">
        <v>61</v>
      </c>
      <c r="D36" s="133" t="s">
        <v>62</v>
      </c>
      <c r="E36" s="133" t="s">
        <v>63</v>
      </c>
      <c r="F36" s="133" t="s">
        <v>63</v>
      </c>
      <c r="G36" s="44">
        <v>181.03799999999998</v>
      </c>
      <c r="H36" s="44">
        <v>201.92</v>
      </c>
      <c r="I36" s="44">
        <f t="shared" si="0"/>
        <v>382.95799999999997</v>
      </c>
    </row>
    <row r="37" spans="2:9" x14ac:dyDescent="0.25">
      <c r="B37" s="132">
        <v>22</v>
      </c>
      <c r="C37" s="132" t="s">
        <v>64</v>
      </c>
      <c r="D37" s="133" t="s">
        <v>62</v>
      </c>
      <c r="E37" s="133" t="s">
        <v>63</v>
      </c>
      <c r="F37" s="133" t="s">
        <v>65</v>
      </c>
      <c r="G37" s="44">
        <v>18.735099999999999</v>
      </c>
      <c r="H37" s="44">
        <v>141.61000000000001</v>
      </c>
      <c r="I37" s="44">
        <f t="shared" si="0"/>
        <v>160.3451</v>
      </c>
    </row>
    <row r="38" spans="2:9" x14ac:dyDescent="0.25">
      <c r="B38" s="132">
        <v>23</v>
      </c>
      <c r="C38" s="132" t="s">
        <v>66</v>
      </c>
      <c r="D38" s="133" t="s">
        <v>62</v>
      </c>
      <c r="E38" s="133" t="s">
        <v>67</v>
      </c>
      <c r="F38" s="133" t="s">
        <v>67</v>
      </c>
      <c r="G38" s="44">
        <v>7.93</v>
      </c>
      <c r="H38" s="44">
        <v>0</v>
      </c>
      <c r="I38" s="44">
        <f t="shared" si="0"/>
        <v>7.93</v>
      </c>
    </row>
    <row r="39" spans="2:9" x14ac:dyDescent="0.25">
      <c r="B39" s="132">
        <v>24</v>
      </c>
      <c r="C39" s="132" t="s">
        <v>68</v>
      </c>
      <c r="D39" s="133" t="s">
        <v>62</v>
      </c>
      <c r="E39" s="133" t="s">
        <v>69</v>
      </c>
      <c r="F39" s="133" t="s">
        <v>70</v>
      </c>
      <c r="G39" s="44">
        <v>6.7509999999999994</v>
      </c>
      <c r="H39" s="44">
        <v>0</v>
      </c>
      <c r="I39" s="44">
        <f t="shared" si="0"/>
        <v>6.7509999999999994</v>
      </c>
    </row>
    <row r="40" spans="2:9" x14ac:dyDescent="0.25">
      <c r="B40" s="132">
        <v>25</v>
      </c>
      <c r="C40" s="132" t="s">
        <v>71</v>
      </c>
      <c r="D40" s="133" t="s">
        <v>62</v>
      </c>
      <c r="E40" s="133" t="s">
        <v>72</v>
      </c>
      <c r="F40" s="133" t="s">
        <v>73</v>
      </c>
      <c r="G40" s="44">
        <v>2.8929999999999998</v>
      </c>
      <c r="H40" s="44">
        <v>0</v>
      </c>
      <c r="I40" s="44">
        <f t="shared" si="0"/>
        <v>2.8929999999999998</v>
      </c>
    </row>
    <row r="41" spans="2:9" x14ac:dyDescent="0.25">
      <c r="B41" s="132">
        <v>26</v>
      </c>
      <c r="C41" s="132" t="s">
        <v>74</v>
      </c>
      <c r="D41" s="133" t="s">
        <v>62</v>
      </c>
      <c r="E41" s="133" t="s">
        <v>75</v>
      </c>
      <c r="F41" s="133" t="s">
        <v>76</v>
      </c>
      <c r="G41" s="44">
        <v>5.9678554725740431</v>
      </c>
      <c r="H41" s="44">
        <v>0</v>
      </c>
      <c r="I41" s="44">
        <f t="shared" si="0"/>
        <v>5.9678554725740431</v>
      </c>
    </row>
    <row r="42" spans="2:9" ht="25.5" x14ac:dyDescent="0.25">
      <c r="B42" s="132">
        <v>27</v>
      </c>
      <c r="C42" s="132" t="s">
        <v>77</v>
      </c>
      <c r="D42" s="133" t="s">
        <v>62</v>
      </c>
      <c r="E42" s="133" t="s">
        <v>75</v>
      </c>
      <c r="F42" s="133" t="s">
        <v>78</v>
      </c>
      <c r="G42" s="44">
        <v>0.81764000000000003</v>
      </c>
      <c r="H42" s="44">
        <v>0</v>
      </c>
      <c r="I42" s="44">
        <f t="shared" si="0"/>
        <v>0.81764000000000003</v>
      </c>
    </row>
    <row r="43" spans="2:9" x14ac:dyDescent="0.25">
      <c r="B43" s="132">
        <v>28</v>
      </c>
      <c r="C43" s="132" t="s">
        <v>79</v>
      </c>
      <c r="D43" s="133" t="s">
        <v>62</v>
      </c>
      <c r="E43" s="133" t="s">
        <v>75</v>
      </c>
      <c r="F43" s="133" t="s">
        <v>80</v>
      </c>
      <c r="G43" s="44">
        <v>0</v>
      </c>
      <c r="H43" s="44">
        <v>0</v>
      </c>
      <c r="I43" s="44">
        <f t="shared" si="0"/>
        <v>0</v>
      </c>
    </row>
    <row r="44" spans="2:9" x14ac:dyDescent="0.25">
      <c r="B44" s="132">
        <v>29</v>
      </c>
      <c r="C44" s="132" t="s">
        <v>81</v>
      </c>
      <c r="D44" s="133" t="s">
        <v>62</v>
      </c>
      <c r="E44" s="133" t="s">
        <v>75</v>
      </c>
      <c r="F44" s="133" t="s">
        <v>82</v>
      </c>
      <c r="G44" s="44">
        <v>3.4699999999999998</v>
      </c>
      <c r="H44" s="44">
        <v>0</v>
      </c>
      <c r="I44" s="44">
        <f t="shared" si="0"/>
        <v>3.4699999999999998</v>
      </c>
    </row>
    <row r="45" spans="2:9" x14ac:dyDescent="0.25">
      <c r="B45" s="132">
        <v>30</v>
      </c>
      <c r="C45" s="132" t="s">
        <v>83</v>
      </c>
      <c r="D45" s="133" t="s">
        <v>62</v>
      </c>
      <c r="E45" s="133" t="s">
        <v>75</v>
      </c>
      <c r="F45" s="133" t="s">
        <v>84</v>
      </c>
      <c r="G45" s="44">
        <v>26.41142</v>
      </c>
      <c r="H45" s="44">
        <v>0</v>
      </c>
      <c r="I45" s="44">
        <f t="shared" si="0"/>
        <v>26.41142</v>
      </c>
    </row>
    <row r="46" spans="2:9" x14ac:dyDescent="0.25">
      <c r="B46" s="132">
        <v>31</v>
      </c>
      <c r="C46" s="132" t="s">
        <v>85</v>
      </c>
      <c r="D46" s="133" t="s">
        <v>62</v>
      </c>
      <c r="E46" s="133" t="s">
        <v>75</v>
      </c>
      <c r="F46" s="133" t="s">
        <v>86</v>
      </c>
      <c r="G46" s="44">
        <v>0</v>
      </c>
      <c r="H46" s="44">
        <v>0</v>
      </c>
      <c r="I46" s="44">
        <f t="shared" si="0"/>
        <v>0</v>
      </c>
    </row>
    <row r="47" spans="2:9" x14ac:dyDescent="0.25">
      <c r="B47" s="132">
        <v>32</v>
      </c>
      <c r="C47" s="132" t="s">
        <v>87</v>
      </c>
      <c r="D47" s="133" t="s">
        <v>62</v>
      </c>
      <c r="E47" s="133" t="s">
        <v>75</v>
      </c>
      <c r="F47" s="133" t="s">
        <v>88</v>
      </c>
      <c r="G47" s="44">
        <v>0</v>
      </c>
      <c r="H47" s="44">
        <v>0</v>
      </c>
      <c r="I47" s="44">
        <f t="shared" si="0"/>
        <v>0</v>
      </c>
    </row>
    <row r="48" spans="2:9" x14ac:dyDescent="0.25">
      <c r="B48" s="132">
        <v>33</v>
      </c>
      <c r="C48" s="132" t="s">
        <v>89</v>
      </c>
      <c r="D48" s="133" t="s">
        <v>62</v>
      </c>
      <c r="E48" s="133" t="s">
        <v>75</v>
      </c>
      <c r="F48" s="133" t="s">
        <v>90</v>
      </c>
      <c r="G48" s="44">
        <v>0.29480000000000001</v>
      </c>
      <c r="H48" s="44">
        <v>0</v>
      </c>
      <c r="I48" s="44">
        <f t="shared" si="0"/>
        <v>0.29480000000000001</v>
      </c>
    </row>
    <row r="49" spans="2:9" x14ac:dyDescent="0.25">
      <c r="B49" s="132">
        <v>34</v>
      </c>
      <c r="C49" s="132" t="s">
        <v>91</v>
      </c>
      <c r="D49" s="133" t="s">
        <v>62</v>
      </c>
      <c r="E49" s="133" t="s">
        <v>75</v>
      </c>
      <c r="F49" s="133" t="s">
        <v>92</v>
      </c>
      <c r="G49" s="44">
        <v>1.0062</v>
      </c>
      <c r="H49" s="44">
        <v>0</v>
      </c>
      <c r="I49" s="44">
        <f t="shared" si="0"/>
        <v>1.0062</v>
      </c>
    </row>
    <row r="50" spans="2:9" ht="25.5" x14ac:dyDescent="0.25">
      <c r="B50" s="132">
        <v>35</v>
      </c>
      <c r="C50" s="132" t="s">
        <v>93</v>
      </c>
      <c r="D50" s="133" t="s">
        <v>62</v>
      </c>
      <c r="E50" s="133" t="s">
        <v>75</v>
      </c>
      <c r="F50" s="133" t="s">
        <v>94</v>
      </c>
      <c r="G50" s="44">
        <v>0</v>
      </c>
      <c r="H50" s="44">
        <v>0</v>
      </c>
      <c r="I50" s="44">
        <f t="shared" si="0"/>
        <v>0</v>
      </c>
    </row>
    <row r="51" spans="2:9" x14ac:dyDescent="0.25">
      <c r="B51" s="132">
        <v>36</v>
      </c>
      <c r="C51" s="132" t="s">
        <v>95</v>
      </c>
      <c r="D51" s="133" t="s">
        <v>62</v>
      </c>
      <c r="E51" s="133" t="s">
        <v>75</v>
      </c>
      <c r="F51" s="133" t="s">
        <v>96</v>
      </c>
      <c r="G51" s="44">
        <v>0</v>
      </c>
      <c r="H51" s="44">
        <v>0</v>
      </c>
      <c r="I51" s="44">
        <f t="shared" si="0"/>
        <v>0</v>
      </c>
    </row>
    <row r="52" spans="2:9" x14ac:dyDescent="0.25">
      <c r="B52" s="132">
        <v>37</v>
      </c>
      <c r="C52" s="132" t="s">
        <v>97</v>
      </c>
      <c r="D52" s="133" t="s">
        <v>62</v>
      </c>
      <c r="E52" s="133" t="s">
        <v>98</v>
      </c>
      <c r="F52" s="133" t="s">
        <v>98</v>
      </c>
      <c r="G52" s="44">
        <v>466.16999999999996</v>
      </c>
      <c r="H52" s="44">
        <v>0</v>
      </c>
      <c r="I52" s="44">
        <f t="shared" si="0"/>
        <v>466.16999999999996</v>
      </c>
    </row>
    <row r="53" spans="2:9" ht="25.5" x14ac:dyDescent="0.25">
      <c r="B53" s="132">
        <v>38</v>
      </c>
      <c r="C53" s="132" t="s">
        <v>99</v>
      </c>
      <c r="D53" s="133" t="s">
        <v>62</v>
      </c>
      <c r="E53" s="133" t="s">
        <v>100</v>
      </c>
      <c r="F53" s="133" t="s">
        <v>101</v>
      </c>
      <c r="G53" s="44">
        <v>3.1080000000000001</v>
      </c>
      <c r="H53" s="44">
        <v>0</v>
      </c>
      <c r="I53" s="44">
        <f t="shared" si="0"/>
        <v>3.1080000000000001</v>
      </c>
    </row>
    <row r="54" spans="2:9" x14ac:dyDescent="0.25">
      <c r="B54" s="132">
        <v>39</v>
      </c>
      <c r="C54" s="132" t="s">
        <v>102</v>
      </c>
      <c r="D54" s="133" t="s">
        <v>62</v>
      </c>
      <c r="E54" s="133" t="s">
        <v>103</v>
      </c>
      <c r="F54" s="133" t="s">
        <v>103</v>
      </c>
      <c r="G54" s="44">
        <v>10.825999999999999</v>
      </c>
      <c r="H54" s="44">
        <v>107.20490000000001</v>
      </c>
      <c r="I54" s="44">
        <f t="shared" si="0"/>
        <v>118.0309</v>
      </c>
    </row>
    <row r="55" spans="2:9" x14ac:dyDescent="0.25">
      <c r="B55" s="132">
        <v>40</v>
      </c>
      <c r="C55" s="132" t="s">
        <v>104</v>
      </c>
      <c r="D55" s="133" t="s">
        <v>62</v>
      </c>
      <c r="E55" s="133" t="s">
        <v>103</v>
      </c>
      <c r="F55" s="133" t="s">
        <v>105</v>
      </c>
      <c r="G55" s="44">
        <v>0</v>
      </c>
      <c r="H55" s="44">
        <v>0</v>
      </c>
      <c r="I55" s="44">
        <f t="shared" si="0"/>
        <v>0</v>
      </c>
    </row>
    <row r="56" spans="2:9" x14ac:dyDescent="0.25">
      <c r="B56" s="132">
        <v>41</v>
      </c>
      <c r="C56" s="132" t="s">
        <v>106</v>
      </c>
      <c r="D56" s="133" t="s">
        <v>62</v>
      </c>
      <c r="E56" s="133" t="s">
        <v>107</v>
      </c>
      <c r="F56" s="133" t="s">
        <v>107</v>
      </c>
      <c r="G56" s="44">
        <v>0</v>
      </c>
      <c r="H56" s="44">
        <v>0</v>
      </c>
      <c r="I56" s="44">
        <f t="shared" si="0"/>
        <v>0</v>
      </c>
    </row>
    <row r="57" spans="2:9" x14ac:dyDescent="0.25">
      <c r="B57" s="132">
        <v>42</v>
      </c>
      <c r="C57" s="132" t="s">
        <v>108</v>
      </c>
      <c r="D57" s="133" t="s">
        <v>62</v>
      </c>
      <c r="E57" s="133" t="s">
        <v>107</v>
      </c>
      <c r="F57" s="133" t="s">
        <v>109</v>
      </c>
      <c r="G57" s="44">
        <v>0</v>
      </c>
      <c r="H57" s="44">
        <v>0</v>
      </c>
      <c r="I57" s="44">
        <f t="shared" si="0"/>
        <v>0</v>
      </c>
    </row>
    <row r="58" spans="2:9" x14ac:dyDescent="0.25">
      <c r="B58" s="132">
        <v>43</v>
      </c>
      <c r="C58" s="132" t="s">
        <v>110</v>
      </c>
      <c r="D58" s="133" t="s">
        <v>62</v>
      </c>
      <c r="E58" s="133" t="s">
        <v>107</v>
      </c>
      <c r="F58" s="133" t="s">
        <v>111</v>
      </c>
      <c r="G58" s="44">
        <v>0.31500000000000006</v>
      </c>
      <c r="H58" s="44">
        <v>0</v>
      </c>
      <c r="I58" s="44">
        <f t="shared" si="0"/>
        <v>0.31500000000000006</v>
      </c>
    </row>
    <row r="59" spans="2:9" x14ac:dyDescent="0.25">
      <c r="B59" s="132">
        <v>44</v>
      </c>
      <c r="C59" s="132" t="s">
        <v>112</v>
      </c>
      <c r="D59" s="133" t="s">
        <v>62</v>
      </c>
      <c r="E59" s="133" t="s">
        <v>107</v>
      </c>
      <c r="F59" s="133" t="s">
        <v>113</v>
      </c>
      <c r="G59" s="44">
        <v>0</v>
      </c>
      <c r="H59" s="44">
        <v>0</v>
      </c>
      <c r="I59" s="44">
        <f t="shared" si="0"/>
        <v>0</v>
      </c>
    </row>
    <row r="60" spans="2:9" x14ac:dyDescent="0.25">
      <c r="B60" s="132">
        <v>45</v>
      </c>
      <c r="C60" s="132" t="s">
        <v>114</v>
      </c>
      <c r="D60" s="133" t="s">
        <v>62</v>
      </c>
      <c r="E60" s="133" t="s">
        <v>115</v>
      </c>
      <c r="F60" s="133" t="s">
        <v>115</v>
      </c>
      <c r="G60" s="44">
        <v>0</v>
      </c>
      <c r="H60" s="44">
        <v>0</v>
      </c>
      <c r="I60" s="44">
        <f t="shared" si="0"/>
        <v>0</v>
      </c>
    </row>
    <row r="61" spans="2:9" x14ac:dyDescent="0.25">
      <c r="B61" s="132">
        <v>46</v>
      </c>
      <c r="C61" s="132" t="s">
        <v>116</v>
      </c>
      <c r="D61" s="133" t="s">
        <v>62</v>
      </c>
      <c r="E61" s="133" t="s">
        <v>115</v>
      </c>
      <c r="F61" s="133" t="s">
        <v>117</v>
      </c>
      <c r="G61" s="44">
        <v>20.65</v>
      </c>
      <c r="H61" s="44">
        <v>0</v>
      </c>
      <c r="I61" s="44">
        <f t="shared" si="0"/>
        <v>20.65</v>
      </c>
    </row>
    <row r="62" spans="2:9" x14ac:dyDescent="0.25">
      <c r="B62" s="132">
        <v>47</v>
      </c>
      <c r="C62" s="132" t="s">
        <v>118</v>
      </c>
      <c r="D62" s="133" t="s">
        <v>62</v>
      </c>
      <c r="E62" s="133" t="s">
        <v>115</v>
      </c>
      <c r="F62" s="133" t="s">
        <v>119</v>
      </c>
      <c r="G62" s="44">
        <v>0</v>
      </c>
      <c r="H62" s="44">
        <v>0</v>
      </c>
      <c r="I62" s="44">
        <f t="shared" si="0"/>
        <v>0</v>
      </c>
    </row>
    <row r="63" spans="2:9" x14ac:dyDescent="0.25">
      <c r="B63" s="132">
        <v>48</v>
      </c>
      <c r="C63" s="132" t="s">
        <v>120</v>
      </c>
      <c r="D63" s="133" t="s">
        <v>62</v>
      </c>
      <c r="E63" s="133" t="s">
        <v>121</v>
      </c>
      <c r="F63" s="133" t="s">
        <v>121</v>
      </c>
      <c r="G63" s="44">
        <v>20.029999999999998</v>
      </c>
      <c r="H63" s="44">
        <v>126.81</v>
      </c>
      <c r="I63" s="44">
        <f t="shared" si="0"/>
        <v>146.84</v>
      </c>
    </row>
    <row r="64" spans="2:9" x14ac:dyDescent="0.25">
      <c r="B64" s="132">
        <v>49</v>
      </c>
      <c r="C64" s="132" t="s">
        <v>122</v>
      </c>
      <c r="D64" s="133" t="s">
        <v>62</v>
      </c>
      <c r="E64" s="133" t="s">
        <v>123</v>
      </c>
      <c r="F64" s="133" t="s">
        <v>124</v>
      </c>
      <c r="G64" s="44">
        <v>40</v>
      </c>
      <c r="H64" s="44">
        <v>0</v>
      </c>
      <c r="I64" s="44">
        <f t="shared" si="0"/>
        <v>40</v>
      </c>
    </row>
    <row r="65" spans="2:9" x14ac:dyDescent="0.25">
      <c r="B65" s="132">
        <v>50</v>
      </c>
      <c r="C65" s="132" t="s">
        <v>125</v>
      </c>
      <c r="D65" s="133" t="s">
        <v>62</v>
      </c>
      <c r="E65" s="133" t="s">
        <v>126</v>
      </c>
      <c r="F65" s="133" t="s">
        <v>127</v>
      </c>
      <c r="G65" s="44">
        <v>1.3423</v>
      </c>
      <c r="H65" s="44">
        <v>0</v>
      </c>
      <c r="I65" s="44">
        <f t="shared" si="0"/>
        <v>1.3423</v>
      </c>
    </row>
    <row r="66" spans="2:9" x14ac:dyDescent="0.25">
      <c r="B66" s="132">
        <v>51</v>
      </c>
      <c r="C66" s="132" t="s">
        <v>128</v>
      </c>
      <c r="D66" s="133" t="s">
        <v>62</v>
      </c>
      <c r="E66" s="133" t="s">
        <v>129</v>
      </c>
      <c r="F66" s="133" t="s">
        <v>129</v>
      </c>
      <c r="G66" s="44">
        <v>0.38316134170410598</v>
      </c>
      <c r="H66" s="44">
        <v>0</v>
      </c>
      <c r="I66" s="44">
        <f t="shared" si="0"/>
        <v>0.38316134170410598</v>
      </c>
    </row>
    <row r="67" spans="2:9" x14ac:dyDescent="0.25">
      <c r="B67" s="132">
        <v>52</v>
      </c>
      <c r="C67" s="132" t="s">
        <v>130</v>
      </c>
      <c r="D67" s="133" t="s">
        <v>62</v>
      </c>
      <c r="E67" s="133" t="s">
        <v>129</v>
      </c>
      <c r="F67" s="133" t="s">
        <v>131</v>
      </c>
      <c r="G67" s="44">
        <v>0</v>
      </c>
      <c r="H67" s="44">
        <v>0</v>
      </c>
      <c r="I67" s="44">
        <f t="shared" si="0"/>
        <v>0</v>
      </c>
    </row>
    <row r="68" spans="2:9" x14ac:dyDescent="0.25">
      <c r="B68" s="132">
        <v>53</v>
      </c>
      <c r="C68" s="132" t="s">
        <v>132</v>
      </c>
      <c r="D68" s="133" t="s">
        <v>62</v>
      </c>
      <c r="E68" s="133" t="s">
        <v>129</v>
      </c>
      <c r="F68" s="133" t="s">
        <v>133</v>
      </c>
      <c r="G68" s="44">
        <v>0</v>
      </c>
      <c r="H68" s="44">
        <v>0</v>
      </c>
      <c r="I68" s="44">
        <f t="shared" si="0"/>
        <v>0</v>
      </c>
    </row>
    <row r="69" spans="2:9" x14ac:dyDescent="0.25">
      <c r="B69" s="132">
        <v>54</v>
      </c>
      <c r="C69" s="132" t="s">
        <v>134</v>
      </c>
      <c r="D69" s="133" t="s">
        <v>62</v>
      </c>
      <c r="E69" s="133" t="s">
        <v>129</v>
      </c>
      <c r="F69" s="133" t="s">
        <v>135</v>
      </c>
      <c r="G69" s="44">
        <v>0.51736599999999999</v>
      </c>
      <c r="H69" s="44">
        <v>0</v>
      </c>
      <c r="I69" s="44">
        <f t="shared" si="0"/>
        <v>0.51736599999999999</v>
      </c>
    </row>
    <row r="70" spans="2:9" x14ac:dyDescent="0.25">
      <c r="B70" s="132">
        <v>55</v>
      </c>
      <c r="C70" s="132" t="s">
        <v>136</v>
      </c>
      <c r="D70" s="133" t="s">
        <v>62</v>
      </c>
      <c r="E70" s="133" t="s">
        <v>129</v>
      </c>
      <c r="F70" s="133" t="s">
        <v>137</v>
      </c>
      <c r="G70" s="44">
        <v>1.0449999999999999</v>
      </c>
      <c r="H70" s="44">
        <v>0</v>
      </c>
      <c r="I70" s="44">
        <f t="shared" si="0"/>
        <v>1.0449999999999999</v>
      </c>
    </row>
    <row r="71" spans="2:9" x14ac:dyDescent="0.25">
      <c r="B71" s="132">
        <v>56</v>
      </c>
      <c r="C71" s="132" t="s">
        <v>138</v>
      </c>
      <c r="D71" s="133" t="s">
        <v>62</v>
      </c>
      <c r="E71" s="133" t="s">
        <v>129</v>
      </c>
      <c r="F71" s="133" t="s">
        <v>139</v>
      </c>
      <c r="G71" s="44">
        <v>0.747</v>
      </c>
      <c r="H71" s="44">
        <v>0</v>
      </c>
      <c r="I71" s="44">
        <f t="shared" si="0"/>
        <v>0.747</v>
      </c>
    </row>
    <row r="72" spans="2:9" x14ac:dyDescent="0.25">
      <c r="B72" s="132">
        <v>57</v>
      </c>
      <c r="C72" s="132" t="s">
        <v>140</v>
      </c>
      <c r="D72" s="133" t="s">
        <v>62</v>
      </c>
      <c r="E72" s="133" t="s">
        <v>129</v>
      </c>
      <c r="F72" s="133" t="s">
        <v>141</v>
      </c>
      <c r="G72" s="44">
        <v>0</v>
      </c>
      <c r="H72" s="44">
        <v>0</v>
      </c>
      <c r="I72" s="44">
        <f t="shared" si="0"/>
        <v>0</v>
      </c>
    </row>
    <row r="73" spans="2:9" x14ac:dyDescent="0.25">
      <c r="B73" s="132">
        <v>58</v>
      </c>
      <c r="C73" s="132" t="s">
        <v>142</v>
      </c>
      <c r="D73" s="133" t="s">
        <v>62</v>
      </c>
      <c r="E73" s="133" t="s">
        <v>143</v>
      </c>
      <c r="F73" s="133" t="s">
        <v>144</v>
      </c>
      <c r="G73" s="44">
        <v>0</v>
      </c>
      <c r="H73" s="44">
        <v>0</v>
      </c>
      <c r="I73" s="44">
        <f t="shared" si="0"/>
        <v>0</v>
      </c>
    </row>
    <row r="74" spans="2:9" x14ac:dyDescent="0.25">
      <c r="B74" s="132">
        <v>59</v>
      </c>
      <c r="C74" s="132" t="s">
        <v>145</v>
      </c>
      <c r="D74" s="133" t="s">
        <v>62</v>
      </c>
      <c r="E74" s="133" t="s">
        <v>143</v>
      </c>
      <c r="F74" s="133" t="s">
        <v>146</v>
      </c>
      <c r="G74" s="44">
        <v>0</v>
      </c>
      <c r="H74" s="44">
        <v>0</v>
      </c>
      <c r="I74" s="44">
        <f t="shared" si="0"/>
        <v>0</v>
      </c>
    </row>
    <row r="75" spans="2:9" x14ac:dyDescent="0.25">
      <c r="B75" s="132">
        <v>60</v>
      </c>
      <c r="C75" s="132" t="s">
        <v>147</v>
      </c>
      <c r="D75" s="133" t="s">
        <v>62</v>
      </c>
      <c r="E75" s="133" t="s">
        <v>148</v>
      </c>
      <c r="F75" s="133" t="s">
        <v>148</v>
      </c>
      <c r="G75" s="44">
        <v>18.869999999999997</v>
      </c>
      <c r="H75" s="44">
        <v>0</v>
      </c>
      <c r="I75" s="44">
        <f t="shared" si="0"/>
        <v>18.869999999999997</v>
      </c>
    </row>
    <row r="76" spans="2:9" x14ac:dyDescent="0.25">
      <c r="B76" s="132">
        <v>61</v>
      </c>
      <c r="C76" s="132" t="s">
        <v>149</v>
      </c>
      <c r="D76" s="133" t="s">
        <v>62</v>
      </c>
      <c r="E76" s="133" t="s">
        <v>150</v>
      </c>
      <c r="F76" s="133" t="s">
        <v>150</v>
      </c>
      <c r="G76" s="44">
        <v>5.7400099999999998</v>
      </c>
      <c r="H76" s="44">
        <v>0</v>
      </c>
      <c r="I76" s="44">
        <f t="shared" si="0"/>
        <v>5.7400099999999998</v>
      </c>
    </row>
    <row r="77" spans="2:9" x14ac:dyDescent="0.25">
      <c r="B77" s="132">
        <v>62</v>
      </c>
      <c r="C77" s="132" t="s">
        <v>151</v>
      </c>
      <c r="D77" s="133" t="s">
        <v>62</v>
      </c>
      <c r="E77" s="133" t="s">
        <v>150</v>
      </c>
      <c r="F77" s="133" t="s">
        <v>152</v>
      </c>
      <c r="G77" s="44">
        <v>2.2199999999999998</v>
      </c>
      <c r="H77" s="44">
        <v>0</v>
      </c>
      <c r="I77" s="44">
        <f t="shared" si="0"/>
        <v>2.2199999999999998</v>
      </c>
    </row>
    <row r="78" spans="2:9" x14ac:dyDescent="0.25">
      <c r="B78" s="132">
        <v>63</v>
      </c>
      <c r="C78" s="132" t="s">
        <v>153</v>
      </c>
      <c r="D78" s="133" t="s">
        <v>62</v>
      </c>
      <c r="E78" s="133" t="s">
        <v>150</v>
      </c>
      <c r="F78" s="133" t="s">
        <v>154</v>
      </c>
      <c r="G78" s="44">
        <v>0.97053999999999996</v>
      </c>
      <c r="H78" s="44">
        <v>0</v>
      </c>
      <c r="I78" s="44">
        <f t="shared" si="0"/>
        <v>0.97053999999999996</v>
      </c>
    </row>
    <row r="79" spans="2:9" x14ac:dyDescent="0.25">
      <c r="B79" s="132">
        <v>64</v>
      </c>
      <c r="C79" s="132" t="s">
        <v>155</v>
      </c>
      <c r="D79" s="133" t="s">
        <v>62</v>
      </c>
      <c r="E79" s="133" t="s">
        <v>150</v>
      </c>
      <c r="F79" s="133" t="s">
        <v>156</v>
      </c>
      <c r="G79" s="44">
        <v>0</v>
      </c>
      <c r="H79" s="44">
        <v>0</v>
      </c>
      <c r="I79" s="44">
        <f t="shared" si="0"/>
        <v>0</v>
      </c>
    </row>
    <row r="80" spans="2:9" x14ac:dyDescent="0.25">
      <c r="B80" s="132">
        <v>65</v>
      </c>
      <c r="C80" s="132" t="s">
        <v>157</v>
      </c>
      <c r="D80" s="133" t="s">
        <v>62</v>
      </c>
      <c r="E80" s="133" t="s">
        <v>158</v>
      </c>
      <c r="F80" s="133" t="s">
        <v>159</v>
      </c>
      <c r="G80" s="44">
        <v>107.31</v>
      </c>
      <c r="H80" s="44">
        <v>370.23900000000003</v>
      </c>
      <c r="I80" s="44">
        <f t="shared" si="0"/>
        <v>477.54900000000004</v>
      </c>
    </row>
    <row r="81" spans="2:9" x14ac:dyDescent="0.25">
      <c r="B81" s="132">
        <v>66</v>
      </c>
      <c r="C81" s="132" t="s">
        <v>160</v>
      </c>
      <c r="D81" s="133" t="s">
        <v>62</v>
      </c>
      <c r="E81" s="133" t="s">
        <v>158</v>
      </c>
      <c r="F81" s="133" t="s">
        <v>161</v>
      </c>
      <c r="G81" s="44">
        <v>10.788</v>
      </c>
      <c r="H81" s="44">
        <v>66.193870000000004</v>
      </c>
      <c r="I81" s="44">
        <f t="shared" ref="I81:I144" si="1">G81+H81</f>
        <v>76.981870000000001</v>
      </c>
    </row>
    <row r="82" spans="2:9" x14ac:dyDescent="0.25">
      <c r="B82" s="132">
        <v>67</v>
      </c>
      <c r="C82" s="132" t="s">
        <v>162</v>
      </c>
      <c r="D82" s="133" t="s">
        <v>62</v>
      </c>
      <c r="E82" s="133" t="s">
        <v>158</v>
      </c>
      <c r="F82" s="133" t="s">
        <v>163</v>
      </c>
      <c r="G82" s="44">
        <v>34.620999999999995</v>
      </c>
      <c r="H82" s="44">
        <v>0</v>
      </c>
      <c r="I82" s="44">
        <f t="shared" si="1"/>
        <v>34.620999999999995</v>
      </c>
    </row>
    <row r="83" spans="2:9" x14ac:dyDescent="0.25">
      <c r="B83" s="132">
        <v>68</v>
      </c>
      <c r="C83" s="132" t="s">
        <v>164</v>
      </c>
      <c r="D83" s="133" t="s">
        <v>62</v>
      </c>
      <c r="E83" s="133" t="s">
        <v>158</v>
      </c>
      <c r="F83" s="133" t="s">
        <v>165</v>
      </c>
      <c r="G83" s="44">
        <v>6.7438202670565826</v>
      </c>
      <c r="H83" s="44">
        <v>0</v>
      </c>
      <c r="I83" s="44">
        <f t="shared" si="1"/>
        <v>6.7438202670565826</v>
      </c>
    </row>
    <row r="84" spans="2:9" x14ac:dyDescent="0.25">
      <c r="B84" s="132">
        <v>69</v>
      </c>
      <c r="C84" s="132" t="s">
        <v>166</v>
      </c>
      <c r="D84" s="133" t="s">
        <v>62</v>
      </c>
      <c r="E84" s="133" t="s">
        <v>158</v>
      </c>
      <c r="F84" s="133" t="s">
        <v>158</v>
      </c>
      <c r="G84" s="44">
        <v>107.31</v>
      </c>
      <c r="H84" s="44">
        <v>0</v>
      </c>
      <c r="I84" s="44">
        <f t="shared" si="1"/>
        <v>107.31</v>
      </c>
    </row>
    <row r="85" spans="2:9" x14ac:dyDescent="0.25">
      <c r="B85" s="132">
        <v>70</v>
      </c>
      <c r="C85" s="132" t="s">
        <v>167</v>
      </c>
      <c r="D85" s="133" t="s">
        <v>62</v>
      </c>
      <c r="E85" s="133" t="s">
        <v>158</v>
      </c>
      <c r="F85" s="133" t="s">
        <v>168</v>
      </c>
      <c r="G85" s="44">
        <v>50.436999999999998</v>
      </c>
      <c r="H85" s="44">
        <v>370.23900000000003</v>
      </c>
      <c r="I85" s="44">
        <f t="shared" si="1"/>
        <v>420.67600000000004</v>
      </c>
    </row>
    <row r="86" spans="2:9" x14ac:dyDescent="0.25">
      <c r="B86" s="132">
        <v>71</v>
      </c>
      <c r="C86" s="132" t="s">
        <v>169</v>
      </c>
      <c r="D86" s="133" t="s">
        <v>62</v>
      </c>
      <c r="E86" s="133" t="s">
        <v>170</v>
      </c>
      <c r="F86" s="133" t="s">
        <v>170</v>
      </c>
      <c r="G86" s="44">
        <v>22.16</v>
      </c>
      <c r="H86" s="44">
        <v>0</v>
      </c>
      <c r="I86" s="44">
        <f t="shared" si="1"/>
        <v>22.16</v>
      </c>
    </row>
    <row r="87" spans="2:9" x14ac:dyDescent="0.25">
      <c r="B87" s="132">
        <v>72</v>
      </c>
      <c r="C87" s="132" t="s">
        <v>171</v>
      </c>
      <c r="D87" s="133" t="s">
        <v>62</v>
      </c>
      <c r="E87" s="133" t="s">
        <v>172</v>
      </c>
      <c r="F87" s="133" t="s">
        <v>172</v>
      </c>
      <c r="G87" s="44">
        <v>100.41000000000001</v>
      </c>
      <c r="H87" s="44">
        <v>0</v>
      </c>
      <c r="I87" s="44">
        <f t="shared" si="1"/>
        <v>100.41000000000001</v>
      </c>
    </row>
    <row r="88" spans="2:9" x14ac:dyDescent="0.25">
      <c r="B88" s="132">
        <v>73</v>
      </c>
      <c r="C88" s="132" t="s">
        <v>173</v>
      </c>
      <c r="D88" s="133" t="s">
        <v>174</v>
      </c>
      <c r="E88" s="133" t="s">
        <v>175</v>
      </c>
      <c r="F88" s="133" t="s">
        <v>175</v>
      </c>
      <c r="G88" s="44">
        <v>17.692500000000003</v>
      </c>
      <c r="H88" s="44">
        <v>170</v>
      </c>
      <c r="I88" s="44">
        <f t="shared" si="1"/>
        <v>187.6925</v>
      </c>
    </row>
    <row r="89" spans="2:9" x14ac:dyDescent="0.25">
      <c r="B89" s="132">
        <v>74</v>
      </c>
      <c r="C89" s="132" t="s">
        <v>176</v>
      </c>
      <c r="D89" s="133" t="s">
        <v>174</v>
      </c>
      <c r="E89" s="133" t="s">
        <v>175</v>
      </c>
      <c r="F89" s="133" t="s">
        <v>177</v>
      </c>
      <c r="G89" s="44">
        <v>1.345178</v>
      </c>
      <c r="H89" s="44">
        <v>0</v>
      </c>
      <c r="I89" s="44">
        <f t="shared" si="1"/>
        <v>1.345178</v>
      </c>
    </row>
    <row r="90" spans="2:9" x14ac:dyDescent="0.25">
      <c r="B90" s="132">
        <v>75</v>
      </c>
      <c r="C90" s="132" t="s">
        <v>178</v>
      </c>
      <c r="D90" s="133" t="s">
        <v>174</v>
      </c>
      <c r="E90" s="133" t="s">
        <v>175</v>
      </c>
      <c r="F90" s="133" t="s">
        <v>179</v>
      </c>
      <c r="G90" s="44">
        <v>0</v>
      </c>
      <c r="H90" s="44">
        <v>0</v>
      </c>
      <c r="I90" s="44">
        <f t="shared" si="1"/>
        <v>0</v>
      </c>
    </row>
    <row r="91" spans="2:9" x14ac:dyDescent="0.25">
      <c r="B91" s="132">
        <v>76</v>
      </c>
      <c r="C91" s="132" t="s">
        <v>180</v>
      </c>
      <c r="D91" s="133" t="s">
        <v>174</v>
      </c>
      <c r="E91" s="133" t="s">
        <v>181</v>
      </c>
      <c r="F91" s="133" t="s">
        <v>181</v>
      </c>
      <c r="G91" s="44">
        <v>41.76</v>
      </c>
      <c r="H91" s="44">
        <v>159.57</v>
      </c>
      <c r="I91" s="44">
        <f t="shared" si="1"/>
        <v>201.32999999999998</v>
      </c>
    </row>
    <row r="92" spans="2:9" x14ac:dyDescent="0.25">
      <c r="B92" s="132">
        <v>77</v>
      </c>
      <c r="C92" s="132" t="s">
        <v>182</v>
      </c>
      <c r="D92" s="133" t="s">
        <v>174</v>
      </c>
      <c r="E92" s="133" t="s">
        <v>181</v>
      </c>
      <c r="F92" s="133" t="s">
        <v>183</v>
      </c>
      <c r="G92" s="44">
        <v>0.46670307686254237</v>
      </c>
      <c r="H92" s="44">
        <v>0</v>
      </c>
      <c r="I92" s="44">
        <f t="shared" si="1"/>
        <v>0.46670307686254237</v>
      </c>
    </row>
    <row r="93" spans="2:9" x14ac:dyDescent="0.25">
      <c r="B93" s="132">
        <v>78</v>
      </c>
      <c r="C93" s="132" t="s">
        <v>184</v>
      </c>
      <c r="D93" s="133" t="s">
        <v>174</v>
      </c>
      <c r="E93" s="133" t="s">
        <v>181</v>
      </c>
      <c r="F93" s="133" t="s">
        <v>185</v>
      </c>
      <c r="G93" s="44">
        <v>10.405000000000001</v>
      </c>
      <c r="H93" s="44">
        <v>48.62</v>
      </c>
      <c r="I93" s="44">
        <f t="shared" si="1"/>
        <v>59.024999999999999</v>
      </c>
    </row>
    <row r="94" spans="2:9" x14ac:dyDescent="0.25">
      <c r="B94" s="132">
        <v>79</v>
      </c>
      <c r="C94" s="132" t="s">
        <v>186</v>
      </c>
      <c r="D94" s="133" t="s">
        <v>174</v>
      </c>
      <c r="E94" s="133" t="s">
        <v>181</v>
      </c>
      <c r="F94" s="133" t="s">
        <v>187</v>
      </c>
      <c r="G94" s="44">
        <v>2.7530000000000001</v>
      </c>
      <c r="H94" s="44">
        <v>59.8</v>
      </c>
      <c r="I94" s="44">
        <f t="shared" si="1"/>
        <v>62.552999999999997</v>
      </c>
    </row>
    <row r="95" spans="2:9" x14ac:dyDescent="0.25">
      <c r="B95" s="132">
        <v>80</v>
      </c>
      <c r="C95" s="132" t="s">
        <v>188</v>
      </c>
      <c r="D95" s="133" t="s">
        <v>174</v>
      </c>
      <c r="E95" s="133" t="s">
        <v>181</v>
      </c>
      <c r="F95" s="133" t="s">
        <v>189</v>
      </c>
      <c r="G95" s="44">
        <v>12.6</v>
      </c>
      <c r="H95" s="44">
        <v>0</v>
      </c>
      <c r="I95" s="44">
        <f t="shared" si="1"/>
        <v>12.6</v>
      </c>
    </row>
    <row r="96" spans="2:9" x14ac:dyDescent="0.25">
      <c r="B96" s="132">
        <v>81</v>
      </c>
      <c r="C96" s="132" t="s">
        <v>190</v>
      </c>
      <c r="D96" s="133" t="s">
        <v>174</v>
      </c>
      <c r="E96" s="133" t="s">
        <v>191</v>
      </c>
      <c r="F96" s="133" t="s">
        <v>191</v>
      </c>
      <c r="G96" s="44">
        <v>3.658869620009487</v>
      </c>
      <c r="H96" s="44">
        <v>0</v>
      </c>
      <c r="I96" s="44">
        <f t="shared" si="1"/>
        <v>3.658869620009487</v>
      </c>
    </row>
    <row r="97" spans="2:9" x14ac:dyDescent="0.25">
      <c r="B97" s="132">
        <v>82</v>
      </c>
      <c r="C97" s="132" t="s">
        <v>192</v>
      </c>
      <c r="D97" s="133" t="s">
        <v>174</v>
      </c>
      <c r="E97" s="133" t="s">
        <v>191</v>
      </c>
      <c r="F97" s="133" t="s">
        <v>193</v>
      </c>
      <c r="G97" s="44">
        <v>0.22738427163423999</v>
      </c>
      <c r="H97" s="44">
        <v>0</v>
      </c>
      <c r="I97" s="44">
        <f t="shared" si="1"/>
        <v>0.22738427163423999</v>
      </c>
    </row>
    <row r="98" spans="2:9" x14ac:dyDescent="0.25">
      <c r="B98" s="132">
        <v>83</v>
      </c>
      <c r="C98" s="132" t="s">
        <v>194</v>
      </c>
      <c r="D98" s="133" t="s">
        <v>174</v>
      </c>
      <c r="E98" s="133" t="s">
        <v>191</v>
      </c>
      <c r="F98" s="133" t="s">
        <v>195</v>
      </c>
      <c r="G98" s="44">
        <v>4.5874978187578073</v>
      </c>
      <c r="H98" s="44">
        <v>0</v>
      </c>
      <c r="I98" s="44">
        <f t="shared" si="1"/>
        <v>4.5874978187578073</v>
      </c>
    </row>
    <row r="99" spans="2:9" x14ac:dyDescent="0.25">
      <c r="B99" s="132">
        <v>84</v>
      </c>
      <c r="C99" s="132" t="s">
        <v>196</v>
      </c>
      <c r="D99" s="133" t="s">
        <v>174</v>
      </c>
      <c r="E99" s="133" t="s">
        <v>191</v>
      </c>
      <c r="F99" s="133" t="s">
        <v>197</v>
      </c>
      <c r="G99" s="44">
        <v>1.3334999999999999</v>
      </c>
      <c r="H99" s="44">
        <v>0</v>
      </c>
      <c r="I99" s="44">
        <f t="shared" si="1"/>
        <v>1.3334999999999999</v>
      </c>
    </row>
    <row r="100" spans="2:9" x14ac:dyDescent="0.25">
      <c r="B100" s="132">
        <v>85</v>
      </c>
      <c r="C100" s="132" t="s">
        <v>198</v>
      </c>
      <c r="D100" s="133" t="s">
        <v>174</v>
      </c>
      <c r="E100" s="133" t="s">
        <v>191</v>
      </c>
      <c r="F100" s="133" t="s">
        <v>199</v>
      </c>
      <c r="G100" s="44">
        <v>1.88</v>
      </c>
      <c r="H100" s="44">
        <v>0</v>
      </c>
      <c r="I100" s="44">
        <f t="shared" si="1"/>
        <v>1.88</v>
      </c>
    </row>
    <row r="101" spans="2:9" x14ac:dyDescent="0.25">
      <c r="B101" s="132">
        <v>86</v>
      </c>
      <c r="C101" s="132" t="s">
        <v>200</v>
      </c>
      <c r="D101" s="133" t="s">
        <v>174</v>
      </c>
      <c r="E101" s="133" t="s">
        <v>191</v>
      </c>
      <c r="F101" s="133" t="s">
        <v>201</v>
      </c>
      <c r="G101" s="44">
        <v>2.59</v>
      </c>
      <c r="H101" s="44">
        <v>0</v>
      </c>
      <c r="I101" s="44">
        <f t="shared" si="1"/>
        <v>2.59</v>
      </c>
    </row>
    <row r="102" spans="2:9" x14ac:dyDescent="0.25">
      <c r="B102" s="132">
        <v>87</v>
      </c>
      <c r="C102" s="132" t="s">
        <v>202</v>
      </c>
      <c r="D102" s="133" t="s">
        <v>174</v>
      </c>
      <c r="E102" s="133" t="s">
        <v>203</v>
      </c>
      <c r="F102" s="133" t="s">
        <v>204</v>
      </c>
      <c r="G102" s="44">
        <v>8.3768882883795008</v>
      </c>
      <c r="H102" s="44">
        <v>0</v>
      </c>
      <c r="I102" s="44">
        <f t="shared" si="1"/>
        <v>8.3768882883795008</v>
      </c>
    </row>
    <row r="103" spans="2:9" x14ac:dyDescent="0.25">
      <c r="B103" s="132">
        <v>88</v>
      </c>
      <c r="C103" s="132" t="s">
        <v>205</v>
      </c>
      <c r="D103" s="133" t="s">
        <v>174</v>
      </c>
      <c r="E103" s="133" t="s">
        <v>203</v>
      </c>
      <c r="F103" s="133" t="s">
        <v>206</v>
      </c>
      <c r="G103" s="44">
        <v>0.8674521522842138</v>
      </c>
      <c r="H103" s="44">
        <v>0</v>
      </c>
      <c r="I103" s="44">
        <f t="shared" si="1"/>
        <v>0.8674521522842138</v>
      </c>
    </row>
    <row r="104" spans="2:9" x14ac:dyDescent="0.25">
      <c r="B104" s="132">
        <v>89</v>
      </c>
      <c r="C104" s="132" t="s">
        <v>207</v>
      </c>
      <c r="D104" s="133" t="s">
        <v>174</v>
      </c>
      <c r="E104" s="133" t="s">
        <v>203</v>
      </c>
      <c r="F104" s="133" t="s">
        <v>208</v>
      </c>
      <c r="G104" s="44">
        <v>0.34107640745135998</v>
      </c>
      <c r="H104" s="44">
        <v>0</v>
      </c>
      <c r="I104" s="44">
        <f t="shared" si="1"/>
        <v>0.34107640745135998</v>
      </c>
    </row>
    <row r="105" spans="2:9" x14ac:dyDescent="0.25">
      <c r="B105" s="132">
        <v>90</v>
      </c>
      <c r="C105" s="132" t="s">
        <v>209</v>
      </c>
      <c r="D105" s="133" t="s">
        <v>174</v>
      </c>
      <c r="E105" s="133" t="s">
        <v>210</v>
      </c>
      <c r="F105" s="133" t="s">
        <v>211</v>
      </c>
      <c r="G105" s="44">
        <v>8.3031847680817155</v>
      </c>
      <c r="H105" s="44">
        <v>0</v>
      </c>
      <c r="I105" s="44">
        <f t="shared" si="1"/>
        <v>8.3031847680817155</v>
      </c>
    </row>
    <row r="106" spans="2:9" x14ac:dyDescent="0.25">
      <c r="B106" s="132">
        <v>91</v>
      </c>
      <c r="C106" s="132" t="s">
        <v>212</v>
      </c>
      <c r="D106" s="133" t="s">
        <v>174</v>
      </c>
      <c r="E106" s="133" t="s">
        <v>213</v>
      </c>
      <c r="F106" s="133" t="s">
        <v>213</v>
      </c>
      <c r="G106" s="44">
        <v>7.01</v>
      </c>
      <c r="H106" s="44">
        <v>0</v>
      </c>
      <c r="I106" s="44">
        <f t="shared" si="1"/>
        <v>7.01</v>
      </c>
    </row>
    <row r="107" spans="2:9" x14ac:dyDescent="0.25">
      <c r="B107" s="132">
        <v>92</v>
      </c>
      <c r="C107" s="132" t="s">
        <v>214</v>
      </c>
      <c r="D107" s="133" t="s">
        <v>174</v>
      </c>
      <c r="E107" s="133" t="s">
        <v>213</v>
      </c>
      <c r="F107" s="133" t="s">
        <v>215</v>
      </c>
      <c r="G107" s="44">
        <v>16.024999999999999</v>
      </c>
      <c r="H107" s="44">
        <v>0</v>
      </c>
      <c r="I107" s="44">
        <f t="shared" si="1"/>
        <v>16.024999999999999</v>
      </c>
    </row>
    <row r="108" spans="2:9" x14ac:dyDescent="0.25">
      <c r="B108" s="132">
        <v>93</v>
      </c>
      <c r="C108" s="132" t="s">
        <v>216</v>
      </c>
      <c r="D108" s="133" t="s">
        <v>174</v>
      </c>
      <c r="E108" s="133" t="s">
        <v>217</v>
      </c>
      <c r="F108" s="133" t="s">
        <v>218</v>
      </c>
      <c r="G108" s="44">
        <v>22.51</v>
      </c>
      <c r="H108" s="44">
        <v>0</v>
      </c>
      <c r="I108" s="44">
        <f t="shared" si="1"/>
        <v>22.51</v>
      </c>
    </row>
    <row r="109" spans="2:9" x14ac:dyDescent="0.25">
      <c r="B109" s="132">
        <v>94</v>
      </c>
      <c r="C109" s="132" t="s">
        <v>219</v>
      </c>
      <c r="D109" s="133" t="s">
        <v>174</v>
      </c>
      <c r="E109" s="133" t="s">
        <v>217</v>
      </c>
      <c r="F109" s="133" t="s">
        <v>220</v>
      </c>
      <c r="G109" s="44">
        <v>0</v>
      </c>
      <c r="H109" s="44">
        <v>0</v>
      </c>
      <c r="I109" s="44">
        <f t="shared" si="1"/>
        <v>0</v>
      </c>
    </row>
    <row r="110" spans="2:9" x14ac:dyDescent="0.25">
      <c r="B110" s="132">
        <v>95</v>
      </c>
      <c r="C110" s="132" t="s">
        <v>221</v>
      </c>
      <c r="D110" s="133" t="s">
        <v>174</v>
      </c>
      <c r="E110" s="133" t="s">
        <v>217</v>
      </c>
      <c r="F110" s="133" t="s">
        <v>222</v>
      </c>
      <c r="G110" s="44">
        <v>0.36243294125126102</v>
      </c>
      <c r="H110" s="44">
        <v>0</v>
      </c>
      <c r="I110" s="44">
        <f t="shared" si="1"/>
        <v>0.36243294125126102</v>
      </c>
    </row>
    <row r="111" spans="2:9" x14ac:dyDescent="0.25">
      <c r="B111" s="132">
        <v>96</v>
      </c>
      <c r="C111" s="132" t="s">
        <v>223</v>
      </c>
      <c r="D111" s="133" t="s">
        <v>174</v>
      </c>
      <c r="E111" s="133" t="s">
        <v>217</v>
      </c>
      <c r="F111" s="133" t="s">
        <v>224</v>
      </c>
      <c r="G111" s="44">
        <v>0.71732828233785095</v>
      </c>
      <c r="H111" s="44">
        <v>0</v>
      </c>
      <c r="I111" s="44">
        <f t="shared" si="1"/>
        <v>0.71732828233785095</v>
      </c>
    </row>
    <row r="112" spans="2:9" x14ac:dyDescent="0.25">
      <c r="B112" s="132">
        <v>97</v>
      </c>
      <c r="C112" s="132" t="s">
        <v>225</v>
      </c>
      <c r="D112" s="133" t="s">
        <v>174</v>
      </c>
      <c r="E112" s="133" t="s">
        <v>217</v>
      </c>
      <c r="F112" s="133" t="s">
        <v>226</v>
      </c>
      <c r="G112" s="44">
        <v>0.73491601605541657</v>
      </c>
      <c r="H112" s="44">
        <v>0</v>
      </c>
      <c r="I112" s="44">
        <f t="shared" si="1"/>
        <v>0.73491601605541657</v>
      </c>
    </row>
    <row r="113" spans="2:9" x14ac:dyDescent="0.25">
      <c r="B113" s="132">
        <v>98</v>
      </c>
      <c r="C113" s="132" t="s">
        <v>227</v>
      </c>
      <c r="D113" s="133" t="s">
        <v>228</v>
      </c>
      <c r="E113" s="133" t="s">
        <v>228</v>
      </c>
      <c r="F113" s="133" t="s">
        <v>228</v>
      </c>
      <c r="G113" s="44">
        <v>140.55000000000001</v>
      </c>
      <c r="H113" s="44">
        <v>254.142</v>
      </c>
      <c r="I113" s="44">
        <f t="shared" si="1"/>
        <v>394.69200000000001</v>
      </c>
    </row>
    <row r="114" spans="2:9" x14ac:dyDescent="0.25">
      <c r="B114" s="132">
        <v>99</v>
      </c>
      <c r="C114" s="132" t="s">
        <v>229</v>
      </c>
      <c r="D114" s="133" t="s">
        <v>228</v>
      </c>
      <c r="E114" s="133" t="s">
        <v>228</v>
      </c>
      <c r="F114" s="133" t="s">
        <v>230</v>
      </c>
      <c r="G114" s="44">
        <v>19.805197</v>
      </c>
      <c r="H114" s="44">
        <v>142.74</v>
      </c>
      <c r="I114" s="44">
        <f t="shared" si="1"/>
        <v>162.545197</v>
      </c>
    </row>
    <row r="115" spans="2:9" x14ac:dyDescent="0.25">
      <c r="B115" s="132">
        <v>100</v>
      </c>
      <c r="C115" s="132" t="s">
        <v>231</v>
      </c>
      <c r="D115" s="133" t="s">
        <v>228</v>
      </c>
      <c r="E115" s="133" t="s">
        <v>228</v>
      </c>
      <c r="F115" s="133" t="s">
        <v>232</v>
      </c>
      <c r="G115" s="44">
        <v>73.792999999999992</v>
      </c>
      <c r="H115" s="44">
        <v>468.28999999999996</v>
      </c>
      <c r="I115" s="44">
        <f t="shared" si="1"/>
        <v>542.08299999999997</v>
      </c>
    </row>
    <row r="116" spans="2:9" x14ac:dyDescent="0.25">
      <c r="B116" s="132">
        <v>101</v>
      </c>
      <c r="C116" s="132" t="s">
        <v>233</v>
      </c>
      <c r="D116" s="133" t="s">
        <v>228</v>
      </c>
      <c r="E116" s="133" t="s">
        <v>228</v>
      </c>
      <c r="F116" s="133" t="s">
        <v>234</v>
      </c>
      <c r="G116" s="44">
        <v>42.42</v>
      </c>
      <c r="H116" s="44">
        <v>277.06</v>
      </c>
      <c r="I116" s="44">
        <f t="shared" si="1"/>
        <v>319.48</v>
      </c>
    </row>
    <row r="117" spans="2:9" x14ac:dyDescent="0.25">
      <c r="B117" s="132">
        <v>102</v>
      </c>
      <c r="C117" s="132" t="s">
        <v>235</v>
      </c>
      <c r="D117" s="133" t="s">
        <v>228</v>
      </c>
      <c r="E117" s="133" t="s">
        <v>228</v>
      </c>
      <c r="F117" s="133" t="s">
        <v>236</v>
      </c>
      <c r="G117" s="44">
        <v>4.47</v>
      </c>
      <c r="H117" s="44">
        <v>34.54</v>
      </c>
      <c r="I117" s="44">
        <f t="shared" si="1"/>
        <v>39.01</v>
      </c>
    </row>
    <row r="118" spans="2:9" x14ac:dyDescent="0.25">
      <c r="B118" s="132">
        <v>103</v>
      </c>
      <c r="C118" s="132" t="s">
        <v>237</v>
      </c>
      <c r="D118" s="133" t="s">
        <v>228</v>
      </c>
      <c r="E118" s="133" t="s">
        <v>228</v>
      </c>
      <c r="F118" s="133" t="s">
        <v>238</v>
      </c>
      <c r="G118" s="44">
        <v>0</v>
      </c>
      <c r="H118" s="44">
        <v>0</v>
      </c>
      <c r="I118" s="44">
        <f t="shared" si="1"/>
        <v>0</v>
      </c>
    </row>
    <row r="119" spans="2:9" x14ac:dyDescent="0.25">
      <c r="B119" s="132">
        <v>104</v>
      </c>
      <c r="C119" s="132" t="s">
        <v>239</v>
      </c>
      <c r="D119" s="133" t="s">
        <v>228</v>
      </c>
      <c r="E119" s="133" t="s">
        <v>228</v>
      </c>
      <c r="F119" s="133" t="s">
        <v>240</v>
      </c>
      <c r="G119" s="44">
        <v>11.65</v>
      </c>
      <c r="H119" s="44">
        <v>172.22</v>
      </c>
      <c r="I119" s="44">
        <f t="shared" si="1"/>
        <v>183.87</v>
      </c>
    </row>
    <row r="120" spans="2:9" x14ac:dyDescent="0.25">
      <c r="B120" s="132">
        <v>105</v>
      </c>
      <c r="C120" s="132" t="s">
        <v>241</v>
      </c>
      <c r="D120" s="133" t="s">
        <v>228</v>
      </c>
      <c r="E120" s="133" t="s">
        <v>228</v>
      </c>
      <c r="F120" s="133" t="s">
        <v>242</v>
      </c>
      <c r="G120" s="44">
        <v>19.899999999999999</v>
      </c>
      <c r="H120" s="44">
        <v>0</v>
      </c>
      <c r="I120" s="44">
        <f t="shared" si="1"/>
        <v>19.899999999999999</v>
      </c>
    </row>
    <row r="121" spans="2:9" x14ac:dyDescent="0.25">
      <c r="B121" s="132">
        <v>106</v>
      </c>
      <c r="C121" s="132" t="s">
        <v>243</v>
      </c>
      <c r="D121" s="133" t="s">
        <v>228</v>
      </c>
      <c r="E121" s="133" t="s">
        <v>228</v>
      </c>
      <c r="F121" s="133" t="s">
        <v>244</v>
      </c>
      <c r="G121" s="44">
        <v>10.51</v>
      </c>
      <c r="H121" s="44">
        <v>144.16999999999999</v>
      </c>
      <c r="I121" s="44">
        <f t="shared" si="1"/>
        <v>154.67999999999998</v>
      </c>
    </row>
    <row r="122" spans="2:9" x14ac:dyDescent="0.25">
      <c r="B122" s="132">
        <v>107</v>
      </c>
      <c r="C122" s="132" t="s">
        <v>245</v>
      </c>
      <c r="D122" s="133" t="s">
        <v>228</v>
      </c>
      <c r="E122" s="133" t="s">
        <v>228</v>
      </c>
      <c r="F122" s="133" t="s">
        <v>246</v>
      </c>
      <c r="G122" s="44">
        <v>33.128</v>
      </c>
      <c r="H122" s="44">
        <v>177.6</v>
      </c>
      <c r="I122" s="44">
        <f t="shared" si="1"/>
        <v>210.72800000000001</v>
      </c>
    </row>
    <row r="123" spans="2:9" x14ac:dyDescent="0.25">
      <c r="B123" s="132">
        <v>108</v>
      </c>
      <c r="C123" s="132" t="s">
        <v>247</v>
      </c>
      <c r="D123" s="133" t="s">
        <v>228</v>
      </c>
      <c r="E123" s="133" t="s">
        <v>228</v>
      </c>
      <c r="F123" s="133" t="s">
        <v>248</v>
      </c>
      <c r="G123" s="44">
        <v>0.19</v>
      </c>
      <c r="H123" s="44">
        <v>1.08</v>
      </c>
      <c r="I123" s="44">
        <f t="shared" si="1"/>
        <v>1.27</v>
      </c>
    </row>
    <row r="124" spans="2:9" x14ac:dyDescent="0.25">
      <c r="B124" s="132">
        <v>109</v>
      </c>
      <c r="C124" s="132" t="s">
        <v>249</v>
      </c>
      <c r="D124" s="133" t="s">
        <v>228</v>
      </c>
      <c r="E124" s="133" t="s">
        <v>228</v>
      </c>
      <c r="F124" s="133" t="s">
        <v>250</v>
      </c>
      <c r="G124" s="44">
        <v>29.17</v>
      </c>
      <c r="H124" s="44">
        <v>269.27</v>
      </c>
      <c r="I124" s="44">
        <f t="shared" si="1"/>
        <v>298.44</v>
      </c>
    </row>
    <row r="125" spans="2:9" x14ac:dyDescent="0.25">
      <c r="B125" s="132">
        <v>110</v>
      </c>
      <c r="C125" s="132" t="s">
        <v>251</v>
      </c>
      <c r="D125" s="133" t="s">
        <v>228</v>
      </c>
      <c r="E125" s="133" t="s">
        <v>228</v>
      </c>
      <c r="F125" s="133" t="s">
        <v>252</v>
      </c>
      <c r="G125" s="44">
        <v>2.87</v>
      </c>
      <c r="H125" s="44">
        <v>0</v>
      </c>
      <c r="I125" s="44">
        <f t="shared" si="1"/>
        <v>2.87</v>
      </c>
    </row>
    <row r="126" spans="2:9" x14ac:dyDescent="0.25">
      <c r="B126" s="132">
        <v>111</v>
      </c>
      <c r="C126" s="132" t="s">
        <v>253</v>
      </c>
      <c r="D126" s="133" t="s">
        <v>228</v>
      </c>
      <c r="E126" s="133" t="s">
        <v>228</v>
      </c>
      <c r="F126" s="133" t="s">
        <v>254</v>
      </c>
      <c r="G126" s="44">
        <v>0.79600000000000004</v>
      </c>
      <c r="H126" s="44">
        <v>38.849999999999994</v>
      </c>
      <c r="I126" s="44">
        <f t="shared" si="1"/>
        <v>39.645999999999994</v>
      </c>
    </row>
    <row r="127" spans="2:9" x14ac:dyDescent="0.25">
      <c r="B127" s="132">
        <v>112</v>
      </c>
      <c r="C127" s="132" t="s">
        <v>255</v>
      </c>
      <c r="D127" s="133" t="s">
        <v>228</v>
      </c>
      <c r="E127" s="133" t="s">
        <v>228</v>
      </c>
      <c r="F127" s="133" t="s">
        <v>256</v>
      </c>
      <c r="G127" s="44">
        <v>10.428000000000003</v>
      </c>
      <c r="H127" s="44">
        <v>87.42</v>
      </c>
      <c r="I127" s="44">
        <f t="shared" si="1"/>
        <v>97.847999999999999</v>
      </c>
    </row>
    <row r="128" spans="2:9" x14ac:dyDescent="0.25">
      <c r="B128" s="132">
        <v>113</v>
      </c>
      <c r="C128" s="132" t="s">
        <v>257</v>
      </c>
      <c r="D128" s="133" t="s">
        <v>228</v>
      </c>
      <c r="E128" s="133" t="s">
        <v>228</v>
      </c>
      <c r="F128" s="133" t="s">
        <v>258</v>
      </c>
      <c r="G128" s="44">
        <v>0</v>
      </c>
      <c r="H128" s="44">
        <v>0</v>
      </c>
      <c r="I128" s="44">
        <f t="shared" si="1"/>
        <v>0</v>
      </c>
    </row>
    <row r="129" spans="2:9" x14ac:dyDescent="0.25">
      <c r="B129" s="132">
        <v>114</v>
      </c>
      <c r="C129" s="132" t="s">
        <v>259</v>
      </c>
      <c r="D129" s="133" t="s">
        <v>228</v>
      </c>
      <c r="E129" s="133" t="s">
        <v>228</v>
      </c>
      <c r="F129" s="133" t="s">
        <v>260</v>
      </c>
      <c r="G129" s="44">
        <v>0</v>
      </c>
      <c r="H129" s="44">
        <v>0</v>
      </c>
      <c r="I129" s="44">
        <f t="shared" si="1"/>
        <v>0</v>
      </c>
    </row>
    <row r="130" spans="2:9" x14ac:dyDescent="0.25">
      <c r="B130" s="132">
        <v>115</v>
      </c>
      <c r="C130" s="132" t="s">
        <v>261</v>
      </c>
      <c r="D130" s="133" t="s">
        <v>228</v>
      </c>
      <c r="E130" s="133" t="s">
        <v>228</v>
      </c>
      <c r="F130" s="133" t="s">
        <v>262</v>
      </c>
      <c r="G130" s="44">
        <v>20.040000000000003</v>
      </c>
      <c r="H130" s="44">
        <v>162.20999999999998</v>
      </c>
      <c r="I130" s="44">
        <f t="shared" si="1"/>
        <v>182.24999999999997</v>
      </c>
    </row>
    <row r="131" spans="2:9" x14ac:dyDescent="0.25">
      <c r="B131" s="132">
        <v>116</v>
      </c>
      <c r="C131" s="132" t="s">
        <v>263</v>
      </c>
      <c r="D131" s="133" t="s">
        <v>228</v>
      </c>
      <c r="E131" s="133" t="s">
        <v>228</v>
      </c>
      <c r="F131" s="133" t="s">
        <v>264</v>
      </c>
      <c r="G131" s="44">
        <v>3.1928200000000002</v>
      </c>
      <c r="H131" s="44">
        <v>53.061999999999998</v>
      </c>
      <c r="I131" s="44">
        <f t="shared" si="1"/>
        <v>56.254819999999995</v>
      </c>
    </row>
    <row r="132" spans="2:9" x14ac:dyDescent="0.25">
      <c r="B132" s="132">
        <v>117</v>
      </c>
      <c r="C132" s="132" t="s">
        <v>265</v>
      </c>
      <c r="D132" s="133" t="s">
        <v>228</v>
      </c>
      <c r="E132" s="133" t="s">
        <v>228</v>
      </c>
      <c r="F132" s="133" t="s">
        <v>266</v>
      </c>
      <c r="G132" s="44">
        <v>0</v>
      </c>
      <c r="H132" s="44">
        <v>0</v>
      </c>
      <c r="I132" s="44">
        <f t="shared" si="1"/>
        <v>0</v>
      </c>
    </row>
    <row r="133" spans="2:9" x14ac:dyDescent="0.25">
      <c r="B133" s="132">
        <v>118</v>
      </c>
      <c r="C133" s="132" t="s">
        <v>267</v>
      </c>
      <c r="D133" s="133" t="s">
        <v>228</v>
      </c>
      <c r="E133" s="133" t="s">
        <v>228</v>
      </c>
      <c r="F133" s="133" t="s">
        <v>268</v>
      </c>
      <c r="G133" s="44">
        <v>15.25</v>
      </c>
      <c r="H133" s="44">
        <v>146.68</v>
      </c>
      <c r="I133" s="44">
        <f t="shared" si="1"/>
        <v>161.93</v>
      </c>
    </row>
    <row r="134" spans="2:9" x14ac:dyDescent="0.25">
      <c r="B134" s="132">
        <v>119</v>
      </c>
      <c r="C134" s="132" t="s">
        <v>269</v>
      </c>
      <c r="D134" s="133" t="s">
        <v>228</v>
      </c>
      <c r="E134" s="133" t="s">
        <v>228</v>
      </c>
      <c r="F134" s="133" t="s">
        <v>270</v>
      </c>
      <c r="G134" s="44">
        <v>0</v>
      </c>
      <c r="H134" s="44">
        <v>0</v>
      </c>
      <c r="I134" s="44">
        <f t="shared" si="1"/>
        <v>0</v>
      </c>
    </row>
    <row r="135" spans="2:9" x14ac:dyDescent="0.25">
      <c r="B135" s="132">
        <v>120</v>
      </c>
      <c r="C135" s="132" t="s">
        <v>271</v>
      </c>
      <c r="D135" s="133" t="s">
        <v>228</v>
      </c>
      <c r="E135" s="133" t="s">
        <v>228</v>
      </c>
      <c r="F135" s="133" t="s">
        <v>272</v>
      </c>
      <c r="G135" s="44">
        <v>3.84</v>
      </c>
      <c r="H135" s="44">
        <v>92.64</v>
      </c>
      <c r="I135" s="44">
        <f t="shared" si="1"/>
        <v>96.48</v>
      </c>
    </row>
    <row r="136" spans="2:9" ht="25.5" x14ac:dyDescent="0.25">
      <c r="B136" s="132">
        <v>121</v>
      </c>
      <c r="C136" s="132" t="s">
        <v>273</v>
      </c>
      <c r="D136" s="133" t="s">
        <v>228</v>
      </c>
      <c r="E136" s="133" t="s">
        <v>228</v>
      </c>
      <c r="F136" s="133" t="s">
        <v>274</v>
      </c>
      <c r="G136" s="44">
        <v>24.511949999999999</v>
      </c>
      <c r="H136" s="44">
        <v>144.69999999999999</v>
      </c>
      <c r="I136" s="44">
        <f t="shared" si="1"/>
        <v>169.21195</v>
      </c>
    </row>
    <row r="137" spans="2:9" x14ac:dyDescent="0.25">
      <c r="B137" s="132">
        <v>122</v>
      </c>
      <c r="C137" s="132" t="s">
        <v>275</v>
      </c>
      <c r="D137" s="133" t="s">
        <v>228</v>
      </c>
      <c r="E137" s="133" t="s">
        <v>276</v>
      </c>
      <c r="F137" s="133" t="s">
        <v>276</v>
      </c>
      <c r="G137" s="44">
        <v>37.43</v>
      </c>
      <c r="H137" s="44">
        <v>0</v>
      </c>
      <c r="I137" s="44">
        <f t="shared" si="1"/>
        <v>37.43</v>
      </c>
    </row>
    <row r="138" spans="2:9" x14ac:dyDescent="0.25">
      <c r="B138" s="132">
        <v>123</v>
      </c>
      <c r="C138" s="132" t="s">
        <v>277</v>
      </c>
      <c r="D138" s="133" t="s">
        <v>228</v>
      </c>
      <c r="E138" s="133" t="s">
        <v>276</v>
      </c>
      <c r="F138" s="133" t="s">
        <v>278</v>
      </c>
      <c r="G138" s="44">
        <v>12.59</v>
      </c>
      <c r="H138" s="44">
        <v>0</v>
      </c>
      <c r="I138" s="44">
        <f t="shared" si="1"/>
        <v>12.59</v>
      </c>
    </row>
    <row r="139" spans="2:9" x14ac:dyDescent="0.25">
      <c r="B139" s="132">
        <v>124</v>
      </c>
      <c r="C139" s="132" t="s">
        <v>279</v>
      </c>
      <c r="D139" s="133" t="s">
        <v>228</v>
      </c>
      <c r="E139" s="133" t="s">
        <v>276</v>
      </c>
      <c r="F139" s="133" t="s">
        <v>280</v>
      </c>
      <c r="G139" s="44">
        <v>0</v>
      </c>
      <c r="H139" s="44">
        <v>0</v>
      </c>
      <c r="I139" s="44">
        <f t="shared" si="1"/>
        <v>0</v>
      </c>
    </row>
    <row r="140" spans="2:9" x14ac:dyDescent="0.25">
      <c r="B140" s="132">
        <v>125</v>
      </c>
      <c r="C140" s="132" t="s">
        <v>281</v>
      </c>
      <c r="D140" s="133" t="s">
        <v>228</v>
      </c>
      <c r="E140" s="133" t="s">
        <v>276</v>
      </c>
      <c r="F140" s="133" t="s">
        <v>282</v>
      </c>
      <c r="G140" s="44">
        <v>0</v>
      </c>
      <c r="H140" s="44">
        <v>0</v>
      </c>
      <c r="I140" s="44">
        <f t="shared" si="1"/>
        <v>0</v>
      </c>
    </row>
    <row r="141" spans="2:9" x14ac:dyDescent="0.25">
      <c r="B141" s="132">
        <v>126</v>
      </c>
      <c r="C141" s="132" t="s">
        <v>283</v>
      </c>
      <c r="D141" s="133" t="s">
        <v>228</v>
      </c>
      <c r="E141" s="133" t="s">
        <v>276</v>
      </c>
      <c r="F141" s="133" t="s">
        <v>284</v>
      </c>
      <c r="G141" s="44">
        <v>8.98</v>
      </c>
      <c r="H141" s="44">
        <v>0</v>
      </c>
      <c r="I141" s="44">
        <f t="shared" si="1"/>
        <v>8.98</v>
      </c>
    </row>
    <row r="142" spans="2:9" x14ac:dyDescent="0.25">
      <c r="B142" s="132">
        <v>127</v>
      </c>
      <c r="C142" s="132" t="s">
        <v>285</v>
      </c>
      <c r="D142" s="133" t="s">
        <v>228</v>
      </c>
      <c r="E142" s="133" t="s">
        <v>276</v>
      </c>
      <c r="F142" s="133" t="s">
        <v>286</v>
      </c>
      <c r="G142" s="44">
        <v>24.77</v>
      </c>
      <c r="H142" s="44">
        <v>0</v>
      </c>
      <c r="I142" s="44">
        <f t="shared" si="1"/>
        <v>24.77</v>
      </c>
    </row>
    <row r="143" spans="2:9" x14ac:dyDescent="0.25">
      <c r="B143" s="132">
        <v>128</v>
      </c>
      <c r="C143" s="132" t="s">
        <v>287</v>
      </c>
      <c r="D143" s="133" t="s">
        <v>228</v>
      </c>
      <c r="E143" s="133" t="s">
        <v>288</v>
      </c>
      <c r="F143" s="133" t="s">
        <v>288</v>
      </c>
      <c r="G143" s="44">
        <v>8.3000000000000007</v>
      </c>
      <c r="H143" s="44">
        <v>0</v>
      </c>
      <c r="I143" s="44">
        <f t="shared" si="1"/>
        <v>8.3000000000000007</v>
      </c>
    </row>
    <row r="144" spans="2:9" x14ac:dyDescent="0.25">
      <c r="B144" s="132">
        <v>129</v>
      </c>
      <c r="C144" s="132" t="s">
        <v>289</v>
      </c>
      <c r="D144" s="133" t="s">
        <v>228</v>
      </c>
      <c r="E144" s="133" t="s">
        <v>288</v>
      </c>
      <c r="F144" s="133" t="s">
        <v>290</v>
      </c>
      <c r="G144" s="44">
        <v>8.9600000000000009</v>
      </c>
      <c r="H144" s="44">
        <v>0</v>
      </c>
      <c r="I144" s="44">
        <f t="shared" si="1"/>
        <v>8.9600000000000009</v>
      </c>
    </row>
    <row r="145" spans="2:9" x14ac:dyDescent="0.25">
      <c r="B145" s="132">
        <v>130</v>
      </c>
      <c r="C145" s="132" t="s">
        <v>291</v>
      </c>
      <c r="D145" s="133" t="s">
        <v>228</v>
      </c>
      <c r="E145" s="133" t="s">
        <v>288</v>
      </c>
      <c r="F145" s="133" t="s">
        <v>292</v>
      </c>
      <c r="G145" s="44">
        <v>6.1199999999999992</v>
      </c>
      <c r="H145" s="44">
        <v>0</v>
      </c>
      <c r="I145" s="44">
        <f t="shared" ref="I145:I208" si="2">G145+H145</f>
        <v>6.1199999999999992</v>
      </c>
    </row>
    <row r="146" spans="2:9" x14ac:dyDescent="0.25">
      <c r="B146" s="132">
        <v>131</v>
      </c>
      <c r="C146" s="132" t="s">
        <v>293</v>
      </c>
      <c r="D146" s="133" t="s">
        <v>228</v>
      </c>
      <c r="E146" s="133" t="s">
        <v>288</v>
      </c>
      <c r="F146" s="133" t="s">
        <v>294</v>
      </c>
      <c r="G146" s="44">
        <v>4.8</v>
      </c>
      <c r="H146" s="44">
        <v>0</v>
      </c>
      <c r="I146" s="44">
        <f t="shared" si="2"/>
        <v>4.8</v>
      </c>
    </row>
    <row r="147" spans="2:9" x14ac:dyDescent="0.25">
      <c r="B147" s="132">
        <v>132</v>
      </c>
      <c r="C147" s="132" t="s">
        <v>295</v>
      </c>
      <c r="D147" s="133" t="s">
        <v>228</v>
      </c>
      <c r="E147" s="133" t="s">
        <v>288</v>
      </c>
      <c r="F147" s="133" t="s">
        <v>296</v>
      </c>
      <c r="G147" s="44">
        <v>0</v>
      </c>
      <c r="H147" s="44">
        <v>0</v>
      </c>
      <c r="I147" s="44">
        <f t="shared" si="2"/>
        <v>0</v>
      </c>
    </row>
    <row r="148" spans="2:9" x14ac:dyDescent="0.25">
      <c r="B148" s="132">
        <v>133</v>
      </c>
      <c r="C148" s="132" t="s">
        <v>297</v>
      </c>
      <c r="D148" s="133" t="s">
        <v>228</v>
      </c>
      <c r="E148" s="133" t="s">
        <v>288</v>
      </c>
      <c r="F148" s="133" t="s">
        <v>298</v>
      </c>
      <c r="G148" s="44">
        <v>0</v>
      </c>
      <c r="H148" s="44">
        <v>0</v>
      </c>
      <c r="I148" s="44">
        <f t="shared" si="2"/>
        <v>0</v>
      </c>
    </row>
    <row r="149" spans="2:9" x14ac:dyDescent="0.25">
      <c r="B149" s="132">
        <v>134</v>
      </c>
      <c r="C149" s="132" t="s">
        <v>299</v>
      </c>
      <c r="D149" s="133" t="s">
        <v>228</v>
      </c>
      <c r="E149" s="133" t="s">
        <v>288</v>
      </c>
      <c r="F149" s="133" t="s">
        <v>300</v>
      </c>
      <c r="G149" s="44">
        <v>0.97</v>
      </c>
      <c r="H149" s="44">
        <v>0</v>
      </c>
      <c r="I149" s="44">
        <f t="shared" si="2"/>
        <v>0.97</v>
      </c>
    </row>
    <row r="150" spans="2:9" x14ac:dyDescent="0.25">
      <c r="B150" s="132">
        <v>135</v>
      </c>
      <c r="C150" s="132" t="s">
        <v>301</v>
      </c>
      <c r="D150" s="133" t="s">
        <v>228</v>
      </c>
      <c r="E150" s="133" t="s">
        <v>288</v>
      </c>
      <c r="F150" s="133" t="s">
        <v>302</v>
      </c>
      <c r="G150" s="44">
        <v>4.0599999999999996</v>
      </c>
      <c r="H150" s="44">
        <v>0</v>
      </c>
      <c r="I150" s="44">
        <f t="shared" si="2"/>
        <v>4.0599999999999996</v>
      </c>
    </row>
    <row r="151" spans="2:9" x14ac:dyDescent="0.25">
      <c r="B151" s="132">
        <v>136</v>
      </c>
      <c r="C151" s="132" t="s">
        <v>303</v>
      </c>
      <c r="D151" s="133" t="s">
        <v>228</v>
      </c>
      <c r="E151" s="133" t="s">
        <v>304</v>
      </c>
      <c r="F151" s="133" t="s">
        <v>305</v>
      </c>
      <c r="G151" s="44">
        <v>6.95</v>
      </c>
      <c r="H151" s="44">
        <v>0</v>
      </c>
      <c r="I151" s="44">
        <f t="shared" si="2"/>
        <v>6.95</v>
      </c>
    </row>
    <row r="152" spans="2:9" x14ac:dyDescent="0.25">
      <c r="B152" s="132">
        <v>137</v>
      </c>
      <c r="C152" s="132" t="s">
        <v>306</v>
      </c>
      <c r="D152" s="133" t="s">
        <v>228</v>
      </c>
      <c r="E152" s="133" t="s">
        <v>304</v>
      </c>
      <c r="F152" s="133" t="s">
        <v>307</v>
      </c>
      <c r="G152" s="44">
        <v>0.66</v>
      </c>
      <c r="H152" s="44">
        <v>0</v>
      </c>
      <c r="I152" s="44">
        <f t="shared" si="2"/>
        <v>0.66</v>
      </c>
    </row>
    <row r="153" spans="2:9" x14ac:dyDescent="0.25">
      <c r="B153" s="132">
        <v>138</v>
      </c>
      <c r="C153" s="132" t="s">
        <v>308</v>
      </c>
      <c r="D153" s="133" t="s">
        <v>228</v>
      </c>
      <c r="E153" s="133" t="s">
        <v>304</v>
      </c>
      <c r="F153" s="133" t="s">
        <v>309</v>
      </c>
      <c r="G153" s="44">
        <v>0</v>
      </c>
      <c r="H153" s="44">
        <v>0</v>
      </c>
      <c r="I153" s="44">
        <f t="shared" si="2"/>
        <v>0</v>
      </c>
    </row>
    <row r="154" spans="2:9" x14ac:dyDescent="0.25">
      <c r="B154" s="132">
        <v>139</v>
      </c>
      <c r="C154" s="132" t="s">
        <v>310</v>
      </c>
      <c r="D154" s="133" t="s">
        <v>228</v>
      </c>
      <c r="E154" s="133" t="s">
        <v>304</v>
      </c>
      <c r="F154" s="133" t="s">
        <v>311</v>
      </c>
      <c r="G154" s="44">
        <v>4.3879999999999999</v>
      </c>
      <c r="H154" s="44">
        <v>0</v>
      </c>
      <c r="I154" s="44">
        <f t="shared" si="2"/>
        <v>4.3879999999999999</v>
      </c>
    </row>
    <row r="155" spans="2:9" x14ac:dyDescent="0.25">
      <c r="B155" s="132">
        <v>140</v>
      </c>
      <c r="C155" s="132" t="s">
        <v>312</v>
      </c>
      <c r="D155" s="133" t="s">
        <v>228</v>
      </c>
      <c r="E155" s="133" t="s">
        <v>304</v>
      </c>
      <c r="F155" s="133" t="s">
        <v>313</v>
      </c>
      <c r="G155" s="44">
        <v>0</v>
      </c>
      <c r="H155" s="44">
        <v>0</v>
      </c>
      <c r="I155" s="44">
        <f t="shared" si="2"/>
        <v>0</v>
      </c>
    </row>
    <row r="156" spans="2:9" x14ac:dyDescent="0.25">
      <c r="B156" s="132">
        <v>141</v>
      </c>
      <c r="C156" s="132" t="s">
        <v>314</v>
      </c>
      <c r="D156" s="133" t="s">
        <v>228</v>
      </c>
      <c r="E156" s="133" t="s">
        <v>304</v>
      </c>
      <c r="F156" s="133" t="s">
        <v>315</v>
      </c>
      <c r="G156" s="44">
        <v>0</v>
      </c>
      <c r="H156" s="44">
        <v>0</v>
      </c>
      <c r="I156" s="44">
        <f t="shared" si="2"/>
        <v>0</v>
      </c>
    </row>
    <row r="157" spans="2:9" x14ac:dyDescent="0.25">
      <c r="B157" s="132">
        <v>142</v>
      </c>
      <c r="C157" s="132" t="s">
        <v>316</v>
      </c>
      <c r="D157" s="133" t="s">
        <v>228</v>
      </c>
      <c r="E157" s="133" t="s">
        <v>304</v>
      </c>
      <c r="F157" s="133" t="s">
        <v>317</v>
      </c>
      <c r="G157" s="44">
        <v>0.37</v>
      </c>
      <c r="H157" s="44">
        <v>0</v>
      </c>
      <c r="I157" s="44">
        <f t="shared" si="2"/>
        <v>0.37</v>
      </c>
    </row>
    <row r="158" spans="2:9" x14ac:dyDescent="0.25">
      <c r="B158" s="132">
        <v>143</v>
      </c>
      <c r="C158" s="132" t="s">
        <v>318</v>
      </c>
      <c r="D158" s="133" t="s">
        <v>228</v>
      </c>
      <c r="E158" s="133" t="s">
        <v>319</v>
      </c>
      <c r="F158" s="133" t="s">
        <v>320</v>
      </c>
      <c r="G158" s="44">
        <v>11.91</v>
      </c>
      <c r="H158" s="44">
        <v>0</v>
      </c>
      <c r="I158" s="44">
        <f t="shared" si="2"/>
        <v>11.91</v>
      </c>
    </row>
    <row r="159" spans="2:9" x14ac:dyDescent="0.25">
      <c r="B159" s="132">
        <v>144</v>
      </c>
      <c r="C159" s="132" t="s">
        <v>321</v>
      </c>
      <c r="D159" s="133" t="s">
        <v>228</v>
      </c>
      <c r="E159" s="133" t="s">
        <v>319</v>
      </c>
      <c r="F159" s="133" t="s">
        <v>322</v>
      </c>
      <c r="G159" s="44">
        <v>0.91</v>
      </c>
      <c r="H159" s="44">
        <v>0</v>
      </c>
      <c r="I159" s="44">
        <f t="shared" si="2"/>
        <v>0.91</v>
      </c>
    </row>
    <row r="160" spans="2:9" x14ac:dyDescent="0.25">
      <c r="B160" s="132">
        <v>145</v>
      </c>
      <c r="C160" s="132" t="s">
        <v>323</v>
      </c>
      <c r="D160" s="133" t="s">
        <v>228</v>
      </c>
      <c r="E160" s="133" t="s">
        <v>319</v>
      </c>
      <c r="F160" s="133" t="s">
        <v>324</v>
      </c>
      <c r="G160" s="44">
        <v>3.2666450000000005</v>
      </c>
      <c r="H160" s="44">
        <v>0</v>
      </c>
      <c r="I160" s="44">
        <f t="shared" si="2"/>
        <v>3.2666450000000005</v>
      </c>
    </row>
    <row r="161" spans="2:9" x14ac:dyDescent="0.25">
      <c r="B161" s="132">
        <v>146</v>
      </c>
      <c r="C161" s="132" t="s">
        <v>325</v>
      </c>
      <c r="D161" s="133" t="s">
        <v>228</v>
      </c>
      <c r="E161" s="133" t="s">
        <v>319</v>
      </c>
      <c r="F161" s="133" t="s">
        <v>319</v>
      </c>
      <c r="G161" s="44">
        <v>0</v>
      </c>
      <c r="H161" s="44">
        <v>0</v>
      </c>
      <c r="I161" s="44">
        <f t="shared" si="2"/>
        <v>0</v>
      </c>
    </row>
    <row r="162" spans="2:9" x14ac:dyDescent="0.25">
      <c r="B162" s="132">
        <v>147</v>
      </c>
      <c r="C162" s="132" t="s">
        <v>326</v>
      </c>
      <c r="D162" s="133" t="s">
        <v>228</v>
      </c>
      <c r="E162" s="133" t="s">
        <v>319</v>
      </c>
      <c r="F162" s="133" t="s">
        <v>327</v>
      </c>
      <c r="G162" s="44">
        <v>0.78</v>
      </c>
      <c r="H162" s="44">
        <v>0</v>
      </c>
      <c r="I162" s="44">
        <f t="shared" si="2"/>
        <v>0.78</v>
      </c>
    </row>
    <row r="163" spans="2:9" x14ac:dyDescent="0.25">
      <c r="B163" s="132">
        <v>148</v>
      </c>
      <c r="C163" s="132" t="s">
        <v>328</v>
      </c>
      <c r="D163" s="133" t="s">
        <v>228</v>
      </c>
      <c r="E163" s="133" t="s">
        <v>319</v>
      </c>
      <c r="F163" s="133" t="s">
        <v>329</v>
      </c>
      <c r="G163" s="44">
        <v>2.14</v>
      </c>
      <c r="H163" s="44">
        <v>0</v>
      </c>
      <c r="I163" s="44">
        <f t="shared" si="2"/>
        <v>2.14</v>
      </c>
    </row>
    <row r="164" spans="2:9" x14ac:dyDescent="0.25">
      <c r="B164" s="132">
        <v>149</v>
      </c>
      <c r="C164" s="132" t="s">
        <v>330</v>
      </c>
      <c r="D164" s="133" t="s">
        <v>228</v>
      </c>
      <c r="E164" s="133" t="s">
        <v>319</v>
      </c>
      <c r="F164" s="133" t="s">
        <v>331</v>
      </c>
      <c r="G164" s="44">
        <v>0.22</v>
      </c>
      <c r="H164" s="44">
        <v>0</v>
      </c>
      <c r="I164" s="44">
        <f t="shared" si="2"/>
        <v>0.22</v>
      </c>
    </row>
    <row r="165" spans="2:9" x14ac:dyDescent="0.25">
      <c r="B165" s="132">
        <v>150</v>
      </c>
      <c r="C165" s="132" t="s">
        <v>332</v>
      </c>
      <c r="D165" s="133" t="s">
        <v>228</v>
      </c>
      <c r="E165" s="133" t="s">
        <v>319</v>
      </c>
      <c r="F165" s="133" t="s">
        <v>333</v>
      </c>
      <c r="G165" s="44">
        <v>0.19</v>
      </c>
      <c r="H165" s="44">
        <v>0</v>
      </c>
      <c r="I165" s="44">
        <f t="shared" si="2"/>
        <v>0.19</v>
      </c>
    </row>
    <row r="166" spans="2:9" x14ac:dyDescent="0.25">
      <c r="B166" s="132">
        <v>151</v>
      </c>
      <c r="C166" s="132" t="s">
        <v>334</v>
      </c>
      <c r="D166" s="133" t="s">
        <v>228</v>
      </c>
      <c r="E166" s="133" t="s">
        <v>319</v>
      </c>
      <c r="F166" s="133" t="s">
        <v>335</v>
      </c>
      <c r="G166" s="44">
        <v>1.61</v>
      </c>
      <c r="H166" s="44">
        <v>0</v>
      </c>
      <c r="I166" s="44">
        <f t="shared" si="2"/>
        <v>1.61</v>
      </c>
    </row>
    <row r="167" spans="2:9" x14ac:dyDescent="0.25">
      <c r="B167" s="132">
        <v>152</v>
      </c>
      <c r="C167" s="132" t="s">
        <v>336</v>
      </c>
      <c r="D167" s="133" t="s">
        <v>228</v>
      </c>
      <c r="E167" s="133" t="s">
        <v>319</v>
      </c>
      <c r="F167" s="133" t="s">
        <v>337</v>
      </c>
      <c r="G167" s="44">
        <v>0</v>
      </c>
      <c r="H167" s="44">
        <v>0</v>
      </c>
      <c r="I167" s="44">
        <f t="shared" si="2"/>
        <v>0</v>
      </c>
    </row>
    <row r="168" spans="2:9" x14ac:dyDescent="0.25">
      <c r="B168" s="132">
        <v>153</v>
      </c>
      <c r="C168" s="132" t="s">
        <v>338</v>
      </c>
      <c r="D168" s="133" t="s">
        <v>228</v>
      </c>
      <c r="E168" s="133" t="s">
        <v>319</v>
      </c>
      <c r="F168" s="133" t="s">
        <v>339</v>
      </c>
      <c r="G168" s="44">
        <v>13.84</v>
      </c>
      <c r="H168" s="44">
        <v>0</v>
      </c>
      <c r="I168" s="44">
        <f t="shared" si="2"/>
        <v>13.84</v>
      </c>
    </row>
    <row r="169" spans="2:9" x14ac:dyDescent="0.25">
      <c r="B169" s="132">
        <v>154</v>
      </c>
      <c r="C169" s="132" t="s">
        <v>340</v>
      </c>
      <c r="D169" s="133" t="s">
        <v>228</v>
      </c>
      <c r="E169" s="133" t="s">
        <v>319</v>
      </c>
      <c r="F169" s="133" t="s">
        <v>341</v>
      </c>
      <c r="G169" s="44">
        <v>27.692999999999998</v>
      </c>
      <c r="H169" s="44">
        <v>17.490000000000002</v>
      </c>
      <c r="I169" s="44">
        <f t="shared" si="2"/>
        <v>45.183</v>
      </c>
    </row>
    <row r="170" spans="2:9" x14ac:dyDescent="0.25">
      <c r="B170" s="132">
        <v>155</v>
      </c>
      <c r="C170" s="132" t="s">
        <v>342</v>
      </c>
      <c r="D170" s="133" t="s">
        <v>228</v>
      </c>
      <c r="E170" s="133" t="s">
        <v>343</v>
      </c>
      <c r="F170" s="133" t="s">
        <v>344</v>
      </c>
      <c r="G170" s="44">
        <v>0</v>
      </c>
      <c r="H170" s="44">
        <v>0</v>
      </c>
      <c r="I170" s="44">
        <f t="shared" si="2"/>
        <v>0</v>
      </c>
    </row>
    <row r="171" spans="2:9" x14ac:dyDescent="0.25">
      <c r="B171" s="132">
        <v>156</v>
      </c>
      <c r="C171" s="132" t="s">
        <v>345</v>
      </c>
      <c r="D171" s="133" t="s">
        <v>228</v>
      </c>
      <c r="E171" s="133" t="s">
        <v>346</v>
      </c>
      <c r="F171" s="133" t="s">
        <v>347</v>
      </c>
      <c r="G171" s="44">
        <v>18.22</v>
      </c>
      <c r="H171" s="44">
        <v>95.27</v>
      </c>
      <c r="I171" s="44">
        <f t="shared" si="2"/>
        <v>113.49</v>
      </c>
    </row>
    <row r="172" spans="2:9" x14ac:dyDescent="0.25">
      <c r="B172" s="132">
        <v>157</v>
      </c>
      <c r="C172" s="132" t="s">
        <v>348</v>
      </c>
      <c r="D172" s="133" t="s">
        <v>228</v>
      </c>
      <c r="E172" s="133" t="s">
        <v>346</v>
      </c>
      <c r="F172" s="133" t="s">
        <v>349</v>
      </c>
      <c r="G172" s="44">
        <v>17.03</v>
      </c>
      <c r="H172" s="44">
        <v>0</v>
      </c>
      <c r="I172" s="44">
        <f t="shared" si="2"/>
        <v>17.03</v>
      </c>
    </row>
    <row r="173" spans="2:9" x14ac:dyDescent="0.25">
      <c r="B173" s="132">
        <v>158</v>
      </c>
      <c r="C173" s="132" t="s">
        <v>350</v>
      </c>
      <c r="D173" s="133" t="s">
        <v>228</v>
      </c>
      <c r="E173" s="133" t="s">
        <v>346</v>
      </c>
      <c r="F173" s="133" t="s">
        <v>351</v>
      </c>
      <c r="G173" s="44">
        <v>18.93</v>
      </c>
      <c r="H173" s="44">
        <v>0</v>
      </c>
      <c r="I173" s="44">
        <f t="shared" si="2"/>
        <v>18.93</v>
      </c>
    </row>
    <row r="174" spans="2:9" x14ac:dyDescent="0.25">
      <c r="B174" s="132">
        <v>159</v>
      </c>
      <c r="C174" s="132" t="s">
        <v>352</v>
      </c>
      <c r="D174" s="133" t="s">
        <v>228</v>
      </c>
      <c r="E174" s="133" t="s">
        <v>346</v>
      </c>
      <c r="F174" s="133" t="s">
        <v>346</v>
      </c>
      <c r="G174" s="44">
        <v>17.38</v>
      </c>
      <c r="H174" s="44">
        <v>0</v>
      </c>
      <c r="I174" s="44">
        <f t="shared" si="2"/>
        <v>17.38</v>
      </c>
    </row>
    <row r="175" spans="2:9" x14ac:dyDescent="0.25">
      <c r="B175" s="132">
        <v>160</v>
      </c>
      <c r="C175" s="132" t="s">
        <v>353</v>
      </c>
      <c r="D175" s="133" t="s">
        <v>228</v>
      </c>
      <c r="E175" s="133" t="s">
        <v>346</v>
      </c>
      <c r="F175" s="133" t="s">
        <v>354</v>
      </c>
      <c r="G175" s="44">
        <v>4.6900000000000004</v>
      </c>
      <c r="H175" s="44">
        <v>0</v>
      </c>
      <c r="I175" s="44">
        <f t="shared" si="2"/>
        <v>4.6900000000000004</v>
      </c>
    </row>
    <row r="176" spans="2:9" x14ac:dyDescent="0.25">
      <c r="B176" s="132">
        <v>161</v>
      </c>
      <c r="C176" s="132" t="s">
        <v>355</v>
      </c>
      <c r="D176" s="133" t="s">
        <v>228</v>
      </c>
      <c r="E176" s="133" t="s">
        <v>346</v>
      </c>
      <c r="F176" s="133" t="s">
        <v>356</v>
      </c>
      <c r="G176" s="44">
        <v>15.52</v>
      </c>
      <c r="H176" s="44">
        <v>0</v>
      </c>
      <c r="I176" s="44">
        <f t="shared" si="2"/>
        <v>15.52</v>
      </c>
    </row>
    <row r="177" spans="2:9" x14ac:dyDescent="0.25">
      <c r="B177" s="132">
        <v>162</v>
      </c>
      <c r="C177" s="132" t="s">
        <v>357</v>
      </c>
      <c r="D177" s="133" t="s">
        <v>228</v>
      </c>
      <c r="E177" s="133" t="s">
        <v>358</v>
      </c>
      <c r="F177" s="133" t="s">
        <v>359</v>
      </c>
      <c r="G177" s="44">
        <v>5.16</v>
      </c>
      <c r="H177" s="44">
        <v>0</v>
      </c>
      <c r="I177" s="44">
        <f t="shared" si="2"/>
        <v>5.16</v>
      </c>
    </row>
    <row r="178" spans="2:9" x14ac:dyDescent="0.25">
      <c r="B178" s="132">
        <v>163</v>
      </c>
      <c r="C178" s="132" t="s">
        <v>360</v>
      </c>
      <c r="D178" s="133" t="s">
        <v>228</v>
      </c>
      <c r="E178" s="133" t="s">
        <v>358</v>
      </c>
      <c r="F178" s="133" t="s">
        <v>361</v>
      </c>
      <c r="G178" s="44">
        <v>0</v>
      </c>
      <c r="H178" s="44">
        <v>0</v>
      </c>
      <c r="I178" s="44">
        <f t="shared" si="2"/>
        <v>0</v>
      </c>
    </row>
    <row r="179" spans="2:9" x14ac:dyDescent="0.25">
      <c r="B179" s="132">
        <v>164</v>
      </c>
      <c r="C179" s="132" t="s">
        <v>362</v>
      </c>
      <c r="D179" s="133" t="s">
        <v>228</v>
      </c>
      <c r="E179" s="133" t="s">
        <v>358</v>
      </c>
      <c r="F179" s="133" t="s">
        <v>363</v>
      </c>
      <c r="G179" s="44">
        <v>1.83</v>
      </c>
      <c r="H179" s="44">
        <v>0</v>
      </c>
      <c r="I179" s="44">
        <f t="shared" si="2"/>
        <v>1.83</v>
      </c>
    </row>
    <row r="180" spans="2:9" x14ac:dyDescent="0.25">
      <c r="B180" s="132">
        <v>165</v>
      </c>
      <c r="C180" s="132" t="s">
        <v>364</v>
      </c>
      <c r="D180" s="133" t="s">
        <v>365</v>
      </c>
      <c r="E180" s="133" t="s">
        <v>366</v>
      </c>
      <c r="F180" s="133" t="s">
        <v>365</v>
      </c>
      <c r="G180" s="44">
        <v>95.68</v>
      </c>
      <c r="H180" s="44">
        <v>227.89</v>
      </c>
      <c r="I180" s="44">
        <f t="shared" si="2"/>
        <v>323.57</v>
      </c>
    </row>
    <row r="181" spans="2:9" x14ac:dyDescent="0.25">
      <c r="B181" s="132">
        <v>166</v>
      </c>
      <c r="C181" s="132" t="s">
        <v>367</v>
      </c>
      <c r="D181" s="133" t="s">
        <v>365</v>
      </c>
      <c r="E181" s="133" t="s">
        <v>366</v>
      </c>
      <c r="F181" s="133" t="s">
        <v>368</v>
      </c>
      <c r="G181" s="44">
        <v>14.420000000000002</v>
      </c>
      <c r="H181" s="44">
        <v>84.370999999999995</v>
      </c>
      <c r="I181" s="44">
        <f t="shared" si="2"/>
        <v>98.790999999999997</v>
      </c>
    </row>
    <row r="182" spans="2:9" x14ac:dyDescent="0.25">
      <c r="B182" s="132">
        <v>167</v>
      </c>
      <c r="C182" s="132" t="s">
        <v>369</v>
      </c>
      <c r="D182" s="133" t="s">
        <v>365</v>
      </c>
      <c r="E182" s="133" t="s">
        <v>366</v>
      </c>
      <c r="F182" s="133" t="s">
        <v>370</v>
      </c>
      <c r="G182" s="44">
        <v>62.3</v>
      </c>
      <c r="H182" s="44">
        <v>0</v>
      </c>
      <c r="I182" s="44">
        <f t="shared" si="2"/>
        <v>62.3</v>
      </c>
    </row>
    <row r="183" spans="2:9" x14ac:dyDescent="0.25">
      <c r="B183" s="132">
        <v>168</v>
      </c>
      <c r="C183" s="132" t="s">
        <v>371</v>
      </c>
      <c r="D183" s="133" t="s">
        <v>365</v>
      </c>
      <c r="E183" s="133" t="s">
        <v>366</v>
      </c>
      <c r="F183" s="133" t="s">
        <v>372</v>
      </c>
      <c r="G183" s="44">
        <v>46.38</v>
      </c>
      <c r="H183" s="44">
        <v>58.39</v>
      </c>
      <c r="I183" s="44">
        <f t="shared" si="2"/>
        <v>104.77000000000001</v>
      </c>
    </row>
    <row r="184" spans="2:9" ht="25.5" x14ac:dyDescent="0.25">
      <c r="B184" s="132">
        <v>169</v>
      </c>
      <c r="C184" s="132" t="s">
        <v>373</v>
      </c>
      <c r="D184" s="133" t="s">
        <v>365</v>
      </c>
      <c r="E184" s="133" t="s">
        <v>366</v>
      </c>
      <c r="F184" s="133" t="s">
        <v>374</v>
      </c>
      <c r="G184" s="44">
        <v>24.929999999999996</v>
      </c>
      <c r="H184" s="44">
        <v>10.059999999999999</v>
      </c>
      <c r="I184" s="44">
        <f t="shared" si="2"/>
        <v>34.989999999999995</v>
      </c>
    </row>
    <row r="185" spans="2:9" x14ac:dyDescent="0.25">
      <c r="B185" s="132">
        <v>170</v>
      </c>
      <c r="C185" s="132" t="s">
        <v>375</v>
      </c>
      <c r="D185" s="133" t="s">
        <v>365</v>
      </c>
      <c r="E185" s="133" t="s">
        <v>376</v>
      </c>
      <c r="F185" s="133" t="s">
        <v>376</v>
      </c>
      <c r="G185" s="44">
        <v>51.569999999999993</v>
      </c>
      <c r="H185" s="44">
        <v>0</v>
      </c>
      <c r="I185" s="44">
        <f t="shared" si="2"/>
        <v>51.569999999999993</v>
      </c>
    </row>
    <row r="186" spans="2:9" x14ac:dyDescent="0.25">
      <c r="B186" s="132">
        <v>171</v>
      </c>
      <c r="C186" s="132" t="s">
        <v>377</v>
      </c>
      <c r="D186" s="133" t="s">
        <v>365</v>
      </c>
      <c r="E186" s="133" t="s">
        <v>378</v>
      </c>
      <c r="F186" s="133" t="s">
        <v>379</v>
      </c>
      <c r="G186" s="44">
        <v>6.8009999999999993</v>
      </c>
      <c r="H186" s="44">
        <v>0</v>
      </c>
      <c r="I186" s="44">
        <f t="shared" si="2"/>
        <v>6.8009999999999993</v>
      </c>
    </row>
    <row r="187" spans="2:9" x14ac:dyDescent="0.25">
      <c r="B187" s="132">
        <v>172</v>
      </c>
      <c r="C187" s="132" t="s">
        <v>380</v>
      </c>
      <c r="D187" s="133" t="s">
        <v>365</v>
      </c>
      <c r="E187" s="133" t="s">
        <v>378</v>
      </c>
      <c r="F187" s="133" t="s">
        <v>381</v>
      </c>
      <c r="G187" s="44">
        <v>5.1020000000000003</v>
      </c>
      <c r="H187" s="44">
        <v>0</v>
      </c>
      <c r="I187" s="44">
        <f t="shared" si="2"/>
        <v>5.1020000000000003</v>
      </c>
    </row>
    <row r="188" spans="2:9" x14ac:dyDescent="0.25">
      <c r="B188" s="132">
        <v>173</v>
      </c>
      <c r="C188" s="132" t="s">
        <v>382</v>
      </c>
      <c r="D188" s="133" t="s">
        <v>365</v>
      </c>
      <c r="E188" s="133" t="s">
        <v>383</v>
      </c>
      <c r="F188" s="133" t="s">
        <v>383</v>
      </c>
      <c r="G188" s="44">
        <v>75.16</v>
      </c>
      <c r="H188" s="44">
        <v>17.2</v>
      </c>
      <c r="I188" s="44">
        <f t="shared" si="2"/>
        <v>92.36</v>
      </c>
    </row>
    <row r="189" spans="2:9" x14ac:dyDescent="0.25">
      <c r="B189" s="132">
        <v>174</v>
      </c>
      <c r="C189" s="132" t="s">
        <v>384</v>
      </c>
      <c r="D189" s="133" t="s">
        <v>365</v>
      </c>
      <c r="E189" s="133" t="s">
        <v>385</v>
      </c>
      <c r="F189" s="133" t="s">
        <v>386</v>
      </c>
      <c r="G189" s="44">
        <v>277.27499999999998</v>
      </c>
      <c r="H189" s="44">
        <v>0</v>
      </c>
      <c r="I189" s="44">
        <f t="shared" si="2"/>
        <v>277.27499999999998</v>
      </c>
    </row>
    <row r="190" spans="2:9" x14ac:dyDescent="0.25">
      <c r="B190" s="132">
        <v>175</v>
      </c>
      <c r="C190" s="132" t="s">
        <v>387</v>
      </c>
      <c r="D190" s="133" t="s">
        <v>365</v>
      </c>
      <c r="E190" s="133" t="s">
        <v>385</v>
      </c>
      <c r="F190" s="133" t="s">
        <v>388</v>
      </c>
      <c r="G190" s="44">
        <v>29.414000000000001</v>
      </c>
      <c r="H190" s="44">
        <v>0</v>
      </c>
      <c r="I190" s="44">
        <f t="shared" si="2"/>
        <v>29.414000000000001</v>
      </c>
    </row>
    <row r="191" spans="2:9" x14ac:dyDescent="0.25">
      <c r="B191" s="132">
        <v>176</v>
      </c>
      <c r="C191" s="132" t="s">
        <v>389</v>
      </c>
      <c r="D191" s="133" t="s">
        <v>365</v>
      </c>
      <c r="E191" s="133" t="s">
        <v>385</v>
      </c>
      <c r="F191" s="133" t="s">
        <v>390</v>
      </c>
      <c r="G191" s="44">
        <v>24.696999999999999</v>
      </c>
      <c r="H191" s="44">
        <v>0</v>
      </c>
      <c r="I191" s="44">
        <f t="shared" si="2"/>
        <v>24.696999999999999</v>
      </c>
    </row>
    <row r="192" spans="2:9" x14ac:dyDescent="0.25">
      <c r="B192" s="132">
        <v>177</v>
      </c>
      <c r="C192" s="132" t="s">
        <v>391</v>
      </c>
      <c r="D192" s="133" t="s">
        <v>365</v>
      </c>
      <c r="E192" s="133" t="s">
        <v>392</v>
      </c>
      <c r="F192" s="133" t="s">
        <v>393</v>
      </c>
      <c r="G192" s="44">
        <v>21.355999999999998</v>
      </c>
      <c r="H192" s="44">
        <v>0</v>
      </c>
      <c r="I192" s="44">
        <f t="shared" si="2"/>
        <v>21.355999999999998</v>
      </c>
    </row>
    <row r="193" spans="2:9" x14ac:dyDescent="0.25">
      <c r="B193" s="132">
        <v>178</v>
      </c>
      <c r="C193" s="132" t="s">
        <v>394</v>
      </c>
      <c r="D193" s="133" t="s">
        <v>365</v>
      </c>
      <c r="E193" s="133" t="s">
        <v>392</v>
      </c>
      <c r="F193" s="133" t="s">
        <v>395</v>
      </c>
      <c r="G193" s="44">
        <v>6.4</v>
      </c>
      <c r="H193" s="44">
        <v>0</v>
      </c>
      <c r="I193" s="44">
        <f t="shared" si="2"/>
        <v>6.4</v>
      </c>
    </row>
    <row r="194" spans="2:9" x14ac:dyDescent="0.25">
      <c r="B194" s="132">
        <v>179</v>
      </c>
      <c r="C194" s="132" t="s">
        <v>396</v>
      </c>
      <c r="D194" s="133" t="s">
        <v>365</v>
      </c>
      <c r="E194" s="133" t="s">
        <v>392</v>
      </c>
      <c r="F194" s="133" t="s">
        <v>144</v>
      </c>
      <c r="G194" s="44">
        <v>10.29</v>
      </c>
      <c r="H194" s="44">
        <v>0</v>
      </c>
      <c r="I194" s="44">
        <f t="shared" si="2"/>
        <v>10.29</v>
      </c>
    </row>
    <row r="195" spans="2:9" x14ac:dyDescent="0.25">
      <c r="B195" s="132">
        <v>180</v>
      </c>
      <c r="C195" s="132" t="s">
        <v>397</v>
      </c>
      <c r="D195" s="133" t="s">
        <v>365</v>
      </c>
      <c r="E195" s="133" t="s">
        <v>392</v>
      </c>
      <c r="F195" s="133" t="s">
        <v>398</v>
      </c>
      <c r="G195" s="44">
        <v>7.8671000000000006</v>
      </c>
      <c r="H195" s="44">
        <v>0</v>
      </c>
      <c r="I195" s="44">
        <f t="shared" si="2"/>
        <v>7.8671000000000006</v>
      </c>
    </row>
    <row r="196" spans="2:9" x14ac:dyDescent="0.25">
      <c r="B196" s="132">
        <v>181</v>
      </c>
      <c r="C196" s="132" t="s">
        <v>399</v>
      </c>
      <c r="D196" s="133" t="s">
        <v>365</v>
      </c>
      <c r="E196" s="133" t="s">
        <v>392</v>
      </c>
      <c r="F196" s="133" t="s">
        <v>400</v>
      </c>
      <c r="G196" s="44">
        <v>0</v>
      </c>
      <c r="H196" s="44">
        <v>0</v>
      </c>
      <c r="I196" s="44">
        <f t="shared" si="2"/>
        <v>0</v>
      </c>
    </row>
    <row r="197" spans="2:9" ht="25.5" x14ac:dyDescent="0.25">
      <c r="B197" s="132">
        <v>182</v>
      </c>
      <c r="C197" s="132" t="s">
        <v>401</v>
      </c>
      <c r="D197" s="133" t="s">
        <v>365</v>
      </c>
      <c r="E197" s="133" t="s">
        <v>392</v>
      </c>
      <c r="F197" s="133" t="s">
        <v>402</v>
      </c>
      <c r="G197" s="44">
        <v>1.141</v>
      </c>
      <c r="H197" s="44">
        <v>0</v>
      </c>
      <c r="I197" s="44">
        <f t="shared" si="2"/>
        <v>1.141</v>
      </c>
    </row>
    <row r="198" spans="2:9" x14ac:dyDescent="0.25">
      <c r="B198" s="132">
        <v>183</v>
      </c>
      <c r="C198" s="132" t="s">
        <v>403</v>
      </c>
      <c r="D198" s="133" t="s">
        <v>365</v>
      </c>
      <c r="E198" s="133" t="s">
        <v>392</v>
      </c>
      <c r="F198" s="133" t="s">
        <v>404</v>
      </c>
      <c r="G198" s="44">
        <v>0</v>
      </c>
      <c r="H198" s="44">
        <v>0</v>
      </c>
      <c r="I198" s="44">
        <f t="shared" si="2"/>
        <v>0</v>
      </c>
    </row>
    <row r="199" spans="2:9" x14ac:dyDescent="0.25">
      <c r="B199" s="132">
        <v>184</v>
      </c>
      <c r="C199" s="132" t="s">
        <v>405</v>
      </c>
      <c r="D199" s="133" t="s">
        <v>365</v>
      </c>
      <c r="E199" s="133" t="s">
        <v>406</v>
      </c>
      <c r="F199" s="133" t="s">
        <v>407</v>
      </c>
      <c r="G199" s="44">
        <v>0</v>
      </c>
      <c r="H199" s="44">
        <v>0</v>
      </c>
      <c r="I199" s="44">
        <f t="shared" si="2"/>
        <v>0</v>
      </c>
    </row>
    <row r="200" spans="2:9" x14ac:dyDescent="0.25">
      <c r="B200" s="132">
        <v>185</v>
      </c>
      <c r="C200" s="132" t="s">
        <v>408</v>
      </c>
      <c r="D200" s="133" t="s">
        <v>365</v>
      </c>
      <c r="E200" s="133" t="s">
        <v>406</v>
      </c>
      <c r="F200" s="133" t="s">
        <v>409</v>
      </c>
      <c r="G200" s="44">
        <v>0</v>
      </c>
      <c r="H200" s="44">
        <v>0</v>
      </c>
      <c r="I200" s="44">
        <f t="shared" si="2"/>
        <v>0</v>
      </c>
    </row>
    <row r="201" spans="2:9" x14ac:dyDescent="0.25">
      <c r="B201" s="132">
        <v>186</v>
      </c>
      <c r="C201" s="132" t="s">
        <v>410</v>
      </c>
      <c r="D201" s="133" t="s">
        <v>365</v>
      </c>
      <c r="E201" s="133" t="s">
        <v>406</v>
      </c>
      <c r="F201" s="133" t="s">
        <v>411</v>
      </c>
      <c r="G201" s="44">
        <v>0</v>
      </c>
      <c r="H201" s="44">
        <v>0</v>
      </c>
      <c r="I201" s="44">
        <f t="shared" si="2"/>
        <v>0</v>
      </c>
    </row>
    <row r="202" spans="2:9" x14ac:dyDescent="0.25">
      <c r="B202" s="132">
        <v>187</v>
      </c>
      <c r="C202" s="132" t="s">
        <v>412</v>
      </c>
      <c r="D202" s="133" t="s">
        <v>365</v>
      </c>
      <c r="E202" s="133" t="s">
        <v>413</v>
      </c>
      <c r="F202" s="133" t="s">
        <v>414</v>
      </c>
      <c r="G202" s="44">
        <v>3.31</v>
      </c>
      <c r="H202" s="44">
        <v>0</v>
      </c>
      <c r="I202" s="44">
        <f t="shared" si="2"/>
        <v>3.31</v>
      </c>
    </row>
    <row r="203" spans="2:9" x14ac:dyDescent="0.25">
      <c r="B203" s="132">
        <v>188</v>
      </c>
      <c r="C203" s="132" t="s">
        <v>415</v>
      </c>
      <c r="D203" s="133" t="s">
        <v>365</v>
      </c>
      <c r="E203" s="133" t="s">
        <v>413</v>
      </c>
      <c r="F203" s="133" t="s">
        <v>416</v>
      </c>
      <c r="G203" s="44">
        <v>8.49</v>
      </c>
      <c r="H203" s="44">
        <v>0</v>
      </c>
      <c r="I203" s="44">
        <f t="shared" si="2"/>
        <v>8.49</v>
      </c>
    </row>
    <row r="204" spans="2:9" x14ac:dyDescent="0.25">
      <c r="B204" s="132">
        <v>189</v>
      </c>
      <c r="C204" s="132" t="s">
        <v>417</v>
      </c>
      <c r="D204" s="133" t="s">
        <v>365</v>
      </c>
      <c r="E204" s="133" t="s">
        <v>413</v>
      </c>
      <c r="F204" s="133" t="s">
        <v>418</v>
      </c>
      <c r="G204" s="44">
        <v>0</v>
      </c>
      <c r="H204" s="44">
        <v>0</v>
      </c>
      <c r="I204" s="44">
        <f t="shared" si="2"/>
        <v>0</v>
      </c>
    </row>
    <row r="205" spans="2:9" x14ac:dyDescent="0.25">
      <c r="B205" s="132">
        <v>190</v>
      </c>
      <c r="C205" s="132" t="s">
        <v>419</v>
      </c>
      <c r="D205" s="133" t="s">
        <v>365</v>
      </c>
      <c r="E205" s="133" t="s">
        <v>413</v>
      </c>
      <c r="F205" s="133" t="s">
        <v>420</v>
      </c>
      <c r="G205" s="44">
        <v>0</v>
      </c>
      <c r="H205" s="44">
        <v>0</v>
      </c>
      <c r="I205" s="44">
        <f t="shared" si="2"/>
        <v>0</v>
      </c>
    </row>
    <row r="206" spans="2:9" x14ac:dyDescent="0.25">
      <c r="B206" s="132">
        <v>191</v>
      </c>
      <c r="C206" s="132" t="s">
        <v>421</v>
      </c>
      <c r="D206" s="133" t="s">
        <v>365</v>
      </c>
      <c r="E206" s="133" t="s">
        <v>422</v>
      </c>
      <c r="F206" s="133" t="s">
        <v>423</v>
      </c>
      <c r="G206" s="44">
        <v>4.57</v>
      </c>
      <c r="H206" s="44">
        <v>0</v>
      </c>
      <c r="I206" s="44">
        <f t="shared" si="2"/>
        <v>4.57</v>
      </c>
    </row>
    <row r="207" spans="2:9" x14ac:dyDescent="0.25">
      <c r="B207" s="132">
        <v>192</v>
      </c>
      <c r="C207" s="132" t="s">
        <v>424</v>
      </c>
      <c r="D207" s="133" t="s">
        <v>365</v>
      </c>
      <c r="E207" s="133" t="s">
        <v>422</v>
      </c>
      <c r="F207" s="133" t="s">
        <v>425</v>
      </c>
      <c r="G207" s="44">
        <v>0</v>
      </c>
      <c r="H207" s="44">
        <v>0</v>
      </c>
      <c r="I207" s="44">
        <f t="shared" si="2"/>
        <v>0</v>
      </c>
    </row>
    <row r="208" spans="2:9" x14ac:dyDescent="0.25">
      <c r="B208" s="132">
        <v>193</v>
      </c>
      <c r="C208" s="132" t="s">
        <v>426</v>
      </c>
      <c r="D208" s="133" t="s">
        <v>365</v>
      </c>
      <c r="E208" s="133" t="s">
        <v>422</v>
      </c>
      <c r="F208" s="133" t="s">
        <v>427</v>
      </c>
      <c r="G208" s="44">
        <v>0</v>
      </c>
      <c r="H208" s="44">
        <v>0</v>
      </c>
      <c r="I208" s="44">
        <f t="shared" si="2"/>
        <v>0</v>
      </c>
    </row>
    <row r="209" spans="2:9" x14ac:dyDescent="0.25">
      <c r="B209" s="132">
        <v>194</v>
      </c>
      <c r="C209" s="132" t="s">
        <v>428</v>
      </c>
      <c r="D209" s="133" t="s">
        <v>365</v>
      </c>
      <c r="E209" s="133" t="s">
        <v>422</v>
      </c>
      <c r="F209" s="133" t="s">
        <v>429</v>
      </c>
      <c r="G209" s="44">
        <v>0.49</v>
      </c>
      <c r="H209" s="44">
        <v>0</v>
      </c>
      <c r="I209" s="44">
        <f t="shared" ref="I209:I272" si="3">G209+H209</f>
        <v>0.49</v>
      </c>
    </row>
    <row r="210" spans="2:9" x14ac:dyDescent="0.25">
      <c r="B210" s="132">
        <v>195</v>
      </c>
      <c r="C210" s="132" t="s">
        <v>430</v>
      </c>
      <c r="D210" s="133" t="s">
        <v>365</v>
      </c>
      <c r="E210" s="133" t="s">
        <v>422</v>
      </c>
      <c r="F210" s="133" t="s">
        <v>431</v>
      </c>
      <c r="G210" s="44">
        <v>4.6100000000000003</v>
      </c>
      <c r="H210" s="44">
        <v>0</v>
      </c>
      <c r="I210" s="44">
        <f t="shared" si="3"/>
        <v>4.6100000000000003</v>
      </c>
    </row>
    <row r="211" spans="2:9" x14ac:dyDescent="0.25">
      <c r="B211" s="132">
        <v>196</v>
      </c>
      <c r="C211" s="132" t="s">
        <v>432</v>
      </c>
      <c r="D211" s="133" t="s">
        <v>365</v>
      </c>
      <c r="E211" s="133" t="s">
        <v>422</v>
      </c>
      <c r="F211" s="133" t="s">
        <v>433</v>
      </c>
      <c r="G211" s="44">
        <v>5.84</v>
      </c>
      <c r="H211" s="44">
        <v>0</v>
      </c>
      <c r="I211" s="44">
        <f t="shared" si="3"/>
        <v>5.84</v>
      </c>
    </row>
    <row r="212" spans="2:9" x14ac:dyDescent="0.25">
      <c r="B212" s="132">
        <v>197</v>
      </c>
      <c r="C212" s="132" t="s">
        <v>434</v>
      </c>
      <c r="D212" s="133" t="s">
        <v>365</v>
      </c>
      <c r="E212" s="133" t="s">
        <v>422</v>
      </c>
      <c r="F212" s="133" t="s">
        <v>435</v>
      </c>
      <c r="G212" s="44">
        <v>0</v>
      </c>
      <c r="H212" s="44">
        <v>0</v>
      </c>
      <c r="I212" s="44">
        <f t="shared" si="3"/>
        <v>0</v>
      </c>
    </row>
    <row r="213" spans="2:9" x14ac:dyDescent="0.25">
      <c r="B213" s="132">
        <v>198</v>
      </c>
      <c r="C213" s="132" t="s">
        <v>436</v>
      </c>
      <c r="D213" s="133" t="s">
        <v>365</v>
      </c>
      <c r="E213" s="133" t="s">
        <v>437</v>
      </c>
      <c r="F213" s="133" t="s">
        <v>438</v>
      </c>
      <c r="G213" s="44">
        <v>12.418499999999998</v>
      </c>
      <c r="H213" s="44">
        <v>0</v>
      </c>
      <c r="I213" s="44">
        <f t="shared" si="3"/>
        <v>12.418499999999998</v>
      </c>
    </row>
    <row r="214" spans="2:9" x14ac:dyDescent="0.25">
      <c r="B214" s="132">
        <v>199</v>
      </c>
      <c r="C214" s="132" t="s">
        <v>439</v>
      </c>
      <c r="D214" s="133" t="s">
        <v>365</v>
      </c>
      <c r="E214" s="133" t="s">
        <v>437</v>
      </c>
      <c r="F214" s="133" t="s">
        <v>440</v>
      </c>
      <c r="G214" s="44">
        <v>5.8452000000000002</v>
      </c>
      <c r="H214" s="44">
        <v>0</v>
      </c>
      <c r="I214" s="44">
        <f t="shared" si="3"/>
        <v>5.8452000000000002</v>
      </c>
    </row>
    <row r="215" spans="2:9" x14ac:dyDescent="0.25">
      <c r="B215" s="132">
        <v>200</v>
      </c>
      <c r="C215" s="132" t="s">
        <v>441</v>
      </c>
      <c r="D215" s="133" t="s">
        <v>365</v>
      </c>
      <c r="E215" s="133" t="s">
        <v>437</v>
      </c>
      <c r="F215" s="133" t="s">
        <v>442</v>
      </c>
      <c r="G215" s="44">
        <v>1.0880000000000001</v>
      </c>
      <c r="H215" s="44">
        <v>0</v>
      </c>
      <c r="I215" s="44">
        <f t="shared" si="3"/>
        <v>1.0880000000000001</v>
      </c>
    </row>
    <row r="216" spans="2:9" x14ac:dyDescent="0.25">
      <c r="B216" s="132">
        <v>201</v>
      </c>
      <c r="C216" s="132" t="s">
        <v>443</v>
      </c>
      <c r="D216" s="133" t="s">
        <v>365</v>
      </c>
      <c r="E216" s="133" t="s">
        <v>437</v>
      </c>
      <c r="F216" s="133" t="s">
        <v>444</v>
      </c>
      <c r="G216" s="44">
        <v>20.3</v>
      </c>
      <c r="H216" s="44">
        <v>0</v>
      </c>
      <c r="I216" s="44">
        <f t="shared" si="3"/>
        <v>20.3</v>
      </c>
    </row>
    <row r="217" spans="2:9" x14ac:dyDescent="0.25">
      <c r="B217" s="132">
        <v>202</v>
      </c>
      <c r="C217" s="132" t="s">
        <v>445</v>
      </c>
      <c r="D217" s="133" t="s">
        <v>365</v>
      </c>
      <c r="E217" s="133" t="s">
        <v>437</v>
      </c>
      <c r="F217" s="133" t="s">
        <v>446</v>
      </c>
      <c r="G217" s="44">
        <v>3.6430000000000002</v>
      </c>
      <c r="H217" s="44">
        <v>0</v>
      </c>
      <c r="I217" s="44">
        <f t="shared" si="3"/>
        <v>3.6430000000000002</v>
      </c>
    </row>
    <row r="218" spans="2:9" x14ac:dyDescent="0.25">
      <c r="B218" s="132">
        <v>203</v>
      </c>
      <c r="C218" s="132" t="s">
        <v>447</v>
      </c>
      <c r="D218" s="133" t="s">
        <v>365</v>
      </c>
      <c r="E218" s="133" t="s">
        <v>437</v>
      </c>
      <c r="F218" s="133" t="s">
        <v>448</v>
      </c>
      <c r="G218" s="44">
        <v>2.81</v>
      </c>
      <c r="H218" s="44">
        <v>0</v>
      </c>
      <c r="I218" s="44">
        <f t="shared" si="3"/>
        <v>2.81</v>
      </c>
    </row>
    <row r="219" spans="2:9" x14ac:dyDescent="0.25">
      <c r="B219" s="132">
        <v>204</v>
      </c>
      <c r="C219" s="132" t="s">
        <v>449</v>
      </c>
      <c r="D219" s="133" t="s">
        <v>365</v>
      </c>
      <c r="E219" s="133" t="s">
        <v>437</v>
      </c>
      <c r="F219" s="133" t="s">
        <v>450</v>
      </c>
      <c r="G219" s="44">
        <v>5.9459999999999997</v>
      </c>
      <c r="H219" s="44">
        <v>0</v>
      </c>
      <c r="I219" s="44">
        <f t="shared" si="3"/>
        <v>5.9459999999999997</v>
      </c>
    </row>
    <row r="220" spans="2:9" x14ac:dyDescent="0.25">
      <c r="B220" s="132">
        <v>205</v>
      </c>
      <c r="C220" s="132" t="s">
        <v>451</v>
      </c>
      <c r="D220" s="133" t="s">
        <v>365</v>
      </c>
      <c r="E220" s="133" t="s">
        <v>437</v>
      </c>
      <c r="F220" s="133" t="s">
        <v>452</v>
      </c>
      <c r="G220" s="44">
        <v>5.1029999999999998</v>
      </c>
      <c r="H220" s="44">
        <v>0</v>
      </c>
      <c r="I220" s="44">
        <f t="shared" si="3"/>
        <v>5.1029999999999998</v>
      </c>
    </row>
    <row r="221" spans="2:9" x14ac:dyDescent="0.25">
      <c r="B221" s="132">
        <v>206</v>
      </c>
      <c r="C221" s="132" t="s">
        <v>453</v>
      </c>
      <c r="D221" s="133" t="s">
        <v>365</v>
      </c>
      <c r="E221" s="133" t="s">
        <v>454</v>
      </c>
      <c r="F221" s="133" t="s">
        <v>454</v>
      </c>
      <c r="G221" s="44">
        <v>11.5</v>
      </c>
      <c r="H221" s="44">
        <v>0</v>
      </c>
      <c r="I221" s="44">
        <f t="shared" si="3"/>
        <v>11.5</v>
      </c>
    </row>
    <row r="222" spans="2:9" x14ac:dyDescent="0.25">
      <c r="B222" s="132">
        <v>207</v>
      </c>
      <c r="C222" s="132" t="s">
        <v>455</v>
      </c>
      <c r="D222" s="133" t="s">
        <v>365</v>
      </c>
      <c r="E222" s="133" t="s">
        <v>454</v>
      </c>
      <c r="F222" s="133" t="s">
        <v>456</v>
      </c>
      <c r="G222" s="44">
        <v>0</v>
      </c>
      <c r="H222" s="44">
        <v>0</v>
      </c>
      <c r="I222" s="44">
        <f t="shared" si="3"/>
        <v>0</v>
      </c>
    </row>
    <row r="223" spans="2:9" x14ac:dyDescent="0.25">
      <c r="B223" s="132">
        <v>208</v>
      </c>
      <c r="C223" s="132" t="s">
        <v>457</v>
      </c>
      <c r="D223" s="133" t="s">
        <v>458</v>
      </c>
      <c r="E223" s="133" t="s">
        <v>458</v>
      </c>
      <c r="F223" s="133" t="s">
        <v>458</v>
      </c>
      <c r="G223" s="44">
        <v>233.14</v>
      </c>
      <c r="H223" s="44">
        <v>498.14</v>
      </c>
      <c r="I223" s="44">
        <f t="shared" si="3"/>
        <v>731.28</v>
      </c>
    </row>
    <row r="224" spans="2:9" x14ac:dyDescent="0.25">
      <c r="B224" s="132">
        <v>209</v>
      </c>
      <c r="C224" s="132" t="s">
        <v>459</v>
      </c>
      <c r="D224" s="133" t="s">
        <v>458</v>
      </c>
      <c r="E224" s="133" t="s">
        <v>458</v>
      </c>
      <c r="F224" s="133" t="s">
        <v>460</v>
      </c>
      <c r="G224" s="44">
        <v>12.069999999999999</v>
      </c>
      <c r="H224" s="44">
        <v>83.028999999999996</v>
      </c>
      <c r="I224" s="44">
        <f t="shared" si="3"/>
        <v>95.09899999999999</v>
      </c>
    </row>
    <row r="225" spans="2:9" x14ac:dyDescent="0.25">
      <c r="B225" s="132">
        <v>210</v>
      </c>
      <c r="C225" s="132" t="s">
        <v>461</v>
      </c>
      <c r="D225" s="133" t="s">
        <v>458</v>
      </c>
      <c r="E225" s="133" t="s">
        <v>462</v>
      </c>
      <c r="F225" s="133" t="s">
        <v>462</v>
      </c>
      <c r="G225" s="44">
        <v>49.908000000000001</v>
      </c>
      <c r="H225" s="44">
        <v>0</v>
      </c>
      <c r="I225" s="44">
        <f t="shared" si="3"/>
        <v>49.908000000000001</v>
      </c>
    </row>
    <row r="226" spans="2:9" x14ac:dyDescent="0.25">
      <c r="B226" s="132">
        <v>211</v>
      </c>
      <c r="C226" s="132" t="s">
        <v>463</v>
      </c>
      <c r="D226" s="133" t="s">
        <v>458</v>
      </c>
      <c r="E226" s="133" t="s">
        <v>464</v>
      </c>
      <c r="F226" s="133" t="s">
        <v>464</v>
      </c>
      <c r="G226" s="44">
        <v>40.93</v>
      </c>
      <c r="H226" s="44">
        <v>0</v>
      </c>
      <c r="I226" s="44">
        <f t="shared" si="3"/>
        <v>40.93</v>
      </c>
    </row>
    <row r="227" spans="2:9" x14ac:dyDescent="0.25">
      <c r="B227" s="132">
        <v>212</v>
      </c>
      <c r="C227" s="132" t="s">
        <v>465</v>
      </c>
      <c r="D227" s="133" t="s">
        <v>458</v>
      </c>
      <c r="E227" s="133" t="s">
        <v>466</v>
      </c>
      <c r="F227" s="133" t="s">
        <v>466</v>
      </c>
      <c r="G227" s="44">
        <v>16.259999999999998</v>
      </c>
      <c r="H227" s="44">
        <v>4.1660000000000004</v>
      </c>
      <c r="I227" s="44">
        <f t="shared" si="3"/>
        <v>20.425999999999998</v>
      </c>
    </row>
    <row r="228" spans="2:9" x14ac:dyDescent="0.25">
      <c r="B228" s="132">
        <v>213</v>
      </c>
      <c r="C228" s="132" t="s">
        <v>467</v>
      </c>
      <c r="D228" s="133" t="s">
        <v>458</v>
      </c>
      <c r="E228" s="133" t="s">
        <v>468</v>
      </c>
      <c r="F228" s="133" t="s">
        <v>468</v>
      </c>
      <c r="G228" s="44">
        <v>9.3040000000000003</v>
      </c>
      <c r="H228" s="44">
        <v>0</v>
      </c>
      <c r="I228" s="44">
        <f t="shared" si="3"/>
        <v>9.3040000000000003</v>
      </c>
    </row>
    <row r="229" spans="2:9" x14ac:dyDescent="0.25">
      <c r="B229" s="132">
        <v>214</v>
      </c>
      <c r="C229" s="132" t="s">
        <v>469</v>
      </c>
      <c r="D229" s="133" t="s">
        <v>458</v>
      </c>
      <c r="E229" s="133" t="s">
        <v>468</v>
      </c>
      <c r="F229" s="133" t="s">
        <v>470</v>
      </c>
      <c r="G229" s="44">
        <v>0</v>
      </c>
      <c r="H229" s="44">
        <v>0</v>
      </c>
      <c r="I229" s="44">
        <f t="shared" si="3"/>
        <v>0</v>
      </c>
    </row>
    <row r="230" spans="2:9" x14ac:dyDescent="0.25">
      <c r="B230" s="132">
        <v>215</v>
      </c>
      <c r="C230" s="132" t="s">
        <v>471</v>
      </c>
      <c r="D230" s="133" t="s">
        <v>458</v>
      </c>
      <c r="E230" s="133" t="s">
        <v>472</v>
      </c>
      <c r="F230" s="133" t="s">
        <v>472</v>
      </c>
      <c r="G230" s="44">
        <v>133.6</v>
      </c>
      <c r="H230" s="44">
        <v>12.7</v>
      </c>
      <c r="I230" s="44">
        <f t="shared" si="3"/>
        <v>146.29999999999998</v>
      </c>
    </row>
    <row r="231" spans="2:9" x14ac:dyDescent="0.25">
      <c r="B231" s="132">
        <v>216</v>
      </c>
      <c r="C231" s="132" t="s">
        <v>473</v>
      </c>
      <c r="D231" s="133" t="s">
        <v>458</v>
      </c>
      <c r="E231" s="133" t="s">
        <v>474</v>
      </c>
      <c r="F231" s="133" t="s">
        <v>475</v>
      </c>
      <c r="G231" s="44">
        <v>55.108999999999995</v>
      </c>
      <c r="H231" s="44">
        <v>0</v>
      </c>
      <c r="I231" s="44">
        <f t="shared" si="3"/>
        <v>55.108999999999995</v>
      </c>
    </row>
    <row r="232" spans="2:9" x14ac:dyDescent="0.25">
      <c r="B232" s="132">
        <v>217</v>
      </c>
      <c r="C232" s="132" t="s">
        <v>476</v>
      </c>
      <c r="D232" s="133" t="s">
        <v>458</v>
      </c>
      <c r="E232" s="133" t="s">
        <v>477</v>
      </c>
      <c r="F232" s="133" t="s">
        <v>477</v>
      </c>
      <c r="G232" s="44">
        <v>191.02</v>
      </c>
      <c r="H232" s="44">
        <v>315.3</v>
      </c>
      <c r="I232" s="44">
        <f t="shared" si="3"/>
        <v>506.32000000000005</v>
      </c>
    </row>
    <row r="233" spans="2:9" x14ac:dyDescent="0.25">
      <c r="B233" s="132">
        <v>218</v>
      </c>
      <c r="C233" s="132" t="s">
        <v>478</v>
      </c>
      <c r="D233" s="133" t="s">
        <v>458</v>
      </c>
      <c r="E233" s="133" t="s">
        <v>479</v>
      </c>
      <c r="F233" s="133" t="s">
        <v>479</v>
      </c>
      <c r="G233" s="44">
        <v>30.2925</v>
      </c>
      <c r="H233" s="44">
        <v>0</v>
      </c>
      <c r="I233" s="44">
        <f t="shared" si="3"/>
        <v>30.2925</v>
      </c>
    </row>
    <row r="234" spans="2:9" x14ac:dyDescent="0.25">
      <c r="B234" s="132">
        <v>219</v>
      </c>
      <c r="C234" s="132" t="s">
        <v>480</v>
      </c>
      <c r="D234" s="133" t="s">
        <v>458</v>
      </c>
      <c r="E234" s="133" t="s">
        <v>481</v>
      </c>
      <c r="F234" s="133" t="s">
        <v>482</v>
      </c>
      <c r="G234" s="44">
        <v>20.245000000000001</v>
      </c>
      <c r="H234" s="44">
        <v>0</v>
      </c>
      <c r="I234" s="44">
        <f t="shared" si="3"/>
        <v>20.245000000000001</v>
      </c>
    </row>
    <row r="235" spans="2:9" x14ac:dyDescent="0.25">
      <c r="B235" s="132">
        <v>220</v>
      </c>
      <c r="C235" s="132" t="s">
        <v>483</v>
      </c>
      <c r="D235" s="133" t="s">
        <v>458</v>
      </c>
      <c r="E235" s="133" t="s">
        <v>386</v>
      </c>
      <c r="F235" s="133" t="s">
        <v>386</v>
      </c>
      <c r="G235" s="44">
        <v>24.2</v>
      </c>
      <c r="H235" s="44">
        <v>0</v>
      </c>
      <c r="I235" s="44">
        <f t="shared" si="3"/>
        <v>24.2</v>
      </c>
    </row>
    <row r="236" spans="2:9" x14ac:dyDescent="0.25">
      <c r="B236" s="132">
        <v>221</v>
      </c>
      <c r="C236" s="132" t="s">
        <v>484</v>
      </c>
      <c r="D236" s="133" t="s">
        <v>458</v>
      </c>
      <c r="E236" s="133" t="s">
        <v>485</v>
      </c>
      <c r="F236" s="133" t="s">
        <v>485</v>
      </c>
      <c r="G236" s="44">
        <v>15.57</v>
      </c>
      <c r="H236" s="44">
        <v>0</v>
      </c>
      <c r="I236" s="44">
        <f t="shared" si="3"/>
        <v>15.57</v>
      </c>
    </row>
    <row r="237" spans="2:9" x14ac:dyDescent="0.25">
      <c r="B237" s="132">
        <v>222</v>
      </c>
      <c r="C237" s="132" t="s">
        <v>486</v>
      </c>
      <c r="D237" s="133" t="s">
        <v>458</v>
      </c>
      <c r="E237" s="133" t="s">
        <v>487</v>
      </c>
      <c r="F237" s="133" t="s">
        <v>487</v>
      </c>
      <c r="G237" s="44">
        <v>16.43</v>
      </c>
      <c r="H237" s="44">
        <v>0</v>
      </c>
      <c r="I237" s="44">
        <f t="shared" si="3"/>
        <v>16.43</v>
      </c>
    </row>
    <row r="238" spans="2:9" x14ac:dyDescent="0.25">
      <c r="B238" s="132">
        <v>223</v>
      </c>
      <c r="C238" s="132" t="s">
        <v>488</v>
      </c>
      <c r="D238" s="133" t="s">
        <v>489</v>
      </c>
      <c r="E238" s="133" t="s">
        <v>489</v>
      </c>
      <c r="F238" s="133" t="s">
        <v>489</v>
      </c>
      <c r="G238" s="44">
        <v>108.75999999999999</v>
      </c>
      <c r="H238" s="44">
        <v>1163.03</v>
      </c>
      <c r="I238" s="44">
        <f t="shared" si="3"/>
        <v>1271.79</v>
      </c>
    </row>
    <row r="239" spans="2:9" x14ac:dyDescent="0.25">
      <c r="B239" s="132">
        <v>224</v>
      </c>
      <c r="C239" s="132" t="s">
        <v>490</v>
      </c>
      <c r="D239" s="133" t="s">
        <v>489</v>
      </c>
      <c r="E239" s="133" t="s">
        <v>489</v>
      </c>
      <c r="F239" s="133" t="s">
        <v>491</v>
      </c>
      <c r="G239" s="44">
        <v>18.060631284867213</v>
      </c>
      <c r="H239" s="44">
        <v>194.6</v>
      </c>
      <c r="I239" s="44">
        <f t="shared" si="3"/>
        <v>212.66063128486721</v>
      </c>
    </row>
    <row r="240" spans="2:9" ht="25.5" x14ac:dyDescent="0.25">
      <c r="B240" s="132">
        <v>225</v>
      </c>
      <c r="C240" s="132" t="s">
        <v>492</v>
      </c>
      <c r="D240" s="133" t="s">
        <v>489</v>
      </c>
      <c r="E240" s="133" t="s">
        <v>489</v>
      </c>
      <c r="F240" s="133" t="s">
        <v>493</v>
      </c>
      <c r="G240" s="44">
        <v>12.016999999999999</v>
      </c>
      <c r="H240" s="44">
        <v>235.71</v>
      </c>
      <c r="I240" s="44">
        <f t="shared" si="3"/>
        <v>247.727</v>
      </c>
    </row>
    <row r="241" spans="2:9" x14ac:dyDescent="0.25">
      <c r="B241" s="132">
        <v>226</v>
      </c>
      <c r="C241" s="132" t="s">
        <v>494</v>
      </c>
      <c r="D241" s="133" t="s">
        <v>489</v>
      </c>
      <c r="E241" s="133" t="s">
        <v>489</v>
      </c>
      <c r="F241" s="133" t="s">
        <v>495</v>
      </c>
      <c r="G241" s="44">
        <v>17.908457674213761</v>
      </c>
      <c r="H241" s="44">
        <v>163.57</v>
      </c>
      <c r="I241" s="44">
        <f t="shared" si="3"/>
        <v>181.47845767421376</v>
      </c>
    </row>
    <row r="242" spans="2:9" x14ac:dyDescent="0.25">
      <c r="B242" s="132">
        <v>227</v>
      </c>
      <c r="C242" s="132" t="s">
        <v>496</v>
      </c>
      <c r="D242" s="133" t="s">
        <v>489</v>
      </c>
      <c r="E242" s="133" t="s">
        <v>489</v>
      </c>
      <c r="F242" s="133" t="s">
        <v>497</v>
      </c>
      <c r="G242" s="44">
        <v>1.0062</v>
      </c>
      <c r="H242" s="44">
        <v>54.69</v>
      </c>
      <c r="I242" s="44">
        <f t="shared" si="3"/>
        <v>55.696199999999997</v>
      </c>
    </row>
    <row r="243" spans="2:9" x14ac:dyDescent="0.25">
      <c r="B243" s="132">
        <v>228</v>
      </c>
      <c r="C243" s="132" t="s">
        <v>498</v>
      </c>
      <c r="D243" s="133" t="s">
        <v>489</v>
      </c>
      <c r="E243" s="133" t="s">
        <v>489</v>
      </c>
      <c r="F243" s="133" t="s">
        <v>499</v>
      </c>
      <c r="G243" s="44">
        <v>113</v>
      </c>
      <c r="H243" s="44">
        <v>935.32</v>
      </c>
      <c r="I243" s="44">
        <f t="shared" si="3"/>
        <v>1048.3200000000002</v>
      </c>
    </row>
    <row r="244" spans="2:9" x14ac:dyDescent="0.25">
      <c r="B244" s="132">
        <v>229</v>
      </c>
      <c r="C244" s="132" t="s">
        <v>500</v>
      </c>
      <c r="D244" s="133" t="s">
        <v>489</v>
      </c>
      <c r="E244" s="133" t="s">
        <v>489</v>
      </c>
      <c r="F244" s="133" t="s">
        <v>501</v>
      </c>
      <c r="G244" s="44">
        <v>59.36</v>
      </c>
      <c r="H244" s="44">
        <v>169.56</v>
      </c>
      <c r="I244" s="44">
        <f t="shared" si="3"/>
        <v>228.92000000000002</v>
      </c>
    </row>
    <row r="245" spans="2:9" x14ac:dyDescent="0.25">
      <c r="B245" s="132">
        <v>230</v>
      </c>
      <c r="C245" s="132" t="s">
        <v>502</v>
      </c>
      <c r="D245" s="133" t="s">
        <v>503</v>
      </c>
      <c r="E245" s="133" t="s">
        <v>503</v>
      </c>
      <c r="F245" s="133" t="s">
        <v>503</v>
      </c>
      <c r="G245" s="44">
        <v>65.400000000000006</v>
      </c>
      <c r="H245" s="44">
        <v>481.96000000000004</v>
      </c>
      <c r="I245" s="44">
        <f t="shared" si="3"/>
        <v>547.36</v>
      </c>
    </row>
    <row r="246" spans="2:9" x14ac:dyDescent="0.25">
      <c r="B246" s="132">
        <v>231</v>
      </c>
      <c r="C246" s="132" t="s">
        <v>504</v>
      </c>
      <c r="D246" s="133" t="s">
        <v>503</v>
      </c>
      <c r="E246" s="133" t="s">
        <v>503</v>
      </c>
      <c r="F246" s="133" t="s">
        <v>185</v>
      </c>
      <c r="G246" s="44">
        <v>2439.6</v>
      </c>
      <c r="H246" s="44">
        <v>153.99</v>
      </c>
      <c r="I246" s="44">
        <f t="shared" si="3"/>
        <v>2593.59</v>
      </c>
    </row>
    <row r="247" spans="2:9" x14ac:dyDescent="0.25">
      <c r="B247" s="132">
        <v>232</v>
      </c>
      <c r="C247" s="132" t="s">
        <v>505</v>
      </c>
      <c r="D247" s="133" t="s">
        <v>503</v>
      </c>
      <c r="E247" s="133" t="s">
        <v>503</v>
      </c>
      <c r="F247" s="133" t="s">
        <v>506</v>
      </c>
      <c r="G247" s="44">
        <v>275.44200000000001</v>
      </c>
      <c r="H247" s="44">
        <v>217.05</v>
      </c>
      <c r="I247" s="44">
        <f t="shared" si="3"/>
        <v>492.49200000000002</v>
      </c>
    </row>
    <row r="248" spans="2:9" x14ac:dyDescent="0.25">
      <c r="B248" s="132">
        <v>233</v>
      </c>
      <c r="C248" s="132" t="s">
        <v>507</v>
      </c>
      <c r="D248" s="133" t="s">
        <v>503</v>
      </c>
      <c r="E248" s="133" t="s">
        <v>503</v>
      </c>
      <c r="F248" s="133" t="s">
        <v>508</v>
      </c>
      <c r="G248" s="44">
        <v>27.64</v>
      </c>
      <c r="H248" s="44">
        <v>269.53999999999996</v>
      </c>
      <c r="I248" s="44">
        <f t="shared" si="3"/>
        <v>297.17999999999995</v>
      </c>
    </row>
    <row r="249" spans="2:9" x14ac:dyDescent="0.25">
      <c r="B249" s="132">
        <v>234</v>
      </c>
      <c r="C249" s="132" t="s">
        <v>509</v>
      </c>
      <c r="D249" s="133" t="s">
        <v>503</v>
      </c>
      <c r="E249" s="133" t="s">
        <v>503</v>
      </c>
      <c r="F249" s="133" t="s">
        <v>510</v>
      </c>
      <c r="G249" s="44">
        <v>16.306000000000001</v>
      </c>
      <c r="H249" s="44">
        <v>157.80000000000001</v>
      </c>
      <c r="I249" s="44">
        <f t="shared" si="3"/>
        <v>174.10600000000002</v>
      </c>
    </row>
    <row r="250" spans="2:9" x14ac:dyDescent="0.25">
      <c r="B250" s="132">
        <v>235</v>
      </c>
      <c r="C250" s="132" t="s">
        <v>511</v>
      </c>
      <c r="D250" s="133" t="s">
        <v>503</v>
      </c>
      <c r="E250" s="133" t="s">
        <v>512</v>
      </c>
      <c r="F250" s="133" t="s">
        <v>512</v>
      </c>
      <c r="G250" s="44">
        <v>5.4786693428997726</v>
      </c>
      <c r="H250" s="44">
        <v>0</v>
      </c>
      <c r="I250" s="44">
        <f t="shared" si="3"/>
        <v>5.4786693428997726</v>
      </c>
    </row>
    <row r="251" spans="2:9" x14ac:dyDescent="0.25">
      <c r="B251" s="132">
        <v>236</v>
      </c>
      <c r="C251" s="132" t="s">
        <v>513</v>
      </c>
      <c r="D251" s="133" t="s">
        <v>503</v>
      </c>
      <c r="E251" s="133" t="s">
        <v>512</v>
      </c>
      <c r="F251" s="133" t="s">
        <v>514</v>
      </c>
      <c r="G251" s="44">
        <v>6.65361710435816</v>
      </c>
      <c r="H251" s="44">
        <v>0</v>
      </c>
      <c r="I251" s="44">
        <f t="shared" si="3"/>
        <v>6.65361710435816</v>
      </c>
    </row>
    <row r="252" spans="2:9" x14ac:dyDescent="0.25">
      <c r="B252" s="132">
        <v>237</v>
      </c>
      <c r="C252" s="132" t="s">
        <v>515</v>
      </c>
      <c r="D252" s="133" t="s">
        <v>503</v>
      </c>
      <c r="E252" s="133" t="s">
        <v>516</v>
      </c>
      <c r="F252" s="133" t="s">
        <v>516</v>
      </c>
      <c r="G252" s="44">
        <v>16.87155454385778</v>
      </c>
      <c r="H252" s="44">
        <v>0</v>
      </c>
      <c r="I252" s="44">
        <f t="shared" si="3"/>
        <v>16.87155454385778</v>
      </c>
    </row>
    <row r="253" spans="2:9" x14ac:dyDescent="0.25">
      <c r="B253" s="132">
        <v>238</v>
      </c>
      <c r="C253" s="132" t="s">
        <v>517</v>
      </c>
      <c r="D253" s="133" t="s">
        <v>503</v>
      </c>
      <c r="E253" s="133" t="s">
        <v>518</v>
      </c>
      <c r="F253" s="133" t="s">
        <v>518</v>
      </c>
      <c r="G253" s="44">
        <v>20.163793926945299</v>
      </c>
      <c r="H253" s="44">
        <v>0</v>
      </c>
      <c r="I253" s="44">
        <f t="shared" si="3"/>
        <v>20.163793926945299</v>
      </c>
    </row>
    <row r="254" spans="2:9" x14ac:dyDescent="0.25">
      <c r="B254" s="132">
        <v>239</v>
      </c>
      <c r="C254" s="132" t="s">
        <v>519</v>
      </c>
      <c r="D254" s="133" t="s">
        <v>503</v>
      </c>
      <c r="E254" s="133" t="s">
        <v>518</v>
      </c>
      <c r="F254" s="133" t="s">
        <v>520</v>
      </c>
      <c r="G254" s="44">
        <v>0.86117081881365476</v>
      </c>
      <c r="H254" s="44">
        <v>0</v>
      </c>
      <c r="I254" s="44">
        <f t="shared" si="3"/>
        <v>0.86117081881365476</v>
      </c>
    </row>
    <row r="255" spans="2:9" x14ac:dyDescent="0.25">
      <c r="B255" s="132">
        <v>240</v>
      </c>
      <c r="C255" s="132" t="s">
        <v>521</v>
      </c>
      <c r="D255" s="133" t="s">
        <v>503</v>
      </c>
      <c r="E255" s="133" t="s">
        <v>522</v>
      </c>
      <c r="F255" s="133" t="s">
        <v>523</v>
      </c>
      <c r="G255" s="44">
        <v>6.7444983135087151</v>
      </c>
      <c r="H255" s="44">
        <v>0</v>
      </c>
      <c r="I255" s="44">
        <f t="shared" si="3"/>
        <v>6.7444983135087151</v>
      </c>
    </row>
    <row r="256" spans="2:9" x14ac:dyDescent="0.25">
      <c r="B256" s="132">
        <v>241</v>
      </c>
      <c r="C256" s="132" t="s">
        <v>524</v>
      </c>
      <c r="D256" s="133" t="s">
        <v>503</v>
      </c>
      <c r="E256" s="133" t="s">
        <v>525</v>
      </c>
      <c r="F256" s="133" t="s">
        <v>526</v>
      </c>
      <c r="G256" s="44">
        <v>25.971</v>
      </c>
      <c r="H256" s="44">
        <v>200.37</v>
      </c>
      <c r="I256" s="44">
        <f t="shared" si="3"/>
        <v>226.34100000000001</v>
      </c>
    </row>
    <row r="257" spans="2:9" x14ac:dyDescent="0.25">
      <c r="B257" s="132">
        <v>242</v>
      </c>
      <c r="C257" s="132" t="s">
        <v>527</v>
      </c>
      <c r="D257" s="133" t="s">
        <v>503</v>
      </c>
      <c r="E257" s="133" t="s">
        <v>528</v>
      </c>
      <c r="F257" s="133" t="s">
        <v>529</v>
      </c>
      <c r="G257" s="44">
        <v>14.954640723850178</v>
      </c>
      <c r="H257" s="44">
        <v>0</v>
      </c>
      <c r="I257" s="44">
        <f t="shared" si="3"/>
        <v>14.954640723850178</v>
      </c>
    </row>
    <row r="258" spans="2:9" x14ac:dyDescent="0.25">
      <c r="B258" s="132">
        <v>243</v>
      </c>
      <c r="C258" s="132" t="s">
        <v>530</v>
      </c>
      <c r="D258" s="133" t="s">
        <v>503</v>
      </c>
      <c r="E258" s="133" t="s">
        <v>531</v>
      </c>
      <c r="F258" s="133" t="s">
        <v>531</v>
      </c>
      <c r="G258" s="44">
        <v>41.993000000000002</v>
      </c>
      <c r="H258" s="44">
        <v>154.63999999999999</v>
      </c>
      <c r="I258" s="44">
        <f t="shared" si="3"/>
        <v>196.63299999999998</v>
      </c>
    </row>
    <row r="259" spans="2:9" x14ac:dyDescent="0.25">
      <c r="B259" s="132">
        <v>244</v>
      </c>
      <c r="C259" s="132" t="s">
        <v>532</v>
      </c>
      <c r="D259" s="133" t="s">
        <v>503</v>
      </c>
      <c r="E259" s="133" t="s">
        <v>533</v>
      </c>
      <c r="F259" s="133" t="s">
        <v>534</v>
      </c>
      <c r="G259" s="44">
        <v>34.089999999999996</v>
      </c>
      <c r="H259" s="44">
        <v>272.56</v>
      </c>
      <c r="I259" s="44">
        <f t="shared" si="3"/>
        <v>306.64999999999998</v>
      </c>
    </row>
    <row r="260" spans="2:9" x14ac:dyDescent="0.25">
      <c r="B260" s="132">
        <v>245</v>
      </c>
      <c r="C260" s="132" t="s">
        <v>535</v>
      </c>
      <c r="D260" s="133" t="s">
        <v>503</v>
      </c>
      <c r="E260" s="133" t="s">
        <v>533</v>
      </c>
      <c r="F260" s="133" t="s">
        <v>536</v>
      </c>
      <c r="G260" s="44">
        <v>18.950998794894048</v>
      </c>
      <c r="H260" s="44">
        <v>0</v>
      </c>
      <c r="I260" s="44">
        <f t="shared" si="3"/>
        <v>18.950998794894048</v>
      </c>
    </row>
    <row r="261" spans="2:9" x14ac:dyDescent="0.25">
      <c r="B261" s="132">
        <v>246</v>
      </c>
      <c r="C261" s="132" t="s">
        <v>537</v>
      </c>
      <c r="D261" s="133" t="s">
        <v>503</v>
      </c>
      <c r="E261" s="133" t="s">
        <v>538</v>
      </c>
      <c r="F261" s="133" t="s">
        <v>538</v>
      </c>
      <c r="G261" s="44">
        <v>4.9210689132726166</v>
      </c>
      <c r="H261" s="44">
        <v>0</v>
      </c>
      <c r="I261" s="44">
        <f t="shared" si="3"/>
        <v>4.9210689132726166</v>
      </c>
    </row>
    <row r="262" spans="2:9" x14ac:dyDescent="0.25">
      <c r="B262" s="132">
        <v>247</v>
      </c>
      <c r="C262" s="132" t="s">
        <v>539</v>
      </c>
      <c r="D262" s="133" t="s">
        <v>503</v>
      </c>
      <c r="E262" s="133" t="s">
        <v>538</v>
      </c>
      <c r="F262" s="133" t="s">
        <v>540</v>
      </c>
      <c r="G262" s="44">
        <v>0</v>
      </c>
      <c r="H262" s="44">
        <v>0</v>
      </c>
      <c r="I262" s="44">
        <f t="shared" si="3"/>
        <v>0</v>
      </c>
    </row>
    <row r="263" spans="2:9" x14ac:dyDescent="0.25">
      <c r="B263" s="132">
        <v>248</v>
      </c>
      <c r="C263" s="132" t="s">
        <v>541</v>
      </c>
      <c r="D263" s="133" t="s">
        <v>503</v>
      </c>
      <c r="E263" s="133" t="s">
        <v>538</v>
      </c>
      <c r="F263" s="133" t="s">
        <v>542</v>
      </c>
      <c r="G263" s="44">
        <v>0</v>
      </c>
      <c r="H263" s="44">
        <v>0</v>
      </c>
      <c r="I263" s="44">
        <f t="shared" si="3"/>
        <v>0</v>
      </c>
    </row>
    <row r="264" spans="2:9" x14ac:dyDescent="0.25">
      <c r="B264" s="132">
        <v>249</v>
      </c>
      <c r="C264" s="132" t="s">
        <v>543</v>
      </c>
      <c r="D264" s="133" t="s">
        <v>503</v>
      </c>
      <c r="E264" s="133" t="s">
        <v>544</v>
      </c>
      <c r="F264" s="133" t="s">
        <v>544</v>
      </c>
      <c r="G264" s="44">
        <v>0</v>
      </c>
      <c r="H264" s="44">
        <v>0</v>
      </c>
      <c r="I264" s="44">
        <f t="shared" si="3"/>
        <v>0</v>
      </c>
    </row>
    <row r="265" spans="2:9" x14ac:dyDescent="0.25">
      <c r="B265" s="132">
        <v>250</v>
      </c>
      <c r="C265" s="132" t="s">
        <v>545</v>
      </c>
      <c r="D265" s="133" t="s">
        <v>503</v>
      </c>
      <c r="E265" s="133" t="s">
        <v>546</v>
      </c>
      <c r="F265" s="133" t="s">
        <v>547</v>
      </c>
      <c r="G265" s="44">
        <v>12.056380612226569</v>
      </c>
      <c r="H265" s="44">
        <v>0</v>
      </c>
      <c r="I265" s="44">
        <f t="shared" si="3"/>
        <v>12.056380612226569</v>
      </c>
    </row>
    <row r="266" spans="2:9" x14ac:dyDescent="0.25">
      <c r="B266" s="132">
        <v>251</v>
      </c>
      <c r="C266" s="132" t="s">
        <v>548</v>
      </c>
      <c r="D266" s="133" t="s">
        <v>503</v>
      </c>
      <c r="E266" s="133" t="s">
        <v>546</v>
      </c>
      <c r="F266" s="133" t="s">
        <v>549</v>
      </c>
      <c r="G266" s="44">
        <v>12.219999999999999</v>
      </c>
      <c r="H266" s="44">
        <v>0</v>
      </c>
      <c r="I266" s="44">
        <f t="shared" si="3"/>
        <v>12.219999999999999</v>
      </c>
    </row>
    <row r="267" spans="2:9" x14ac:dyDescent="0.25">
      <c r="B267" s="132">
        <v>252</v>
      </c>
      <c r="C267" s="132" t="s">
        <v>550</v>
      </c>
      <c r="D267" s="133" t="s">
        <v>503</v>
      </c>
      <c r="E267" s="133" t="s">
        <v>546</v>
      </c>
      <c r="F267" s="133" t="s">
        <v>551</v>
      </c>
      <c r="G267" s="44">
        <v>3.9798492650041837</v>
      </c>
      <c r="H267" s="44">
        <v>0</v>
      </c>
      <c r="I267" s="44">
        <f t="shared" si="3"/>
        <v>3.9798492650041837</v>
      </c>
    </row>
    <row r="268" spans="2:9" x14ac:dyDescent="0.25">
      <c r="B268" s="132">
        <v>253</v>
      </c>
      <c r="C268" s="132" t="s">
        <v>552</v>
      </c>
      <c r="D268" s="133" t="s">
        <v>503</v>
      </c>
      <c r="E268" s="133" t="s">
        <v>546</v>
      </c>
      <c r="F268" s="133" t="s">
        <v>553</v>
      </c>
      <c r="G268" s="44">
        <v>5.3178519459324907</v>
      </c>
      <c r="H268" s="44">
        <v>0</v>
      </c>
      <c r="I268" s="44">
        <f t="shared" si="3"/>
        <v>5.3178519459324907</v>
      </c>
    </row>
    <row r="269" spans="2:9" x14ac:dyDescent="0.25">
      <c r="B269" s="132">
        <v>254</v>
      </c>
      <c r="C269" s="132" t="s">
        <v>554</v>
      </c>
      <c r="D269" s="133" t="s">
        <v>503</v>
      </c>
      <c r="E269" s="133" t="s">
        <v>546</v>
      </c>
      <c r="F269" s="133" t="s">
        <v>197</v>
      </c>
      <c r="G269" s="44">
        <v>15.038</v>
      </c>
      <c r="H269" s="44">
        <v>0</v>
      </c>
      <c r="I269" s="44">
        <f t="shared" si="3"/>
        <v>15.038</v>
      </c>
    </row>
    <row r="270" spans="2:9" x14ac:dyDescent="0.25">
      <c r="B270" s="132">
        <v>255</v>
      </c>
      <c r="C270" s="132" t="s">
        <v>555</v>
      </c>
      <c r="D270" s="133" t="s">
        <v>503</v>
      </c>
      <c r="E270" s="133" t="s">
        <v>556</v>
      </c>
      <c r="F270" s="133" t="s">
        <v>556</v>
      </c>
      <c r="G270" s="44">
        <v>473.83</v>
      </c>
      <c r="H270" s="44">
        <v>0</v>
      </c>
      <c r="I270" s="44">
        <f t="shared" si="3"/>
        <v>473.83</v>
      </c>
    </row>
    <row r="271" spans="2:9" x14ac:dyDescent="0.25">
      <c r="B271" s="132">
        <v>256</v>
      </c>
      <c r="C271" s="132" t="s">
        <v>557</v>
      </c>
      <c r="D271" s="133" t="s">
        <v>503</v>
      </c>
      <c r="E271" s="133" t="s">
        <v>556</v>
      </c>
      <c r="F271" s="133" t="s">
        <v>558</v>
      </c>
      <c r="G271" s="44">
        <v>21.0809</v>
      </c>
      <c r="H271" s="44">
        <v>0</v>
      </c>
      <c r="I271" s="44">
        <f t="shared" si="3"/>
        <v>21.0809</v>
      </c>
    </row>
    <row r="272" spans="2:9" x14ac:dyDescent="0.25">
      <c r="B272" s="132">
        <v>257</v>
      </c>
      <c r="C272" s="132" t="s">
        <v>559</v>
      </c>
      <c r="D272" s="133" t="s">
        <v>503</v>
      </c>
      <c r="E272" s="133" t="s">
        <v>556</v>
      </c>
      <c r="F272" s="133" t="s">
        <v>560</v>
      </c>
      <c r="G272" s="44">
        <v>6.8910828986187065</v>
      </c>
      <c r="H272" s="44">
        <v>0</v>
      </c>
      <c r="I272" s="44">
        <f t="shared" si="3"/>
        <v>6.8910828986187065</v>
      </c>
    </row>
    <row r="273" spans="2:9" x14ac:dyDescent="0.25">
      <c r="B273" s="132">
        <v>258</v>
      </c>
      <c r="C273" s="132" t="s">
        <v>561</v>
      </c>
      <c r="D273" s="133" t="s">
        <v>562</v>
      </c>
      <c r="E273" s="133" t="s">
        <v>562</v>
      </c>
      <c r="F273" s="133" t="s">
        <v>562</v>
      </c>
      <c r="G273" s="44">
        <v>34.360000000000007</v>
      </c>
      <c r="H273" s="44">
        <v>129.233</v>
      </c>
      <c r="I273" s="44">
        <f t="shared" ref="I273:I336" si="4">G273+H273</f>
        <v>163.59300000000002</v>
      </c>
    </row>
    <row r="274" spans="2:9" x14ac:dyDescent="0.25">
      <c r="B274" s="132">
        <v>259</v>
      </c>
      <c r="C274" s="132" t="s">
        <v>563</v>
      </c>
      <c r="D274" s="133" t="s">
        <v>562</v>
      </c>
      <c r="E274" s="133" t="s">
        <v>562</v>
      </c>
      <c r="F274" s="133" t="s">
        <v>564</v>
      </c>
      <c r="G274" s="44">
        <v>0.50090000000000001</v>
      </c>
      <c r="H274" s="44">
        <v>0</v>
      </c>
      <c r="I274" s="44">
        <f t="shared" si="4"/>
        <v>0.50090000000000001</v>
      </c>
    </row>
    <row r="275" spans="2:9" x14ac:dyDescent="0.25">
      <c r="B275" s="132">
        <v>260</v>
      </c>
      <c r="C275" s="132" t="s">
        <v>565</v>
      </c>
      <c r="D275" s="133" t="s">
        <v>562</v>
      </c>
      <c r="E275" s="133" t="s">
        <v>562</v>
      </c>
      <c r="F275" s="133" t="s">
        <v>566</v>
      </c>
      <c r="G275" s="44">
        <v>0.35416799999999998</v>
      </c>
      <c r="H275" s="44">
        <v>0</v>
      </c>
      <c r="I275" s="44">
        <f t="shared" si="4"/>
        <v>0.35416799999999998</v>
      </c>
    </row>
    <row r="276" spans="2:9" x14ac:dyDescent="0.25">
      <c r="B276" s="132">
        <v>261</v>
      </c>
      <c r="C276" s="132" t="s">
        <v>567</v>
      </c>
      <c r="D276" s="133" t="s">
        <v>562</v>
      </c>
      <c r="E276" s="133" t="s">
        <v>562</v>
      </c>
      <c r="F276" s="133" t="s">
        <v>280</v>
      </c>
      <c r="G276" s="44">
        <v>0</v>
      </c>
      <c r="H276" s="44">
        <v>0</v>
      </c>
      <c r="I276" s="44">
        <f t="shared" si="4"/>
        <v>0</v>
      </c>
    </row>
    <row r="277" spans="2:9" x14ac:dyDescent="0.25">
      <c r="B277" s="132">
        <v>262</v>
      </c>
      <c r="C277" s="132" t="s">
        <v>568</v>
      </c>
      <c r="D277" s="133" t="s">
        <v>562</v>
      </c>
      <c r="E277" s="133" t="s">
        <v>562</v>
      </c>
      <c r="F277" s="133" t="s">
        <v>569</v>
      </c>
      <c r="G277" s="44">
        <v>4.29</v>
      </c>
      <c r="H277" s="44">
        <v>107.72</v>
      </c>
      <c r="I277" s="44">
        <f t="shared" si="4"/>
        <v>112.01</v>
      </c>
    </row>
    <row r="278" spans="2:9" x14ac:dyDescent="0.25">
      <c r="B278" s="132">
        <v>263</v>
      </c>
      <c r="C278" s="132" t="s">
        <v>570</v>
      </c>
      <c r="D278" s="133" t="s">
        <v>562</v>
      </c>
      <c r="E278" s="133" t="s">
        <v>571</v>
      </c>
      <c r="F278" s="133" t="s">
        <v>571</v>
      </c>
      <c r="G278" s="44">
        <v>19.189</v>
      </c>
      <c r="H278" s="44">
        <v>0</v>
      </c>
      <c r="I278" s="44">
        <f t="shared" si="4"/>
        <v>19.189</v>
      </c>
    </row>
    <row r="279" spans="2:9" x14ac:dyDescent="0.25">
      <c r="B279" s="132">
        <v>264</v>
      </c>
      <c r="C279" s="132" t="s">
        <v>572</v>
      </c>
      <c r="D279" s="133" t="s">
        <v>562</v>
      </c>
      <c r="E279" s="133" t="s">
        <v>573</v>
      </c>
      <c r="F279" s="133" t="s">
        <v>574</v>
      </c>
      <c r="G279" s="44">
        <v>25.494599999999998</v>
      </c>
      <c r="H279" s="44">
        <v>0</v>
      </c>
      <c r="I279" s="44">
        <f t="shared" si="4"/>
        <v>25.494599999999998</v>
      </c>
    </row>
    <row r="280" spans="2:9" x14ac:dyDescent="0.25">
      <c r="B280" s="132">
        <v>265</v>
      </c>
      <c r="C280" s="132" t="s">
        <v>575</v>
      </c>
      <c r="D280" s="133" t="s">
        <v>562</v>
      </c>
      <c r="E280" s="133" t="s">
        <v>573</v>
      </c>
      <c r="F280" s="133" t="s">
        <v>576</v>
      </c>
      <c r="G280" s="44">
        <v>0.69500000000000006</v>
      </c>
      <c r="H280" s="44">
        <v>0</v>
      </c>
      <c r="I280" s="44">
        <f t="shared" si="4"/>
        <v>0.69500000000000006</v>
      </c>
    </row>
    <row r="281" spans="2:9" x14ac:dyDescent="0.25">
      <c r="B281" s="132">
        <v>266</v>
      </c>
      <c r="C281" s="132" t="s">
        <v>577</v>
      </c>
      <c r="D281" s="133" t="s">
        <v>562</v>
      </c>
      <c r="E281" s="133" t="s">
        <v>573</v>
      </c>
      <c r="F281" s="133" t="s">
        <v>578</v>
      </c>
      <c r="G281" s="44">
        <v>0</v>
      </c>
      <c r="H281" s="44">
        <v>0</v>
      </c>
      <c r="I281" s="44">
        <f t="shared" si="4"/>
        <v>0</v>
      </c>
    </row>
    <row r="282" spans="2:9" x14ac:dyDescent="0.25">
      <c r="B282" s="132">
        <v>267</v>
      </c>
      <c r="C282" s="132" t="s">
        <v>579</v>
      </c>
      <c r="D282" s="133" t="s">
        <v>562</v>
      </c>
      <c r="E282" s="133" t="s">
        <v>580</v>
      </c>
      <c r="F282" s="133" t="s">
        <v>580</v>
      </c>
      <c r="G282" s="44">
        <v>4.0910000000000002</v>
      </c>
      <c r="H282" s="44">
        <v>0</v>
      </c>
      <c r="I282" s="44">
        <f t="shared" si="4"/>
        <v>4.0910000000000002</v>
      </c>
    </row>
    <row r="283" spans="2:9" x14ac:dyDescent="0.25">
      <c r="B283" s="132">
        <v>268</v>
      </c>
      <c r="C283" s="132" t="s">
        <v>581</v>
      </c>
      <c r="D283" s="133" t="s">
        <v>562</v>
      </c>
      <c r="E283" s="133" t="s">
        <v>582</v>
      </c>
      <c r="F283" s="133" t="s">
        <v>582</v>
      </c>
      <c r="G283" s="44">
        <v>0</v>
      </c>
      <c r="H283" s="44">
        <v>0</v>
      </c>
      <c r="I283" s="44">
        <f t="shared" si="4"/>
        <v>0</v>
      </c>
    </row>
    <row r="284" spans="2:9" x14ac:dyDescent="0.25">
      <c r="B284" s="132">
        <v>269</v>
      </c>
      <c r="C284" s="132" t="s">
        <v>583</v>
      </c>
      <c r="D284" s="133" t="s">
        <v>562</v>
      </c>
      <c r="E284" s="133" t="s">
        <v>584</v>
      </c>
      <c r="F284" s="133" t="s">
        <v>584</v>
      </c>
      <c r="G284" s="44">
        <v>8.8500000000000014</v>
      </c>
      <c r="H284" s="44">
        <v>0</v>
      </c>
      <c r="I284" s="44">
        <f t="shared" si="4"/>
        <v>8.8500000000000014</v>
      </c>
    </row>
    <row r="285" spans="2:9" x14ac:dyDescent="0.25">
      <c r="B285" s="132">
        <v>270</v>
      </c>
      <c r="C285" s="132" t="s">
        <v>585</v>
      </c>
      <c r="D285" s="133" t="s">
        <v>562</v>
      </c>
      <c r="E285" s="133" t="s">
        <v>584</v>
      </c>
      <c r="F285" s="133" t="s">
        <v>586</v>
      </c>
      <c r="G285" s="44">
        <v>1.2879999999999998</v>
      </c>
      <c r="H285" s="44">
        <v>0</v>
      </c>
      <c r="I285" s="44">
        <f t="shared" si="4"/>
        <v>1.2879999999999998</v>
      </c>
    </row>
    <row r="286" spans="2:9" x14ac:dyDescent="0.25">
      <c r="B286" s="132">
        <v>271</v>
      </c>
      <c r="C286" s="132" t="s">
        <v>587</v>
      </c>
      <c r="D286" s="133" t="s">
        <v>562</v>
      </c>
      <c r="E286" s="133" t="s">
        <v>588</v>
      </c>
      <c r="F286" s="133" t="s">
        <v>589</v>
      </c>
      <c r="G286" s="44">
        <v>20.714000000000002</v>
      </c>
      <c r="H286" s="44">
        <v>0</v>
      </c>
      <c r="I286" s="44">
        <f t="shared" si="4"/>
        <v>20.714000000000002</v>
      </c>
    </row>
    <row r="287" spans="2:9" x14ac:dyDescent="0.25">
      <c r="B287" s="132">
        <v>272</v>
      </c>
      <c r="C287" s="132" t="s">
        <v>590</v>
      </c>
      <c r="D287" s="133" t="s">
        <v>562</v>
      </c>
      <c r="E287" s="133" t="s">
        <v>588</v>
      </c>
      <c r="F287" s="133" t="s">
        <v>591</v>
      </c>
      <c r="G287" s="44">
        <v>0</v>
      </c>
      <c r="H287" s="44">
        <v>0</v>
      </c>
      <c r="I287" s="44">
        <f t="shared" si="4"/>
        <v>0</v>
      </c>
    </row>
    <row r="288" spans="2:9" x14ac:dyDescent="0.25">
      <c r="B288" s="132">
        <v>273</v>
      </c>
      <c r="C288" s="132" t="s">
        <v>592</v>
      </c>
      <c r="D288" s="133" t="s">
        <v>562</v>
      </c>
      <c r="E288" s="133" t="s">
        <v>588</v>
      </c>
      <c r="F288" s="133" t="s">
        <v>593</v>
      </c>
      <c r="G288" s="44">
        <v>0</v>
      </c>
      <c r="H288" s="44">
        <v>0</v>
      </c>
      <c r="I288" s="44">
        <f t="shared" si="4"/>
        <v>0</v>
      </c>
    </row>
    <row r="289" spans="2:9" x14ac:dyDescent="0.25">
      <c r="B289" s="132">
        <v>274</v>
      </c>
      <c r="C289" s="132" t="s">
        <v>594</v>
      </c>
      <c r="D289" s="133" t="s">
        <v>595</v>
      </c>
      <c r="E289" s="133" t="s">
        <v>595</v>
      </c>
      <c r="F289" s="133" t="s">
        <v>595</v>
      </c>
      <c r="G289" s="44">
        <v>899.6</v>
      </c>
      <c r="H289" s="44">
        <v>171.10000000000002</v>
      </c>
      <c r="I289" s="44">
        <f t="shared" si="4"/>
        <v>1070.7</v>
      </c>
    </row>
    <row r="290" spans="2:9" x14ac:dyDescent="0.25">
      <c r="B290" s="132">
        <v>275</v>
      </c>
      <c r="C290" s="132" t="s">
        <v>596</v>
      </c>
      <c r="D290" s="133" t="s">
        <v>595</v>
      </c>
      <c r="E290" s="133" t="s">
        <v>595</v>
      </c>
      <c r="F290" s="133" t="s">
        <v>597</v>
      </c>
      <c r="G290" s="44">
        <v>61.817999999999998</v>
      </c>
      <c r="H290" s="44">
        <v>105</v>
      </c>
      <c r="I290" s="44">
        <f t="shared" si="4"/>
        <v>166.81799999999998</v>
      </c>
    </row>
    <row r="291" spans="2:9" x14ac:dyDescent="0.25">
      <c r="B291" s="132">
        <v>276</v>
      </c>
      <c r="C291" s="132" t="s">
        <v>598</v>
      </c>
      <c r="D291" s="133" t="s">
        <v>595</v>
      </c>
      <c r="E291" s="133" t="s">
        <v>595</v>
      </c>
      <c r="F291" s="133" t="s">
        <v>599</v>
      </c>
      <c r="G291" s="44">
        <v>80.320000000000007</v>
      </c>
      <c r="H291" s="44">
        <v>98.1</v>
      </c>
      <c r="I291" s="44">
        <f t="shared" si="4"/>
        <v>178.42000000000002</v>
      </c>
    </row>
    <row r="292" spans="2:9" x14ac:dyDescent="0.25">
      <c r="B292" s="132">
        <v>277</v>
      </c>
      <c r="C292" s="132" t="s">
        <v>600</v>
      </c>
      <c r="D292" s="133" t="s">
        <v>595</v>
      </c>
      <c r="E292" s="133" t="s">
        <v>601</v>
      </c>
      <c r="F292" s="133" t="s">
        <v>601</v>
      </c>
      <c r="G292" s="44">
        <v>16.498318888982823</v>
      </c>
      <c r="H292" s="44">
        <v>0</v>
      </c>
      <c r="I292" s="44">
        <f t="shared" si="4"/>
        <v>16.498318888982823</v>
      </c>
    </row>
    <row r="293" spans="2:9" x14ac:dyDescent="0.25">
      <c r="B293" s="132">
        <v>278</v>
      </c>
      <c r="C293" s="132" t="s">
        <v>602</v>
      </c>
      <c r="D293" s="133" t="s">
        <v>595</v>
      </c>
      <c r="E293" s="133" t="s">
        <v>603</v>
      </c>
      <c r="F293" s="133" t="s">
        <v>358</v>
      </c>
      <c r="G293" s="44">
        <v>16.352599999999999</v>
      </c>
      <c r="H293" s="44">
        <v>0</v>
      </c>
      <c r="I293" s="44">
        <f t="shared" si="4"/>
        <v>16.352599999999999</v>
      </c>
    </row>
    <row r="294" spans="2:9" x14ac:dyDescent="0.25">
      <c r="B294" s="132">
        <v>279</v>
      </c>
      <c r="C294" s="132" t="s">
        <v>604</v>
      </c>
      <c r="D294" s="133" t="s">
        <v>595</v>
      </c>
      <c r="E294" s="133" t="s">
        <v>605</v>
      </c>
      <c r="F294" s="133" t="s">
        <v>605</v>
      </c>
      <c r="G294" s="44">
        <v>0</v>
      </c>
      <c r="H294" s="44">
        <v>0</v>
      </c>
      <c r="I294" s="44">
        <f t="shared" si="4"/>
        <v>0</v>
      </c>
    </row>
    <row r="295" spans="2:9" x14ac:dyDescent="0.25">
      <c r="B295" s="132">
        <v>280</v>
      </c>
      <c r="C295" s="132" t="s">
        <v>606</v>
      </c>
      <c r="D295" s="133" t="s">
        <v>595</v>
      </c>
      <c r="E295" s="133" t="s">
        <v>607</v>
      </c>
      <c r="F295" s="133" t="s">
        <v>608</v>
      </c>
      <c r="G295" s="44">
        <v>29.62</v>
      </c>
      <c r="H295" s="44">
        <v>0</v>
      </c>
      <c r="I295" s="44">
        <f t="shared" si="4"/>
        <v>29.62</v>
      </c>
    </row>
    <row r="296" spans="2:9" x14ac:dyDescent="0.25">
      <c r="B296" s="132">
        <v>281</v>
      </c>
      <c r="C296" s="132" t="s">
        <v>609</v>
      </c>
      <c r="D296" s="133" t="s">
        <v>595</v>
      </c>
      <c r="E296" s="133" t="s">
        <v>607</v>
      </c>
      <c r="F296" s="133" t="s">
        <v>610</v>
      </c>
      <c r="G296" s="44">
        <v>1.357</v>
      </c>
      <c r="H296" s="44">
        <v>0</v>
      </c>
      <c r="I296" s="44">
        <f t="shared" si="4"/>
        <v>1.357</v>
      </c>
    </row>
    <row r="297" spans="2:9" x14ac:dyDescent="0.25">
      <c r="B297" s="132">
        <v>282</v>
      </c>
      <c r="C297" s="132" t="s">
        <v>611</v>
      </c>
      <c r="D297" s="133" t="s">
        <v>595</v>
      </c>
      <c r="E297" s="133" t="s">
        <v>612</v>
      </c>
      <c r="F297" s="133" t="s">
        <v>613</v>
      </c>
      <c r="G297" s="44">
        <v>251.01</v>
      </c>
      <c r="H297" s="44">
        <v>131.12</v>
      </c>
      <c r="I297" s="44">
        <f t="shared" si="4"/>
        <v>382.13</v>
      </c>
    </row>
    <row r="298" spans="2:9" x14ac:dyDescent="0.25">
      <c r="B298" s="132">
        <v>283</v>
      </c>
      <c r="C298" s="132" t="s">
        <v>614</v>
      </c>
      <c r="D298" s="133" t="s">
        <v>595</v>
      </c>
      <c r="E298" s="133" t="s">
        <v>612</v>
      </c>
      <c r="F298" s="133" t="s">
        <v>615</v>
      </c>
      <c r="G298" s="44">
        <v>70.195999999999998</v>
      </c>
      <c r="H298" s="44">
        <v>0</v>
      </c>
      <c r="I298" s="44">
        <f t="shared" si="4"/>
        <v>70.195999999999998</v>
      </c>
    </row>
    <row r="299" spans="2:9" ht="25.5" x14ac:dyDescent="0.25">
      <c r="B299" s="132">
        <v>284</v>
      </c>
      <c r="C299" s="132" t="s">
        <v>616</v>
      </c>
      <c r="D299" s="133" t="s">
        <v>595</v>
      </c>
      <c r="E299" s="133" t="s">
        <v>612</v>
      </c>
      <c r="F299" s="133" t="s">
        <v>617</v>
      </c>
      <c r="G299" s="44">
        <v>36.89</v>
      </c>
      <c r="H299" s="44">
        <v>2.13</v>
      </c>
      <c r="I299" s="44">
        <f t="shared" si="4"/>
        <v>39.020000000000003</v>
      </c>
    </row>
    <row r="300" spans="2:9" x14ac:dyDescent="0.25">
      <c r="B300" s="132">
        <v>285</v>
      </c>
      <c r="C300" s="132" t="s">
        <v>618</v>
      </c>
      <c r="D300" s="133" t="s">
        <v>595</v>
      </c>
      <c r="E300" s="133" t="s">
        <v>612</v>
      </c>
      <c r="F300" s="133" t="s">
        <v>619</v>
      </c>
      <c r="G300" s="44">
        <v>33.979999999999997</v>
      </c>
      <c r="H300" s="44">
        <v>4.5299999999999994</v>
      </c>
      <c r="I300" s="44">
        <f t="shared" si="4"/>
        <v>38.51</v>
      </c>
    </row>
    <row r="301" spans="2:9" x14ac:dyDescent="0.25">
      <c r="B301" s="132">
        <v>286</v>
      </c>
      <c r="C301" s="132" t="s">
        <v>620</v>
      </c>
      <c r="D301" s="133" t="s">
        <v>595</v>
      </c>
      <c r="E301" s="133" t="s">
        <v>621</v>
      </c>
      <c r="F301" s="133" t="s">
        <v>622</v>
      </c>
      <c r="G301" s="44">
        <v>0</v>
      </c>
      <c r="H301" s="44">
        <v>0</v>
      </c>
      <c r="I301" s="44">
        <f t="shared" si="4"/>
        <v>0</v>
      </c>
    </row>
    <row r="302" spans="2:9" x14ac:dyDescent="0.25">
      <c r="B302" s="132">
        <v>287</v>
      </c>
      <c r="C302" s="132" t="s">
        <v>623</v>
      </c>
      <c r="D302" s="133" t="s">
        <v>595</v>
      </c>
      <c r="E302" s="133" t="s">
        <v>624</v>
      </c>
      <c r="F302" s="133" t="s">
        <v>625</v>
      </c>
      <c r="G302" s="44">
        <v>36.32</v>
      </c>
      <c r="H302" s="44">
        <v>0</v>
      </c>
      <c r="I302" s="44">
        <f t="shared" si="4"/>
        <v>36.32</v>
      </c>
    </row>
    <row r="303" spans="2:9" x14ac:dyDescent="0.25">
      <c r="B303" s="132">
        <v>288</v>
      </c>
      <c r="C303" s="132" t="s">
        <v>626</v>
      </c>
      <c r="D303" s="133" t="s">
        <v>595</v>
      </c>
      <c r="E303" s="133" t="s">
        <v>627</v>
      </c>
      <c r="F303" s="133" t="s">
        <v>627</v>
      </c>
      <c r="G303" s="44">
        <v>18.757999999999999</v>
      </c>
      <c r="H303" s="44">
        <v>0</v>
      </c>
      <c r="I303" s="44">
        <f t="shared" si="4"/>
        <v>18.757999999999999</v>
      </c>
    </row>
    <row r="304" spans="2:9" x14ac:dyDescent="0.25">
      <c r="B304" s="132">
        <v>289</v>
      </c>
      <c r="C304" s="132" t="s">
        <v>628</v>
      </c>
      <c r="D304" s="133" t="s">
        <v>595</v>
      </c>
      <c r="E304" s="133" t="s">
        <v>629</v>
      </c>
      <c r="F304" s="133" t="s">
        <v>630</v>
      </c>
      <c r="G304" s="44">
        <v>4.9340000000000002</v>
      </c>
      <c r="H304" s="44">
        <v>0</v>
      </c>
      <c r="I304" s="44">
        <f t="shared" si="4"/>
        <v>4.9340000000000002</v>
      </c>
    </row>
    <row r="305" spans="2:9" x14ac:dyDescent="0.25">
      <c r="B305" s="132">
        <v>290</v>
      </c>
      <c r="C305" s="132" t="s">
        <v>631</v>
      </c>
      <c r="D305" s="133" t="s">
        <v>595</v>
      </c>
      <c r="E305" s="133" t="s">
        <v>629</v>
      </c>
      <c r="F305" s="133" t="s">
        <v>632</v>
      </c>
      <c r="G305" s="44">
        <v>0.25</v>
      </c>
      <c r="H305" s="44">
        <v>0</v>
      </c>
      <c r="I305" s="44">
        <f t="shared" si="4"/>
        <v>0.25</v>
      </c>
    </row>
    <row r="306" spans="2:9" x14ac:dyDescent="0.25">
      <c r="B306" s="132">
        <v>291</v>
      </c>
      <c r="C306" s="132" t="s">
        <v>633</v>
      </c>
      <c r="D306" s="133" t="s">
        <v>595</v>
      </c>
      <c r="E306" s="133" t="s">
        <v>634</v>
      </c>
      <c r="F306" s="133" t="s">
        <v>635</v>
      </c>
      <c r="G306" s="44">
        <v>5.7420000000000009</v>
      </c>
      <c r="H306" s="44">
        <v>0</v>
      </c>
      <c r="I306" s="44">
        <f t="shared" si="4"/>
        <v>5.7420000000000009</v>
      </c>
    </row>
    <row r="307" spans="2:9" x14ac:dyDescent="0.25">
      <c r="B307" s="132">
        <v>292</v>
      </c>
      <c r="C307" s="132" t="s">
        <v>636</v>
      </c>
      <c r="D307" s="133" t="s">
        <v>637</v>
      </c>
      <c r="E307" s="133" t="s">
        <v>637</v>
      </c>
      <c r="F307" s="133" t="s">
        <v>637</v>
      </c>
      <c r="G307" s="44">
        <v>207.71</v>
      </c>
      <c r="H307" s="44">
        <v>446.93</v>
      </c>
      <c r="I307" s="44">
        <f t="shared" si="4"/>
        <v>654.64</v>
      </c>
    </row>
    <row r="308" spans="2:9" x14ac:dyDescent="0.25">
      <c r="B308" s="132">
        <v>293</v>
      </c>
      <c r="C308" s="132" t="s">
        <v>638</v>
      </c>
      <c r="D308" s="133" t="s">
        <v>637</v>
      </c>
      <c r="E308" s="133" t="s">
        <v>637</v>
      </c>
      <c r="F308" s="133" t="s">
        <v>639</v>
      </c>
      <c r="G308" s="44">
        <v>10.620000000000001</v>
      </c>
      <c r="H308" s="44">
        <v>160.43</v>
      </c>
      <c r="I308" s="44">
        <f t="shared" si="4"/>
        <v>171.05</v>
      </c>
    </row>
    <row r="309" spans="2:9" x14ac:dyDescent="0.25">
      <c r="B309" s="132">
        <v>294</v>
      </c>
      <c r="C309" s="132" t="s">
        <v>640</v>
      </c>
      <c r="D309" s="133" t="s">
        <v>637</v>
      </c>
      <c r="E309" s="133" t="s">
        <v>637</v>
      </c>
      <c r="F309" s="133" t="s">
        <v>641</v>
      </c>
      <c r="G309" s="44">
        <v>0</v>
      </c>
      <c r="H309" s="44">
        <v>0</v>
      </c>
      <c r="I309" s="44">
        <f t="shared" si="4"/>
        <v>0</v>
      </c>
    </row>
    <row r="310" spans="2:9" x14ac:dyDescent="0.25">
      <c r="B310" s="132">
        <v>295</v>
      </c>
      <c r="C310" s="132" t="s">
        <v>642</v>
      </c>
      <c r="D310" s="133" t="s">
        <v>637</v>
      </c>
      <c r="E310" s="133" t="s">
        <v>637</v>
      </c>
      <c r="F310" s="133" t="s">
        <v>643</v>
      </c>
      <c r="G310" s="44">
        <v>0</v>
      </c>
      <c r="H310" s="44">
        <v>0</v>
      </c>
      <c r="I310" s="44">
        <f t="shared" si="4"/>
        <v>0</v>
      </c>
    </row>
    <row r="311" spans="2:9" x14ac:dyDescent="0.25">
      <c r="B311" s="132">
        <v>296</v>
      </c>
      <c r="C311" s="132" t="s">
        <v>644</v>
      </c>
      <c r="D311" s="133" t="s">
        <v>637</v>
      </c>
      <c r="E311" s="133" t="s">
        <v>637</v>
      </c>
      <c r="F311" s="133" t="s">
        <v>645</v>
      </c>
      <c r="G311" s="44">
        <v>0</v>
      </c>
      <c r="H311" s="44">
        <v>0</v>
      </c>
      <c r="I311" s="44">
        <f t="shared" si="4"/>
        <v>0</v>
      </c>
    </row>
    <row r="312" spans="2:9" x14ac:dyDescent="0.25">
      <c r="B312" s="132">
        <v>297</v>
      </c>
      <c r="C312" s="132" t="s">
        <v>646</v>
      </c>
      <c r="D312" s="133" t="s">
        <v>637</v>
      </c>
      <c r="E312" s="133" t="s">
        <v>637</v>
      </c>
      <c r="F312" s="133" t="s">
        <v>647</v>
      </c>
      <c r="G312" s="44">
        <v>12.911</v>
      </c>
      <c r="H312" s="44">
        <v>86.7</v>
      </c>
      <c r="I312" s="44">
        <f t="shared" si="4"/>
        <v>99.611000000000004</v>
      </c>
    </row>
    <row r="313" spans="2:9" x14ac:dyDescent="0.25">
      <c r="B313" s="132">
        <v>298</v>
      </c>
      <c r="C313" s="132" t="s">
        <v>648</v>
      </c>
      <c r="D313" s="133" t="s">
        <v>637</v>
      </c>
      <c r="E313" s="133" t="s">
        <v>637</v>
      </c>
      <c r="F313" s="133" t="s">
        <v>649</v>
      </c>
      <c r="G313" s="44">
        <v>3.1100000000000003</v>
      </c>
      <c r="H313" s="44">
        <v>0</v>
      </c>
      <c r="I313" s="44">
        <f t="shared" si="4"/>
        <v>3.1100000000000003</v>
      </c>
    </row>
    <row r="314" spans="2:9" x14ac:dyDescent="0.25">
      <c r="B314" s="132">
        <v>299</v>
      </c>
      <c r="C314" s="132" t="s">
        <v>650</v>
      </c>
      <c r="D314" s="133" t="s">
        <v>637</v>
      </c>
      <c r="E314" s="133" t="s">
        <v>637</v>
      </c>
      <c r="F314" s="133" t="s">
        <v>370</v>
      </c>
      <c r="G314" s="44">
        <v>0</v>
      </c>
      <c r="H314" s="44">
        <v>0</v>
      </c>
      <c r="I314" s="44">
        <f t="shared" si="4"/>
        <v>0</v>
      </c>
    </row>
    <row r="315" spans="2:9" x14ac:dyDescent="0.25">
      <c r="B315" s="132">
        <v>300</v>
      </c>
      <c r="C315" s="132" t="s">
        <v>651</v>
      </c>
      <c r="D315" s="133" t="s">
        <v>637</v>
      </c>
      <c r="E315" s="133" t="s">
        <v>637</v>
      </c>
      <c r="F315" s="133" t="s">
        <v>508</v>
      </c>
      <c r="G315" s="44">
        <v>7.9776000000000007</v>
      </c>
      <c r="H315" s="44">
        <v>0</v>
      </c>
      <c r="I315" s="44">
        <f t="shared" si="4"/>
        <v>7.9776000000000007</v>
      </c>
    </row>
    <row r="316" spans="2:9" x14ac:dyDescent="0.25">
      <c r="B316" s="132">
        <v>301</v>
      </c>
      <c r="C316" s="132" t="s">
        <v>652</v>
      </c>
      <c r="D316" s="133" t="s">
        <v>637</v>
      </c>
      <c r="E316" s="133" t="s">
        <v>637</v>
      </c>
      <c r="F316" s="133" t="s">
        <v>653</v>
      </c>
      <c r="G316" s="44">
        <v>6.4760000000000009</v>
      </c>
      <c r="H316" s="44">
        <v>98.18</v>
      </c>
      <c r="I316" s="44">
        <f t="shared" si="4"/>
        <v>104.65600000000001</v>
      </c>
    </row>
    <row r="317" spans="2:9" x14ac:dyDescent="0.25">
      <c r="B317" s="132">
        <v>302</v>
      </c>
      <c r="C317" s="132" t="s">
        <v>654</v>
      </c>
      <c r="D317" s="133" t="s">
        <v>637</v>
      </c>
      <c r="E317" s="133" t="s">
        <v>637</v>
      </c>
      <c r="F317" s="133" t="s">
        <v>655</v>
      </c>
      <c r="G317" s="44">
        <v>3.1500000000000004</v>
      </c>
      <c r="H317" s="44">
        <v>0</v>
      </c>
      <c r="I317" s="44">
        <f t="shared" si="4"/>
        <v>3.1500000000000004</v>
      </c>
    </row>
    <row r="318" spans="2:9" x14ac:dyDescent="0.25">
      <c r="B318" s="132">
        <v>303</v>
      </c>
      <c r="C318" s="132" t="s">
        <v>656</v>
      </c>
      <c r="D318" s="133" t="s">
        <v>637</v>
      </c>
      <c r="E318" s="133" t="s">
        <v>657</v>
      </c>
      <c r="F318" s="133" t="s">
        <v>658</v>
      </c>
      <c r="G318" s="44">
        <v>30.003999999999998</v>
      </c>
      <c r="H318" s="44">
        <v>146.62</v>
      </c>
      <c r="I318" s="44">
        <f t="shared" si="4"/>
        <v>176.624</v>
      </c>
    </row>
    <row r="319" spans="2:9" x14ac:dyDescent="0.25">
      <c r="B319" s="132">
        <v>304</v>
      </c>
      <c r="C319" s="132" t="s">
        <v>659</v>
      </c>
      <c r="D319" s="133" t="s">
        <v>637</v>
      </c>
      <c r="E319" s="133" t="s">
        <v>657</v>
      </c>
      <c r="F319" s="133" t="s">
        <v>660</v>
      </c>
      <c r="G319" s="44">
        <v>2.33</v>
      </c>
      <c r="H319" s="44">
        <v>0</v>
      </c>
      <c r="I319" s="44">
        <f t="shared" si="4"/>
        <v>2.33</v>
      </c>
    </row>
    <row r="320" spans="2:9" x14ac:dyDescent="0.25">
      <c r="B320" s="132">
        <v>305</v>
      </c>
      <c r="C320" s="132" t="s">
        <v>661</v>
      </c>
      <c r="D320" s="133" t="s">
        <v>637</v>
      </c>
      <c r="E320" s="133" t="s">
        <v>657</v>
      </c>
      <c r="F320" s="133" t="s">
        <v>662</v>
      </c>
      <c r="G320" s="44">
        <v>0</v>
      </c>
      <c r="H320" s="44">
        <v>0</v>
      </c>
      <c r="I320" s="44">
        <f t="shared" si="4"/>
        <v>0</v>
      </c>
    </row>
    <row r="321" spans="2:9" x14ac:dyDescent="0.25">
      <c r="B321" s="132">
        <v>306</v>
      </c>
      <c r="C321" s="132" t="s">
        <v>663</v>
      </c>
      <c r="D321" s="133" t="s">
        <v>637</v>
      </c>
      <c r="E321" s="133" t="s">
        <v>657</v>
      </c>
      <c r="F321" s="133" t="s">
        <v>664</v>
      </c>
      <c r="G321" s="44">
        <v>20.706</v>
      </c>
      <c r="H321" s="44">
        <v>162.80000000000001</v>
      </c>
      <c r="I321" s="44">
        <f t="shared" si="4"/>
        <v>183.506</v>
      </c>
    </row>
    <row r="322" spans="2:9" x14ac:dyDescent="0.25">
      <c r="B322" s="132">
        <v>307</v>
      </c>
      <c r="C322" s="132" t="s">
        <v>665</v>
      </c>
      <c r="D322" s="133" t="s">
        <v>637</v>
      </c>
      <c r="E322" s="133" t="s">
        <v>657</v>
      </c>
      <c r="F322" s="133" t="s">
        <v>666</v>
      </c>
      <c r="G322" s="44">
        <v>7.09</v>
      </c>
      <c r="H322" s="44">
        <v>172.04</v>
      </c>
      <c r="I322" s="44">
        <f t="shared" si="4"/>
        <v>179.13</v>
      </c>
    </row>
    <row r="323" spans="2:9" x14ac:dyDescent="0.25">
      <c r="B323" s="132">
        <v>308</v>
      </c>
      <c r="C323" s="132" t="s">
        <v>667</v>
      </c>
      <c r="D323" s="133" t="s">
        <v>637</v>
      </c>
      <c r="E323" s="133" t="s">
        <v>657</v>
      </c>
      <c r="F323" s="133" t="s">
        <v>668</v>
      </c>
      <c r="G323" s="44">
        <v>3.2997999999999998</v>
      </c>
      <c r="H323" s="44">
        <v>0</v>
      </c>
      <c r="I323" s="44">
        <f t="shared" si="4"/>
        <v>3.2997999999999998</v>
      </c>
    </row>
    <row r="324" spans="2:9" x14ac:dyDescent="0.25">
      <c r="B324" s="132">
        <v>309</v>
      </c>
      <c r="C324" s="132" t="s">
        <v>669</v>
      </c>
      <c r="D324" s="133" t="s">
        <v>637</v>
      </c>
      <c r="E324" s="133" t="s">
        <v>670</v>
      </c>
      <c r="F324" s="133" t="s">
        <v>670</v>
      </c>
      <c r="G324" s="44">
        <v>6.54</v>
      </c>
      <c r="H324" s="44">
        <v>105.06</v>
      </c>
      <c r="I324" s="44">
        <f t="shared" si="4"/>
        <v>111.60000000000001</v>
      </c>
    </row>
    <row r="325" spans="2:9" x14ac:dyDescent="0.25">
      <c r="B325" s="132">
        <v>310</v>
      </c>
      <c r="C325" s="132" t="s">
        <v>671</v>
      </c>
      <c r="D325" s="133" t="s">
        <v>637</v>
      </c>
      <c r="E325" s="133" t="s">
        <v>670</v>
      </c>
      <c r="F325" s="133" t="s">
        <v>672</v>
      </c>
      <c r="G325" s="44">
        <v>29.999999999999996</v>
      </c>
      <c r="H325" s="44">
        <v>0</v>
      </c>
      <c r="I325" s="44">
        <f t="shared" si="4"/>
        <v>29.999999999999996</v>
      </c>
    </row>
    <row r="326" spans="2:9" x14ac:dyDescent="0.25">
      <c r="B326" s="132">
        <v>311</v>
      </c>
      <c r="C326" s="132" t="s">
        <v>673</v>
      </c>
      <c r="D326" s="133" t="s">
        <v>637</v>
      </c>
      <c r="E326" s="133" t="s">
        <v>670</v>
      </c>
      <c r="F326" s="133" t="s">
        <v>674</v>
      </c>
      <c r="G326" s="44">
        <v>3.2998799999999999</v>
      </c>
      <c r="H326" s="44">
        <v>41.15</v>
      </c>
      <c r="I326" s="44">
        <f t="shared" si="4"/>
        <v>44.44988</v>
      </c>
    </row>
    <row r="327" spans="2:9" x14ac:dyDescent="0.25">
      <c r="B327" s="132">
        <v>312</v>
      </c>
      <c r="C327" s="132" t="s">
        <v>675</v>
      </c>
      <c r="D327" s="133" t="s">
        <v>637</v>
      </c>
      <c r="E327" s="133" t="s">
        <v>676</v>
      </c>
      <c r="F327" s="133" t="s">
        <v>676</v>
      </c>
      <c r="G327" s="44">
        <v>13.17</v>
      </c>
      <c r="H327" s="44">
        <v>0</v>
      </c>
      <c r="I327" s="44">
        <f t="shared" si="4"/>
        <v>13.17</v>
      </c>
    </row>
    <row r="328" spans="2:9" x14ac:dyDescent="0.25">
      <c r="B328" s="132">
        <v>313</v>
      </c>
      <c r="C328" s="132" t="s">
        <v>677</v>
      </c>
      <c r="D328" s="133" t="s">
        <v>637</v>
      </c>
      <c r="E328" s="133" t="s">
        <v>676</v>
      </c>
      <c r="F328" s="133" t="s">
        <v>678</v>
      </c>
      <c r="G328" s="44">
        <v>0</v>
      </c>
      <c r="H328" s="44">
        <v>0</v>
      </c>
      <c r="I328" s="44">
        <f t="shared" si="4"/>
        <v>0</v>
      </c>
    </row>
    <row r="329" spans="2:9" x14ac:dyDescent="0.25">
      <c r="B329" s="132">
        <v>314</v>
      </c>
      <c r="C329" s="132" t="s">
        <v>679</v>
      </c>
      <c r="D329" s="133" t="s">
        <v>637</v>
      </c>
      <c r="E329" s="133" t="s">
        <v>680</v>
      </c>
      <c r="F329" s="133" t="s">
        <v>680</v>
      </c>
      <c r="G329" s="44">
        <v>0</v>
      </c>
      <c r="H329" s="44">
        <v>0</v>
      </c>
      <c r="I329" s="44">
        <f t="shared" si="4"/>
        <v>0</v>
      </c>
    </row>
    <row r="330" spans="2:9" x14ac:dyDescent="0.25">
      <c r="B330" s="132">
        <v>315</v>
      </c>
      <c r="C330" s="132" t="s">
        <v>681</v>
      </c>
      <c r="D330" s="133" t="s">
        <v>637</v>
      </c>
      <c r="E330" s="133" t="s">
        <v>680</v>
      </c>
      <c r="F330" s="133" t="s">
        <v>682</v>
      </c>
      <c r="G330" s="44">
        <v>19.59</v>
      </c>
      <c r="H330" s="44">
        <v>0</v>
      </c>
      <c r="I330" s="44">
        <f t="shared" si="4"/>
        <v>19.59</v>
      </c>
    </row>
    <row r="331" spans="2:9" x14ac:dyDescent="0.25">
      <c r="B331" s="132">
        <v>316</v>
      </c>
      <c r="C331" s="132" t="s">
        <v>683</v>
      </c>
      <c r="D331" s="133" t="s">
        <v>637</v>
      </c>
      <c r="E331" s="133" t="s">
        <v>680</v>
      </c>
      <c r="F331" s="133" t="s">
        <v>684</v>
      </c>
      <c r="G331" s="44">
        <v>6.9600000000000009</v>
      </c>
      <c r="H331" s="44">
        <v>76.86999999999999</v>
      </c>
      <c r="I331" s="44">
        <f t="shared" si="4"/>
        <v>83.829999999999984</v>
      </c>
    </row>
    <row r="332" spans="2:9" x14ac:dyDescent="0.25">
      <c r="B332" s="132">
        <v>317</v>
      </c>
      <c r="C332" s="132" t="s">
        <v>685</v>
      </c>
      <c r="D332" s="133" t="s">
        <v>637</v>
      </c>
      <c r="E332" s="133" t="s">
        <v>680</v>
      </c>
      <c r="F332" s="133" t="s">
        <v>686</v>
      </c>
      <c r="G332" s="44">
        <v>14.229999999999999</v>
      </c>
      <c r="H332" s="44">
        <v>66.66</v>
      </c>
      <c r="I332" s="44">
        <f t="shared" si="4"/>
        <v>80.89</v>
      </c>
    </row>
    <row r="333" spans="2:9" x14ac:dyDescent="0.25">
      <c r="B333" s="132">
        <v>318</v>
      </c>
      <c r="C333" s="132" t="s">
        <v>687</v>
      </c>
      <c r="D333" s="133" t="s">
        <v>637</v>
      </c>
      <c r="E333" s="133" t="s">
        <v>680</v>
      </c>
      <c r="F333" s="133" t="s">
        <v>688</v>
      </c>
      <c r="G333" s="44">
        <v>4.9300000000000006</v>
      </c>
      <c r="H333" s="44">
        <v>72.55</v>
      </c>
      <c r="I333" s="44">
        <f t="shared" si="4"/>
        <v>77.48</v>
      </c>
    </row>
    <row r="334" spans="2:9" x14ac:dyDescent="0.25">
      <c r="B334" s="132">
        <v>319</v>
      </c>
      <c r="C334" s="132" t="s">
        <v>689</v>
      </c>
      <c r="D334" s="133" t="s">
        <v>690</v>
      </c>
      <c r="E334" s="133" t="s">
        <v>691</v>
      </c>
      <c r="F334" s="133" t="s">
        <v>691</v>
      </c>
      <c r="G334" s="44">
        <v>40.67</v>
      </c>
      <c r="H334" s="44">
        <v>267.98</v>
      </c>
      <c r="I334" s="44">
        <f t="shared" si="4"/>
        <v>308.65000000000003</v>
      </c>
    </row>
    <row r="335" spans="2:9" x14ac:dyDescent="0.25">
      <c r="B335" s="132">
        <v>320</v>
      </c>
      <c r="C335" s="132" t="s">
        <v>692</v>
      </c>
      <c r="D335" s="133" t="s">
        <v>690</v>
      </c>
      <c r="E335" s="133" t="s">
        <v>691</v>
      </c>
      <c r="F335" s="133" t="s">
        <v>693</v>
      </c>
      <c r="G335" s="44">
        <v>1.4087999999999998</v>
      </c>
      <c r="H335" s="44">
        <v>0</v>
      </c>
      <c r="I335" s="44">
        <f t="shared" si="4"/>
        <v>1.4087999999999998</v>
      </c>
    </row>
    <row r="336" spans="2:9" x14ac:dyDescent="0.25">
      <c r="B336" s="132">
        <v>321</v>
      </c>
      <c r="C336" s="132" t="s">
        <v>694</v>
      </c>
      <c r="D336" s="133" t="s">
        <v>690</v>
      </c>
      <c r="E336" s="133" t="s">
        <v>691</v>
      </c>
      <c r="F336" s="133" t="s">
        <v>695</v>
      </c>
      <c r="G336" s="44">
        <v>24.35</v>
      </c>
      <c r="H336" s="44">
        <v>222.03</v>
      </c>
      <c r="I336" s="44">
        <f t="shared" si="4"/>
        <v>246.38</v>
      </c>
    </row>
    <row r="337" spans="2:9" x14ac:dyDescent="0.25">
      <c r="B337" s="132">
        <v>322</v>
      </c>
      <c r="C337" s="132" t="s">
        <v>696</v>
      </c>
      <c r="D337" s="133" t="s">
        <v>690</v>
      </c>
      <c r="E337" s="133" t="s">
        <v>691</v>
      </c>
      <c r="F337" s="133" t="s">
        <v>697</v>
      </c>
      <c r="G337" s="44">
        <v>601.03</v>
      </c>
      <c r="H337" s="44">
        <v>502.74099999999999</v>
      </c>
      <c r="I337" s="44">
        <f t="shared" ref="I337:I400" si="5">G337+H337</f>
        <v>1103.771</v>
      </c>
    </row>
    <row r="338" spans="2:9" x14ac:dyDescent="0.25">
      <c r="B338" s="132">
        <v>323</v>
      </c>
      <c r="C338" s="132" t="s">
        <v>698</v>
      </c>
      <c r="D338" s="133" t="s">
        <v>690</v>
      </c>
      <c r="E338" s="133" t="s">
        <v>691</v>
      </c>
      <c r="F338" s="133" t="s">
        <v>699</v>
      </c>
      <c r="G338" s="44">
        <v>0.6</v>
      </c>
      <c r="H338" s="44">
        <v>0</v>
      </c>
      <c r="I338" s="44">
        <f t="shared" si="5"/>
        <v>0.6</v>
      </c>
    </row>
    <row r="339" spans="2:9" x14ac:dyDescent="0.25">
      <c r="B339" s="132">
        <v>324</v>
      </c>
      <c r="C339" s="132" t="s">
        <v>700</v>
      </c>
      <c r="D339" s="133" t="s">
        <v>690</v>
      </c>
      <c r="E339" s="133" t="s">
        <v>691</v>
      </c>
      <c r="F339" s="133" t="s">
        <v>701</v>
      </c>
      <c r="G339" s="44">
        <v>4.18</v>
      </c>
      <c r="H339" s="44">
        <v>3.73</v>
      </c>
      <c r="I339" s="44">
        <f t="shared" si="5"/>
        <v>7.91</v>
      </c>
    </row>
    <row r="340" spans="2:9" x14ac:dyDescent="0.25">
      <c r="B340" s="132">
        <v>325</v>
      </c>
      <c r="C340" s="132" t="s">
        <v>702</v>
      </c>
      <c r="D340" s="133" t="s">
        <v>690</v>
      </c>
      <c r="E340" s="133" t="s">
        <v>691</v>
      </c>
      <c r="F340" s="133" t="s">
        <v>703</v>
      </c>
      <c r="G340" s="44">
        <v>0</v>
      </c>
      <c r="H340" s="44">
        <v>0</v>
      </c>
      <c r="I340" s="44">
        <f t="shared" si="5"/>
        <v>0</v>
      </c>
    </row>
    <row r="341" spans="2:9" x14ac:dyDescent="0.25">
      <c r="B341" s="132">
        <v>326</v>
      </c>
      <c r="C341" s="132" t="s">
        <v>704</v>
      </c>
      <c r="D341" s="133" t="s">
        <v>690</v>
      </c>
      <c r="E341" s="133" t="s">
        <v>691</v>
      </c>
      <c r="F341" s="133" t="s">
        <v>705</v>
      </c>
      <c r="G341" s="44">
        <v>5.33</v>
      </c>
      <c r="H341" s="44">
        <v>0</v>
      </c>
      <c r="I341" s="44">
        <f t="shared" si="5"/>
        <v>5.33</v>
      </c>
    </row>
    <row r="342" spans="2:9" x14ac:dyDescent="0.25">
      <c r="B342" s="132">
        <v>327</v>
      </c>
      <c r="C342" s="132" t="s">
        <v>706</v>
      </c>
      <c r="D342" s="133" t="s">
        <v>690</v>
      </c>
      <c r="E342" s="133" t="s">
        <v>691</v>
      </c>
      <c r="F342" s="133" t="s">
        <v>707</v>
      </c>
      <c r="G342" s="44">
        <v>2.9699999999999998</v>
      </c>
      <c r="H342" s="44">
        <v>32.58</v>
      </c>
      <c r="I342" s="44">
        <f t="shared" si="5"/>
        <v>35.549999999999997</v>
      </c>
    </row>
    <row r="343" spans="2:9" x14ac:dyDescent="0.25">
      <c r="B343" s="132">
        <v>328</v>
      </c>
      <c r="C343" s="132" t="s">
        <v>708</v>
      </c>
      <c r="D343" s="133" t="s">
        <v>690</v>
      </c>
      <c r="E343" s="133" t="s">
        <v>691</v>
      </c>
      <c r="F343" s="133" t="s">
        <v>709</v>
      </c>
      <c r="G343" s="44">
        <v>0.76</v>
      </c>
      <c r="H343" s="44">
        <v>0</v>
      </c>
      <c r="I343" s="44">
        <f t="shared" si="5"/>
        <v>0.76</v>
      </c>
    </row>
    <row r="344" spans="2:9" x14ac:dyDescent="0.25">
      <c r="B344" s="132">
        <v>329</v>
      </c>
      <c r="C344" s="132" t="s">
        <v>710</v>
      </c>
      <c r="D344" s="133" t="s">
        <v>690</v>
      </c>
      <c r="E344" s="133" t="s">
        <v>691</v>
      </c>
      <c r="F344" s="133" t="s">
        <v>711</v>
      </c>
      <c r="G344" s="44">
        <v>4.18</v>
      </c>
      <c r="H344" s="44">
        <v>48.65</v>
      </c>
      <c r="I344" s="44">
        <f t="shared" si="5"/>
        <v>52.83</v>
      </c>
    </row>
    <row r="345" spans="2:9" x14ac:dyDescent="0.25">
      <c r="B345" s="132">
        <v>330</v>
      </c>
      <c r="C345" s="132" t="s">
        <v>712</v>
      </c>
      <c r="D345" s="133" t="s">
        <v>690</v>
      </c>
      <c r="E345" s="133" t="s">
        <v>691</v>
      </c>
      <c r="F345" s="133" t="s">
        <v>713</v>
      </c>
      <c r="G345" s="44">
        <v>5.6210000000000004</v>
      </c>
      <c r="H345" s="44">
        <v>0</v>
      </c>
      <c r="I345" s="44">
        <f t="shared" si="5"/>
        <v>5.6210000000000004</v>
      </c>
    </row>
    <row r="346" spans="2:9" x14ac:dyDescent="0.25">
      <c r="B346" s="132">
        <v>331</v>
      </c>
      <c r="C346" s="132" t="s">
        <v>714</v>
      </c>
      <c r="D346" s="133" t="s">
        <v>690</v>
      </c>
      <c r="E346" s="133" t="s">
        <v>691</v>
      </c>
      <c r="F346" s="133" t="s">
        <v>715</v>
      </c>
      <c r="G346" s="44">
        <v>52.865000000000002</v>
      </c>
      <c r="H346" s="44">
        <v>77.121000000000009</v>
      </c>
      <c r="I346" s="44">
        <f t="shared" si="5"/>
        <v>129.98600000000002</v>
      </c>
    </row>
    <row r="347" spans="2:9" x14ac:dyDescent="0.25">
      <c r="B347" s="132">
        <v>332</v>
      </c>
      <c r="C347" s="132" t="s">
        <v>716</v>
      </c>
      <c r="D347" s="133" t="s">
        <v>690</v>
      </c>
      <c r="E347" s="133" t="s">
        <v>691</v>
      </c>
      <c r="F347" s="133" t="s">
        <v>717</v>
      </c>
      <c r="G347" s="44">
        <v>1.5459999999999998</v>
      </c>
      <c r="H347" s="44">
        <v>0</v>
      </c>
      <c r="I347" s="44">
        <f t="shared" si="5"/>
        <v>1.5459999999999998</v>
      </c>
    </row>
    <row r="348" spans="2:9" x14ac:dyDescent="0.25">
      <c r="B348" s="132">
        <v>333</v>
      </c>
      <c r="C348" s="132" t="s">
        <v>718</v>
      </c>
      <c r="D348" s="133" t="s">
        <v>690</v>
      </c>
      <c r="E348" s="133" t="s">
        <v>691</v>
      </c>
      <c r="F348" s="133" t="s">
        <v>719</v>
      </c>
      <c r="G348" s="44">
        <v>3.38</v>
      </c>
      <c r="H348" s="44">
        <v>0</v>
      </c>
      <c r="I348" s="44">
        <f t="shared" si="5"/>
        <v>3.38</v>
      </c>
    </row>
    <row r="349" spans="2:9" x14ac:dyDescent="0.25">
      <c r="B349" s="132">
        <v>334</v>
      </c>
      <c r="C349" s="132" t="s">
        <v>720</v>
      </c>
      <c r="D349" s="133" t="s">
        <v>690</v>
      </c>
      <c r="E349" s="133" t="s">
        <v>691</v>
      </c>
      <c r="F349" s="133" t="s">
        <v>721</v>
      </c>
      <c r="G349" s="44">
        <v>0</v>
      </c>
      <c r="H349" s="44">
        <v>0</v>
      </c>
      <c r="I349" s="44">
        <f t="shared" si="5"/>
        <v>0</v>
      </c>
    </row>
    <row r="350" spans="2:9" x14ac:dyDescent="0.25">
      <c r="B350" s="132">
        <v>335</v>
      </c>
      <c r="C350" s="132" t="s">
        <v>722</v>
      </c>
      <c r="D350" s="133" t="s">
        <v>690</v>
      </c>
      <c r="E350" s="133" t="s">
        <v>691</v>
      </c>
      <c r="F350" s="133" t="s">
        <v>723</v>
      </c>
      <c r="G350" s="44">
        <v>1.4400000000000002</v>
      </c>
      <c r="H350" s="44">
        <v>91.54</v>
      </c>
      <c r="I350" s="44">
        <f t="shared" si="5"/>
        <v>92.98</v>
      </c>
    </row>
    <row r="351" spans="2:9" x14ac:dyDescent="0.25">
      <c r="B351" s="132">
        <v>336</v>
      </c>
      <c r="C351" s="132" t="s">
        <v>724</v>
      </c>
      <c r="D351" s="133" t="s">
        <v>690</v>
      </c>
      <c r="E351" s="133" t="s">
        <v>691</v>
      </c>
      <c r="F351" s="133" t="s">
        <v>725</v>
      </c>
      <c r="G351" s="44">
        <v>2.052</v>
      </c>
      <c r="H351" s="44">
        <v>0</v>
      </c>
      <c r="I351" s="44">
        <f t="shared" si="5"/>
        <v>2.052</v>
      </c>
    </row>
    <row r="352" spans="2:9" x14ac:dyDescent="0.25">
      <c r="B352" s="132">
        <v>337</v>
      </c>
      <c r="C352" s="132" t="s">
        <v>726</v>
      </c>
      <c r="D352" s="133" t="s">
        <v>690</v>
      </c>
      <c r="E352" s="133" t="s">
        <v>727</v>
      </c>
      <c r="F352" s="133" t="s">
        <v>727</v>
      </c>
      <c r="G352" s="44">
        <v>57.680000000000007</v>
      </c>
      <c r="H352" s="44">
        <v>0</v>
      </c>
      <c r="I352" s="44">
        <f t="shared" si="5"/>
        <v>57.680000000000007</v>
      </c>
    </row>
    <row r="353" spans="2:9" x14ac:dyDescent="0.25">
      <c r="B353" s="132">
        <v>338</v>
      </c>
      <c r="C353" s="132" t="s">
        <v>728</v>
      </c>
      <c r="D353" s="133" t="s">
        <v>690</v>
      </c>
      <c r="E353" s="133" t="s">
        <v>727</v>
      </c>
      <c r="F353" s="133" t="s">
        <v>729</v>
      </c>
      <c r="G353" s="44">
        <v>1.3930000000000002</v>
      </c>
      <c r="H353" s="44">
        <v>0</v>
      </c>
      <c r="I353" s="44">
        <f t="shared" si="5"/>
        <v>1.3930000000000002</v>
      </c>
    </row>
    <row r="354" spans="2:9" x14ac:dyDescent="0.25">
      <c r="B354" s="132">
        <v>339</v>
      </c>
      <c r="C354" s="132" t="s">
        <v>730</v>
      </c>
      <c r="D354" s="133" t="s">
        <v>690</v>
      </c>
      <c r="E354" s="133" t="s">
        <v>727</v>
      </c>
      <c r="F354" s="133" t="s">
        <v>731</v>
      </c>
      <c r="G354" s="44">
        <v>1.4379999999999999</v>
      </c>
      <c r="H354" s="44">
        <v>0</v>
      </c>
      <c r="I354" s="44">
        <f t="shared" si="5"/>
        <v>1.4379999999999999</v>
      </c>
    </row>
    <row r="355" spans="2:9" x14ac:dyDescent="0.25">
      <c r="B355" s="132">
        <v>340</v>
      </c>
      <c r="C355" s="132" t="s">
        <v>732</v>
      </c>
      <c r="D355" s="133" t="s">
        <v>690</v>
      </c>
      <c r="E355" s="133" t="s">
        <v>727</v>
      </c>
      <c r="F355" s="133" t="s">
        <v>733</v>
      </c>
      <c r="G355" s="44">
        <v>16.84</v>
      </c>
      <c r="H355" s="44">
        <v>0</v>
      </c>
      <c r="I355" s="44">
        <f t="shared" si="5"/>
        <v>16.84</v>
      </c>
    </row>
    <row r="356" spans="2:9" x14ac:dyDescent="0.25">
      <c r="B356" s="132">
        <v>341</v>
      </c>
      <c r="C356" s="132" t="s">
        <v>734</v>
      </c>
      <c r="D356" s="133" t="s">
        <v>690</v>
      </c>
      <c r="E356" s="133" t="s">
        <v>727</v>
      </c>
      <c r="F356" s="133" t="s">
        <v>735</v>
      </c>
      <c r="G356" s="44">
        <v>4.6870000000000003</v>
      </c>
      <c r="H356" s="44">
        <v>0</v>
      </c>
      <c r="I356" s="44">
        <f t="shared" si="5"/>
        <v>4.6870000000000003</v>
      </c>
    </row>
    <row r="357" spans="2:9" x14ac:dyDescent="0.25">
      <c r="B357" s="132">
        <v>342</v>
      </c>
      <c r="C357" s="132" t="s">
        <v>736</v>
      </c>
      <c r="D357" s="133" t="s">
        <v>690</v>
      </c>
      <c r="E357" s="133" t="s">
        <v>727</v>
      </c>
      <c r="F357" s="133" t="s">
        <v>737</v>
      </c>
      <c r="G357" s="44">
        <v>5.5830000000000002</v>
      </c>
      <c r="H357" s="44">
        <v>0</v>
      </c>
      <c r="I357" s="44">
        <f t="shared" si="5"/>
        <v>5.5830000000000002</v>
      </c>
    </row>
    <row r="358" spans="2:9" x14ac:dyDescent="0.25">
      <c r="B358" s="132">
        <v>343</v>
      </c>
      <c r="C358" s="132" t="s">
        <v>738</v>
      </c>
      <c r="D358" s="133" t="s">
        <v>690</v>
      </c>
      <c r="E358" s="133" t="s">
        <v>727</v>
      </c>
      <c r="F358" s="133" t="s">
        <v>739</v>
      </c>
      <c r="G358" s="44">
        <v>5.3100000000000005</v>
      </c>
      <c r="H358" s="44">
        <v>0</v>
      </c>
      <c r="I358" s="44">
        <f t="shared" si="5"/>
        <v>5.3100000000000005</v>
      </c>
    </row>
    <row r="359" spans="2:9" x14ac:dyDescent="0.25">
      <c r="B359" s="132">
        <v>344</v>
      </c>
      <c r="C359" s="132" t="s">
        <v>740</v>
      </c>
      <c r="D359" s="133" t="s">
        <v>690</v>
      </c>
      <c r="E359" s="133" t="s">
        <v>741</v>
      </c>
      <c r="F359" s="133" t="s">
        <v>741</v>
      </c>
      <c r="G359" s="44">
        <v>12.350000000000001</v>
      </c>
      <c r="H359" s="44">
        <v>85.168999999999997</v>
      </c>
      <c r="I359" s="44">
        <f t="shared" si="5"/>
        <v>97.519000000000005</v>
      </c>
    </row>
    <row r="360" spans="2:9" x14ac:dyDescent="0.25">
      <c r="B360" s="132">
        <v>345</v>
      </c>
      <c r="C360" s="132" t="s">
        <v>742</v>
      </c>
      <c r="D360" s="133" t="s">
        <v>690</v>
      </c>
      <c r="E360" s="133" t="s">
        <v>741</v>
      </c>
      <c r="F360" s="133" t="s">
        <v>743</v>
      </c>
      <c r="G360" s="44">
        <v>39.050000000000004</v>
      </c>
      <c r="H360" s="44">
        <v>16.347000000000001</v>
      </c>
      <c r="I360" s="44">
        <f t="shared" si="5"/>
        <v>55.397000000000006</v>
      </c>
    </row>
    <row r="361" spans="2:9" x14ac:dyDescent="0.25">
      <c r="B361" s="132">
        <v>346</v>
      </c>
      <c r="C361" s="132" t="s">
        <v>744</v>
      </c>
      <c r="D361" s="133" t="s">
        <v>690</v>
      </c>
      <c r="E361" s="133" t="s">
        <v>741</v>
      </c>
      <c r="F361" s="133" t="s">
        <v>745</v>
      </c>
      <c r="G361" s="44">
        <v>80.050000000000011</v>
      </c>
      <c r="H361" s="44">
        <v>21.189999999999998</v>
      </c>
      <c r="I361" s="44">
        <f t="shared" si="5"/>
        <v>101.24000000000001</v>
      </c>
    </row>
    <row r="362" spans="2:9" x14ac:dyDescent="0.25">
      <c r="B362" s="132">
        <v>347</v>
      </c>
      <c r="C362" s="132" t="s">
        <v>746</v>
      </c>
      <c r="D362" s="133" t="s">
        <v>690</v>
      </c>
      <c r="E362" s="133" t="s">
        <v>741</v>
      </c>
      <c r="F362" s="133" t="s">
        <v>747</v>
      </c>
      <c r="G362" s="44">
        <v>37.519999999999996</v>
      </c>
      <c r="H362" s="44">
        <v>38.400000000000006</v>
      </c>
      <c r="I362" s="44">
        <f t="shared" si="5"/>
        <v>75.92</v>
      </c>
    </row>
    <row r="363" spans="2:9" x14ac:dyDescent="0.25">
      <c r="B363" s="132">
        <v>348</v>
      </c>
      <c r="C363" s="132" t="s">
        <v>748</v>
      </c>
      <c r="D363" s="133" t="s">
        <v>690</v>
      </c>
      <c r="E363" s="133" t="s">
        <v>749</v>
      </c>
      <c r="F363" s="133" t="s">
        <v>749</v>
      </c>
      <c r="G363" s="44">
        <v>14.8</v>
      </c>
      <c r="H363" s="44">
        <v>71.69</v>
      </c>
      <c r="I363" s="44">
        <f t="shared" si="5"/>
        <v>86.49</v>
      </c>
    </row>
    <row r="364" spans="2:9" x14ac:dyDescent="0.25">
      <c r="B364" s="132">
        <v>349</v>
      </c>
      <c r="C364" s="132" t="s">
        <v>750</v>
      </c>
      <c r="D364" s="133" t="s">
        <v>690</v>
      </c>
      <c r="E364" s="133" t="s">
        <v>749</v>
      </c>
      <c r="F364" s="133" t="s">
        <v>751</v>
      </c>
      <c r="G364" s="44">
        <v>9.3194999999999997</v>
      </c>
      <c r="H364" s="44">
        <v>0</v>
      </c>
      <c r="I364" s="44">
        <f t="shared" si="5"/>
        <v>9.3194999999999997</v>
      </c>
    </row>
    <row r="365" spans="2:9" x14ac:dyDescent="0.25">
      <c r="B365" s="132">
        <v>350</v>
      </c>
      <c r="C365" s="132" t="s">
        <v>752</v>
      </c>
      <c r="D365" s="133" t="s">
        <v>690</v>
      </c>
      <c r="E365" s="133" t="s">
        <v>749</v>
      </c>
      <c r="F365" s="133" t="s">
        <v>753</v>
      </c>
      <c r="G365" s="44">
        <v>0.86899999999999999</v>
      </c>
      <c r="H365" s="44">
        <v>0</v>
      </c>
      <c r="I365" s="44">
        <f t="shared" si="5"/>
        <v>0.86899999999999999</v>
      </c>
    </row>
    <row r="366" spans="2:9" x14ac:dyDescent="0.25">
      <c r="B366" s="132">
        <v>351</v>
      </c>
      <c r="C366" s="132" t="s">
        <v>754</v>
      </c>
      <c r="D366" s="133" t="s">
        <v>690</v>
      </c>
      <c r="E366" s="133" t="s">
        <v>749</v>
      </c>
      <c r="F366" s="133" t="s">
        <v>755</v>
      </c>
      <c r="G366" s="44">
        <v>0.6</v>
      </c>
      <c r="H366" s="44">
        <v>0</v>
      </c>
      <c r="I366" s="44">
        <f t="shared" si="5"/>
        <v>0.6</v>
      </c>
    </row>
    <row r="367" spans="2:9" x14ac:dyDescent="0.25">
      <c r="B367" s="132">
        <v>352</v>
      </c>
      <c r="C367" s="132" t="s">
        <v>756</v>
      </c>
      <c r="D367" s="133" t="s">
        <v>690</v>
      </c>
      <c r="E367" s="133" t="s">
        <v>749</v>
      </c>
      <c r="F367" s="133" t="s">
        <v>757</v>
      </c>
      <c r="G367" s="44">
        <v>4.4158299999999997</v>
      </c>
      <c r="H367" s="44">
        <v>0</v>
      </c>
      <c r="I367" s="44">
        <f t="shared" si="5"/>
        <v>4.4158299999999997</v>
      </c>
    </row>
    <row r="368" spans="2:9" x14ac:dyDescent="0.25">
      <c r="B368" s="132">
        <v>353</v>
      </c>
      <c r="C368" s="132" t="s">
        <v>758</v>
      </c>
      <c r="D368" s="133" t="s">
        <v>690</v>
      </c>
      <c r="E368" s="133" t="s">
        <v>749</v>
      </c>
      <c r="F368" s="133" t="s">
        <v>759</v>
      </c>
      <c r="G368" s="44">
        <v>0.85899999999999999</v>
      </c>
      <c r="H368" s="44">
        <v>0</v>
      </c>
      <c r="I368" s="44">
        <f t="shared" si="5"/>
        <v>0.85899999999999999</v>
      </c>
    </row>
    <row r="369" spans="2:9" x14ac:dyDescent="0.25">
      <c r="B369" s="132">
        <v>354</v>
      </c>
      <c r="C369" s="132" t="s">
        <v>760</v>
      </c>
      <c r="D369" s="133" t="s">
        <v>690</v>
      </c>
      <c r="E369" s="133" t="s">
        <v>749</v>
      </c>
      <c r="F369" s="133" t="s">
        <v>761</v>
      </c>
      <c r="G369" s="44">
        <v>0.55899999999999994</v>
      </c>
      <c r="H369" s="44">
        <v>0</v>
      </c>
      <c r="I369" s="44">
        <f t="shared" si="5"/>
        <v>0.55899999999999994</v>
      </c>
    </row>
    <row r="370" spans="2:9" x14ac:dyDescent="0.25">
      <c r="B370" s="132">
        <v>355</v>
      </c>
      <c r="C370" s="132" t="s">
        <v>762</v>
      </c>
      <c r="D370" s="133" t="s">
        <v>690</v>
      </c>
      <c r="E370" s="133" t="s">
        <v>749</v>
      </c>
      <c r="F370" s="133" t="s">
        <v>763</v>
      </c>
      <c r="G370" s="44">
        <v>0.59609854635606019</v>
      </c>
      <c r="H370" s="44">
        <v>0</v>
      </c>
      <c r="I370" s="44">
        <f t="shared" si="5"/>
        <v>0.59609854635606019</v>
      </c>
    </row>
    <row r="371" spans="2:9" x14ac:dyDescent="0.25">
      <c r="B371" s="132">
        <v>356</v>
      </c>
      <c r="C371" s="132" t="s">
        <v>764</v>
      </c>
      <c r="D371" s="133" t="s">
        <v>690</v>
      </c>
      <c r="E371" s="133" t="s">
        <v>749</v>
      </c>
      <c r="F371" s="133" t="s">
        <v>765</v>
      </c>
      <c r="G371" s="44">
        <v>0.42500000000000004</v>
      </c>
      <c r="H371" s="44">
        <v>0</v>
      </c>
      <c r="I371" s="44">
        <f t="shared" si="5"/>
        <v>0.42500000000000004</v>
      </c>
    </row>
    <row r="372" spans="2:9" x14ac:dyDescent="0.25">
      <c r="B372" s="132">
        <v>357</v>
      </c>
      <c r="C372" s="132" t="s">
        <v>766</v>
      </c>
      <c r="D372" s="133" t="s">
        <v>690</v>
      </c>
      <c r="E372" s="133" t="s">
        <v>749</v>
      </c>
      <c r="F372" s="133" t="s">
        <v>767</v>
      </c>
      <c r="G372" s="44">
        <v>1.9419999999999999</v>
      </c>
      <c r="H372" s="44">
        <v>0</v>
      </c>
      <c r="I372" s="44">
        <f t="shared" si="5"/>
        <v>1.9419999999999999</v>
      </c>
    </row>
    <row r="373" spans="2:9" x14ac:dyDescent="0.25">
      <c r="B373" s="132">
        <v>358</v>
      </c>
      <c r="C373" s="132" t="s">
        <v>768</v>
      </c>
      <c r="D373" s="133" t="s">
        <v>690</v>
      </c>
      <c r="E373" s="133" t="s">
        <v>749</v>
      </c>
      <c r="F373" s="133" t="s">
        <v>769</v>
      </c>
      <c r="G373" s="44">
        <v>0.40300000000000002</v>
      </c>
      <c r="H373" s="44">
        <v>0</v>
      </c>
      <c r="I373" s="44">
        <f t="shared" si="5"/>
        <v>0.40300000000000002</v>
      </c>
    </row>
    <row r="374" spans="2:9" x14ac:dyDescent="0.25">
      <c r="B374" s="132">
        <v>359</v>
      </c>
      <c r="C374" s="132" t="s">
        <v>770</v>
      </c>
      <c r="D374" s="133" t="s">
        <v>690</v>
      </c>
      <c r="E374" s="133" t="s">
        <v>749</v>
      </c>
      <c r="F374" s="133" t="s">
        <v>771</v>
      </c>
      <c r="G374" s="44">
        <v>9.4529999999999994</v>
      </c>
      <c r="H374" s="44">
        <v>0</v>
      </c>
      <c r="I374" s="44">
        <f t="shared" si="5"/>
        <v>9.4529999999999994</v>
      </c>
    </row>
    <row r="375" spans="2:9" x14ac:dyDescent="0.25">
      <c r="B375" s="132">
        <v>360</v>
      </c>
      <c r="C375" s="132" t="s">
        <v>772</v>
      </c>
      <c r="D375" s="133" t="s">
        <v>690</v>
      </c>
      <c r="E375" s="133" t="s">
        <v>749</v>
      </c>
      <c r="F375" s="133" t="s">
        <v>773</v>
      </c>
      <c r="G375" s="44">
        <v>1.821</v>
      </c>
      <c r="H375" s="44">
        <v>0</v>
      </c>
      <c r="I375" s="44">
        <f t="shared" si="5"/>
        <v>1.821</v>
      </c>
    </row>
    <row r="376" spans="2:9" x14ac:dyDescent="0.25">
      <c r="B376" s="132">
        <v>361</v>
      </c>
      <c r="C376" s="132" t="s">
        <v>774</v>
      </c>
      <c r="D376" s="133" t="s">
        <v>690</v>
      </c>
      <c r="E376" s="133" t="s">
        <v>749</v>
      </c>
      <c r="F376" s="133" t="s">
        <v>775</v>
      </c>
      <c r="G376" s="44">
        <v>0.83099999999999996</v>
      </c>
      <c r="H376" s="44">
        <v>0</v>
      </c>
      <c r="I376" s="44">
        <f t="shared" si="5"/>
        <v>0.83099999999999996</v>
      </c>
    </row>
    <row r="377" spans="2:9" x14ac:dyDescent="0.25">
      <c r="B377" s="132">
        <v>362</v>
      </c>
      <c r="C377" s="132" t="s">
        <v>776</v>
      </c>
      <c r="D377" s="133" t="s">
        <v>690</v>
      </c>
      <c r="E377" s="133" t="s">
        <v>749</v>
      </c>
      <c r="F377" s="133" t="s">
        <v>777</v>
      </c>
      <c r="G377" s="44">
        <v>14.804500000000001</v>
      </c>
      <c r="H377" s="44">
        <v>0</v>
      </c>
      <c r="I377" s="44">
        <f t="shared" si="5"/>
        <v>14.804500000000001</v>
      </c>
    </row>
    <row r="378" spans="2:9" x14ac:dyDescent="0.25">
      <c r="B378" s="132">
        <v>363</v>
      </c>
      <c r="C378" s="132" t="s">
        <v>778</v>
      </c>
      <c r="D378" s="133" t="s">
        <v>690</v>
      </c>
      <c r="E378" s="133" t="s">
        <v>749</v>
      </c>
      <c r="F378" s="133" t="s">
        <v>779</v>
      </c>
      <c r="G378" s="44">
        <v>1.4003000000000001</v>
      </c>
      <c r="H378" s="44">
        <v>0</v>
      </c>
      <c r="I378" s="44">
        <f t="shared" si="5"/>
        <v>1.4003000000000001</v>
      </c>
    </row>
    <row r="379" spans="2:9" x14ac:dyDescent="0.25">
      <c r="B379" s="132">
        <v>364</v>
      </c>
      <c r="C379" s="132" t="s">
        <v>780</v>
      </c>
      <c r="D379" s="133" t="s">
        <v>690</v>
      </c>
      <c r="E379" s="133" t="s">
        <v>749</v>
      </c>
      <c r="F379" s="133" t="s">
        <v>781</v>
      </c>
      <c r="G379" s="44">
        <v>4.7249999999999996</v>
      </c>
      <c r="H379" s="44">
        <v>0</v>
      </c>
      <c r="I379" s="44">
        <f t="shared" si="5"/>
        <v>4.7249999999999996</v>
      </c>
    </row>
    <row r="380" spans="2:9" x14ac:dyDescent="0.25">
      <c r="B380" s="132">
        <v>365</v>
      </c>
      <c r="C380" s="132" t="s">
        <v>782</v>
      </c>
      <c r="D380" s="133" t="s">
        <v>690</v>
      </c>
      <c r="E380" s="133" t="s">
        <v>749</v>
      </c>
      <c r="F380" s="133" t="s">
        <v>783</v>
      </c>
      <c r="G380" s="44">
        <v>0.44299999999999995</v>
      </c>
      <c r="H380" s="44">
        <v>0</v>
      </c>
      <c r="I380" s="44">
        <f t="shared" si="5"/>
        <v>0.44299999999999995</v>
      </c>
    </row>
    <row r="381" spans="2:9" x14ac:dyDescent="0.25">
      <c r="B381" s="132">
        <v>366</v>
      </c>
      <c r="C381" s="132" t="s">
        <v>784</v>
      </c>
      <c r="D381" s="133" t="s">
        <v>690</v>
      </c>
      <c r="E381" s="133" t="s">
        <v>749</v>
      </c>
      <c r="F381" s="133" t="s">
        <v>785</v>
      </c>
      <c r="G381" s="44">
        <v>0</v>
      </c>
      <c r="H381" s="44">
        <v>0</v>
      </c>
      <c r="I381" s="44">
        <f t="shared" si="5"/>
        <v>0</v>
      </c>
    </row>
    <row r="382" spans="2:9" x14ac:dyDescent="0.25">
      <c r="B382" s="132">
        <v>367</v>
      </c>
      <c r="C382" s="132" t="s">
        <v>786</v>
      </c>
      <c r="D382" s="133" t="s">
        <v>690</v>
      </c>
      <c r="E382" s="133" t="s">
        <v>749</v>
      </c>
      <c r="F382" s="133" t="s">
        <v>787</v>
      </c>
      <c r="G382" s="44">
        <v>0.31</v>
      </c>
      <c r="H382" s="44">
        <v>0</v>
      </c>
      <c r="I382" s="44">
        <f t="shared" si="5"/>
        <v>0.31</v>
      </c>
    </row>
    <row r="383" spans="2:9" x14ac:dyDescent="0.25">
      <c r="B383" s="132">
        <v>368</v>
      </c>
      <c r="C383" s="132" t="s">
        <v>788</v>
      </c>
      <c r="D383" s="133" t="s">
        <v>690</v>
      </c>
      <c r="E383" s="133" t="s">
        <v>749</v>
      </c>
      <c r="F383" s="133" t="s">
        <v>789</v>
      </c>
      <c r="G383" s="44">
        <v>2.7669999999999999</v>
      </c>
      <c r="H383" s="44">
        <v>0</v>
      </c>
      <c r="I383" s="44">
        <f t="shared" si="5"/>
        <v>2.7669999999999999</v>
      </c>
    </row>
    <row r="384" spans="2:9" x14ac:dyDescent="0.25">
      <c r="B384" s="132">
        <v>369</v>
      </c>
      <c r="C384" s="132" t="s">
        <v>790</v>
      </c>
      <c r="D384" s="133" t="s">
        <v>690</v>
      </c>
      <c r="E384" s="133" t="s">
        <v>749</v>
      </c>
      <c r="F384" s="133" t="s">
        <v>791</v>
      </c>
      <c r="G384" s="44">
        <v>6.6</v>
      </c>
      <c r="H384" s="44">
        <v>27.3</v>
      </c>
      <c r="I384" s="44">
        <f t="shared" si="5"/>
        <v>33.9</v>
      </c>
    </row>
    <row r="385" spans="2:9" x14ac:dyDescent="0.25">
      <c r="B385" s="132">
        <v>370</v>
      </c>
      <c r="C385" s="132" t="s">
        <v>792</v>
      </c>
      <c r="D385" s="133" t="s">
        <v>690</v>
      </c>
      <c r="E385" s="133" t="s">
        <v>690</v>
      </c>
      <c r="F385" s="133" t="s">
        <v>690</v>
      </c>
      <c r="G385" s="44">
        <v>9.8000000000000007</v>
      </c>
      <c r="H385" s="44">
        <v>0</v>
      </c>
      <c r="I385" s="44">
        <f t="shared" si="5"/>
        <v>9.8000000000000007</v>
      </c>
    </row>
    <row r="386" spans="2:9" x14ac:dyDescent="0.25">
      <c r="B386" s="132">
        <v>371</v>
      </c>
      <c r="C386" s="132" t="s">
        <v>793</v>
      </c>
      <c r="D386" s="133" t="s">
        <v>690</v>
      </c>
      <c r="E386" s="133" t="s">
        <v>690</v>
      </c>
      <c r="F386" s="133" t="s">
        <v>794</v>
      </c>
      <c r="G386" s="44">
        <v>0</v>
      </c>
      <c r="H386" s="44">
        <v>0</v>
      </c>
      <c r="I386" s="44">
        <f t="shared" si="5"/>
        <v>0</v>
      </c>
    </row>
    <row r="387" spans="2:9" x14ac:dyDescent="0.25">
      <c r="B387" s="132">
        <v>372</v>
      </c>
      <c r="C387" s="132" t="s">
        <v>795</v>
      </c>
      <c r="D387" s="133" t="s">
        <v>690</v>
      </c>
      <c r="E387" s="133" t="s">
        <v>796</v>
      </c>
      <c r="F387" s="133" t="s">
        <v>796</v>
      </c>
      <c r="G387" s="44">
        <v>1411</v>
      </c>
      <c r="H387" s="44">
        <v>17.89</v>
      </c>
      <c r="I387" s="44">
        <f t="shared" si="5"/>
        <v>1428.89</v>
      </c>
    </row>
    <row r="388" spans="2:9" x14ac:dyDescent="0.25">
      <c r="B388" s="132">
        <v>373</v>
      </c>
      <c r="C388" s="132" t="s">
        <v>797</v>
      </c>
      <c r="D388" s="133" t="s">
        <v>690</v>
      </c>
      <c r="E388" s="133" t="s">
        <v>796</v>
      </c>
      <c r="F388" s="133" t="s">
        <v>798</v>
      </c>
      <c r="G388" s="44">
        <v>480.79300000000001</v>
      </c>
      <c r="H388" s="44">
        <v>8.94</v>
      </c>
      <c r="I388" s="44">
        <f t="shared" si="5"/>
        <v>489.733</v>
      </c>
    </row>
    <row r="389" spans="2:9" x14ac:dyDescent="0.25">
      <c r="B389" s="132">
        <v>374</v>
      </c>
      <c r="C389" s="132" t="s">
        <v>799</v>
      </c>
      <c r="D389" s="133" t="s">
        <v>690</v>
      </c>
      <c r="E389" s="133" t="s">
        <v>800</v>
      </c>
      <c r="F389" s="133" t="s">
        <v>800</v>
      </c>
      <c r="G389" s="44">
        <v>54.07</v>
      </c>
      <c r="H389" s="44">
        <v>288.286</v>
      </c>
      <c r="I389" s="44">
        <f t="shared" si="5"/>
        <v>342.35599999999999</v>
      </c>
    </row>
    <row r="390" spans="2:9" x14ac:dyDescent="0.25">
      <c r="B390" s="132">
        <v>375</v>
      </c>
      <c r="C390" s="132" t="s">
        <v>801</v>
      </c>
      <c r="D390" s="133" t="s">
        <v>690</v>
      </c>
      <c r="E390" s="133" t="s">
        <v>800</v>
      </c>
      <c r="F390" s="133" t="s">
        <v>358</v>
      </c>
      <c r="G390" s="44">
        <v>7.359</v>
      </c>
      <c r="H390" s="44">
        <v>0</v>
      </c>
      <c r="I390" s="44">
        <f t="shared" si="5"/>
        <v>7.359</v>
      </c>
    </row>
    <row r="391" spans="2:9" x14ac:dyDescent="0.25">
      <c r="B391" s="132">
        <v>376</v>
      </c>
      <c r="C391" s="132" t="s">
        <v>802</v>
      </c>
      <c r="D391" s="133" t="s">
        <v>690</v>
      </c>
      <c r="E391" s="133" t="s">
        <v>800</v>
      </c>
      <c r="F391" s="133" t="s">
        <v>803</v>
      </c>
      <c r="G391" s="44">
        <v>8.0245300000000004</v>
      </c>
      <c r="H391" s="44">
        <v>0</v>
      </c>
      <c r="I391" s="44">
        <f t="shared" si="5"/>
        <v>8.0245300000000004</v>
      </c>
    </row>
    <row r="392" spans="2:9" x14ac:dyDescent="0.25">
      <c r="B392" s="132">
        <v>377</v>
      </c>
      <c r="C392" s="132" t="s">
        <v>804</v>
      </c>
      <c r="D392" s="133" t="s">
        <v>690</v>
      </c>
      <c r="E392" s="133" t="s">
        <v>789</v>
      </c>
      <c r="F392" s="133" t="s">
        <v>805</v>
      </c>
      <c r="G392" s="44">
        <v>2.04</v>
      </c>
      <c r="H392" s="44">
        <v>56.2</v>
      </c>
      <c r="I392" s="44">
        <f t="shared" si="5"/>
        <v>58.24</v>
      </c>
    </row>
    <row r="393" spans="2:9" x14ac:dyDescent="0.25">
      <c r="B393" s="132">
        <v>378</v>
      </c>
      <c r="C393" s="132" t="s">
        <v>806</v>
      </c>
      <c r="D393" s="133" t="s">
        <v>690</v>
      </c>
      <c r="E393" s="133" t="s">
        <v>789</v>
      </c>
      <c r="F393" s="133" t="s">
        <v>807</v>
      </c>
      <c r="G393" s="44">
        <v>4.4479999999999995</v>
      </c>
      <c r="H393" s="44">
        <v>0</v>
      </c>
      <c r="I393" s="44">
        <f t="shared" si="5"/>
        <v>4.4479999999999995</v>
      </c>
    </row>
    <row r="394" spans="2:9" x14ac:dyDescent="0.25">
      <c r="B394" s="132">
        <v>379</v>
      </c>
      <c r="C394" s="132" t="s">
        <v>808</v>
      </c>
      <c r="D394" s="133" t="s">
        <v>690</v>
      </c>
      <c r="E394" s="133" t="s">
        <v>789</v>
      </c>
      <c r="F394" s="133" t="s">
        <v>809</v>
      </c>
      <c r="G394" s="44">
        <v>0.32840000000000003</v>
      </c>
      <c r="H394" s="44">
        <v>0</v>
      </c>
      <c r="I394" s="44">
        <f t="shared" si="5"/>
        <v>0.32840000000000003</v>
      </c>
    </row>
    <row r="395" spans="2:9" x14ac:dyDescent="0.25">
      <c r="B395" s="132">
        <v>380</v>
      </c>
      <c r="C395" s="132" t="s">
        <v>810</v>
      </c>
      <c r="D395" s="133" t="s">
        <v>690</v>
      </c>
      <c r="E395" s="133" t="s">
        <v>789</v>
      </c>
      <c r="F395" s="133" t="s">
        <v>811</v>
      </c>
      <c r="G395" s="44">
        <v>0.62080000000000002</v>
      </c>
      <c r="H395" s="44">
        <v>0</v>
      </c>
      <c r="I395" s="44">
        <f t="shared" si="5"/>
        <v>0.62080000000000002</v>
      </c>
    </row>
    <row r="396" spans="2:9" x14ac:dyDescent="0.25">
      <c r="B396" s="132">
        <v>381</v>
      </c>
      <c r="C396" s="132" t="s">
        <v>812</v>
      </c>
      <c r="D396" s="133" t="s">
        <v>690</v>
      </c>
      <c r="E396" s="133" t="s">
        <v>789</v>
      </c>
      <c r="F396" s="133" t="s">
        <v>813</v>
      </c>
      <c r="G396" s="44">
        <v>2.8</v>
      </c>
      <c r="H396" s="44">
        <v>33.619999999999997</v>
      </c>
      <c r="I396" s="44">
        <f t="shared" si="5"/>
        <v>36.419999999999995</v>
      </c>
    </row>
    <row r="397" spans="2:9" x14ac:dyDescent="0.25">
      <c r="B397" s="132">
        <v>382</v>
      </c>
      <c r="C397" s="132" t="s">
        <v>814</v>
      </c>
      <c r="D397" s="133" t="s">
        <v>690</v>
      </c>
      <c r="E397" s="133" t="s">
        <v>789</v>
      </c>
      <c r="F397" s="133" t="s">
        <v>789</v>
      </c>
      <c r="G397" s="44">
        <v>14.206822637603773</v>
      </c>
      <c r="H397" s="44">
        <v>0</v>
      </c>
      <c r="I397" s="44">
        <f t="shared" si="5"/>
        <v>14.206822637603773</v>
      </c>
    </row>
    <row r="398" spans="2:9" x14ac:dyDescent="0.25">
      <c r="B398" s="132">
        <v>383</v>
      </c>
      <c r="C398" s="132" t="s">
        <v>815</v>
      </c>
      <c r="D398" s="133" t="s">
        <v>690</v>
      </c>
      <c r="E398" s="133" t="s">
        <v>816</v>
      </c>
      <c r="F398" s="133" t="s">
        <v>816</v>
      </c>
      <c r="G398" s="44">
        <v>21.22</v>
      </c>
      <c r="H398" s="44">
        <v>72.13</v>
      </c>
      <c r="I398" s="44">
        <f t="shared" si="5"/>
        <v>93.35</v>
      </c>
    </row>
    <row r="399" spans="2:9" x14ac:dyDescent="0.25">
      <c r="B399" s="132">
        <v>384</v>
      </c>
      <c r="C399" s="132" t="s">
        <v>817</v>
      </c>
      <c r="D399" s="133" t="s">
        <v>690</v>
      </c>
      <c r="E399" s="133" t="s">
        <v>816</v>
      </c>
      <c r="F399" s="133" t="s">
        <v>818</v>
      </c>
      <c r="G399" s="44">
        <v>7.129999999999999</v>
      </c>
      <c r="H399" s="44">
        <v>0</v>
      </c>
      <c r="I399" s="44">
        <f t="shared" si="5"/>
        <v>7.129999999999999</v>
      </c>
    </row>
    <row r="400" spans="2:9" x14ac:dyDescent="0.25">
      <c r="B400" s="132">
        <v>385</v>
      </c>
      <c r="C400" s="132" t="s">
        <v>819</v>
      </c>
      <c r="D400" s="133" t="s">
        <v>690</v>
      </c>
      <c r="E400" s="133" t="s">
        <v>816</v>
      </c>
      <c r="F400" s="133" t="s">
        <v>820</v>
      </c>
      <c r="G400" s="44">
        <v>0</v>
      </c>
      <c r="H400" s="44">
        <v>0</v>
      </c>
      <c r="I400" s="44">
        <f t="shared" si="5"/>
        <v>0</v>
      </c>
    </row>
    <row r="401" spans="2:9" x14ac:dyDescent="0.25">
      <c r="B401" s="132">
        <v>386</v>
      </c>
      <c r="C401" s="132" t="s">
        <v>821</v>
      </c>
      <c r="D401" s="133" t="s">
        <v>690</v>
      </c>
      <c r="E401" s="133" t="s">
        <v>816</v>
      </c>
      <c r="F401" s="133" t="s">
        <v>822</v>
      </c>
      <c r="G401" s="44">
        <v>6.16</v>
      </c>
      <c r="H401" s="44">
        <v>0</v>
      </c>
      <c r="I401" s="44">
        <f t="shared" ref="I401:I464" si="6">G401+H401</f>
        <v>6.16</v>
      </c>
    </row>
    <row r="402" spans="2:9" x14ac:dyDescent="0.25">
      <c r="B402" s="132">
        <v>387</v>
      </c>
      <c r="C402" s="132" t="s">
        <v>823</v>
      </c>
      <c r="D402" s="133" t="s">
        <v>824</v>
      </c>
      <c r="E402" s="133" t="s">
        <v>825</v>
      </c>
      <c r="F402" s="133" t="s">
        <v>825</v>
      </c>
      <c r="G402" s="44">
        <v>82.03</v>
      </c>
      <c r="H402" s="44">
        <v>672.74</v>
      </c>
      <c r="I402" s="44">
        <f t="shared" si="6"/>
        <v>754.77</v>
      </c>
    </row>
    <row r="403" spans="2:9" x14ac:dyDescent="0.25">
      <c r="B403" s="132">
        <v>388</v>
      </c>
      <c r="C403" s="132" t="s">
        <v>826</v>
      </c>
      <c r="D403" s="133" t="s">
        <v>824</v>
      </c>
      <c r="E403" s="133" t="s">
        <v>825</v>
      </c>
      <c r="F403" s="133" t="s">
        <v>827</v>
      </c>
      <c r="G403" s="44">
        <v>39.871824383372733</v>
      </c>
      <c r="H403" s="44">
        <v>460.94933203075573</v>
      </c>
      <c r="I403" s="44">
        <f t="shared" si="6"/>
        <v>500.82115641412844</v>
      </c>
    </row>
    <row r="404" spans="2:9" x14ac:dyDescent="0.25">
      <c r="B404" s="132">
        <v>389</v>
      </c>
      <c r="C404" s="132" t="s">
        <v>828</v>
      </c>
      <c r="D404" s="133" t="s">
        <v>824</v>
      </c>
      <c r="E404" s="133" t="s">
        <v>825</v>
      </c>
      <c r="F404" s="133" t="s">
        <v>829</v>
      </c>
      <c r="G404" s="44">
        <v>1.1080000000000001</v>
      </c>
      <c r="H404" s="44">
        <v>191</v>
      </c>
      <c r="I404" s="44">
        <f t="shared" si="6"/>
        <v>192.108</v>
      </c>
    </row>
    <row r="405" spans="2:9" x14ac:dyDescent="0.25">
      <c r="B405" s="132">
        <v>390</v>
      </c>
      <c r="C405" s="132" t="s">
        <v>830</v>
      </c>
      <c r="D405" s="133" t="s">
        <v>824</v>
      </c>
      <c r="E405" s="133" t="s">
        <v>825</v>
      </c>
      <c r="F405" s="133" t="s">
        <v>831</v>
      </c>
      <c r="G405" s="44">
        <v>23.382999999999999</v>
      </c>
      <c r="H405" s="44">
        <v>203.42</v>
      </c>
      <c r="I405" s="44">
        <f t="shared" si="6"/>
        <v>226.803</v>
      </c>
    </row>
    <row r="406" spans="2:9" x14ac:dyDescent="0.25">
      <c r="B406" s="132">
        <v>391</v>
      </c>
      <c r="C406" s="132" t="s">
        <v>832</v>
      </c>
      <c r="D406" s="133" t="s">
        <v>824</v>
      </c>
      <c r="E406" s="133" t="s">
        <v>825</v>
      </c>
      <c r="F406" s="133" t="s">
        <v>833</v>
      </c>
      <c r="G406" s="44">
        <v>73.180000000000007</v>
      </c>
      <c r="H406" s="44">
        <v>489.78000000000003</v>
      </c>
      <c r="I406" s="44">
        <f t="shared" si="6"/>
        <v>562.96</v>
      </c>
    </row>
    <row r="407" spans="2:9" x14ac:dyDescent="0.25">
      <c r="B407" s="132">
        <v>392</v>
      </c>
      <c r="C407" s="132" t="s">
        <v>834</v>
      </c>
      <c r="D407" s="133" t="s">
        <v>824</v>
      </c>
      <c r="E407" s="133" t="s">
        <v>825</v>
      </c>
      <c r="F407" s="133" t="s">
        <v>835</v>
      </c>
      <c r="G407" s="44">
        <v>7.9999999999999991</v>
      </c>
      <c r="H407" s="44">
        <v>118.44</v>
      </c>
      <c r="I407" s="44">
        <f t="shared" si="6"/>
        <v>126.44</v>
      </c>
    </row>
    <row r="408" spans="2:9" x14ac:dyDescent="0.25">
      <c r="B408" s="132">
        <v>393</v>
      </c>
      <c r="C408" s="132" t="s">
        <v>836</v>
      </c>
      <c r="D408" s="133" t="s">
        <v>824</v>
      </c>
      <c r="E408" s="133" t="s">
        <v>825</v>
      </c>
      <c r="F408" s="133" t="s">
        <v>837</v>
      </c>
      <c r="G408" s="44">
        <v>16.95</v>
      </c>
      <c r="H408" s="44">
        <v>11.91</v>
      </c>
      <c r="I408" s="44">
        <f t="shared" si="6"/>
        <v>28.86</v>
      </c>
    </row>
    <row r="409" spans="2:9" x14ac:dyDescent="0.25">
      <c r="B409" s="132">
        <v>394</v>
      </c>
      <c r="C409" s="132" t="s">
        <v>838</v>
      </c>
      <c r="D409" s="133" t="s">
        <v>824</v>
      </c>
      <c r="E409" s="133" t="s">
        <v>825</v>
      </c>
      <c r="F409" s="133" t="s">
        <v>839</v>
      </c>
      <c r="G409" s="44">
        <v>0</v>
      </c>
      <c r="H409" s="44">
        <v>0</v>
      </c>
      <c r="I409" s="44">
        <f t="shared" si="6"/>
        <v>0</v>
      </c>
    </row>
    <row r="410" spans="2:9" x14ac:dyDescent="0.25">
      <c r="B410" s="132">
        <v>395</v>
      </c>
      <c r="C410" s="132" t="s">
        <v>840</v>
      </c>
      <c r="D410" s="133" t="s">
        <v>824</v>
      </c>
      <c r="E410" s="133" t="s">
        <v>825</v>
      </c>
      <c r="F410" s="133" t="s">
        <v>841</v>
      </c>
      <c r="G410" s="44">
        <v>41.45</v>
      </c>
      <c r="H410" s="44">
        <v>125.22</v>
      </c>
      <c r="I410" s="44">
        <f t="shared" si="6"/>
        <v>166.67000000000002</v>
      </c>
    </row>
    <row r="411" spans="2:9" x14ac:dyDescent="0.25">
      <c r="B411" s="132">
        <v>396</v>
      </c>
      <c r="C411" s="132" t="s">
        <v>842</v>
      </c>
      <c r="D411" s="133" t="s">
        <v>824</v>
      </c>
      <c r="E411" s="133" t="s">
        <v>843</v>
      </c>
      <c r="F411" s="133" t="s">
        <v>843</v>
      </c>
      <c r="G411" s="44">
        <v>16</v>
      </c>
      <c r="H411" s="44">
        <v>0</v>
      </c>
      <c r="I411" s="44">
        <f t="shared" si="6"/>
        <v>16</v>
      </c>
    </row>
    <row r="412" spans="2:9" x14ac:dyDescent="0.25">
      <c r="B412" s="132">
        <v>397</v>
      </c>
      <c r="C412" s="132" t="s">
        <v>844</v>
      </c>
      <c r="D412" s="133" t="s">
        <v>824</v>
      </c>
      <c r="E412" s="133" t="s">
        <v>843</v>
      </c>
      <c r="F412" s="133" t="s">
        <v>845</v>
      </c>
      <c r="G412" s="44">
        <v>33.21</v>
      </c>
      <c r="H412" s="44">
        <v>0</v>
      </c>
      <c r="I412" s="44">
        <f t="shared" si="6"/>
        <v>33.21</v>
      </c>
    </row>
    <row r="413" spans="2:9" x14ac:dyDescent="0.25">
      <c r="B413" s="132">
        <v>398</v>
      </c>
      <c r="C413" s="132" t="s">
        <v>846</v>
      </c>
      <c r="D413" s="133" t="s">
        <v>824</v>
      </c>
      <c r="E413" s="133" t="s">
        <v>843</v>
      </c>
      <c r="F413" s="133" t="s">
        <v>847</v>
      </c>
      <c r="G413" s="44">
        <v>15.999999999999998</v>
      </c>
      <c r="H413" s="44">
        <v>0</v>
      </c>
      <c r="I413" s="44">
        <f t="shared" si="6"/>
        <v>15.999999999999998</v>
      </c>
    </row>
    <row r="414" spans="2:9" x14ac:dyDescent="0.25">
      <c r="B414" s="132">
        <v>399</v>
      </c>
      <c r="C414" s="132" t="s">
        <v>848</v>
      </c>
      <c r="D414" s="133" t="s">
        <v>824</v>
      </c>
      <c r="E414" s="133" t="s">
        <v>843</v>
      </c>
      <c r="F414" s="133" t="s">
        <v>849</v>
      </c>
      <c r="G414" s="44">
        <v>0</v>
      </c>
      <c r="H414" s="44">
        <v>0</v>
      </c>
      <c r="I414" s="44">
        <f t="shared" si="6"/>
        <v>0</v>
      </c>
    </row>
    <row r="415" spans="2:9" x14ac:dyDescent="0.25">
      <c r="B415" s="132">
        <v>400</v>
      </c>
      <c r="C415" s="132" t="s">
        <v>850</v>
      </c>
      <c r="D415" s="133" t="s">
        <v>824</v>
      </c>
      <c r="E415" s="133" t="s">
        <v>843</v>
      </c>
      <c r="F415" s="133" t="s">
        <v>851</v>
      </c>
      <c r="G415" s="44">
        <v>0</v>
      </c>
      <c r="H415" s="44">
        <v>0</v>
      </c>
      <c r="I415" s="44">
        <f t="shared" si="6"/>
        <v>0</v>
      </c>
    </row>
    <row r="416" spans="2:9" x14ac:dyDescent="0.25">
      <c r="B416" s="132">
        <v>401</v>
      </c>
      <c r="C416" s="132" t="s">
        <v>852</v>
      </c>
      <c r="D416" s="133" t="s">
        <v>824</v>
      </c>
      <c r="E416" s="133" t="s">
        <v>843</v>
      </c>
      <c r="F416" s="133" t="s">
        <v>853</v>
      </c>
      <c r="G416" s="44">
        <v>18.999999999999996</v>
      </c>
      <c r="H416" s="44">
        <v>0</v>
      </c>
      <c r="I416" s="44">
        <f t="shared" si="6"/>
        <v>18.999999999999996</v>
      </c>
    </row>
    <row r="417" spans="2:9" x14ac:dyDescent="0.25">
      <c r="B417" s="132">
        <v>402</v>
      </c>
      <c r="C417" s="132" t="s">
        <v>854</v>
      </c>
      <c r="D417" s="133" t="s">
        <v>824</v>
      </c>
      <c r="E417" s="133" t="s">
        <v>843</v>
      </c>
      <c r="F417" s="133" t="s">
        <v>855</v>
      </c>
      <c r="G417" s="44">
        <v>20.513999999999999</v>
      </c>
      <c r="H417" s="44">
        <v>130.53</v>
      </c>
      <c r="I417" s="44">
        <f t="shared" si="6"/>
        <v>151.04400000000001</v>
      </c>
    </row>
    <row r="418" spans="2:9" x14ac:dyDescent="0.25">
      <c r="B418" s="132">
        <v>403</v>
      </c>
      <c r="C418" s="132" t="s">
        <v>856</v>
      </c>
      <c r="D418" s="133" t="s">
        <v>824</v>
      </c>
      <c r="E418" s="133" t="s">
        <v>857</v>
      </c>
      <c r="F418" s="133" t="s">
        <v>857</v>
      </c>
      <c r="G418" s="44">
        <v>0</v>
      </c>
      <c r="H418" s="44">
        <v>0</v>
      </c>
      <c r="I418" s="44">
        <f t="shared" si="6"/>
        <v>0</v>
      </c>
    </row>
    <row r="419" spans="2:9" x14ac:dyDescent="0.25">
      <c r="B419" s="132">
        <v>404</v>
      </c>
      <c r="C419" s="132" t="s">
        <v>858</v>
      </c>
      <c r="D419" s="133" t="s">
        <v>824</v>
      </c>
      <c r="E419" s="133" t="s">
        <v>857</v>
      </c>
      <c r="F419" s="133" t="s">
        <v>859</v>
      </c>
      <c r="G419" s="44">
        <v>0</v>
      </c>
      <c r="H419" s="44">
        <v>0</v>
      </c>
      <c r="I419" s="44">
        <f t="shared" si="6"/>
        <v>0</v>
      </c>
    </row>
    <row r="420" spans="2:9" x14ac:dyDescent="0.25">
      <c r="B420" s="132">
        <v>405</v>
      </c>
      <c r="C420" s="132" t="s">
        <v>860</v>
      </c>
      <c r="D420" s="133" t="s">
        <v>824</v>
      </c>
      <c r="E420" s="133" t="s">
        <v>861</v>
      </c>
      <c r="F420" s="133" t="s">
        <v>861</v>
      </c>
      <c r="G420" s="44">
        <v>13.399999999999999</v>
      </c>
      <c r="H420" s="44">
        <v>176.46199999999999</v>
      </c>
      <c r="I420" s="44">
        <f t="shared" si="6"/>
        <v>189.86199999999999</v>
      </c>
    </row>
    <row r="421" spans="2:9" x14ac:dyDescent="0.25">
      <c r="B421" s="132">
        <v>406</v>
      </c>
      <c r="C421" s="132" t="s">
        <v>862</v>
      </c>
      <c r="D421" s="133" t="s">
        <v>824</v>
      </c>
      <c r="E421" s="133" t="s">
        <v>861</v>
      </c>
      <c r="F421" s="133" t="s">
        <v>863</v>
      </c>
      <c r="G421" s="44">
        <v>23.523000000000003</v>
      </c>
      <c r="H421" s="44">
        <v>0</v>
      </c>
      <c r="I421" s="44">
        <f t="shared" si="6"/>
        <v>23.523000000000003</v>
      </c>
    </row>
    <row r="422" spans="2:9" x14ac:dyDescent="0.25">
      <c r="B422" s="132">
        <v>407</v>
      </c>
      <c r="C422" s="132" t="s">
        <v>864</v>
      </c>
      <c r="D422" s="133" t="s">
        <v>824</v>
      </c>
      <c r="E422" s="133" t="s">
        <v>861</v>
      </c>
      <c r="F422" s="133" t="s">
        <v>664</v>
      </c>
      <c r="G422" s="44">
        <v>34.209499999999998</v>
      </c>
      <c r="H422" s="44">
        <v>0</v>
      </c>
      <c r="I422" s="44">
        <f t="shared" si="6"/>
        <v>34.209499999999998</v>
      </c>
    </row>
    <row r="423" spans="2:9" x14ac:dyDescent="0.25">
      <c r="B423" s="132">
        <v>408</v>
      </c>
      <c r="C423" s="132" t="s">
        <v>865</v>
      </c>
      <c r="D423" s="133" t="s">
        <v>824</v>
      </c>
      <c r="E423" s="133" t="s">
        <v>765</v>
      </c>
      <c r="F423" s="133" t="s">
        <v>765</v>
      </c>
      <c r="G423" s="44">
        <v>10.446999999999999</v>
      </c>
      <c r="H423" s="44">
        <v>0</v>
      </c>
      <c r="I423" s="44">
        <f t="shared" si="6"/>
        <v>10.446999999999999</v>
      </c>
    </row>
    <row r="424" spans="2:9" x14ac:dyDescent="0.25">
      <c r="B424" s="132">
        <v>409</v>
      </c>
      <c r="C424" s="132" t="s">
        <v>866</v>
      </c>
      <c r="D424" s="133" t="s">
        <v>824</v>
      </c>
      <c r="E424" s="133" t="s">
        <v>867</v>
      </c>
      <c r="F424" s="133" t="s">
        <v>867</v>
      </c>
      <c r="G424" s="44">
        <v>45.4</v>
      </c>
      <c r="H424" s="44">
        <v>0</v>
      </c>
      <c r="I424" s="44">
        <f t="shared" si="6"/>
        <v>45.4</v>
      </c>
    </row>
    <row r="425" spans="2:9" x14ac:dyDescent="0.25">
      <c r="B425" s="132">
        <v>410</v>
      </c>
      <c r="C425" s="132" t="s">
        <v>868</v>
      </c>
      <c r="D425" s="133" t="s">
        <v>824</v>
      </c>
      <c r="E425" s="133" t="s">
        <v>869</v>
      </c>
      <c r="F425" s="133" t="s">
        <v>870</v>
      </c>
      <c r="G425" s="44">
        <v>33.21</v>
      </c>
      <c r="H425" s="44">
        <v>0</v>
      </c>
      <c r="I425" s="44">
        <f t="shared" si="6"/>
        <v>33.21</v>
      </c>
    </row>
    <row r="426" spans="2:9" x14ac:dyDescent="0.25">
      <c r="B426" s="132">
        <v>411</v>
      </c>
      <c r="C426" s="132" t="s">
        <v>871</v>
      </c>
      <c r="D426" s="133" t="s">
        <v>824</v>
      </c>
      <c r="E426" s="133" t="s">
        <v>869</v>
      </c>
      <c r="F426" s="133" t="s">
        <v>872</v>
      </c>
      <c r="G426" s="44">
        <v>8.0400000000000009</v>
      </c>
      <c r="H426" s="44">
        <v>176.75</v>
      </c>
      <c r="I426" s="44">
        <f t="shared" si="6"/>
        <v>184.79</v>
      </c>
    </row>
    <row r="427" spans="2:9" x14ac:dyDescent="0.25">
      <c r="B427" s="132">
        <v>412</v>
      </c>
      <c r="C427" s="132" t="s">
        <v>873</v>
      </c>
      <c r="D427" s="133" t="s">
        <v>824</v>
      </c>
      <c r="E427" s="133" t="s">
        <v>869</v>
      </c>
      <c r="F427" s="133" t="s">
        <v>874</v>
      </c>
      <c r="G427" s="44">
        <v>16.23</v>
      </c>
      <c r="H427" s="44">
        <v>0</v>
      </c>
      <c r="I427" s="44">
        <f t="shared" si="6"/>
        <v>16.23</v>
      </c>
    </row>
    <row r="428" spans="2:9" x14ac:dyDescent="0.25">
      <c r="B428" s="132">
        <v>413</v>
      </c>
      <c r="C428" s="132" t="s">
        <v>875</v>
      </c>
      <c r="D428" s="133" t="s">
        <v>824</v>
      </c>
      <c r="E428" s="133" t="s">
        <v>869</v>
      </c>
      <c r="F428" s="133" t="s">
        <v>869</v>
      </c>
      <c r="G428" s="44">
        <v>16.239999999999998</v>
      </c>
      <c r="H428" s="44">
        <v>141.94999999999999</v>
      </c>
      <c r="I428" s="44">
        <f t="shared" si="6"/>
        <v>158.19</v>
      </c>
    </row>
    <row r="429" spans="2:9" x14ac:dyDescent="0.25">
      <c r="B429" s="132">
        <v>414</v>
      </c>
      <c r="C429" s="132" t="s">
        <v>876</v>
      </c>
      <c r="D429" s="133" t="s">
        <v>824</v>
      </c>
      <c r="E429" s="133" t="s">
        <v>869</v>
      </c>
      <c r="F429" s="133" t="s">
        <v>877</v>
      </c>
      <c r="G429" s="44">
        <v>33.21</v>
      </c>
      <c r="H429" s="44">
        <v>0</v>
      </c>
      <c r="I429" s="44">
        <f t="shared" si="6"/>
        <v>33.21</v>
      </c>
    </row>
    <row r="430" spans="2:9" x14ac:dyDescent="0.25">
      <c r="B430" s="132">
        <v>415</v>
      </c>
      <c r="C430" s="132" t="s">
        <v>878</v>
      </c>
      <c r="D430" s="133" t="s">
        <v>824</v>
      </c>
      <c r="E430" s="133" t="s">
        <v>879</v>
      </c>
      <c r="F430" s="133" t="s">
        <v>880</v>
      </c>
      <c r="G430" s="44">
        <v>6.56</v>
      </c>
      <c r="H430" s="44">
        <v>0</v>
      </c>
      <c r="I430" s="44">
        <f t="shared" si="6"/>
        <v>6.56</v>
      </c>
    </row>
    <row r="431" spans="2:9" x14ac:dyDescent="0.25">
      <c r="B431" s="132">
        <v>416</v>
      </c>
      <c r="C431" s="132" t="s">
        <v>881</v>
      </c>
      <c r="D431" s="133" t="s">
        <v>824</v>
      </c>
      <c r="E431" s="133" t="s">
        <v>882</v>
      </c>
      <c r="F431" s="133" t="s">
        <v>883</v>
      </c>
      <c r="G431" s="44">
        <v>101</v>
      </c>
      <c r="H431" s="44">
        <v>394.3</v>
      </c>
      <c r="I431" s="44">
        <f t="shared" si="6"/>
        <v>495.3</v>
      </c>
    </row>
    <row r="432" spans="2:9" x14ac:dyDescent="0.25">
      <c r="B432" s="132">
        <v>417</v>
      </c>
      <c r="C432" s="132" t="s">
        <v>884</v>
      </c>
      <c r="D432" s="133" t="s">
        <v>824</v>
      </c>
      <c r="E432" s="133" t="s">
        <v>885</v>
      </c>
      <c r="F432" s="133" t="s">
        <v>885</v>
      </c>
      <c r="G432" s="44">
        <v>43.318999999999996</v>
      </c>
      <c r="H432" s="44">
        <v>0</v>
      </c>
      <c r="I432" s="44">
        <f t="shared" si="6"/>
        <v>43.318999999999996</v>
      </c>
    </row>
    <row r="433" spans="2:9" x14ac:dyDescent="0.25">
      <c r="B433" s="132">
        <v>418</v>
      </c>
      <c r="C433" s="132" t="s">
        <v>886</v>
      </c>
      <c r="D433" s="133" t="s">
        <v>824</v>
      </c>
      <c r="E433" s="133" t="s">
        <v>887</v>
      </c>
      <c r="F433" s="133" t="s">
        <v>888</v>
      </c>
      <c r="G433" s="44">
        <v>17.229590000000002</v>
      </c>
      <c r="H433" s="44">
        <v>0</v>
      </c>
      <c r="I433" s="44">
        <f t="shared" si="6"/>
        <v>17.229590000000002</v>
      </c>
    </row>
    <row r="434" spans="2:9" x14ac:dyDescent="0.25">
      <c r="B434" s="132">
        <v>419</v>
      </c>
      <c r="C434" s="132" t="s">
        <v>889</v>
      </c>
      <c r="D434" s="133" t="s">
        <v>824</v>
      </c>
      <c r="E434" s="133" t="s">
        <v>890</v>
      </c>
      <c r="F434" s="133" t="s">
        <v>890</v>
      </c>
      <c r="G434" s="44">
        <v>10.401999999999999</v>
      </c>
      <c r="H434" s="44">
        <v>123</v>
      </c>
      <c r="I434" s="44">
        <f t="shared" si="6"/>
        <v>133.40199999999999</v>
      </c>
    </row>
    <row r="435" spans="2:9" x14ac:dyDescent="0.25">
      <c r="B435" s="132">
        <v>420</v>
      </c>
      <c r="C435" s="132" t="s">
        <v>891</v>
      </c>
      <c r="D435" s="133" t="s">
        <v>824</v>
      </c>
      <c r="E435" s="133" t="s">
        <v>890</v>
      </c>
      <c r="F435" s="133" t="s">
        <v>892</v>
      </c>
      <c r="G435" s="44">
        <v>46.188000000000002</v>
      </c>
      <c r="H435" s="44">
        <v>0</v>
      </c>
      <c r="I435" s="44">
        <f t="shared" si="6"/>
        <v>46.188000000000002</v>
      </c>
    </row>
    <row r="436" spans="2:9" x14ac:dyDescent="0.25">
      <c r="B436" s="132">
        <v>421</v>
      </c>
      <c r="C436" s="132" t="s">
        <v>893</v>
      </c>
      <c r="D436" s="133" t="s">
        <v>824</v>
      </c>
      <c r="E436" s="133" t="s">
        <v>890</v>
      </c>
      <c r="F436" s="133" t="s">
        <v>894</v>
      </c>
      <c r="G436" s="44">
        <v>16.259600000000002</v>
      </c>
      <c r="H436" s="44">
        <v>0</v>
      </c>
      <c r="I436" s="44">
        <f t="shared" si="6"/>
        <v>16.259600000000002</v>
      </c>
    </row>
    <row r="437" spans="2:9" x14ac:dyDescent="0.25">
      <c r="B437" s="132">
        <v>422</v>
      </c>
      <c r="C437" s="132" t="s">
        <v>895</v>
      </c>
      <c r="D437" s="133" t="s">
        <v>896</v>
      </c>
      <c r="E437" s="133" t="s">
        <v>897</v>
      </c>
      <c r="F437" s="133" t="s">
        <v>897</v>
      </c>
      <c r="G437" s="44">
        <v>88.5</v>
      </c>
      <c r="H437" s="44">
        <v>831.90000000000009</v>
      </c>
      <c r="I437" s="44">
        <f t="shared" si="6"/>
        <v>920.40000000000009</v>
      </c>
    </row>
    <row r="438" spans="2:9" x14ac:dyDescent="0.25">
      <c r="B438" s="132">
        <v>423</v>
      </c>
      <c r="C438" s="132" t="s">
        <v>898</v>
      </c>
      <c r="D438" s="133" t="s">
        <v>896</v>
      </c>
      <c r="E438" s="133" t="s">
        <v>897</v>
      </c>
      <c r="F438" s="133" t="s">
        <v>899</v>
      </c>
      <c r="G438" s="44">
        <v>24.96</v>
      </c>
      <c r="H438" s="44">
        <v>0</v>
      </c>
      <c r="I438" s="44">
        <f t="shared" si="6"/>
        <v>24.96</v>
      </c>
    </row>
    <row r="439" spans="2:9" x14ac:dyDescent="0.25">
      <c r="B439" s="132">
        <v>424</v>
      </c>
      <c r="C439" s="132" t="s">
        <v>900</v>
      </c>
      <c r="D439" s="133" t="s">
        <v>896</v>
      </c>
      <c r="E439" s="133" t="s">
        <v>897</v>
      </c>
      <c r="F439" s="133" t="s">
        <v>901</v>
      </c>
      <c r="G439" s="44">
        <v>7.6284399999999994</v>
      </c>
      <c r="H439" s="44">
        <v>0</v>
      </c>
      <c r="I439" s="44">
        <f t="shared" si="6"/>
        <v>7.6284399999999994</v>
      </c>
    </row>
    <row r="440" spans="2:9" x14ac:dyDescent="0.25">
      <c r="B440" s="132">
        <v>425</v>
      </c>
      <c r="C440" s="132" t="s">
        <v>902</v>
      </c>
      <c r="D440" s="133" t="s">
        <v>896</v>
      </c>
      <c r="E440" s="133" t="s">
        <v>897</v>
      </c>
      <c r="F440" s="133" t="s">
        <v>903</v>
      </c>
      <c r="G440" s="44">
        <v>7.2821999999999996</v>
      </c>
      <c r="H440" s="44">
        <v>0</v>
      </c>
      <c r="I440" s="44">
        <f t="shared" si="6"/>
        <v>7.2821999999999996</v>
      </c>
    </row>
    <row r="441" spans="2:9" x14ac:dyDescent="0.25">
      <c r="B441" s="132">
        <v>426</v>
      </c>
      <c r="C441" s="132" t="s">
        <v>904</v>
      </c>
      <c r="D441" s="133" t="s">
        <v>896</v>
      </c>
      <c r="E441" s="133" t="s">
        <v>897</v>
      </c>
      <c r="F441" s="133" t="s">
        <v>905</v>
      </c>
      <c r="G441" s="44">
        <v>56.1</v>
      </c>
      <c r="H441" s="44">
        <v>268.14999999999998</v>
      </c>
      <c r="I441" s="44">
        <f t="shared" si="6"/>
        <v>324.25</v>
      </c>
    </row>
    <row r="442" spans="2:9" x14ac:dyDescent="0.25">
      <c r="B442" s="132">
        <v>427</v>
      </c>
      <c r="C442" s="132" t="s">
        <v>906</v>
      </c>
      <c r="D442" s="133" t="s">
        <v>896</v>
      </c>
      <c r="E442" s="133" t="s">
        <v>897</v>
      </c>
      <c r="F442" s="133" t="s">
        <v>907</v>
      </c>
      <c r="G442" s="44">
        <v>27.917000000000002</v>
      </c>
      <c r="H442" s="44">
        <v>317.27</v>
      </c>
      <c r="I442" s="44">
        <f t="shared" si="6"/>
        <v>345.18700000000001</v>
      </c>
    </row>
    <row r="443" spans="2:9" x14ac:dyDescent="0.25">
      <c r="B443" s="132">
        <v>428</v>
      </c>
      <c r="C443" s="132" t="s">
        <v>908</v>
      </c>
      <c r="D443" s="133" t="s">
        <v>896</v>
      </c>
      <c r="E443" s="133" t="s">
        <v>897</v>
      </c>
      <c r="F443" s="133" t="s">
        <v>909</v>
      </c>
      <c r="G443" s="44">
        <v>25.247</v>
      </c>
      <c r="H443" s="44">
        <v>0</v>
      </c>
      <c r="I443" s="44">
        <f t="shared" si="6"/>
        <v>25.247</v>
      </c>
    </row>
    <row r="444" spans="2:9" x14ac:dyDescent="0.25">
      <c r="B444" s="132">
        <v>429</v>
      </c>
      <c r="C444" s="132" t="s">
        <v>910</v>
      </c>
      <c r="D444" s="133" t="s">
        <v>896</v>
      </c>
      <c r="E444" s="133" t="s">
        <v>897</v>
      </c>
      <c r="F444" s="133" t="s">
        <v>911</v>
      </c>
      <c r="G444" s="44">
        <v>20.774999999999999</v>
      </c>
      <c r="H444" s="44">
        <v>121.53</v>
      </c>
      <c r="I444" s="44">
        <f t="shared" si="6"/>
        <v>142.30500000000001</v>
      </c>
    </row>
    <row r="445" spans="2:9" x14ac:dyDescent="0.25">
      <c r="B445" s="132">
        <v>430</v>
      </c>
      <c r="C445" s="132" t="s">
        <v>912</v>
      </c>
      <c r="D445" s="133" t="s">
        <v>896</v>
      </c>
      <c r="E445" s="133" t="s">
        <v>897</v>
      </c>
      <c r="F445" s="133" t="s">
        <v>913</v>
      </c>
      <c r="G445" s="44">
        <v>5.72</v>
      </c>
      <c r="H445" s="44">
        <v>0</v>
      </c>
      <c r="I445" s="44">
        <f t="shared" si="6"/>
        <v>5.72</v>
      </c>
    </row>
    <row r="446" spans="2:9" x14ac:dyDescent="0.25">
      <c r="B446" s="132">
        <v>431</v>
      </c>
      <c r="C446" s="132" t="s">
        <v>914</v>
      </c>
      <c r="D446" s="133" t="s">
        <v>896</v>
      </c>
      <c r="E446" s="133" t="s">
        <v>897</v>
      </c>
      <c r="F446" s="133" t="s">
        <v>915</v>
      </c>
      <c r="G446" s="44">
        <v>16.507999999999999</v>
      </c>
      <c r="H446" s="44">
        <v>0</v>
      </c>
      <c r="I446" s="44">
        <f t="shared" si="6"/>
        <v>16.507999999999999</v>
      </c>
    </row>
    <row r="447" spans="2:9" x14ac:dyDescent="0.25">
      <c r="B447" s="132">
        <v>432</v>
      </c>
      <c r="C447" s="132" t="s">
        <v>916</v>
      </c>
      <c r="D447" s="133" t="s">
        <v>896</v>
      </c>
      <c r="E447" s="133" t="s">
        <v>897</v>
      </c>
      <c r="F447" s="133" t="s">
        <v>917</v>
      </c>
      <c r="G447" s="44">
        <v>26.758500000000002</v>
      </c>
      <c r="H447" s="44">
        <v>0</v>
      </c>
      <c r="I447" s="44">
        <f t="shared" si="6"/>
        <v>26.758500000000002</v>
      </c>
    </row>
    <row r="448" spans="2:9" x14ac:dyDescent="0.25">
      <c r="B448" s="132">
        <v>433</v>
      </c>
      <c r="C448" s="132" t="s">
        <v>918</v>
      </c>
      <c r="D448" s="133" t="s">
        <v>896</v>
      </c>
      <c r="E448" s="133" t="s">
        <v>897</v>
      </c>
      <c r="F448" s="133" t="s">
        <v>919</v>
      </c>
      <c r="G448" s="44">
        <v>12.76</v>
      </c>
      <c r="H448" s="44">
        <v>205.042</v>
      </c>
      <c r="I448" s="44">
        <f t="shared" si="6"/>
        <v>217.80199999999999</v>
      </c>
    </row>
    <row r="449" spans="2:9" x14ac:dyDescent="0.25">
      <c r="B449" s="132">
        <v>434</v>
      </c>
      <c r="C449" s="132" t="s">
        <v>920</v>
      </c>
      <c r="D449" s="133" t="s">
        <v>896</v>
      </c>
      <c r="E449" s="133" t="s">
        <v>897</v>
      </c>
      <c r="F449" s="133" t="s">
        <v>921</v>
      </c>
      <c r="G449" s="44">
        <v>3378.587</v>
      </c>
      <c r="H449" s="44">
        <v>0</v>
      </c>
      <c r="I449" s="44">
        <f t="shared" si="6"/>
        <v>3378.587</v>
      </c>
    </row>
    <row r="450" spans="2:9" x14ac:dyDescent="0.25">
      <c r="B450" s="132">
        <v>435</v>
      </c>
      <c r="C450" s="132" t="s">
        <v>922</v>
      </c>
      <c r="D450" s="133" t="s">
        <v>896</v>
      </c>
      <c r="E450" s="133" t="s">
        <v>897</v>
      </c>
      <c r="F450" s="133" t="s">
        <v>390</v>
      </c>
      <c r="G450" s="44">
        <v>45.882999999999996</v>
      </c>
      <c r="H450" s="44">
        <v>0</v>
      </c>
      <c r="I450" s="44">
        <f t="shared" si="6"/>
        <v>45.882999999999996</v>
      </c>
    </row>
    <row r="451" spans="2:9" x14ac:dyDescent="0.25">
      <c r="B451" s="132">
        <v>436</v>
      </c>
      <c r="C451" s="132" t="s">
        <v>923</v>
      </c>
      <c r="D451" s="133" t="s">
        <v>896</v>
      </c>
      <c r="E451" s="133" t="s">
        <v>897</v>
      </c>
      <c r="F451" s="133" t="s">
        <v>924</v>
      </c>
      <c r="G451" s="44">
        <v>19.86478</v>
      </c>
      <c r="H451" s="44">
        <v>0</v>
      </c>
      <c r="I451" s="44">
        <f t="shared" si="6"/>
        <v>19.86478</v>
      </c>
    </row>
    <row r="452" spans="2:9" x14ac:dyDescent="0.25">
      <c r="B452" s="132">
        <v>437</v>
      </c>
      <c r="C452" s="132" t="s">
        <v>925</v>
      </c>
      <c r="D452" s="133" t="s">
        <v>896</v>
      </c>
      <c r="E452" s="133" t="s">
        <v>897</v>
      </c>
      <c r="F452" s="133" t="s">
        <v>926</v>
      </c>
      <c r="G452" s="44">
        <v>29.86467</v>
      </c>
      <c r="H452" s="44">
        <v>0</v>
      </c>
      <c r="I452" s="44">
        <f t="shared" si="6"/>
        <v>29.86467</v>
      </c>
    </row>
    <row r="453" spans="2:9" x14ac:dyDescent="0.25">
      <c r="B453" s="132">
        <v>438</v>
      </c>
      <c r="C453" s="132" t="s">
        <v>927</v>
      </c>
      <c r="D453" s="133" t="s">
        <v>896</v>
      </c>
      <c r="E453" s="133" t="s">
        <v>897</v>
      </c>
      <c r="F453" s="133" t="s">
        <v>928</v>
      </c>
      <c r="G453" s="44">
        <v>13.04</v>
      </c>
      <c r="H453" s="44">
        <v>0</v>
      </c>
      <c r="I453" s="44">
        <f t="shared" si="6"/>
        <v>13.04</v>
      </c>
    </row>
    <row r="454" spans="2:9" x14ac:dyDescent="0.25">
      <c r="B454" s="132">
        <v>439</v>
      </c>
      <c r="C454" s="132" t="s">
        <v>929</v>
      </c>
      <c r="D454" s="133" t="s">
        <v>896</v>
      </c>
      <c r="E454" s="133" t="s">
        <v>897</v>
      </c>
      <c r="F454" s="133" t="s">
        <v>930</v>
      </c>
      <c r="G454" s="44">
        <v>8.5299999999999994</v>
      </c>
      <c r="H454" s="44">
        <v>80.77</v>
      </c>
      <c r="I454" s="44">
        <f t="shared" si="6"/>
        <v>89.3</v>
      </c>
    </row>
    <row r="455" spans="2:9" x14ac:dyDescent="0.25">
      <c r="B455" s="132">
        <v>440</v>
      </c>
      <c r="C455" s="132" t="s">
        <v>931</v>
      </c>
      <c r="D455" s="133" t="s">
        <v>896</v>
      </c>
      <c r="E455" s="133" t="s">
        <v>897</v>
      </c>
      <c r="F455" s="133" t="s">
        <v>932</v>
      </c>
      <c r="G455" s="44">
        <v>24.04</v>
      </c>
      <c r="H455" s="44">
        <v>0</v>
      </c>
      <c r="I455" s="44">
        <f t="shared" si="6"/>
        <v>24.04</v>
      </c>
    </row>
    <row r="456" spans="2:9" x14ac:dyDescent="0.25">
      <c r="B456" s="132">
        <v>441</v>
      </c>
      <c r="C456" s="132" t="s">
        <v>933</v>
      </c>
      <c r="D456" s="133" t="s">
        <v>896</v>
      </c>
      <c r="E456" s="133" t="s">
        <v>897</v>
      </c>
      <c r="F456" s="133" t="s">
        <v>934</v>
      </c>
      <c r="G456" s="44">
        <v>5.95</v>
      </c>
      <c r="H456" s="44">
        <v>118.93</v>
      </c>
      <c r="I456" s="44">
        <f t="shared" si="6"/>
        <v>124.88000000000001</v>
      </c>
    </row>
    <row r="457" spans="2:9" x14ac:dyDescent="0.25">
      <c r="B457" s="132">
        <v>442</v>
      </c>
      <c r="C457" s="132" t="s">
        <v>935</v>
      </c>
      <c r="D457" s="133" t="s">
        <v>896</v>
      </c>
      <c r="E457" s="133" t="s">
        <v>936</v>
      </c>
      <c r="F457" s="133" t="s">
        <v>936</v>
      </c>
      <c r="G457" s="44">
        <v>16.05</v>
      </c>
      <c r="H457" s="44">
        <v>314.35000000000002</v>
      </c>
      <c r="I457" s="44">
        <f t="shared" si="6"/>
        <v>330.40000000000003</v>
      </c>
    </row>
    <row r="458" spans="2:9" x14ac:dyDescent="0.25">
      <c r="B458" s="132">
        <v>443</v>
      </c>
      <c r="C458" s="132" t="s">
        <v>937</v>
      </c>
      <c r="D458" s="133" t="s">
        <v>896</v>
      </c>
      <c r="E458" s="133" t="s">
        <v>936</v>
      </c>
      <c r="F458" s="133" t="s">
        <v>664</v>
      </c>
      <c r="G458" s="44">
        <v>4.425195261659554</v>
      </c>
      <c r="H458" s="44">
        <v>81.200283460443472</v>
      </c>
      <c r="I458" s="44">
        <f t="shared" si="6"/>
        <v>85.625478722103026</v>
      </c>
    </row>
    <row r="459" spans="2:9" x14ac:dyDescent="0.25">
      <c r="B459" s="132">
        <v>444</v>
      </c>
      <c r="C459" s="132" t="s">
        <v>938</v>
      </c>
      <c r="D459" s="133" t="s">
        <v>896</v>
      </c>
      <c r="E459" s="133" t="s">
        <v>896</v>
      </c>
      <c r="F459" s="133" t="s">
        <v>896</v>
      </c>
      <c r="G459" s="44">
        <v>22.04</v>
      </c>
      <c r="H459" s="44">
        <v>159.70999999999998</v>
      </c>
      <c r="I459" s="44">
        <f t="shared" si="6"/>
        <v>181.74999999999997</v>
      </c>
    </row>
    <row r="460" spans="2:9" x14ac:dyDescent="0.25">
      <c r="B460" s="132">
        <v>445</v>
      </c>
      <c r="C460" s="132" t="s">
        <v>939</v>
      </c>
      <c r="D460" s="133" t="s">
        <v>896</v>
      </c>
      <c r="E460" s="133" t="s">
        <v>896</v>
      </c>
      <c r="F460" s="133" t="s">
        <v>877</v>
      </c>
      <c r="G460" s="44">
        <v>0</v>
      </c>
      <c r="H460" s="44">
        <v>0</v>
      </c>
      <c r="I460" s="44">
        <f t="shared" si="6"/>
        <v>0</v>
      </c>
    </row>
    <row r="461" spans="2:9" x14ac:dyDescent="0.25">
      <c r="B461" s="132">
        <v>446</v>
      </c>
      <c r="C461" s="132" t="s">
        <v>940</v>
      </c>
      <c r="D461" s="133" t="s">
        <v>941</v>
      </c>
      <c r="E461" s="133" t="s">
        <v>941</v>
      </c>
      <c r="F461" s="133" t="s">
        <v>941</v>
      </c>
      <c r="G461" s="44">
        <v>101.39</v>
      </c>
      <c r="H461" s="44">
        <v>1830.93</v>
      </c>
      <c r="I461" s="44">
        <f t="shared" si="6"/>
        <v>1932.3200000000002</v>
      </c>
    </row>
    <row r="462" spans="2:9" x14ac:dyDescent="0.25">
      <c r="B462" s="132">
        <v>447</v>
      </c>
      <c r="C462" s="132" t="s">
        <v>942</v>
      </c>
      <c r="D462" s="133" t="s">
        <v>941</v>
      </c>
      <c r="E462" s="133" t="s">
        <v>941</v>
      </c>
      <c r="F462" s="133" t="s">
        <v>943</v>
      </c>
      <c r="G462" s="44">
        <v>12.880485198247447</v>
      </c>
      <c r="H462" s="44">
        <v>248.21417483168159</v>
      </c>
      <c r="I462" s="44">
        <f t="shared" si="6"/>
        <v>261.09466002992906</v>
      </c>
    </row>
    <row r="463" spans="2:9" x14ac:dyDescent="0.25">
      <c r="B463" s="132">
        <v>448</v>
      </c>
      <c r="C463" s="132" t="s">
        <v>944</v>
      </c>
      <c r="D463" s="133" t="s">
        <v>941</v>
      </c>
      <c r="E463" s="133" t="s">
        <v>941</v>
      </c>
      <c r="F463" s="133" t="s">
        <v>945</v>
      </c>
      <c r="G463" s="44">
        <v>194.39999999999998</v>
      </c>
      <c r="H463" s="44">
        <v>1527.87</v>
      </c>
      <c r="I463" s="44">
        <f t="shared" si="6"/>
        <v>1722.27</v>
      </c>
    </row>
    <row r="464" spans="2:9" x14ac:dyDescent="0.25">
      <c r="B464" s="132">
        <v>449</v>
      </c>
      <c r="C464" s="132" t="s">
        <v>946</v>
      </c>
      <c r="D464" s="133" t="s">
        <v>941</v>
      </c>
      <c r="E464" s="133" t="s">
        <v>941</v>
      </c>
      <c r="F464" s="133" t="s">
        <v>947</v>
      </c>
      <c r="G464" s="44">
        <v>13.23</v>
      </c>
      <c r="H464" s="44">
        <v>205.36</v>
      </c>
      <c r="I464" s="44">
        <f t="shared" si="6"/>
        <v>218.59</v>
      </c>
    </row>
    <row r="465" spans="2:9" x14ac:dyDescent="0.25">
      <c r="B465" s="132">
        <v>450</v>
      </c>
      <c r="C465" s="132" t="s">
        <v>948</v>
      </c>
      <c r="D465" s="133" t="s">
        <v>941</v>
      </c>
      <c r="E465" s="133" t="s">
        <v>941</v>
      </c>
      <c r="F465" s="133" t="s">
        <v>949</v>
      </c>
      <c r="G465" s="44">
        <v>28.94</v>
      </c>
      <c r="H465" s="44">
        <v>313.53000000000003</v>
      </c>
      <c r="I465" s="44">
        <f t="shared" ref="I465:I528" si="7">G465+H465</f>
        <v>342.47</v>
      </c>
    </row>
    <row r="466" spans="2:9" x14ac:dyDescent="0.25">
      <c r="B466" s="132">
        <v>451</v>
      </c>
      <c r="C466" s="132" t="s">
        <v>950</v>
      </c>
      <c r="D466" s="133" t="s">
        <v>941</v>
      </c>
      <c r="E466" s="133" t="s">
        <v>941</v>
      </c>
      <c r="F466" s="133" t="s">
        <v>951</v>
      </c>
      <c r="G466" s="44">
        <v>116.42</v>
      </c>
      <c r="H466" s="44">
        <v>1154.06</v>
      </c>
      <c r="I466" s="44">
        <f t="shared" si="7"/>
        <v>1270.48</v>
      </c>
    </row>
    <row r="467" spans="2:9" x14ac:dyDescent="0.25">
      <c r="B467" s="132">
        <v>452</v>
      </c>
      <c r="C467" s="132" t="s">
        <v>952</v>
      </c>
      <c r="D467" s="133" t="s">
        <v>941</v>
      </c>
      <c r="E467" s="133" t="s">
        <v>941</v>
      </c>
      <c r="F467" s="133" t="s">
        <v>953</v>
      </c>
      <c r="G467" s="44">
        <v>16.46</v>
      </c>
      <c r="H467" s="44">
        <v>249.64</v>
      </c>
      <c r="I467" s="44">
        <f t="shared" si="7"/>
        <v>266.09999999999997</v>
      </c>
    </row>
    <row r="468" spans="2:9" x14ac:dyDescent="0.25">
      <c r="B468" s="132">
        <v>453</v>
      </c>
      <c r="C468" s="132" t="s">
        <v>954</v>
      </c>
      <c r="D468" s="133" t="s">
        <v>941</v>
      </c>
      <c r="E468" s="133" t="s">
        <v>941</v>
      </c>
      <c r="F468" s="133" t="s">
        <v>955</v>
      </c>
      <c r="G468" s="44">
        <v>0</v>
      </c>
      <c r="H468" s="44">
        <v>0</v>
      </c>
      <c r="I468" s="44">
        <f t="shared" si="7"/>
        <v>0</v>
      </c>
    </row>
    <row r="469" spans="2:9" x14ac:dyDescent="0.25">
      <c r="B469" s="132">
        <v>454</v>
      </c>
      <c r="C469" s="132" t="s">
        <v>956</v>
      </c>
      <c r="D469" s="133" t="s">
        <v>941</v>
      </c>
      <c r="E469" s="133" t="s">
        <v>941</v>
      </c>
      <c r="F469" s="133" t="s">
        <v>957</v>
      </c>
      <c r="G469" s="44">
        <v>131.42000000000002</v>
      </c>
      <c r="H469" s="44">
        <v>236.8</v>
      </c>
      <c r="I469" s="44">
        <f t="shared" si="7"/>
        <v>368.22</v>
      </c>
    </row>
    <row r="470" spans="2:9" x14ac:dyDescent="0.25">
      <c r="B470" s="132">
        <v>455</v>
      </c>
      <c r="C470" s="132" t="s">
        <v>958</v>
      </c>
      <c r="D470" s="133" t="s">
        <v>941</v>
      </c>
      <c r="E470" s="133" t="s">
        <v>941</v>
      </c>
      <c r="F470" s="133" t="s">
        <v>959</v>
      </c>
      <c r="G470" s="44">
        <v>171.0719</v>
      </c>
      <c r="H470" s="44">
        <v>1290.97</v>
      </c>
      <c r="I470" s="44">
        <f t="shared" si="7"/>
        <v>1462.0418999999999</v>
      </c>
    </row>
    <row r="471" spans="2:9" x14ac:dyDescent="0.25">
      <c r="B471" s="132">
        <v>456</v>
      </c>
      <c r="C471" s="132" t="s">
        <v>960</v>
      </c>
      <c r="D471" s="133" t="s">
        <v>941</v>
      </c>
      <c r="E471" s="133" t="s">
        <v>941</v>
      </c>
      <c r="F471" s="133" t="s">
        <v>961</v>
      </c>
      <c r="G471" s="44">
        <v>0</v>
      </c>
      <c r="H471" s="44">
        <v>0</v>
      </c>
      <c r="I471" s="44">
        <f t="shared" si="7"/>
        <v>0</v>
      </c>
    </row>
    <row r="472" spans="2:9" x14ac:dyDescent="0.25">
      <c r="B472" s="132">
        <v>457</v>
      </c>
      <c r="C472" s="132" t="s">
        <v>962</v>
      </c>
      <c r="D472" s="133" t="s">
        <v>941</v>
      </c>
      <c r="E472" s="133" t="s">
        <v>941</v>
      </c>
      <c r="F472" s="133" t="s">
        <v>65</v>
      </c>
      <c r="G472" s="44">
        <v>60.480000000000004</v>
      </c>
      <c r="H472" s="44">
        <v>561.70000000000005</v>
      </c>
      <c r="I472" s="44">
        <f t="shared" si="7"/>
        <v>622.18000000000006</v>
      </c>
    </row>
    <row r="473" spans="2:9" x14ac:dyDescent="0.25">
      <c r="B473" s="132">
        <v>458</v>
      </c>
      <c r="C473" s="132" t="s">
        <v>963</v>
      </c>
      <c r="D473" s="133" t="s">
        <v>941</v>
      </c>
      <c r="E473" s="133" t="s">
        <v>941</v>
      </c>
      <c r="F473" s="133" t="s">
        <v>964</v>
      </c>
      <c r="G473" s="44">
        <v>22.58</v>
      </c>
      <c r="H473" s="44">
        <v>253.221</v>
      </c>
      <c r="I473" s="44">
        <f t="shared" si="7"/>
        <v>275.80099999999999</v>
      </c>
    </row>
    <row r="474" spans="2:9" x14ac:dyDescent="0.25">
      <c r="B474" s="132">
        <v>459</v>
      </c>
      <c r="C474" s="132" t="s">
        <v>965</v>
      </c>
      <c r="D474" s="133" t="s">
        <v>941</v>
      </c>
      <c r="E474" s="133" t="s">
        <v>941</v>
      </c>
      <c r="F474" s="133" t="s">
        <v>966</v>
      </c>
      <c r="G474" s="44">
        <v>321.56909999999999</v>
      </c>
      <c r="H474" s="44">
        <v>524.06999999999994</v>
      </c>
      <c r="I474" s="44">
        <f t="shared" si="7"/>
        <v>845.63909999999987</v>
      </c>
    </row>
    <row r="475" spans="2:9" x14ac:dyDescent="0.25">
      <c r="B475" s="132">
        <v>460</v>
      </c>
      <c r="C475" s="132" t="s">
        <v>967</v>
      </c>
      <c r="D475" s="133" t="s">
        <v>941</v>
      </c>
      <c r="E475" s="133" t="s">
        <v>941</v>
      </c>
      <c r="F475" s="133" t="s">
        <v>907</v>
      </c>
      <c r="G475" s="44">
        <v>56.300000000000004</v>
      </c>
      <c r="H475" s="44">
        <v>621.61</v>
      </c>
      <c r="I475" s="44">
        <f t="shared" si="7"/>
        <v>677.91</v>
      </c>
    </row>
    <row r="476" spans="2:9" x14ac:dyDescent="0.25">
      <c r="B476" s="132">
        <v>461</v>
      </c>
      <c r="C476" s="132" t="s">
        <v>968</v>
      </c>
      <c r="D476" s="133" t="s">
        <v>941</v>
      </c>
      <c r="E476" s="133" t="s">
        <v>941</v>
      </c>
      <c r="F476" s="133" t="s">
        <v>969</v>
      </c>
      <c r="G476" s="44">
        <v>26.830000000000002</v>
      </c>
      <c r="H476" s="44">
        <v>139.85</v>
      </c>
      <c r="I476" s="44">
        <f t="shared" si="7"/>
        <v>166.68</v>
      </c>
    </row>
    <row r="477" spans="2:9" x14ac:dyDescent="0.25">
      <c r="B477" s="132">
        <v>462</v>
      </c>
      <c r="C477" s="132" t="s">
        <v>970</v>
      </c>
      <c r="D477" s="133" t="s">
        <v>941</v>
      </c>
      <c r="E477" s="133" t="s">
        <v>941</v>
      </c>
      <c r="F477" s="133" t="s">
        <v>971</v>
      </c>
      <c r="G477" s="44">
        <v>170.52</v>
      </c>
      <c r="H477" s="44">
        <v>1058.74</v>
      </c>
      <c r="I477" s="44">
        <f t="shared" si="7"/>
        <v>1229.26</v>
      </c>
    </row>
    <row r="478" spans="2:9" x14ac:dyDescent="0.25">
      <c r="B478" s="132">
        <v>463</v>
      </c>
      <c r="C478" s="132" t="s">
        <v>972</v>
      </c>
      <c r="D478" s="133" t="s">
        <v>941</v>
      </c>
      <c r="E478" s="133" t="s">
        <v>941</v>
      </c>
      <c r="F478" s="133" t="s">
        <v>973</v>
      </c>
      <c r="G478" s="44">
        <v>80.94</v>
      </c>
      <c r="H478" s="44">
        <v>522.26</v>
      </c>
      <c r="I478" s="44">
        <f t="shared" si="7"/>
        <v>603.20000000000005</v>
      </c>
    </row>
    <row r="479" spans="2:9" x14ac:dyDescent="0.25">
      <c r="B479" s="132">
        <v>464</v>
      </c>
      <c r="C479" s="132" t="s">
        <v>974</v>
      </c>
      <c r="D479" s="133" t="s">
        <v>941</v>
      </c>
      <c r="E479" s="133" t="s">
        <v>941</v>
      </c>
      <c r="F479" s="133" t="s">
        <v>975</v>
      </c>
      <c r="G479" s="44">
        <v>98.46</v>
      </c>
      <c r="H479" s="44">
        <v>257.73</v>
      </c>
      <c r="I479" s="44">
        <f t="shared" si="7"/>
        <v>356.19</v>
      </c>
    </row>
    <row r="480" spans="2:9" x14ac:dyDescent="0.25">
      <c r="B480" s="132">
        <v>465</v>
      </c>
      <c r="C480" s="132" t="s">
        <v>976</v>
      </c>
      <c r="D480" s="133" t="s">
        <v>941</v>
      </c>
      <c r="E480" s="133" t="s">
        <v>941</v>
      </c>
      <c r="F480" s="133" t="s">
        <v>977</v>
      </c>
      <c r="G480" s="44">
        <v>22.463000000000001</v>
      </c>
      <c r="H480" s="44">
        <v>142.37</v>
      </c>
      <c r="I480" s="44">
        <f t="shared" si="7"/>
        <v>164.833</v>
      </c>
    </row>
    <row r="481" spans="2:9" x14ac:dyDescent="0.25">
      <c r="B481" s="132">
        <v>466</v>
      </c>
      <c r="C481" s="132" t="s">
        <v>978</v>
      </c>
      <c r="D481" s="133" t="s">
        <v>941</v>
      </c>
      <c r="E481" s="133" t="s">
        <v>941</v>
      </c>
      <c r="F481" s="133" t="s">
        <v>979</v>
      </c>
      <c r="G481" s="44">
        <v>28.25</v>
      </c>
      <c r="H481" s="44">
        <v>230.36</v>
      </c>
      <c r="I481" s="44">
        <f t="shared" si="7"/>
        <v>258.61</v>
      </c>
    </row>
    <row r="482" spans="2:9" x14ac:dyDescent="0.25">
      <c r="B482" s="132">
        <v>467</v>
      </c>
      <c r="C482" s="132" t="s">
        <v>980</v>
      </c>
      <c r="D482" s="133" t="s">
        <v>941</v>
      </c>
      <c r="E482" s="133" t="s">
        <v>941</v>
      </c>
      <c r="F482" s="133" t="s">
        <v>246</v>
      </c>
      <c r="G482" s="44">
        <v>42.807999999999993</v>
      </c>
      <c r="H482" s="44">
        <v>262.76</v>
      </c>
      <c r="I482" s="44">
        <f t="shared" si="7"/>
        <v>305.56799999999998</v>
      </c>
    </row>
    <row r="483" spans="2:9" x14ac:dyDescent="0.25">
      <c r="B483" s="132">
        <v>468</v>
      </c>
      <c r="C483" s="132" t="s">
        <v>981</v>
      </c>
      <c r="D483" s="133" t="s">
        <v>941</v>
      </c>
      <c r="E483" s="133" t="s">
        <v>941</v>
      </c>
      <c r="F483" s="133" t="s">
        <v>982</v>
      </c>
      <c r="G483" s="44">
        <v>42.4</v>
      </c>
      <c r="H483" s="44">
        <v>429.53999999999996</v>
      </c>
      <c r="I483" s="44">
        <f t="shared" si="7"/>
        <v>471.93999999999994</v>
      </c>
    </row>
    <row r="484" spans="2:9" x14ac:dyDescent="0.25">
      <c r="B484" s="132">
        <v>469</v>
      </c>
      <c r="C484" s="132" t="s">
        <v>983</v>
      </c>
      <c r="D484" s="133" t="s">
        <v>941</v>
      </c>
      <c r="E484" s="133" t="s">
        <v>941</v>
      </c>
      <c r="F484" s="133" t="s">
        <v>984</v>
      </c>
      <c r="G484" s="44">
        <v>13.17</v>
      </c>
      <c r="H484" s="44">
        <v>94.98</v>
      </c>
      <c r="I484" s="44">
        <f t="shared" si="7"/>
        <v>108.15</v>
      </c>
    </row>
    <row r="485" spans="2:9" x14ac:dyDescent="0.25">
      <c r="B485" s="132">
        <v>470</v>
      </c>
      <c r="C485" s="132" t="s">
        <v>985</v>
      </c>
      <c r="D485" s="133" t="s">
        <v>941</v>
      </c>
      <c r="E485" s="133" t="s">
        <v>941</v>
      </c>
      <c r="F485" s="133" t="s">
        <v>986</v>
      </c>
      <c r="G485" s="44">
        <v>131.86999999999998</v>
      </c>
      <c r="H485" s="44">
        <v>1237.8699999999999</v>
      </c>
      <c r="I485" s="44">
        <f t="shared" si="7"/>
        <v>1369.7399999999998</v>
      </c>
    </row>
    <row r="486" spans="2:9" x14ac:dyDescent="0.25">
      <c r="B486" s="132">
        <v>471</v>
      </c>
      <c r="C486" s="132" t="s">
        <v>987</v>
      </c>
      <c r="D486" s="133" t="s">
        <v>941</v>
      </c>
      <c r="E486" s="133" t="s">
        <v>941</v>
      </c>
      <c r="F486" s="133" t="s">
        <v>988</v>
      </c>
      <c r="G486" s="44">
        <v>13.5</v>
      </c>
      <c r="H486" s="44">
        <v>85.05</v>
      </c>
      <c r="I486" s="44">
        <f t="shared" si="7"/>
        <v>98.55</v>
      </c>
    </row>
    <row r="487" spans="2:9" x14ac:dyDescent="0.25">
      <c r="B487" s="132">
        <v>472</v>
      </c>
      <c r="C487" s="132" t="s">
        <v>989</v>
      </c>
      <c r="D487" s="133" t="s">
        <v>941</v>
      </c>
      <c r="E487" s="133" t="s">
        <v>941</v>
      </c>
      <c r="F487" s="133" t="s">
        <v>990</v>
      </c>
      <c r="G487" s="44">
        <v>1.758032462007024</v>
      </c>
      <c r="H487" s="44">
        <v>70</v>
      </c>
      <c r="I487" s="44">
        <f t="shared" si="7"/>
        <v>71.758032462007023</v>
      </c>
    </row>
    <row r="488" spans="2:9" x14ac:dyDescent="0.25">
      <c r="B488" s="132">
        <v>473</v>
      </c>
      <c r="C488" s="132" t="s">
        <v>991</v>
      </c>
      <c r="D488" s="133" t="s">
        <v>941</v>
      </c>
      <c r="E488" s="133" t="s">
        <v>941</v>
      </c>
      <c r="F488" s="133" t="s">
        <v>992</v>
      </c>
      <c r="G488" s="44">
        <v>0</v>
      </c>
      <c r="H488" s="44">
        <v>0</v>
      </c>
      <c r="I488" s="44">
        <f t="shared" si="7"/>
        <v>0</v>
      </c>
    </row>
    <row r="489" spans="2:9" x14ac:dyDescent="0.25">
      <c r="B489" s="132">
        <v>474</v>
      </c>
      <c r="C489" s="132" t="s">
        <v>993</v>
      </c>
      <c r="D489" s="133" t="s">
        <v>941</v>
      </c>
      <c r="E489" s="133" t="s">
        <v>941</v>
      </c>
      <c r="F489" s="133" t="s">
        <v>994</v>
      </c>
      <c r="G489" s="44">
        <v>2.7199999999999998</v>
      </c>
      <c r="H489" s="44">
        <v>74.430000000000007</v>
      </c>
      <c r="I489" s="44">
        <f t="shared" si="7"/>
        <v>77.150000000000006</v>
      </c>
    </row>
    <row r="490" spans="2:9" x14ac:dyDescent="0.25">
      <c r="B490" s="132">
        <v>475</v>
      </c>
      <c r="C490" s="132" t="s">
        <v>995</v>
      </c>
      <c r="D490" s="133" t="s">
        <v>941</v>
      </c>
      <c r="E490" s="133" t="s">
        <v>941</v>
      </c>
      <c r="F490" s="133" t="s">
        <v>996</v>
      </c>
      <c r="G490" s="44">
        <v>150.94999999999999</v>
      </c>
      <c r="H490" s="44">
        <v>372.88</v>
      </c>
      <c r="I490" s="44">
        <f t="shared" si="7"/>
        <v>523.82999999999993</v>
      </c>
    </row>
    <row r="491" spans="2:9" x14ac:dyDescent="0.25">
      <c r="B491" s="132">
        <v>476</v>
      </c>
      <c r="C491" s="132" t="s">
        <v>997</v>
      </c>
      <c r="D491" s="133" t="s">
        <v>941</v>
      </c>
      <c r="E491" s="133" t="s">
        <v>941</v>
      </c>
      <c r="F491" s="133" t="s">
        <v>998</v>
      </c>
      <c r="G491" s="44">
        <v>16.372</v>
      </c>
      <c r="H491" s="44">
        <v>178.76999999999998</v>
      </c>
      <c r="I491" s="44">
        <f t="shared" si="7"/>
        <v>195.142</v>
      </c>
    </row>
    <row r="492" spans="2:9" x14ac:dyDescent="0.25">
      <c r="B492" s="132">
        <v>477</v>
      </c>
      <c r="C492" s="132" t="s">
        <v>999</v>
      </c>
      <c r="D492" s="133" t="s">
        <v>941</v>
      </c>
      <c r="E492" s="133" t="s">
        <v>941</v>
      </c>
      <c r="F492" s="133" t="s">
        <v>1000</v>
      </c>
      <c r="G492" s="44">
        <v>308.3309961780605</v>
      </c>
      <c r="H492" s="44">
        <v>2172.38</v>
      </c>
      <c r="I492" s="44">
        <f t="shared" si="7"/>
        <v>2480.7109961780607</v>
      </c>
    </row>
    <row r="493" spans="2:9" x14ac:dyDescent="0.25">
      <c r="B493" s="132">
        <v>478</v>
      </c>
      <c r="C493" s="132" t="s">
        <v>1001</v>
      </c>
      <c r="D493" s="133" t="s">
        <v>941</v>
      </c>
      <c r="E493" s="133" t="s">
        <v>941</v>
      </c>
      <c r="F493" s="133" t="s">
        <v>1002</v>
      </c>
      <c r="G493" s="44">
        <v>146.5</v>
      </c>
      <c r="H493" s="44">
        <v>824.66000000000008</v>
      </c>
      <c r="I493" s="44">
        <f t="shared" si="7"/>
        <v>971.16000000000008</v>
      </c>
    </row>
    <row r="494" spans="2:9" x14ac:dyDescent="0.25">
      <c r="B494" s="132">
        <v>479</v>
      </c>
      <c r="C494" s="132" t="s">
        <v>1003</v>
      </c>
      <c r="D494" s="133" t="s">
        <v>941</v>
      </c>
      <c r="E494" s="133" t="s">
        <v>941</v>
      </c>
      <c r="F494" s="133" t="s">
        <v>101</v>
      </c>
      <c r="G494" s="44">
        <v>91.92</v>
      </c>
      <c r="H494" s="44">
        <v>189.29</v>
      </c>
      <c r="I494" s="44">
        <f t="shared" si="7"/>
        <v>281.20999999999998</v>
      </c>
    </row>
    <row r="495" spans="2:9" x14ac:dyDescent="0.25">
      <c r="B495" s="132">
        <v>480</v>
      </c>
      <c r="C495" s="132" t="s">
        <v>1004</v>
      </c>
      <c r="D495" s="133" t="s">
        <v>941</v>
      </c>
      <c r="E495" s="133" t="s">
        <v>941</v>
      </c>
      <c r="F495" s="133" t="s">
        <v>1005</v>
      </c>
      <c r="G495" s="44">
        <v>0</v>
      </c>
      <c r="H495" s="44">
        <v>0</v>
      </c>
      <c r="I495" s="44">
        <f t="shared" si="7"/>
        <v>0</v>
      </c>
    </row>
    <row r="496" spans="2:9" x14ac:dyDescent="0.25">
      <c r="B496" s="132">
        <v>481</v>
      </c>
      <c r="C496" s="132" t="s">
        <v>1006</v>
      </c>
      <c r="D496" s="133" t="s">
        <v>941</v>
      </c>
      <c r="E496" s="133" t="s">
        <v>941</v>
      </c>
      <c r="F496" s="133" t="s">
        <v>386</v>
      </c>
      <c r="G496" s="44">
        <v>43.878147840415494</v>
      </c>
      <c r="H496" s="44">
        <v>411.76393118859534</v>
      </c>
      <c r="I496" s="44">
        <f t="shared" si="7"/>
        <v>455.6420790290108</v>
      </c>
    </row>
    <row r="497" spans="2:9" x14ac:dyDescent="0.25">
      <c r="B497" s="132">
        <v>482</v>
      </c>
      <c r="C497" s="132" t="s">
        <v>1007</v>
      </c>
      <c r="D497" s="133" t="s">
        <v>941</v>
      </c>
      <c r="E497" s="133" t="s">
        <v>941</v>
      </c>
      <c r="F497" s="133" t="s">
        <v>1008</v>
      </c>
      <c r="G497" s="44">
        <v>71.650000000000006</v>
      </c>
      <c r="H497" s="44">
        <v>717.72900000000004</v>
      </c>
      <c r="I497" s="44">
        <f t="shared" si="7"/>
        <v>789.37900000000002</v>
      </c>
    </row>
    <row r="498" spans="2:9" x14ac:dyDescent="0.25">
      <c r="B498" s="132">
        <v>483</v>
      </c>
      <c r="C498" s="132" t="s">
        <v>1009</v>
      </c>
      <c r="D498" s="133" t="s">
        <v>941</v>
      </c>
      <c r="E498" s="133" t="s">
        <v>941</v>
      </c>
      <c r="F498" s="133" t="s">
        <v>1010</v>
      </c>
      <c r="G498" s="44">
        <v>0</v>
      </c>
      <c r="H498" s="44">
        <v>0</v>
      </c>
      <c r="I498" s="44">
        <f t="shared" si="7"/>
        <v>0</v>
      </c>
    </row>
    <row r="499" spans="2:9" x14ac:dyDescent="0.25">
      <c r="B499" s="132">
        <v>484</v>
      </c>
      <c r="C499" s="132" t="s">
        <v>1011</v>
      </c>
      <c r="D499" s="133" t="s">
        <v>941</v>
      </c>
      <c r="E499" s="133" t="s">
        <v>941</v>
      </c>
      <c r="F499" s="133" t="s">
        <v>390</v>
      </c>
      <c r="G499" s="44">
        <v>6.23</v>
      </c>
      <c r="H499" s="44">
        <v>77.59</v>
      </c>
      <c r="I499" s="44">
        <f t="shared" si="7"/>
        <v>83.820000000000007</v>
      </c>
    </row>
    <row r="500" spans="2:9" x14ac:dyDescent="0.25">
      <c r="B500" s="132">
        <v>485</v>
      </c>
      <c r="C500" s="132" t="s">
        <v>1012</v>
      </c>
      <c r="D500" s="133" t="s">
        <v>941</v>
      </c>
      <c r="E500" s="133" t="s">
        <v>941</v>
      </c>
      <c r="F500" s="133" t="s">
        <v>1013</v>
      </c>
      <c r="G500" s="44">
        <v>177.57999999999998</v>
      </c>
      <c r="H500" s="44">
        <v>2275.4</v>
      </c>
      <c r="I500" s="44">
        <f t="shared" si="7"/>
        <v>2452.98</v>
      </c>
    </row>
    <row r="501" spans="2:9" x14ac:dyDescent="0.25">
      <c r="B501" s="132">
        <v>486</v>
      </c>
      <c r="C501" s="132" t="s">
        <v>1014</v>
      </c>
      <c r="D501" s="133" t="s">
        <v>941</v>
      </c>
      <c r="E501" s="133" t="s">
        <v>941</v>
      </c>
      <c r="F501" s="133" t="s">
        <v>1015</v>
      </c>
      <c r="G501" s="44">
        <v>31.32</v>
      </c>
      <c r="H501" s="44">
        <v>284.53999999999996</v>
      </c>
      <c r="I501" s="44">
        <f t="shared" si="7"/>
        <v>315.85999999999996</v>
      </c>
    </row>
    <row r="502" spans="2:9" x14ac:dyDescent="0.25">
      <c r="B502" s="132">
        <v>487</v>
      </c>
      <c r="C502" s="132" t="s">
        <v>1016</v>
      </c>
      <c r="D502" s="133" t="s">
        <v>941</v>
      </c>
      <c r="E502" s="133" t="s">
        <v>941</v>
      </c>
      <c r="F502" s="133" t="s">
        <v>1017</v>
      </c>
      <c r="G502" s="44">
        <v>111.6</v>
      </c>
      <c r="H502" s="44">
        <v>1057.55</v>
      </c>
      <c r="I502" s="44">
        <f t="shared" si="7"/>
        <v>1169.1499999999999</v>
      </c>
    </row>
    <row r="503" spans="2:9" x14ac:dyDescent="0.25">
      <c r="B503" s="132">
        <v>488</v>
      </c>
      <c r="C503" s="132" t="s">
        <v>1018</v>
      </c>
      <c r="D503" s="133" t="s">
        <v>941</v>
      </c>
      <c r="E503" s="133" t="s">
        <v>941</v>
      </c>
      <c r="F503" s="133" t="s">
        <v>1019</v>
      </c>
      <c r="G503" s="44">
        <v>171.73000000000002</v>
      </c>
      <c r="H503" s="44">
        <v>1057.5</v>
      </c>
      <c r="I503" s="44">
        <f t="shared" si="7"/>
        <v>1229.23</v>
      </c>
    </row>
    <row r="504" spans="2:9" x14ac:dyDescent="0.25">
      <c r="B504" s="132">
        <v>489</v>
      </c>
      <c r="C504" s="132" t="s">
        <v>1020</v>
      </c>
      <c r="D504" s="133" t="s">
        <v>941</v>
      </c>
      <c r="E504" s="133" t="s">
        <v>1021</v>
      </c>
      <c r="F504" s="133" t="s">
        <v>1021</v>
      </c>
      <c r="G504" s="44">
        <v>16.179435890044328</v>
      </c>
      <c r="H504" s="44">
        <v>166.06</v>
      </c>
      <c r="I504" s="44">
        <f t="shared" si="7"/>
        <v>182.23943589004432</v>
      </c>
    </row>
    <row r="505" spans="2:9" x14ac:dyDescent="0.25">
      <c r="B505" s="132">
        <v>490</v>
      </c>
      <c r="C505" s="132" t="s">
        <v>1022</v>
      </c>
      <c r="D505" s="133" t="s">
        <v>941</v>
      </c>
      <c r="E505" s="133" t="s">
        <v>1021</v>
      </c>
      <c r="F505" s="133" t="s">
        <v>1023</v>
      </c>
      <c r="G505" s="44">
        <v>10.94</v>
      </c>
      <c r="H505" s="44">
        <v>94.08</v>
      </c>
      <c r="I505" s="44">
        <f t="shared" si="7"/>
        <v>105.02</v>
      </c>
    </row>
    <row r="506" spans="2:9" x14ac:dyDescent="0.25">
      <c r="B506" s="132">
        <v>491</v>
      </c>
      <c r="C506" s="132" t="s">
        <v>1024</v>
      </c>
      <c r="D506" s="133" t="s">
        <v>941</v>
      </c>
      <c r="E506" s="133" t="s">
        <v>1021</v>
      </c>
      <c r="F506" s="133" t="s">
        <v>1025</v>
      </c>
      <c r="G506" s="44">
        <v>9.0703482635768324</v>
      </c>
      <c r="H506" s="44">
        <v>0</v>
      </c>
      <c r="I506" s="44">
        <f t="shared" si="7"/>
        <v>9.0703482635768324</v>
      </c>
    </row>
    <row r="507" spans="2:9" x14ac:dyDescent="0.25">
      <c r="B507" s="132">
        <v>492</v>
      </c>
      <c r="C507" s="132" t="s">
        <v>1026</v>
      </c>
      <c r="D507" s="133" t="s">
        <v>941</v>
      </c>
      <c r="E507" s="133" t="s">
        <v>1021</v>
      </c>
      <c r="F507" s="133" t="s">
        <v>1027</v>
      </c>
      <c r="G507" s="44">
        <v>6.0566914774611007</v>
      </c>
      <c r="H507" s="44">
        <v>67.709999999999994</v>
      </c>
      <c r="I507" s="44">
        <f t="shared" si="7"/>
        <v>73.766691477461094</v>
      </c>
    </row>
    <row r="508" spans="2:9" x14ac:dyDescent="0.25">
      <c r="B508" s="132">
        <v>493</v>
      </c>
      <c r="C508" s="132" t="s">
        <v>1028</v>
      </c>
      <c r="D508" s="133" t="s">
        <v>941</v>
      </c>
      <c r="E508" s="133" t="s">
        <v>1021</v>
      </c>
      <c r="F508" s="133" t="s">
        <v>1029</v>
      </c>
      <c r="G508" s="44">
        <v>3.3399419757590896</v>
      </c>
      <c r="H508" s="44">
        <v>0</v>
      </c>
      <c r="I508" s="44">
        <f t="shared" si="7"/>
        <v>3.3399419757590896</v>
      </c>
    </row>
    <row r="509" spans="2:9" x14ac:dyDescent="0.25">
      <c r="B509" s="132">
        <v>494</v>
      </c>
      <c r="C509" s="132" t="s">
        <v>1030</v>
      </c>
      <c r="D509" s="133" t="s">
        <v>941</v>
      </c>
      <c r="E509" s="133" t="s">
        <v>1031</v>
      </c>
      <c r="F509" s="133" t="s">
        <v>1031</v>
      </c>
      <c r="G509" s="44">
        <v>0</v>
      </c>
      <c r="H509" s="44">
        <v>0</v>
      </c>
      <c r="I509" s="44">
        <f t="shared" si="7"/>
        <v>0</v>
      </c>
    </row>
    <row r="510" spans="2:9" x14ac:dyDescent="0.25">
      <c r="B510" s="132">
        <v>495</v>
      </c>
      <c r="C510" s="132" t="s">
        <v>1032</v>
      </c>
      <c r="D510" s="133" t="s">
        <v>941</v>
      </c>
      <c r="E510" s="133" t="s">
        <v>1031</v>
      </c>
      <c r="F510" s="133" t="s">
        <v>1033</v>
      </c>
      <c r="G510" s="44">
        <v>0.47298441033310151</v>
      </c>
      <c r="H510" s="44">
        <v>0</v>
      </c>
      <c r="I510" s="44">
        <f t="shared" si="7"/>
        <v>0.47298441033310151</v>
      </c>
    </row>
    <row r="511" spans="2:9" x14ac:dyDescent="0.25">
      <c r="B511" s="132">
        <v>496</v>
      </c>
      <c r="C511" s="132" t="s">
        <v>1034</v>
      </c>
      <c r="D511" s="133" t="s">
        <v>941</v>
      </c>
      <c r="E511" s="133" t="s">
        <v>1035</v>
      </c>
      <c r="F511" s="133" t="s">
        <v>1035</v>
      </c>
      <c r="G511" s="44">
        <v>11.872</v>
      </c>
      <c r="H511" s="44">
        <v>0</v>
      </c>
      <c r="I511" s="44">
        <f t="shared" si="7"/>
        <v>11.872</v>
      </c>
    </row>
    <row r="512" spans="2:9" x14ac:dyDescent="0.25">
      <c r="B512" s="132">
        <v>497</v>
      </c>
      <c r="C512" s="132" t="s">
        <v>1036</v>
      </c>
      <c r="D512" s="133" t="s">
        <v>941</v>
      </c>
      <c r="E512" s="133" t="s">
        <v>1035</v>
      </c>
      <c r="F512" s="133" t="s">
        <v>1037</v>
      </c>
      <c r="G512" s="44">
        <v>0</v>
      </c>
      <c r="H512" s="44">
        <v>0</v>
      </c>
      <c r="I512" s="44">
        <f t="shared" si="7"/>
        <v>0</v>
      </c>
    </row>
    <row r="513" spans="2:9" x14ac:dyDescent="0.25">
      <c r="B513" s="132">
        <v>498</v>
      </c>
      <c r="C513" s="132" t="s">
        <v>1038</v>
      </c>
      <c r="D513" s="133" t="s">
        <v>941</v>
      </c>
      <c r="E513" s="133" t="s">
        <v>1035</v>
      </c>
      <c r="F513" s="133" t="s">
        <v>1039</v>
      </c>
      <c r="G513" s="44">
        <v>0</v>
      </c>
      <c r="H513" s="44">
        <v>0</v>
      </c>
      <c r="I513" s="44">
        <f t="shared" si="7"/>
        <v>0</v>
      </c>
    </row>
    <row r="514" spans="2:9" x14ac:dyDescent="0.25">
      <c r="B514" s="132">
        <v>499</v>
      </c>
      <c r="C514" s="132" t="s">
        <v>1040</v>
      </c>
      <c r="D514" s="133" t="s">
        <v>941</v>
      </c>
      <c r="E514" s="133" t="s">
        <v>1035</v>
      </c>
      <c r="F514" s="133" t="s">
        <v>1041</v>
      </c>
      <c r="G514" s="44">
        <v>0</v>
      </c>
      <c r="H514" s="44">
        <v>0</v>
      </c>
      <c r="I514" s="44">
        <f t="shared" si="7"/>
        <v>0</v>
      </c>
    </row>
    <row r="515" spans="2:9" x14ac:dyDescent="0.25">
      <c r="B515" s="132">
        <v>500</v>
      </c>
      <c r="C515" s="132" t="s">
        <v>1042</v>
      </c>
      <c r="D515" s="133" t="s">
        <v>941</v>
      </c>
      <c r="E515" s="133" t="s">
        <v>1035</v>
      </c>
      <c r="F515" s="133" t="s">
        <v>1043</v>
      </c>
      <c r="G515" s="44">
        <v>0</v>
      </c>
      <c r="H515" s="44">
        <v>0</v>
      </c>
      <c r="I515" s="44">
        <f t="shared" si="7"/>
        <v>0</v>
      </c>
    </row>
    <row r="516" spans="2:9" x14ac:dyDescent="0.25">
      <c r="B516" s="132">
        <v>501</v>
      </c>
      <c r="C516" s="132" t="s">
        <v>1044</v>
      </c>
      <c r="D516" s="133" t="s">
        <v>941</v>
      </c>
      <c r="E516" s="133" t="s">
        <v>1045</v>
      </c>
      <c r="F516" s="133" t="s">
        <v>1046</v>
      </c>
      <c r="G516" s="44">
        <v>0</v>
      </c>
      <c r="H516" s="44">
        <v>0</v>
      </c>
      <c r="I516" s="44">
        <f t="shared" si="7"/>
        <v>0</v>
      </c>
    </row>
    <row r="517" spans="2:9" x14ac:dyDescent="0.25">
      <c r="B517" s="132">
        <v>502</v>
      </c>
      <c r="C517" s="132" t="s">
        <v>1047</v>
      </c>
      <c r="D517" s="133" t="s">
        <v>941</v>
      </c>
      <c r="E517" s="133" t="s">
        <v>1045</v>
      </c>
      <c r="F517" s="133" t="s">
        <v>1048</v>
      </c>
      <c r="G517" s="44">
        <v>14.176819070380997</v>
      </c>
      <c r="H517" s="44">
        <v>0</v>
      </c>
      <c r="I517" s="44">
        <f t="shared" si="7"/>
        <v>14.176819070380997</v>
      </c>
    </row>
    <row r="518" spans="2:9" x14ac:dyDescent="0.25">
      <c r="B518" s="132">
        <v>503</v>
      </c>
      <c r="C518" s="132" t="s">
        <v>1049</v>
      </c>
      <c r="D518" s="133" t="s">
        <v>941</v>
      </c>
      <c r="E518" s="133" t="s">
        <v>1045</v>
      </c>
      <c r="F518" s="133" t="s">
        <v>1050</v>
      </c>
      <c r="G518" s="44">
        <v>14.929213604227973</v>
      </c>
      <c r="H518" s="44">
        <v>0</v>
      </c>
      <c r="I518" s="44">
        <f t="shared" si="7"/>
        <v>14.929213604227973</v>
      </c>
    </row>
    <row r="519" spans="2:9" x14ac:dyDescent="0.25">
      <c r="B519" s="132">
        <v>504</v>
      </c>
      <c r="C519" s="132" t="s">
        <v>1051</v>
      </c>
      <c r="D519" s="133" t="s">
        <v>941</v>
      </c>
      <c r="E519" s="133" t="s">
        <v>1045</v>
      </c>
      <c r="F519" s="133" t="s">
        <v>695</v>
      </c>
      <c r="G519" s="44">
        <v>25.533746930453983</v>
      </c>
      <c r="H519" s="44">
        <v>0</v>
      </c>
      <c r="I519" s="44">
        <f t="shared" si="7"/>
        <v>25.533746930453983</v>
      </c>
    </row>
    <row r="520" spans="2:9" x14ac:dyDescent="0.25">
      <c r="B520" s="132">
        <v>505</v>
      </c>
      <c r="C520" s="132" t="s">
        <v>1052</v>
      </c>
      <c r="D520" s="133" t="s">
        <v>941</v>
      </c>
      <c r="E520" s="133" t="s">
        <v>1045</v>
      </c>
      <c r="F520" s="133" t="s">
        <v>1053</v>
      </c>
      <c r="G520" s="44">
        <v>7.9297527385892828</v>
      </c>
      <c r="H520" s="44">
        <v>171.19</v>
      </c>
      <c r="I520" s="44">
        <f t="shared" si="7"/>
        <v>179.11975273858928</v>
      </c>
    </row>
    <row r="521" spans="2:9" x14ac:dyDescent="0.25">
      <c r="B521" s="132">
        <v>506</v>
      </c>
      <c r="C521" s="132" t="s">
        <v>1054</v>
      </c>
      <c r="D521" s="133" t="s">
        <v>941</v>
      </c>
      <c r="E521" s="133" t="s">
        <v>1045</v>
      </c>
      <c r="F521" s="133" t="s">
        <v>1055</v>
      </c>
      <c r="G521" s="44">
        <v>0</v>
      </c>
      <c r="H521" s="44">
        <v>0</v>
      </c>
      <c r="I521" s="44">
        <f t="shared" si="7"/>
        <v>0</v>
      </c>
    </row>
    <row r="522" spans="2:9" x14ac:dyDescent="0.25">
      <c r="B522" s="132">
        <v>507</v>
      </c>
      <c r="C522" s="132" t="s">
        <v>1056</v>
      </c>
      <c r="D522" s="133" t="s">
        <v>941</v>
      </c>
      <c r="E522" s="133" t="s">
        <v>1045</v>
      </c>
      <c r="F522" s="133" t="s">
        <v>1057</v>
      </c>
      <c r="G522" s="44">
        <v>5.629076278377652</v>
      </c>
      <c r="H522" s="44">
        <v>122.92</v>
      </c>
      <c r="I522" s="44">
        <f t="shared" si="7"/>
        <v>128.54907627837764</v>
      </c>
    </row>
    <row r="523" spans="2:9" x14ac:dyDescent="0.25">
      <c r="B523" s="132">
        <v>508</v>
      </c>
      <c r="C523" s="132" t="s">
        <v>1058</v>
      </c>
      <c r="D523" s="133" t="s">
        <v>941</v>
      </c>
      <c r="E523" s="133" t="s">
        <v>1045</v>
      </c>
      <c r="F523" s="133" t="s">
        <v>1059</v>
      </c>
      <c r="G523" s="44">
        <v>13.876947913756037</v>
      </c>
      <c r="H523" s="44">
        <v>0</v>
      </c>
      <c r="I523" s="44">
        <f t="shared" si="7"/>
        <v>13.876947913756037</v>
      </c>
    </row>
    <row r="524" spans="2:9" x14ac:dyDescent="0.25">
      <c r="B524" s="132">
        <v>509</v>
      </c>
      <c r="C524" s="132" t="s">
        <v>1060</v>
      </c>
      <c r="D524" s="133" t="s">
        <v>941</v>
      </c>
      <c r="E524" s="133" t="s">
        <v>1045</v>
      </c>
      <c r="F524" s="133" t="s">
        <v>1061</v>
      </c>
      <c r="G524" s="44">
        <v>25.889335460820732</v>
      </c>
      <c r="H524" s="44">
        <v>0</v>
      </c>
      <c r="I524" s="44">
        <f t="shared" si="7"/>
        <v>25.889335460820732</v>
      </c>
    </row>
    <row r="525" spans="2:9" x14ac:dyDescent="0.25">
      <c r="B525" s="132">
        <v>510</v>
      </c>
      <c r="C525" s="132" t="s">
        <v>1062</v>
      </c>
      <c r="D525" s="133" t="s">
        <v>941</v>
      </c>
      <c r="E525" s="133" t="s">
        <v>1045</v>
      </c>
      <c r="F525" s="133" t="s">
        <v>220</v>
      </c>
      <c r="G525" s="44">
        <v>9.0033215543854883</v>
      </c>
      <c r="H525" s="44">
        <v>0</v>
      </c>
      <c r="I525" s="44">
        <f t="shared" si="7"/>
        <v>9.0033215543854883</v>
      </c>
    </row>
    <row r="526" spans="2:9" x14ac:dyDescent="0.25">
      <c r="B526" s="132">
        <v>511</v>
      </c>
      <c r="C526" s="132" t="s">
        <v>1063</v>
      </c>
      <c r="D526" s="133" t="s">
        <v>941</v>
      </c>
      <c r="E526" s="133" t="s">
        <v>1045</v>
      </c>
      <c r="F526" s="133" t="s">
        <v>101</v>
      </c>
      <c r="G526" s="44">
        <v>22.591154147512519</v>
      </c>
      <c r="H526" s="44">
        <v>0</v>
      </c>
      <c r="I526" s="44">
        <f t="shared" si="7"/>
        <v>22.591154147512519</v>
      </c>
    </row>
    <row r="527" spans="2:9" x14ac:dyDescent="0.25">
      <c r="B527" s="132">
        <v>512</v>
      </c>
      <c r="C527" s="132" t="s">
        <v>1064</v>
      </c>
      <c r="D527" s="133" t="s">
        <v>941</v>
      </c>
      <c r="E527" s="133" t="s">
        <v>1045</v>
      </c>
      <c r="F527" s="133" t="s">
        <v>1065</v>
      </c>
      <c r="G527" s="44">
        <v>13.388</v>
      </c>
      <c r="H527" s="44">
        <v>0</v>
      </c>
      <c r="I527" s="44">
        <f t="shared" si="7"/>
        <v>13.388</v>
      </c>
    </row>
    <row r="528" spans="2:9" x14ac:dyDescent="0.25">
      <c r="B528" s="132">
        <v>513</v>
      </c>
      <c r="C528" s="132" t="s">
        <v>1066</v>
      </c>
      <c r="D528" s="133" t="s">
        <v>941</v>
      </c>
      <c r="E528" s="133" t="s">
        <v>1067</v>
      </c>
      <c r="F528" s="133" t="s">
        <v>1067</v>
      </c>
      <c r="G528" s="44">
        <v>31.03</v>
      </c>
      <c r="H528" s="44">
        <v>209.91000000000003</v>
      </c>
      <c r="I528" s="44">
        <f t="shared" si="7"/>
        <v>240.94000000000003</v>
      </c>
    </row>
    <row r="529" spans="2:9" x14ac:dyDescent="0.25">
      <c r="B529" s="132">
        <v>514</v>
      </c>
      <c r="C529" s="132" t="s">
        <v>1068</v>
      </c>
      <c r="D529" s="133" t="s">
        <v>941</v>
      </c>
      <c r="E529" s="133" t="s">
        <v>1067</v>
      </c>
      <c r="F529" s="133" t="s">
        <v>1069</v>
      </c>
      <c r="G529" s="44">
        <v>0</v>
      </c>
      <c r="H529" s="44">
        <v>0</v>
      </c>
      <c r="I529" s="44">
        <f t="shared" ref="I529:I592" si="8">G529+H529</f>
        <v>0</v>
      </c>
    </row>
    <row r="530" spans="2:9" x14ac:dyDescent="0.25">
      <c r="B530" s="132">
        <v>515</v>
      </c>
      <c r="C530" s="132" t="s">
        <v>1070</v>
      </c>
      <c r="D530" s="133" t="s">
        <v>941</v>
      </c>
      <c r="E530" s="133" t="s">
        <v>1067</v>
      </c>
      <c r="F530" s="133" t="s">
        <v>1071</v>
      </c>
      <c r="G530" s="44">
        <v>1.3377778268185496</v>
      </c>
      <c r="H530" s="44">
        <v>0</v>
      </c>
      <c r="I530" s="44">
        <f t="shared" si="8"/>
        <v>1.3377778268185496</v>
      </c>
    </row>
    <row r="531" spans="2:9" x14ac:dyDescent="0.25">
      <c r="B531" s="132">
        <v>516</v>
      </c>
      <c r="C531" s="132" t="s">
        <v>1072</v>
      </c>
      <c r="D531" s="133" t="s">
        <v>941</v>
      </c>
      <c r="E531" s="133" t="s">
        <v>1067</v>
      </c>
      <c r="F531" s="133" t="s">
        <v>1073</v>
      </c>
      <c r="G531" s="44">
        <v>14.906971822134048</v>
      </c>
      <c r="H531" s="44">
        <v>0</v>
      </c>
      <c r="I531" s="44">
        <f t="shared" si="8"/>
        <v>14.906971822134048</v>
      </c>
    </row>
    <row r="532" spans="2:9" x14ac:dyDescent="0.25">
      <c r="B532" s="132">
        <v>517</v>
      </c>
      <c r="C532" s="132" t="s">
        <v>1074</v>
      </c>
      <c r="D532" s="133" t="s">
        <v>941</v>
      </c>
      <c r="E532" s="133" t="s">
        <v>1067</v>
      </c>
      <c r="F532" s="133" t="s">
        <v>1075</v>
      </c>
      <c r="G532" s="44">
        <v>11.5573571421609</v>
      </c>
      <c r="H532" s="44">
        <v>129.33000000000001</v>
      </c>
      <c r="I532" s="44">
        <f t="shared" si="8"/>
        <v>140.88735714216091</v>
      </c>
    </row>
    <row r="533" spans="2:9" x14ac:dyDescent="0.25">
      <c r="B533" s="132">
        <v>518</v>
      </c>
      <c r="C533" s="132" t="s">
        <v>1076</v>
      </c>
      <c r="D533" s="133" t="s">
        <v>941</v>
      </c>
      <c r="E533" s="133" t="s">
        <v>1067</v>
      </c>
      <c r="F533" s="133" t="s">
        <v>1077</v>
      </c>
      <c r="G533" s="44">
        <v>0</v>
      </c>
      <c r="H533" s="44">
        <v>0</v>
      </c>
      <c r="I533" s="44">
        <f t="shared" si="8"/>
        <v>0</v>
      </c>
    </row>
    <row r="534" spans="2:9" x14ac:dyDescent="0.25">
      <c r="B534" s="132">
        <v>519</v>
      </c>
      <c r="C534" s="132" t="s">
        <v>1078</v>
      </c>
      <c r="D534" s="133" t="s">
        <v>941</v>
      </c>
      <c r="E534" s="133" t="s">
        <v>1067</v>
      </c>
      <c r="F534" s="133" t="s">
        <v>1079</v>
      </c>
      <c r="G534" s="44">
        <v>0</v>
      </c>
      <c r="H534" s="44">
        <v>0</v>
      </c>
      <c r="I534" s="44">
        <f t="shared" si="8"/>
        <v>0</v>
      </c>
    </row>
    <row r="535" spans="2:9" x14ac:dyDescent="0.25">
      <c r="B535" s="132">
        <v>520</v>
      </c>
      <c r="C535" s="132" t="s">
        <v>1080</v>
      </c>
      <c r="D535" s="133" t="s">
        <v>941</v>
      </c>
      <c r="E535" s="133" t="s">
        <v>1067</v>
      </c>
      <c r="F535" s="133" t="s">
        <v>1081</v>
      </c>
      <c r="G535" s="44">
        <v>0.32348867373379447</v>
      </c>
      <c r="H535" s="44">
        <v>0</v>
      </c>
      <c r="I535" s="44">
        <f t="shared" si="8"/>
        <v>0.32348867373379447</v>
      </c>
    </row>
    <row r="536" spans="2:9" x14ac:dyDescent="0.25">
      <c r="B536" s="132">
        <v>521</v>
      </c>
      <c r="C536" s="132" t="s">
        <v>1082</v>
      </c>
      <c r="D536" s="133" t="s">
        <v>941</v>
      </c>
      <c r="E536" s="133" t="s">
        <v>1067</v>
      </c>
      <c r="F536" s="133" t="s">
        <v>1083</v>
      </c>
      <c r="G536" s="44">
        <v>0.23617813849302274</v>
      </c>
      <c r="H536" s="44">
        <v>0</v>
      </c>
      <c r="I536" s="44">
        <f t="shared" si="8"/>
        <v>0.23617813849302274</v>
      </c>
    </row>
    <row r="537" spans="2:9" x14ac:dyDescent="0.25">
      <c r="B537" s="132">
        <v>522</v>
      </c>
      <c r="C537" s="132" t="s">
        <v>1084</v>
      </c>
      <c r="D537" s="133" t="s">
        <v>941</v>
      </c>
      <c r="E537" s="133" t="s">
        <v>1085</v>
      </c>
      <c r="F537" s="133" t="s">
        <v>1086</v>
      </c>
      <c r="G537" s="44">
        <v>0</v>
      </c>
      <c r="H537" s="44">
        <v>0</v>
      </c>
      <c r="I537" s="44">
        <f t="shared" si="8"/>
        <v>0</v>
      </c>
    </row>
    <row r="538" spans="2:9" x14ac:dyDescent="0.25">
      <c r="B538" s="132">
        <v>523</v>
      </c>
      <c r="C538" s="132" t="s">
        <v>1087</v>
      </c>
      <c r="D538" s="133" t="s">
        <v>941</v>
      </c>
      <c r="E538" s="133" t="s">
        <v>1085</v>
      </c>
      <c r="F538" s="133" t="s">
        <v>1088</v>
      </c>
      <c r="G538" s="44">
        <v>1.4717</v>
      </c>
      <c r="H538" s="44">
        <v>0</v>
      </c>
      <c r="I538" s="44">
        <f t="shared" si="8"/>
        <v>1.4717</v>
      </c>
    </row>
    <row r="539" spans="2:9" x14ac:dyDescent="0.25">
      <c r="B539" s="132">
        <v>524</v>
      </c>
      <c r="C539" s="132" t="s">
        <v>1089</v>
      </c>
      <c r="D539" s="133" t="s">
        <v>941</v>
      </c>
      <c r="E539" s="133" t="s">
        <v>1085</v>
      </c>
      <c r="F539" s="133" t="s">
        <v>1090</v>
      </c>
      <c r="G539" s="44">
        <v>1.1187054911065786</v>
      </c>
      <c r="H539" s="44">
        <v>0</v>
      </c>
      <c r="I539" s="44">
        <f t="shared" si="8"/>
        <v>1.1187054911065786</v>
      </c>
    </row>
    <row r="540" spans="2:9" x14ac:dyDescent="0.25">
      <c r="B540" s="132">
        <v>525</v>
      </c>
      <c r="C540" s="132" t="s">
        <v>1091</v>
      </c>
      <c r="D540" s="133" t="s">
        <v>941</v>
      </c>
      <c r="E540" s="133" t="s">
        <v>1085</v>
      </c>
      <c r="F540" s="133" t="s">
        <v>1092</v>
      </c>
      <c r="G540" s="44">
        <v>0</v>
      </c>
      <c r="H540" s="44">
        <v>0</v>
      </c>
      <c r="I540" s="44">
        <f t="shared" si="8"/>
        <v>0</v>
      </c>
    </row>
    <row r="541" spans="2:9" x14ac:dyDescent="0.25">
      <c r="B541" s="132">
        <v>526</v>
      </c>
      <c r="C541" s="132" t="s">
        <v>1093</v>
      </c>
      <c r="D541" s="133" t="s">
        <v>941</v>
      </c>
      <c r="E541" s="133" t="s">
        <v>1085</v>
      </c>
      <c r="F541" s="133" t="s">
        <v>1094</v>
      </c>
      <c r="G541" s="44">
        <v>0</v>
      </c>
      <c r="H541" s="44">
        <v>0</v>
      </c>
      <c r="I541" s="44">
        <f t="shared" si="8"/>
        <v>0</v>
      </c>
    </row>
    <row r="542" spans="2:9" x14ac:dyDescent="0.25">
      <c r="B542" s="132">
        <v>527</v>
      </c>
      <c r="C542" s="132" t="s">
        <v>1095</v>
      </c>
      <c r="D542" s="133" t="s">
        <v>941</v>
      </c>
      <c r="E542" s="133" t="s">
        <v>1085</v>
      </c>
      <c r="F542" s="133" t="s">
        <v>1085</v>
      </c>
      <c r="G542" s="44">
        <v>1.157</v>
      </c>
      <c r="H542" s="44">
        <v>0</v>
      </c>
      <c r="I542" s="44">
        <f t="shared" si="8"/>
        <v>1.157</v>
      </c>
    </row>
    <row r="543" spans="2:9" x14ac:dyDescent="0.25">
      <c r="B543" s="132">
        <v>528</v>
      </c>
      <c r="C543" s="132" t="s">
        <v>1096</v>
      </c>
      <c r="D543" s="133" t="s">
        <v>941</v>
      </c>
      <c r="E543" s="133" t="s">
        <v>1085</v>
      </c>
      <c r="F543" s="133" t="s">
        <v>1097</v>
      </c>
      <c r="G543" s="44">
        <v>0</v>
      </c>
      <c r="H543" s="44">
        <v>0</v>
      </c>
      <c r="I543" s="44">
        <f t="shared" si="8"/>
        <v>0</v>
      </c>
    </row>
    <row r="544" spans="2:9" x14ac:dyDescent="0.25">
      <c r="B544" s="132">
        <v>529</v>
      </c>
      <c r="C544" s="132" t="s">
        <v>1098</v>
      </c>
      <c r="D544" s="133" t="s">
        <v>941</v>
      </c>
      <c r="E544" s="133" t="s">
        <v>1085</v>
      </c>
      <c r="F544" s="133" t="s">
        <v>1099</v>
      </c>
      <c r="G544" s="44">
        <v>0</v>
      </c>
      <c r="H544" s="44">
        <v>0</v>
      </c>
      <c r="I544" s="44">
        <f t="shared" si="8"/>
        <v>0</v>
      </c>
    </row>
    <row r="545" spans="2:9" x14ac:dyDescent="0.25">
      <c r="B545" s="132">
        <v>530</v>
      </c>
      <c r="C545" s="132" t="s">
        <v>1100</v>
      </c>
      <c r="D545" s="133" t="s">
        <v>941</v>
      </c>
      <c r="E545" s="133" t="s">
        <v>1085</v>
      </c>
      <c r="F545" s="133" t="s">
        <v>1101</v>
      </c>
      <c r="G545" s="44">
        <v>2.4414509451621957</v>
      </c>
      <c r="H545" s="44">
        <v>0</v>
      </c>
      <c r="I545" s="44">
        <f t="shared" si="8"/>
        <v>2.4414509451621957</v>
      </c>
    </row>
    <row r="546" spans="2:9" x14ac:dyDescent="0.25">
      <c r="B546" s="132">
        <v>531</v>
      </c>
      <c r="C546" s="132" t="s">
        <v>1102</v>
      </c>
      <c r="D546" s="133" t="s">
        <v>941</v>
      </c>
      <c r="E546" s="133" t="s">
        <v>1085</v>
      </c>
      <c r="F546" s="133" t="s">
        <v>1103</v>
      </c>
      <c r="G546" s="44">
        <v>0</v>
      </c>
      <c r="H546" s="44">
        <v>0</v>
      </c>
      <c r="I546" s="44">
        <f t="shared" si="8"/>
        <v>0</v>
      </c>
    </row>
    <row r="547" spans="2:9" ht="25.5" x14ac:dyDescent="0.25">
      <c r="B547" s="132">
        <v>532</v>
      </c>
      <c r="C547" s="132" t="s">
        <v>1104</v>
      </c>
      <c r="D547" s="133" t="s">
        <v>941</v>
      </c>
      <c r="E547" s="133" t="s">
        <v>1085</v>
      </c>
      <c r="F547" s="133" t="s">
        <v>1105</v>
      </c>
      <c r="G547" s="44">
        <v>2.1078999999999999</v>
      </c>
      <c r="H547" s="44">
        <v>0</v>
      </c>
      <c r="I547" s="44">
        <f t="shared" si="8"/>
        <v>2.1078999999999999</v>
      </c>
    </row>
    <row r="548" spans="2:9" x14ac:dyDescent="0.25">
      <c r="B548" s="132">
        <v>533</v>
      </c>
      <c r="C548" s="132" t="s">
        <v>1106</v>
      </c>
      <c r="D548" s="133" t="s">
        <v>941</v>
      </c>
      <c r="E548" s="133" t="s">
        <v>1085</v>
      </c>
      <c r="F548" s="133" t="s">
        <v>1107</v>
      </c>
      <c r="G548" s="44">
        <v>0</v>
      </c>
      <c r="H548" s="44">
        <v>0</v>
      </c>
      <c r="I548" s="44">
        <f t="shared" si="8"/>
        <v>0</v>
      </c>
    </row>
    <row r="549" spans="2:9" x14ac:dyDescent="0.25">
      <c r="B549" s="132">
        <v>534</v>
      </c>
      <c r="C549" s="132" t="s">
        <v>1108</v>
      </c>
      <c r="D549" s="133" t="s">
        <v>941</v>
      </c>
      <c r="E549" s="133" t="s">
        <v>1085</v>
      </c>
      <c r="F549" s="133" t="s">
        <v>1109</v>
      </c>
      <c r="G549" s="44">
        <v>10.774277155643974</v>
      </c>
      <c r="H549" s="44">
        <v>0</v>
      </c>
      <c r="I549" s="44">
        <f t="shared" si="8"/>
        <v>10.774277155643974</v>
      </c>
    </row>
    <row r="550" spans="2:9" x14ac:dyDescent="0.25">
      <c r="B550" s="132">
        <v>535</v>
      </c>
      <c r="C550" s="132" t="s">
        <v>1110</v>
      </c>
      <c r="D550" s="133" t="s">
        <v>941</v>
      </c>
      <c r="E550" s="133" t="s">
        <v>1085</v>
      </c>
      <c r="F550" s="133" t="s">
        <v>1111</v>
      </c>
      <c r="G550" s="44">
        <v>0.68969041506739082</v>
      </c>
      <c r="H550" s="44">
        <v>0</v>
      </c>
      <c r="I550" s="44">
        <f t="shared" si="8"/>
        <v>0.68969041506739082</v>
      </c>
    </row>
    <row r="551" spans="2:9" x14ac:dyDescent="0.25">
      <c r="B551" s="132">
        <v>536</v>
      </c>
      <c r="C551" s="132" t="s">
        <v>1112</v>
      </c>
      <c r="D551" s="133" t="s">
        <v>941</v>
      </c>
      <c r="E551" s="133" t="s">
        <v>1085</v>
      </c>
      <c r="F551" s="133" t="s">
        <v>1113</v>
      </c>
      <c r="G551" s="44">
        <v>0</v>
      </c>
      <c r="H551" s="44">
        <v>0</v>
      </c>
      <c r="I551" s="44">
        <f t="shared" si="8"/>
        <v>0</v>
      </c>
    </row>
    <row r="552" spans="2:9" ht="25.5" x14ac:dyDescent="0.25">
      <c r="B552" s="132">
        <v>537</v>
      </c>
      <c r="C552" s="132" t="s">
        <v>1114</v>
      </c>
      <c r="D552" s="133" t="s">
        <v>941</v>
      </c>
      <c r="E552" s="133" t="s">
        <v>1085</v>
      </c>
      <c r="F552" s="133" t="s">
        <v>1115</v>
      </c>
      <c r="G552" s="44">
        <v>9.8123869999999993</v>
      </c>
      <c r="H552" s="44">
        <v>0</v>
      </c>
      <c r="I552" s="44">
        <f t="shared" si="8"/>
        <v>9.8123869999999993</v>
      </c>
    </row>
    <row r="553" spans="2:9" x14ac:dyDescent="0.25">
      <c r="B553" s="132">
        <v>538</v>
      </c>
      <c r="C553" s="132" t="s">
        <v>1116</v>
      </c>
      <c r="D553" s="133" t="s">
        <v>941</v>
      </c>
      <c r="E553" s="133" t="s">
        <v>1085</v>
      </c>
      <c r="F553" s="133" t="s">
        <v>1117</v>
      </c>
      <c r="G553" s="44">
        <v>23.055731524292852</v>
      </c>
      <c r="H553" s="44">
        <v>0</v>
      </c>
      <c r="I553" s="44">
        <f t="shared" si="8"/>
        <v>23.055731524292852</v>
      </c>
    </row>
    <row r="554" spans="2:9" x14ac:dyDescent="0.25">
      <c r="B554" s="132">
        <v>539</v>
      </c>
      <c r="C554" s="132" t="s">
        <v>1118</v>
      </c>
      <c r="D554" s="133" t="s">
        <v>941</v>
      </c>
      <c r="E554" s="133" t="s">
        <v>1085</v>
      </c>
      <c r="F554" s="133" t="s">
        <v>1119</v>
      </c>
      <c r="G554" s="44">
        <v>0</v>
      </c>
      <c r="H554" s="44">
        <v>0</v>
      </c>
      <c r="I554" s="44">
        <f t="shared" si="8"/>
        <v>0</v>
      </c>
    </row>
    <row r="555" spans="2:9" x14ac:dyDescent="0.25">
      <c r="B555" s="132">
        <v>540</v>
      </c>
      <c r="C555" s="132" t="s">
        <v>1120</v>
      </c>
      <c r="D555" s="133" t="s">
        <v>941</v>
      </c>
      <c r="E555" s="133" t="s">
        <v>1085</v>
      </c>
      <c r="F555" s="133" t="s">
        <v>1121</v>
      </c>
      <c r="G555" s="44">
        <v>0</v>
      </c>
      <c r="H555" s="44">
        <v>0</v>
      </c>
      <c r="I555" s="44">
        <f t="shared" si="8"/>
        <v>0</v>
      </c>
    </row>
    <row r="556" spans="2:9" x14ac:dyDescent="0.25">
      <c r="B556" s="132">
        <v>541</v>
      </c>
      <c r="C556" s="132" t="s">
        <v>1122</v>
      </c>
      <c r="D556" s="133" t="s">
        <v>941</v>
      </c>
      <c r="E556" s="133" t="s">
        <v>1123</v>
      </c>
      <c r="F556" s="133" t="s">
        <v>1124</v>
      </c>
      <c r="G556" s="44">
        <v>17.399939586714833</v>
      </c>
      <c r="H556" s="44">
        <v>0</v>
      </c>
      <c r="I556" s="44">
        <f t="shared" si="8"/>
        <v>17.399939586714833</v>
      </c>
    </row>
    <row r="557" spans="2:9" x14ac:dyDescent="0.25">
      <c r="B557" s="132">
        <v>542</v>
      </c>
      <c r="C557" s="132" t="s">
        <v>1125</v>
      </c>
      <c r="D557" s="133" t="s">
        <v>941</v>
      </c>
      <c r="E557" s="133" t="s">
        <v>1123</v>
      </c>
      <c r="F557" s="133" t="s">
        <v>1126</v>
      </c>
      <c r="G557" s="44">
        <v>1.2158451810227831</v>
      </c>
      <c r="H557" s="44">
        <v>36.58</v>
      </c>
      <c r="I557" s="44">
        <f t="shared" si="8"/>
        <v>37.795845181022784</v>
      </c>
    </row>
    <row r="558" spans="2:9" x14ac:dyDescent="0.25">
      <c r="B558" s="132">
        <v>543</v>
      </c>
      <c r="C558" s="132" t="s">
        <v>1127</v>
      </c>
      <c r="D558" s="133" t="s">
        <v>941</v>
      </c>
      <c r="E558" s="133" t="s">
        <v>1123</v>
      </c>
      <c r="F558" s="133" t="s">
        <v>1128</v>
      </c>
      <c r="G558" s="44">
        <v>48.849999999999994</v>
      </c>
      <c r="H558" s="44">
        <v>152.38999999999999</v>
      </c>
      <c r="I558" s="44">
        <f t="shared" si="8"/>
        <v>201.23999999999998</v>
      </c>
    </row>
    <row r="559" spans="2:9" x14ac:dyDescent="0.25">
      <c r="B559" s="132">
        <v>544</v>
      </c>
      <c r="C559" s="132" t="s">
        <v>1129</v>
      </c>
      <c r="D559" s="133" t="s">
        <v>941</v>
      </c>
      <c r="E559" s="133" t="s">
        <v>1123</v>
      </c>
      <c r="F559" s="133" t="s">
        <v>1123</v>
      </c>
      <c r="G559" s="44">
        <v>49.77</v>
      </c>
      <c r="H559" s="44">
        <v>94.960000000000008</v>
      </c>
      <c r="I559" s="44">
        <f t="shared" si="8"/>
        <v>144.73000000000002</v>
      </c>
    </row>
    <row r="560" spans="2:9" x14ac:dyDescent="0.25">
      <c r="B560" s="132">
        <v>545</v>
      </c>
      <c r="C560" s="132" t="s">
        <v>1130</v>
      </c>
      <c r="D560" s="133" t="s">
        <v>941</v>
      </c>
      <c r="E560" s="133" t="s">
        <v>1123</v>
      </c>
      <c r="F560" s="133" t="s">
        <v>1131</v>
      </c>
      <c r="G560" s="44">
        <v>10.079999999999998</v>
      </c>
      <c r="H560" s="44">
        <v>334.74</v>
      </c>
      <c r="I560" s="44">
        <f t="shared" si="8"/>
        <v>344.82</v>
      </c>
    </row>
    <row r="561" spans="2:9" x14ac:dyDescent="0.25">
      <c r="B561" s="132">
        <v>546</v>
      </c>
      <c r="C561" s="132" t="s">
        <v>1132</v>
      </c>
      <c r="D561" s="133" t="s">
        <v>941</v>
      </c>
      <c r="E561" s="133" t="s">
        <v>1123</v>
      </c>
      <c r="F561" s="133" t="s">
        <v>1133</v>
      </c>
      <c r="G561" s="44">
        <v>42.58</v>
      </c>
      <c r="H561" s="44">
        <v>0</v>
      </c>
      <c r="I561" s="44">
        <f t="shared" si="8"/>
        <v>42.58</v>
      </c>
    </row>
    <row r="562" spans="2:9" x14ac:dyDescent="0.25">
      <c r="B562" s="132">
        <v>547</v>
      </c>
      <c r="C562" s="132" t="s">
        <v>1134</v>
      </c>
      <c r="D562" s="133" t="s">
        <v>941</v>
      </c>
      <c r="E562" s="133" t="s">
        <v>1135</v>
      </c>
      <c r="F562" s="133" t="s">
        <v>1135</v>
      </c>
      <c r="G562" s="44">
        <v>26.656790000000001</v>
      </c>
      <c r="H562" s="44">
        <v>0</v>
      </c>
      <c r="I562" s="44">
        <f t="shared" si="8"/>
        <v>26.656790000000001</v>
      </c>
    </row>
    <row r="563" spans="2:9" x14ac:dyDescent="0.25">
      <c r="B563" s="132">
        <v>548</v>
      </c>
      <c r="C563" s="132" t="s">
        <v>1136</v>
      </c>
      <c r="D563" s="133" t="s">
        <v>941</v>
      </c>
      <c r="E563" s="133" t="s">
        <v>1135</v>
      </c>
      <c r="F563" s="133" t="s">
        <v>1137</v>
      </c>
      <c r="G563" s="44">
        <v>0</v>
      </c>
      <c r="H563" s="44">
        <v>0</v>
      </c>
      <c r="I563" s="44">
        <f t="shared" si="8"/>
        <v>0</v>
      </c>
    </row>
    <row r="564" spans="2:9" x14ac:dyDescent="0.25">
      <c r="B564" s="132">
        <v>549</v>
      </c>
      <c r="C564" s="132" t="s">
        <v>1138</v>
      </c>
      <c r="D564" s="133" t="s">
        <v>941</v>
      </c>
      <c r="E564" s="133" t="s">
        <v>1135</v>
      </c>
      <c r="F564" s="133" t="s">
        <v>1139</v>
      </c>
      <c r="G564" s="44">
        <v>0</v>
      </c>
      <c r="H564" s="44">
        <v>0</v>
      </c>
      <c r="I564" s="44">
        <f t="shared" si="8"/>
        <v>0</v>
      </c>
    </row>
    <row r="565" spans="2:9" x14ac:dyDescent="0.25">
      <c r="B565" s="132">
        <v>550</v>
      </c>
      <c r="C565" s="132" t="s">
        <v>1140</v>
      </c>
      <c r="D565" s="133" t="s">
        <v>941</v>
      </c>
      <c r="E565" s="133" t="s">
        <v>791</v>
      </c>
      <c r="F565" s="133" t="s">
        <v>791</v>
      </c>
      <c r="G565" s="44">
        <v>48.09</v>
      </c>
      <c r="H565" s="44">
        <v>0</v>
      </c>
      <c r="I565" s="44">
        <f t="shared" si="8"/>
        <v>48.09</v>
      </c>
    </row>
    <row r="566" spans="2:9" x14ac:dyDescent="0.25">
      <c r="B566" s="132">
        <v>551</v>
      </c>
      <c r="C566" s="132" t="s">
        <v>1141</v>
      </c>
      <c r="D566" s="133" t="s">
        <v>941</v>
      </c>
      <c r="E566" s="133" t="s">
        <v>791</v>
      </c>
      <c r="F566" s="133" t="s">
        <v>1142</v>
      </c>
      <c r="G566" s="44">
        <v>0.40828667558634252</v>
      </c>
      <c r="H566" s="44">
        <v>0</v>
      </c>
      <c r="I566" s="44">
        <f t="shared" si="8"/>
        <v>0.40828667558634252</v>
      </c>
    </row>
    <row r="567" spans="2:9" x14ac:dyDescent="0.25">
      <c r="B567" s="132">
        <v>552</v>
      </c>
      <c r="C567" s="132" t="s">
        <v>1143</v>
      </c>
      <c r="D567" s="133" t="s">
        <v>941</v>
      </c>
      <c r="E567" s="133" t="s">
        <v>791</v>
      </c>
      <c r="F567" s="133" t="s">
        <v>1144</v>
      </c>
      <c r="G567" s="44">
        <v>0.16519907027570477</v>
      </c>
      <c r="H567" s="44">
        <v>0</v>
      </c>
      <c r="I567" s="44">
        <f t="shared" si="8"/>
        <v>0.16519907027570477</v>
      </c>
    </row>
    <row r="568" spans="2:9" x14ac:dyDescent="0.25">
      <c r="B568" s="132">
        <v>553</v>
      </c>
      <c r="C568" s="132" t="s">
        <v>1145</v>
      </c>
      <c r="D568" s="133" t="s">
        <v>941</v>
      </c>
      <c r="E568" s="133" t="s">
        <v>791</v>
      </c>
      <c r="F568" s="133" t="s">
        <v>1146</v>
      </c>
      <c r="G568" s="44">
        <v>0.24874080543414101</v>
      </c>
      <c r="H568" s="44">
        <v>0</v>
      </c>
      <c r="I568" s="44">
        <f t="shared" si="8"/>
        <v>0.24874080543414101</v>
      </c>
    </row>
    <row r="569" spans="2:9" x14ac:dyDescent="0.25">
      <c r="B569" s="132">
        <v>554</v>
      </c>
      <c r="C569" s="132" t="s">
        <v>1147</v>
      </c>
      <c r="D569" s="133" t="s">
        <v>941</v>
      </c>
      <c r="E569" s="133" t="s">
        <v>791</v>
      </c>
      <c r="F569" s="133" t="s">
        <v>1148</v>
      </c>
      <c r="G569" s="44">
        <v>0</v>
      </c>
      <c r="H569" s="44">
        <v>0</v>
      </c>
      <c r="I569" s="44">
        <f t="shared" si="8"/>
        <v>0</v>
      </c>
    </row>
    <row r="570" spans="2:9" x14ac:dyDescent="0.25">
      <c r="B570" s="132">
        <v>555</v>
      </c>
      <c r="C570" s="132" t="s">
        <v>1149</v>
      </c>
      <c r="D570" s="133" t="s">
        <v>941</v>
      </c>
      <c r="E570" s="133" t="s">
        <v>791</v>
      </c>
      <c r="F570" s="133" t="s">
        <v>1150</v>
      </c>
      <c r="G570" s="44">
        <v>0</v>
      </c>
      <c r="H570" s="44">
        <v>0</v>
      </c>
      <c r="I570" s="44">
        <f t="shared" si="8"/>
        <v>0</v>
      </c>
    </row>
    <row r="571" spans="2:9" x14ac:dyDescent="0.25">
      <c r="B571" s="132">
        <v>556</v>
      </c>
      <c r="C571" s="132" t="s">
        <v>1151</v>
      </c>
      <c r="D571" s="133" t="s">
        <v>941</v>
      </c>
      <c r="E571" s="133" t="s">
        <v>791</v>
      </c>
      <c r="F571" s="133" t="s">
        <v>1152</v>
      </c>
      <c r="G571" s="44">
        <v>0</v>
      </c>
      <c r="H571" s="44">
        <v>0</v>
      </c>
      <c r="I571" s="44">
        <f t="shared" si="8"/>
        <v>0</v>
      </c>
    </row>
    <row r="572" spans="2:9" x14ac:dyDescent="0.25">
      <c r="B572" s="132">
        <v>557</v>
      </c>
      <c r="C572" s="132" t="s">
        <v>1153</v>
      </c>
      <c r="D572" s="133" t="s">
        <v>941</v>
      </c>
      <c r="E572" s="133" t="s">
        <v>791</v>
      </c>
      <c r="F572" s="133" t="s">
        <v>1154</v>
      </c>
      <c r="G572" s="44">
        <v>0.29333827307511068</v>
      </c>
      <c r="H572" s="44">
        <v>0</v>
      </c>
      <c r="I572" s="44">
        <f t="shared" si="8"/>
        <v>0.29333827307511068</v>
      </c>
    </row>
    <row r="573" spans="2:9" x14ac:dyDescent="0.25">
      <c r="B573" s="132">
        <v>558</v>
      </c>
      <c r="C573" s="132" t="s">
        <v>1155</v>
      </c>
      <c r="D573" s="133" t="s">
        <v>941</v>
      </c>
      <c r="E573" s="133" t="s">
        <v>791</v>
      </c>
      <c r="F573" s="133" t="s">
        <v>1156</v>
      </c>
      <c r="G573" s="44">
        <v>0</v>
      </c>
      <c r="H573" s="44">
        <v>0</v>
      </c>
      <c r="I573" s="44">
        <f t="shared" si="8"/>
        <v>0</v>
      </c>
    </row>
    <row r="574" spans="2:9" x14ac:dyDescent="0.25">
      <c r="B574" s="132">
        <v>559</v>
      </c>
      <c r="C574" s="132" t="s">
        <v>1157</v>
      </c>
      <c r="D574" s="133" t="s">
        <v>941</v>
      </c>
      <c r="E574" s="133" t="s">
        <v>791</v>
      </c>
      <c r="F574" s="133" t="s">
        <v>246</v>
      </c>
      <c r="G574" s="44">
        <v>0.20225893775200354</v>
      </c>
      <c r="H574" s="44">
        <v>0</v>
      </c>
      <c r="I574" s="44">
        <f t="shared" si="8"/>
        <v>0.20225893775200354</v>
      </c>
    </row>
    <row r="575" spans="2:9" x14ac:dyDescent="0.25">
      <c r="B575" s="132">
        <v>560</v>
      </c>
      <c r="C575" s="132" t="s">
        <v>1158</v>
      </c>
      <c r="D575" s="133" t="s">
        <v>941</v>
      </c>
      <c r="E575" s="133" t="s">
        <v>791</v>
      </c>
      <c r="F575" s="133" t="s">
        <v>1159</v>
      </c>
      <c r="G575" s="44">
        <v>0</v>
      </c>
      <c r="H575" s="44">
        <v>0</v>
      </c>
      <c r="I575" s="44">
        <f t="shared" si="8"/>
        <v>0</v>
      </c>
    </row>
    <row r="576" spans="2:9" x14ac:dyDescent="0.25">
      <c r="B576" s="132">
        <v>561</v>
      </c>
      <c r="C576" s="132" t="s">
        <v>1160</v>
      </c>
      <c r="D576" s="133" t="s">
        <v>941</v>
      </c>
      <c r="E576" s="133" t="s">
        <v>791</v>
      </c>
      <c r="F576" s="133" t="s">
        <v>1161</v>
      </c>
      <c r="G576" s="44">
        <v>0.25941907233409151</v>
      </c>
      <c r="H576" s="44">
        <v>0</v>
      </c>
      <c r="I576" s="44">
        <f t="shared" si="8"/>
        <v>0.25941907233409151</v>
      </c>
    </row>
    <row r="577" spans="2:9" x14ac:dyDescent="0.25">
      <c r="B577" s="132">
        <v>562</v>
      </c>
      <c r="C577" s="132" t="s">
        <v>1162</v>
      </c>
      <c r="D577" s="133" t="s">
        <v>941</v>
      </c>
      <c r="E577" s="133" t="s">
        <v>791</v>
      </c>
      <c r="F577" s="133" t="s">
        <v>1163</v>
      </c>
      <c r="G577" s="44">
        <v>0.22738427163423999</v>
      </c>
      <c r="H577" s="44">
        <v>0</v>
      </c>
      <c r="I577" s="44">
        <f t="shared" si="8"/>
        <v>0.22738427163423999</v>
      </c>
    </row>
    <row r="578" spans="2:9" x14ac:dyDescent="0.25">
      <c r="B578" s="132">
        <v>563</v>
      </c>
      <c r="C578" s="132" t="s">
        <v>1164</v>
      </c>
      <c r="D578" s="133" t="s">
        <v>941</v>
      </c>
      <c r="E578" s="133" t="s">
        <v>791</v>
      </c>
      <c r="F578" s="133" t="s">
        <v>1165</v>
      </c>
      <c r="G578" s="44">
        <v>0</v>
      </c>
      <c r="H578" s="44">
        <v>0</v>
      </c>
      <c r="I578" s="44">
        <f t="shared" si="8"/>
        <v>0</v>
      </c>
    </row>
    <row r="579" spans="2:9" x14ac:dyDescent="0.25">
      <c r="B579" s="132">
        <v>564</v>
      </c>
      <c r="C579" s="132" t="s">
        <v>1166</v>
      </c>
      <c r="D579" s="133" t="s">
        <v>941</v>
      </c>
      <c r="E579" s="133" t="s">
        <v>791</v>
      </c>
      <c r="F579" s="133" t="s">
        <v>1167</v>
      </c>
      <c r="G579" s="44">
        <v>0.28014747278693658</v>
      </c>
      <c r="H579" s="44">
        <v>0</v>
      </c>
      <c r="I579" s="44">
        <f t="shared" si="8"/>
        <v>0.28014747278693658</v>
      </c>
    </row>
    <row r="580" spans="2:9" x14ac:dyDescent="0.25">
      <c r="B580" s="132">
        <v>565</v>
      </c>
      <c r="C580" s="132" t="s">
        <v>1168</v>
      </c>
      <c r="D580" s="133" t="s">
        <v>941</v>
      </c>
      <c r="E580" s="133" t="s">
        <v>791</v>
      </c>
      <c r="F580" s="133" t="s">
        <v>1169</v>
      </c>
      <c r="G580" s="44">
        <v>2.8889999999999998</v>
      </c>
      <c r="H580" s="44">
        <v>0</v>
      </c>
      <c r="I580" s="44">
        <f t="shared" si="8"/>
        <v>2.8889999999999998</v>
      </c>
    </row>
    <row r="581" spans="2:9" x14ac:dyDescent="0.25">
      <c r="B581" s="132">
        <v>566</v>
      </c>
      <c r="C581" s="132" t="s">
        <v>1170</v>
      </c>
      <c r="D581" s="133" t="s">
        <v>941</v>
      </c>
      <c r="E581" s="133" t="s">
        <v>791</v>
      </c>
      <c r="F581" s="133" t="s">
        <v>1171</v>
      </c>
      <c r="G581" s="44">
        <v>0</v>
      </c>
      <c r="H581" s="44">
        <v>0</v>
      </c>
      <c r="I581" s="44">
        <f t="shared" si="8"/>
        <v>0</v>
      </c>
    </row>
    <row r="582" spans="2:9" x14ac:dyDescent="0.25">
      <c r="B582" s="132">
        <v>567</v>
      </c>
      <c r="C582" s="132" t="s">
        <v>1172</v>
      </c>
      <c r="D582" s="133" t="s">
        <v>1173</v>
      </c>
      <c r="E582" s="133" t="s">
        <v>1174</v>
      </c>
      <c r="F582" s="133" t="s">
        <v>1175</v>
      </c>
      <c r="G582" s="44">
        <v>63.21</v>
      </c>
      <c r="H582" s="44">
        <v>400.89400000000001</v>
      </c>
      <c r="I582" s="44">
        <f t="shared" si="8"/>
        <v>464.10399999999998</v>
      </c>
    </row>
    <row r="583" spans="2:9" x14ac:dyDescent="0.25">
      <c r="B583" s="132">
        <v>568</v>
      </c>
      <c r="C583" s="132" t="s">
        <v>1176</v>
      </c>
      <c r="D583" s="133" t="s">
        <v>1173</v>
      </c>
      <c r="E583" s="133" t="s">
        <v>1174</v>
      </c>
      <c r="F583" s="133" t="s">
        <v>1177</v>
      </c>
      <c r="G583" s="44">
        <v>35.480000000000004</v>
      </c>
      <c r="H583" s="44">
        <v>235.65199999999999</v>
      </c>
      <c r="I583" s="44">
        <f t="shared" si="8"/>
        <v>271.13200000000001</v>
      </c>
    </row>
    <row r="584" spans="2:9" x14ac:dyDescent="0.25">
      <c r="B584" s="132">
        <v>569</v>
      </c>
      <c r="C584" s="132" t="s">
        <v>1178</v>
      </c>
      <c r="D584" s="133" t="s">
        <v>1173</v>
      </c>
      <c r="E584" s="133" t="s">
        <v>1174</v>
      </c>
      <c r="F584" s="133" t="s">
        <v>425</v>
      </c>
      <c r="G584" s="44">
        <v>23.12</v>
      </c>
      <c r="H584" s="44">
        <v>215.02999999999997</v>
      </c>
      <c r="I584" s="44">
        <f t="shared" si="8"/>
        <v>238.14999999999998</v>
      </c>
    </row>
    <row r="585" spans="2:9" x14ac:dyDescent="0.25">
      <c r="B585" s="132">
        <v>570</v>
      </c>
      <c r="C585" s="132" t="s">
        <v>1179</v>
      </c>
      <c r="D585" s="133" t="s">
        <v>1173</v>
      </c>
      <c r="E585" s="133" t="s">
        <v>1174</v>
      </c>
      <c r="F585" s="133" t="s">
        <v>370</v>
      </c>
      <c r="G585" s="44">
        <v>45.167999999999999</v>
      </c>
      <c r="H585" s="44">
        <v>393.31</v>
      </c>
      <c r="I585" s="44">
        <f t="shared" si="8"/>
        <v>438.47800000000001</v>
      </c>
    </row>
    <row r="586" spans="2:9" x14ac:dyDescent="0.25">
      <c r="B586" s="132">
        <v>571</v>
      </c>
      <c r="C586" s="132" t="s">
        <v>1180</v>
      </c>
      <c r="D586" s="133" t="s">
        <v>1173</v>
      </c>
      <c r="E586" s="133" t="s">
        <v>1181</v>
      </c>
      <c r="F586" s="133" t="s">
        <v>1182</v>
      </c>
      <c r="G586" s="44">
        <v>45.13</v>
      </c>
      <c r="H586" s="44">
        <v>165.14000000000001</v>
      </c>
      <c r="I586" s="44">
        <f t="shared" si="8"/>
        <v>210.27</v>
      </c>
    </row>
    <row r="587" spans="2:9" x14ac:dyDescent="0.25">
      <c r="B587" s="132">
        <v>572</v>
      </c>
      <c r="C587" s="132" t="s">
        <v>1183</v>
      </c>
      <c r="D587" s="133" t="s">
        <v>1173</v>
      </c>
      <c r="E587" s="133" t="s">
        <v>1173</v>
      </c>
      <c r="F587" s="133" t="s">
        <v>1184</v>
      </c>
      <c r="G587" s="44">
        <v>43.24</v>
      </c>
      <c r="H587" s="44">
        <v>0</v>
      </c>
      <c r="I587" s="44">
        <f t="shared" si="8"/>
        <v>43.24</v>
      </c>
    </row>
    <row r="588" spans="2:9" ht="25.5" x14ac:dyDescent="0.25">
      <c r="B588" s="132">
        <v>573</v>
      </c>
      <c r="C588" s="132" t="s">
        <v>1185</v>
      </c>
      <c r="D588" s="133" t="s">
        <v>1173</v>
      </c>
      <c r="E588" s="133" t="s">
        <v>1186</v>
      </c>
      <c r="F588" s="133" t="s">
        <v>1187</v>
      </c>
      <c r="G588" s="44">
        <v>29.408999999999999</v>
      </c>
      <c r="H588" s="44">
        <v>0</v>
      </c>
      <c r="I588" s="44">
        <f t="shared" si="8"/>
        <v>29.408999999999999</v>
      </c>
    </row>
    <row r="589" spans="2:9" x14ac:dyDescent="0.25">
      <c r="B589" s="132">
        <v>574</v>
      </c>
      <c r="C589" s="132" t="s">
        <v>1188</v>
      </c>
      <c r="D589" s="133" t="s">
        <v>1173</v>
      </c>
      <c r="E589" s="133" t="s">
        <v>1189</v>
      </c>
      <c r="F589" s="133" t="s">
        <v>1189</v>
      </c>
      <c r="G589" s="44">
        <v>8.363999999999999</v>
      </c>
      <c r="H589" s="44">
        <v>117</v>
      </c>
      <c r="I589" s="44">
        <f t="shared" si="8"/>
        <v>125.364</v>
      </c>
    </row>
    <row r="590" spans="2:9" x14ac:dyDescent="0.25">
      <c r="B590" s="132">
        <v>575</v>
      </c>
      <c r="C590" s="132" t="s">
        <v>1190</v>
      </c>
      <c r="D590" s="133" t="s">
        <v>1173</v>
      </c>
      <c r="E590" s="133" t="s">
        <v>1189</v>
      </c>
      <c r="F590" s="133" t="s">
        <v>1191</v>
      </c>
      <c r="G590" s="44">
        <v>19.420000000000002</v>
      </c>
      <c r="H590" s="44">
        <v>0</v>
      </c>
      <c r="I590" s="44">
        <f t="shared" si="8"/>
        <v>19.420000000000002</v>
      </c>
    </row>
    <row r="591" spans="2:9" x14ac:dyDescent="0.25">
      <c r="B591" s="132">
        <v>576</v>
      </c>
      <c r="C591" s="132" t="s">
        <v>1192</v>
      </c>
      <c r="D591" s="133" t="s">
        <v>1173</v>
      </c>
      <c r="E591" s="133" t="s">
        <v>1193</v>
      </c>
      <c r="F591" s="133" t="s">
        <v>1194</v>
      </c>
      <c r="G591" s="44">
        <v>21.82</v>
      </c>
      <c r="H591" s="44">
        <v>0</v>
      </c>
      <c r="I591" s="44">
        <f t="shared" si="8"/>
        <v>21.82</v>
      </c>
    </row>
    <row r="592" spans="2:9" x14ac:dyDescent="0.25">
      <c r="B592" s="132">
        <v>577</v>
      </c>
      <c r="C592" s="132" t="s">
        <v>1195</v>
      </c>
      <c r="D592" s="133" t="s">
        <v>1173</v>
      </c>
      <c r="E592" s="133" t="s">
        <v>1193</v>
      </c>
      <c r="F592" s="133" t="s">
        <v>1196</v>
      </c>
      <c r="G592" s="44">
        <v>27.302999999999997</v>
      </c>
      <c r="H592" s="44">
        <v>0</v>
      </c>
      <c r="I592" s="44">
        <f t="shared" si="8"/>
        <v>27.302999999999997</v>
      </c>
    </row>
    <row r="593" spans="2:9" x14ac:dyDescent="0.25">
      <c r="B593" s="132">
        <v>578</v>
      </c>
      <c r="C593" s="132" t="s">
        <v>1197</v>
      </c>
      <c r="D593" s="133" t="s">
        <v>1173</v>
      </c>
      <c r="E593" s="133" t="s">
        <v>1198</v>
      </c>
      <c r="F593" s="133" t="s">
        <v>1021</v>
      </c>
      <c r="G593" s="44">
        <v>33.409999999999997</v>
      </c>
      <c r="H593" s="44">
        <v>0</v>
      </c>
      <c r="I593" s="44">
        <f t="shared" ref="I593:I656" si="9">G593+H593</f>
        <v>33.409999999999997</v>
      </c>
    </row>
    <row r="594" spans="2:9" x14ac:dyDescent="0.25">
      <c r="B594" s="132">
        <v>579</v>
      </c>
      <c r="C594" s="132" t="s">
        <v>1199</v>
      </c>
      <c r="D594" s="133" t="s">
        <v>1173</v>
      </c>
      <c r="E594" s="133" t="s">
        <v>1200</v>
      </c>
      <c r="F594" s="133" t="s">
        <v>1200</v>
      </c>
      <c r="G594" s="44">
        <v>0</v>
      </c>
      <c r="H594" s="44">
        <v>0</v>
      </c>
      <c r="I594" s="44">
        <f t="shared" si="9"/>
        <v>0</v>
      </c>
    </row>
    <row r="595" spans="2:9" x14ac:dyDescent="0.25">
      <c r="B595" s="132">
        <v>580</v>
      </c>
      <c r="C595" s="132" t="s">
        <v>1201</v>
      </c>
      <c r="D595" s="133" t="s">
        <v>1202</v>
      </c>
      <c r="E595" s="133" t="s">
        <v>1203</v>
      </c>
      <c r="F595" s="133" t="s">
        <v>1203</v>
      </c>
      <c r="G595" s="44">
        <v>54.48</v>
      </c>
      <c r="H595" s="44">
        <v>155.35999999999999</v>
      </c>
      <c r="I595" s="44">
        <f t="shared" si="9"/>
        <v>209.83999999999997</v>
      </c>
    </row>
    <row r="596" spans="2:9" x14ac:dyDescent="0.25">
      <c r="B596" s="132">
        <v>581</v>
      </c>
      <c r="C596" s="132" t="s">
        <v>1204</v>
      </c>
      <c r="D596" s="133" t="s">
        <v>1202</v>
      </c>
      <c r="E596" s="133" t="s">
        <v>1203</v>
      </c>
      <c r="F596" s="133" t="s">
        <v>1205</v>
      </c>
      <c r="G596" s="44">
        <v>12.36</v>
      </c>
      <c r="H596" s="44">
        <v>1.37</v>
      </c>
      <c r="I596" s="44">
        <f t="shared" si="9"/>
        <v>13.73</v>
      </c>
    </row>
    <row r="597" spans="2:9" x14ac:dyDescent="0.25">
      <c r="B597" s="132">
        <v>582</v>
      </c>
      <c r="C597" s="132" t="s">
        <v>1206</v>
      </c>
      <c r="D597" s="133" t="s">
        <v>1202</v>
      </c>
      <c r="E597" s="133" t="s">
        <v>1203</v>
      </c>
      <c r="F597" s="133" t="s">
        <v>1207</v>
      </c>
      <c r="G597" s="44">
        <v>10.11</v>
      </c>
      <c r="H597" s="44">
        <v>0</v>
      </c>
      <c r="I597" s="44">
        <f t="shared" si="9"/>
        <v>10.11</v>
      </c>
    </row>
    <row r="598" spans="2:9" x14ac:dyDescent="0.25">
      <c r="B598" s="132">
        <v>583</v>
      </c>
      <c r="C598" s="132" t="s">
        <v>1208</v>
      </c>
      <c r="D598" s="133" t="s">
        <v>1202</v>
      </c>
      <c r="E598" s="133" t="s">
        <v>1209</v>
      </c>
      <c r="F598" s="133" t="s">
        <v>1209</v>
      </c>
      <c r="G598" s="44">
        <v>4.9931999999999999</v>
      </c>
      <c r="H598" s="44">
        <v>0</v>
      </c>
      <c r="I598" s="44">
        <f t="shared" si="9"/>
        <v>4.9931999999999999</v>
      </c>
    </row>
    <row r="599" spans="2:9" x14ac:dyDescent="0.25">
      <c r="B599" s="132">
        <v>584</v>
      </c>
      <c r="C599" s="132" t="s">
        <v>1210</v>
      </c>
      <c r="D599" s="133" t="s">
        <v>1202</v>
      </c>
      <c r="E599" s="133" t="s">
        <v>1209</v>
      </c>
      <c r="F599" s="133" t="s">
        <v>1211</v>
      </c>
      <c r="G599" s="44">
        <v>21.608648199999998</v>
      </c>
      <c r="H599" s="44">
        <v>0</v>
      </c>
      <c r="I599" s="44">
        <f t="shared" si="9"/>
        <v>21.608648199999998</v>
      </c>
    </row>
    <row r="600" spans="2:9" x14ac:dyDescent="0.25">
      <c r="B600" s="132">
        <v>585</v>
      </c>
      <c r="C600" s="132" t="s">
        <v>1212</v>
      </c>
      <c r="D600" s="133" t="s">
        <v>1202</v>
      </c>
      <c r="E600" s="133" t="s">
        <v>1213</v>
      </c>
      <c r="F600" s="133" t="s">
        <v>1214</v>
      </c>
      <c r="G600" s="44">
        <v>0</v>
      </c>
      <c r="H600" s="44">
        <v>0</v>
      </c>
      <c r="I600" s="44">
        <f t="shared" si="9"/>
        <v>0</v>
      </c>
    </row>
    <row r="601" spans="2:9" x14ac:dyDescent="0.25">
      <c r="B601" s="132">
        <v>586</v>
      </c>
      <c r="C601" s="132" t="s">
        <v>1215</v>
      </c>
      <c r="D601" s="133" t="s">
        <v>1202</v>
      </c>
      <c r="E601" s="133" t="s">
        <v>1213</v>
      </c>
      <c r="F601" s="133" t="s">
        <v>1216</v>
      </c>
      <c r="G601" s="44">
        <v>21.1541</v>
      </c>
      <c r="H601" s="44">
        <v>0</v>
      </c>
      <c r="I601" s="44">
        <f t="shared" si="9"/>
        <v>21.1541</v>
      </c>
    </row>
    <row r="602" spans="2:9" x14ac:dyDescent="0.25">
      <c r="B602" s="132">
        <v>587</v>
      </c>
      <c r="C602" s="132" t="s">
        <v>1217</v>
      </c>
      <c r="D602" s="133" t="s">
        <v>1218</v>
      </c>
      <c r="E602" s="133" t="s">
        <v>1219</v>
      </c>
      <c r="F602" s="133" t="s">
        <v>1218</v>
      </c>
      <c r="G602" s="44">
        <v>12.56</v>
      </c>
      <c r="H602" s="44">
        <v>166.11</v>
      </c>
      <c r="I602" s="44">
        <f t="shared" si="9"/>
        <v>178.67000000000002</v>
      </c>
    </row>
    <row r="603" spans="2:9" x14ac:dyDescent="0.25">
      <c r="B603" s="132">
        <v>588</v>
      </c>
      <c r="C603" s="132" t="s">
        <v>1220</v>
      </c>
      <c r="D603" s="133" t="s">
        <v>1218</v>
      </c>
      <c r="E603" s="133" t="s">
        <v>1219</v>
      </c>
      <c r="F603" s="133" t="s">
        <v>1221</v>
      </c>
      <c r="G603" s="44">
        <v>0</v>
      </c>
      <c r="H603" s="44">
        <v>0</v>
      </c>
      <c r="I603" s="44">
        <f t="shared" si="9"/>
        <v>0</v>
      </c>
    </row>
    <row r="604" spans="2:9" x14ac:dyDescent="0.25">
      <c r="B604" s="132">
        <v>589</v>
      </c>
      <c r="C604" s="132" t="s">
        <v>1222</v>
      </c>
      <c r="D604" s="133" t="s">
        <v>1218</v>
      </c>
      <c r="E604" s="133" t="s">
        <v>1219</v>
      </c>
      <c r="F604" s="133" t="s">
        <v>1223</v>
      </c>
      <c r="G604" s="44">
        <v>1.1498541098522281</v>
      </c>
      <c r="H604" s="44">
        <v>0</v>
      </c>
      <c r="I604" s="44">
        <f t="shared" si="9"/>
        <v>1.1498541098522281</v>
      </c>
    </row>
    <row r="605" spans="2:9" x14ac:dyDescent="0.25">
      <c r="B605" s="132">
        <v>590</v>
      </c>
      <c r="C605" s="132" t="s">
        <v>1224</v>
      </c>
      <c r="D605" s="133" t="s">
        <v>1218</v>
      </c>
      <c r="E605" s="133" t="s">
        <v>1219</v>
      </c>
      <c r="F605" s="133" t="s">
        <v>52</v>
      </c>
      <c r="G605" s="44">
        <v>0</v>
      </c>
      <c r="H605" s="44">
        <v>0</v>
      </c>
      <c r="I605" s="44">
        <f t="shared" si="9"/>
        <v>0</v>
      </c>
    </row>
    <row r="606" spans="2:9" x14ac:dyDescent="0.25">
      <c r="B606" s="132">
        <v>591</v>
      </c>
      <c r="C606" s="132" t="s">
        <v>1225</v>
      </c>
      <c r="D606" s="133" t="s">
        <v>1218</v>
      </c>
      <c r="E606" s="133" t="s">
        <v>1226</v>
      </c>
      <c r="F606" s="133" t="s">
        <v>1227</v>
      </c>
      <c r="G606" s="44">
        <v>0</v>
      </c>
      <c r="H606" s="44">
        <v>0</v>
      </c>
      <c r="I606" s="44">
        <f t="shared" si="9"/>
        <v>0</v>
      </c>
    </row>
    <row r="607" spans="2:9" x14ac:dyDescent="0.25">
      <c r="B607" s="132">
        <v>592</v>
      </c>
      <c r="C607" s="132" t="s">
        <v>1228</v>
      </c>
      <c r="D607" s="133" t="s">
        <v>1218</v>
      </c>
      <c r="E607" s="133" t="s">
        <v>1226</v>
      </c>
      <c r="F607" s="133" t="s">
        <v>1229</v>
      </c>
      <c r="G607" s="44">
        <v>0</v>
      </c>
      <c r="H607" s="44">
        <v>0</v>
      </c>
      <c r="I607" s="44">
        <f t="shared" si="9"/>
        <v>0</v>
      </c>
    </row>
    <row r="608" spans="2:9" x14ac:dyDescent="0.25">
      <c r="B608" s="132">
        <v>593</v>
      </c>
      <c r="C608" s="132" t="s">
        <v>1230</v>
      </c>
      <c r="D608" s="133" t="s">
        <v>1218</v>
      </c>
      <c r="E608" s="133" t="s">
        <v>1226</v>
      </c>
      <c r="F608" s="133" t="s">
        <v>1231</v>
      </c>
      <c r="G608" s="44">
        <v>0</v>
      </c>
      <c r="H608" s="44">
        <v>0</v>
      </c>
      <c r="I608" s="44">
        <f t="shared" si="9"/>
        <v>0</v>
      </c>
    </row>
    <row r="609" spans="2:9" x14ac:dyDescent="0.25">
      <c r="B609" s="132">
        <v>594</v>
      </c>
      <c r="C609" s="132" t="s">
        <v>1232</v>
      </c>
      <c r="D609" s="133" t="s">
        <v>1218</v>
      </c>
      <c r="E609" s="133" t="s">
        <v>1233</v>
      </c>
      <c r="F609" s="133" t="s">
        <v>1233</v>
      </c>
      <c r="G609" s="44">
        <v>17.78</v>
      </c>
      <c r="H609" s="44">
        <v>246.96</v>
      </c>
      <c r="I609" s="44">
        <f t="shared" si="9"/>
        <v>264.74</v>
      </c>
    </row>
    <row r="610" spans="2:9" x14ac:dyDescent="0.25">
      <c r="B610" s="132">
        <v>595</v>
      </c>
      <c r="C610" s="132" t="s">
        <v>1234</v>
      </c>
      <c r="D610" s="133" t="s">
        <v>1218</v>
      </c>
      <c r="E610" s="133" t="s">
        <v>1233</v>
      </c>
      <c r="F610" s="133" t="s">
        <v>1235</v>
      </c>
      <c r="G610" s="44">
        <v>0.109</v>
      </c>
      <c r="H610" s="44">
        <v>231.21999999999997</v>
      </c>
      <c r="I610" s="44">
        <f t="shared" si="9"/>
        <v>231.32899999999998</v>
      </c>
    </row>
    <row r="611" spans="2:9" x14ac:dyDescent="0.25">
      <c r="B611" s="132">
        <v>596</v>
      </c>
      <c r="C611" s="132" t="s">
        <v>1236</v>
      </c>
      <c r="D611" s="133" t="s">
        <v>1218</v>
      </c>
      <c r="E611" s="133" t="s">
        <v>1233</v>
      </c>
      <c r="F611" s="133" t="s">
        <v>1237</v>
      </c>
      <c r="G611" s="44">
        <v>1.546</v>
      </c>
      <c r="H611" s="44">
        <v>26.626000000000001</v>
      </c>
      <c r="I611" s="44">
        <f t="shared" si="9"/>
        <v>28.172000000000001</v>
      </c>
    </row>
    <row r="612" spans="2:9" x14ac:dyDescent="0.25">
      <c r="B612" s="132">
        <v>597</v>
      </c>
      <c r="C612" s="132" t="s">
        <v>1238</v>
      </c>
      <c r="D612" s="133" t="s">
        <v>1239</v>
      </c>
      <c r="E612" s="133" t="s">
        <v>1239</v>
      </c>
      <c r="F612" s="133" t="s">
        <v>1240</v>
      </c>
      <c r="G612" s="44">
        <v>5.5618100000000004</v>
      </c>
      <c r="H612" s="44">
        <v>64.926000000000002</v>
      </c>
      <c r="I612" s="44">
        <f t="shared" si="9"/>
        <v>70.487809999999996</v>
      </c>
    </row>
    <row r="613" spans="2:9" x14ac:dyDescent="0.25">
      <c r="B613" s="132">
        <v>598</v>
      </c>
      <c r="C613" s="132" t="s">
        <v>1241</v>
      </c>
      <c r="D613" s="133" t="s">
        <v>1239</v>
      </c>
      <c r="E613" s="133" t="s">
        <v>1239</v>
      </c>
      <c r="F613" s="133" t="s">
        <v>1242</v>
      </c>
      <c r="G613" s="44">
        <v>12.026170397946858</v>
      </c>
      <c r="H613" s="44">
        <v>0</v>
      </c>
      <c r="I613" s="44">
        <f t="shared" si="9"/>
        <v>12.026170397946858</v>
      </c>
    </row>
    <row r="614" spans="2:9" x14ac:dyDescent="0.25">
      <c r="B614" s="132">
        <v>599</v>
      </c>
      <c r="C614" s="132" t="s">
        <v>1243</v>
      </c>
      <c r="D614" s="133" t="s">
        <v>1239</v>
      </c>
      <c r="E614" s="133" t="s">
        <v>1239</v>
      </c>
      <c r="F614" s="133" t="s">
        <v>1244</v>
      </c>
      <c r="G614" s="44">
        <v>13.628314</v>
      </c>
      <c r="H614" s="44">
        <v>0</v>
      </c>
      <c r="I614" s="44">
        <f t="shared" si="9"/>
        <v>13.628314</v>
      </c>
    </row>
    <row r="615" spans="2:9" x14ac:dyDescent="0.25">
      <c r="B615" s="132">
        <v>600</v>
      </c>
      <c r="C615" s="132" t="s">
        <v>1245</v>
      </c>
      <c r="D615" s="133" t="s">
        <v>1239</v>
      </c>
      <c r="E615" s="133" t="s">
        <v>1239</v>
      </c>
      <c r="F615" s="133" t="s">
        <v>1246</v>
      </c>
      <c r="G615" s="44">
        <v>5.968</v>
      </c>
      <c r="H615" s="44">
        <v>0</v>
      </c>
      <c r="I615" s="44">
        <f t="shared" si="9"/>
        <v>5.968</v>
      </c>
    </row>
    <row r="616" spans="2:9" x14ac:dyDescent="0.25">
      <c r="B616" s="132">
        <v>601</v>
      </c>
      <c r="C616" s="132" t="s">
        <v>1247</v>
      </c>
      <c r="D616" s="133" t="s">
        <v>1239</v>
      </c>
      <c r="E616" s="133" t="s">
        <v>1239</v>
      </c>
      <c r="F616" s="133" t="s">
        <v>544</v>
      </c>
      <c r="G616" s="44">
        <v>29.688600000000001</v>
      </c>
      <c r="H616" s="44">
        <v>0</v>
      </c>
      <c r="I616" s="44">
        <f t="shared" si="9"/>
        <v>29.688600000000001</v>
      </c>
    </row>
    <row r="617" spans="2:9" x14ac:dyDescent="0.25">
      <c r="B617" s="132">
        <v>602</v>
      </c>
      <c r="C617" s="132" t="s">
        <v>1248</v>
      </c>
      <c r="D617" s="133" t="s">
        <v>1239</v>
      </c>
      <c r="E617" s="133" t="s">
        <v>1239</v>
      </c>
      <c r="F617" s="133" t="s">
        <v>1249</v>
      </c>
      <c r="G617" s="44">
        <v>1.97275</v>
      </c>
      <c r="H617" s="44">
        <v>19.016999999999999</v>
      </c>
      <c r="I617" s="44">
        <f t="shared" si="9"/>
        <v>20.989750000000001</v>
      </c>
    </row>
    <row r="618" spans="2:9" x14ac:dyDescent="0.25">
      <c r="B618" s="132">
        <v>603</v>
      </c>
      <c r="C618" s="132" t="s">
        <v>1250</v>
      </c>
      <c r="D618" s="133" t="s">
        <v>1239</v>
      </c>
      <c r="E618" s="133" t="s">
        <v>1239</v>
      </c>
      <c r="F618" s="133" t="s">
        <v>1251</v>
      </c>
      <c r="G618" s="44">
        <v>0</v>
      </c>
      <c r="H618" s="44">
        <v>0</v>
      </c>
      <c r="I618" s="44">
        <f t="shared" si="9"/>
        <v>0</v>
      </c>
    </row>
    <row r="619" spans="2:9" x14ac:dyDescent="0.25">
      <c r="B619" s="132">
        <v>604</v>
      </c>
      <c r="C619" s="132" t="s">
        <v>1252</v>
      </c>
      <c r="D619" s="133" t="s">
        <v>1239</v>
      </c>
      <c r="E619" s="133" t="s">
        <v>1239</v>
      </c>
      <c r="F619" s="133" t="s">
        <v>1253</v>
      </c>
      <c r="G619" s="44">
        <v>0</v>
      </c>
      <c r="H619" s="44">
        <v>0</v>
      </c>
      <c r="I619" s="44">
        <f t="shared" si="9"/>
        <v>0</v>
      </c>
    </row>
    <row r="620" spans="2:9" x14ac:dyDescent="0.25">
      <c r="B620" s="132">
        <v>605</v>
      </c>
      <c r="C620" s="132" t="s">
        <v>1254</v>
      </c>
      <c r="D620" s="133" t="s">
        <v>1239</v>
      </c>
      <c r="E620" s="133" t="s">
        <v>1239</v>
      </c>
      <c r="F620" s="133" t="s">
        <v>1255</v>
      </c>
      <c r="G620" s="44">
        <v>12.11</v>
      </c>
      <c r="H620" s="44">
        <v>85.2</v>
      </c>
      <c r="I620" s="44">
        <f t="shared" si="9"/>
        <v>97.31</v>
      </c>
    </row>
    <row r="621" spans="2:9" x14ac:dyDescent="0.25">
      <c r="B621" s="132">
        <v>606</v>
      </c>
      <c r="C621" s="132" t="s">
        <v>1256</v>
      </c>
      <c r="D621" s="133" t="s">
        <v>1239</v>
      </c>
      <c r="E621" s="133" t="s">
        <v>1257</v>
      </c>
      <c r="F621" s="133" t="s">
        <v>1258</v>
      </c>
      <c r="G621" s="44">
        <v>13.9086196</v>
      </c>
      <c r="H621" s="44">
        <v>0</v>
      </c>
      <c r="I621" s="44">
        <f t="shared" si="9"/>
        <v>13.9086196</v>
      </c>
    </row>
    <row r="622" spans="2:9" x14ac:dyDescent="0.25">
      <c r="B622" s="132">
        <v>607</v>
      </c>
      <c r="C622" s="132" t="s">
        <v>1259</v>
      </c>
      <c r="D622" s="133" t="s">
        <v>1239</v>
      </c>
      <c r="E622" s="133" t="s">
        <v>1257</v>
      </c>
      <c r="F622" s="133" t="s">
        <v>1260</v>
      </c>
      <c r="G622" s="44">
        <v>2.04</v>
      </c>
      <c r="H622" s="44">
        <v>0</v>
      </c>
      <c r="I622" s="44">
        <f t="shared" si="9"/>
        <v>2.04</v>
      </c>
    </row>
    <row r="623" spans="2:9" x14ac:dyDescent="0.25">
      <c r="B623" s="132">
        <v>608</v>
      </c>
      <c r="C623" s="132" t="s">
        <v>1261</v>
      </c>
      <c r="D623" s="133" t="s">
        <v>1239</v>
      </c>
      <c r="E623" s="133" t="s">
        <v>1257</v>
      </c>
      <c r="F623" s="133" t="s">
        <v>1262</v>
      </c>
      <c r="G623" s="44">
        <v>3.67</v>
      </c>
      <c r="H623" s="44">
        <v>0</v>
      </c>
      <c r="I623" s="44">
        <f t="shared" si="9"/>
        <v>3.67</v>
      </c>
    </row>
    <row r="624" spans="2:9" x14ac:dyDescent="0.25">
      <c r="B624" s="132">
        <v>609</v>
      </c>
      <c r="C624" s="132" t="s">
        <v>1263</v>
      </c>
      <c r="D624" s="133" t="s">
        <v>1239</v>
      </c>
      <c r="E624" s="133" t="s">
        <v>1257</v>
      </c>
      <c r="F624" s="133" t="s">
        <v>1264</v>
      </c>
      <c r="G624" s="44">
        <v>4.6099999999999994</v>
      </c>
      <c r="H624" s="44">
        <v>0</v>
      </c>
      <c r="I624" s="44">
        <f t="shared" si="9"/>
        <v>4.6099999999999994</v>
      </c>
    </row>
    <row r="625" spans="2:9" x14ac:dyDescent="0.25">
      <c r="B625" s="132">
        <v>610</v>
      </c>
      <c r="C625" s="132" t="s">
        <v>1265</v>
      </c>
      <c r="D625" s="133" t="s">
        <v>1239</v>
      </c>
      <c r="E625" s="133" t="s">
        <v>1257</v>
      </c>
      <c r="F625" s="133" t="s">
        <v>1266</v>
      </c>
      <c r="G625" s="44">
        <v>1.8989999999999998</v>
      </c>
      <c r="H625" s="44">
        <v>0</v>
      </c>
      <c r="I625" s="44">
        <f t="shared" si="9"/>
        <v>1.8989999999999998</v>
      </c>
    </row>
    <row r="626" spans="2:9" x14ac:dyDescent="0.25">
      <c r="B626" s="132">
        <v>611</v>
      </c>
      <c r="C626" s="132" t="s">
        <v>1267</v>
      </c>
      <c r="D626" s="133" t="s">
        <v>1239</v>
      </c>
      <c r="E626" s="133" t="s">
        <v>1257</v>
      </c>
      <c r="F626" s="133" t="s">
        <v>1268</v>
      </c>
      <c r="G626" s="44">
        <v>3.3260000000000001</v>
      </c>
      <c r="H626" s="44">
        <v>0</v>
      </c>
      <c r="I626" s="44">
        <f t="shared" si="9"/>
        <v>3.3260000000000001</v>
      </c>
    </row>
    <row r="627" spans="2:9" x14ac:dyDescent="0.25">
      <c r="B627" s="132">
        <v>612</v>
      </c>
      <c r="C627" s="132" t="s">
        <v>1269</v>
      </c>
      <c r="D627" s="133" t="s">
        <v>1239</v>
      </c>
      <c r="E627" s="133" t="s">
        <v>1270</v>
      </c>
      <c r="F627" s="133" t="s">
        <v>1270</v>
      </c>
      <c r="G627" s="44">
        <v>77.13000000000001</v>
      </c>
      <c r="H627" s="44">
        <v>0</v>
      </c>
      <c r="I627" s="44">
        <f t="shared" si="9"/>
        <v>77.13000000000001</v>
      </c>
    </row>
    <row r="628" spans="2:9" x14ac:dyDescent="0.25">
      <c r="B628" s="132">
        <v>613</v>
      </c>
      <c r="C628" s="132" t="s">
        <v>1271</v>
      </c>
      <c r="D628" s="133" t="s">
        <v>1239</v>
      </c>
      <c r="E628" s="133" t="s">
        <v>1270</v>
      </c>
      <c r="F628" s="133" t="s">
        <v>1272</v>
      </c>
      <c r="G628" s="44">
        <v>585.31000000000006</v>
      </c>
      <c r="H628" s="44">
        <v>0</v>
      </c>
      <c r="I628" s="44">
        <f t="shared" si="9"/>
        <v>585.31000000000006</v>
      </c>
    </row>
    <row r="629" spans="2:9" x14ac:dyDescent="0.25">
      <c r="B629" s="132">
        <v>614</v>
      </c>
      <c r="C629" s="132" t="s">
        <v>1273</v>
      </c>
      <c r="D629" s="133" t="s">
        <v>1274</v>
      </c>
      <c r="E629" s="133" t="s">
        <v>1274</v>
      </c>
      <c r="F629" s="133" t="s">
        <v>1274</v>
      </c>
      <c r="G629" s="44">
        <v>81.72999999999999</v>
      </c>
      <c r="H629" s="44">
        <v>1020.0799999999999</v>
      </c>
      <c r="I629" s="44">
        <f t="shared" si="9"/>
        <v>1101.81</v>
      </c>
    </row>
    <row r="630" spans="2:9" x14ac:dyDescent="0.25">
      <c r="B630" s="132">
        <v>615</v>
      </c>
      <c r="C630" s="132" t="s">
        <v>1275</v>
      </c>
      <c r="D630" s="133" t="s">
        <v>1274</v>
      </c>
      <c r="E630" s="133" t="s">
        <v>1274</v>
      </c>
      <c r="F630" s="133" t="s">
        <v>304</v>
      </c>
      <c r="G630" s="44">
        <v>39.33</v>
      </c>
      <c r="H630" s="44">
        <v>422.94</v>
      </c>
      <c r="I630" s="44">
        <f t="shared" si="9"/>
        <v>462.27</v>
      </c>
    </row>
    <row r="631" spans="2:9" x14ac:dyDescent="0.25">
      <c r="B631" s="132">
        <v>616</v>
      </c>
      <c r="C631" s="132" t="s">
        <v>1276</v>
      </c>
      <c r="D631" s="133" t="s">
        <v>1274</v>
      </c>
      <c r="E631" s="133" t="s">
        <v>1274</v>
      </c>
      <c r="F631" s="133" t="s">
        <v>1277</v>
      </c>
      <c r="G631" s="44">
        <v>23.339999999999996</v>
      </c>
      <c r="H631" s="44">
        <v>203.15</v>
      </c>
      <c r="I631" s="44">
        <f t="shared" si="9"/>
        <v>226.49</v>
      </c>
    </row>
    <row r="632" spans="2:9" x14ac:dyDescent="0.25">
      <c r="B632" s="132">
        <v>617</v>
      </c>
      <c r="C632" s="132" t="s">
        <v>1278</v>
      </c>
      <c r="D632" s="133" t="s">
        <v>1274</v>
      </c>
      <c r="E632" s="133" t="s">
        <v>1274</v>
      </c>
      <c r="F632" s="133" t="s">
        <v>1279</v>
      </c>
      <c r="G632" s="44">
        <v>9.0721699999999998</v>
      </c>
      <c r="H632" s="44">
        <v>0</v>
      </c>
      <c r="I632" s="44">
        <f t="shared" si="9"/>
        <v>9.0721699999999998</v>
      </c>
    </row>
    <row r="633" spans="2:9" x14ac:dyDescent="0.25">
      <c r="B633" s="132">
        <v>618</v>
      </c>
      <c r="C633" s="132" t="s">
        <v>1280</v>
      </c>
      <c r="D633" s="133" t="s">
        <v>1274</v>
      </c>
      <c r="E633" s="133" t="s">
        <v>1274</v>
      </c>
      <c r="F633" s="133" t="s">
        <v>1281</v>
      </c>
      <c r="G633" s="44">
        <v>10.104358</v>
      </c>
      <c r="H633" s="44">
        <v>0</v>
      </c>
      <c r="I633" s="44">
        <f t="shared" si="9"/>
        <v>10.104358</v>
      </c>
    </row>
    <row r="634" spans="2:9" x14ac:dyDescent="0.25">
      <c r="B634" s="132">
        <v>619</v>
      </c>
      <c r="C634" s="132" t="s">
        <v>1282</v>
      </c>
      <c r="D634" s="133" t="s">
        <v>1274</v>
      </c>
      <c r="E634" s="133" t="s">
        <v>1274</v>
      </c>
      <c r="F634" s="133" t="s">
        <v>1283</v>
      </c>
      <c r="G634" s="44">
        <v>12</v>
      </c>
      <c r="H634" s="44">
        <v>154.57999999999998</v>
      </c>
      <c r="I634" s="44">
        <f t="shared" si="9"/>
        <v>166.57999999999998</v>
      </c>
    </row>
    <row r="635" spans="2:9" x14ac:dyDescent="0.25">
      <c r="B635" s="132">
        <v>620</v>
      </c>
      <c r="C635" s="132" t="s">
        <v>1284</v>
      </c>
      <c r="D635" s="133" t="s">
        <v>1274</v>
      </c>
      <c r="E635" s="133" t="s">
        <v>1274</v>
      </c>
      <c r="F635" s="133" t="s">
        <v>358</v>
      </c>
      <c r="G635" s="44">
        <v>18.850000000000001</v>
      </c>
      <c r="H635" s="44">
        <v>215.81600000000003</v>
      </c>
      <c r="I635" s="44">
        <f t="shared" si="9"/>
        <v>234.66600000000003</v>
      </c>
    </row>
    <row r="636" spans="2:9" x14ac:dyDescent="0.25">
      <c r="B636" s="132">
        <v>621</v>
      </c>
      <c r="C636" s="132" t="s">
        <v>1285</v>
      </c>
      <c r="D636" s="133" t="s">
        <v>1274</v>
      </c>
      <c r="E636" s="133" t="s">
        <v>1274</v>
      </c>
      <c r="F636" s="133" t="s">
        <v>1286</v>
      </c>
      <c r="G636" s="44">
        <v>24.9</v>
      </c>
      <c r="H636" s="44">
        <v>241.93</v>
      </c>
      <c r="I636" s="44">
        <f t="shared" si="9"/>
        <v>266.83</v>
      </c>
    </row>
    <row r="637" spans="2:9" x14ac:dyDescent="0.25">
      <c r="B637" s="132">
        <v>622</v>
      </c>
      <c r="C637" s="132" t="s">
        <v>1287</v>
      </c>
      <c r="D637" s="133" t="s">
        <v>1274</v>
      </c>
      <c r="E637" s="133" t="s">
        <v>1274</v>
      </c>
      <c r="F637" s="133" t="s">
        <v>1288</v>
      </c>
      <c r="G637" s="44">
        <v>64.13</v>
      </c>
      <c r="H637" s="44">
        <v>81.039000000000001</v>
      </c>
      <c r="I637" s="44">
        <f t="shared" si="9"/>
        <v>145.16899999999998</v>
      </c>
    </row>
    <row r="638" spans="2:9" x14ac:dyDescent="0.25">
      <c r="B638" s="132">
        <v>623</v>
      </c>
      <c r="C638" s="132" t="s">
        <v>1289</v>
      </c>
      <c r="D638" s="133" t="s">
        <v>1274</v>
      </c>
      <c r="E638" s="133" t="s">
        <v>1290</v>
      </c>
      <c r="F638" s="133" t="s">
        <v>1290</v>
      </c>
      <c r="G638" s="44">
        <v>10.976000000000001</v>
      </c>
      <c r="H638" s="44">
        <v>0</v>
      </c>
      <c r="I638" s="44">
        <f t="shared" si="9"/>
        <v>10.976000000000001</v>
      </c>
    </row>
    <row r="639" spans="2:9" x14ac:dyDescent="0.25">
      <c r="B639" s="132">
        <v>624</v>
      </c>
      <c r="C639" s="132" t="s">
        <v>1291</v>
      </c>
      <c r="D639" s="133" t="s">
        <v>1274</v>
      </c>
      <c r="E639" s="133" t="s">
        <v>1292</v>
      </c>
      <c r="F639" s="133" t="s">
        <v>1292</v>
      </c>
      <c r="G639" s="44">
        <v>43.128</v>
      </c>
      <c r="H639" s="44">
        <v>0</v>
      </c>
      <c r="I639" s="44">
        <f t="shared" si="9"/>
        <v>43.128</v>
      </c>
    </row>
    <row r="640" spans="2:9" x14ac:dyDescent="0.25">
      <c r="B640" s="132">
        <v>625</v>
      </c>
      <c r="C640" s="132" t="s">
        <v>1293</v>
      </c>
      <c r="D640" s="133" t="s">
        <v>1274</v>
      </c>
      <c r="E640" s="133" t="s">
        <v>1294</v>
      </c>
      <c r="F640" s="133" t="s">
        <v>1295</v>
      </c>
      <c r="G640" s="44">
        <v>18.740000000000002</v>
      </c>
      <c r="H640" s="44">
        <v>151.39000000000001</v>
      </c>
      <c r="I640" s="44">
        <f t="shared" si="9"/>
        <v>170.13000000000002</v>
      </c>
    </row>
    <row r="641" spans="2:9" x14ac:dyDescent="0.25">
      <c r="B641" s="132">
        <v>626</v>
      </c>
      <c r="C641" s="132" t="s">
        <v>1296</v>
      </c>
      <c r="D641" s="133" t="s">
        <v>1274</v>
      </c>
      <c r="E641" s="133" t="s">
        <v>1294</v>
      </c>
      <c r="F641" s="133" t="s">
        <v>1297</v>
      </c>
      <c r="G641" s="44">
        <v>22.6</v>
      </c>
      <c r="H641" s="44">
        <v>0</v>
      </c>
      <c r="I641" s="44">
        <f t="shared" si="9"/>
        <v>22.6</v>
      </c>
    </row>
    <row r="642" spans="2:9" x14ac:dyDescent="0.25">
      <c r="B642" s="132">
        <v>627</v>
      </c>
      <c r="C642" s="132" t="s">
        <v>1298</v>
      </c>
      <c r="D642" s="133" t="s">
        <v>1274</v>
      </c>
      <c r="E642" s="133" t="s">
        <v>1294</v>
      </c>
      <c r="F642" s="133" t="s">
        <v>1294</v>
      </c>
      <c r="G642" s="44">
        <v>18.740000000000002</v>
      </c>
      <c r="H642" s="44">
        <v>0</v>
      </c>
      <c r="I642" s="44">
        <f t="shared" si="9"/>
        <v>18.740000000000002</v>
      </c>
    </row>
    <row r="643" spans="2:9" x14ac:dyDescent="0.25">
      <c r="B643" s="132">
        <v>628</v>
      </c>
      <c r="C643" s="132" t="s">
        <v>1299</v>
      </c>
      <c r="D643" s="133" t="s">
        <v>1274</v>
      </c>
      <c r="E643" s="133" t="s">
        <v>1294</v>
      </c>
      <c r="F643" s="133" t="s">
        <v>1300</v>
      </c>
      <c r="G643" s="44">
        <v>0</v>
      </c>
      <c r="H643" s="44">
        <v>0</v>
      </c>
      <c r="I643" s="44">
        <f t="shared" si="9"/>
        <v>0</v>
      </c>
    </row>
    <row r="644" spans="2:9" x14ac:dyDescent="0.25">
      <c r="B644" s="132">
        <v>629</v>
      </c>
      <c r="C644" s="132" t="s">
        <v>1301</v>
      </c>
      <c r="D644" s="133" t="s">
        <v>1274</v>
      </c>
      <c r="E644" s="133" t="s">
        <v>1302</v>
      </c>
      <c r="F644" s="133" t="s">
        <v>1302</v>
      </c>
      <c r="G644" s="44">
        <v>38.959999999999994</v>
      </c>
      <c r="H644" s="44">
        <v>239.78</v>
      </c>
      <c r="I644" s="44">
        <f t="shared" si="9"/>
        <v>278.74</v>
      </c>
    </row>
    <row r="645" spans="2:9" x14ac:dyDescent="0.25">
      <c r="B645" s="132">
        <v>630</v>
      </c>
      <c r="C645" s="132" t="s">
        <v>1303</v>
      </c>
      <c r="D645" s="133" t="s">
        <v>1274</v>
      </c>
      <c r="E645" s="133" t="s">
        <v>1302</v>
      </c>
      <c r="F645" s="133" t="s">
        <v>1304</v>
      </c>
      <c r="G645" s="44">
        <v>8.0259999999999998</v>
      </c>
      <c r="H645" s="44">
        <v>0</v>
      </c>
      <c r="I645" s="44">
        <f t="shared" si="9"/>
        <v>8.0259999999999998</v>
      </c>
    </row>
    <row r="646" spans="2:9" x14ac:dyDescent="0.25">
      <c r="B646" s="132">
        <v>631</v>
      </c>
      <c r="C646" s="132" t="s">
        <v>1305</v>
      </c>
      <c r="D646" s="133" t="s">
        <v>1274</v>
      </c>
      <c r="E646" s="133" t="s">
        <v>1302</v>
      </c>
      <c r="F646" s="133" t="s">
        <v>1306</v>
      </c>
      <c r="G646" s="44">
        <v>3.72</v>
      </c>
      <c r="H646" s="44">
        <v>0</v>
      </c>
      <c r="I646" s="44">
        <f t="shared" si="9"/>
        <v>3.72</v>
      </c>
    </row>
    <row r="647" spans="2:9" x14ac:dyDescent="0.25">
      <c r="B647" s="132">
        <v>632</v>
      </c>
      <c r="C647" s="132" t="s">
        <v>1307</v>
      </c>
      <c r="D647" s="133" t="s">
        <v>1274</v>
      </c>
      <c r="E647" s="133" t="s">
        <v>1302</v>
      </c>
      <c r="F647" s="133" t="s">
        <v>1308</v>
      </c>
      <c r="G647" s="44">
        <v>21.976769999999998</v>
      </c>
      <c r="H647" s="44">
        <v>0</v>
      </c>
      <c r="I647" s="44">
        <f t="shared" si="9"/>
        <v>21.976769999999998</v>
      </c>
    </row>
    <row r="648" spans="2:9" x14ac:dyDescent="0.25">
      <c r="B648" s="132">
        <v>633</v>
      </c>
      <c r="C648" s="132" t="s">
        <v>1309</v>
      </c>
      <c r="D648" s="133" t="s">
        <v>1274</v>
      </c>
      <c r="E648" s="133" t="s">
        <v>1302</v>
      </c>
      <c r="F648" s="133" t="s">
        <v>1310</v>
      </c>
      <c r="G648" s="44">
        <v>17.34</v>
      </c>
      <c r="H648" s="44">
        <v>0</v>
      </c>
      <c r="I648" s="44">
        <f t="shared" si="9"/>
        <v>17.34</v>
      </c>
    </row>
    <row r="649" spans="2:9" x14ac:dyDescent="0.25">
      <c r="B649" s="132">
        <v>634</v>
      </c>
      <c r="C649" s="132" t="s">
        <v>1311</v>
      </c>
      <c r="D649" s="133" t="s">
        <v>1274</v>
      </c>
      <c r="E649" s="133" t="s">
        <v>1302</v>
      </c>
      <c r="F649" s="133" t="s">
        <v>1312</v>
      </c>
      <c r="G649" s="44">
        <v>16.25</v>
      </c>
      <c r="H649" s="44">
        <v>0</v>
      </c>
      <c r="I649" s="44">
        <f t="shared" si="9"/>
        <v>16.25</v>
      </c>
    </row>
    <row r="650" spans="2:9" x14ac:dyDescent="0.25">
      <c r="B650" s="132">
        <v>635</v>
      </c>
      <c r="C650" s="132" t="s">
        <v>1313</v>
      </c>
      <c r="D650" s="133" t="s">
        <v>1274</v>
      </c>
      <c r="E650" s="133" t="s">
        <v>1302</v>
      </c>
      <c r="F650" s="133" t="s">
        <v>1314</v>
      </c>
      <c r="G650" s="44">
        <v>7.9</v>
      </c>
      <c r="H650" s="44">
        <v>0</v>
      </c>
      <c r="I650" s="44">
        <f t="shared" si="9"/>
        <v>7.9</v>
      </c>
    </row>
    <row r="651" spans="2:9" x14ac:dyDescent="0.25">
      <c r="B651" s="132">
        <v>636</v>
      </c>
      <c r="C651" s="132" t="s">
        <v>1315</v>
      </c>
      <c r="D651" s="133" t="s">
        <v>1274</v>
      </c>
      <c r="E651" s="133" t="s">
        <v>1316</v>
      </c>
      <c r="F651" s="133" t="s">
        <v>1316</v>
      </c>
      <c r="G651" s="44">
        <v>112.9</v>
      </c>
      <c r="H651" s="44">
        <v>384</v>
      </c>
      <c r="I651" s="44">
        <f t="shared" si="9"/>
        <v>496.9</v>
      </c>
    </row>
    <row r="652" spans="2:9" x14ac:dyDescent="0.25">
      <c r="B652" s="132">
        <v>637</v>
      </c>
      <c r="C652" s="132" t="s">
        <v>1317</v>
      </c>
      <c r="D652" s="133" t="s">
        <v>1274</v>
      </c>
      <c r="E652" s="133" t="s">
        <v>1316</v>
      </c>
      <c r="F652" s="133" t="s">
        <v>491</v>
      </c>
      <c r="G652" s="44">
        <v>10.548999999999999</v>
      </c>
      <c r="H652" s="44">
        <v>188.85999999999999</v>
      </c>
      <c r="I652" s="44">
        <f t="shared" si="9"/>
        <v>199.40899999999999</v>
      </c>
    </row>
    <row r="653" spans="2:9" x14ac:dyDescent="0.25">
      <c r="B653" s="132">
        <v>638</v>
      </c>
      <c r="C653" s="132" t="s">
        <v>1318</v>
      </c>
      <c r="D653" s="133" t="s">
        <v>1274</v>
      </c>
      <c r="E653" s="133" t="s">
        <v>1316</v>
      </c>
      <c r="F653" s="133" t="s">
        <v>1319</v>
      </c>
      <c r="G653" s="44">
        <v>15.971800000000002</v>
      </c>
      <c r="H653" s="44">
        <v>0</v>
      </c>
      <c r="I653" s="44">
        <f t="shared" si="9"/>
        <v>15.971800000000002</v>
      </c>
    </row>
    <row r="654" spans="2:9" x14ac:dyDescent="0.25">
      <c r="B654" s="132">
        <v>639</v>
      </c>
      <c r="C654" s="132" t="s">
        <v>1320</v>
      </c>
      <c r="D654" s="133" t="s">
        <v>1274</v>
      </c>
      <c r="E654" s="133" t="s">
        <v>1316</v>
      </c>
      <c r="F654" s="133" t="s">
        <v>1321</v>
      </c>
      <c r="G654" s="44">
        <v>30.922000000000001</v>
      </c>
      <c r="H654" s="44">
        <v>0</v>
      </c>
      <c r="I654" s="44">
        <f t="shared" si="9"/>
        <v>30.922000000000001</v>
      </c>
    </row>
    <row r="655" spans="2:9" x14ac:dyDescent="0.25">
      <c r="B655" s="132">
        <v>640</v>
      </c>
      <c r="C655" s="132" t="s">
        <v>1322</v>
      </c>
      <c r="D655" s="133" t="s">
        <v>1274</v>
      </c>
      <c r="E655" s="133" t="s">
        <v>1316</v>
      </c>
      <c r="F655" s="133" t="s">
        <v>1323</v>
      </c>
      <c r="G655" s="44">
        <v>18.109000000000002</v>
      </c>
      <c r="H655" s="44">
        <v>0</v>
      </c>
      <c r="I655" s="44">
        <f t="shared" si="9"/>
        <v>18.109000000000002</v>
      </c>
    </row>
    <row r="656" spans="2:9" x14ac:dyDescent="0.25">
      <c r="B656" s="132">
        <v>641</v>
      </c>
      <c r="C656" s="132" t="s">
        <v>1324</v>
      </c>
      <c r="D656" s="133" t="s">
        <v>1274</v>
      </c>
      <c r="E656" s="133" t="s">
        <v>1316</v>
      </c>
      <c r="F656" s="133" t="s">
        <v>1325</v>
      </c>
      <c r="G656" s="44">
        <v>71.61999999999999</v>
      </c>
      <c r="H656" s="44">
        <v>0</v>
      </c>
      <c r="I656" s="44">
        <f t="shared" si="9"/>
        <v>71.61999999999999</v>
      </c>
    </row>
    <row r="657" spans="2:9" x14ac:dyDescent="0.25">
      <c r="B657" s="132">
        <v>642</v>
      </c>
      <c r="C657" s="132" t="s">
        <v>1326</v>
      </c>
      <c r="D657" s="133" t="s">
        <v>1274</v>
      </c>
      <c r="E657" s="133" t="s">
        <v>1316</v>
      </c>
      <c r="F657" s="133" t="s">
        <v>1300</v>
      </c>
      <c r="G657" s="44">
        <v>4.1197035479454422</v>
      </c>
      <c r="H657" s="44">
        <v>0</v>
      </c>
      <c r="I657" s="44">
        <f t="shared" ref="I657:I720" si="10">G657+H657</f>
        <v>4.1197035479454422</v>
      </c>
    </row>
    <row r="658" spans="2:9" x14ac:dyDescent="0.25">
      <c r="B658" s="132">
        <v>643</v>
      </c>
      <c r="C658" s="132" t="s">
        <v>1327</v>
      </c>
      <c r="D658" s="133" t="s">
        <v>1274</v>
      </c>
      <c r="E658" s="133" t="s">
        <v>1328</v>
      </c>
      <c r="F658" s="133" t="s">
        <v>1329</v>
      </c>
      <c r="G658" s="44">
        <v>29.060000000000002</v>
      </c>
      <c r="H658" s="44">
        <v>240.85</v>
      </c>
      <c r="I658" s="44">
        <f t="shared" si="10"/>
        <v>269.90999999999997</v>
      </c>
    </row>
    <row r="659" spans="2:9" x14ac:dyDescent="0.25">
      <c r="B659" s="132">
        <v>644</v>
      </c>
      <c r="C659" s="132" t="s">
        <v>1330</v>
      </c>
      <c r="D659" s="133" t="s">
        <v>1274</v>
      </c>
      <c r="E659" s="133" t="s">
        <v>1328</v>
      </c>
      <c r="F659" s="133" t="s">
        <v>1331</v>
      </c>
      <c r="G659" s="44">
        <v>39.742821000000006</v>
      </c>
      <c r="H659" s="44">
        <v>0</v>
      </c>
      <c r="I659" s="44">
        <f t="shared" si="10"/>
        <v>39.742821000000006</v>
      </c>
    </row>
    <row r="660" spans="2:9" x14ac:dyDescent="0.25">
      <c r="B660" s="132">
        <v>645</v>
      </c>
      <c r="C660" s="132" t="s">
        <v>1332</v>
      </c>
      <c r="D660" s="133" t="s">
        <v>1274</v>
      </c>
      <c r="E660" s="133" t="s">
        <v>1328</v>
      </c>
      <c r="F660" s="133" t="s">
        <v>1333</v>
      </c>
      <c r="G660" s="44">
        <v>17.058010365708089</v>
      </c>
      <c r="H660" s="44">
        <v>0</v>
      </c>
      <c r="I660" s="44">
        <f t="shared" si="10"/>
        <v>17.058010365708089</v>
      </c>
    </row>
    <row r="661" spans="2:9" x14ac:dyDescent="0.25">
      <c r="B661" s="132">
        <v>646</v>
      </c>
      <c r="C661" s="132" t="s">
        <v>1334</v>
      </c>
      <c r="D661" s="133" t="s">
        <v>1274</v>
      </c>
      <c r="E661" s="133" t="s">
        <v>1328</v>
      </c>
      <c r="F661" s="133" t="s">
        <v>1335</v>
      </c>
      <c r="G661" s="44">
        <v>2.1019999999999999</v>
      </c>
      <c r="H661" s="44">
        <v>0</v>
      </c>
      <c r="I661" s="44">
        <f t="shared" si="10"/>
        <v>2.1019999999999999</v>
      </c>
    </row>
    <row r="662" spans="2:9" x14ac:dyDescent="0.25">
      <c r="B662" s="132">
        <v>647</v>
      </c>
      <c r="C662" s="132" t="s">
        <v>1336</v>
      </c>
      <c r="D662" s="133" t="s">
        <v>1274</v>
      </c>
      <c r="E662" s="133" t="s">
        <v>1328</v>
      </c>
      <c r="F662" s="133" t="s">
        <v>1337</v>
      </c>
      <c r="G662" s="44">
        <v>22.207639999999998</v>
      </c>
      <c r="H662" s="44">
        <v>0</v>
      </c>
      <c r="I662" s="44">
        <f t="shared" si="10"/>
        <v>22.207639999999998</v>
      </c>
    </row>
    <row r="663" spans="2:9" x14ac:dyDescent="0.25">
      <c r="B663" s="132">
        <v>648</v>
      </c>
      <c r="C663" s="132" t="s">
        <v>1338</v>
      </c>
      <c r="D663" s="133" t="s">
        <v>1274</v>
      </c>
      <c r="E663" s="133" t="s">
        <v>1328</v>
      </c>
      <c r="F663" s="133" t="s">
        <v>1339</v>
      </c>
      <c r="G663" s="44">
        <v>17.8</v>
      </c>
      <c r="H663" s="44">
        <v>0</v>
      </c>
      <c r="I663" s="44">
        <f t="shared" si="10"/>
        <v>17.8</v>
      </c>
    </row>
    <row r="664" spans="2:9" x14ac:dyDescent="0.25">
      <c r="B664" s="132">
        <v>649</v>
      </c>
      <c r="C664" s="132" t="s">
        <v>1340</v>
      </c>
      <c r="D664" s="133" t="s">
        <v>1274</v>
      </c>
      <c r="E664" s="133" t="s">
        <v>1341</v>
      </c>
      <c r="F664" s="133" t="s">
        <v>1341</v>
      </c>
      <c r="G664" s="44">
        <v>20.02</v>
      </c>
      <c r="H664" s="44">
        <v>334.38</v>
      </c>
      <c r="I664" s="44">
        <f t="shared" si="10"/>
        <v>354.4</v>
      </c>
    </row>
    <row r="665" spans="2:9" x14ac:dyDescent="0.25">
      <c r="B665" s="132">
        <v>650</v>
      </c>
      <c r="C665" s="132" t="s">
        <v>1342</v>
      </c>
      <c r="D665" s="133" t="s">
        <v>1274</v>
      </c>
      <c r="E665" s="133" t="s">
        <v>1341</v>
      </c>
      <c r="F665" s="133" t="s">
        <v>1343</v>
      </c>
      <c r="G665" s="44">
        <v>7.5510000000000002</v>
      </c>
      <c r="H665" s="44">
        <v>0</v>
      </c>
      <c r="I665" s="44">
        <f t="shared" si="10"/>
        <v>7.5510000000000002</v>
      </c>
    </row>
    <row r="666" spans="2:9" x14ac:dyDescent="0.25">
      <c r="B666" s="132">
        <v>651</v>
      </c>
      <c r="C666" s="132" t="s">
        <v>1344</v>
      </c>
      <c r="D666" s="133" t="s">
        <v>1274</v>
      </c>
      <c r="E666" s="133" t="s">
        <v>1341</v>
      </c>
      <c r="F666" s="133" t="s">
        <v>1345</v>
      </c>
      <c r="G666" s="44">
        <v>13.120000000000001</v>
      </c>
      <c r="H666" s="44">
        <v>0</v>
      </c>
      <c r="I666" s="44">
        <f t="shared" si="10"/>
        <v>13.120000000000001</v>
      </c>
    </row>
    <row r="667" spans="2:9" x14ac:dyDescent="0.25">
      <c r="B667" s="132">
        <v>652</v>
      </c>
      <c r="C667" s="132" t="s">
        <v>1346</v>
      </c>
      <c r="D667" s="133" t="s">
        <v>1274</v>
      </c>
      <c r="E667" s="133" t="s">
        <v>1341</v>
      </c>
      <c r="F667" s="133" t="s">
        <v>1347</v>
      </c>
      <c r="G667" s="44">
        <v>21.844180000000001</v>
      </c>
      <c r="H667" s="44">
        <v>0</v>
      </c>
      <c r="I667" s="44">
        <f t="shared" si="10"/>
        <v>21.844180000000001</v>
      </c>
    </row>
    <row r="668" spans="2:9" x14ac:dyDescent="0.25">
      <c r="B668" s="132">
        <v>653</v>
      </c>
      <c r="C668" s="132" t="s">
        <v>1348</v>
      </c>
      <c r="D668" s="133" t="s">
        <v>1274</v>
      </c>
      <c r="E668" s="133" t="s">
        <v>1341</v>
      </c>
      <c r="F668" s="133" t="s">
        <v>1349</v>
      </c>
      <c r="G668" s="44">
        <v>8.0206499999999998</v>
      </c>
      <c r="H668" s="44">
        <v>0</v>
      </c>
      <c r="I668" s="44">
        <f t="shared" si="10"/>
        <v>8.0206499999999998</v>
      </c>
    </row>
    <row r="669" spans="2:9" x14ac:dyDescent="0.25">
      <c r="B669" s="132">
        <v>654</v>
      </c>
      <c r="C669" s="132" t="s">
        <v>1350</v>
      </c>
      <c r="D669" s="133" t="s">
        <v>1351</v>
      </c>
      <c r="E669" s="133" t="s">
        <v>1351</v>
      </c>
      <c r="F669" s="133" t="s">
        <v>1351</v>
      </c>
      <c r="G669" s="44">
        <v>70.844999999999999</v>
      </c>
      <c r="H669" s="44">
        <v>382.6</v>
      </c>
      <c r="I669" s="44">
        <f t="shared" si="10"/>
        <v>453.44500000000005</v>
      </c>
    </row>
    <row r="670" spans="2:9" x14ac:dyDescent="0.25">
      <c r="B670" s="132">
        <v>655</v>
      </c>
      <c r="C670" s="132" t="s">
        <v>1352</v>
      </c>
      <c r="D670" s="133" t="s">
        <v>1351</v>
      </c>
      <c r="E670" s="133" t="s">
        <v>1353</v>
      </c>
      <c r="F670" s="133" t="s">
        <v>1353</v>
      </c>
      <c r="G670" s="44">
        <v>62.990000000000009</v>
      </c>
      <c r="H670" s="44">
        <v>11.664999999999999</v>
      </c>
      <c r="I670" s="44">
        <f t="shared" si="10"/>
        <v>74.655000000000001</v>
      </c>
    </row>
    <row r="671" spans="2:9" x14ac:dyDescent="0.25">
      <c r="B671" s="132">
        <v>656</v>
      </c>
      <c r="C671" s="132" t="s">
        <v>1354</v>
      </c>
      <c r="D671" s="133" t="s">
        <v>1351</v>
      </c>
      <c r="E671" s="133" t="s">
        <v>1355</v>
      </c>
      <c r="F671" s="133" t="s">
        <v>1356</v>
      </c>
      <c r="G671" s="44">
        <v>12.366638006267825</v>
      </c>
      <c r="H671" s="44">
        <v>0</v>
      </c>
      <c r="I671" s="44">
        <f t="shared" si="10"/>
        <v>12.366638006267825</v>
      </c>
    </row>
    <row r="672" spans="2:9" x14ac:dyDescent="0.25">
      <c r="B672" s="132">
        <v>657</v>
      </c>
      <c r="C672" s="132" t="s">
        <v>1357</v>
      </c>
      <c r="D672" s="133" t="s">
        <v>1351</v>
      </c>
      <c r="E672" s="133" t="s">
        <v>1355</v>
      </c>
      <c r="F672" s="133" t="s">
        <v>1358</v>
      </c>
      <c r="G672" s="44">
        <v>12.719000000000001</v>
      </c>
      <c r="H672" s="44">
        <v>0</v>
      </c>
      <c r="I672" s="44">
        <f t="shared" si="10"/>
        <v>12.719000000000001</v>
      </c>
    </row>
    <row r="673" spans="2:9" x14ac:dyDescent="0.25">
      <c r="B673" s="132">
        <v>658</v>
      </c>
      <c r="C673" s="132" t="s">
        <v>1359</v>
      </c>
      <c r="D673" s="133" t="s">
        <v>1351</v>
      </c>
      <c r="E673" s="133" t="s">
        <v>1360</v>
      </c>
      <c r="F673" s="133" t="s">
        <v>1361</v>
      </c>
      <c r="G673" s="44">
        <v>11.543000000000001</v>
      </c>
      <c r="H673" s="44">
        <v>0</v>
      </c>
      <c r="I673" s="44">
        <f t="shared" si="10"/>
        <v>11.543000000000001</v>
      </c>
    </row>
    <row r="674" spans="2:9" x14ac:dyDescent="0.25">
      <c r="B674" s="132">
        <v>659</v>
      </c>
      <c r="C674" s="132" t="s">
        <v>1362</v>
      </c>
      <c r="D674" s="133" t="s">
        <v>1351</v>
      </c>
      <c r="E674" s="133" t="s">
        <v>1363</v>
      </c>
      <c r="F674" s="133" t="s">
        <v>1364</v>
      </c>
      <c r="G674" s="44">
        <v>24.500000000000004</v>
      </c>
      <c r="H674" s="44">
        <v>99.19</v>
      </c>
      <c r="I674" s="44">
        <f t="shared" si="10"/>
        <v>123.69</v>
      </c>
    </row>
    <row r="675" spans="2:9" x14ac:dyDescent="0.25">
      <c r="B675" s="132">
        <v>660</v>
      </c>
      <c r="C675" s="132" t="s">
        <v>1365</v>
      </c>
      <c r="D675" s="133" t="s">
        <v>1351</v>
      </c>
      <c r="E675" s="133" t="s">
        <v>1366</v>
      </c>
      <c r="F675" s="133" t="s">
        <v>1366</v>
      </c>
      <c r="G675" s="44">
        <v>19.669999999999998</v>
      </c>
      <c r="H675" s="44">
        <v>0</v>
      </c>
      <c r="I675" s="44">
        <f t="shared" si="10"/>
        <v>19.669999999999998</v>
      </c>
    </row>
    <row r="676" spans="2:9" x14ac:dyDescent="0.25">
      <c r="B676" s="132">
        <v>661</v>
      </c>
      <c r="C676" s="132" t="s">
        <v>1367</v>
      </c>
      <c r="D676" s="133" t="s">
        <v>1351</v>
      </c>
      <c r="E676" s="133" t="s">
        <v>416</v>
      </c>
      <c r="F676" s="133" t="s">
        <v>416</v>
      </c>
      <c r="G676" s="44">
        <v>7.6664190049692378</v>
      </c>
      <c r="H676" s="44">
        <v>0</v>
      </c>
      <c r="I676" s="44">
        <f t="shared" si="10"/>
        <v>7.6664190049692378</v>
      </c>
    </row>
    <row r="677" spans="2:9" x14ac:dyDescent="0.25">
      <c r="B677" s="132">
        <v>662</v>
      </c>
      <c r="C677" s="132" t="s">
        <v>1368</v>
      </c>
      <c r="D677" s="133" t="s">
        <v>1351</v>
      </c>
      <c r="E677" s="133" t="s">
        <v>416</v>
      </c>
      <c r="F677" s="133" t="s">
        <v>404</v>
      </c>
      <c r="G677" s="44">
        <v>11.842000000000001</v>
      </c>
      <c r="H677" s="44">
        <v>0</v>
      </c>
      <c r="I677" s="44">
        <f t="shared" si="10"/>
        <v>11.842000000000001</v>
      </c>
    </row>
    <row r="678" spans="2:9" x14ac:dyDescent="0.25">
      <c r="B678" s="132">
        <v>663</v>
      </c>
      <c r="C678" s="132" t="s">
        <v>1369</v>
      </c>
      <c r="D678" s="133" t="s">
        <v>1351</v>
      </c>
      <c r="E678" s="133" t="s">
        <v>1370</v>
      </c>
      <c r="F678" s="133" t="s">
        <v>1142</v>
      </c>
      <c r="G678" s="44">
        <v>42.46</v>
      </c>
      <c r="H678" s="44">
        <v>68.91</v>
      </c>
      <c r="I678" s="44">
        <f t="shared" si="10"/>
        <v>111.37</v>
      </c>
    </row>
    <row r="679" spans="2:9" x14ac:dyDescent="0.25">
      <c r="B679" s="132">
        <v>664</v>
      </c>
      <c r="C679" s="132" t="s">
        <v>1371</v>
      </c>
      <c r="D679" s="133" t="s">
        <v>1351</v>
      </c>
      <c r="E679" s="133" t="s">
        <v>1372</v>
      </c>
      <c r="F679" s="133" t="s">
        <v>1372</v>
      </c>
      <c r="G679" s="44">
        <v>0</v>
      </c>
      <c r="H679" s="44">
        <v>0</v>
      </c>
      <c r="I679" s="44">
        <f t="shared" si="10"/>
        <v>0</v>
      </c>
    </row>
    <row r="680" spans="2:9" x14ac:dyDescent="0.25">
      <c r="B680" s="132">
        <v>665</v>
      </c>
      <c r="C680" s="132" t="s">
        <v>1373</v>
      </c>
      <c r="D680" s="133" t="s">
        <v>1351</v>
      </c>
      <c r="E680" s="133" t="s">
        <v>1374</v>
      </c>
      <c r="F680" s="133" t="s">
        <v>1375</v>
      </c>
      <c r="G680" s="44">
        <v>27.285</v>
      </c>
      <c r="H680" s="44">
        <v>0</v>
      </c>
      <c r="I680" s="44">
        <f t="shared" si="10"/>
        <v>27.285</v>
      </c>
    </row>
    <row r="681" spans="2:9" x14ac:dyDescent="0.25">
      <c r="B681" s="132">
        <v>666</v>
      </c>
      <c r="C681" s="132" t="s">
        <v>1376</v>
      </c>
      <c r="D681" s="133" t="s">
        <v>1351</v>
      </c>
      <c r="E681" s="133" t="s">
        <v>1374</v>
      </c>
      <c r="F681" s="133" t="s">
        <v>1377</v>
      </c>
      <c r="G681" s="44">
        <v>0</v>
      </c>
      <c r="H681" s="44">
        <v>0</v>
      </c>
      <c r="I681" s="44">
        <f t="shared" si="10"/>
        <v>0</v>
      </c>
    </row>
    <row r="682" spans="2:9" x14ac:dyDescent="0.25">
      <c r="B682" s="132">
        <v>667</v>
      </c>
      <c r="C682" s="132" t="s">
        <v>1378</v>
      </c>
      <c r="D682" s="133" t="s">
        <v>1351</v>
      </c>
      <c r="E682" s="133" t="s">
        <v>1379</v>
      </c>
      <c r="F682" s="133" t="s">
        <v>1380</v>
      </c>
      <c r="G682" s="44">
        <v>128.977</v>
      </c>
      <c r="H682" s="44">
        <v>684.2</v>
      </c>
      <c r="I682" s="44">
        <f t="shared" si="10"/>
        <v>813.17700000000002</v>
      </c>
    </row>
    <row r="683" spans="2:9" x14ac:dyDescent="0.25">
      <c r="B683" s="132">
        <v>668</v>
      </c>
      <c r="C683" s="132" t="s">
        <v>1381</v>
      </c>
      <c r="D683" s="133" t="s">
        <v>1351</v>
      </c>
      <c r="E683" s="133" t="s">
        <v>1379</v>
      </c>
      <c r="F683" s="133" t="s">
        <v>386</v>
      </c>
      <c r="G683" s="44">
        <v>95.649999999999991</v>
      </c>
      <c r="H683" s="44">
        <v>41.559999999999995</v>
      </c>
      <c r="I683" s="44">
        <f t="shared" si="10"/>
        <v>137.20999999999998</v>
      </c>
    </row>
    <row r="684" spans="2:9" x14ac:dyDescent="0.25">
      <c r="B684" s="132">
        <v>669</v>
      </c>
      <c r="C684" s="132" t="s">
        <v>1382</v>
      </c>
      <c r="D684" s="133" t="s">
        <v>1351</v>
      </c>
      <c r="E684" s="133" t="s">
        <v>1383</v>
      </c>
      <c r="F684" s="133" t="s">
        <v>1383</v>
      </c>
      <c r="G684" s="44">
        <v>6.9738999999999995</v>
      </c>
      <c r="H684" s="44">
        <v>0</v>
      </c>
      <c r="I684" s="44">
        <f t="shared" si="10"/>
        <v>6.9738999999999995</v>
      </c>
    </row>
    <row r="685" spans="2:9" x14ac:dyDescent="0.25">
      <c r="B685" s="132">
        <v>670</v>
      </c>
      <c r="C685" s="132" t="s">
        <v>1384</v>
      </c>
      <c r="D685" s="133" t="s">
        <v>1351</v>
      </c>
      <c r="E685" s="133" t="s">
        <v>1385</v>
      </c>
      <c r="F685" s="133" t="s">
        <v>1385</v>
      </c>
      <c r="G685" s="44">
        <v>27.6</v>
      </c>
      <c r="H685" s="44">
        <v>0</v>
      </c>
      <c r="I685" s="44">
        <f t="shared" si="10"/>
        <v>27.6</v>
      </c>
    </row>
    <row r="686" spans="2:9" x14ac:dyDescent="0.25">
      <c r="B686" s="132">
        <v>671</v>
      </c>
      <c r="C686" s="132" t="s">
        <v>1386</v>
      </c>
      <c r="D686" s="133" t="s">
        <v>1351</v>
      </c>
      <c r="E686" s="133" t="s">
        <v>1385</v>
      </c>
      <c r="F686" s="133" t="s">
        <v>1387</v>
      </c>
      <c r="G686" s="44">
        <v>0</v>
      </c>
      <c r="H686" s="44">
        <v>0</v>
      </c>
      <c r="I686" s="44">
        <f t="shared" si="10"/>
        <v>0</v>
      </c>
    </row>
    <row r="687" spans="2:9" x14ac:dyDescent="0.25">
      <c r="B687" s="132">
        <v>672</v>
      </c>
      <c r="C687" s="132" t="s">
        <v>1388</v>
      </c>
      <c r="D687" s="133" t="s">
        <v>1389</v>
      </c>
      <c r="E687" s="133" t="s">
        <v>1390</v>
      </c>
      <c r="F687" s="133" t="s">
        <v>1390</v>
      </c>
      <c r="G687" s="44">
        <v>92.36</v>
      </c>
      <c r="H687" s="44">
        <v>150.62</v>
      </c>
      <c r="I687" s="44">
        <f t="shared" si="10"/>
        <v>242.98000000000002</v>
      </c>
    </row>
    <row r="688" spans="2:9" x14ac:dyDescent="0.25">
      <c r="B688" s="132">
        <v>673</v>
      </c>
      <c r="C688" s="132" t="s">
        <v>1391</v>
      </c>
      <c r="D688" s="133" t="s">
        <v>1389</v>
      </c>
      <c r="E688" s="133" t="s">
        <v>1390</v>
      </c>
      <c r="F688" s="133" t="s">
        <v>1392</v>
      </c>
      <c r="G688" s="44">
        <v>101.964</v>
      </c>
      <c r="H688" s="44">
        <v>0</v>
      </c>
      <c r="I688" s="44">
        <f t="shared" si="10"/>
        <v>101.964</v>
      </c>
    </row>
    <row r="689" spans="2:9" x14ac:dyDescent="0.25">
      <c r="B689" s="132">
        <v>674</v>
      </c>
      <c r="C689" s="132" t="s">
        <v>1393</v>
      </c>
      <c r="D689" s="133" t="s">
        <v>1389</v>
      </c>
      <c r="E689" s="133" t="s">
        <v>1390</v>
      </c>
      <c r="F689" s="133" t="s">
        <v>1394</v>
      </c>
      <c r="G689" s="44">
        <v>14.409999999999998</v>
      </c>
      <c r="H689" s="44">
        <v>0</v>
      </c>
      <c r="I689" s="44">
        <f t="shared" si="10"/>
        <v>14.409999999999998</v>
      </c>
    </row>
    <row r="690" spans="2:9" x14ac:dyDescent="0.25">
      <c r="B690" s="132">
        <v>675</v>
      </c>
      <c r="C690" s="132" t="s">
        <v>1395</v>
      </c>
      <c r="D690" s="133" t="s">
        <v>1389</v>
      </c>
      <c r="E690" s="133" t="s">
        <v>1390</v>
      </c>
      <c r="F690" s="133" t="s">
        <v>1396</v>
      </c>
      <c r="G690" s="44">
        <v>103.46</v>
      </c>
      <c r="H690" s="44">
        <v>0</v>
      </c>
      <c r="I690" s="44">
        <f t="shared" si="10"/>
        <v>103.46</v>
      </c>
    </row>
    <row r="691" spans="2:9" x14ac:dyDescent="0.25">
      <c r="B691" s="132">
        <v>676</v>
      </c>
      <c r="C691" s="132" t="s">
        <v>1397</v>
      </c>
      <c r="D691" s="133" t="s">
        <v>1389</v>
      </c>
      <c r="E691" s="133" t="s">
        <v>1390</v>
      </c>
      <c r="F691" s="133" t="s">
        <v>1398</v>
      </c>
      <c r="G691" s="44">
        <v>1.6931539834071037</v>
      </c>
      <c r="H691" s="44">
        <v>0</v>
      </c>
      <c r="I691" s="44">
        <f t="shared" si="10"/>
        <v>1.6931539834071037</v>
      </c>
    </row>
    <row r="692" spans="2:9" x14ac:dyDescent="0.25">
      <c r="B692" s="132">
        <v>677</v>
      </c>
      <c r="C692" s="132" t="s">
        <v>1399</v>
      </c>
      <c r="D692" s="133" t="s">
        <v>1389</v>
      </c>
      <c r="E692" s="133" t="s">
        <v>491</v>
      </c>
      <c r="F692" s="133" t="s">
        <v>491</v>
      </c>
      <c r="G692" s="44">
        <v>24.085999999999999</v>
      </c>
      <c r="H692" s="44">
        <v>0</v>
      </c>
      <c r="I692" s="44">
        <f t="shared" si="10"/>
        <v>24.085999999999999</v>
      </c>
    </row>
    <row r="693" spans="2:9" x14ac:dyDescent="0.25">
      <c r="B693" s="132">
        <v>678</v>
      </c>
      <c r="C693" s="132" t="s">
        <v>1400</v>
      </c>
      <c r="D693" s="133" t="s">
        <v>1389</v>
      </c>
      <c r="E693" s="133" t="s">
        <v>491</v>
      </c>
      <c r="F693" s="133" t="s">
        <v>485</v>
      </c>
      <c r="G693" s="44">
        <v>16.87</v>
      </c>
      <c r="H693" s="44">
        <v>0</v>
      </c>
      <c r="I693" s="44">
        <f t="shared" si="10"/>
        <v>16.87</v>
      </c>
    </row>
    <row r="694" spans="2:9" x14ac:dyDescent="0.25">
      <c r="B694" s="132">
        <v>679</v>
      </c>
      <c r="C694" s="132" t="s">
        <v>1401</v>
      </c>
      <c r="D694" s="133" t="s">
        <v>1389</v>
      </c>
      <c r="E694" s="133" t="s">
        <v>491</v>
      </c>
      <c r="F694" s="133" t="s">
        <v>1402</v>
      </c>
      <c r="G694" s="44">
        <v>23.11</v>
      </c>
      <c r="H694" s="44">
        <v>0</v>
      </c>
      <c r="I694" s="44">
        <f t="shared" si="10"/>
        <v>23.11</v>
      </c>
    </row>
    <row r="695" spans="2:9" x14ac:dyDescent="0.25">
      <c r="B695" s="132">
        <v>680</v>
      </c>
      <c r="C695" s="132" t="s">
        <v>1403</v>
      </c>
      <c r="D695" s="133" t="s">
        <v>1389</v>
      </c>
      <c r="E695" s="133" t="s">
        <v>1404</v>
      </c>
      <c r="F695" s="133" t="s">
        <v>1405</v>
      </c>
      <c r="G695" s="44">
        <v>20.055</v>
      </c>
      <c r="H695" s="44">
        <v>0</v>
      </c>
      <c r="I695" s="44">
        <f t="shared" si="10"/>
        <v>20.055</v>
      </c>
    </row>
    <row r="696" spans="2:9" x14ac:dyDescent="0.25">
      <c r="B696" s="132">
        <v>681</v>
      </c>
      <c r="C696" s="132" t="s">
        <v>1406</v>
      </c>
      <c r="D696" s="133" t="s">
        <v>1389</v>
      </c>
      <c r="E696" s="133" t="s">
        <v>1407</v>
      </c>
      <c r="F696" s="133" t="s">
        <v>1408</v>
      </c>
      <c r="G696" s="44">
        <v>54.699999999999996</v>
      </c>
      <c r="H696" s="44">
        <v>0</v>
      </c>
      <c r="I696" s="44">
        <f t="shared" si="10"/>
        <v>54.699999999999996</v>
      </c>
    </row>
    <row r="697" spans="2:9" x14ac:dyDescent="0.25">
      <c r="B697" s="132">
        <v>682</v>
      </c>
      <c r="C697" s="132" t="s">
        <v>1409</v>
      </c>
      <c r="D697" s="133" t="s">
        <v>1389</v>
      </c>
      <c r="E697" s="133" t="s">
        <v>1407</v>
      </c>
      <c r="F697" s="133" t="s">
        <v>1410</v>
      </c>
      <c r="G697" s="44">
        <v>752.53</v>
      </c>
      <c r="H697" s="44">
        <v>0</v>
      </c>
      <c r="I697" s="44">
        <f t="shared" si="10"/>
        <v>752.53</v>
      </c>
    </row>
    <row r="698" spans="2:9" x14ac:dyDescent="0.25">
      <c r="B698" s="132">
        <v>683</v>
      </c>
      <c r="C698" s="132" t="s">
        <v>1411</v>
      </c>
      <c r="D698" s="133" t="s">
        <v>1389</v>
      </c>
      <c r="E698" s="133" t="s">
        <v>1412</v>
      </c>
      <c r="F698" s="133" t="s">
        <v>1412</v>
      </c>
      <c r="G698" s="44">
        <v>51.379999999999995</v>
      </c>
      <c r="H698" s="44">
        <v>0</v>
      </c>
      <c r="I698" s="44">
        <f t="shared" si="10"/>
        <v>51.379999999999995</v>
      </c>
    </row>
    <row r="699" spans="2:9" x14ac:dyDescent="0.25">
      <c r="B699" s="132">
        <v>684</v>
      </c>
      <c r="C699" s="132" t="s">
        <v>1413</v>
      </c>
      <c r="D699" s="133" t="s">
        <v>1389</v>
      </c>
      <c r="E699" s="133" t="s">
        <v>280</v>
      </c>
      <c r="F699" s="133" t="s">
        <v>1414</v>
      </c>
      <c r="G699" s="44">
        <v>9.85</v>
      </c>
      <c r="H699" s="44">
        <v>127.72</v>
      </c>
      <c r="I699" s="44">
        <f t="shared" si="10"/>
        <v>137.57</v>
      </c>
    </row>
    <row r="700" spans="2:9" x14ac:dyDescent="0.25">
      <c r="B700" s="132">
        <v>685</v>
      </c>
      <c r="C700" s="132" t="s">
        <v>1415</v>
      </c>
      <c r="D700" s="133" t="s">
        <v>1389</v>
      </c>
      <c r="E700" s="133" t="s">
        <v>1416</v>
      </c>
      <c r="F700" s="133" t="s">
        <v>1416</v>
      </c>
      <c r="G700" s="44">
        <v>57.230000000000004</v>
      </c>
      <c r="H700" s="44">
        <v>0</v>
      </c>
      <c r="I700" s="44">
        <f t="shared" si="10"/>
        <v>57.230000000000004</v>
      </c>
    </row>
    <row r="701" spans="2:9" x14ac:dyDescent="0.25">
      <c r="B701" s="132">
        <v>686</v>
      </c>
      <c r="C701" s="132" t="s">
        <v>1417</v>
      </c>
      <c r="D701" s="133" t="s">
        <v>1389</v>
      </c>
      <c r="E701" s="133" t="s">
        <v>1416</v>
      </c>
      <c r="F701" s="133" t="s">
        <v>1418</v>
      </c>
      <c r="G701" s="44">
        <v>3.1</v>
      </c>
      <c r="H701" s="44">
        <v>0</v>
      </c>
      <c r="I701" s="44">
        <f t="shared" si="10"/>
        <v>3.1</v>
      </c>
    </row>
    <row r="702" spans="2:9" x14ac:dyDescent="0.25">
      <c r="B702" s="132">
        <v>687</v>
      </c>
      <c r="C702" s="132" t="s">
        <v>1419</v>
      </c>
      <c r="D702" s="133" t="s">
        <v>1389</v>
      </c>
      <c r="E702" s="133" t="s">
        <v>1416</v>
      </c>
      <c r="F702" s="133" t="s">
        <v>1420</v>
      </c>
      <c r="G702" s="44">
        <v>0</v>
      </c>
      <c r="H702" s="44">
        <v>0</v>
      </c>
      <c r="I702" s="44">
        <f t="shared" si="10"/>
        <v>0</v>
      </c>
    </row>
    <row r="703" spans="2:9" x14ac:dyDescent="0.25">
      <c r="B703" s="132">
        <v>688</v>
      </c>
      <c r="C703" s="132" t="s">
        <v>1421</v>
      </c>
      <c r="D703" s="133" t="s">
        <v>1389</v>
      </c>
      <c r="E703" s="133" t="s">
        <v>1416</v>
      </c>
      <c r="F703" s="133" t="s">
        <v>1422</v>
      </c>
      <c r="G703" s="44">
        <v>0</v>
      </c>
      <c r="H703" s="44">
        <v>0</v>
      </c>
      <c r="I703" s="44">
        <f t="shared" si="10"/>
        <v>0</v>
      </c>
    </row>
    <row r="704" spans="2:9" x14ac:dyDescent="0.25">
      <c r="B704" s="132">
        <v>689</v>
      </c>
      <c r="C704" s="132" t="s">
        <v>1423</v>
      </c>
      <c r="D704" s="133" t="s">
        <v>1389</v>
      </c>
      <c r="E704" s="133" t="s">
        <v>1416</v>
      </c>
      <c r="F704" s="133" t="s">
        <v>52</v>
      </c>
      <c r="G704" s="44">
        <v>0</v>
      </c>
      <c r="H704" s="44">
        <v>0</v>
      </c>
      <c r="I704" s="44">
        <f t="shared" si="10"/>
        <v>0</v>
      </c>
    </row>
    <row r="705" spans="2:9" x14ac:dyDescent="0.25">
      <c r="B705" s="132">
        <v>690</v>
      </c>
      <c r="C705" s="132" t="s">
        <v>1424</v>
      </c>
      <c r="D705" s="133" t="s">
        <v>1389</v>
      </c>
      <c r="E705" s="133" t="s">
        <v>1416</v>
      </c>
      <c r="F705" s="133" t="s">
        <v>1425</v>
      </c>
      <c r="G705" s="44">
        <v>16.809999999999999</v>
      </c>
      <c r="H705" s="44">
        <v>0</v>
      </c>
      <c r="I705" s="44">
        <f t="shared" si="10"/>
        <v>16.809999999999999</v>
      </c>
    </row>
    <row r="706" spans="2:9" x14ac:dyDescent="0.25">
      <c r="B706" s="132">
        <v>691</v>
      </c>
      <c r="C706" s="132" t="s">
        <v>1426</v>
      </c>
      <c r="D706" s="133" t="s">
        <v>1389</v>
      </c>
      <c r="E706" s="133" t="s">
        <v>1427</v>
      </c>
      <c r="F706" s="133" t="s">
        <v>1427</v>
      </c>
      <c r="G706" s="44">
        <v>12.91</v>
      </c>
      <c r="H706" s="44">
        <v>112.95</v>
      </c>
      <c r="I706" s="44">
        <f t="shared" si="10"/>
        <v>125.86</v>
      </c>
    </row>
    <row r="707" spans="2:9" x14ac:dyDescent="0.25">
      <c r="B707" s="132">
        <v>692</v>
      </c>
      <c r="C707" s="132" t="s">
        <v>1428</v>
      </c>
      <c r="D707" s="133" t="s">
        <v>1389</v>
      </c>
      <c r="E707" s="133" t="s">
        <v>1427</v>
      </c>
      <c r="F707" s="133" t="s">
        <v>1429</v>
      </c>
      <c r="G707" s="44">
        <v>46.11</v>
      </c>
      <c r="H707" s="44">
        <v>0</v>
      </c>
      <c r="I707" s="44">
        <f t="shared" si="10"/>
        <v>46.11</v>
      </c>
    </row>
    <row r="708" spans="2:9" x14ac:dyDescent="0.25">
      <c r="B708" s="132">
        <v>693</v>
      </c>
      <c r="C708" s="132" t="s">
        <v>1430</v>
      </c>
      <c r="D708" s="133" t="s">
        <v>1389</v>
      </c>
      <c r="E708" s="133" t="s">
        <v>1427</v>
      </c>
      <c r="F708" s="133" t="s">
        <v>1431</v>
      </c>
      <c r="G708" s="44">
        <v>11.61</v>
      </c>
      <c r="H708" s="44">
        <v>171.28</v>
      </c>
      <c r="I708" s="44">
        <f t="shared" si="10"/>
        <v>182.89</v>
      </c>
    </row>
    <row r="709" spans="2:9" x14ac:dyDescent="0.25">
      <c r="B709" s="132">
        <v>694</v>
      </c>
      <c r="C709" s="132" t="s">
        <v>1432</v>
      </c>
      <c r="D709" s="133" t="s">
        <v>1389</v>
      </c>
      <c r="E709" s="133" t="s">
        <v>1427</v>
      </c>
      <c r="F709" s="133" t="s">
        <v>1433</v>
      </c>
      <c r="G709" s="44">
        <v>3.5110000000000001</v>
      </c>
      <c r="H709" s="44">
        <v>0</v>
      </c>
      <c r="I709" s="44">
        <f t="shared" si="10"/>
        <v>3.5110000000000001</v>
      </c>
    </row>
    <row r="710" spans="2:9" x14ac:dyDescent="0.25">
      <c r="B710" s="132">
        <v>695</v>
      </c>
      <c r="C710" s="132" t="s">
        <v>1434</v>
      </c>
      <c r="D710" s="133" t="s">
        <v>1389</v>
      </c>
      <c r="E710" s="133" t="s">
        <v>1427</v>
      </c>
      <c r="F710" s="133" t="s">
        <v>1435</v>
      </c>
      <c r="G710" s="44">
        <v>11.04</v>
      </c>
      <c r="H710" s="44">
        <v>0</v>
      </c>
      <c r="I710" s="44">
        <f t="shared" si="10"/>
        <v>11.04</v>
      </c>
    </row>
    <row r="711" spans="2:9" x14ac:dyDescent="0.25">
      <c r="B711" s="132">
        <v>696</v>
      </c>
      <c r="C711" s="132" t="s">
        <v>1436</v>
      </c>
      <c r="D711" s="133" t="s">
        <v>1389</v>
      </c>
      <c r="E711" s="133" t="s">
        <v>1427</v>
      </c>
      <c r="F711" s="133" t="s">
        <v>1437</v>
      </c>
      <c r="G711" s="44">
        <v>91.44</v>
      </c>
      <c r="H711" s="44">
        <v>0</v>
      </c>
      <c r="I711" s="44">
        <f t="shared" si="10"/>
        <v>91.44</v>
      </c>
    </row>
    <row r="712" spans="2:9" x14ac:dyDescent="0.25">
      <c r="B712" s="132">
        <v>697</v>
      </c>
      <c r="C712" s="132" t="s">
        <v>1438</v>
      </c>
      <c r="D712" s="133" t="s">
        <v>1389</v>
      </c>
      <c r="E712" s="133" t="s">
        <v>1389</v>
      </c>
      <c r="F712" s="133" t="s">
        <v>1439</v>
      </c>
      <c r="G712" s="44">
        <v>20.004999999999999</v>
      </c>
      <c r="H712" s="44">
        <v>148.15</v>
      </c>
      <c r="I712" s="44">
        <f t="shared" si="10"/>
        <v>168.155</v>
      </c>
    </row>
    <row r="713" spans="2:9" x14ac:dyDescent="0.25">
      <c r="B713" s="132">
        <v>698</v>
      </c>
      <c r="C713" s="132" t="s">
        <v>1440</v>
      </c>
      <c r="D713" s="133" t="s">
        <v>1389</v>
      </c>
      <c r="E713" s="133" t="s">
        <v>1389</v>
      </c>
      <c r="F713" s="133" t="s">
        <v>1441</v>
      </c>
      <c r="G713" s="44">
        <v>16.395</v>
      </c>
      <c r="H713" s="44">
        <v>0</v>
      </c>
      <c r="I713" s="44">
        <f t="shared" si="10"/>
        <v>16.395</v>
      </c>
    </row>
    <row r="714" spans="2:9" x14ac:dyDescent="0.25">
      <c r="B714" s="132">
        <v>699</v>
      </c>
      <c r="C714" s="132" t="s">
        <v>1442</v>
      </c>
      <c r="D714" s="133" t="s">
        <v>1389</v>
      </c>
      <c r="E714" s="133" t="s">
        <v>1389</v>
      </c>
      <c r="F714" s="133" t="s">
        <v>1443</v>
      </c>
      <c r="G714" s="44">
        <v>3.9159999999999999</v>
      </c>
      <c r="H714" s="44">
        <v>0</v>
      </c>
      <c r="I714" s="44">
        <f t="shared" si="10"/>
        <v>3.9159999999999999</v>
      </c>
    </row>
    <row r="715" spans="2:9" x14ac:dyDescent="0.25">
      <c r="B715" s="132">
        <v>700</v>
      </c>
      <c r="C715" s="132" t="s">
        <v>1444</v>
      </c>
      <c r="D715" s="133" t="s">
        <v>1389</v>
      </c>
      <c r="E715" s="133" t="s">
        <v>1389</v>
      </c>
      <c r="F715" s="133" t="s">
        <v>827</v>
      </c>
      <c r="G715" s="44">
        <v>3.6</v>
      </c>
      <c r="H715" s="44">
        <v>0</v>
      </c>
      <c r="I715" s="44">
        <f t="shared" si="10"/>
        <v>3.6</v>
      </c>
    </row>
    <row r="716" spans="2:9" x14ac:dyDescent="0.25">
      <c r="B716" s="132">
        <v>701</v>
      </c>
      <c r="C716" s="132" t="s">
        <v>1445</v>
      </c>
      <c r="D716" s="133" t="s">
        <v>1389</v>
      </c>
      <c r="E716" s="133" t="s">
        <v>1389</v>
      </c>
      <c r="F716" s="133" t="s">
        <v>1446</v>
      </c>
      <c r="G716" s="44">
        <v>14.679559999999999</v>
      </c>
      <c r="H716" s="44">
        <v>0</v>
      </c>
      <c r="I716" s="44">
        <f t="shared" si="10"/>
        <v>14.679559999999999</v>
      </c>
    </row>
    <row r="717" spans="2:9" x14ac:dyDescent="0.25">
      <c r="B717" s="132">
        <v>702</v>
      </c>
      <c r="C717" s="132" t="s">
        <v>1447</v>
      </c>
      <c r="D717" s="133" t="s">
        <v>1389</v>
      </c>
      <c r="E717" s="133" t="s">
        <v>1389</v>
      </c>
      <c r="F717" s="133" t="s">
        <v>1448</v>
      </c>
      <c r="G717" s="44">
        <v>67.775000000000006</v>
      </c>
      <c r="H717" s="44">
        <v>132.51</v>
      </c>
      <c r="I717" s="44">
        <f t="shared" si="10"/>
        <v>200.285</v>
      </c>
    </row>
    <row r="718" spans="2:9" x14ac:dyDescent="0.25">
      <c r="B718" s="132">
        <v>703</v>
      </c>
      <c r="C718" s="132" t="s">
        <v>1449</v>
      </c>
      <c r="D718" s="133" t="s">
        <v>1389</v>
      </c>
      <c r="E718" s="133" t="s">
        <v>1389</v>
      </c>
      <c r="F718" s="133" t="s">
        <v>1450</v>
      </c>
      <c r="G718" s="44">
        <v>0</v>
      </c>
      <c r="H718" s="44">
        <v>0</v>
      </c>
      <c r="I718" s="44">
        <f t="shared" si="10"/>
        <v>0</v>
      </c>
    </row>
    <row r="719" spans="2:9" x14ac:dyDescent="0.25">
      <c r="B719" s="132">
        <v>704</v>
      </c>
      <c r="C719" s="132" t="s">
        <v>1451</v>
      </c>
      <c r="D719" s="133" t="s">
        <v>1389</v>
      </c>
      <c r="E719" s="133" t="s">
        <v>1389</v>
      </c>
      <c r="F719" s="133" t="s">
        <v>220</v>
      </c>
      <c r="G719" s="44">
        <v>8.5679999999999996</v>
      </c>
      <c r="H719" s="44">
        <v>0</v>
      </c>
      <c r="I719" s="44">
        <f t="shared" si="10"/>
        <v>8.5679999999999996</v>
      </c>
    </row>
    <row r="720" spans="2:9" x14ac:dyDescent="0.25">
      <c r="B720" s="132">
        <v>705</v>
      </c>
      <c r="C720" s="132" t="s">
        <v>1452</v>
      </c>
      <c r="D720" s="133" t="s">
        <v>1389</v>
      </c>
      <c r="E720" s="133" t="s">
        <v>1389</v>
      </c>
      <c r="F720" s="133" t="s">
        <v>1453</v>
      </c>
      <c r="G720" s="44">
        <v>24.67</v>
      </c>
      <c r="H720" s="44">
        <v>0</v>
      </c>
      <c r="I720" s="44">
        <f t="shared" si="10"/>
        <v>24.67</v>
      </c>
    </row>
    <row r="721" spans="2:9" x14ac:dyDescent="0.25">
      <c r="B721" s="132">
        <v>706</v>
      </c>
      <c r="C721" s="132" t="s">
        <v>1454</v>
      </c>
      <c r="D721" s="133" t="s">
        <v>1389</v>
      </c>
      <c r="E721" s="133" t="s">
        <v>1389</v>
      </c>
      <c r="F721" s="133" t="s">
        <v>1455</v>
      </c>
      <c r="G721" s="44">
        <v>0</v>
      </c>
      <c r="H721" s="44">
        <v>0</v>
      </c>
      <c r="I721" s="44">
        <f t="shared" ref="I721:I760" si="11">G721+H721</f>
        <v>0</v>
      </c>
    </row>
    <row r="722" spans="2:9" x14ac:dyDescent="0.25">
      <c r="B722" s="132">
        <v>707</v>
      </c>
      <c r="C722" s="132" t="s">
        <v>1456</v>
      </c>
      <c r="D722" s="133" t="s">
        <v>1389</v>
      </c>
      <c r="E722" s="133" t="s">
        <v>1457</v>
      </c>
      <c r="F722" s="133" t="s">
        <v>1457</v>
      </c>
      <c r="G722" s="44">
        <v>75.629670000000004</v>
      </c>
      <c r="H722" s="44">
        <v>0</v>
      </c>
      <c r="I722" s="44">
        <f t="shared" si="11"/>
        <v>75.629670000000004</v>
      </c>
    </row>
    <row r="723" spans="2:9" x14ac:dyDescent="0.25">
      <c r="B723" s="132">
        <v>708</v>
      </c>
      <c r="C723" s="132" t="s">
        <v>1458</v>
      </c>
      <c r="D723" s="133" t="s">
        <v>1459</v>
      </c>
      <c r="E723" s="133" t="s">
        <v>1459</v>
      </c>
      <c r="F723" s="133" t="s">
        <v>1459</v>
      </c>
      <c r="G723" s="44">
        <v>19.54</v>
      </c>
      <c r="H723" s="44">
        <v>184.43799999999999</v>
      </c>
      <c r="I723" s="44">
        <f t="shared" si="11"/>
        <v>203.97799999999998</v>
      </c>
    </row>
    <row r="724" spans="2:9" x14ac:dyDescent="0.25">
      <c r="B724" s="132">
        <v>709</v>
      </c>
      <c r="C724" s="132" t="s">
        <v>1460</v>
      </c>
      <c r="D724" s="133" t="s">
        <v>1459</v>
      </c>
      <c r="E724" s="133" t="s">
        <v>1459</v>
      </c>
      <c r="F724" s="133" t="s">
        <v>1461</v>
      </c>
      <c r="G724" s="44">
        <v>10.190000000000001</v>
      </c>
      <c r="H724" s="44">
        <v>165.74</v>
      </c>
      <c r="I724" s="44">
        <f t="shared" si="11"/>
        <v>175.93</v>
      </c>
    </row>
    <row r="725" spans="2:9" x14ac:dyDescent="0.25">
      <c r="B725" s="132">
        <v>710</v>
      </c>
      <c r="C725" s="132" t="s">
        <v>1462</v>
      </c>
      <c r="D725" s="133" t="s">
        <v>1459</v>
      </c>
      <c r="E725" s="133" t="s">
        <v>1459</v>
      </c>
      <c r="F725" s="133" t="s">
        <v>1463</v>
      </c>
      <c r="G725" s="44">
        <v>14.309000000000001</v>
      </c>
      <c r="H725" s="44">
        <v>245.81900000000002</v>
      </c>
      <c r="I725" s="44">
        <f t="shared" si="11"/>
        <v>260.12800000000004</v>
      </c>
    </row>
    <row r="726" spans="2:9" x14ac:dyDescent="0.25">
      <c r="B726" s="132">
        <v>711</v>
      </c>
      <c r="C726" s="132" t="s">
        <v>1464</v>
      </c>
      <c r="D726" s="133" t="s">
        <v>1459</v>
      </c>
      <c r="E726" s="133" t="s">
        <v>1459</v>
      </c>
      <c r="F726" s="133" t="s">
        <v>1465</v>
      </c>
      <c r="G726" s="44">
        <v>10.71</v>
      </c>
      <c r="H726" s="44">
        <v>96.990000000000009</v>
      </c>
      <c r="I726" s="44">
        <f t="shared" si="11"/>
        <v>107.70000000000002</v>
      </c>
    </row>
    <row r="727" spans="2:9" x14ac:dyDescent="0.25">
      <c r="B727" s="132">
        <v>712</v>
      </c>
      <c r="C727" s="132" t="s">
        <v>1466</v>
      </c>
      <c r="D727" s="133" t="s">
        <v>1459</v>
      </c>
      <c r="E727" s="133" t="s">
        <v>1459</v>
      </c>
      <c r="F727" s="133" t="s">
        <v>1467</v>
      </c>
      <c r="G727" s="44">
        <v>2.3214000000000001</v>
      </c>
      <c r="H727" s="44">
        <v>0</v>
      </c>
      <c r="I727" s="44">
        <f t="shared" si="11"/>
        <v>2.3214000000000001</v>
      </c>
    </row>
    <row r="728" spans="2:9" ht="25.5" x14ac:dyDescent="0.25">
      <c r="B728" s="132">
        <v>713</v>
      </c>
      <c r="C728" s="132" t="s">
        <v>1468</v>
      </c>
      <c r="D728" s="133" t="s">
        <v>1459</v>
      </c>
      <c r="E728" s="133" t="s">
        <v>1459</v>
      </c>
      <c r="F728" s="133" t="s">
        <v>1469</v>
      </c>
      <c r="G728" s="44">
        <v>19.059999999999999</v>
      </c>
      <c r="H728" s="44">
        <v>201.61</v>
      </c>
      <c r="I728" s="44">
        <f t="shared" si="11"/>
        <v>220.67000000000002</v>
      </c>
    </row>
    <row r="729" spans="2:9" x14ac:dyDescent="0.25">
      <c r="B729" s="132">
        <v>714</v>
      </c>
      <c r="C729" s="132" t="s">
        <v>1470</v>
      </c>
      <c r="D729" s="133" t="s">
        <v>1459</v>
      </c>
      <c r="E729" s="133" t="s">
        <v>1471</v>
      </c>
      <c r="F729" s="133" t="s">
        <v>1471</v>
      </c>
      <c r="G729" s="44">
        <v>4.9240000000000004</v>
      </c>
      <c r="H729" s="44">
        <v>0</v>
      </c>
      <c r="I729" s="44">
        <f t="shared" si="11"/>
        <v>4.9240000000000004</v>
      </c>
    </row>
    <row r="730" spans="2:9" x14ac:dyDescent="0.25">
      <c r="B730" s="132">
        <v>715</v>
      </c>
      <c r="C730" s="132" t="s">
        <v>1472</v>
      </c>
      <c r="D730" s="133" t="s">
        <v>1459</v>
      </c>
      <c r="E730" s="133" t="s">
        <v>1471</v>
      </c>
      <c r="F730" s="133" t="s">
        <v>1473</v>
      </c>
      <c r="G730" s="44">
        <v>0</v>
      </c>
      <c r="H730" s="44">
        <v>0</v>
      </c>
      <c r="I730" s="44">
        <f t="shared" si="11"/>
        <v>0</v>
      </c>
    </row>
    <row r="731" spans="2:9" x14ac:dyDescent="0.25">
      <c r="B731" s="132">
        <v>716</v>
      </c>
      <c r="C731" s="132" t="s">
        <v>1474</v>
      </c>
      <c r="D731" s="133" t="s">
        <v>1459</v>
      </c>
      <c r="E731" s="133" t="s">
        <v>1471</v>
      </c>
      <c r="F731" s="133" t="s">
        <v>1475</v>
      </c>
      <c r="G731" s="44">
        <v>2.2993000000000001</v>
      </c>
      <c r="H731" s="44">
        <v>0</v>
      </c>
      <c r="I731" s="44">
        <f t="shared" si="11"/>
        <v>2.2993000000000001</v>
      </c>
    </row>
    <row r="732" spans="2:9" x14ac:dyDescent="0.25">
      <c r="B732" s="132">
        <v>717</v>
      </c>
      <c r="C732" s="132" t="s">
        <v>1476</v>
      </c>
      <c r="D732" s="133" t="s">
        <v>1459</v>
      </c>
      <c r="E732" s="133" t="s">
        <v>1471</v>
      </c>
      <c r="F732" s="133" t="s">
        <v>1477</v>
      </c>
      <c r="G732" s="44">
        <v>0.36599999999999999</v>
      </c>
      <c r="H732" s="44">
        <v>0</v>
      </c>
      <c r="I732" s="44">
        <f t="shared" si="11"/>
        <v>0.36599999999999999</v>
      </c>
    </row>
    <row r="733" spans="2:9" x14ac:dyDescent="0.25">
      <c r="B733" s="132">
        <v>718</v>
      </c>
      <c r="C733" s="132" t="s">
        <v>1478</v>
      </c>
      <c r="D733" s="133" t="s">
        <v>1459</v>
      </c>
      <c r="E733" s="133" t="s">
        <v>1471</v>
      </c>
      <c r="F733" s="133" t="s">
        <v>1479</v>
      </c>
      <c r="G733" s="44">
        <v>0</v>
      </c>
      <c r="H733" s="44">
        <v>0</v>
      </c>
      <c r="I733" s="44">
        <f t="shared" si="11"/>
        <v>0</v>
      </c>
    </row>
    <row r="734" spans="2:9" x14ac:dyDescent="0.25">
      <c r="B734" s="132">
        <v>719</v>
      </c>
      <c r="C734" s="132" t="s">
        <v>1480</v>
      </c>
      <c r="D734" s="133" t="s">
        <v>1459</v>
      </c>
      <c r="E734" s="133" t="s">
        <v>1471</v>
      </c>
      <c r="F734" s="133" t="s">
        <v>1481</v>
      </c>
      <c r="G734" s="44">
        <v>0</v>
      </c>
      <c r="H734" s="44">
        <v>0</v>
      </c>
      <c r="I734" s="44">
        <f t="shared" si="11"/>
        <v>0</v>
      </c>
    </row>
    <row r="735" spans="2:9" x14ac:dyDescent="0.25">
      <c r="B735" s="132">
        <v>720</v>
      </c>
      <c r="C735" s="132" t="s">
        <v>1482</v>
      </c>
      <c r="D735" s="133" t="s">
        <v>1459</v>
      </c>
      <c r="E735" s="133" t="s">
        <v>1483</v>
      </c>
      <c r="F735" s="133" t="s">
        <v>1484</v>
      </c>
      <c r="G735" s="44">
        <v>0</v>
      </c>
      <c r="H735" s="44">
        <v>0</v>
      </c>
      <c r="I735" s="44">
        <f t="shared" si="11"/>
        <v>0</v>
      </c>
    </row>
    <row r="736" spans="2:9" x14ac:dyDescent="0.25">
      <c r="B736" s="132">
        <v>721</v>
      </c>
      <c r="C736" s="132" t="s">
        <v>1485</v>
      </c>
      <c r="D736" s="133" t="s">
        <v>1459</v>
      </c>
      <c r="E736" s="133" t="s">
        <v>1483</v>
      </c>
      <c r="F736" s="133" t="s">
        <v>1486</v>
      </c>
      <c r="G736" s="44">
        <v>0</v>
      </c>
      <c r="H736" s="44">
        <v>0</v>
      </c>
      <c r="I736" s="44">
        <f t="shared" si="11"/>
        <v>0</v>
      </c>
    </row>
    <row r="737" spans="2:9" x14ac:dyDescent="0.25">
      <c r="B737" s="132">
        <v>722</v>
      </c>
      <c r="C737" s="132" t="s">
        <v>1487</v>
      </c>
      <c r="D737" s="133" t="s">
        <v>1459</v>
      </c>
      <c r="E737" s="133" t="s">
        <v>1488</v>
      </c>
      <c r="F737" s="133" t="s">
        <v>1488</v>
      </c>
      <c r="G737" s="44">
        <v>0</v>
      </c>
      <c r="H737" s="44">
        <v>0</v>
      </c>
      <c r="I737" s="44">
        <f t="shared" si="11"/>
        <v>0</v>
      </c>
    </row>
    <row r="738" spans="2:9" x14ac:dyDescent="0.25">
      <c r="B738" s="132">
        <v>723</v>
      </c>
      <c r="C738" s="132" t="s">
        <v>1489</v>
      </c>
      <c r="D738" s="133" t="s">
        <v>1459</v>
      </c>
      <c r="E738" s="133" t="s">
        <v>1488</v>
      </c>
      <c r="F738" s="133" t="s">
        <v>1490</v>
      </c>
      <c r="G738" s="44">
        <v>0</v>
      </c>
      <c r="H738" s="44">
        <v>0</v>
      </c>
      <c r="I738" s="44">
        <f t="shared" si="11"/>
        <v>0</v>
      </c>
    </row>
    <row r="739" spans="2:9" x14ac:dyDescent="0.25">
      <c r="B739" s="132">
        <v>724</v>
      </c>
      <c r="C739" s="132" t="s">
        <v>1491</v>
      </c>
      <c r="D739" s="133" t="s">
        <v>1459</v>
      </c>
      <c r="E739" s="133" t="s">
        <v>1488</v>
      </c>
      <c r="F739" s="133" t="s">
        <v>1492</v>
      </c>
      <c r="G739" s="44">
        <v>0</v>
      </c>
      <c r="H739" s="44">
        <v>0</v>
      </c>
      <c r="I739" s="44">
        <f t="shared" si="11"/>
        <v>0</v>
      </c>
    </row>
    <row r="740" spans="2:9" x14ac:dyDescent="0.25">
      <c r="B740" s="132">
        <v>725</v>
      </c>
      <c r="C740" s="132" t="s">
        <v>1493</v>
      </c>
      <c r="D740" s="133" t="s">
        <v>1459</v>
      </c>
      <c r="E740" s="133" t="s">
        <v>1488</v>
      </c>
      <c r="F740" s="133" t="s">
        <v>1494</v>
      </c>
      <c r="G740" s="44">
        <v>2.2256</v>
      </c>
      <c r="H740" s="44">
        <v>0</v>
      </c>
      <c r="I740" s="44">
        <f t="shared" si="11"/>
        <v>2.2256</v>
      </c>
    </row>
    <row r="741" spans="2:9" x14ac:dyDescent="0.25">
      <c r="B741" s="132">
        <v>726</v>
      </c>
      <c r="C741" s="132" t="s">
        <v>1495</v>
      </c>
      <c r="D741" s="133" t="s">
        <v>1459</v>
      </c>
      <c r="E741" s="133" t="s">
        <v>1488</v>
      </c>
      <c r="F741" s="133" t="s">
        <v>1496</v>
      </c>
      <c r="G741" s="44">
        <v>4.0245500000000005</v>
      </c>
      <c r="H741" s="44">
        <v>0</v>
      </c>
      <c r="I741" s="44">
        <f t="shared" si="11"/>
        <v>4.0245500000000005</v>
      </c>
    </row>
    <row r="742" spans="2:9" x14ac:dyDescent="0.25">
      <c r="B742" s="132">
        <v>727</v>
      </c>
      <c r="C742" s="132" t="s">
        <v>1497</v>
      </c>
      <c r="D742" s="133" t="s">
        <v>1459</v>
      </c>
      <c r="E742" s="133" t="s">
        <v>1488</v>
      </c>
      <c r="F742" s="133" t="s">
        <v>1498</v>
      </c>
      <c r="G742" s="44">
        <v>0.28399999999999997</v>
      </c>
      <c r="H742" s="44">
        <v>0</v>
      </c>
      <c r="I742" s="44">
        <f t="shared" si="11"/>
        <v>0.28399999999999997</v>
      </c>
    </row>
    <row r="743" spans="2:9" x14ac:dyDescent="0.25">
      <c r="B743" s="132">
        <v>728</v>
      </c>
      <c r="C743" s="132" t="s">
        <v>1499</v>
      </c>
      <c r="D743" s="133" t="s">
        <v>1459</v>
      </c>
      <c r="E743" s="133" t="s">
        <v>1488</v>
      </c>
      <c r="F743" s="133" t="s">
        <v>1500</v>
      </c>
      <c r="G743" s="44">
        <v>0.18009999999999998</v>
      </c>
      <c r="H743" s="44">
        <v>0</v>
      </c>
      <c r="I743" s="44">
        <f t="shared" si="11"/>
        <v>0.18009999999999998</v>
      </c>
    </row>
    <row r="744" spans="2:9" x14ac:dyDescent="0.25">
      <c r="B744" s="132">
        <v>729</v>
      </c>
      <c r="C744" s="132" t="s">
        <v>1501</v>
      </c>
      <c r="D744" s="133" t="s">
        <v>1502</v>
      </c>
      <c r="E744" s="133" t="s">
        <v>1502</v>
      </c>
      <c r="F744" s="133" t="s">
        <v>1502</v>
      </c>
      <c r="G744" s="44">
        <v>40.04</v>
      </c>
      <c r="H744" s="44">
        <v>209.83100000000002</v>
      </c>
      <c r="I744" s="44">
        <f t="shared" si="11"/>
        <v>249.87100000000001</v>
      </c>
    </row>
    <row r="745" spans="2:9" x14ac:dyDescent="0.25">
      <c r="B745" s="132">
        <v>730</v>
      </c>
      <c r="C745" s="132" t="s">
        <v>1503</v>
      </c>
      <c r="D745" s="133" t="s">
        <v>1502</v>
      </c>
      <c r="E745" s="133" t="s">
        <v>1502</v>
      </c>
      <c r="F745" s="133" t="s">
        <v>1504</v>
      </c>
      <c r="G745" s="44">
        <v>16.914000000000001</v>
      </c>
      <c r="H745" s="44">
        <v>0</v>
      </c>
      <c r="I745" s="44">
        <f t="shared" si="11"/>
        <v>16.914000000000001</v>
      </c>
    </row>
    <row r="746" spans="2:9" x14ac:dyDescent="0.25">
      <c r="B746" s="132">
        <v>731</v>
      </c>
      <c r="C746" s="132" t="s">
        <v>1505</v>
      </c>
      <c r="D746" s="133" t="s">
        <v>1502</v>
      </c>
      <c r="E746" s="133" t="s">
        <v>1502</v>
      </c>
      <c r="F746" s="133" t="s">
        <v>1506</v>
      </c>
      <c r="G746" s="44">
        <v>0</v>
      </c>
      <c r="H746" s="44">
        <v>0</v>
      </c>
      <c r="I746" s="44">
        <f t="shared" si="11"/>
        <v>0</v>
      </c>
    </row>
    <row r="747" spans="2:9" x14ac:dyDescent="0.25">
      <c r="B747" s="132">
        <v>732</v>
      </c>
      <c r="C747" s="132" t="s">
        <v>1507</v>
      </c>
      <c r="D747" s="133" t="s">
        <v>1502</v>
      </c>
      <c r="E747" s="133" t="s">
        <v>1502</v>
      </c>
      <c r="F747" s="133" t="s">
        <v>1508</v>
      </c>
      <c r="G747" s="44">
        <v>15.989000000000001</v>
      </c>
      <c r="H747" s="44">
        <v>0</v>
      </c>
      <c r="I747" s="44">
        <f t="shared" si="11"/>
        <v>15.989000000000001</v>
      </c>
    </row>
    <row r="748" spans="2:9" x14ac:dyDescent="0.25">
      <c r="B748" s="132">
        <v>733</v>
      </c>
      <c r="C748" s="132" t="s">
        <v>1509</v>
      </c>
      <c r="D748" s="133" t="s">
        <v>1502</v>
      </c>
      <c r="E748" s="133" t="s">
        <v>1502</v>
      </c>
      <c r="F748" s="133" t="s">
        <v>1510</v>
      </c>
      <c r="G748" s="44">
        <v>7.5024999999999995</v>
      </c>
      <c r="H748" s="44">
        <v>0</v>
      </c>
      <c r="I748" s="44">
        <f t="shared" si="11"/>
        <v>7.5024999999999995</v>
      </c>
    </row>
    <row r="749" spans="2:9" x14ac:dyDescent="0.25">
      <c r="B749" s="132">
        <v>734</v>
      </c>
      <c r="C749" s="132" t="s">
        <v>1511</v>
      </c>
      <c r="D749" s="133" t="s">
        <v>1502</v>
      </c>
      <c r="E749" s="133" t="s">
        <v>1512</v>
      </c>
      <c r="F749" s="133" t="s">
        <v>1513</v>
      </c>
      <c r="G749" s="44">
        <v>0</v>
      </c>
      <c r="H749" s="44">
        <v>0</v>
      </c>
      <c r="I749" s="44">
        <f t="shared" si="11"/>
        <v>0</v>
      </c>
    </row>
    <row r="750" spans="2:9" x14ac:dyDescent="0.25">
      <c r="B750" s="132">
        <v>735</v>
      </c>
      <c r="C750" s="132" t="s">
        <v>1514</v>
      </c>
      <c r="D750" s="133" t="s">
        <v>1502</v>
      </c>
      <c r="E750" s="133" t="s">
        <v>1512</v>
      </c>
      <c r="F750" s="133" t="s">
        <v>1515</v>
      </c>
      <c r="G750" s="44">
        <v>9.879999999999999</v>
      </c>
      <c r="H750" s="44">
        <v>0</v>
      </c>
      <c r="I750" s="44">
        <f t="shared" si="11"/>
        <v>9.879999999999999</v>
      </c>
    </row>
    <row r="751" spans="2:9" x14ac:dyDescent="0.25">
      <c r="B751" s="132">
        <v>736</v>
      </c>
      <c r="C751" s="132" t="s">
        <v>1516</v>
      </c>
      <c r="D751" s="133" t="s">
        <v>1502</v>
      </c>
      <c r="E751" s="133" t="s">
        <v>1517</v>
      </c>
      <c r="F751" s="133" t="s">
        <v>1517</v>
      </c>
      <c r="G751" s="44">
        <v>21.908304779195447</v>
      </c>
      <c r="H751" s="44">
        <v>9.34</v>
      </c>
      <c r="I751" s="44">
        <f t="shared" si="11"/>
        <v>31.248304779195447</v>
      </c>
    </row>
    <row r="752" spans="2:9" x14ac:dyDescent="0.25">
      <c r="B752" s="132">
        <v>737</v>
      </c>
      <c r="C752" s="132" t="s">
        <v>1518</v>
      </c>
      <c r="D752" s="133" t="s">
        <v>1502</v>
      </c>
      <c r="E752" s="133" t="s">
        <v>1517</v>
      </c>
      <c r="F752" s="133" t="s">
        <v>1519</v>
      </c>
      <c r="G752" s="44">
        <v>21.700000000000003</v>
      </c>
      <c r="H752" s="44">
        <v>10.029999999999999</v>
      </c>
      <c r="I752" s="44">
        <f t="shared" si="11"/>
        <v>31.730000000000004</v>
      </c>
    </row>
    <row r="753" spans="2:9" x14ac:dyDescent="0.25">
      <c r="B753" s="132">
        <v>738</v>
      </c>
      <c r="C753" s="132" t="s">
        <v>1520</v>
      </c>
      <c r="D753" s="133" t="s">
        <v>1502</v>
      </c>
      <c r="E753" s="133" t="s">
        <v>1517</v>
      </c>
      <c r="F753" s="133" t="s">
        <v>1521</v>
      </c>
      <c r="G753" s="44">
        <v>0</v>
      </c>
      <c r="H753" s="44">
        <v>0</v>
      </c>
      <c r="I753" s="44">
        <f t="shared" si="11"/>
        <v>0</v>
      </c>
    </row>
    <row r="754" spans="2:9" x14ac:dyDescent="0.25">
      <c r="B754" s="132">
        <v>739</v>
      </c>
      <c r="C754" s="132" t="s">
        <v>1522</v>
      </c>
      <c r="D754" s="133" t="s">
        <v>1193</v>
      </c>
      <c r="E754" s="133" t="s">
        <v>1523</v>
      </c>
      <c r="F754" s="133" t="s">
        <v>1524</v>
      </c>
      <c r="G754" s="44">
        <v>45.01</v>
      </c>
      <c r="H754" s="44">
        <v>451.04199999999997</v>
      </c>
      <c r="I754" s="44">
        <f t="shared" si="11"/>
        <v>496.05199999999996</v>
      </c>
    </row>
    <row r="755" spans="2:9" x14ac:dyDescent="0.25">
      <c r="B755" s="132">
        <v>740</v>
      </c>
      <c r="C755" s="132" t="s">
        <v>1525</v>
      </c>
      <c r="D755" s="133" t="s">
        <v>1193</v>
      </c>
      <c r="E755" s="133" t="s">
        <v>1523</v>
      </c>
      <c r="F755" s="133" t="s">
        <v>1526</v>
      </c>
      <c r="G755" s="44">
        <v>90.11</v>
      </c>
      <c r="H755" s="44">
        <v>320.71000000000004</v>
      </c>
      <c r="I755" s="44">
        <f t="shared" si="11"/>
        <v>410.82000000000005</v>
      </c>
    </row>
    <row r="756" spans="2:9" x14ac:dyDescent="0.25">
      <c r="B756" s="132">
        <v>741</v>
      </c>
      <c r="C756" s="132" t="s">
        <v>1527</v>
      </c>
      <c r="D756" s="133" t="s">
        <v>1193</v>
      </c>
      <c r="E756" s="133" t="s">
        <v>1523</v>
      </c>
      <c r="F756" s="133" t="s">
        <v>1528</v>
      </c>
      <c r="G756" s="44">
        <v>22.594999999999999</v>
      </c>
      <c r="H756" s="44">
        <v>229.32000000000002</v>
      </c>
      <c r="I756" s="44">
        <f t="shared" si="11"/>
        <v>251.91500000000002</v>
      </c>
    </row>
    <row r="757" spans="2:9" x14ac:dyDescent="0.25">
      <c r="B757" s="132">
        <v>742</v>
      </c>
      <c r="C757" s="132" t="s">
        <v>1529</v>
      </c>
      <c r="D757" s="133" t="s">
        <v>1193</v>
      </c>
      <c r="E757" s="133" t="s">
        <v>1530</v>
      </c>
      <c r="F757" s="133" t="s">
        <v>1531</v>
      </c>
      <c r="G757" s="44">
        <v>25.712315892358657</v>
      </c>
      <c r="H757" s="44">
        <v>0</v>
      </c>
      <c r="I757" s="44">
        <f t="shared" si="11"/>
        <v>25.712315892358657</v>
      </c>
    </row>
    <row r="758" spans="2:9" x14ac:dyDescent="0.25">
      <c r="B758" s="132">
        <v>743</v>
      </c>
      <c r="C758" s="132" t="s">
        <v>1532</v>
      </c>
      <c r="D758" s="133" t="s">
        <v>1193</v>
      </c>
      <c r="E758" s="133" t="s">
        <v>1533</v>
      </c>
      <c r="F758" s="133" t="s">
        <v>1533</v>
      </c>
      <c r="G758" s="44">
        <v>30.085879764458202</v>
      </c>
      <c r="H758" s="44">
        <v>0</v>
      </c>
      <c r="I758" s="44">
        <f t="shared" si="11"/>
        <v>30.085879764458202</v>
      </c>
    </row>
    <row r="759" spans="2:9" ht="25.5" x14ac:dyDescent="0.25">
      <c r="B759" s="132">
        <v>744</v>
      </c>
      <c r="C759" s="132" t="s">
        <v>1534</v>
      </c>
      <c r="D759" s="133" t="s">
        <v>1193</v>
      </c>
      <c r="E759" s="133" t="s">
        <v>1533</v>
      </c>
      <c r="F759" s="133" t="s">
        <v>1535</v>
      </c>
      <c r="G759" s="44">
        <v>11.827</v>
      </c>
      <c r="H759" s="44">
        <v>0</v>
      </c>
      <c r="I759" s="44">
        <f t="shared" si="11"/>
        <v>11.827</v>
      </c>
    </row>
    <row r="760" spans="2:9" x14ac:dyDescent="0.25">
      <c r="B760" s="132">
        <v>745</v>
      </c>
      <c r="C760" s="132" t="s">
        <v>1536</v>
      </c>
      <c r="D760" s="133" t="s">
        <v>1193</v>
      </c>
      <c r="E760" s="133" t="s">
        <v>1537</v>
      </c>
      <c r="F760" s="133" t="s">
        <v>1537</v>
      </c>
      <c r="G760" s="44">
        <v>0</v>
      </c>
      <c r="H760" s="44">
        <v>0</v>
      </c>
      <c r="I760" s="44">
        <f t="shared" si="11"/>
        <v>0</v>
      </c>
    </row>
    <row r="761" spans="2:9" x14ac:dyDescent="0.25">
      <c r="F761" s="195" t="s">
        <v>1569</v>
      </c>
      <c r="G761" s="196">
        <f>+SUM(G16:G760)</f>
        <v>27174.357544633305</v>
      </c>
      <c r="H761" s="196">
        <f t="shared" ref="H761:I761" si="12">+SUM(H16:H760)</f>
        <v>56888.200491511474</v>
      </c>
      <c r="I761" s="196">
        <f t="shared" si="12"/>
        <v>84062.558036144852</v>
      </c>
    </row>
  </sheetData>
  <mergeCells count="8">
    <mergeCell ref="B2:F2"/>
    <mergeCell ref="B13:G13"/>
    <mergeCell ref="C11:G11"/>
    <mergeCell ref="C10:G10"/>
    <mergeCell ref="C9:G9"/>
    <mergeCell ref="C8:G8"/>
    <mergeCell ref="C7:G7"/>
    <mergeCell ref="B6:G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75B6"/>
  </sheetPr>
  <dimension ref="B1:P34"/>
  <sheetViews>
    <sheetView showGridLines="0" workbookViewId="0">
      <selection activeCell="E27" sqref="E27"/>
    </sheetView>
  </sheetViews>
  <sheetFormatPr baseColWidth="10" defaultColWidth="11" defaultRowHeight="15" x14ac:dyDescent="0.25"/>
  <cols>
    <col min="1" max="1" width="3.42578125" customWidth="1"/>
    <col min="2" max="2" width="18.7109375" customWidth="1"/>
    <col min="3" max="4" width="21.28515625" customWidth="1"/>
    <col min="5" max="6" width="21" customWidth="1"/>
    <col min="7" max="7" width="16.5703125" customWidth="1"/>
    <col min="8" max="8" width="21" customWidth="1"/>
    <col min="9" max="11" width="12.5703125" bestFit="1" customWidth="1"/>
    <col min="16" max="16" width="13.140625" customWidth="1"/>
    <col min="18" max="18" width="13.42578125" customWidth="1"/>
    <col min="19" max="19" width="13" customWidth="1"/>
  </cols>
  <sheetData>
    <row r="1" spans="2:16" x14ac:dyDescent="0.25">
      <c r="B1" s="144" t="s">
        <v>1756</v>
      </c>
      <c r="C1" s="28"/>
      <c r="D1" s="28"/>
      <c r="E1" s="28"/>
      <c r="F1" s="28"/>
      <c r="G1" s="28"/>
      <c r="H1" s="28"/>
    </row>
    <row r="2" spans="2:16" s="146" customFormat="1" x14ac:dyDescent="0.25">
      <c r="B2" s="238" t="s">
        <v>1684</v>
      </c>
      <c r="C2" s="238"/>
      <c r="D2" s="238"/>
      <c r="E2" s="238"/>
      <c r="F2" s="238"/>
      <c r="G2" s="238"/>
      <c r="H2" s="238"/>
      <c r="I2" s="238"/>
      <c r="J2" s="238"/>
      <c r="K2" s="238"/>
      <c r="L2" s="145"/>
      <c r="M2" s="145"/>
      <c r="N2" s="145"/>
    </row>
    <row r="3" spans="2:16" x14ac:dyDescent="0.25">
      <c r="B3" s="125"/>
      <c r="C3" s="125"/>
      <c r="D3" s="125"/>
      <c r="E3" s="125"/>
      <c r="F3" s="125"/>
      <c r="G3" s="125"/>
      <c r="H3" s="125"/>
      <c r="I3" s="125"/>
      <c r="J3" s="125"/>
      <c r="K3" s="125"/>
      <c r="L3" s="125"/>
      <c r="M3" s="125"/>
      <c r="N3" s="125"/>
    </row>
    <row r="4" spans="2:16" s="148" customFormat="1" x14ac:dyDescent="0.25">
      <c r="B4" s="147"/>
      <c r="C4" s="147"/>
      <c r="D4" s="147"/>
      <c r="E4" s="147"/>
      <c r="F4" s="147"/>
      <c r="G4" s="147"/>
      <c r="H4" s="147"/>
      <c r="I4" s="147"/>
      <c r="J4" s="147"/>
      <c r="K4" s="147"/>
      <c r="L4" s="147"/>
      <c r="M4" s="147"/>
      <c r="N4" s="147"/>
    </row>
    <row r="5" spans="2:16" x14ac:dyDescent="0.25">
      <c r="B5" s="2"/>
      <c r="C5" s="2"/>
      <c r="D5" s="2"/>
      <c r="E5" s="2"/>
      <c r="F5" s="2"/>
      <c r="G5" s="2"/>
      <c r="H5" s="2"/>
      <c r="I5" s="2"/>
      <c r="J5" s="2"/>
      <c r="K5" s="2"/>
      <c r="L5" s="2"/>
      <c r="M5" s="2"/>
      <c r="N5" s="2"/>
      <c r="O5" s="2"/>
      <c r="P5" s="2"/>
    </row>
    <row r="6" spans="2:16" x14ac:dyDescent="0.25">
      <c r="B6" s="239" t="s">
        <v>1722</v>
      </c>
      <c r="C6" s="239"/>
      <c r="D6" s="239"/>
      <c r="E6" s="239"/>
      <c r="F6" s="239"/>
      <c r="G6" s="239"/>
    </row>
    <row r="7" spans="2:16" x14ac:dyDescent="0.25">
      <c r="B7" s="28"/>
      <c r="C7" s="28"/>
      <c r="D7" s="28"/>
      <c r="E7" s="28"/>
      <c r="F7" s="28"/>
      <c r="G7" s="28"/>
      <c r="H7" s="28"/>
    </row>
    <row r="8" spans="2:16" ht="38.25" x14ac:dyDescent="0.25">
      <c r="B8" s="193" t="s">
        <v>1570</v>
      </c>
      <c r="C8" s="194" t="s">
        <v>1694</v>
      </c>
      <c r="D8" s="158" t="s">
        <v>1723</v>
      </c>
      <c r="E8" s="194" t="s">
        <v>1709</v>
      </c>
      <c r="F8" s="158" t="s">
        <v>1724</v>
      </c>
      <c r="G8" s="194" t="s">
        <v>1710</v>
      </c>
      <c r="H8" s="158" t="s">
        <v>1725</v>
      </c>
    </row>
    <row r="9" spans="2:16" x14ac:dyDescent="0.25">
      <c r="B9" s="30" t="s">
        <v>1571</v>
      </c>
      <c r="C9" s="31">
        <v>602.85</v>
      </c>
      <c r="D9" s="31">
        <f>C9/1000</f>
        <v>0.60285</v>
      </c>
      <c r="E9" s="31">
        <v>368.54399999999998</v>
      </c>
      <c r="F9" s="31">
        <f>E9/1000</f>
        <v>0.36854399999999998</v>
      </c>
      <c r="G9" s="31">
        <v>971.39399999999989</v>
      </c>
      <c r="H9" s="31">
        <f>G9/1000</f>
        <v>0.97139399999999987</v>
      </c>
    </row>
    <row r="10" spans="2:16" x14ac:dyDescent="0.25">
      <c r="B10" s="30" t="s">
        <v>62</v>
      </c>
      <c r="C10" s="31">
        <v>830.4799999999999</v>
      </c>
      <c r="D10" s="31">
        <f t="shared" ref="D10:D34" si="0">C10/1000</f>
        <v>0.83047999999999988</v>
      </c>
      <c r="E10" s="31">
        <v>1617.7950000000001</v>
      </c>
      <c r="F10" s="31">
        <f t="shared" ref="F10:F34" si="1">E10/1000</f>
        <v>1.6177950000000001</v>
      </c>
      <c r="G10" s="31">
        <v>2448.2750000000005</v>
      </c>
      <c r="H10" s="31">
        <f t="shared" ref="H10:H34" si="2">G10/1000</f>
        <v>2.4482750000000006</v>
      </c>
    </row>
    <row r="11" spans="2:16" x14ac:dyDescent="0.25">
      <c r="B11" s="30" t="s">
        <v>174</v>
      </c>
      <c r="C11" s="31">
        <v>111.87</v>
      </c>
      <c r="D11" s="31">
        <f t="shared" si="0"/>
        <v>0.11187000000000001</v>
      </c>
      <c r="E11" s="31">
        <v>443.95199999999994</v>
      </c>
      <c r="F11" s="31">
        <f t="shared" si="1"/>
        <v>0.44395199999999996</v>
      </c>
      <c r="G11" s="31">
        <v>555.82199999999989</v>
      </c>
      <c r="H11" s="31">
        <f t="shared" si="2"/>
        <v>0.55582199999999993</v>
      </c>
    </row>
    <row r="12" spans="2:16" x14ac:dyDescent="0.25">
      <c r="B12" s="30" t="s">
        <v>228</v>
      </c>
      <c r="C12" s="31">
        <v>434.47</v>
      </c>
      <c r="D12" s="31">
        <f t="shared" si="0"/>
        <v>0.43447000000000002</v>
      </c>
      <c r="E12" s="31">
        <v>2585.1600099999996</v>
      </c>
      <c r="F12" s="31">
        <f t="shared" si="1"/>
        <v>2.5851600099999996</v>
      </c>
      <c r="G12" s="31">
        <v>3019.6300099999994</v>
      </c>
      <c r="H12" s="31">
        <f t="shared" si="2"/>
        <v>3.0196300099999993</v>
      </c>
    </row>
    <row r="13" spans="2:16" x14ac:dyDescent="0.25">
      <c r="B13" s="30" t="s">
        <v>365</v>
      </c>
      <c r="C13" s="31">
        <v>344.78</v>
      </c>
      <c r="D13" s="31">
        <f t="shared" si="0"/>
        <v>0.34477999999999998</v>
      </c>
      <c r="E13" s="31">
        <v>702.54349999999999</v>
      </c>
      <c r="F13" s="31">
        <f t="shared" si="1"/>
        <v>0.70254349999999999</v>
      </c>
      <c r="G13" s="31">
        <v>1047.3235000000004</v>
      </c>
      <c r="H13" s="31">
        <f t="shared" si="2"/>
        <v>1.0473235000000005</v>
      </c>
    </row>
    <row r="14" spans="2:16" x14ac:dyDescent="0.25">
      <c r="B14" s="30" t="s">
        <v>458</v>
      </c>
      <c r="C14" s="31">
        <v>1292.9599999999996</v>
      </c>
      <c r="D14" s="31">
        <f t="shared" si="0"/>
        <v>1.2929599999999997</v>
      </c>
      <c r="E14" s="31">
        <v>778.66300000000001</v>
      </c>
      <c r="F14" s="31">
        <f t="shared" si="1"/>
        <v>0.77866299999999999</v>
      </c>
      <c r="G14" s="31">
        <v>2071.623</v>
      </c>
      <c r="H14" s="31">
        <f t="shared" si="2"/>
        <v>2.0716230000000002</v>
      </c>
    </row>
    <row r="15" spans="2:16" x14ac:dyDescent="0.25">
      <c r="B15" s="30" t="s">
        <v>489</v>
      </c>
      <c r="C15" s="31">
        <v>415.87</v>
      </c>
      <c r="D15" s="31">
        <f t="shared" si="0"/>
        <v>0.41587000000000002</v>
      </c>
      <c r="E15" s="31">
        <v>1694.9569999999999</v>
      </c>
      <c r="F15" s="31">
        <f t="shared" si="1"/>
        <v>1.6949569999999998</v>
      </c>
      <c r="G15" s="31">
        <v>2110.8270000000002</v>
      </c>
      <c r="H15" s="31">
        <f t="shared" si="2"/>
        <v>2.110827</v>
      </c>
    </row>
    <row r="16" spans="2:16" x14ac:dyDescent="0.25">
      <c r="B16" s="30" t="s">
        <v>1572</v>
      </c>
      <c r="C16" s="31">
        <v>2870.5199999999995</v>
      </c>
      <c r="D16" s="31">
        <f t="shared" si="0"/>
        <v>2.8705199999999995</v>
      </c>
      <c r="E16" s="31">
        <v>1765.5473999999999</v>
      </c>
      <c r="F16" s="31">
        <f t="shared" si="1"/>
        <v>1.7655474</v>
      </c>
      <c r="G16" s="31">
        <v>4636.067399999999</v>
      </c>
      <c r="H16" s="31">
        <f t="shared" si="2"/>
        <v>4.6360673999999991</v>
      </c>
    </row>
    <row r="17" spans="2:8" x14ac:dyDescent="0.25">
      <c r="B17" s="30" t="s">
        <v>562</v>
      </c>
      <c r="C17" s="31">
        <v>162.47999999999999</v>
      </c>
      <c r="D17" s="31">
        <f t="shared" si="0"/>
        <v>0.16247999999999999</v>
      </c>
      <c r="E17" s="31">
        <v>134.70400000000001</v>
      </c>
      <c r="F17" s="31">
        <f t="shared" si="1"/>
        <v>0.13470400000000002</v>
      </c>
      <c r="G17" s="31">
        <v>297.18400000000003</v>
      </c>
      <c r="H17" s="31">
        <f t="shared" si="2"/>
        <v>0.297184</v>
      </c>
    </row>
    <row r="18" spans="2:8" x14ac:dyDescent="0.25">
      <c r="B18" s="30" t="s">
        <v>1573</v>
      </c>
      <c r="C18" s="31">
        <v>1323.9900000000002</v>
      </c>
      <c r="D18" s="31">
        <f t="shared" si="0"/>
        <v>1.3239900000000002</v>
      </c>
      <c r="E18" s="31">
        <v>550.18399999999997</v>
      </c>
      <c r="F18" s="31">
        <f t="shared" si="1"/>
        <v>0.55018400000000001</v>
      </c>
      <c r="G18" s="31">
        <v>1874.1740000000002</v>
      </c>
      <c r="H18" s="31">
        <f t="shared" si="2"/>
        <v>1.8741740000000002</v>
      </c>
    </row>
    <row r="19" spans="2:8" x14ac:dyDescent="0.25">
      <c r="B19" s="30" t="s">
        <v>1574</v>
      </c>
      <c r="C19" s="31">
        <v>217.30999999999997</v>
      </c>
      <c r="D19" s="31">
        <f t="shared" si="0"/>
        <v>0.21730999999999998</v>
      </c>
      <c r="E19" s="31">
        <v>1433.2280000000001</v>
      </c>
      <c r="F19" s="31">
        <f t="shared" si="1"/>
        <v>1.4332280000000002</v>
      </c>
      <c r="G19" s="31">
        <v>1650.538</v>
      </c>
      <c r="H19" s="31">
        <f t="shared" si="2"/>
        <v>1.6505380000000001</v>
      </c>
    </row>
    <row r="20" spans="2:8" x14ac:dyDescent="0.25">
      <c r="B20" s="30" t="s">
        <v>690</v>
      </c>
      <c r="C20" s="31">
        <v>1728.8400000000001</v>
      </c>
      <c r="D20" s="31">
        <f t="shared" si="0"/>
        <v>1.7288400000000002</v>
      </c>
      <c r="E20" s="31">
        <v>1309.7930000000003</v>
      </c>
      <c r="F20" s="31">
        <f t="shared" si="1"/>
        <v>1.3097930000000004</v>
      </c>
      <c r="G20" s="31">
        <v>3038.6329999999998</v>
      </c>
      <c r="H20" s="31">
        <f t="shared" si="2"/>
        <v>3.0386329999999999</v>
      </c>
    </row>
    <row r="21" spans="2:8" x14ac:dyDescent="0.25">
      <c r="B21" s="30" t="s">
        <v>824</v>
      </c>
      <c r="C21" s="31">
        <v>2371.5</v>
      </c>
      <c r="D21" s="31">
        <f t="shared" si="0"/>
        <v>2.3715000000000002</v>
      </c>
      <c r="E21" s="31">
        <v>1959.8989999999997</v>
      </c>
      <c r="F21" s="31">
        <f t="shared" si="1"/>
        <v>1.9598989999999996</v>
      </c>
      <c r="G21" s="31">
        <v>4331.3989999999976</v>
      </c>
      <c r="H21" s="31">
        <f t="shared" si="2"/>
        <v>4.3313989999999976</v>
      </c>
    </row>
    <row r="22" spans="2:8" x14ac:dyDescent="0.25">
      <c r="B22" s="30" t="s">
        <v>896</v>
      </c>
      <c r="C22" s="31">
        <v>225.08</v>
      </c>
      <c r="D22" s="31">
        <f t="shared" si="0"/>
        <v>0.22508</v>
      </c>
      <c r="E22" s="31">
        <v>1673.8070000000002</v>
      </c>
      <c r="F22" s="31">
        <f t="shared" si="1"/>
        <v>1.6738070000000003</v>
      </c>
      <c r="G22" s="31">
        <v>1898.8869999999997</v>
      </c>
      <c r="H22" s="31">
        <f t="shared" si="2"/>
        <v>1.8988869999999998</v>
      </c>
    </row>
    <row r="23" spans="2:8" x14ac:dyDescent="0.25">
      <c r="B23" s="30" t="s">
        <v>1575</v>
      </c>
      <c r="C23" s="31">
        <v>9078.880000000001</v>
      </c>
      <c r="D23" s="31">
        <f t="shared" si="0"/>
        <v>9.0788800000000016</v>
      </c>
      <c r="E23" s="31">
        <v>25276.4015</v>
      </c>
      <c r="F23" s="31">
        <f t="shared" si="1"/>
        <v>25.276401499999999</v>
      </c>
      <c r="G23" s="31">
        <v>34355.281499999983</v>
      </c>
      <c r="H23" s="31">
        <f t="shared" si="2"/>
        <v>34.355281499999982</v>
      </c>
    </row>
    <row r="24" spans="2:8" x14ac:dyDescent="0.25">
      <c r="B24" s="30" t="s">
        <v>1576</v>
      </c>
      <c r="C24" s="31">
        <v>441.36999999999995</v>
      </c>
      <c r="D24" s="31">
        <f t="shared" si="0"/>
        <v>0.44136999999999993</v>
      </c>
      <c r="E24" s="31">
        <v>861.73099999999988</v>
      </c>
      <c r="F24" s="31">
        <f t="shared" si="1"/>
        <v>0.86173099999999991</v>
      </c>
      <c r="G24" s="31">
        <v>1303.1009999999999</v>
      </c>
      <c r="H24" s="31">
        <f t="shared" si="2"/>
        <v>1.3031009999999998</v>
      </c>
    </row>
    <row r="25" spans="2:8" x14ac:dyDescent="0.25">
      <c r="B25" s="30" t="s">
        <v>1202</v>
      </c>
      <c r="C25" s="31">
        <v>37.6</v>
      </c>
      <c r="D25" s="31">
        <f t="shared" si="0"/>
        <v>3.7600000000000001E-2</v>
      </c>
      <c r="E25" s="31">
        <v>337.83</v>
      </c>
      <c r="F25" s="31">
        <f t="shared" si="1"/>
        <v>0.33782999999999996</v>
      </c>
      <c r="G25" s="31">
        <v>375.43</v>
      </c>
      <c r="H25" s="31">
        <f t="shared" si="2"/>
        <v>0.37542999999999999</v>
      </c>
    </row>
    <row r="26" spans="2:8" x14ac:dyDescent="0.25">
      <c r="B26" s="30" t="s">
        <v>1218</v>
      </c>
      <c r="C26" s="31">
        <v>38.5</v>
      </c>
      <c r="D26" s="31">
        <f t="shared" si="0"/>
        <v>3.85E-2</v>
      </c>
      <c r="E26" s="31">
        <v>242.13899999999998</v>
      </c>
      <c r="F26" s="31">
        <f t="shared" si="1"/>
        <v>0.24213899999999999</v>
      </c>
      <c r="G26" s="31">
        <v>280.63899999999995</v>
      </c>
      <c r="H26" s="31">
        <f t="shared" si="2"/>
        <v>0.28063899999999997</v>
      </c>
    </row>
    <row r="27" spans="2:8" x14ac:dyDescent="0.25">
      <c r="B27" s="30" t="s">
        <v>1239</v>
      </c>
      <c r="C27" s="31">
        <v>584.86</v>
      </c>
      <c r="D27" s="31">
        <f t="shared" si="0"/>
        <v>0.58486000000000005</v>
      </c>
      <c r="E27" s="31">
        <v>216.03</v>
      </c>
      <c r="F27" s="31">
        <f t="shared" si="1"/>
        <v>0.21603</v>
      </c>
      <c r="G27" s="31">
        <v>800.88999999999987</v>
      </c>
      <c r="H27" s="31">
        <f t="shared" si="2"/>
        <v>0.80088999999999988</v>
      </c>
    </row>
    <row r="28" spans="2:8" x14ac:dyDescent="0.25">
      <c r="B28" s="30" t="s">
        <v>1274</v>
      </c>
      <c r="C28" s="31">
        <v>3200.5699999999997</v>
      </c>
      <c r="D28" s="31">
        <f t="shared" si="0"/>
        <v>3.2005699999999999</v>
      </c>
      <c r="E28" s="31">
        <v>3310.0120000000002</v>
      </c>
      <c r="F28" s="31">
        <f t="shared" si="1"/>
        <v>3.310012</v>
      </c>
      <c r="G28" s="31">
        <v>6510.5819999999994</v>
      </c>
      <c r="H28" s="31">
        <f t="shared" si="2"/>
        <v>6.5105819999999994</v>
      </c>
    </row>
    <row r="29" spans="2:8" x14ac:dyDescent="0.25">
      <c r="B29" s="30" t="s">
        <v>1351</v>
      </c>
      <c r="C29" s="31">
        <v>255.04000000000002</v>
      </c>
      <c r="D29" s="31">
        <f t="shared" si="0"/>
        <v>0.25504000000000004</v>
      </c>
      <c r="E29" s="31">
        <v>595.15700000000004</v>
      </c>
      <c r="F29" s="31">
        <f t="shared" si="1"/>
        <v>0.59515700000000005</v>
      </c>
      <c r="G29" s="31">
        <v>850.197</v>
      </c>
      <c r="H29" s="31">
        <f t="shared" si="2"/>
        <v>0.85019699999999998</v>
      </c>
    </row>
    <row r="30" spans="2:8" x14ac:dyDescent="0.25">
      <c r="B30" s="30" t="s">
        <v>1389</v>
      </c>
      <c r="C30" s="31">
        <v>630.18000000000018</v>
      </c>
      <c r="D30" s="31">
        <f t="shared" si="0"/>
        <v>0.63018000000000018</v>
      </c>
      <c r="E30" s="31">
        <v>747.26800000000003</v>
      </c>
      <c r="F30" s="31">
        <f t="shared" si="1"/>
        <v>0.74726800000000004</v>
      </c>
      <c r="G30" s="31">
        <v>1377.4479999999999</v>
      </c>
      <c r="H30" s="31">
        <f t="shared" si="2"/>
        <v>1.3774479999999998</v>
      </c>
    </row>
    <row r="31" spans="2:8" x14ac:dyDescent="0.25">
      <c r="B31" s="30" t="s">
        <v>1459</v>
      </c>
      <c r="C31" s="31">
        <v>75.449999999999989</v>
      </c>
      <c r="D31" s="31">
        <f t="shared" si="0"/>
        <v>7.5449999999999989E-2</v>
      </c>
      <c r="E31" s="31">
        <v>723.55099999999993</v>
      </c>
      <c r="F31" s="31">
        <f t="shared" si="1"/>
        <v>0.72355099999999994</v>
      </c>
      <c r="G31" s="31">
        <v>799.00099999999998</v>
      </c>
      <c r="H31" s="31">
        <f t="shared" si="2"/>
        <v>0.79900099999999996</v>
      </c>
    </row>
    <row r="32" spans="2:8" x14ac:dyDescent="0.25">
      <c r="B32" s="30" t="s">
        <v>1577</v>
      </c>
      <c r="C32" s="31">
        <v>121.49</v>
      </c>
      <c r="D32" s="31">
        <f t="shared" si="0"/>
        <v>0.12149</v>
      </c>
      <c r="E32" s="31">
        <v>121.71</v>
      </c>
      <c r="F32" s="31">
        <f t="shared" si="1"/>
        <v>0.12171</v>
      </c>
      <c r="G32" s="31">
        <v>243.2</v>
      </c>
      <c r="H32" s="31">
        <f t="shared" si="2"/>
        <v>0.2432</v>
      </c>
    </row>
    <row r="33" spans="2:8" x14ac:dyDescent="0.25">
      <c r="B33" s="30" t="s">
        <v>1193</v>
      </c>
      <c r="C33" s="31">
        <v>53.27</v>
      </c>
      <c r="D33" s="31">
        <f t="shared" si="0"/>
        <v>5.3270000000000005E-2</v>
      </c>
      <c r="E33" s="31">
        <v>719.92</v>
      </c>
      <c r="F33" s="31">
        <f t="shared" si="1"/>
        <v>0.71992</v>
      </c>
      <c r="G33" s="31">
        <v>773.18999999999994</v>
      </c>
      <c r="H33" s="31">
        <f t="shared" si="2"/>
        <v>0.77318999999999993</v>
      </c>
    </row>
    <row r="34" spans="2:8" x14ac:dyDescent="0.25">
      <c r="B34" s="195" t="s">
        <v>1569</v>
      </c>
      <c r="C34" s="196">
        <f>SUM(C9:C33)</f>
        <v>27450.21</v>
      </c>
      <c r="D34" s="159">
        <f t="shared" si="0"/>
        <v>27.450209999999998</v>
      </c>
      <c r="E34" s="196">
        <f>SUM(E9:E33)</f>
        <v>50170.526409999991</v>
      </c>
      <c r="F34" s="159">
        <f t="shared" si="1"/>
        <v>50.170526409999994</v>
      </c>
      <c r="G34" s="196">
        <f>SUM(G9:G33)</f>
        <v>77620.736409999969</v>
      </c>
      <c r="H34" s="159">
        <f t="shared" si="2"/>
        <v>77.620736409999964</v>
      </c>
    </row>
  </sheetData>
  <mergeCells count="2">
    <mergeCell ref="B2:K2"/>
    <mergeCell ref="B6: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75B6"/>
  </sheetPr>
  <dimension ref="B1:R754"/>
  <sheetViews>
    <sheetView showGridLines="0" workbookViewId="0">
      <selection activeCell="H743" sqref="H743"/>
    </sheetView>
  </sheetViews>
  <sheetFormatPr baseColWidth="10" defaultColWidth="11" defaultRowHeight="15" x14ac:dyDescent="0.25"/>
  <cols>
    <col min="1" max="1" width="3.42578125" customWidth="1"/>
    <col min="2" max="2" width="12.42578125" bestFit="1" customWidth="1"/>
    <col min="3" max="3" width="7.7109375" bestFit="1" customWidth="1"/>
    <col min="4" max="4" width="15.28515625" bestFit="1" customWidth="1"/>
    <col min="5" max="5" width="21.5703125" bestFit="1" customWidth="1"/>
    <col min="6" max="6" width="22.28515625" bestFit="1" customWidth="1"/>
    <col min="7" max="7" width="20" bestFit="1" customWidth="1"/>
    <col min="8" max="8" width="20" customWidth="1"/>
    <col min="9" max="10" width="23.28515625" customWidth="1"/>
    <col min="11" max="11" width="12.7109375" customWidth="1"/>
    <col min="12" max="12" width="11.7109375" bestFit="1" customWidth="1"/>
    <col min="16" max="16" width="13.140625" customWidth="1"/>
    <col min="18" max="18" width="13.42578125" customWidth="1"/>
    <col min="19" max="19" width="13" customWidth="1"/>
  </cols>
  <sheetData>
    <row r="1" spans="2:18" x14ac:dyDescent="0.25">
      <c r="B1" s="144" t="s">
        <v>1756</v>
      </c>
      <c r="C1" s="28"/>
      <c r="D1" s="28"/>
      <c r="E1" s="28"/>
      <c r="F1" s="28"/>
      <c r="G1" s="28"/>
      <c r="H1" s="28"/>
      <c r="I1" s="28"/>
      <c r="J1" s="28"/>
    </row>
    <row r="2" spans="2:18" s="146" customFormat="1" x14ac:dyDescent="0.25">
      <c r="B2" s="238" t="s">
        <v>1684</v>
      </c>
      <c r="C2" s="238"/>
      <c r="D2" s="238"/>
      <c r="E2" s="238"/>
      <c r="F2" s="238"/>
      <c r="G2" s="238"/>
      <c r="H2" s="238"/>
      <c r="I2" s="238"/>
      <c r="J2" s="238"/>
      <c r="K2" s="238"/>
      <c r="L2" s="238"/>
      <c r="M2" s="238"/>
      <c r="N2" s="145"/>
      <c r="O2" s="145"/>
      <c r="P2" s="145"/>
    </row>
    <row r="3" spans="2:18" x14ac:dyDescent="0.25">
      <c r="B3" s="125"/>
      <c r="C3" s="125"/>
      <c r="D3" s="125"/>
      <c r="E3" s="125"/>
      <c r="F3" s="125"/>
      <c r="G3" s="125"/>
      <c r="H3" s="125"/>
      <c r="I3" s="125"/>
      <c r="J3" s="125"/>
      <c r="K3" s="125"/>
      <c r="L3" s="125"/>
      <c r="M3" s="125"/>
      <c r="N3" s="125"/>
      <c r="O3" s="125"/>
      <c r="P3" s="125"/>
    </row>
    <row r="4" spans="2:18" s="148" customFormat="1" x14ac:dyDescent="0.25">
      <c r="B4" s="147"/>
      <c r="C4" s="147"/>
      <c r="D4" s="147"/>
      <c r="E4" s="147"/>
      <c r="F4" s="147"/>
      <c r="G4" s="147"/>
      <c r="H4" s="147"/>
      <c r="I4" s="147"/>
      <c r="J4" s="147"/>
      <c r="K4" s="147"/>
      <c r="L4" s="147"/>
      <c r="M4" s="147"/>
      <c r="N4" s="147"/>
      <c r="O4" s="147"/>
      <c r="P4" s="147"/>
    </row>
    <row r="5" spans="2:18" x14ac:dyDescent="0.25">
      <c r="B5" s="2"/>
      <c r="C5" s="2"/>
      <c r="D5" s="2"/>
      <c r="E5" s="2"/>
      <c r="F5" s="2"/>
      <c r="G5" s="2"/>
      <c r="H5" s="2"/>
      <c r="I5" s="2"/>
      <c r="J5" s="2"/>
      <c r="K5" s="2"/>
      <c r="L5" s="2"/>
      <c r="M5" s="2"/>
      <c r="N5" s="2"/>
      <c r="O5" s="2"/>
      <c r="P5" s="2"/>
      <c r="Q5" s="2"/>
      <c r="R5" s="2"/>
    </row>
    <row r="6" spans="2:18" x14ac:dyDescent="0.25">
      <c r="B6" s="239" t="s">
        <v>1688</v>
      </c>
      <c r="C6" s="239"/>
      <c r="D6" s="239"/>
      <c r="E6" s="239"/>
      <c r="F6" s="239"/>
      <c r="G6" s="239"/>
      <c r="H6" s="130"/>
    </row>
    <row r="7" spans="2:18" x14ac:dyDescent="0.25">
      <c r="B7" s="134"/>
      <c r="C7" s="134"/>
      <c r="D7" s="134"/>
      <c r="E7" s="134"/>
      <c r="F7" s="134"/>
      <c r="G7" s="135"/>
      <c r="H7" s="135"/>
    </row>
    <row r="8" spans="2:18" ht="51" x14ac:dyDescent="0.25">
      <c r="B8" s="197" t="s">
        <v>13</v>
      </c>
      <c r="C8" s="197" t="s">
        <v>1689</v>
      </c>
      <c r="D8" s="197" t="s">
        <v>1690</v>
      </c>
      <c r="E8" s="197" t="s">
        <v>1691</v>
      </c>
      <c r="F8" s="197" t="s">
        <v>1692</v>
      </c>
      <c r="G8" s="198" t="s">
        <v>1693</v>
      </c>
      <c r="H8" s="192" t="s">
        <v>1726</v>
      </c>
      <c r="I8" s="198" t="s">
        <v>1711</v>
      </c>
      <c r="J8" s="192" t="s">
        <v>1727</v>
      </c>
      <c r="K8" s="198" t="s">
        <v>14</v>
      </c>
      <c r="L8" s="192" t="s">
        <v>1728</v>
      </c>
    </row>
    <row r="9" spans="2:18" x14ac:dyDescent="0.25">
      <c r="B9" s="132">
        <v>1</v>
      </c>
      <c r="C9" s="132" t="s">
        <v>15</v>
      </c>
      <c r="D9" s="133" t="s">
        <v>16</v>
      </c>
      <c r="E9" s="133" t="s">
        <v>17</v>
      </c>
      <c r="F9" s="133" t="s">
        <v>17</v>
      </c>
      <c r="G9" s="44">
        <v>140.55000000000001</v>
      </c>
      <c r="H9" s="44">
        <f>G9/1000</f>
        <v>0.14055000000000001</v>
      </c>
      <c r="I9" s="44">
        <v>131.75</v>
      </c>
      <c r="J9" s="44">
        <f>I9/1000</f>
        <v>0.13175000000000001</v>
      </c>
      <c r="K9" s="44">
        <f>G9+I9</f>
        <v>272.3</v>
      </c>
      <c r="L9" s="44">
        <f>H9+J9</f>
        <v>0.27229999999999999</v>
      </c>
    </row>
    <row r="10" spans="2:18" x14ac:dyDescent="0.25">
      <c r="B10" s="132">
        <v>2</v>
      </c>
      <c r="C10" s="132" t="s">
        <v>18</v>
      </c>
      <c r="D10" s="133" t="s">
        <v>16</v>
      </c>
      <c r="E10" s="133" t="s">
        <v>17</v>
      </c>
      <c r="F10" s="133" t="s">
        <v>19</v>
      </c>
      <c r="G10" s="44">
        <v>1.5</v>
      </c>
      <c r="H10" s="44">
        <f t="shared" ref="H10:H73" si="0">G10/1000</f>
        <v>1.5E-3</v>
      </c>
      <c r="I10" s="44">
        <v>0</v>
      </c>
      <c r="J10" s="44">
        <f t="shared" ref="J10:J73" si="1">I10/1000</f>
        <v>0</v>
      </c>
      <c r="K10" s="44">
        <f t="shared" ref="K10:L73" si="2">G10+I10</f>
        <v>1.5</v>
      </c>
      <c r="L10" s="44">
        <f>H10+J10</f>
        <v>1.5E-3</v>
      </c>
    </row>
    <row r="11" spans="2:18" x14ac:dyDescent="0.25">
      <c r="B11" s="132">
        <v>3</v>
      </c>
      <c r="C11" s="132" t="s">
        <v>20</v>
      </c>
      <c r="D11" s="133" t="s">
        <v>16</v>
      </c>
      <c r="E11" s="133" t="s">
        <v>17</v>
      </c>
      <c r="F11" s="133" t="s">
        <v>21</v>
      </c>
      <c r="G11" s="44">
        <v>7.05</v>
      </c>
      <c r="H11" s="44">
        <f t="shared" si="0"/>
        <v>7.0499999999999998E-3</v>
      </c>
      <c r="I11" s="44">
        <v>0</v>
      </c>
      <c r="J11" s="44">
        <f t="shared" si="1"/>
        <v>0</v>
      </c>
      <c r="K11" s="44">
        <f t="shared" si="2"/>
        <v>7.05</v>
      </c>
      <c r="L11" s="44">
        <f t="shared" si="2"/>
        <v>7.0499999999999998E-3</v>
      </c>
    </row>
    <row r="12" spans="2:18" x14ac:dyDescent="0.25">
      <c r="B12" s="132">
        <v>4</v>
      </c>
      <c r="C12" s="132" t="s">
        <v>22</v>
      </c>
      <c r="D12" s="133" t="s">
        <v>16</v>
      </c>
      <c r="E12" s="133" t="s">
        <v>17</v>
      </c>
      <c r="F12" s="133" t="s">
        <v>23</v>
      </c>
      <c r="G12" s="44">
        <v>0.52253649988916628</v>
      </c>
      <c r="H12" s="44">
        <f t="shared" si="0"/>
        <v>5.2253649988916629E-4</v>
      </c>
      <c r="I12" s="44">
        <v>0</v>
      </c>
      <c r="J12" s="44">
        <f t="shared" si="1"/>
        <v>0</v>
      </c>
      <c r="K12" s="44">
        <f t="shared" si="2"/>
        <v>0.52253649988916628</v>
      </c>
      <c r="L12" s="44">
        <f t="shared" si="2"/>
        <v>5.2253649988916629E-4</v>
      </c>
    </row>
    <row r="13" spans="2:18" x14ac:dyDescent="0.25">
      <c r="B13" s="132">
        <v>5</v>
      </c>
      <c r="C13" s="132" t="s">
        <v>24</v>
      </c>
      <c r="D13" s="133" t="s">
        <v>16</v>
      </c>
      <c r="E13" s="133" t="s">
        <v>17</v>
      </c>
      <c r="F13" s="133" t="s">
        <v>25</v>
      </c>
      <c r="G13" s="44">
        <v>0.62</v>
      </c>
      <c r="H13" s="44">
        <f t="shared" si="0"/>
        <v>6.2E-4</v>
      </c>
      <c r="I13" s="44">
        <v>0</v>
      </c>
      <c r="J13" s="44">
        <f t="shared" si="1"/>
        <v>0</v>
      </c>
      <c r="K13" s="44">
        <f t="shared" si="2"/>
        <v>0.62</v>
      </c>
      <c r="L13" s="44">
        <f t="shared" si="2"/>
        <v>6.2E-4</v>
      </c>
    </row>
    <row r="14" spans="2:18" x14ac:dyDescent="0.25">
      <c r="B14" s="132">
        <v>6</v>
      </c>
      <c r="C14" s="132" t="s">
        <v>26</v>
      </c>
      <c r="D14" s="133" t="s">
        <v>16</v>
      </c>
      <c r="E14" s="133" t="s">
        <v>17</v>
      </c>
      <c r="F14" s="133" t="s">
        <v>27</v>
      </c>
      <c r="G14" s="44">
        <v>0.17600000000000002</v>
      </c>
      <c r="H14" s="44">
        <f t="shared" si="0"/>
        <v>1.7600000000000002E-4</v>
      </c>
      <c r="I14" s="44">
        <v>0</v>
      </c>
      <c r="J14" s="44">
        <f t="shared" si="1"/>
        <v>0</v>
      </c>
      <c r="K14" s="44">
        <f t="shared" si="2"/>
        <v>0.17600000000000002</v>
      </c>
      <c r="L14" s="44">
        <f t="shared" si="2"/>
        <v>1.7600000000000002E-4</v>
      </c>
    </row>
    <row r="15" spans="2:18" ht="25.5" x14ac:dyDescent="0.25">
      <c r="B15" s="132">
        <v>7</v>
      </c>
      <c r="C15" s="132" t="s">
        <v>28</v>
      </c>
      <c r="D15" s="133" t="s">
        <v>16</v>
      </c>
      <c r="E15" s="133" t="s">
        <v>17</v>
      </c>
      <c r="F15" s="133" t="s">
        <v>29</v>
      </c>
      <c r="G15" s="44">
        <v>2.42</v>
      </c>
      <c r="H15" s="44">
        <f t="shared" si="0"/>
        <v>2.4199999999999998E-3</v>
      </c>
      <c r="I15" s="44">
        <v>0</v>
      </c>
      <c r="J15" s="44">
        <f t="shared" si="1"/>
        <v>0</v>
      </c>
      <c r="K15" s="44">
        <f t="shared" si="2"/>
        <v>2.42</v>
      </c>
      <c r="L15" s="44">
        <f t="shared" si="2"/>
        <v>2.4199999999999998E-3</v>
      </c>
    </row>
    <row r="16" spans="2:18" x14ac:dyDescent="0.25">
      <c r="B16" s="132">
        <v>8</v>
      </c>
      <c r="C16" s="132" t="s">
        <v>30</v>
      </c>
      <c r="D16" s="133" t="s">
        <v>16</v>
      </c>
      <c r="E16" s="133" t="s">
        <v>17</v>
      </c>
      <c r="F16" s="133" t="s">
        <v>31</v>
      </c>
      <c r="G16" s="44">
        <v>2.31</v>
      </c>
      <c r="H16" s="44">
        <f t="shared" si="0"/>
        <v>2.31E-3</v>
      </c>
      <c r="I16" s="44">
        <v>0</v>
      </c>
      <c r="J16" s="44">
        <f t="shared" si="1"/>
        <v>0</v>
      </c>
      <c r="K16" s="44">
        <f t="shared" si="2"/>
        <v>2.31</v>
      </c>
      <c r="L16" s="44">
        <f t="shared" si="2"/>
        <v>2.31E-3</v>
      </c>
    </row>
    <row r="17" spans="2:12" x14ac:dyDescent="0.25">
      <c r="B17" s="132">
        <v>9</v>
      </c>
      <c r="C17" s="132" t="s">
        <v>32</v>
      </c>
      <c r="D17" s="133" t="s">
        <v>16</v>
      </c>
      <c r="E17" s="133" t="s">
        <v>33</v>
      </c>
      <c r="F17" s="133" t="s">
        <v>33</v>
      </c>
      <c r="G17" s="44">
        <v>40.72</v>
      </c>
      <c r="H17" s="44">
        <f t="shared" si="0"/>
        <v>4.0719999999999999E-2</v>
      </c>
      <c r="I17" s="44">
        <v>91.15</v>
      </c>
      <c r="J17" s="44">
        <f t="shared" si="1"/>
        <v>9.1150000000000009E-2</v>
      </c>
      <c r="K17" s="44">
        <f t="shared" si="2"/>
        <v>131.87</v>
      </c>
      <c r="L17" s="44">
        <f t="shared" si="2"/>
        <v>0.13187000000000001</v>
      </c>
    </row>
    <row r="18" spans="2:12" x14ac:dyDescent="0.25">
      <c r="B18" s="132">
        <v>10</v>
      </c>
      <c r="C18" s="132" t="s">
        <v>34</v>
      </c>
      <c r="D18" s="133" t="s">
        <v>16</v>
      </c>
      <c r="E18" s="133" t="s">
        <v>35</v>
      </c>
      <c r="F18" s="133" t="s">
        <v>36</v>
      </c>
      <c r="G18" s="44">
        <v>7.91</v>
      </c>
      <c r="H18" s="44">
        <f t="shared" si="0"/>
        <v>7.9100000000000004E-3</v>
      </c>
      <c r="I18" s="44">
        <v>0</v>
      </c>
      <c r="J18" s="44">
        <f t="shared" si="1"/>
        <v>0</v>
      </c>
      <c r="K18" s="44">
        <f t="shared" si="2"/>
        <v>7.91</v>
      </c>
      <c r="L18" s="44">
        <f t="shared" si="2"/>
        <v>7.9100000000000004E-3</v>
      </c>
    </row>
    <row r="19" spans="2:12" x14ac:dyDescent="0.25">
      <c r="B19" s="132">
        <v>11</v>
      </c>
      <c r="C19" s="132" t="s">
        <v>37</v>
      </c>
      <c r="D19" s="133" t="s">
        <v>16</v>
      </c>
      <c r="E19" s="133" t="s">
        <v>35</v>
      </c>
      <c r="F19" s="133" t="s">
        <v>38</v>
      </c>
      <c r="G19" s="44">
        <v>6.58</v>
      </c>
      <c r="H19" s="44">
        <f t="shared" si="0"/>
        <v>6.5799999999999999E-3</v>
      </c>
      <c r="I19" s="44">
        <v>0</v>
      </c>
      <c r="J19" s="44">
        <f t="shared" si="1"/>
        <v>0</v>
      </c>
      <c r="K19" s="44">
        <f t="shared" si="2"/>
        <v>6.58</v>
      </c>
      <c r="L19" s="44">
        <f t="shared" si="2"/>
        <v>6.5799999999999999E-3</v>
      </c>
    </row>
    <row r="20" spans="2:12" x14ac:dyDescent="0.25">
      <c r="B20" s="132">
        <v>12</v>
      </c>
      <c r="C20" s="132" t="s">
        <v>39</v>
      </c>
      <c r="D20" s="133" t="s">
        <v>16</v>
      </c>
      <c r="E20" s="133" t="s">
        <v>35</v>
      </c>
      <c r="F20" s="133" t="s">
        <v>40</v>
      </c>
      <c r="G20" s="44">
        <v>16.3</v>
      </c>
      <c r="H20" s="44">
        <f t="shared" si="0"/>
        <v>1.6300000000000002E-2</v>
      </c>
      <c r="I20" s="44">
        <v>0</v>
      </c>
      <c r="J20" s="44">
        <f t="shared" si="1"/>
        <v>0</v>
      </c>
      <c r="K20" s="44">
        <f t="shared" si="2"/>
        <v>16.3</v>
      </c>
      <c r="L20" s="44">
        <f t="shared" si="2"/>
        <v>1.6300000000000002E-2</v>
      </c>
    </row>
    <row r="21" spans="2:12" x14ac:dyDescent="0.25">
      <c r="B21" s="132">
        <v>13</v>
      </c>
      <c r="C21" s="132" t="s">
        <v>41</v>
      </c>
      <c r="D21" s="133" t="s">
        <v>16</v>
      </c>
      <c r="E21" s="133" t="s">
        <v>35</v>
      </c>
      <c r="F21" s="133" t="s">
        <v>42</v>
      </c>
      <c r="G21" s="44">
        <v>0</v>
      </c>
      <c r="H21" s="44">
        <f t="shared" si="0"/>
        <v>0</v>
      </c>
      <c r="I21" s="44">
        <v>0</v>
      </c>
      <c r="J21" s="44">
        <f t="shared" si="1"/>
        <v>0</v>
      </c>
      <c r="K21" s="44">
        <f t="shared" si="2"/>
        <v>0</v>
      </c>
      <c r="L21" s="44">
        <f t="shared" si="2"/>
        <v>0</v>
      </c>
    </row>
    <row r="22" spans="2:12" x14ac:dyDescent="0.25">
      <c r="B22" s="132">
        <v>14</v>
      </c>
      <c r="C22" s="132" t="s">
        <v>43</v>
      </c>
      <c r="D22" s="133" t="s">
        <v>16</v>
      </c>
      <c r="E22" s="133" t="s">
        <v>44</v>
      </c>
      <c r="F22" s="133" t="s">
        <v>45</v>
      </c>
      <c r="G22" s="44">
        <v>43.22</v>
      </c>
      <c r="H22" s="44">
        <f t="shared" si="0"/>
        <v>4.3220000000000001E-2</v>
      </c>
      <c r="I22" s="44">
        <v>0</v>
      </c>
      <c r="J22" s="44">
        <f t="shared" si="1"/>
        <v>0</v>
      </c>
      <c r="K22" s="44">
        <f t="shared" si="2"/>
        <v>43.22</v>
      </c>
      <c r="L22" s="44">
        <f t="shared" si="2"/>
        <v>4.3220000000000001E-2</v>
      </c>
    </row>
    <row r="23" spans="2:12" x14ac:dyDescent="0.25">
      <c r="B23" s="132">
        <v>15</v>
      </c>
      <c r="C23" s="132" t="s">
        <v>46</v>
      </c>
      <c r="D23" s="133" t="s">
        <v>16</v>
      </c>
      <c r="E23" s="133" t="s">
        <v>47</v>
      </c>
      <c r="F23" s="133" t="s">
        <v>48</v>
      </c>
      <c r="G23" s="44">
        <v>8.9099999999999984</v>
      </c>
      <c r="H23" s="44">
        <f t="shared" si="0"/>
        <v>8.9099999999999978E-3</v>
      </c>
      <c r="I23" s="44">
        <v>0</v>
      </c>
      <c r="J23" s="44">
        <f t="shared" si="1"/>
        <v>0</v>
      </c>
      <c r="K23" s="44">
        <f t="shared" si="2"/>
        <v>8.9099999999999984</v>
      </c>
      <c r="L23" s="44">
        <f t="shared" si="2"/>
        <v>8.9099999999999978E-3</v>
      </c>
    </row>
    <row r="24" spans="2:12" x14ac:dyDescent="0.25">
      <c r="B24" s="132">
        <v>16</v>
      </c>
      <c r="C24" s="132" t="s">
        <v>49</v>
      </c>
      <c r="D24" s="133" t="s">
        <v>16</v>
      </c>
      <c r="E24" s="133" t="s">
        <v>47</v>
      </c>
      <c r="F24" s="133" t="s">
        <v>50</v>
      </c>
      <c r="G24" s="44">
        <v>1.4400000000000002</v>
      </c>
      <c r="H24" s="44">
        <f t="shared" si="0"/>
        <v>1.4400000000000001E-3</v>
      </c>
      <c r="I24" s="44">
        <v>0</v>
      </c>
      <c r="J24" s="44">
        <f t="shared" si="1"/>
        <v>0</v>
      </c>
      <c r="K24" s="44">
        <f t="shared" si="2"/>
        <v>1.4400000000000002</v>
      </c>
      <c r="L24" s="44">
        <f t="shared" si="2"/>
        <v>1.4400000000000001E-3</v>
      </c>
    </row>
    <row r="25" spans="2:12" x14ac:dyDescent="0.25">
      <c r="B25" s="132">
        <v>17</v>
      </c>
      <c r="C25" s="132" t="s">
        <v>51</v>
      </c>
      <c r="D25" s="133" t="s">
        <v>16</v>
      </c>
      <c r="E25" s="133" t="s">
        <v>47</v>
      </c>
      <c r="F25" s="133" t="s">
        <v>52</v>
      </c>
      <c r="G25" s="44">
        <v>2.71</v>
      </c>
      <c r="H25" s="44">
        <f t="shared" si="0"/>
        <v>2.7100000000000002E-3</v>
      </c>
      <c r="I25" s="44">
        <v>0</v>
      </c>
      <c r="J25" s="44">
        <f t="shared" si="1"/>
        <v>0</v>
      </c>
      <c r="K25" s="44">
        <f t="shared" si="2"/>
        <v>2.71</v>
      </c>
      <c r="L25" s="44">
        <f t="shared" si="2"/>
        <v>2.7100000000000002E-3</v>
      </c>
    </row>
    <row r="26" spans="2:12" x14ac:dyDescent="0.25">
      <c r="B26" s="132">
        <v>18</v>
      </c>
      <c r="C26" s="132" t="s">
        <v>53</v>
      </c>
      <c r="D26" s="133" t="s">
        <v>16</v>
      </c>
      <c r="E26" s="133" t="s">
        <v>54</v>
      </c>
      <c r="F26" s="133" t="s">
        <v>55</v>
      </c>
      <c r="G26" s="44">
        <v>21.41</v>
      </c>
      <c r="H26" s="44">
        <f t="shared" si="0"/>
        <v>2.1409999999999998E-2</v>
      </c>
      <c r="I26" s="44">
        <v>0</v>
      </c>
      <c r="J26" s="44">
        <f t="shared" si="1"/>
        <v>0</v>
      </c>
      <c r="K26" s="44">
        <f t="shared" si="2"/>
        <v>21.41</v>
      </c>
      <c r="L26" s="44">
        <f t="shared" si="2"/>
        <v>2.1409999999999998E-2</v>
      </c>
    </row>
    <row r="27" spans="2:12" x14ac:dyDescent="0.25">
      <c r="B27" s="132">
        <v>19</v>
      </c>
      <c r="C27" s="132" t="s">
        <v>56</v>
      </c>
      <c r="D27" s="133" t="s">
        <v>16</v>
      </c>
      <c r="E27" s="133" t="s">
        <v>54</v>
      </c>
      <c r="F27" s="133" t="s">
        <v>57</v>
      </c>
      <c r="G27" s="44">
        <v>0.82</v>
      </c>
      <c r="H27" s="44">
        <f t="shared" si="0"/>
        <v>8.1999999999999998E-4</v>
      </c>
      <c r="I27" s="44">
        <v>0</v>
      </c>
      <c r="J27" s="44">
        <f t="shared" si="1"/>
        <v>0</v>
      </c>
      <c r="K27" s="44">
        <f t="shared" si="2"/>
        <v>0.82</v>
      </c>
      <c r="L27" s="44">
        <f t="shared" si="2"/>
        <v>8.1999999999999998E-4</v>
      </c>
    </row>
    <row r="28" spans="2:12" x14ac:dyDescent="0.25">
      <c r="B28" s="132">
        <v>20</v>
      </c>
      <c r="C28" s="132" t="s">
        <v>58</v>
      </c>
      <c r="D28" s="133" t="s">
        <v>16</v>
      </c>
      <c r="E28" s="133" t="s">
        <v>59</v>
      </c>
      <c r="F28" s="133" t="s">
        <v>60</v>
      </c>
      <c r="G28" s="44">
        <v>184.26</v>
      </c>
      <c r="H28" s="44">
        <f t="shared" si="0"/>
        <v>0.18425999999999998</v>
      </c>
      <c r="I28" s="44">
        <v>161.59</v>
      </c>
      <c r="J28" s="44">
        <f t="shared" si="1"/>
        <v>0.16159000000000001</v>
      </c>
      <c r="K28" s="44">
        <f t="shared" si="2"/>
        <v>345.85</v>
      </c>
      <c r="L28" s="44">
        <f t="shared" si="2"/>
        <v>0.34584999999999999</v>
      </c>
    </row>
    <row r="29" spans="2:12" x14ac:dyDescent="0.25">
      <c r="B29" s="132">
        <v>21</v>
      </c>
      <c r="C29" s="132" t="s">
        <v>61</v>
      </c>
      <c r="D29" s="133" t="s">
        <v>62</v>
      </c>
      <c r="E29" s="133" t="s">
        <v>63</v>
      </c>
      <c r="F29" s="133" t="s">
        <v>63</v>
      </c>
      <c r="G29" s="44">
        <v>181.03799999999998</v>
      </c>
      <c r="H29" s="44">
        <f t="shared" si="0"/>
        <v>0.18103799999999998</v>
      </c>
      <c r="I29" s="44">
        <v>201.92</v>
      </c>
      <c r="J29" s="44">
        <f t="shared" si="1"/>
        <v>0.20191999999999999</v>
      </c>
      <c r="K29" s="44">
        <f t="shared" si="2"/>
        <v>382.95799999999997</v>
      </c>
      <c r="L29" s="44">
        <f t="shared" si="2"/>
        <v>0.38295799999999997</v>
      </c>
    </row>
    <row r="30" spans="2:12" x14ac:dyDescent="0.25">
      <c r="B30" s="132">
        <v>22</v>
      </c>
      <c r="C30" s="132" t="s">
        <v>64</v>
      </c>
      <c r="D30" s="133" t="s">
        <v>62</v>
      </c>
      <c r="E30" s="133" t="s">
        <v>63</v>
      </c>
      <c r="F30" s="133" t="s">
        <v>65</v>
      </c>
      <c r="G30" s="44">
        <v>18.735099999999999</v>
      </c>
      <c r="H30" s="44">
        <f t="shared" si="0"/>
        <v>1.8735099999999998E-2</v>
      </c>
      <c r="I30" s="44">
        <v>141.61000000000001</v>
      </c>
      <c r="J30" s="44">
        <f t="shared" si="1"/>
        <v>0.14161000000000001</v>
      </c>
      <c r="K30" s="44">
        <f t="shared" si="2"/>
        <v>160.3451</v>
      </c>
      <c r="L30" s="44">
        <f t="shared" si="2"/>
        <v>0.16034510000000002</v>
      </c>
    </row>
    <row r="31" spans="2:12" x14ac:dyDescent="0.25">
      <c r="B31" s="132">
        <v>23</v>
      </c>
      <c r="C31" s="132" t="s">
        <v>66</v>
      </c>
      <c r="D31" s="133" t="s">
        <v>62</v>
      </c>
      <c r="E31" s="133" t="s">
        <v>67</v>
      </c>
      <c r="F31" s="133" t="s">
        <v>67</v>
      </c>
      <c r="G31" s="44">
        <v>7.93</v>
      </c>
      <c r="H31" s="44">
        <f t="shared" si="0"/>
        <v>7.9299999999999995E-3</v>
      </c>
      <c r="I31" s="44">
        <v>0</v>
      </c>
      <c r="J31" s="44">
        <f t="shared" si="1"/>
        <v>0</v>
      </c>
      <c r="K31" s="44">
        <f t="shared" si="2"/>
        <v>7.93</v>
      </c>
      <c r="L31" s="44">
        <f t="shared" si="2"/>
        <v>7.9299999999999995E-3</v>
      </c>
    </row>
    <row r="32" spans="2:12" x14ac:dyDescent="0.25">
      <c r="B32" s="132">
        <v>24</v>
      </c>
      <c r="C32" s="132" t="s">
        <v>68</v>
      </c>
      <c r="D32" s="133" t="s">
        <v>62</v>
      </c>
      <c r="E32" s="133" t="s">
        <v>69</v>
      </c>
      <c r="F32" s="133" t="s">
        <v>70</v>
      </c>
      <c r="G32" s="44">
        <v>6.7509999999999994</v>
      </c>
      <c r="H32" s="44">
        <f t="shared" si="0"/>
        <v>6.7509999999999992E-3</v>
      </c>
      <c r="I32" s="44">
        <v>0</v>
      </c>
      <c r="J32" s="44">
        <f t="shared" si="1"/>
        <v>0</v>
      </c>
      <c r="K32" s="44">
        <f t="shared" si="2"/>
        <v>6.7509999999999994</v>
      </c>
      <c r="L32" s="44">
        <f t="shared" si="2"/>
        <v>6.7509999999999992E-3</v>
      </c>
    </row>
    <row r="33" spans="2:12" x14ac:dyDescent="0.25">
      <c r="B33" s="132">
        <v>25</v>
      </c>
      <c r="C33" s="132" t="s">
        <v>71</v>
      </c>
      <c r="D33" s="133" t="s">
        <v>62</v>
      </c>
      <c r="E33" s="133" t="s">
        <v>72</v>
      </c>
      <c r="F33" s="133" t="s">
        <v>73</v>
      </c>
      <c r="G33" s="44">
        <v>2.8929999999999998</v>
      </c>
      <c r="H33" s="44">
        <f t="shared" si="0"/>
        <v>2.8929999999999997E-3</v>
      </c>
      <c r="I33" s="44">
        <v>0</v>
      </c>
      <c r="J33" s="44">
        <f t="shared" si="1"/>
        <v>0</v>
      </c>
      <c r="K33" s="44">
        <f t="shared" si="2"/>
        <v>2.8929999999999998</v>
      </c>
      <c r="L33" s="44">
        <f t="shared" si="2"/>
        <v>2.8929999999999997E-3</v>
      </c>
    </row>
    <row r="34" spans="2:12" x14ac:dyDescent="0.25">
      <c r="B34" s="132">
        <v>26</v>
      </c>
      <c r="C34" s="132" t="s">
        <v>74</v>
      </c>
      <c r="D34" s="133" t="s">
        <v>62</v>
      </c>
      <c r="E34" s="133" t="s">
        <v>75</v>
      </c>
      <c r="F34" s="133" t="s">
        <v>76</v>
      </c>
      <c r="G34" s="44">
        <v>5.9678554725740431</v>
      </c>
      <c r="H34" s="44">
        <f t="shared" si="0"/>
        <v>5.9678554725740435E-3</v>
      </c>
      <c r="I34" s="44">
        <v>0</v>
      </c>
      <c r="J34" s="44">
        <f t="shared" si="1"/>
        <v>0</v>
      </c>
      <c r="K34" s="44">
        <f t="shared" si="2"/>
        <v>5.9678554725740431</v>
      </c>
      <c r="L34" s="44">
        <f t="shared" si="2"/>
        <v>5.9678554725740435E-3</v>
      </c>
    </row>
    <row r="35" spans="2:12" ht="25.5" x14ac:dyDescent="0.25">
      <c r="B35" s="132">
        <v>27</v>
      </c>
      <c r="C35" s="132" t="s">
        <v>77</v>
      </c>
      <c r="D35" s="133" t="s">
        <v>62</v>
      </c>
      <c r="E35" s="133" t="s">
        <v>75</v>
      </c>
      <c r="F35" s="133" t="s">
        <v>78</v>
      </c>
      <c r="G35" s="44">
        <v>0.81764000000000003</v>
      </c>
      <c r="H35" s="44">
        <f t="shared" si="0"/>
        <v>8.1764000000000001E-4</v>
      </c>
      <c r="I35" s="44">
        <v>0</v>
      </c>
      <c r="J35" s="44">
        <f t="shared" si="1"/>
        <v>0</v>
      </c>
      <c r="K35" s="44">
        <f t="shared" si="2"/>
        <v>0.81764000000000003</v>
      </c>
      <c r="L35" s="44">
        <f t="shared" si="2"/>
        <v>8.1764000000000001E-4</v>
      </c>
    </row>
    <row r="36" spans="2:12" x14ac:dyDescent="0.25">
      <c r="B36" s="132">
        <v>28</v>
      </c>
      <c r="C36" s="132" t="s">
        <v>79</v>
      </c>
      <c r="D36" s="133" t="s">
        <v>62</v>
      </c>
      <c r="E36" s="133" t="s">
        <v>75</v>
      </c>
      <c r="F36" s="133" t="s">
        <v>80</v>
      </c>
      <c r="G36" s="44">
        <v>0</v>
      </c>
      <c r="H36" s="44">
        <f t="shared" si="0"/>
        <v>0</v>
      </c>
      <c r="I36" s="44">
        <v>0</v>
      </c>
      <c r="J36" s="44">
        <f t="shared" si="1"/>
        <v>0</v>
      </c>
      <c r="K36" s="44">
        <f t="shared" si="2"/>
        <v>0</v>
      </c>
      <c r="L36" s="44">
        <f t="shared" si="2"/>
        <v>0</v>
      </c>
    </row>
    <row r="37" spans="2:12" x14ac:dyDescent="0.25">
      <c r="B37" s="132">
        <v>29</v>
      </c>
      <c r="C37" s="132" t="s">
        <v>81</v>
      </c>
      <c r="D37" s="133" t="s">
        <v>62</v>
      </c>
      <c r="E37" s="133" t="s">
        <v>75</v>
      </c>
      <c r="F37" s="133" t="s">
        <v>82</v>
      </c>
      <c r="G37" s="44">
        <v>3.4699999999999998</v>
      </c>
      <c r="H37" s="44">
        <f t="shared" si="0"/>
        <v>3.4699999999999996E-3</v>
      </c>
      <c r="I37" s="44">
        <v>0</v>
      </c>
      <c r="J37" s="44">
        <f t="shared" si="1"/>
        <v>0</v>
      </c>
      <c r="K37" s="44">
        <f t="shared" si="2"/>
        <v>3.4699999999999998</v>
      </c>
      <c r="L37" s="44">
        <f t="shared" si="2"/>
        <v>3.4699999999999996E-3</v>
      </c>
    </row>
    <row r="38" spans="2:12" x14ac:dyDescent="0.25">
      <c r="B38" s="132">
        <v>30</v>
      </c>
      <c r="C38" s="132" t="s">
        <v>83</v>
      </c>
      <c r="D38" s="133" t="s">
        <v>62</v>
      </c>
      <c r="E38" s="133" t="s">
        <v>75</v>
      </c>
      <c r="F38" s="133" t="s">
        <v>84</v>
      </c>
      <c r="G38" s="44">
        <v>26.41142</v>
      </c>
      <c r="H38" s="44">
        <f t="shared" si="0"/>
        <v>2.6411419999999998E-2</v>
      </c>
      <c r="I38" s="44">
        <v>0</v>
      </c>
      <c r="J38" s="44">
        <f t="shared" si="1"/>
        <v>0</v>
      </c>
      <c r="K38" s="44">
        <f t="shared" si="2"/>
        <v>26.41142</v>
      </c>
      <c r="L38" s="44">
        <f t="shared" si="2"/>
        <v>2.6411419999999998E-2</v>
      </c>
    </row>
    <row r="39" spans="2:12" x14ac:dyDescent="0.25">
      <c r="B39" s="132">
        <v>31</v>
      </c>
      <c r="C39" s="132" t="s">
        <v>85</v>
      </c>
      <c r="D39" s="133" t="s">
        <v>62</v>
      </c>
      <c r="E39" s="133" t="s">
        <v>75</v>
      </c>
      <c r="F39" s="133" t="s">
        <v>86</v>
      </c>
      <c r="G39" s="44">
        <v>0</v>
      </c>
      <c r="H39" s="44">
        <f t="shared" si="0"/>
        <v>0</v>
      </c>
      <c r="I39" s="44">
        <v>0</v>
      </c>
      <c r="J39" s="44">
        <f t="shared" si="1"/>
        <v>0</v>
      </c>
      <c r="K39" s="44">
        <f t="shared" si="2"/>
        <v>0</v>
      </c>
      <c r="L39" s="44">
        <f t="shared" si="2"/>
        <v>0</v>
      </c>
    </row>
    <row r="40" spans="2:12" x14ac:dyDescent="0.25">
      <c r="B40" s="132">
        <v>32</v>
      </c>
      <c r="C40" s="132" t="s">
        <v>87</v>
      </c>
      <c r="D40" s="133" t="s">
        <v>62</v>
      </c>
      <c r="E40" s="133" t="s">
        <v>75</v>
      </c>
      <c r="F40" s="133" t="s">
        <v>88</v>
      </c>
      <c r="G40" s="44">
        <v>0</v>
      </c>
      <c r="H40" s="44">
        <f t="shared" si="0"/>
        <v>0</v>
      </c>
      <c r="I40" s="44">
        <v>0</v>
      </c>
      <c r="J40" s="44">
        <f t="shared" si="1"/>
        <v>0</v>
      </c>
      <c r="K40" s="44">
        <f t="shared" si="2"/>
        <v>0</v>
      </c>
      <c r="L40" s="44">
        <f t="shared" si="2"/>
        <v>0</v>
      </c>
    </row>
    <row r="41" spans="2:12" x14ac:dyDescent="0.25">
      <c r="B41" s="132">
        <v>33</v>
      </c>
      <c r="C41" s="132" t="s">
        <v>89</v>
      </c>
      <c r="D41" s="133" t="s">
        <v>62</v>
      </c>
      <c r="E41" s="133" t="s">
        <v>75</v>
      </c>
      <c r="F41" s="133" t="s">
        <v>90</v>
      </c>
      <c r="G41" s="44">
        <v>0.29480000000000001</v>
      </c>
      <c r="H41" s="44">
        <f t="shared" si="0"/>
        <v>2.9480000000000001E-4</v>
      </c>
      <c r="I41" s="44">
        <v>0</v>
      </c>
      <c r="J41" s="44">
        <f t="shared" si="1"/>
        <v>0</v>
      </c>
      <c r="K41" s="44">
        <f t="shared" si="2"/>
        <v>0.29480000000000001</v>
      </c>
      <c r="L41" s="44">
        <f t="shared" si="2"/>
        <v>2.9480000000000001E-4</v>
      </c>
    </row>
    <row r="42" spans="2:12" x14ac:dyDescent="0.25">
      <c r="B42" s="132">
        <v>34</v>
      </c>
      <c r="C42" s="132" t="s">
        <v>91</v>
      </c>
      <c r="D42" s="133" t="s">
        <v>62</v>
      </c>
      <c r="E42" s="133" t="s">
        <v>75</v>
      </c>
      <c r="F42" s="133" t="s">
        <v>92</v>
      </c>
      <c r="G42" s="44">
        <v>1.0062</v>
      </c>
      <c r="H42" s="44">
        <f t="shared" si="0"/>
        <v>1.0062000000000001E-3</v>
      </c>
      <c r="I42" s="44">
        <v>0</v>
      </c>
      <c r="J42" s="44">
        <f t="shared" si="1"/>
        <v>0</v>
      </c>
      <c r="K42" s="44">
        <f t="shared" si="2"/>
        <v>1.0062</v>
      </c>
      <c r="L42" s="44">
        <f t="shared" si="2"/>
        <v>1.0062000000000001E-3</v>
      </c>
    </row>
    <row r="43" spans="2:12" ht="25.5" x14ac:dyDescent="0.25">
      <c r="B43" s="132">
        <v>35</v>
      </c>
      <c r="C43" s="132" t="s">
        <v>93</v>
      </c>
      <c r="D43" s="133" t="s">
        <v>62</v>
      </c>
      <c r="E43" s="133" t="s">
        <v>75</v>
      </c>
      <c r="F43" s="133" t="s">
        <v>94</v>
      </c>
      <c r="G43" s="44">
        <v>0</v>
      </c>
      <c r="H43" s="44">
        <f t="shared" si="0"/>
        <v>0</v>
      </c>
      <c r="I43" s="44">
        <v>0</v>
      </c>
      <c r="J43" s="44">
        <f t="shared" si="1"/>
        <v>0</v>
      </c>
      <c r="K43" s="44">
        <f t="shared" si="2"/>
        <v>0</v>
      </c>
      <c r="L43" s="44">
        <f t="shared" si="2"/>
        <v>0</v>
      </c>
    </row>
    <row r="44" spans="2:12" x14ac:dyDescent="0.25">
      <c r="B44" s="132">
        <v>36</v>
      </c>
      <c r="C44" s="132" t="s">
        <v>95</v>
      </c>
      <c r="D44" s="133" t="s">
        <v>62</v>
      </c>
      <c r="E44" s="133" t="s">
        <v>75</v>
      </c>
      <c r="F44" s="133" t="s">
        <v>96</v>
      </c>
      <c r="G44" s="44">
        <v>0</v>
      </c>
      <c r="H44" s="44">
        <f t="shared" si="0"/>
        <v>0</v>
      </c>
      <c r="I44" s="44">
        <v>0</v>
      </c>
      <c r="J44" s="44">
        <f t="shared" si="1"/>
        <v>0</v>
      </c>
      <c r="K44" s="44">
        <f t="shared" si="2"/>
        <v>0</v>
      </c>
      <c r="L44" s="44">
        <f t="shared" si="2"/>
        <v>0</v>
      </c>
    </row>
    <row r="45" spans="2:12" x14ac:dyDescent="0.25">
      <c r="B45" s="132">
        <v>37</v>
      </c>
      <c r="C45" s="132" t="s">
        <v>97</v>
      </c>
      <c r="D45" s="133" t="s">
        <v>62</v>
      </c>
      <c r="E45" s="133" t="s">
        <v>98</v>
      </c>
      <c r="F45" s="133" t="s">
        <v>98</v>
      </c>
      <c r="G45" s="44">
        <v>466.16999999999996</v>
      </c>
      <c r="H45" s="44">
        <f t="shared" si="0"/>
        <v>0.46616999999999997</v>
      </c>
      <c r="I45" s="44">
        <v>0</v>
      </c>
      <c r="J45" s="44">
        <f t="shared" si="1"/>
        <v>0</v>
      </c>
      <c r="K45" s="44">
        <f t="shared" si="2"/>
        <v>466.16999999999996</v>
      </c>
      <c r="L45" s="44">
        <f t="shared" si="2"/>
        <v>0.46616999999999997</v>
      </c>
    </row>
    <row r="46" spans="2:12" ht="25.5" x14ac:dyDescent="0.25">
      <c r="B46" s="132">
        <v>38</v>
      </c>
      <c r="C46" s="132" t="s">
        <v>99</v>
      </c>
      <c r="D46" s="133" t="s">
        <v>62</v>
      </c>
      <c r="E46" s="133" t="s">
        <v>100</v>
      </c>
      <c r="F46" s="133" t="s">
        <v>101</v>
      </c>
      <c r="G46" s="44">
        <v>3.1080000000000001</v>
      </c>
      <c r="H46" s="44">
        <f t="shared" si="0"/>
        <v>3.1080000000000001E-3</v>
      </c>
      <c r="I46" s="44">
        <v>0</v>
      </c>
      <c r="J46" s="44">
        <f t="shared" si="1"/>
        <v>0</v>
      </c>
      <c r="K46" s="44">
        <f t="shared" si="2"/>
        <v>3.1080000000000001</v>
      </c>
      <c r="L46" s="44">
        <f t="shared" si="2"/>
        <v>3.1080000000000001E-3</v>
      </c>
    </row>
    <row r="47" spans="2:12" x14ac:dyDescent="0.25">
      <c r="B47" s="132">
        <v>39</v>
      </c>
      <c r="C47" s="132" t="s">
        <v>102</v>
      </c>
      <c r="D47" s="133" t="s">
        <v>62</v>
      </c>
      <c r="E47" s="133" t="s">
        <v>103</v>
      </c>
      <c r="F47" s="133" t="s">
        <v>103</v>
      </c>
      <c r="G47" s="44">
        <v>10.825999999999999</v>
      </c>
      <c r="H47" s="44">
        <f t="shared" si="0"/>
        <v>1.0825999999999999E-2</v>
      </c>
      <c r="I47" s="44">
        <v>107.20490000000001</v>
      </c>
      <c r="J47" s="44">
        <f t="shared" si="1"/>
        <v>0.10720490000000001</v>
      </c>
      <c r="K47" s="44">
        <f t="shared" si="2"/>
        <v>118.0309</v>
      </c>
      <c r="L47" s="44">
        <f t="shared" si="2"/>
        <v>0.11803090000000001</v>
      </c>
    </row>
    <row r="48" spans="2:12" x14ac:dyDescent="0.25">
      <c r="B48" s="132">
        <v>40</v>
      </c>
      <c r="C48" s="132" t="s">
        <v>104</v>
      </c>
      <c r="D48" s="133" t="s">
        <v>62</v>
      </c>
      <c r="E48" s="133" t="s">
        <v>103</v>
      </c>
      <c r="F48" s="133" t="s">
        <v>105</v>
      </c>
      <c r="G48" s="44">
        <v>0</v>
      </c>
      <c r="H48" s="44">
        <f t="shared" si="0"/>
        <v>0</v>
      </c>
      <c r="I48" s="44">
        <v>0</v>
      </c>
      <c r="J48" s="44">
        <f t="shared" si="1"/>
        <v>0</v>
      </c>
      <c r="K48" s="44">
        <f t="shared" si="2"/>
        <v>0</v>
      </c>
      <c r="L48" s="44">
        <f t="shared" si="2"/>
        <v>0</v>
      </c>
    </row>
    <row r="49" spans="2:12" x14ac:dyDescent="0.25">
      <c r="B49" s="132">
        <v>41</v>
      </c>
      <c r="C49" s="132" t="s">
        <v>106</v>
      </c>
      <c r="D49" s="133" t="s">
        <v>62</v>
      </c>
      <c r="E49" s="133" t="s">
        <v>107</v>
      </c>
      <c r="F49" s="133" t="s">
        <v>107</v>
      </c>
      <c r="G49" s="44">
        <v>0</v>
      </c>
      <c r="H49" s="44">
        <f t="shared" si="0"/>
        <v>0</v>
      </c>
      <c r="I49" s="44">
        <v>0</v>
      </c>
      <c r="J49" s="44">
        <f t="shared" si="1"/>
        <v>0</v>
      </c>
      <c r="K49" s="44">
        <f t="shared" si="2"/>
        <v>0</v>
      </c>
      <c r="L49" s="44">
        <f t="shared" si="2"/>
        <v>0</v>
      </c>
    </row>
    <row r="50" spans="2:12" x14ac:dyDescent="0.25">
      <c r="B50" s="132">
        <v>42</v>
      </c>
      <c r="C50" s="132" t="s">
        <v>108</v>
      </c>
      <c r="D50" s="133" t="s">
        <v>62</v>
      </c>
      <c r="E50" s="133" t="s">
        <v>107</v>
      </c>
      <c r="F50" s="133" t="s">
        <v>109</v>
      </c>
      <c r="G50" s="44">
        <v>0</v>
      </c>
      <c r="H50" s="44">
        <f t="shared" si="0"/>
        <v>0</v>
      </c>
      <c r="I50" s="44">
        <v>0</v>
      </c>
      <c r="J50" s="44">
        <f t="shared" si="1"/>
        <v>0</v>
      </c>
      <c r="K50" s="44">
        <f t="shared" si="2"/>
        <v>0</v>
      </c>
      <c r="L50" s="44">
        <f t="shared" si="2"/>
        <v>0</v>
      </c>
    </row>
    <row r="51" spans="2:12" x14ac:dyDescent="0.25">
      <c r="B51" s="132">
        <v>43</v>
      </c>
      <c r="C51" s="132" t="s">
        <v>110</v>
      </c>
      <c r="D51" s="133" t="s">
        <v>62</v>
      </c>
      <c r="E51" s="133" t="s">
        <v>107</v>
      </c>
      <c r="F51" s="133" t="s">
        <v>111</v>
      </c>
      <c r="G51" s="44">
        <v>0.31500000000000006</v>
      </c>
      <c r="H51" s="44">
        <f t="shared" si="0"/>
        <v>3.1500000000000007E-4</v>
      </c>
      <c r="I51" s="44">
        <v>0</v>
      </c>
      <c r="J51" s="44">
        <f t="shared" si="1"/>
        <v>0</v>
      </c>
      <c r="K51" s="44">
        <f t="shared" si="2"/>
        <v>0.31500000000000006</v>
      </c>
      <c r="L51" s="44">
        <f t="shared" si="2"/>
        <v>3.1500000000000007E-4</v>
      </c>
    </row>
    <row r="52" spans="2:12" x14ac:dyDescent="0.25">
      <c r="B52" s="132">
        <v>44</v>
      </c>
      <c r="C52" s="132" t="s">
        <v>112</v>
      </c>
      <c r="D52" s="133" t="s">
        <v>62</v>
      </c>
      <c r="E52" s="133" t="s">
        <v>107</v>
      </c>
      <c r="F52" s="133" t="s">
        <v>113</v>
      </c>
      <c r="G52" s="44">
        <v>0</v>
      </c>
      <c r="H52" s="44">
        <f t="shared" si="0"/>
        <v>0</v>
      </c>
      <c r="I52" s="44">
        <v>0</v>
      </c>
      <c r="J52" s="44">
        <f t="shared" si="1"/>
        <v>0</v>
      </c>
      <c r="K52" s="44">
        <f t="shared" si="2"/>
        <v>0</v>
      </c>
      <c r="L52" s="44">
        <f t="shared" si="2"/>
        <v>0</v>
      </c>
    </row>
    <row r="53" spans="2:12" x14ac:dyDescent="0.25">
      <c r="B53" s="132">
        <v>45</v>
      </c>
      <c r="C53" s="132" t="s">
        <v>114</v>
      </c>
      <c r="D53" s="133" t="s">
        <v>62</v>
      </c>
      <c r="E53" s="133" t="s">
        <v>115</v>
      </c>
      <c r="F53" s="133" t="s">
        <v>115</v>
      </c>
      <c r="G53" s="44">
        <v>0</v>
      </c>
      <c r="H53" s="44">
        <f t="shared" si="0"/>
        <v>0</v>
      </c>
      <c r="I53" s="44">
        <v>0</v>
      </c>
      <c r="J53" s="44">
        <f t="shared" si="1"/>
        <v>0</v>
      </c>
      <c r="K53" s="44">
        <f t="shared" si="2"/>
        <v>0</v>
      </c>
      <c r="L53" s="44">
        <f t="shared" si="2"/>
        <v>0</v>
      </c>
    </row>
    <row r="54" spans="2:12" x14ac:dyDescent="0.25">
      <c r="B54" s="132">
        <v>46</v>
      </c>
      <c r="C54" s="132" t="s">
        <v>116</v>
      </c>
      <c r="D54" s="133" t="s">
        <v>62</v>
      </c>
      <c r="E54" s="133" t="s">
        <v>115</v>
      </c>
      <c r="F54" s="133" t="s">
        <v>117</v>
      </c>
      <c r="G54" s="44">
        <v>20.65</v>
      </c>
      <c r="H54" s="44">
        <f t="shared" si="0"/>
        <v>2.0649999999999998E-2</v>
      </c>
      <c r="I54" s="44">
        <v>0</v>
      </c>
      <c r="J54" s="44">
        <f t="shared" si="1"/>
        <v>0</v>
      </c>
      <c r="K54" s="44">
        <f t="shared" si="2"/>
        <v>20.65</v>
      </c>
      <c r="L54" s="44">
        <f t="shared" si="2"/>
        <v>2.0649999999999998E-2</v>
      </c>
    </row>
    <row r="55" spans="2:12" x14ac:dyDescent="0.25">
      <c r="B55" s="132">
        <v>47</v>
      </c>
      <c r="C55" s="132" t="s">
        <v>118</v>
      </c>
      <c r="D55" s="133" t="s">
        <v>62</v>
      </c>
      <c r="E55" s="133" t="s">
        <v>115</v>
      </c>
      <c r="F55" s="133" t="s">
        <v>119</v>
      </c>
      <c r="G55" s="44">
        <v>0</v>
      </c>
      <c r="H55" s="44">
        <f t="shared" si="0"/>
        <v>0</v>
      </c>
      <c r="I55" s="44">
        <v>0</v>
      </c>
      <c r="J55" s="44">
        <f t="shared" si="1"/>
        <v>0</v>
      </c>
      <c r="K55" s="44">
        <f t="shared" si="2"/>
        <v>0</v>
      </c>
      <c r="L55" s="44">
        <f t="shared" si="2"/>
        <v>0</v>
      </c>
    </row>
    <row r="56" spans="2:12" x14ac:dyDescent="0.25">
      <c r="B56" s="132">
        <v>48</v>
      </c>
      <c r="C56" s="132" t="s">
        <v>120</v>
      </c>
      <c r="D56" s="133" t="s">
        <v>62</v>
      </c>
      <c r="E56" s="133" t="s">
        <v>121</v>
      </c>
      <c r="F56" s="133" t="s">
        <v>121</v>
      </c>
      <c r="G56" s="44">
        <v>20.029999999999998</v>
      </c>
      <c r="H56" s="44">
        <f t="shared" si="0"/>
        <v>2.0029999999999999E-2</v>
      </c>
      <c r="I56" s="44">
        <v>126.81</v>
      </c>
      <c r="J56" s="44">
        <f t="shared" si="1"/>
        <v>0.12681000000000001</v>
      </c>
      <c r="K56" s="44">
        <f t="shared" si="2"/>
        <v>146.84</v>
      </c>
      <c r="L56" s="44">
        <f t="shared" si="2"/>
        <v>0.14684</v>
      </c>
    </row>
    <row r="57" spans="2:12" x14ac:dyDescent="0.25">
      <c r="B57" s="132">
        <v>49</v>
      </c>
      <c r="C57" s="132" t="s">
        <v>122</v>
      </c>
      <c r="D57" s="133" t="s">
        <v>62</v>
      </c>
      <c r="E57" s="133" t="s">
        <v>123</v>
      </c>
      <c r="F57" s="133" t="s">
        <v>124</v>
      </c>
      <c r="G57" s="44">
        <v>40</v>
      </c>
      <c r="H57" s="44">
        <f t="shared" si="0"/>
        <v>0.04</v>
      </c>
      <c r="I57" s="44">
        <v>0</v>
      </c>
      <c r="J57" s="44">
        <f t="shared" si="1"/>
        <v>0</v>
      </c>
      <c r="K57" s="44">
        <f t="shared" si="2"/>
        <v>40</v>
      </c>
      <c r="L57" s="44">
        <f t="shared" si="2"/>
        <v>0.04</v>
      </c>
    </row>
    <row r="58" spans="2:12" x14ac:dyDescent="0.25">
      <c r="B58" s="132">
        <v>50</v>
      </c>
      <c r="C58" s="132" t="s">
        <v>125</v>
      </c>
      <c r="D58" s="133" t="s">
        <v>62</v>
      </c>
      <c r="E58" s="133" t="s">
        <v>126</v>
      </c>
      <c r="F58" s="133" t="s">
        <v>127</v>
      </c>
      <c r="G58" s="44">
        <v>1.3423</v>
      </c>
      <c r="H58" s="44">
        <f t="shared" si="0"/>
        <v>1.3423E-3</v>
      </c>
      <c r="I58" s="44">
        <v>0</v>
      </c>
      <c r="J58" s="44">
        <f t="shared" si="1"/>
        <v>0</v>
      </c>
      <c r="K58" s="44">
        <f t="shared" si="2"/>
        <v>1.3423</v>
      </c>
      <c r="L58" s="44">
        <f t="shared" si="2"/>
        <v>1.3423E-3</v>
      </c>
    </row>
    <row r="59" spans="2:12" x14ac:dyDescent="0.25">
      <c r="B59" s="132">
        <v>51</v>
      </c>
      <c r="C59" s="132" t="s">
        <v>128</v>
      </c>
      <c r="D59" s="133" t="s">
        <v>62</v>
      </c>
      <c r="E59" s="133" t="s">
        <v>129</v>
      </c>
      <c r="F59" s="133" t="s">
        <v>129</v>
      </c>
      <c r="G59" s="44">
        <v>0.38316134170410598</v>
      </c>
      <c r="H59" s="44">
        <f t="shared" si="0"/>
        <v>3.8316134170410601E-4</v>
      </c>
      <c r="I59" s="44">
        <v>0</v>
      </c>
      <c r="J59" s="44">
        <f t="shared" si="1"/>
        <v>0</v>
      </c>
      <c r="K59" s="44">
        <f t="shared" si="2"/>
        <v>0.38316134170410598</v>
      </c>
      <c r="L59" s="44">
        <f t="shared" si="2"/>
        <v>3.8316134170410601E-4</v>
      </c>
    </row>
    <row r="60" spans="2:12" x14ac:dyDescent="0.25">
      <c r="B60" s="132">
        <v>52</v>
      </c>
      <c r="C60" s="132" t="s">
        <v>130</v>
      </c>
      <c r="D60" s="133" t="s">
        <v>62</v>
      </c>
      <c r="E60" s="133" t="s">
        <v>129</v>
      </c>
      <c r="F60" s="133" t="s">
        <v>131</v>
      </c>
      <c r="G60" s="44">
        <v>0</v>
      </c>
      <c r="H60" s="44">
        <f t="shared" si="0"/>
        <v>0</v>
      </c>
      <c r="I60" s="44">
        <v>0</v>
      </c>
      <c r="J60" s="44">
        <f t="shared" si="1"/>
        <v>0</v>
      </c>
      <c r="K60" s="44">
        <f t="shared" si="2"/>
        <v>0</v>
      </c>
      <c r="L60" s="44">
        <f t="shared" si="2"/>
        <v>0</v>
      </c>
    </row>
    <row r="61" spans="2:12" x14ac:dyDescent="0.25">
      <c r="B61" s="132">
        <v>53</v>
      </c>
      <c r="C61" s="132" t="s">
        <v>132</v>
      </c>
      <c r="D61" s="133" t="s">
        <v>62</v>
      </c>
      <c r="E61" s="133" t="s">
        <v>129</v>
      </c>
      <c r="F61" s="133" t="s">
        <v>133</v>
      </c>
      <c r="G61" s="44">
        <v>0</v>
      </c>
      <c r="H61" s="44">
        <f t="shared" si="0"/>
        <v>0</v>
      </c>
      <c r="I61" s="44">
        <v>0</v>
      </c>
      <c r="J61" s="44">
        <f t="shared" si="1"/>
        <v>0</v>
      </c>
      <c r="K61" s="44">
        <f t="shared" si="2"/>
        <v>0</v>
      </c>
      <c r="L61" s="44">
        <f t="shared" si="2"/>
        <v>0</v>
      </c>
    </row>
    <row r="62" spans="2:12" x14ac:dyDescent="0.25">
      <c r="B62" s="132">
        <v>54</v>
      </c>
      <c r="C62" s="132" t="s">
        <v>134</v>
      </c>
      <c r="D62" s="133" t="s">
        <v>62</v>
      </c>
      <c r="E62" s="133" t="s">
        <v>129</v>
      </c>
      <c r="F62" s="133" t="s">
        <v>135</v>
      </c>
      <c r="G62" s="44">
        <v>0.51736599999999999</v>
      </c>
      <c r="H62" s="44">
        <f t="shared" si="0"/>
        <v>5.1736600000000001E-4</v>
      </c>
      <c r="I62" s="44">
        <v>0</v>
      </c>
      <c r="J62" s="44">
        <f t="shared" si="1"/>
        <v>0</v>
      </c>
      <c r="K62" s="44">
        <f t="shared" si="2"/>
        <v>0.51736599999999999</v>
      </c>
      <c r="L62" s="44">
        <f t="shared" si="2"/>
        <v>5.1736600000000001E-4</v>
      </c>
    </row>
    <row r="63" spans="2:12" x14ac:dyDescent="0.25">
      <c r="B63" s="132">
        <v>55</v>
      </c>
      <c r="C63" s="132" t="s">
        <v>136</v>
      </c>
      <c r="D63" s="133" t="s">
        <v>62</v>
      </c>
      <c r="E63" s="133" t="s">
        <v>129</v>
      </c>
      <c r="F63" s="133" t="s">
        <v>137</v>
      </c>
      <c r="G63" s="44">
        <v>1.0449999999999999</v>
      </c>
      <c r="H63" s="44">
        <f t="shared" si="0"/>
        <v>1.0449999999999999E-3</v>
      </c>
      <c r="I63" s="44">
        <v>0</v>
      </c>
      <c r="J63" s="44">
        <f t="shared" si="1"/>
        <v>0</v>
      </c>
      <c r="K63" s="44">
        <f t="shared" si="2"/>
        <v>1.0449999999999999</v>
      </c>
      <c r="L63" s="44">
        <f t="shared" si="2"/>
        <v>1.0449999999999999E-3</v>
      </c>
    </row>
    <row r="64" spans="2:12" x14ac:dyDescent="0.25">
      <c r="B64" s="132">
        <v>56</v>
      </c>
      <c r="C64" s="132" t="s">
        <v>138</v>
      </c>
      <c r="D64" s="133" t="s">
        <v>62</v>
      </c>
      <c r="E64" s="133" t="s">
        <v>129</v>
      </c>
      <c r="F64" s="133" t="s">
        <v>139</v>
      </c>
      <c r="G64" s="44">
        <v>0.747</v>
      </c>
      <c r="H64" s="44">
        <f t="shared" si="0"/>
        <v>7.4700000000000005E-4</v>
      </c>
      <c r="I64" s="44">
        <v>0</v>
      </c>
      <c r="J64" s="44">
        <f t="shared" si="1"/>
        <v>0</v>
      </c>
      <c r="K64" s="44">
        <f t="shared" si="2"/>
        <v>0.747</v>
      </c>
      <c r="L64" s="44">
        <f t="shared" si="2"/>
        <v>7.4700000000000005E-4</v>
      </c>
    </row>
    <row r="65" spans="2:12" x14ac:dyDescent="0.25">
      <c r="B65" s="132">
        <v>57</v>
      </c>
      <c r="C65" s="132" t="s">
        <v>140</v>
      </c>
      <c r="D65" s="133" t="s">
        <v>62</v>
      </c>
      <c r="E65" s="133" t="s">
        <v>129</v>
      </c>
      <c r="F65" s="133" t="s">
        <v>141</v>
      </c>
      <c r="G65" s="44">
        <v>0</v>
      </c>
      <c r="H65" s="44">
        <f t="shared" si="0"/>
        <v>0</v>
      </c>
      <c r="I65" s="44">
        <v>0</v>
      </c>
      <c r="J65" s="44">
        <f t="shared" si="1"/>
        <v>0</v>
      </c>
      <c r="K65" s="44">
        <f t="shared" si="2"/>
        <v>0</v>
      </c>
      <c r="L65" s="44">
        <f t="shared" si="2"/>
        <v>0</v>
      </c>
    </row>
    <row r="66" spans="2:12" x14ac:dyDescent="0.25">
      <c r="B66" s="132">
        <v>58</v>
      </c>
      <c r="C66" s="132" t="s">
        <v>142</v>
      </c>
      <c r="D66" s="133" t="s">
        <v>62</v>
      </c>
      <c r="E66" s="133" t="s">
        <v>143</v>
      </c>
      <c r="F66" s="133" t="s">
        <v>144</v>
      </c>
      <c r="G66" s="44">
        <v>0</v>
      </c>
      <c r="H66" s="44">
        <f t="shared" si="0"/>
        <v>0</v>
      </c>
      <c r="I66" s="44">
        <v>0</v>
      </c>
      <c r="J66" s="44">
        <f t="shared" si="1"/>
        <v>0</v>
      </c>
      <c r="K66" s="44">
        <f t="shared" si="2"/>
        <v>0</v>
      </c>
      <c r="L66" s="44">
        <f t="shared" si="2"/>
        <v>0</v>
      </c>
    </row>
    <row r="67" spans="2:12" x14ac:dyDescent="0.25">
      <c r="B67" s="132">
        <v>59</v>
      </c>
      <c r="C67" s="132" t="s">
        <v>145</v>
      </c>
      <c r="D67" s="133" t="s">
        <v>62</v>
      </c>
      <c r="E67" s="133" t="s">
        <v>143</v>
      </c>
      <c r="F67" s="133" t="s">
        <v>146</v>
      </c>
      <c r="G67" s="44">
        <v>0</v>
      </c>
      <c r="H67" s="44">
        <f t="shared" si="0"/>
        <v>0</v>
      </c>
      <c r="I67" s="44">
        <v>0</v>
      </c>
      <c r="J67" s="44">
        <f t="shared" si="1"/>
        <v>0</v>
      </c>
      <c r="K67" s="44">
        <f t="shared" si="2"/>
        <v>0</v>
      </c>
      <c r="L67" s="44">
        <f t="shared" si="2"/>
        <v>0</v>
      </c>
    </row>
    <row r="68" spans="2:12" x14ac:dyDescent="0.25">
      <c r="B68" s="132">
        <v>60</v>
      </c>
      <c r="C68" s="132" t="s">
        <v>147</v>
      </c>
      <c r="D68" s="133" t="s">
        <v>62</v>
      </c>
      <c r="E68" s="133" t="s">
        <v>148</v>
      </c>
      <c r="F68" s="133" t="s">
        <v>148</v>
      </c>
      <c r="G68" s="44">
        <v>18.869999999999997</v>
      </c>
      <c r="H68" s="44">
        <f t="shared" si="0"/>
        <v>1.8869999999999998E-2</v>
      </c>
      <c r="I68" s="44">
        <v>0</v>
      </c>
      <c r="J68" s="44">
        <f t="shared" si="1"/>
        <v>0</v>
      </c>
      <c r="K68" s="44">
        <f t="shared" si="2"/>
        <v>18.869999999999997</v>
      </c>
      <c r="L68" s="44">
        <f t="shared" si="2"/>
        <v>1.8869999999999998E-2</v>
      </c>
    </row>
    <row r="69" spans="2:12" x14ac:dyDescent="0.25">
      <c r="B69" s="132">
        <v>61</v>
      </c>
      <c r="C69" s="132" t="s">
        <v>149</v>
      </c>
      <c r="D69" s="133" t="s">
        <v>62</v>
      </c>
      <c r="E69" s="133" t="s">
        <v>150</v>
      </c>
      <c r="F69" s="133" t="s">
        <v>150</v>
      </c>
      <c r="G69" s="44">
        <v>5.7400099999999998</v>
      </c>
      <c r="H69" s="44">
        <f t="shared" si="0"/>
        <v>5.7400100000000003E-3</v>
      </c>
      <c r="I69" s="44">
        <v>0</v>
      </c>
      <c r="J69" s="44">
        <f t="shared" si="1"/>
        <v>0</v>
      </c>
      <c r="K69" s="44">
        <f t="shared" si="2"/>
        <v>5.7400099999999998</v>
      </c>
      <c r="L69" s="44">
        <f t="shared" si="2"/>
        <v>5.7400100000000003E-3</v>
      </c>
    </row>
    <row r="70" spans="2:12" x14ac:dyDescent="0.25">
      <c r="B70" s="132">
        <v>62</v>
      </c>
      <c r="C70" s="132" t="s">
        <v>151</v>
      </c>
      <c r="D70" s="133" t="s">
        <v>62</v>
      </c>
      <c r="E70" s="133" t="s">
        <v>150</v>
      </c>
      <c r="F70" s="133" t="s">
        <v>152</v>
      </c>
      <c r="G70" s="44">
        <v>2.2199999999999998</v>
      </c>
      <c r="H70" s="44">
        <f t="shared" si="0"/>
        <v>2.2199999999999998E-3</v>
      </c>
      <c r="I70" s="44">
        <v>0</v>
      </c>
      <c r="J70" s="44">
        <f t="shared" si="1"/>
        <v>0</v>
      </c>
      <c r="K70" s="44">
        <f t="shared" si="2"/>
        <v>2.2199999999999998</v>
      </c>
      <c r="L70" s="44">
        <f t="shared" si="2"/>
        <v>2.2199999999999998E-3</v>
      </c>
    </row>
    <row r="71" spans="2:12" x14ac:dyDescent="0.25">
      <c r="B71" s="132">
        <v>63</v>
      </c>
      <c r="C71" s="132" t="s">
        <v>153</v>
      </c>
      <c r="D71" s="133" t="s">
        <v>62</v>
      </c>
      <c r="E71" s="133" t="s">
        <v>150</v>
      </c>
      <c r="F71" s="133" t="s">
        <v>154</v>
      </c>
      <c r="G71" s="44">
        <v>0.97053999999999996</v>
      </c>
      <c r="H71" s="44">
        <f t="shared" si="0"/>
        <v>9.7053999999999999E-4</v>
      </c>
      <c r="I71" s="44">
        <v>0</v>
      </c>
      <c r="J71" s="44">
        <f t="shared" si="1"/>
        <v>0</v>
      </c>
      <c r="K71" s="44">
        <f t="shared" si="2"/>
        <v>0.97053999999999996</v>
      </c>
      <c r="L71" s="44">
        <f t="shared" si="2"/>
        <v>9.7053999999999999E-4</v>
      </c>
    </row>
    <row r="72" spans="2:12" x14ac:dyDescent="0.25">
      <c r="B72" s="132">
        <v>64</v>
      </c>
      <c r="C72" s="132" t="s">
        <v>155</v>
      </c>
      <c r="D72" s="133" t="s">
        <v>62</v>
      </c>
      <c r="E72" s="133" t="s">
        <v>150</v>
      </c>
      <c r="F72" s="133" t="s">
        <v>156</v>
      </c>
      <c r="G72" s="44">
        <v>0</v>
      </c>
      <c r="H72" s="44">
        <f t="shared" si="0"/>
        <v>0</v>
      </c>
      <c r="I72" s="44">
        <v>0</v>
      </c>
      <c r="J72" s="44">
        <f t="shared" si="1"/>
        <v>0</v>
      </c>
      <c r="K72" s="44">
        <f t="shared" si="2"/>
        <v>0</v>
      </c>
      <c r="L72" s="44">
        <f t="shared" si="2"/>
        <v>0</v>
      </c>
    </row>
    <row r="73" spans="2:12" x14ac:dyDescent="0.25">
      <c r="B73" s="132">
        <v>65</v>
      </c>
      <c r="C73" s="132" t="s">
        <v>157</v>
      </c>
      <c r="D73" s="133" t="s">
        <v>62</v>
      </c>
      <c r="E73" s="133" t="s">
        <v>158</v>
      </c>
      <c r="F73" s="133" t="s">
        <v>159</v>
      </c>
      <c r="G73" s="44">
        <v>107.31</v>
      </c>
      <c r="H73" s="44">
        <f t="shared" si="0"/>
        <v>0.10731</v>
      </c>
      <c r="I73" s="44">
        <v>370.23900000000003</v>
      </c>
      <c r="J73" s="44">
        <f t="shared" si="1"/>
        <v>0.37023900000000004</v>
      </c>
      <c r="K73" s="44">
        <f t="shared" si="2"/>
        <v>477.54900000000004</v>
      </c>
      <c r="L73" s="44">
        <f t="shared" si="2"/>
        <v>0.47754900000000006</v>
      </c>
    </row>
    <row r="74" spans="2:12" x14ac:dyDescent="0.25">
      <c r="B74" s="132">
        <v>66</v>
      </c>
      <c r="C74" s="132" t="s">
        <v>160</v>
      </c>
      <c r="D74" s="133" t="s">
        <v>62</v>
      </c>
      <c r="E74" s="133" t="s">
        <v>158</v>
      </c>
      <c r="F74" s="133" t="s">
        <v>161</v>
      </c>
      <c r="G74" s="44">
        <v>10.788</v>
      </c>
      <c r="H74" s="44">
        <f t="shared" ref="H74:H137" si="3">G74/1000</f>
        <v>1.0788000000000001E-2</v>
      </c>
      <c r="I74" s="44">
        <v>66.193870000000004</v>
      </c>
      <c r="J74" s="44">
        <f t="shared" ref="J74:J137" si="4">I74/1000</f>
        <v>6.6193870000000002E-2</v>
      </c>
      <c r="K74" s="44">
        <f t="shared" ref="K74:L137" si="5">G74+I74</f>
        <v>76.981870000000001</v>
      </c>
      <c r="L74" s="44">
        <f t="shared" si="5"/>
        <v>7.6981870000000008E-2</v>
      </c>
    </row>
    <row r="75" spans="2:12" x14ac:dyDescent="0.25">
      <c r="B75" s="132">
        <v>67</v>
      </c>
      <c r="C75" s="132" t="s">
        <v>162</v>
      </c>
      <c r="D75" s="133" t="s">
        <v>62</v>
      </c>
      <c r="E75" s="133" t="s">
        <v>158</v>
      </c>
      <c r="F75" s="133" t="s">
        <v>163</v>
      </c>
      <c r="G75" s="44">
        <v>34.620999999999995</v>
      </c>
      <c r="H75" s="44">
        <f t="shared" si="3"/>
        <v>3.4620999999999992E-2</v>
      </c>
      <c r="I75" s="44">
        <v>0</v>
      </c>
      <c r="J75" s="44">
        <f t="shared" si="4"/>
        <v>0</v>
      </c>
      <c r="K75" s="44">
        <f t="shared" si="5"/>
        <v>34.620999999999995</v>
      </c>
      <c r="L75" s="44">
        <f t="shared" si="5"/>
        <v>3.4620999999999992E-2</v>
      </c>
    </row>
    <row r="76" spans="2:12" x14ac:dyDescent="0.25">
      <c r="B76" s="132">
        <v>68</v>
      </c>
      <c r="C76" s="132" t="s">
        <v>164</v>
      </c>
      <c r="D76" s="133" t="s">
        <v>62</v>
      </c>
      <c r="E76" s="133" t="s">
        <v>158</v>
      </c>
      <c r="F76" s="133" t="s">
        <v>165</v>
      </c>
      <c r="G76" s="44">
        <v>6.7438202670565826</v>
      </c>
      <c r="H76" s="44">
        <f t="shared" si="3"/>
        <v>6.7438202670565828E-3</v>
      </c>
      <c r="I76" s="44">
        <v>0</v>
      </c>
      <c r="J76" s="44">
        <f t="shared" si="4"/>
        <v>0</v>
      </c>
      <c r="K76" s="44">
        <f t="shared" si="5"/>
        <v>6.7438202670565826</v>
      </c>
      <c r="L76" s="44">
        <f t="shared" si="5"/>
        <v>6.7438202670565828E-3</v>
      </c>
    </row>
    <row r="77" spans="2:12" x14ac:dyDescent="0.25">
      <c r="B77" s="132">
        <v>69</v>
      </c>
      <c r="C77" s="132" t="s">
        <v>166</v>
      </c>
      <c r="D77" s="133" t="s">
        <v>62</v>
      </c>
      <c r="E77" s="133" t="s">
        <v>158</v>
      </c>
      <c r="F77" s="133" t="s">
        <v>158</v>
      </c>
      <c r="G77" s="44">
        <v>107.31</v>
      </c>
      <c r="H77" s="44">
        <f t="shared" si="3"/>
        <v>0.10731</v>
      </c>
      <c r="I77" s="44">
        <v>0</v>
      </c>
      <c r="J77" s="44">
        <f t="shared" si="4"/>
        <v>0</v>
      </c>
      <c r="K77" s="44">
        <f t="shared" si="5"/>
        <v>107.31</v>
      </c>
      <c r="L77" s="44">
        <f t="shared" si="5"/>
        <v>0.10731</v>
      </c>
    </row>
    <row r="78" spans="2:12" x14ac:dyDescent="0.25">
      <c r="B78" s="132">
        <v>70</v>
      </c>
      <c r="C78" s="132" t="s">
        <v>167</v>
      </c>
      <c r="D78" s="133" t="s">
        <v>62</v>
      </c>
      <c r="E78" s="133" t="s">
        <v>158</v>
      </c>
      <c r="F78" s="133" t="s">
        <v>168</v>
      </c>
      <c r="G78" s="44">
        <v>50.436999999999998</v>
      </c>
      <c r="H78" s="44">
        <f t="shared" si="3"/>
        <v>5.0436999999999996E-2</v>
      </c>
      <c r="I78" s="44">
        <v>370.23900000000003</v>
      </c>
      <c r="J78" s="44">
        <f t="shared" si="4"/>
        <v>0.37023900000000004</v>
      </c>
      <c r="K78" s="44">
        <f t="shared" si="5"/>
        <v>420.67600000000004</v>
      </c>
      <c r="L78" s="44">
        <f t="shared" si="5"/>
        <v>0.42067600000000005</v>
      </c>
    </row>
    <row r="79" spans="2:12" x14ac:dyDescent="0.25">
      <c r="B79" s="132">
        <v>71</v>
      </c>
      <c r="C79" s="132" t="s">
        <v>169</v>
      </c>
      <c r="D79" s="133" t="s">
        <v>62</v>
      </c>
      <c r="E79" s="133" t="s">
        <v>170</v>
      </c>
      <c r="F79" s="133" t="s">
        <v>170</v>
      </c>
      <c r="G79" s="44">
        <v>22.16</v>
      </c>
      <c r="H79" s="44">
        <f t="shared" si="3"/>
        <v>2.2159999999999999E-2</v>
      </c>
      <c r="I79" s="44">
        <v>0</v>
      </c>
      <c r="J79" s="44">
        <f t="shared" si="4"/>
        <v>0</v>
      </c>
      <c r="K79" s="44">
        <f t="shared" si="5"/>
        <v>22.16</v>
      </c>
      <c r="L79" s="44">
        <f t="shared" si="5"/>
        <v>2.2159999999999999E-2</v>
      </c>
    </row>
    <row r="80" spans="2:12" x14ac:dyDescent="0.25">
      <c r="B80" s="132">
        <v>72</v>
      </c>
      <c r="C80" s="132" t="s">
        <v>171</v>
      </c>
      <c r="D80" s="133" t="s">
        <v>62</v>
      </c>
      <c r="E80" s="133" t="s">
        <v>172</v>
      </c>
      <c r="F80" s="133" t="s">
        <v>172</v>
      </c>
      <c r="G80" s="44">
        <v>100.41000000000001</v>
      </c>
      <c r="H80" s="44">
        <f t="shared" si="3"/>
        <v>0.10041000000000001</v>
      </c>
      <c r="I80" s="44">
        <v>0</v>
      </c>
      <c r="J80" s="44">
        <f t="shared" si="4"/>
        <v>0</v>
      </c>
      <c r="K80" s="44">
        <f t="shared" si="5"/>
        <v>100.41000000000001</v>
      </c>
      <c r="L80" s="44">
        <f t="shared" si="5"/>
        <v>0.10041000000000001</v>
      </c>
    </row>
    <row r="81" spans="2:12" x14ac:dyDescent="0.25">
      <c r="B81" s="132">
        <v>73</v>
      </c>
      <c r="C81" s="132" t="s">
        <v>173</v>
      </c>
      <c r="D81" s="133" t="s">
        <v>174</v>
      </c>
      <c r="E81" s="133" t="s">
        <v>175</v>
      </c>
      <c r="F81" s="133" t="s">
        <v>175</v>
      </c>
      <c r="G81" s="44">
        <v>17.692500000000003</v>
      </c>
      <c r="H81" s="44">
        <f t="shared" si="3"/>
        <v>1.7692500000000003E-2</v>
      </c>
      <c r="I81" s="44">
        <v>170</v>
      </c>
      <c r="J81" s="44">
        <f t="shared" si="4"/>
        <v>0.17</v>
      </c>
      <c r="K81" s="44">
        <f t="shared" si="5"/>
        <v>187.6925</v>
      </c>
      <c r="L81" s="44">
        <f t="shared" si="5"/>
        <v>0.18769250000000001</v>
      </c>
    </row>
    <row r="82" spans="2:12" x14ac:dyDescent="0.25">
      <c r="B82" s="132">
        <v>74</v>
      </c>
      <c r="C82" s="132" t="s">
        <v>176</v>
      </c>
      <c r="D82" s="133" t="s">
        <v>174</v>
      </c>
      <c r="E82" s="133" t="s">
        <v>175</v>
      </c>
      <c r="F82" s="133" t="s">
        <v>177</v>
      </c>
      <c r="G82" s="44">
        <v>1.345178</v>
      </c>
      <c r="H82" s="44">
        <f t="shared" si="3"/>
        <v>1.345178E-3</v>
      </c>
      <c r="I82" s="44">
        <v>0</v>
      </c>
      <c r="J82" s="44">
        <f t="shared" si="4"/>
        <v>0</v>
      </c>
      <c r="K82" s="44">
        <f t="shared" si="5"/>
        <v>1.345178</v>
      </c>
      <c r="L82" s="44">
        <f t="shared" si="5"/>
        <v>1.345178E-3</v>
      </c>
    </row>
    <row r="83" spans="2:12" x14ac:dyDescent="0.25">
      <c r="B83" s="132">
        <v>75</v>
      </c>
      <c r="C83" s="132" t="s">
        <v>178</v>
      </c>
      <c r="D83" s="133" t="s">
        <v>174</v>
      </c>
      <c r="E83" s="133" t="s">
        <v>175</v>
      </c>
      <c r="F83" s="133" t="s">
        <v>179</v>
      </c>
      <c r="G83" s="44">
        <v>0</v>
      </c>
      <c r="H83" s="44">
        <f t="shared" si="3"/>
        <v>0</v>
      </c>
      <c r="I83" s="44">
        <v>0</v>
      </c>
      <c r="J83" s="44">
        <f t="shared" si="4"/>
        <v>0</v>
      </c>
      <c r="K83" s="44">
        <f t="shared" si="5"/>
        <v>0</v>
      </c>
      <c r="L83" s="44">
        <f t="shared" si="5"/>
        <v>0</v>
      </c>
    </row>
    <row r="84" spans="2:12" x14ac:dyDescent="0.25">
      <c r="B84" s="132">
        <v>76</v>
      </c>
      <c r="C84" s="132" t="s">
        <v>180</v>
      </c>
      <c r="D84" s="133" t="s">
        <v>174</v>
      </c>
      <c r="E84" s="133" t="s">
        <v>181</v>
      </c>
      <c r="F84" s="133" t="s">
        <v>181</v>
      </c>
      <c r="G84" s="44">
        <v>41.76</v>
      </c>
      <c r="H84" s="44">
        <f t="shared" si="3"/>
        <v>4.1759999999999999E-2</v>
      </c>
      <c r="I84" s="44">
        <v>159.57</v>
      </c>
      <c r="J84" s="44">
        <f t="shared" si="4"/>
        <v>0.15956999999999999</v>
      </c>
      <c r="K84" s="44">
        <f t="shared" si="5"/>
        <v>201.32999999999998</v>
      </c>
      <c r="L84" s="44">
        <f t="shared" si="5"/>
        <v>0.20132999999999998</v>
      </c>
    </row>
    <row r="85" spans="2:12" x14ac:dyDescent="0.25">
      <c r="B85" s="132">
        <v>77</v>
      </c>
      <c r="C85" s="132" t="s">
        <v>182</v>
      </c>
      <c r="D85" s="133" t="s">
        <v>174</v>
      </c>
      <c r="E85" s="133" t="s">
        <v>181</v>
      </c>
      <c r="F85" s="133" t="s">
        <v>183</v>
      </c>
      <c r="G85" s="44">
        <v>0.46670307686254237</v>
      </c>
      <c r="H85" s="44">
        <f t="shared" si="3"/>
        <v>4.6670307686254238E-4</v>
      </c>
      <c r="I85" s="44">
        <v>0</v>
      </c>
      <c r="J85" s="44">
        <f t="shared" si="4"/>
        <v>0</v>
      </c>
      <c r="K85" s="44">
        <f t="shared" si="5"/>
        <v>0.46670307686254237</v>
      </c>
      <c r="L85" s="44">
        <f t="shared" si="5"/>
        <v>4.6670307686254238E-4</v>
      </c>
    </row>
    <row r="86" spans="2:12" x14ac:dyDescent="0.25">
      <c r="B86" s="132">
        <v>78</v>
      </c>
      <c r="C86" s="132" t="s">
        <v>184</v>
      </c>
      <c r="D86" s="133" t="s">
        <v>174</v>
      </c>
      <c r="E86" s="133" t="s">
        <v>181</v>
      </c>
      <c r="F86" s="133" t="s">
        <v>185</v>
      </c>
      <c r="G86" s="44">
        <v>10.405000000000001</v>
      </c>
      <c r="H86" s="44">
        <f t="shared" si="3"/>
        <v>1.0405000000000001E-2</v>
      </c>
      <c r="I86" s="44">
        <v>48.62</v>
      </c>
      <c r="J86" s="44">
        <f t="shared" si="4"/>
        <v>4.8619999999999997E-2</v>
      </c>
      <c r="K86" s="44">
        <f t="shared" si="5"/>
        <v>59.024999999999999</v>
      </c>
      <c r="L86" s="44">
        <f t="shared" si="5"/>
        <v>5.9024999999999994E-2</v>
      </c>
    </row>
    <row r="87" spans="2:12" x14ac:dyDescent="0.25">
      <c r="B87" s="132">
        <v>79</v>
      </c>
      <c r="C87" s="132" t="s">
        <v>186</v>
      </c>
      <c r="D87" s="133" t="s">
        <v>174</v>
      </c>
      <c r="E87" s="133" t="s">
        <v>181</v>
      </c>
      <c r="F87" s="133" t="s">
        <v>187</v>
      </c>
      <c r="G87" s="44">
        <v>2.7530000000000001</v>
      </c>
      <c r="H87" s="44">
        <f t="shared" si="3"/>
        <v>2.7530000000000002E-3</v>
      </c>
      <c r="I87" s="44">
        <v>59.8</v>
      </c>
      <c r="J87" s="44">
        <f t="shared" si="4"/>
        <v>5.9799999999999999E-2</v>
      </c>
      <c r="K87" s="44">
        <f t="shared" si="5"/>
        <v>62.552999999999997</v>
      </c>
      <c r="L87" s="44">
        <f t="shared" si="5"/>
        <v>6.2552999999999997E-2</v>
      </c>
    </row>
    <row r="88" spans="2:12" x14ac:dyDescent="0.25">
      <c r="B88" s="132">
        <v>80</v>
      </c>
      <c r="C88" s="132" t="s">
        <v>188</v>
      </c>
      <c r="D88" s="133" t="s">
        <v>174</v>
      </c>
      <c r="E88" s="133" t="s">
        <v>181</v>
      </c>
      <c r="F88" s="133" t="s">
        <v>189</v>
      </c>
      <c r="G88" s="44">
        <v>12.6</v>
      </c>
      <c r="H88" s="44">
        <f t="shared" si="3"/>
        <v>1.26E-2</v>
      </c>
      <c r="I88" s="44">
        <v>0</v>
      </c>
      <c r="J88" s="44">
        <f t="shared" si="4"/>
        <v>0</v>
      </c>
      <c r="K88" s="44">
        <f t="shared" si="5"/>
        <v>12.6</v>
      </c>
      <c r="L88" s="44">
        <f t="shared" si="5"/>
        <v>1.26E-2</v>
      </c>
    </row>
    <row r="89" spans="2:12" x14ac:dyDescent="0.25">
      <c r="B89" s="132">
        <v>81</v>
      </c>
      <c r="C89" s="132" t="s">
        <v>190</v>
      </c>
      <c r="D89" s="133" t="s">
        <v>174</v>
      </c>
      <c r="E89" s="133" t="s">
        <v>191</v>
      </c>
      <c r="F89" s="133" t="s">
        <v>191</v>
      </c>
      <c r="G89" s="44">
        <v>3.658869620009487</v>
      </c>
      <c r="H89" s="44">
        <f t="shared" si="3"/>
        <v>3.6588696200094868E-3</v>
      </c>
      <c r="I89" s="44">
        <v>0</v>
      </c>
      <c r="J89" s="44">
        <f t="shared" si="4"/>
        <v>0</v>
      </c>
      <c r="K89" s="44">
        <f t="shared" si="5"/>
        <v>3.658869620009487</v>
      </c>
      <c r="L89" s="44">
        <f t="shared" si="5"/>
        <v>3.6588696200094868E-3</v>
      </c>
    </row>
    <row r="90" spans="2:12" x14ac:dyDescent="0.25">
      <c r="B90" s="132">
        <v>82</v>
      </c>
      <c r="C90" s="132" t="s">
        <v>192</v>
      </c>
      <c r="D90" s="133" t="s">
        <v>174</v>
      </c>
      <c r="E90" s="133" t="s">
        <v>191</v>
      </c>
      <c r="F90" s="133" t="s">
        <v>193</v>
      </c>
      <c r="G90" s="44">
        <v>0.22738427163423999</v>
      </c>
      <c r="H90" s="44">
        <f t="shared" si="3"/>
        <v>2.2738427163423999E-4</v>
      </c>
      <c r="I90" s="44">
        <v>0</v>
      </c>
      <c r="J90" s="44">
        <f t="shared" si="4"/>
        <v>0</v>
      </c>
      <c r="K90" s="44">
        <f t="shared" si="5"/>
        <v>0.22738427163423999</v>
      </c>
      <c r="L90" s="44">
        <f t="shared" si="5"/>
        <v>2.2738427163423999E-4</v>
      </c>
    </row>
    <row r="91" spans="2:12" x14ac:dyDescent="0.25">
      <c r="B91" s="132">
        <v>83</v>
      </c>
      <c r="C91" s="132" t="s">
        <v>194</v>
      </c>
      <c r="D91" s="133" t="s">
        <v>174</v>
      </c>
      <c r="E91" s="133" t="s">
        <v>191</v>
      </c>
      <c r="F91" s="133" t="s">
        <v>195</v>
      </c>
      <c r="G91" s="44">
        <v>4.5874978187578073</v>
      </c>
      <c r="H91" s="44">
        <f t="shared" si="3"/>
        <v>4.5874978187578075E-3</v>
      </c>
      <c r="I91" s="44">
        <v>0</v>
      </c>
      <c r="J91" s="44">
        <f t="shared" si="4"/>
        <v>0</v>
      </c>
      <c r="K91" s="44">
        <f t="shared" si="5"/>
        <v>4.5874978187578073</v>
      </c>
      <c r="L91" s="44">
        <f t="shared" si="5"/>
        <v>4.5874978187578075E-3</v>
      </c>
    </row>
    <row r="92" spans="2:12" x14ac:dyDescent="0.25">
      <c r="B92" s="132">
        <v>84</v>
      </c>
      <c r="C92" s="132" t="s">
        <v>196</v>
      </c>
      <c r="D92" s="133" t="s">
        <v>174</v>
      </c>
      <c r="E92" s="133" t="s">
        <v>191</v>
      </c>
      <c r="F92" s="133" t="s">
        <v>197</v>
      </c>
      <c r="G92" s="44">
        <v>1.3334999999999999</v>
      </c>
      <c r="H92" s="44">
        <f t="shared" si="3"/>
        <v>1.3334999999999998E-3</v>
      </c>
      <c r="I92" s="44">
        <v>0</v>
      </c>
      <c r="J92" s="44">
        <f t="shared" si="4"/>
        <v>0</v>
      </c>
      <c r="K92" s="44">
        <f t="shared" si="5"/>
        <v>1.3334999999999999</v>
      </c>
      <c r="L92" s="44">
        <f t="shared" si="5"/>
        <v>1.3334999999999998E-3</v>
      </c>
    </row>
    <row r="93" spans="2:12" x14ac:dyDescent="0.25">
      <c r="B93" s="132">
        <v>85</v>
      </c>
      <c r="C93" s="132" t="s">
        <v>198</v>
      </c>
      <c r="D93" s="133" t="s">
        <v>174</v>
      </c>
      <c r="E93" s="133" t="s">
        <v>191</v>
      </c>
      <c r="F93" s="133" t="s">
        <v>199</v>
      </c>
      <c r="G93" s="44">
        <v>1.88</v>
      </c>
      <c r="H93" s="44">
        <f t="shared" si="3"/>
        <v>1.8799999999999999E-3</v>
      </c>
      <c r="I93" s="44">
        <v>0</v>
      </c>
      <c r="J93" s="44">
        <f t="shared" si="4"/>
        <v>0</v>
      </c>
      <c r="K93" s="44">
        <f t="shared" si="5"/>
        <v>1.88</v>
      </c>
      <c r="L93" s="44">
        <f t="shared" si="5"/>
        <v>1.8799999999999999E-3</v>
      </c>
    </row>
    <row r="94" spans="2:12" x14ac:dyDescent="0.25">
      <c r="B94" s="132">
        <v>86</v>
      </c>
      <c r="C94" s="132" t="s">
        <v>200</v>
      </c>
      <c r="D94" s="133" t="s">
        <v>174</v>
      </c>
      <c r="E94" s="133" t="s">
        <v>191</v>
      </c>
      <c r="F94" s="133" t="s">
        <v>201</v>
      </c>
      <c r="G94" s="44">
        <v>2.59</v>
      </c>
      <c r="H94" s="44">
        <f t="shared" si="3"/>
        <v>2.5899999999999999E-3</v>
      </c>
      <c r="I94" s="44">
        <v>0</v>
      </c>
      <c r="J94" s="44">
        <f t="shared" si="4"/>
        <v>0</v>
      </c>
      <c r="K94" s="44">
        <f t="shared" si="5"/>
        <v>2.59</v>
      </c>
      <c r="L94" s="44">
        <f t="shared" si="5"/>
        <v>2.5899999999999999E-3</v>
      </c>
    </row>
    <row r="95" spans="2:12" x14ac:dyDescent="0.25">
      <c r="B95" s="132">
        <v>87</v>
      </c>
      <c r="C95" s="132" t="s">
        <v>202</v>
      </c>
      <c r="D95" s="133" t="s">
        <v>174</v>
      </c>
      <c r="E95" s="133" t="s">
        <v>203</v>
      </c>
      <c r="F95" s="133" t="s">
        <v>204</v>
      </c>
      <c r="G95" s="44">
        <v>8.3768882883795008</v>
      </c>
      <c r="H95" s="44">
        <f t="shared" si="3"/>
        <v>8.3768882883795016E-3</v>
      </c>
      <c r="I95" s="44">
        <v>0</v>
      </c>
      <c r="J95" s="44">
        <f t="shared" si="4"/>
        <v>0</v>
      </c>
      <c r="K95" s="44">
        <f t="shared" si="5"/>
        <v>8.3768882883795008</v>
      </c>
      <c r="L95" s="44">
        <f t="shared" si="5"/>
        <v>8.3768882883795016E-3</v>
      </c>
    </row>
    <row r="96" spans="2:12" x14ac:dyDescent="0.25">
      <c r="B96" s="132">
        <v>88</v>
      </c>
      <c r="C96" s="132" t="s">
        <v>205</v>
      </c>
      <c r="D96" s="133" t="s">
        <v>174</v>
      </c>
      <c r="E96" s="133" t="s">
        <v>203</v>
      </c>
      <c r="F96" s="133" t="s">
        <v>206</v>
      </c>
      <c r="G96" s="44">
        <v>0.8674521522842138</v>
      </c>
      <c r="H96" s="44">
        <f t="shared" si="3"/>
        <v>8.6745215228421378E-4</v>
      </c>
      <c r="I96" s="44">
        <v>0</v>
      </c>
      <c r="J96" s="44">
        <f t="shared" si="4"/>
        <v>0</v>
      </c>
      <c r="K96" s="44">
        <f t="shared" si="5"/>
        <v>0.8674521522842138</v>
      </c>
      <c r="L96" s="44">
        <f t="shared" si="5"/>
        <v>8.6745215228421378E-4</v>
      </c>
    </row>
    <row r="97" spans="2:12" x14ac:dyDescent="0.25">
      <c r="B97" s="132">
        <v>89</v>
      </c>
      <c r="C97" s="132" t="s">
        <v>207</v>
      </c>
      <c r="D97" s="133" t="s">
        <v>174</v>
      </c>
      <c r="E97" s="133" t="s">
        <v>203</v>
      </c>
      <c r="F97" s="133" t="s">
        <v>208</v>
      </c>
      <c r="G97" s="44">
        <v>0.34107640745135998</v>
      </c>
      <c r="H97" s="44">
        <f t="shared" si="3"/>
        <v>3.4107640745135998E-4</v>
      </c>
      <c r="I97" s="44">
        <v>0</v>
      </c>
      <c r="J97" s="44">
        <f t="shared" si="4"/>
        <v>0</v>
      </c>
      <c r="K97" s="44">
        <f t="shared" si="5"/>
        <v>0.34107640745135998</v>
      </c>
      <c r="L97" s="44">
        <f t="shared" si="5"/>
        <v>3.4107640745135998E-4</v>
      </c>
    </row>
    <row r="98" spans="2:12" x14ac:dyDescent="0.25">
      <c r="B98" s="132">
        <v>90</v>
      </c>
      <c r="C98" s="132" t="s">
        <v>209</v>
      </c>
      <c r="D98" s="133" t="s">
        <v>174</v>
      </c>
      <c r="E98" s="133" t="s">
        <v>210</v>
      </c>
      <c r="F98" s="133" t="s">
        <v>211</v>
      </c>
      <c r="G98" s="44">
        <v>8.3031847680817155</v>
      </c>
      <c r="H98" s="44">
        <f t="shared" si="3"/>
        <v>8.3031847680817162E-3</v>
      </c>
      <c r="I98" s="44">
        <v>0</v>
      </c>
      <c r="J98" s="44">
        <f t="shared" si="4"/>
        <v>0</v>
      </c>
      <c r="K98" s="44">
        <f t="shared" si="5"/>
        <v>8.3031847680817155</v>
      </c>
      <c r="L98" s="44">
        <f t="shared" si="5"/>
        <v>8.3031847680817162E-3</v>
      </c>
    </row>
    <row r="99" spans="2:12" x14ac:dyDescent="0.25">
      <c r="B99" s="132">
        <v>91</v>
      </c>
      <c r="C99" s="132" t="s">
        <v>212</v>
      </c>
      <c r="D99" s="133" t="s">
        <v>174</v>
      </c>
      <c r="E99" s="133" t="s">
        <v>213</v>
      </c>
      <c r="F99" s="133" t="s">
        <v>213</v>
      </c>
      <c r="G99" s="44">
        <v>7.01</v>
      </c>
      <c r="H99" s="44">
        <f t="shared" si="3"/>
        <v>7.0099999999999997E-3</v>
      </c>
      <c r="I99" s="44">
        <v>0</v>
      </c>
      <c r="J99" s="44">
        <f t="shared" si="4"/>
        <v>0</v>
      </c>
      <c r="K99" s="44">
        <f t="shared" si="5"/>
        <v>7.01</v>
      </c>
      <c r="L99" s="44">
        <f t="shared" si="5"/>
        <v>7.0099999999999997E-3</v>
      </c>
    </row>
    <row r="100" spans="2:12" x14ac:dyDescent="0.25">
      <c r="B100" s="132">
        <v>92</v>
      </c>
      <c r="C100" s="132" t="s">
        <v>214</v>
      </c>
      <c r="D100" s="133" t="s">
        <v>174</v>
      </c>
      <c r="E100" s="133" t="s">
        <v>213</v>
      </c>
      <c r="F100" s="133" t="s">
        <v>215</v>
      </c>
      <c r="G100" s="44">
        <v>16.024999999999999</v>
      </c>
      <c r="H100" s="44">
        <f t="shared" si="3"/>
        <v>1.6024999999999998E-2</v>
      </c>
      <c r="I100" s="44">
        <v>0</v>
      </c>
      <c r="J100" s="44">
        <f t="shared" si="4"/>
        <v>0</v>
      </c>
      <c r="K100" s="44">
        <f t="shared" si="5"/>
        <v>16.024999999999999</v>
      </c>
      <c r="L100" s="44">
        <f t="shared" si="5"/>
        <v>1.6024999999999998E-2</v>
      </c>
    </row>
    <row r="101" spans="2:12" x14ac:dyDescent="0.25">
      <c r="B101" s="132">
        <v>93</v>
      </c>
      <c r="C101" s="132" t="s">
        <v>216</v>
      </c>
      <c r="D101" s="133" t="s">
        <v>174</v>
      </c>
      <c r="E101" s="133" t="s">
        <v>217</v>
      </c>
      <c r="F101" s="133" t="s">
        <v>218</v>
      </c>
      <c r="G101" s="44">
        <v>22.51</v>
      </c>
      <c r="H101" s="44">
        <f t="shared" si="3"/>
        <v>2.2510000000000002E-2</v>
      </c>
      <c r="I101" s="44">
        <v>0</v>
      </c>
      <c r="J101" s="44">
        <f t="shared" si="4"/>
        <v>0</v>
      </c>
      <c r="K101" s="44">
        <f t="shared" si="5"/>
        <v>22.51</v>
      </c>
      <c r="L101" s="44">
        <f t="shared" si="5"/>
        <v>2.2510000000000002E-2</v>
      </c>
    </row>
    <row r="102" spans="2:12" x14ac:dyDescent="0.25">
      <c r="B102" s="132">
        <v>94</v>
      </c>
      <c r="C102" s="132" t="s">
        <v>219</v>
      </c>
      <c r="D102" s="133" t="s">
        <v>174</v>
      </c>
      <c r="E102" s="133" t="s">
        <v>217</v>
      </c>
      <c r="F102" s="133" t="s">
        <v>220</v>
      </c>
      <c r="G102" s="44">
        <v>0</v>
      </c>
      <c r="H102" s="44">
        <f t="shared" si="3"/>
        <v>0</v>
      </c>
      <c r="I102" s="44">
        <v>0</v>
      </c>
      <c r="J102" s="44">
        <f t="shared" si="4"/>
        <v>0</v>
      </c>
      <c r="K102" s="44">
        <f t="shared" si="5"/>
        <v>0</v>
      </c>
      <c r="L102" s="44">
        <f t="shared" si="5"/>
        <v>0</v>
      </c>
    </row>
    <row r="103" spans="2:12" x14ac:dyDescent="0.25">
      <c r="B103" s="132">
        <v>95</v>
      </c>
      <c r="C103" s="132" t="s">
        <v>221</v>
      </c>
      <c r="D103" s="133" t="s">
        <v>174</v>
      </c>
      <c r="E103" s="133" t="s">
        <v>217</v>
      </c>
      <c r="F103" s="133" t="s">
        <v>222</v>
      </c>
      <c r="G103" s="44">
        <v>0.36243294125126102</v>
      </c>
      <c r="H103" s="44">
        <f t="shared" si="3"/>
        <v>3.62432941251261E-4</v>
      </c>
      <c r="I103" s="44">
        <v>0</v>
      </c>
      <c r="J103" s="44">
        <f t="shared" si="4"/>
        <v>0</v>
      </c>
      <c r="K103" s="44">
        <f t="shared" si="5"/>
        <v>0.36243294125126102</v>
      </c>
      <c r="L103" s="44">
        <f t="shared" si="5"/>
        <v>3.62432941251261E-4</v>
      </c>
    </row>
    <row r="104" spans="2:12" x14ac:dyDescent="0.25">
      <c r="B104" s="132">
        <v>96</v>
      </c>
      <c r="C104" s="132" t="s">
        <v>223</v>
      </c>
      <c r="D104" s="133" t="s">
        <v>174</v>
      </c>
      <c r="E104" s="133" t="s">
        <v>217</v>
      </c>
      <c r="F104" s="133" t="s">
        <v>224</v>
      </c>
      <c r="G104" s="44">
        <v>0.71732828233785095</v>
      </c>
      <c r="H104" s="44">
        <f t="shared" si="3"/>
        <v>7.1732828233785095E-4</v>
      </c>
      <c r="I104" s="44">
        <v>0</v>
      </c>
      <c r="J104" s="44">
        <f t="shared" si="4"/>
        <v>0</v>
      </c>
      <c r="K104" s="44">
        <f t="shared" si="5"/>
        <v>0.71732828233785095</v>
      </c>
      <c r="L104" s="44">
        <f t="shared" si="5"/>
        <v>7.1732828233785095E-4</v>
      </c>
    </row>
    <row r="105" spans="2:12" x14ac:dyDescent="0.25">
      <c r="B105" s="132">
        <v>97</v>
      </c>
      <c r="C105" s="132" t="s">
        <v>225</v>
      </c>
      <c r="D105" s="133" t="s">
        <v>174</v>
      </c>
      <c r="E105" s="133" t="s">
        <v>217</v>
      </c>
      <c r="F105" s="133" t="s">
        <v>226</v>
      </c>
      <c r="G105" s="44">
        <v>0.73491601605541657</v>
      </c>
      <c r="H105" s="44">
        <f t="shared" si="3"/>
        <v>7.3491601605541661E-4</v>
      </c>
      <c r="I105" s="44">
        <v>0</v>
      </c>
      <c r="J105" s="44">
        <f t="shared" si="4"/>
        <v>0</v>
      </c>
      <c r="K105" s="44">
        <f t="shared" si="5"/>
        <v>0.73491601605541657</v>
      </c>
      <c r="L105" s="44">
        <f t="shared" si="5"/>
        <v>7.3491601605541661E-4</v>
      </c>
    </row>
    <row r="106" spans="2:12" x14ac:dyDescent="0.25">
      <c r="B106" s="132">
        <v>98</v>
      </c>
      <c r="C106" s="132" t="s">
        <v>227</v>
      </c>
      <c r="D106" s="133" t="s">
        <v>228</v>
      </c>
      <c r="E106" s="133" t="s">
        <v>228</v>
      </c>
      <c r="F106" s="133" t="s">
        <v>228</v>
      </c>
      <c r="G106" s="44">
        <v>140.55000000000001</v>
      </c>
      <c r="H106" s="44">
        <f t="shared" si="3"/>
        <v>0.14055000000000001</v>
      </c>
      <c r="I106" s="44">
        <v>254.142</v>
      </c>
      <c r="J106" s="44">
        <f t="shared" si="4"/>
        <v>0.25414199999999998</v>
      </c>
      <c r="K106" s="44">
        <f t="shared" si="5"/>
        <v>394.69200000000001</v>
      </c>
      <c r="L106" s="44">
        <f t="shared" si="5"/>
        <v>0.39469199999999999</v>
      </c>
    </row>
    <row r="107" spans="2:12" x14ac:dyDescent="0.25">
      <c r="B107" s="132">
        <v>99</v>
      </c>
      <c r="C107" s="132" t="s">
        <v>229</v>
      </c>
      <c r="D107" s="133" t="s">
        <v>228</v>
      </c>
      <c r="E107" s="133" t="s">
        <v>228</v>
      </c>
      <c r="F107" s="133" t="s">
        <v>230</v>
      </c>
      <c r="G107" s="44">
        <v>19.805197</v>
      </c>
      <c r="H107" s="44">
        <f t="shared" si="3"/>
        <v>1.9805197E-2</v>
      </c>
      <c r="I107" s="44">
        <v>142.74</v>
      </c>
      <c r="J107" s="44">
        <f t="shared" si="4"/>
        <v>0.14274000000000001</v>
      </c>
      <c r="K107" s="44">
        <f t="shared" si="5"/>
        <v>162.545197</v>
      </c>
      <c r="L107" s="44">
        <f t="shared" si="5"/>
        <v>0.162545197</v>
      </c>
    </row>
    <row r="108" spans="2:12" x14ac:dyDescent="0.25">
      <c r="B108" s="132">
        <v>100</v>
      </c>
      <c r="C108" s="132" t="s">
        <v>231</v>
      </c>
      <c r="D108" s="133" t="s">
        <v>228</v>
      </c>
      <c r="E108" s="133" t="s">
        <v>228</v>
      </c>
      <c r="F108" s="133" t="s">
        <v>232</v>
      </c>
      <c r="G108" s="44">
        <v>73.792999999999992</v>
      </c>
      <c r="H108" s="44">
        <f t="shared" si="3"/>
        <v>7.3792999999999997E-2</v>
      </c>
      <c r="I108" s="44">
        <v>468.28999999999996</v>
      </c>
      <c r="J108" s="44">
        <f t="shared" si="4"/>
        <v>0.46828999999999998</v>
      </c>
      <c r="K108" s="44">
        <f t="shared" si="5"/>
        <v>542.08299999999997</v>
      </c>
      <c r="L108" s="44">
        <f t="shared" si="5"/>
        <v>0.54208299999999998</v>
      </c>
    </row>
    <row r="109" spans="2:12" x14ac:dyDescent="0.25">
      <c r="B109" s="132">
        <v>101</v>
      </c>
      <c r="C109" s="132" t="s">
        <v>233</v>
      </c>
      <c r="D109" s="133" t="s">
        <v>228</v>
      </c>
      <c r="E109" s="133" t="s">
        <v>228</v>
      </c>
      <c r="F109" s="133" t="s">
        <v>234</v>
      </c>
      <c r="G109" s="44">
        <v>42.42</v>
      </c>
      <c r="H109" s="44">
        <f t="shared" si="3"/>
        <v>4.2419999999999999E-2</v>
      </c>
      <c r="I109" s="44">
        <v>277.06</v>
      </c>
      <c r="J109" s="44">
        <f t="shared" si="4"/>
        <v>0.27706000000000003</v>
      </c>
      <c r="K109" s="44">
        <f t="shared" si="5"/>
        <v>319.48</v>
      </c>
      <c r="L109" s="44">
        <f t="shared" si="5"/>
        <v>0.31948000000000004</v>
      </c>
    </row>
    <row r="110" spans="2:12" x14ac:dyDescent="0.25">
      <c r="B110" s="132">
        <v>102</v>
      </c>
      <c r="C110" s="132" t="s">
        <v>235</v>
      </c>
      <c r="D110" s="133" t="s">
        <v>228</v>
      </c>
      <c r="E110" s="133" t="s">
        <v>228</v>
      </c>
      <c r="F110" s="133" t="s">
        <v>236</v>
      </c>
      <c r="G110" s="44">
        <v>4.47</v>
      </c>
      <c r="H110" s="44">
        <f t="shared" si="3"/>
        <v>4.47E-3</v>
      </c>
      <c r="I110" s="44">
        <v>34.54</v>
      </c>
      <c r="J110" s="44">
        <f t="shared" si="4"/>
        <v>3.4540000000000001E-2</v>
      </c>
      <c r="K110" s="44">
        <f t="shared" si="5"/>
        <v>39.01</v>
      </c>
      <c r="L110" s="44">
        <f t="shared" si="5"/>
        <v>3.9010000000000003E-2</v>
      </c>
    </row>
    <row r="111" spans="2:12" x14ac:dyDescent="0.25">
      <c r="B111" s="132">
        <v>103</v>
      </c>
      <c r="C111" s="132" t="s">
        <v>237</v>
      </c>
      <c r="D111" s="133" t="s">
        <v>228</v>
      </c>
      <c r="E111" s="133" t="s">
        <v>228</v>
      </c>
      <c r="F111" s="133" t="s">
        <v>238</v>
      </c>
      <c r="G111" s="44">
        <v>0</v>
      </c>
      <c r="H111" s="44">
        <f t="shared" si="3"/>
        <v>0</v>
      </c>
      <c r="I111" s="44">
        <v>0</v>
      </c>
      <c r="J111" s="44">
        <f t="shared" si="4"/>
        <v>0</v>
      </c>
      <c r="K111" s="44">
        <f t="shared" si="5"/>
        <v>0</v>
      </c>
      <c r="L111" s="44">
        <f t="shared" si="5"/>
        <v>0</v>
      </c>
    </row>
    <row r="112" spans="2:12" x14ac:dyDescent="0.25">
      <c r="B112" s="132">
        <v>104</v>
      </c>
      <c r="C112" s="132" t="s">
        <v>239</v>
      </c>
      <c r="D112" s="133" t="s">
        <v>228</v>
      </c>
      <c r="E112" s="133" t="s">
        <v>228</v>
      </c>
      <c r="F112" s="133" t="s">
        <v>240</v>
      </c>
      <c r="G112" s="44">
        <v>11.65</v>
      </c>
      <c r="H112" s="44">
        <f t="shared" si="3"/>
        <v>1.1650000000000001E-2</v>
      </c>
      <c r="I112" s="44">
        <v>172.22</v>
      </c>
      <c r="J112" s="44">
        <f t="shared" si="4"/>
        <v>0.17222000000000001</v>
      </c>
      <c r="K112" s="44">
        <f t="shared" si="5"/>
        <v>183.87</v>
      </c>
      <c r="L112" s="44">
        <f t="shared" si="5"/>
        <v>0.18387000000000001</v>
      </c>
    </row>
    <row r="113" spans="2:12" x14ac:dyDescent="0.25">
      <c r="B113" s="132">
        <v>105</v>
      </c>
      <c r="C113" s="132" t="s">
        <v>241</v>
      </c>
      <c r="D113" s="133" t="s">
        <v>228</v>
      </c>
      <c r="E113" s="133" t="s">
        <v>228</v>
      </c>
      <c r="F113" s="133" t="s">
        <v>242</v>
      </c>
      <c r="G113" s="44">
        <v>19.899999999999999</v>
      </c>
      <c r="H113" s="44">
        <f t="shared" si="3"/>
        <v>1.9899999999999998E-2</v>
      </c>
      <c r="I113" s="44">
        <v>0</v>
      </c>
      <c r="J113" s="44">
        <f t="shared" si="4"/>
        <v>0</v>
      </c>
      <c r="K113" s="44">
        <f t="shared" si="5"/>
        <v>19.899999999999999</v>
      </c>
      <c r="L113" s="44">
        <f t="shared" si="5"/>
        <v>1.9899999999999998E-2</v>
      </c>
    </row>
    <row r="114" spans="2:12" x14ac:dyDescent="0.25">
      <c r="B114" s="132">
        <v>106</v>
      </c>
      <c r="C114" s="132" t="s">
        <v>243</v>
      </c>
      <c r="D114" s="133" t="s">
        <v>228</v>
      </c>
      <c r="E114" s="133" t="s">
        <v>228</v>
      </c>
      <c r="F114" s="133" t="s">
        <v>244</v>
      </c>
      <c r="G114" s="44">
        <v>10.51</v>
      </c>
      <c r="H114" s="44">
        <f t="shared" si="3"/>
        <v>1.051E-2</v>
      </c>
      <c r="I114" s="44">
        <v>144.16999999999999</v>
      </c>
      <c r="J114" s="44">
        <f t="shared" si="4"/>
        <v>0.14416999999999999</v>
      </c>
      <c r="K114" s="44">
        <f t="shared" si="5"/>
        <v>154.67999999999998</v>
      </c>
      <c r="L114" s="44">
        <f t="shared" si="5"/>
        <v>0.15467999999999998</v>
      </c>
    </row>
    <row r="115" spans="2:12" x14ac:dyDescent="0.25">
      <c r="B115" s="132">
        <v>107</v>
      </c>
      <c r="C115" s="132" t="s">
        <v>245</v>
      </c>
      <c r="D115" s="133" t="s">
        <v>228</v>
      </c>
      <c r="E115" s="133" t="s">
        <v>228</v>
      </c>
      <c r="F115" s="133" t="s">
        <v>246</v>
      </c>
      <c r="G115" s="44">
        <v>33.128</v>
      </c>
      <c r="H115" s="44">
        <f t="shared" si="3"/>
        <v>3.3127999999999998E-2</v>
      </c>
      <c r="I115" s="44">
        <v>177.6</v>
      </c>
      <c r="J115" s="44">
        <f t="shared" si="4"/>
        <v>0.17760000000000001</v>
      </c>
      <c r="K115" s="44">
        <f t="shared" si="5"/>
        <v>210.72800000000001</v>
      </c>
      <c r="L115" s="44">
        <f t="shared" si="5"/>
        <v>0.210728</v>
      </c>
    </row>
    <row r="116" spans="2:12" x14ac:dyDescent="0.25">
      <c r="B116" s="132">
        <v>108</v>
      </c>
      <c r="C116" s="132" t="s">
        <v>247</v>
      </c>
      <c r="D116" s="133" t="s">
        <v>228</v>
      </c>
      <c r="E116" s="133" t="s">
        <v>228</v>
      </c>
      <c r="F116" s="133" t="s">
        <v>248</v>
      </c>
      <c r="G116" s="44">
        <v>0.19</v>
      </c>
      <c r="H116" s="44">
        <f t="shared" si="3"/>
        <v>1.9000000000000001E-4</v>
      </c>
      <c r="I116" s="44">
        <v>1.08</v>
      </c>
      <c r="J116" s="44">
        <f t="shared" si="4"/>
        <v>1.08E-3</v>
      </c>
      <c r="K116" s="44">
        <f t="shared" si="5"/>
        <v>1.27</v>
      </c>
      <c r="L116" s="44">
        <f t="shared" si="5"/>
        <v>1.2700000000000001E-3</v>
      </c>
    </row>
    <row r="117" spans="2:12" x14ac:dyDescent="0.25">
      <c r="B117" s="132">
        <v>109</v>
      </c>
      <c r="C117" s="132" t="s">
        <v>249</v>
      </c>
      <c r="D117" s="133" t="s">
        <v>228</v>
      </c>
      <c r="E117" s="133" t="s">
        <v>228</v>
      </c>
      <c r="F117" s="133" t="s">
        <v>250</v>
      </c>
      <c r="G117" s="44">
        <v>29.17</v>
      </c>
      <c r="H117" s="44">
        <f t="shared" si="3"/>
        <v>2.9170000000000001E-2</v>
      </c>
      <c r="I117" s="44">
        <v>269.27</v>
      </c>
      <c r="J117" s="44">
        <f t="shared" si="4"/>
        <v>0.26927000000000001</v>
      </c>
      <c r="K117" s="44">
        <f t="shared" si="5"/>
        <v>298.44</v>
      </c>
      <c r="L117" s="44">
        <f t="shared" si="5"/>
        <v>0.29844000000000004</v>
      </c>
    </row>
    <row r="118" spans="2:12" x14ac:dyDescent="0.25">
      <c r="B118" s="132">
        <v>110</v>
      </c>
      <c r="C118" s="132" t="s">
        <v>251</v>
      </c>
      <c r="D118" s="133" t="s">
        <v>228</v>
      </c>
      <c r="E118" s="133" t="s">
        <v>228</v>
      </c>
      <c r="F118" s="133" t="s">
        <v>252</v>
      </c>
      <c r="G118" s="44">
        <v>2.87</v>
      </c>
      <c r="H118" s="44">
        <f t="shared" si="3"/>
        <v>2.8700000000000002E-3</v>
      </c>
      <c r="I118" s="44">
        <v>0</v>
      </c>
      <c r="J118" s="44">
        <f t="shared" si="4"/>
        <v>0</v>
      </c>
      <c r="K118" s="44">
        <f t="shared" si="5"/>
        <v>2.87</v>
      </c>
      <c r="L118" s="44">
        <f t="shared" si="5"/>
        <v>2.8700000000000002E-3</v>
      </c>
    </row>
    <row r="119" spans="2:12" x14ac:dyDescent="0.25">
      <c r="B119" s="132">
        <v>111</v>
      </c>
      <c r="C119" s="132" t="s">
        <v>253</v>
      </c>
      <c r="D119" s="133" t="s">
        <v>228</v>
      </c>
      <c r="E119" s="133" t="s">
        <v>228</v>
      </c>
      <c r="F119" s="133" t="s">
        <v>254</v>
      </c>
      <c r="G119" s="44">
        <v>0.79600000000000004</v>
      </c>
      <c r="H119" s="44">
        <f t="shared" si="3"/>
        <v>7.9600000000000005E-4</v>
      </c>
      <c r="I119" s="44">
        <v>38.849999999999994</v>
      </c>
      <c r="J119" s="44">
        <f t="shared" si="4"/>
        <v>3.8849999999999996E-2</v>
      </c>
      <c r="K119" s="44">
        <f t="shared" si="5"/>
        <v>39.645999999999994</v>
      </c>
      <c r="L119" s="44">
        <f t="shared" si="5"/>
        <v>3.9645999999999994E-2</v>
      </c>
    </row>
    <row r="120" spans="2:12" x14ac:dyDescent="0.25">
      <c r="B120" s="132">
        <v>112</v>
      </c>
      <c r="C120" s="132" t="s">
        <v>255</v>
      </c>
      <c r="D120" s="133" t="s">
        <v>228</v>
      </c>
      <c r="E120" s="133" t="s">
        <v>228</v>
      </c>
      <c r="F120" s="133" t="s">
        <v>256</v>
      </c>
      <c r="G120" s="44">
        <v>10.428000000000003</v>
      </c>
      <c r="H120" s="44">
        <f t="shared" si="3"/>
        <v>1.0428000000000003E-2</v>
      </c>
      <c r="I120" s="44">
        <v>87.42</v>
      </c>
      <c r="J120" s="44">
        <f t="shared" si="4"/>
        <v>8.7419999999999998E-2</v>
      </c>
      <c r="K120" s="44">
        <f t="shared" si="5"/>
        <v>97.847999999999999</v>
      </c>
      <c r="L120" s="44">
        <f t="shared" si="5"/>
        <v>9.7848000000000004E-2</v>
      </c>
    </row>
    <row r="121" spans="2:12" x14ac:dyDescent="0.25">
      <c r="B121" s="132">
        <v>113</v>
      </c>
      <c r="C121" s="132" t="s">
        <v>257</v>
      </c>
      <c r="D121" s="133" t="s">
        <v>228</v>
      </c>
      <c r="E121" s="133" t="s">
        <v>228</v>
      </c>
      <c r="F121" s="133" t="s">
        <v>258</v>
      </c>
      <c r="G121" s="44">
        <v>0</v>
      </c>
      <c r="H121" s="44">
        <f t="shared" si="3"/>
        <v>0</v>
      </c>
      <c r="I121" s="44">
        <v>0</v>
      </c>
      <c r="J121" s="44">
        <f t="shared" si="4"/>
        <v>0</v>
      </c>
      <c r="K121" s="44">
        <f t="shared" si="5"/>
        <v>0</v>
      </c>
      <c r="L121" s="44">
        <f t="shared" si="5"/>
        <v>0</v>
      </c>
    </row>
    <row r="122" spans="2:12" x14ac:dyDescent="0.25">
      <c r="B122" s="132">
        <v>114</v>
      </c>
      <c r="C122" s="132" t="s">
        <v>259</v>
      </c>
      <c r="D122" s="133" t="s">
        <v>228</v>
      </c>
      <c r="E122" s="133" t="s">
        <v>228</v>
      </c>
      <c r="F122" s="133" t="s">
        <v>260</v>
      </c>
      <c r="G122" s="44">
        <v>0</v>
      </c>
      <c r="H122" s="44">
        <f t="shared" si="3"/>
        <v>0</v>
      </c>
      <c r="I122" s="44">
        <v>0</v>
      </c>
      <c r="J122" s="44">
        <f t="shared" si="4"/>
        <v>0</v>
      </c>
      <c r="K122" s="44">
        <f t="shared" si="5"/>
        <v>0</v>
      </c>
      <c r="L122" s="44">
        <f t="shared" si="5"/>
        <v>0</v>
      </c>
    </row>
    <row r="123" spans="2:12" x14ac:dyDescent="0.25">
      <c r="B123" s="132">
        <v>115</v>
      </c>
      <c r="C123" s="132" t="s">
        <v>261</v>
      </c>
      <c r="D123" s="133" t="s">
        <v>228</v>
      </c>
      <c r="E123" s="133" t="s">
        <v>228</v>
      </c>
      <c r="F123" s="133" t="s">
        <v>262</v>
      </c>
      <c r="G123" s="44">
        <v>20.040000000000003</v>
      </c>
      <c r="H123" s="44">
        <f t="shared" si="3"/>
        <v>2.0040000000000002E-2</v>
      </c>
      <c r="I123" s="44">
        <v>162.20999999999998</v>
      </c>
      <c r="J123" s="44">
        <f t="shared" si="4"/>
        <v>0.16220999999999999</v>
      </c>
      <c r="K123" s="44">
        <f t="shared" si="5"/>
        <v>182.24999999999997</v>
      </c>
      <c r="L123" s="44">
        <f t="shared" si="5"/>
        <v>0.18225</v>
      </c>
    </row>
    <row r="124" spans="2:12" x14ac:dyDescent="0.25">
      <c r="B124" s="132">
        <v>116</v>
      </c>
      <c r="C124" s="132" t="s">
        <v>263</v>
      </c>
      <c r="D124" s="133" t="s">
        <v>228</v>
      </c>
      <c r="E124" s="133" t="s">
        <v>228</v>
      </c>
      <c r="F124" s="133" t="s">
        <v>264</v>
      </c>
      <c r="G124" s="44">
        <v>3.1928200000000002</v>
      </c>
      <c r="H124" s="44">
        <f t="shared" si="3"/>
        <v>3.1928200000000003E-3</v>
      </c>
      <c r="I124" s="44">
        <v>53.061999999999998</v>
      </c>
      <c r="J124" s="44">
        <f t="shared" si="4"/>
        <v>5.3061999999999998E-2</v>
      </c>
      <c r="K124" s="44">
        <f t="shared" si="5"/>
        <v>56.254819999999995</v>
      </c>
      <c r="L124" s="44">
        <f t="shared" si="5"/>
        <v>5.6254819999999997E-2</v>
      </c>
    </row>
    <row r="125" spans="2:12" x14ac:dyDescent="0.25">
      <c r="B125" s="132">
        <v>117</v>
      </c>
      <c r="C125" s="132" t="s">
        <v>265</v>
      </c>
      <c r="D125" s="133" t="s">
        <v>228</v>
      </c>
      <c r="E125" s="133" t="s">
        <v>228</v>
      </c>
      <c r="F125" s="133" t="s">
        <v>266</v>
      </c>
      <c r="G125" s="44">
        <v>0</v>
      </c>
      <c r="H125" s="44">
        <f t="shared" si="3"/>
        <v>0</v>
      </c>
      <c r="I125" s="44">
        <v>0</v>
      </c>
      <c r="J125" s="44">
        <f t="shared" si="4"/>
        <v>0</v>
      </c>
      <c r="K125" s="44">
        <f t="shared" si="5"/>
        <v>0</v>
      </c>
      <c r="L125" s="44">
        <f t="shared" si="5"/>
        <v>0</v>
      </c>
    </row>
    <row r="126" spans="2:12" x14ac:dyDescent="0.25">
      <c r="B126" s="132">
        <v>118</v>
      </c>
      <c r="C126" s="132" t="s">
        <v>267</v>
      </c>
      <c r="D126" s="133" t="s">
        <v>228</v>
      </c>
      <c r="E126" s="133" t="s">
        <v>228</v>
      </c>
      <c r="F126" s="133" t="s">
        <v>268</v>
      </c>
      <c r="G126" s="44">
        <v>15.25</v>
      </c>
      <c r="H126" s="44">
        <f t="shared" si="3"/>
        <v>1.525E-2</v>
      </c>
      <c r="I126" s="44">
        <v>146.68</v>
      </c>
      <c r="J126" s="44">
        <f t="shared" si="4"/>
        <v>0.14668</v>
      </c>
      <c r="K126" s="44">
        <f t="shared" si="5"/>
        <v>161.93</v>
      </c>
      <c r="L126" s="44">
        <f t="shared" si="5"/>
        <v>0.16193000000000002</v>
      </c>
    </row>
    <row r="127" spans="2:12" x14ac:dyDescent="0.25">
      <c r="B127" s="132">
        <v>119</v>
      </c>
      <c r="C127" s="132" t="s">
        <v>269</v>
      </c>
      <c r="D127" s="133" t="s">
        <v>228</v>
      </c>
      <c r="E127" s="133" t="s">
        <v>228</v>
      </c>
      <c r="F127" s="133" t="s">
        <v>270</v>
      </c>
      <c r="G127" s="44">
        <v>0</v>
      </c>
      <c r="H127" s="44">
        <f t="shared" si="3"/>
        <v>0</v>
      </c>
      <c r="I127" s="44">
        <v>0</v>
      </c>
      <c r="J127" s="44">
        <f t="shared" si="4"/>
        <v>0</v>
      </c>
      <c r="K127" s="44">
        <f t="shared" si="5"/>
        <v>0</v>
      </c>
      <c r="L127" s="44">
        <f t="shared" si="5"/>
        <v>0</v>
      </c>
    </row>
    <row r="128" spans="2:12" x14ac:dyDescent="0.25">
      <c r="B128" s="132">
        <v>120</v>
      </c>
      <c r="C128" s="132" t="s">
        <v>271</v>
      </c>
      <c r="D128" s="133" t="s">
        <v>228</v>
      </c>
      <c r="E128" s="133" t="s">
        <v>228</v>
      </c>
      <c r="F128" s="133" t="s">
        <v>272</v>
      </c>
      <c r="G128" s="44">
        <v>3.84</v>
      </c>
      <c r="H128" s="44">
        <f t="shared" si="3"/>
        <v>3.8399999999999997E-3</v>
      </c>
      <c r="I128" s="44">
        <v>92.64</v>
      </c>
      <c r="J128" s="44">
        <f t="shared" si="4"/>
        <v>9.264E-2</v>
      </c>
      <c r="K128" s="44">
        <f t="shared" si="5"/>
        <v>96.48</v>
      </c>
      <c r="L128" s="44">
        <f t="shared" si="5"/>
        <v>9.6479999999999996E-2</v>
      </c>
    </row>
    <row r="129" spans="2:12" ht="25.5" x14ac:dyDescent="0.25">
      <c r="B129" s="132">
        <v>121</v>
      </c>
      <c r="C129" s="132" t="s">
        <v>273</v>
      </c>
      <c r="D129" s="133" t="s">
        <v>228</v>
      </c>
      <c r="E129" s="133" t="s">
        <v>228</v>
      </c>
      <c r="F129" s="133" t="s">
        <v>274</v>
      </c>
      <c r="G129" s="44">
        <v>24.511949999999999</v>
      </c>
      <c r="H129" s="44">
        <f t="shared" si="3"/>
        <v>2.4511949999999998E-2</v>
      </c>
      <c r="I129" s="44">
        <v>144.69999999999999</v>
      </c>
      <c r="J129" s="44">
        <f t="shared" si="4"/>
        <v>0.1447</v>
      </c>
      <c r="K129" s="44">
        <f t="shared" si="5"/>
        <v>169.21195</v>
      </c>
      <c r="L129" s="44">
        <f t="shared" si="5"/>
        <v>0.16921195</v>
      </c>
    </row>
    <row r="130" spans="2:12" x14ac:dyDescent="0.25">
      <c r="B130" s="132">
        <v>122</v>
      </c>
      <c r="C130" s="132" t="s">
        <v>275</v>
      </c>
      <c r="D130" s="133" t="s">
        <v>228</v>
      </c>
      <c r="E130" s="133" t="s">
        <v>276</v>
      </c>
      <c r="F130" s="133" t="s">
        <v>276</v>
      </c>
      <c r="G130" s="44">
        <v>37.43</v>
      </c>
      <c r="H130" s="44">
        <f t="shared" si="3"/>
        <v>3.7429999999999998E-2</v>
      </c>
      <c r="I130" s="44">
        <v>0</v>
      </c>
      <c r="J130" s="44">
        <f t="shared" si="4"/>
        <v>0</v>
      </c>
      <c r="K130" s="44">
        <f t="shared" si="5"/>
        <v>37.43</v>
      </c>
      <c r="L130" s="44">
        <f t="shared" si="5"/>
        <v>3.7429999999999998E-2</v>
      </c>
    </row>
    <row r="131" spans="2:12" x14ac:dyDescent="0.25">
      <c r="B131" s="132">
        <v>123</v>
      </c>
      <c r="C131" s="132" t="s">
        <v>277</v>
      </c>
      <c r="D131" s="133" t="s">
        <v>228</v>
      </c>
      <c r="E131" s="133" t="s">
        <v>276</v>
      </c>
      <c r="F131" s="133" t="s">
        <v>278</v>
      </c>
      <c r="G131" s="44">
        <v>12.59</v>
      </c>
      <c r="H131" s="44">
        <f t="shared" si="3"/>
        <v>1.259E-2</v>
      </c>
      <c r="I131" s="44">
        <v>0</v>
      </c>
      <c r="J131" s="44">
        <f t="shared" si="4"/>
        <v>0</v>
      </c>
      <c r="K131" s="44">
        <f t="shared" si="5"/>
        <v>12.59</v>
      </c>
      <c r="L131" s="44">
        <f t="shared" si="5"/>
        <v>1.259E-2</v>
      </c>
    </row>
    <row r="132" spans="2:12" x14ac:dyDescent="0.25">
      <c r="B132" s="132">
        <v>124</v>
      </c>
      <c r="C132" s="132" t="s">
        <v>279</v>
      </c>
      <c r="D132" s="133" t="s">
        <v>228</v>
      </c>
      <c r="E132" s="133" t="s">
        <v>276</v>
      </c>
      <c r="F132" s="133" t="s">
        <v>280</v>
      </c>
      <c r="G132" s="44">
        <v>0</v>
      </c>
      <c r="H132" s="44">
        <f t="shared" si="3"/>
        <v>0</v>
      </c>
      <c r="I132" s="44">
        <v>0</v>
      </c>
      <c r="J132" s="44">
        <f t="shared" si="4"/>
        <v>0</v>
      </c>
      <c r="K132" s="44">
        <f t="shared" si="5"/>
        <v>0</v>
      </c>
      <c r="L132" s="44">
        <f t="shared" si="5"/>
        <v>0</v>
      </c>
    </row>
    <row r="133" spans="2:12" x14ac:dyDescent="0.25">
      <c r="B133" s="132">
        <v>125</v>
      </c>
      <c r="C133" s="132" t="s">
        <v>281</v>
      </c>
      <c r="D133" s="133" t="s">
        <v>228</v>
      </c>
      <c r="E133" s="133" t="s">
        <v>276</v>
      </c>
      <c r="F133" s="133" t="s">
        <v>282</v>
      </c>
      <c r="G133" s="44">
        <v>0</v>
      </c>
      <c r="H133" s="44">
        <f t="shared" si="3"/>
        <v>0</v>
      </c>
      <c r="I133" s="44">
        <v>0</v>
      </c>
      <c r="J133" s="44">
        <f t="shared" si="4"/>
        <v>0</v>
      </c>
      <c r="K133" s="44">
        <f t="shared" si="5"/>
        <v>0</v>
      </c>
      <c r="L133" s="44">
        <f t="shared" si="5"/>
        <v>0</v>
      </c>
    </row>
    <row r="134" spans="2:12" x14ac:dyDescent="0.25">
      <c r="B134" s="132">
        <v>126</v>
      </c>
      <c r="C134" s="132" t="s">
        <v>283</v>
      </c>
      <c r="D134" s="133" t="s">
        <v>228</v>
      </c>
      <c r="E134" s="133" t="s">
        <v>276</v>
      </c>
      <c r="F134" s="133" t="s">
        <v>284</v>
      </c>
      <c r="G134" s="44">
        <v>8.98</v>
      </c>
      <c r="H134" s="44">
        <f t="shared" si="3"/>
        <v>8.9800000000000001E-3</v>
      </c>
      <c r="I134" s="44">
        <v>0</v>
      </c>
      <c r="J134" s="44">
        <f t="shared" si="4"/>
        <v>0</v>
      </c>
      <c r="K134" s="44">
        <f t="shared" si="5"/>
        <v>8.98</v>
      </c>
      <c r="L134" s="44">
        <f t="shared" si="5"/>
        <v>8.9800000000000001E-3</v>
      </c>
    </row>
    <row r="135" spans="2:12" x14ac:dyDescent="0.25">
      <c r="B135" s="132">
        <v>127</v>
      </c>
      <c r="C135" s="132" t="s">
        <v>285</v>
      </c>
      <c r="D135" s="133" t="s">
        <v>228</v>
      </c>
      <c r="E135" s="133" t="s">
        <v>276</v>
      </c>
      <c r="F135" s="133" t="s">
        <v>286</v>
      </c>
      <c r="G135" s="44">
        <v>24.77</v>
      </c>
      <c r="H135" s="44">
        <f t="shared" si="3"/>
        <v>2.477E-2</v>
      </c>
      <c r="I135" s="44">
        <v>0</v>
      </c>
      <c r="J135" s="44">
        <f t="shared" si="4"/>
        <v>0</v>
      </c>
      <c r="K135" s="44">
        <f t="shared" si="5"/>
        <v>24.77</v>
      </c>
      <c r="L135" s="44">
        <f t="shared" si="5"/>
        <v>2.477E-2</v>
      </c>
    </row>
    <row r="136" spans="2:12" x14ac:dyDescent="0.25">
      <c r="B136" s="132">
        <v>128</v>
      </c>
      <c r="C136" s="132" t="s">
        <v>287</v>
      </c>
      <c r="D136" s="133" t="s">
        <v>228</v>
      </c>
      <c r="E136" s="133" t="s">
        <v>288</v>
      </c>
      <c r="F136" s="133" t="s">
        <v>288</v>
      </c>
      <c r="G136" s="44">
        <v>8.3000000000000007</v>
      </c>
      <c r="H136" s="44">
        <f t="shared" si="3"/>
        <v>8.3000000000000001E-3</v>
      </c>
      <c r="I136" s="44">
        <v>0</v>
      </c>
      <c r="J136" s="44">
        <f t="shared" si="4"/>
        <v>0</v>
      </c>
      <c r="K136" s="44">
        <f t="shared" si="5"/>
        <v>8.3000000000000007</v>
      </c>
      <c r="L136" s="44">
        <f t="shared" si="5"/>
        <v>8.3000000000000001E-3</v>
      </c>
    </row>
    <row r="137" spans="2:12" x14ac:dyDescent="0.25">
      <c r="B137" s="132">
        <v>129</v>
      </c>
      <c r="C137" s="132" t="s">
        <v>289</v>
      </c>
      <c r="D137" s="133" t="s">
        <v>228</v>
      </c>
      <c r="E137" s="133" t="s">
        <v>288</v>
      </c>
      <c r="F137" s="133" t="s">
        <v>290</v>
      </c>
      <c r="G137" s="44">
        <v>8.9600000000000009</v>
      </c>
      <c r="H137" s="44">
        <f t="shared" si="3"/>
        <v>8.9600000000000009E-3</v>
      </c>
      <c r="I137" s="44">
        <v>0</v>
      </c>
      <c r="J137" s="44">
        <f t="shared" si="4"/>
        <v>0</v>
      </c>
      <c r="K137" s="44">
        <f t="shared" si="5"/>
        <v>8.9600000000000009</v>
      </c>
      <c r="L137" s="44">
        <f t="shared" si="5"/>
        <v>8.9600000000000009E-3</v>
      </c>
    </row>
    <row r="138" spans="2:12" x14ac:dyDescent="0.25">
      <c r="B138" s="132">
        <v>130</v>
      </c>
      <c r="C138" s="132" t="s">
        <v>291</v>
      </c>
      <c r="D138" s="133" t="s">
        <v>228</v>
      </c>
      <c r="E138" s="133" t="s">
        <v>288</v>
      </c>
      <c r="F138" s="133" t="s">
        <v>292</v>
      </c>
      <c r="G138" s="44">
        <v>6.1199999999999992</v>
      </c>
      <c r="H138" s="44">
        <f t="shared" ref="H138:H201" si="6">G138/1000</f>
        <v>6.1199999999999996E-3</v>
      </c>
      <c r="I138" s="44">
        <v>0</v>
      </c>
      <c r="J138" s="44">
        <f t="shared" ref="J138:J201" si="7">I138/1000</f>
        <v>0</v>
      </c>
      <c r="K138" s="44">
        <f t="shared" ref="K138:L201" si="8">G138+I138</f>
        <v>6.1199999999999992</v>
      </c>
      <c r="L138" s="44">
        <f t="shared" si="8"/>
        <v>6.1199999999999996E-3</v>
      </c>
    </row>
    <row r="139" spans="2:12" x14ac:dyDescent="0.25">
      <c r="B139" s="132">
        <v>131</v>
      </c>
      <c r="C139" s="132" t="s">
        <v>293</v>
      </c>
      <c r="D139" s="133" t="s">
        <v>228</v>
      </c>
      <c r="E139" s="133" t="s">
        <v>288</v>
      </c>
      <c r="F139" s="133" t="s">
        <v>294</v>
      </c>
      <c r="G139" s="44">
        <v>4.8</v>
      </c>
      <c r="H139" s="44">
        <f t="shared" si="6"/>
        <v>4.7999999999999996E-3</v>
      </c>
      <c r="I139" s="44">
        <v>0</v>
      </c>
      <c r="J139" s="44">
        <f t="shared" si="7"/>
        <v>0</v>
      </c>
      <c r="K139" s="44">
        <f t="shared" si="8"/>
        <v>4.8</v>
      </c>
      <c r="L139" s="44">
        <f t="shared" si="8"/>
        <v>4.7999999999999996E-3</v>
      </c>
    </row>
    <row r="140" spans="2:12" x14ac:dyDescent="0.25">
      <c r="B140" s="132">
        <v>132</v>
      </c>
      <c r="C140" s="132" t="s">
        <v>295</v>
      </c>
      <c r="D140" s="133" t="s">
        <v>228</v>
      </c>
      <c r="E140" s="133" t="s">
        <v>288</v>
      </c>
      <c r="F140" s="133" t="s">
        <v>296</v>
      </c>
      <c r="G140" s="44">
        <v>0</v>
      </c>
      <c r="H140" s="44">
        <f t="shared" si="6"/>
        <v>0</v>
      </c>
      <c r="I140" s="44">
        <v>0</v>
      </c>
      <c r="J140" s="44">
        <f t="shared" si="7"/>
        <v>0</v>
      </c>
      <c r="K140" s="44">
        <f t="shared" si="8"/>
        <v>0</v>
      </c>
      <c r="L140" s="44">
        <f t="shared" si="8"/>
        <v>0</v>
      </c>
    </row>
    <row r="141" spans="2:12" x14ac:dyDescent="0.25">
      <c r="B141" s="132">
        <v>133</v>
      </c>
      <c r="C141" s="132" t="s">
        <v>297</v>
      </c>
      <c r="D141" s="133" t="s">
        <v>228</v>
      </c>
      <c r="E141" s="133" t="s">
        <v>288</v>
      </c>
      <c r="F141" s="133" t="s">
        <v>298</v>
      </c>
      <c r="G141" s="44">
        <v>0</v>
      </c>
      <c r="H141" s="44">
        <f t="shared" si="6"/>
        <v>0</v>
      </c>
      <c r="I141" s="44">
        <v>0</v>
      </c>
      <c r="J141" s="44">
        <f t="shared" si="7"/>
        <v>0</v>
      </c>
      <c r="K141" s="44">
        <f t="shared" si="8"/>
        <v>0</v>
      </c>
      <c r="L141" s="44">
        <f t="shared" si="8"/>
        <v>0</v>
      </c>
    </row>
    <row r="142" spans="2:12" x14ac:dyDescent="0.25">
      <c r="B142" s="132">
        <v>134</v>
      </c>
      <c r="C142" s="132" t="s">
        <v>299</v>
      </c>
      <c r="D142" s="133" t="s">
        <v>228</v>
      </c>
      <c r="E142" s="133" t="s">
        <v>288</v>
      </c>
      <c r="F142" s="133" t="s">
        <v>300</v>
      </c>
      <c r="G142" s="44">
        <v>0.97</v>
      </c>
      <c r="H142" s="44">
        <f t="shared" si="6"/>
        <v>9.6999999999999994E-4</v>
      </c>
      <c r="I142" s="44">
        <v>0</v>
      </c>
      <c r="J142" s="44">
        <f t="shared" si="7"/>
        <v>0</v>
      </c>
      <c r="K142" s="44">
        <f t="shared" si="8"/>
        <v>0.97</v>
      </c>
      <c r="L142" s="44">
        <f t="shared" si="8"/>
        <v>9.6999999999999994E-4</v>
      </c>
    </row>
    <row r="143" spans="2:12" x14ac:dyDescent="0.25">
      <c r="B143" s="132">
        <v>135</v>
      </c>
      <c r="C143" s="132" t="s">
        <v>301</v>
      </c>
      <c r="D143" s="133" t="s">
        <v>228</v>
      </c>
      <c r="E143" s="133" t="s">
        <v>288</v>
      </c>
      <c r="F143" s="133" t="s">
        <v>302</v>
      </c>
      <c r="G143" s="44">
        <v>4.0599999999999996</v>
      </c>
      <c r="H143" s="44">
        <f t="shared" si="6"/>
        <v>4.0599999999999994E-3</v>
      </c>
      <c r="I143" s="44">
        <v>0</v>
      </c>
      <c r="J143" s="44">
        <f t="shared" si="7"/>
        <v>0</v>
      </c>
      <c r="K143" s="44">
        <f t="shared" si="8"/>
        <v>4.0599999999999996</v>
      </c>
      <c r="L143" s="44">
        <f t="shared" si="8"/>
        <v>4.0599999999999994E-3</v>
      </c>
    </row>
    <row r="144" spans="2:12" x14ac:dyDescent="0.25">
      <c r="B144" s="132">
        <v>136</v>
      </c>
      <c r="C144" s="132" t="s">
        <v>303</v>
      </c>
      <c r="D144" s="133" t="s">
        <v>228</v>
      </c>
      <c r="E144" s="133" t="s">
        <v>304</v>
      </c>
      <c r="F144" s="133" t="s">
        <v>305</v>
      </c>
      <c r="G144" s="44">
        <v>6.95</v>
      </c>
      <c r="H144" s="44">
        <f t="shared" si="6"/>
        <v>6.9500000000000004E-3</v>
      </c>
      <c r="I144" s="44">
        <v>0</v>
      </c>
      <c r="J144" s="44">
        <f t="shared" si="7"/>
        <v>0</v>
      </c>
      <c r="K144" s="44">
        <f t="shared" si="8"/>
        <v>6.95</v>
      </c>
      <c r="L144" s="44">
        <f t="shared" si="8"/>
        <v>6.9500000000000004E-3</v>
      </c>
    </row>
    <row r="145" spans="2:12" x14ac:dyDescent="0.25">
      <c r="B145" s="132">
        <v>137</v>
      </c>
      <c r="C145" s="132" t="s">
        <v>306</v>
      </c>
      <c r="D145" s="133" t="s">
        <v>228</v>
      </c>
      <c r="E145" s="133" t="s">
        <v>304</v>
      </c>
      <c r="F145" s="133" t="s">
        <v>307</v>
      </c>
      <c r="G145" s="44">
        <v>0.66</v>
      </c>
      <c r="H145" s="44">
        <f t="shared" si="6"/>
        <v>6.6E-4</v>
      </c>
      <c r="I145" s="44">
        <v>0</v>
      </c>
      <c r="J145" s="44">
        <f t="shared" si="7"/>
        <v>0</v>
      </c>
      <c r="K145" s="44">
        <f t="shared" si="8"/>
        <v>0.66</v>
      </c>
      <c r="L145" s="44">
        <f t="shared" si="8"/>
        <v>6.6E-4</v>
      </c>
    </row>
    <row r="146" spans="2:12" x14ac:dyDescent="0.25">
      <c r="B146" s="132">
        <v>138</v>
      </c>
      <c r="C146" s="132" t="s">
        <v>308</v>
      </c>
      <c r="D146" s="133" t="s">
        <v>228</v>
      </c>
      <c r="E146" s="133" t="s">
        <v>304</v>
      </c>
      <c r="F146" s="133" t="s">
        <v>309</v>
      </c>
      <c r="G146" s="44">
        <v>0</v>
      </c>
      <c r="H146" s="44">
        <f t="shared" si="6"/>
        <v>0</v>
      </c>
      <c r="I146" s="44">
        <v>0</v>
      </c>
      <c r="J146" s="44">
        <f t="shared" si="7"/>
        <v>0</v>
      </c>
      <c r="K146" s="44">
        <f t="shared" si="8"/>
        <v>0</v>
      </c>
      <c r="L146" s="44">
        <f t="shared" si="8"/>
        <v>0</v>
      </c>
    </row>
    <row r="147" spans="2:12" x14ac:dyDescent="0.25">
      <c r="B147" s="132">
        <v>139</v>
      </c>
      <c r="C147" s="132" t="s">
        <v>310</v>
      </c>
      <c r="D147" s="133" t="s">
        <v>228</v>
      </c>
      <c r="E147" s="133" t="s">
        <v>304</v>
      </c>
      <c r="F147" s="133" t="s">
        <v>311</v>
      </c>
      <c r="G147" s="44">
        <v>4.3879999999999999</v>
      </c>
      <c r="H147" s="44">
        <f t="shared" si="6"/>
        <v>4.3879999999999995E-3</v>
      </c>
      <c r="I147" s="44">
        <v>0</v>
      </c>
      <c r="J147" s="44">
        <f t="shared" si="7"/>
        <v>0</v>
      </c>
      <c r="K147" s="44">
        <f t="shared" si="8"/>
        <v>4.3879999999999999</v>
      </c>
      <c r="L147" s="44">
        <f t="shared" si="8"/>
        <v>4.3879999999999995E-3</v>
      </c>
    </row>
    <row r="148" spans="2:12" x14ac:dyDescent="0.25">
      <c r="B148" s="132">
        <v>140</v>
      </c>
      <c r="C148" s="132" t="s">
        <v>312</v>
      </c>
      <c r="D148" s="133" t="s">
        <v>228</v>
      </c>
      <c r="E148" s="133" t="s">
        <v>304</v>
      </c>
      <c r="F148" s="133" t="s">
        <v>313</v>
      </c>
      <c r="G148" s="44">
        <v>0</v>
      </c>
      <c r="H148" s="44">
        <f t="shared" si="6"/>
        <v>0</v>
      </c>
      <c r="I148" s="44">
        <v>0</v>
      </c>
      <c r="J148" s="44">
        <f t="shared" si="7"/>
        <v>0</v>
      </c>
      <c r="K148" s="44">
        <f t="shared" si="8"/>
        <v>0</v>
      </c>
      <c r="L148" s="44">
        <f t="shared" si="8"/>
        <v>0</v>
      </c>
    </row>
    <row r="149" spans="2:12" x14ac:dyDescent="0.25">
      <c r="B149" s="132">
        <v>141</v>
      </c>
      <c r="C149" s="132" t="s">
        <v>314</v>
      </c>
      <c r="D149" s="133" t="s">
        <v>228</v>
      </c>
      <c r="E149" s="133" t="s">
        <v>304</v>
      </c>
      <c r="F149" s="133" t="s">
        <v>315</v>
      </c>
      <c r="G149" s="44">
        <v>0</v>
      </c>
      <c r="H149" s="44">
        <f t="shared" si="6"/>
        <v>0</v>
      </c>
      <c r="I149" s="44">
        <v>0</v>
      </c>
      <c r="J149" s="44">
        <f t="shared" si="7"/>
        <v>0</v>
      </c>
      <c r="K149" s="44">
        <f t="shared" si="8"/>
        <v>0</v>
      </c>
      <c r="L149" s="44">
        <f t="shared" si="8"/>
        <v>0</v>
      </c>
    </row>
    <row r="150" spans="2:12" x14ac:dyDescent="0.25">
      <c r="B150" s="132">
        <v>142</v>
      </c>
      <c r="C150" s="132" t="s">
        <v>316</v>
      </c>
      <c r="D150" s="133" t="s">
        <v>228</v>
      </c>
      <c r="E150" s="133" t="s">
        <v>304</v>
      </c>
      <c r="F150" s="133" t="s">
        <v>317</v>
      </c>
      <c r="G150" s="44">
        <v>0.37</v>
      </c>
      <c r="H150" s="44">
        <f t="shared" si="6"/>
        <v>3.6999999999999999E-4</v>
      </c>
      <c r="I150" s="44">
        <v>0</v>
      </c>
      <c r="J150" s="44">
        <f t="shared" si="7"/>
        <v>0</v>
      </c>
      <c r="K150" s="44">
        <f t="shared" si="8"/>
        <v>0.37</v>
      </c>
      <c r="L150" s="44">
        <f t="shared" si="8"/>
        <v>3.6999999999999999E-4</v>
      </c>
    </row>
    <row r="151" spans="2:12" x14ac:dyDescent="0.25">
      <c r="B151" s="132">
        <v>143</v>
      </c>
      <c r="C151" s="132" t="s">
        <v>318</v>
      </c>
      <c r="D151" s="133" t="s">
        <v>228</v>
      </c>
      <c r="E151" s="133" t="s">
        <v>319</v>
      </c>
      <c r="F151" s="133" t="s">
        <v>320</v>
      </c>
      <c r="G151" s="44">
        <v>11.91</v>
      </c>
      <c r="H151" s="44">
        <f t="shared" si="6"/>
        <v>1.191E-2</v>
      </c>
      <c r="I151" s="44">
        <v>0</v>
      </c>
      <c r="J151" s="44">
        <f t="shared" si="7"/>
        <v>0</v>
      </c>
      <c r="K151" s="44">
        <f t="shared" si="8"/>
        <v>11.91</v>
      </c>
      <c r="L151" s="44">
        <f t="shared" si="8"/>
        <v>1.191E-2</v>
      </c>
    </row>
    <row r="152" spans="2:12" x14ac:dyDescent="0.25">
      <c r="B152" s="132">
        <v>144</v>
      </c>
      <c r="C152" s="132" t="s">
        <v>321</v>
      </c>
      <c r="D152" s="133" t="s">
        <v>228</v>
      </c>
      <c r="E152" s="133" t="s">
        <v>319</v>
      </c>
      <c r="F152" s="133" t="s">
        <v>322</v>
      </c>
      <c r="G152" s="44">
        <v>0.91</v>
      </c>
      <c r="H152" s="44">
        <f t="shared" si="6"/>
        <v>9.1E-4</v>
      </c>
      <c r="I152" s="44">
        <v>0</v>
      </c>
      <c r="J152" s="44">
        <f t="shared" si="7"/>
        <v>0</v>
      </c>
      <c r="K152" s="44">
        <f t="shared" si="8"/>
        <v>0.91</v>
      </c>
      <c r="L152" s="44">
        <f t="shared" si="8"/>
        <v>9.1E-4</v>
      </c>
    </row>
    <row r="153" spans="2:12" x14ac:dyDescent="0.25">
      <c r="B153" s="132">
        <v>145</v>
      </c>
      <c r="C153" s="132" t="s">
        <v>323</v>
      </c>
      <c r="D153" s="133" t="s">
        <v>228</v>
      </c>
      <c r="E153" s="133" t="s">
        <v>319</v>
      </c>
      <c r="F153" s="133" t="s">
        <v>324</v>
      </c>
      <c r="G153" s="44">
        <v>3.2666450000000005</v>
      </c>
      <c r="H153" s="44">
        <f t="shared" si="6"/>
        <v>3.2666450000000003E-3</v>
      </c>
      <c r="I153" s="44">
        <v>0</v>
      </c>
      <c r="J153" s="44">
        <f t="shared" si="7"/>
        <v>0</v>
      </c>
      <c r="K153" s="44">
        <f t="shared" si="8"/>
        <v>3.2666450000000005</v>
      </c>
      <c r="L153" s="44">
        <f t="shared" si="8"/>
        <v>3.2666450000000003E-3</v>
      </c>
    </row>
    <row r="154" spans="2:12" x14ac:dyDescent="0.25">
      <c r="B154" s="132">
        <v>146</v>
      </c>
      <c r="C154" s="132" t="s">
        <v>325</v>
      </c>
      <c r="D154" s="133" t="s">
        <v>228</v>
      </c>
      <c r="E154" s="133" t="s">
        <v>319</v>
      </c>
      <c r="F154" s="133" t="s">
        <v>319</v>
      </c>
      <c r="G154" s="44">
        <v>0</v>
      </c>
      <c r="H154" s="44">
        <f t="shared" si="6"/>
        <v>0</v>
      </c>
      <c r="I154" s="44">
        <v>0</v>
      </c>
      <c r="J154" s="44">
        <f t="shared" si="7"/>
        <v>0</v>
      </c>
      <c r="K154" s="44">
        <f t="shared" si="8"/>
        <v>0</v>
      </c>
      <c r="L154" s="44">
        <f t="shared" si="8"/>
        <v>0</v>
      </c>
    </row>
    <row r="155" spans="2:12" x14ac:dyDescent="0.25">
      <c r="B155" s="132">
        <v>147</v>
      </c>
      <c r="C155" s="132" t="s">
        <v>326</v>
      </c>
      <c r="D155" s="133" t="s">
        <v>228</v>
      </c>
      <c r="E155" s="133" t="s">
        <v>319</v>
      </c>
      <c r="F155" s="133" t="s">
        <v>327</v>
      </c>
      <c r="G155" s="44">
        <v>0.78</v>
      </c>
      <c r="H155" s="44">
        <f t="shared" si="6"/>
        <v>7.7999999999999999E-4</v>
      </c>
      <c r="I155" s="44">
        <v>0</v>
      </c>
      <c r="J155" s="44">
        <f t="shared" si="7"/>
        <v>0</v>
      </c>
      <c r="K155" s="44">
        <f t="shared" si="8"/>
        <v>0.78</v>
      </c>
      <c r="L155" s="44">
        <f t="shared" si="8"/>
        <v>7.7999999999999999E-4</v>
      </c>
    </row>
    <row r="156" spans="2:12" x14ac:dyDescent="0.25">
      <c r="B156" s="132">
        <v>148</v>
      </c>
      <c r="C156" s="132" t="s">
        <v>328</v>
      </c>
      <c r="D156" s="133" t="s">
        <v>228</v>
      </c>
      <c r="E156" s="133" t="s">
        <v>319</v>
      </c>
      <c r="F156" s="133" t="s">
        <v>329</v>
      </c>
      <c r="G156" s="44">
        <v>2.14</v>
      </c>
      <c r="H156" s="44">
        <f t="shared" si="6"/>
        <v>2.14E-3</v>
      </c>
      <c r="I156" s="44">
        <v>0</v>
      </c>
      <c r="J156" s="44">
        <f t="shared" si="7"/>
        <v>0</v>
      </c>
      <c r="K156" s="44">
        <f t="shared" si="8"/>
        <v>2.14</v>
      </c>
      <c r="L156" s="44">
        <f t="shared" si="8"/>
        <v>2.14E-3</v>
      </c>
    </row>
    <row r="157" spans="2:12" x14ac:dyDescent="0.25">
      <c r="B157" s="132">
        <v>149</v>
      </c>
      <c r="C157" s="132" t="s">
        <v>330</v>
      </c>
      <c r="D157" s="133" t="s">
        <v>228</v>
      </c>
      <c r="E157" s="133" t="s">
        <v>319</v>
      </c>
      <c r="F157" s="133" t="s">
        <v>331</v>
      </c>
      <c r="G157" s="44">
        <v>0.22</v>
      </c>
      <c r="H157" s="44">
        <f t="shared" si="6"/>
        <v>2.2000000000000001E-4</v>
      </c>
      <c r="I157" s="44">
        <v>0</v>
      </c>
      <c r="J157" s="44">
        <f t="shared" si="7"/>
        <v>0</v>
      </c>
      <c r="K157" s="44">
        <f t="shared" si="8"/>
        <v>0.22</v>
      </c>
      <c r="L157" s="44">
        <f t="shared" si="8"/>
        <v>2.2000000000000001E-4</v>
      </c>
    </row>
    <row r="158" spans="2:12" x14ac:dyDescent="0.25">
      <c r="B158" s="132">
        <v>150</v>
      </c>
      <c r="C158" s="132" t="s">
        <v>332</v>
      </c>
      <c r="D158" s="133" t="s">
        <v>228</v>
      </c>
      <c r="E158" s="133" t="s">
        <v>319</v>
      </c>
      <c r="F158" s="133" t="s">
        <v>333</v>
      </c>
      <c r="G158" s="44">
        <v>0.19</v>
      </c>
      <c r="H158" s="44">
        <f t="shared" si="6"/>
        <v>1.9000000000000001E-4</v>
      </c>
      <c r="I158" s="44">
        <v>0</v>
      </c>
      <c r="J158" s="44">
        <f t="shared" si="7"/>
        <v>0</v>
      </c>
      <c r="K158" s="44">
        <f t="shared" si="8"/>
        <v>0.19</v>
      </c>
      <c r="L158" s="44">
        <f t="shared" si="8"/>
        <v>1.9000000000000001E-4</v>
      </c>
    </row>
    <row r="159" spans="2:12" x14ac:dyDescent="0.25">
      <c r="B159" s="132">
        <v>151</v>
      </c>
      <c r="C159" s="132" t="s">
        <v>334</v>
      </c>
      <c r="D159" s="133" t="s">
        <v>228</v>
      </c>
      <c r="E159" s="133" t="s">
        <v>319</v>
      </c>
      <c r="F159" s="133" t="s">
        <v>335</v>
      </c>
      <c r="G159" s="44">
        <v>1.61</v>
      </c>
      <c r="H159" s="44">
        <f t="shared" si="6"/>
        <v>1.6100000000000001E-3</v>
      </c>
      <c r="I159" s="44">
        <v>0</v>
      </c>
      <c r="J159" s="44">
        <f t="shared" si="7"/>
        <v>0</v>
      </c>
      <c r="K159" s="44">
        <f t="shared" si="8"/>
        <v>1.61</v>
      </c>
      <c r="L159" s="44">
        <f t="shared" si="8"/>
        <v>1.6100000000000001E-3</v>
      </c>
    </row>
    <row r="160" spans="2:12" x14ac:dyDescent="0.25">
      <c r="B160" s="132">
        <v>152</v>
      </c>
      <c r="C160" s="132" t="s">
        <v>336</v>
      </c>
      <c r="D160" s="133" t="s">
        <v>228</v>
      </c>
      <c r="E160" s="133" t="s">
        <v>319</v>
      </c>
      <c r="F160" s="133" t="s">
        <v>337</v>
      </c>
      <c r="G160" s="44">
        <v>0</v>
      </c>
      <c r="H160" s="44">
        <f t="shared" si="6"/>
        <v>0</v>
      </c>
      <c r="I160" s="44">
        <v>0</v>
      </c>
      <c r="J160" s="44">
        <f t="shared" si="7"/>
        <v>0</v>
      </c>
      <c r="K160" s="44">
        <f t="shared" si="8"/>
        <v>0</v>
      </c>
      <c r="L160" s="44">
        <f t="shared" si="8"/>
        <v>0</v>
      </c>
    </row>
    <row r="161" spans="2:12" x14ac:dyDescent="0.25">
      <c r="B161" s="132">
        <v>153</v>
      </c>
      <c r="C161" s="132" t="s">
        <v>338</v>
      </c>
      <c r="D161" s="133" t="s">
        <v>228</v>
      </c>
      <c r="E161" s="133" t="s">
        <v>319</v>
      </c>
      <c r="F161" s="133" t="s">
        <v>339</v>
      </c>
      <c r="G161" s="44">
        <v>13.84</v>
      </c>
      <c r="H161" s="44">
        <f t="shared" si="6"/>
        <v>1.384E-2</v>
      </c>
      <c r="I161" s="44">
        <v>0</v>
      </c>
      <c r="J161" s="44">
        <f t="shared" si="7"/>
        <v>0</v>
      </c>
      <c r="K161" s="44">
        <f t="shared" si="8"/>
        <v>13.84</v>
      </c>
      <c r="L161" s="44">
        <f t="shared" si="8"/>
        <v>1.384E-2</v>
      </c>
    </row>
    <row r="162" spans="2:12" x14ac:dyDescent="0.25">
      <c r="B162" s="132">
        <v>154</v>
      </c>
      <c r="C162" s="132" t="s">
        <v>340</v>
      </c>
      <c r="D162" s="133" t="s">
        <v>228</v>
      </c>
      <c r="E162" s="133" t="s">
        <v>319</v>
      </c>
      <c r="F162" s="133" t="s">
        <v>341</v>
      </c>
      <c r="G162" s="44">
        <v>27.692999999999998</v>
      </c>
      <c r="H162" s="44">
        <f t="shared" si="6"/>
        <v>2.7692999999999999E-2</v>
      </c>
      <c r="I162" s="44">
        <v>17.490000000000002</v>
      </c>
      <c r="J162" s="44">
        <f t="shared" si="7"/>
        <v>1.7490000000000002E-2</v>
      </c>
      <c r="K162" s="44">
        <f t="shared" si="8"/>
        <v>45.183</v>
      </c>
      <c r="L162" s="44">
        <f t="shared" si="8"/>
        <v>4.5183000000000001E-2</v>
      </c>
    </row>
    <row r="163" spans="2:12" x14ac:dyDescent="0.25">
      <c r="B163" s="132">
        <v>155</v>
      </c>
      <c r="C163" s="132" t="s">
        <v>342</v>
      </c>
      <c r="D163" s="133" t="s">
        <v>228</v>
      </c>
      <c r="E163" s="133" t="s">
        <v>343</v>
      </c>
      <c r="F163" s="133" t="s">
        <v>344</v>
      </c>
      <c r="G163" s="44">
        <v>0</v>
      </c>
      <c r="H163" s="44">
        <f t="shared" si="6"/>
        <v>0</v>
      </c>
      <c r="I163" s="44">
        <v>0</v>
      </c>
      <c r="J163" s="44">
        <f t="shared" si="7"/>
        <v>0</v>
      </c>
      <c r="K163" s="44">
        <f t="shared" si="8"/>
        <v>0</v>
      </c>
      <c r="L163" s="44">
        <f t="shared" si="8"/>
        <v>0</v>
      </c>
    </row>
    <row r="164" spans="2:12" x14ac:dyDescent="0.25">
      <c r="B164" s="132">
        <v>156</v>
      </c>
      <c r="C164" s="132" t="s">
        <v>345</v>
      </c>
      <c r="D164" s="133" t="s">
        <v>228</v>
      </c>
      <c r="E164" s="133" t="s">
        <v>346</v>
      </c>
      <c r="F164" s="133" t="s">
        <v>347</v>
      </c>
      <c r="G164" s="44">
        <v>18.22</v>
      </c>
      <c r="H164" s="44">
        <f t="shared" si="6"/>
        <v>1.822E-2</v>
      </c>
      <c r="I164" s="44">
        <v>95.27</v>
      </c>
      <c r="J164" s="44">
        <f t="shared" si="7"/>
        <v>9.5269999999999994E-2</v>
      </c>
      <c r="K164" s="44">
        <f t="shared" si="8"/>
        <v>113.49</v>
      </c>
      <c r="L164" s="44">
        <f t="shared" si="8"/>
        <v>0.11348999999999999</v>
      </c>
    </row>
    <row r="165" spans="2:12" x14ac:dyDescent="0.25">
      <c r="B165" s="132">
        <v>157</v>
      </c>
      <c r="C165" s="132" t="s">
        <v>348</v>
      </c>
      <c r="D165" s="133" t="s">
        <v>228</v>
      </c>
      <c r="E165" s="133" t="s">
        <v>346</v>
      </c>
      <c r="F165" s="133" t="s">
        <v>349</v>
      </c>
      <c r="G165" s="44">
        <v>17.03</v>
      </c>
      <c r="H165" s="44">
        <f t="shared" si="6"/>
        <v>1.703E-2</v>
      </c>
      <c r="I165" s="44">
        <v>0</v>
      </c>
      <c r="J165" s="44">
        <f t="shared" si="7"/>
        <v>0</v>
      </c>
      <c r="K165" s="44">
        <f t="shared" si="8"/>
        <v>17.03</v>
      </c>
      <c r="L165" s="44">
        <f t="shared" si="8"/>
        <v>1.703E-2</v>
      </c>
    </row>
    <row r="166" spans="2:12" x14ac:dyDescent="0.25">
      <c r="B166" s="132">
        <v>158</v>
      </c>
      <c r="C166" s="132" t="s">
        <v>350</v>
      </c>
      <c r="D166" s="133" t="s">
        <v>228</v>
      </c>
      <c r="E166" s="133" t="s">
        <v>346</v>
      </c>
      <c r="F166" s="133" t="s">
        <v>351</v>
      </c>
      <c r="G166" s="44">
        <v>18.93</v>
      </c>
      <c r="H166" s="44">
        <f t="shared" si="6"/>
        <v>1.8929999999999999E-2</v>
      </c>
      <c r="I166" s="44">
        <v>0</v>
      </c>
      <c r="J166" s="44">
        <f t="shared" si="7"/>
        <v>0</v>
      </c>
      <c r="K166" s="44">
        <f t="shared" si="8"/>
        <v>18.93</v>
      </c>
      <c r="L166" s="44">
        <f t="shared" si="8"/>
        <v>1.8929999999999999E-2</v>
      </c>
    </row>
    <row r="167" spans="2:12" x14ac:dyDescent="0.25">
      <c r="B167" s="132">
        <v>159</v>
      </c>
      <c r="C167" s="132" t="s">
        <v>352</v>
      </c>
      <c r="D167" s="133" t="s">
        <v>228</v>
      </c>
      <c r="E167" s="133" t="s">
        <v>346</v>
      </c>
      <c r="F167" s="133" t="s">
        <v>346</v>
      </c>
      <c r="G167" s="44">
        <v>17.38</v>
      </c>
      <c r="H167" s="44">
        <f t="shared" si="6"/>
        <v>1.738E-2</v>
      </c>
      <c r="I167" s="44">
        <v>0</v>
      </c>
      <c r="J167" s="44">
        <f t="shared" si="7"/>
        <v>0</v>
      </c>
      <c r="K167" s="44">
        <f t="shared" si="8"/>
        <v>17.38</v>
      </c>
      <c r="L167" s="44">
        <f t="shared" si="8"/>
        <v>1.738E-2</v>
      </c>
    </row>
    <row r="168" spans="2:12" x14ac:dyDescent="0.25">
      <c r="B168" s="132">
        <v>160</v>
      </c>
      <c r="C168" s="132" t="s">
        <v>353</v>
      </c>
      <c r="D168" s="133" t="s">
        <v>228</v>
      </c>
      <c r="E168" s="133" t="s">
        <v>346</v>
      </c>
      <c r="F168" s="133" t="s">
        <v>354</v>
      </c>
      <c r="G168" s="44">
        <v>4.6900000000000004</v>
      </c>
      <c r="H168" s="44">
        <f t="shared" si="6"/>
        <v>4.6900000000000006E-3</v>
      </c>
      <c r="I168" s="44">
        <v>0</v>
      </c>
      <c r="J168" s="44">
        <f t="shared" si="7"/>
        <v>0</v>
      </c>
      <c r="K168" s="44">
        <f t="shared" si="8"/>
        <v>4.6900000000000004</v>
      </c>
      <c r="L168" s="44">
        <f t="shared" si="8"/>
        <v>4.6900000000000006E-3</v>
      </c>
    </row>
    <row r="169" spans="2:12" x14ac:dyDescent="0.25">
      <c r="B169" s="132">
        <v>161</v>
      </c>
      <c r="C169" s="132" t="s">
        <v>355</v>
      </c>
      <c r="D169" s="133" t="s">
        <v>228</v>
      </c>
      <c r="E169" s="133" t="s">
        <v>346</v>
      </c>
      <c r="F169" s="133" t="s">
        <v>356</v>
      </c>
      <c r="G169" s="44">
        <v>15.52</v>
      </c>
      <c r="H169" s="44">
        <f t="shared" si="6"/>
        <v>1.5519999999999999E-2</v>
      </c>
      <c r="I169" s="44">
        <v>0</v>
      </c>
      <c r="J169" s="44">
        <f t="shared" si="7"/>
        <v>0</v>
      </c>
      <c r="K169" s="44">
        <f t="shared" si="8"/>
        <v>15.52</v>
      </c>
      <c r="L169" s="44">
        <f t="shared" si="8"/>
        <v>1.5519999999999999E-2</v>
      </c>
    </row>
    <row r="170" spans="2:12" x14ac:dyDescent="0.25">
      <c r="B170" s="132">
        <v>162</v>
      </c>
      <c r="C170" s="132" t="s">
        <v>357</v>
      </c>
      <c r="D170" s="133" t="s">
        <v>228</v>
      </c>
      <c r="E170" s="133" t="s">
        <v>358</v>
      </c>
      <c r="F170" s="133" t="s">
        <v>359</v>
      </c>
      <c r="G170" s="44">
        <v>5.16</v>
      </c>
      <c r="H170" s="44">
        <f t="shared" si="6"/>
        <v>5.1600000000000005E-3</v>
      </c>
      <c r="I170" s="44">
        <v>0</v>
      </c>
      <c r="J170" s="44">
        <f t="shared" si="7"/>
        <v>0</v>
      </c>
      <c r="K170" s="44">
        <f t="shared" si="8"/>
        <v>5.16</v>
      </c>
      <c r="L170" s="44">
        <f t="shared" si="8"/>
        <v>5.1600000000000005E-3</v>
      </c>
    </row>
    <row r="171" spans="2:12" x14ac:dyDescent="0.25">
      <c r="B171" s="132">
        <v>163</v>
      </c>
      <c r="C171" s="132" t="s">
        <v>360</v>
      </c>
      <c r="D171" s="133" t="s">
        <v>228</v>
      </c>
      <c r="E171" s="133" t="s">
        <v>358</v>
      </c>
      <c r="F171" s="133" t="s">
        <v>361</v>
      </c>
      <c r="G171" s="44">
        <v>0</v>
      </c>
      <c r="H171" s="44">
        <f t="shared" si="6"/>
        <v>0</v>
      </c>
      <c r="I171" s="44">
        <v>0</v>
      </c>
      <c r="J171" s="44">
        <f t="shared" si="7"/>
        <v>0</v>
      </c>
      <c r="K171" s="44">
        <f t="shared" si="8"/>
        <v>0</v>
      </c>
      <c r="L171" s="44">
        <f t="shared" si="8"/>
        <v>0</v>
      </c>
    </row>
    <row r="172" spans="2:12" x14ac:dyDescent="0.25">
      <c r="B172" s="132">
        <v>164</v>
      </c>
      <c r="C172" s="132" t="s">
        <v>362</v>
      </c>
      <c r="D172" s="133" t="s">
        <v>228</v>
      </c>
      <c r="E172" s="133" t="s">
        <v>358</v>
      </c>
      <c r="F172" s="133" t="s">
        <v>363</v>
      </c>
      <c r="G172" s="44">
        <v>1.83</v>
      </c>
      <c r="H172" s="44">
        <f t="shared" si="6"/>
        <v>1.83E-3</v>
      </c>
      <c r="I172" s="44">
        <v>0</v>
      </c>
      <c r="J172" s="44">
        <f t="shared" si="7"/>
        <v>0</v>
      </c>
      <c r="K172" s="44">
        <f t="shared" si="8"/>
        <v>1.83</v>
      </c>
      <c r="L172" s="44">
        <f t="shared" si="8"/>
        <v>1.83E-3</v>
      </c>
    </row>
    <row r="173" spans="2:12" x14ac:dyDescent="0.25">
      <c r="B173" s="132">
        <v>165</v>
      </c>
      <c r="C173" s="132" t="s">
        <v>364</v>
      </c>
      <c r="D173" s="133" t="s">
        <v>365</v>
      </c>
      <c r="E173" s="133" t="s">
        <v>366</v>
      </c>
      <c r="F173" s="133" t="s">
        <v>365</v>
      </c>
      <c r="G173" s="44">
        <v>95.68</v>
      </c>
      <c r="H173" s="44">
        <f t="shared" si="6"/>
        <v>9.5680000000000001E-2</v>
      </c>
      <c r="I173" s="44">
        <v>227.89</v>
      </c>
      <c r="J173" s="44">
        <f t="shared" si="7"/>
        <v>0.22788999999999998</v>
      </c>
      <c r="K173" s="44">
        <f t="shared" si="8"/>
        <v>323.57</v>
      </c>
      <c r="L173" s="44">
        <f t="shared" si="8"/>
        <v>0.32356999999999997</v>
      </c>
    </row>
    <row r="174" spans="2:12" x14ac:dyDescent="0.25">
      <c r="B174" s="132">
        <v>166</v>
      </c>
      <c r="C174" s="132" t="s">
        <v>367</v>
      </c>
      <c r="D174" s="133" t="s">
        <v>365</v>
      </c>
      <c r="E174" s="133" t="s">
        <v>366</v>
      </c>
      <c r="F174" s="133" t="s">
        <v>368</v>
      </c>
      <c r="G174" s="44">
        <v>14.420000000000002</v>
      </c>
      <c r="H174" s="44">
        <f t="shared" si="6"/>
        <v>1.4420000000000002E-2</v>
      </c>
      <c r="I174" s="44">
        <v>84.370999999999995</v>
      </c>
      <c r="J174" s="44">
        <f t="shared" si="7"/>
        <v>8.4371000000000002E-2</v>
      </c>
      <c r="K174" s="44">
        <f t="shared" si="8"/>
        <v>98.790999999999997</v>
      </c>
      <c r="L174" s="44">
        <f t="shared" si="8"/>
        <v>9.8791000000000004E-2</v>
      </c>
    </row>
    <row r="175" spans="2:12" x14ac:dyDescent="0.25">
      <c r="B175" s="132">
        <v>167</v>
      </c>
      <c r="C175" s="132" t="s">
        <v>369</v>
      </c>
      <c r="D175" s="133" t="s">
        <v>365</v>
      </c>
      <c r="E175" s="133" t="s">
        <v>366</v>
      </c>
      <c r="F175" s="133" t="s">
        <v>370</v>
      </c>
      <c r="G175" s="44">
        <v>62.3</v>
      </c>
      <c r="H175" s="44">
        <f t="shared" si="6"/>
        <v>6.2299999999999994E-2</v>
      </c>
      <c r="I175" s="44">
        <v>0</v>
      </c>
      <c r="J175" s="44">
        <f t="shared" si="7"/>
        <v>0</v>
      </c>
      <c r="K175" s="44">
        <f t="shared" si="8"/>
        <v>62.3</v>
      </c>
      <c r="L175" s="44">
        <f t="shared" si="8"/>
        <v>6.2299999999999994E-2</v>
      </c>
    </row>
    <row r="176" spans="2:12" x14ac:dyDescent="0.25">
      <c r="B176" s="132">
        <v>168</v>
      </c>
      <c r="C176" s="132" t="s">
        <v>371</v>
      </c>
      <c r="D176" s="133" t="s">
        <v>365</v>
      </c>
      <c r="E176" s="133" t="s">
        <v>366</v>
      </c>
      <c r="F176" s="133" t="s">
        <v>372</v>
      </c>
      <c r="G176" s="44">
        <v>46.38</v>
      </c>
      <c r="H176" s="44">
        <f t="shared" si="6"/>
        <v>4.6380000000000005E-2</v>
      </c>
      <c r="I176" s="44">
        <v>58.39</v>
      </c>
      <c r="J176" s="44">
        <f t="shared" si="7"/>
        <v>5.8389999999999997E-2</v>
      </c>
      <c r="K176" s="44">
        <f t="shared" si="8"/>
        <v>104.77000000000001</v>
      </c>
      <c r="L176" s="44">
        <f t="shared" si="8"/>
        <v>0.10477</v>
      </c>
    </row>
    <row r="177" spans="2:12" ht="25.5" x14ac:dyDescent="0.25">
      <c r="B177" s="132">
        <v>169</v>
      </c>
      <c r="C177" s="132" t="s">
        <v>373</v>
      </c>
      <c r="D177" s="133" t="s">
        <v>365</v>
      </c>
      <c r="E177" s="133" t="s">
        <v>366</v>
      </c>
      <c r="F177" s="133" t="s">
        <v>374</v>
      </c>
      <c r="G177" s="44">
        <v>24.929999999999996</v>
      </c>
      <c r="H177" s="44">
        <f t="shared" si="6"/>
        <v>2.4929999999999997E-2</v>
      </c>
      <c r="I177" s="44">
        <v>10.059999999999999</v>
      </c>
      <c r="J177" s="44">
        <f t="shared" si="7"/>
        <v>1.0059999999999999E-2</v>
      </c>
      <c r="K177" s="44">
        <f t="shared" si="8"/>
        <v>34.989999999999995</v>
      </c>
      <c r="L177" s="44">
        <f t="shared" si="8"/>
        <v>3.4989999999999993E-2</v>
      </c>
    </row>
    <row r="178" spans="2:12" x14ac:dyDescent="0.25">
      <c r="B178" s="132">
        <v>170</v>
      </c>
      <c r="C178" s="132" t="s">
        <v>375</v>
      </c>
      <c r="D178" s="133" t="s">
        <v>365</v>
      </c>
      <c r="E178" s="133" t="s">
        <v>376</v>
      </c>
      <c r="F178" s="133" t="s">
        <v>376</v>
      </c>
      <c r="G178" s="44">
        <v>51.569999999999993</v>
      </c>
      <c r="H178" s="44">
        <f t="shared" si="6"/>
        <v>5.1569999999999991E-2</v>
      </c>
      <c r="I178" s="44">
        <v>0</v>
      </c>
      <c r="J178" s="44">
        <f t="shared" si="7"/>
        <v>0</v>
      </c>
      <c r="K178" s="44">
        <f t="shared" si="8"/>
        <v>51.569999999999993</v>
      </c>
      <c r="L178" s="44">
        <f t="shared" si="8"/>
        <v>5.1569999999999991E-2</v>
      </c>
    </row>
    <row r="179" spans="2:12" x14ac:dyDescent="0.25">
      <c r="B179" s="132">
        <v>171</v>
      </c>
      <c r="C179" s="132" t="s">
        <v>377</v>
      </c>
      <c r="D179" s="133" t="s">
        <v>365</v>
      </c>
      <c r="E179" s="133" t="s">
        <v>378</v>
      </c>
      <c r="F179" s="133" t="s">
        <v>379</v>
      </c>
      <c r="G179" s="44">
        <v>6.8009999999999993</v>
      </c>
      <c r="H179" s="44">
        <f t="shared" si="6"/>
        <v>6.8009999999999989E-3</v>
      </c>
      <c r="I179" s="44">
        <v>0</v>
      </c>
      <c r="J179" s="44">
        <f t="shared" si="7"/>
        <v>0</v>
      </c>
      <c r="K179" s="44">
        <f t="shared" si="8"/>
        <v>6.8009999999999993</v>
      </c>
      <c r="L179" s="44">
        <f t="shared" si="8"/>
        <v>6.8009999999999989E-3</v>
      </c>
    </row>
    <row r="180" spans="2:12" x14ac:dyDescent="0.25">
      <c r="B180" s="132">
        <v>172</v>
      </c>
      <c r="C180" s="132" t="s">
        <v>380</v>
      </c>
      <c r="D180" s="133" t="s">
        <v>365</v>
      </c>
      <c r="E180" s="133" t="s">
        <v>378</v>
      </c>
      <c r="F180" s="133" t="s">
        <v>381</v>
      </c>
      <c r="G180" s="44">
        <v>5.1020000000000003</v>
      </c>
      <c r="H180" s="44">
        <f t="shared" si="6"/>
        <v>5.1020000000000006E-3</v>
      </c>
      <c r="I180" s="44">
        <v>0</v>
      </c>
      <c r="J180" s="44">
        <f t="shared" si="7"/>
        <v>0</v>
      </c>
      <c r="K180" s="44">
        <f t="shared" si="8"/>
        <v>5.1020000000000003</v>
      </c>
      <c r="L180" s="44">
        <f t="shared" si="8"/>
        <v>5.1020000000000006E-3</v>
      </c>
    </row>
    <row r="181" spans="2:12" x14ac:dyDescent="0.25">
      <c r="B181" s="132">
        <v>173</v>
      </c>
      <c r="C181" s="132" t="s">
        <v>382</v>
      </c>
      <c r="D181" s="133" t="s">
        <v>365</v>
      </c>
      <c r="E181" s="133" t="s">
        <v>383</v>
      </c>
      <c r="F181" s="133" t="s">
        <v>383</v>
      </c>
      <c r="G181" s="44">
        <v>75.16</v>
      </c>
      <c r="H181" s="44">
        <f t="shared" si="6"/>
        <v>7.5159999999999991E-2</v>
      </c>
      <c r="I181" s="44">
        <v>17.2</v>
      </c>
      <c r="J181" s="44">
        <f t="shared" si="7"/>
        <v>1.72E-2</v>
      </c>
      <c r="K181" s="44">
        <f t="shared" si="8"/>
        <v>92.36</v>
      </c>
      <c r="L181" s="44">
        <f t="shared" si="8"/>
        <v>9.2359999999999998E-2</v>
      </c>
    </row>
    <row r="182" spans="2:12" x14ac:dyDescent="0.25">
      <c r="B182" s="132">
        <v>174</v>
      </c>
      <c r="C182" s="132" t="s">
        <v>384</v>
      </c>
      <c r="D182" s="133" t="s">
        <v>365</v>
      </c>
      <c r="E182" s="133" t="s">
        <v>385</v>
      </c>
      <c r="F182" s="133" t="s">
        <v>386</v>
      </c>
      <c r="G182" s="44">
        <v>277.27499999999998</v>
      </c>
      <c r="H182" s="44">
        <f t="shared" si="6"/>
        <v>0.27727499999999999</v>
      </c>
      <c r="I182" s="44">
        <v>0</v>
      </c>
      <c r="J182" s="44">
        <f t="shared" si="7"/>
        <v>0</v>
      </c>
      <c r="K182" s="44">
        <f t="shared" si="8"/>
        <v>277.27499999999998</v>
      </c>
      <c r="L182" s="44">
        <f t="shared" si="8"/>
        <v>0.27727499999999999</v>
      </c>
    </row>
    <row r="183" spans="2:12" x14ac:dyDescent="0.25">
      <c r="B183" s="132">
        <v>175</v>
      </c>
      <c r="C183" s="132" t="s">
        <v>387</v>
      </c>
      <c r="D183" s="133" t="s">
        <v>365</v>
      </c>
      <c r="E183" s="133" t="s">
        <v>385</v>
      </c>
      <c r="F183" s="133" t="s">
        <v>388</v>
      </c>
      <c r="G183" s="44">
        <v>29.414000000000001</v>
      </c>
      <c r="H183" s="44">
        <f t="shared" si="6"/>
        <v>2.9414000000000003E-2</v>
      </c>
      <c r="I183" s="44">
        <v>0</v>
      </c>
      <c r="J183" s="44">
        <f t="shared" si="7"/>
        <v>0</v>
      </c>
      <c r="K183" s="44">
        <f t="shared" si="8"/>
        <v>29.414000000000001</v>
      </c>
      <c r="L183" s="44">
        <f t="shared" si="8"/>
        <v>2.9414000000000003E-2</v>
      </c>
    </row>
    <row r="184" spans="2:12" x14ac:dyDescent="0.25">
      <c r="B184" s="132">
        <v>176</v>
      </c>
      <c r="C184" s="132" t="s">
        <v>389</v>
      </c>
      <c r="D184" s="133" t="s">
        <v>365</v>
      </c>
      <c r="E184" s="133" t="s">
        <v>385</v>
      </c>
      <c r="F184" s="133" t="s">
        <v>390</v>
      </c>
      <c r="G184" s="44">
        <v>24.696999999999999</v>
      </c>
      <c r="H184" s="44">
        <f t="shared" si="6"/>
        <v>2.4697E-2</v>
      </c>
      <c r="I184" s="44">
        <v>0</v>
      </c>
      <c r="J184" s="44">
        <f t="shared" si="7"/>
        <v>0</v>
      </c>
      <c r="K184" s="44">
        <f t="shared" si="8"/>
        <v>24.696999999999999</v>
      </c>
      <c r="L184" s="44">
        <f t="shared" si="8"/>
        <v>2.4697E-2</v>
      </c>
    </row>
    <row r="185" spans="2:12" x14ac:dyDescent="0.25">
      <c r="B185" s="132">
        <v>177</v>
      </c>
      <c r="C185" s="132" t="s">
        <v>391</v>
      </c>
      <c r="D185" s="133" t="s">
        <v>365</v>
      </c>
      <c r="E185" s="133" t="s">
        <v>392</v>
      </c>
      <c r="F185" s="133" t="s">
        <v>393</v>
      </c>
      <c r="G185" s="44">
        <v>21.355999999999998</v>
      </c>
      <c r="H185" s="44">
        <f t="shared" si="6"/>
        <v>2.1355999999999997E-2</v>
      </c>
      <c r="I185" s="44">
        <v>0</v>
      </c>
      <c r="J185" s="44">
        <f t="shared" si="7"/>
        <v>0</v>
      </c>
      <c r="K185" s="44">
        <f t="shared" si="8"/>
        <v>21.355999999999998</v>
      </c>
      <c r="L185" s="44">
        <f t="shared" si="8"/>
        <v>2.1355999999999997E-2</v>
      </c>
    </row>
    <row r="186" spans="2:12" x14ac:dyDescent="0.25">
      <c r="B186" s="132">
        <v>178</v>
      </c>
      <c r="C186" s="132" t="s">
        <v>394</v>
      </c>
      <c r="D186" s="133" t="s">
        <v>365</v>
      </c>
      <c r="E186" s="133" t="s">
        <v>392</v>
      </c>
      <c r="F186" s="133" t="s">
        <v>395</v>
      </c>
      <c r="G186" s="44">
        <v>6.4</v>
      </c>
      <c r="H186" s="44">
        <f t="shared" si="6"/>
        <v>6.4000000000000003E-3</v>
      </c>
      <c r="I186" s="44">
        <v>0</v>
      </c>
      <c r="J186" s="44">
        <f t="shared" si="7"/>
        <v>0</v>
      </c>
      <c r="K186" s="44">
        <f t="shared" si="8"/>
        <v>6.4</v>
      </c>
      <c r="L186" s="44">
        <f t="shared" si="8"/>
        <v>6.4000000000000003E-3</v>
      </c>
    </row>
    <row r="187" spans="2:12" x14ac:dyDescent="0.25">
      <c r="B187" s="132">
        <v>179</v>
      </c>
      <c r="C187" s="132" t="s">
        <v>396</v>
      </c>
      <c r="D187" s="133" t="s">
        <v>365</v>
      </c>
      <c r="E187" s="133" t="s">
        <v>392</v>
      </c>
      <c r="F187" s="133" t="s">
        <v>144</v>
      </c>
      <c r="G187" s="44">
        <v>10.29</v>
      </c>
      <c r="H187" s="44">
        <f t="shared" si="6"/>
        <v>1.0289999999999999E-2</v>
      </c>
      <c r="I187" s="44">
        <v>0</v>
      </c>
      <c r="J187" s="44">
        <f t="shared" si="7"/>
        <v>0</v>
      </c>
      <c r="K187" s="44">
        <f t="shared" si="8"/>
        <v>10.29</v>
      </c>
      <c r="L187" s="44">
        <f t="shared" si="8"/>
        <v>1.0289999999999999E-2</v>
      </c>
    </row>
    <row r="188" spans="2:12" x14ac:dyDescent="0.25">
      <c r="B188" s="132">
        <v>180</v>
      </c>
      <c r="C188" s="132" t="s">
        <v>397</v>
      </c>
      <c r="D188" s="133" t="s">
        <v>365</v>
      </c>
      <c r="E188" s="133" t="s">
        <v>392</v>
      </c>
      <c r="F188" s="133" t="s">
        <v>398</v>
      </c>
      <c r="G188" s="44">
        <v>7.8671000000000006</v>
      </c>
      <c r="H188" s="44">
        <f t="shared" si="6"/>
        <v>7.8671000000000001E-3</v>
      </c>
      <c r="I188" s="44">
        <v>0</v>
      </c>
      <c r="J188" s="44">
        <f t="shared" si="7"/>
        <v>0</v>
      </c>
      <c r="K188" s="44">
        <f t="shared" si="8"/>
        <v>7.8671000000000006</v>
      </c>
      <c r="L188" s="44">
        <f t="shared" si="8"/>
        <v>7.8671000000000001E-3</v>
      </c>
    </row>
    <row r="189" spans="2:12" x14ac:dyDescent="0.25">
      <c r="B189" s="132">
        <v>181</v>
      </c>
      <c r="C189" s="132" t="s">
        <v>399</v>
      </c>
      <c r="D189" s="133" t="s">
        <v>365</v>
      </c>
      <c r="E189" s="133" t="s">
        <v>392</v>
      </c>
      <c r="F189" s="133" t="s">
        <v>400</v>
      </c>
      <c r="G189" s="44">
        <v>0</v>
      </c>
      <c r="H189" s="44">
        <f t="shared" si="6"/>
        <v>0</v>
      </c>
      <c r="I189" s="44">
        <v>0</v>
      </c>
      <c r="J189" s="44">
        <f t="shared" si="7"/>
        <v>0</v>
      </c>
      <c r="K189" s="44">
        <f t="shared" si="8"/>
        <v>0</v>
      </c>
      <c r="L189" s="44">
        <f t="shared" si="8"/>
        <v>0</v>
      </c>
    </row>
    <row r="190" spans="2:12" ht="25.5" x14ac:dyDescent="0.25">
      <c r="B190" s="132">
        <v>182</v>
      </c>
      <c r="C190" s="132" t="s">
        <v>401</v>
      </c>
      <c r="D190" s="133" t="s">
        <v>365</v>
      </c>
      <c r="E190" s="133" t="s">
        <v>392</v>
      </c>
      <c r="F190" s="133" t="s">
        <v>402</v>
      </c>
      <c r="G190" s="44">
        <v>1.141</v>
      </c>
      <c r="H190" s="44">
        <f t="shared" si="6"/>
        <v>1.1410000000000001E-3</v>
      </c>
      <c r="I190" s="44">
        <v>0</v>
      </c>
      <c r="J190" s="44">
        <f t="shared" si="7"/>
        <v>0</v>
      </c>
      <c r="K190" s="44">
        <f t="shared" si="8"/>
        <v>1.141</v>
      </c>
      <c r="L190" s="44">
        <f t="shared" si="8"/>
        <v>1.1410000000000001E-3</v>
      </c>
    </row>
    <row r="191" spans="2:12" x14ac:dyDescent="0.25">
      <c r="B191" s="132">
        <v>183</v>
      </c>
      <c r="C191" s="132" t="s">
        <v>403</v>
      </c>
      <c r="D191" s="133" t="s">
        <v>365</v>
      </c>
      <c r="E191" s="133" t="s">
        <v>392</v>
      </c>
      <c r="F191" s="133" t="s">
        <v>404</v>
      </c>
      <c r="G191" s="44">
        <v>0</v>
      </c>
      <c r="H191" s="44">
        <f t="shared" si="6"/>
        <v>0</v>
      </c>
      <c r="I191" s="44">
        <v>0</v>
      </c>
      <c r="J191" s="44">
        <f t="shared" si="7"/>
        <v>0</v>
      </c>
      <c r="K191" s="44">
        <f t="shared" si="8"/>
        <v>0</v>
      </c>
      <c r="L191" s="44">
        <f t="shared" si="8"/>
        <v>0</v>
      </c>
    </row>
    <row r="192" spans="2:12" x14ac:dyDescent="0.25">
      <c r="B192" s="132">
        <v>184</v>
      </c>
      <c r="C192" s="132" t="s">
        <v>405</v>
      </c>
      <c r="D192" s="133" t="s">
        <v>365</v>
      </c>
      <c r="E192" s="133" t="s">
        <v>406</v>
      </c>
      <c r="F192" s="133" t="s">
        <v>407</v>
      </c>
      <c r="G192" s="44">
        <v>0</v>
      </c>
      <c r="H192" s="44">
        <f t="shared" si="6"/>
        <v>0</v>
      </c>
      <c r="I192" s="44">
        <v>0</v>
      </c>
      <c r="J192" s="44">
        <f t="shared" si="7"/>
        <v>0</v>
      </c>
      <c r="K192" s="44">
        <f t="shared" si="8"/>
        <v>0</v>
      </c>
      <c r="L192" s="44">
        <f t="shared" si="8"/>
        <v>0</v>
      </c>
    </row>
    <row r="193" spans="2:12" x14ac:dyDescent="0.25">
      <c r="B193" s="132">
        <v>185</v>
      </c>
      <c r="C193" s="132" t="s">
        <v>408</v>
      </c>
      <c r="D193" s="133" t="s">
        <v>365</v>
      </c>
      <c r="E193" s="133" t="s">
        <v>406</v>
      </c>
      <c r="F193" s="133" t="s">
        <v>409</v>
      </c>
      <c r="G193" s="44">
        <v>0</v>
      </c>
      <c r="H193" s="44">
        <f t="shared" si="6"/>
        <v>0</v>
      </c>
      <c r="I193" s="44">
        <v>0</v>
      </c>
      <c r="J193" s="44">
        <f t="shared" si="7"/>
        <v>0</v>
      </c>
      <c r="K193" s="44">
        <f t="shared" si="8"/>
        <v>0</v>
      </c>
      <c r="L193" s="44">
        <f t="shared" si="8"/>
        <v>0</v>
      </c>
    </row>
    <row r="194" spans="2:12" x14ac:dyDescent="0.25">
      <c r="B194" s="132">
        <v>186</v>
      </c>
      <c r="C194" s="132" t="s">
        <v>410</v>
      </c>
      <c r="D194" s="133" t="s">
        <v>365</v>
      </c>
      <c r="E194" s="133" t="s">
        <v>406</v>
      </c>
      <c r="F194" s="133" t="s">
        <v>411</v>
      </c>
      <c r="G194" s="44">
        <v>0</v>
      </c>
      <c r="H194" s="44">
        <f t="shared" si="6"/>
        <v>0</v>
      </c>
      <c r="I194" s="44">
        <v>0</v>
      </c>
      <c r="J194" s="44">
        <f t="shared" si="7"/>
        <v>0</v>
      </c>
      <c r="K194" s="44">
        <f t="shared" si="8"/>
        <v>0</v>
      </c>
      <c r="L194" s="44">
        <f t="shared" si="8"/>
        <v>0</v>
      </c>
    </row>
    <row r="195" spans="2:12" x14ac:dyDescent="0.25">
      <c r="B195" s="132">
        <v>187</v>
      </c>
      <c r="C195" s="132" t="s">
        <v>412</v>
      </c>
      <c r="D195" s="133" t="s">
        <v>365</v>
      </c>
      <c r="E195" s="133" t="s">
        <v>413</v>
      </c>
      <c r="F195" s="133" t="s">
        <v>414</v>
      </c>
      <c r="G195" s="44">
        <v>3.31</v>
      </c>
      <c r="H195" s="44">
        <f t="shared" si="6"/>
        <v>3.31E-3</v>
      </c>
      <c r="I195" s="44">
        <v>0</v>
      </c>
      <c r="J195" s="44">
        <f t="shared" si="7"/>
        <v>0</v>
      </c>
      <c r="K195" s="44">
        <f t="shared" si="8"/>
        <v>3.31</v>
      </c>
      <c r="L195" s="44">
        <f t="shared" si="8"/>
        <v>3.31E-3</v>
      </c>
    </row>
    <row r="196" spans="2:12" x14ac:dyDescent="0.25">
      <c r="B196" s="132">
        <v>188</v>
      </c>
      <c r="C196" s="132" t="s">
        <v>415</v>
      </c>
      <c r="D196" s="133" t="s">
        <v>365</v>
      </c>
      <c r="E196" s="133" t="s">
        <v>413</v>
      </c>
      <c r="F196" s="133" t="s">
        <v>416</v>
      </c>
      <c r="G196" s="44">
        <v>8.49</v>
      </c>
      <c r="H196" s="44">
        <f t="shared" si="6"/>
        <v>8.490000000000001E-3</v>
      </c>
      <c r="I196" s="44">
        <v>0</v>
      </c>
      <c r="J196" s="44">
        <f t="shared" si="7"/>
        <v>0</v>
      </c>
      <c r="K196" s="44">
        <f t="shared" si="8"/>
        <v>8.49</v>
      </c>
      <c r="L196" s="44">
        <f t="shared" si="8"/>
        <v>8.490000000000001E-3</v>
      </c>
    </row>
    <row r="197" spans="2:12" x14ac:dyDescent="0.25">
      <c r="B197" s="132">
        <v>189</v>
      </c>
      <c r="C197" s="132" t="s">
        <v>417</v>
      </c>
      <c r="D197" s="133" t="s">
        <v>365</v>
      </c>
      <c r="E197" s="133" t="s">
        <v>413</v>
      </c>
      <c r="F197" s="133" t="s">
        <v>418</v>
      </c>
      <c r="G197" s="44">
        <v>0</v>
      </c>
      <c r="H197" s="44">
        <f t="shared" si="6"/>
        <v>0</v>
      </c>
      <c r="I197" s="44">
        <v>0</v>
      </c>
      <c r="J197" s="44">
        <f t="shared" si="7"/>
        <v>0</v>
      </c>
      <c r="K197" s="44">
        <f t="shared" si="8"/>
        <v>0</v>
      </c>
      <c r="L197" s="44">
        <f t="shared" si="8"/>
        <v>0</v>
      </c>
    </row>
    <row r="198" spans="2:12" x14ac:dyDescent="0.25">
      <c r="B198" s="132">
        <v>190</v>
      </c>
      <c r="C198" s="132" t="s">
        <v>419</v>
      </c>
      <c r="D198" s="133" t="s">
        <v>365</v>
      </c>
      <c r="E198" s="133" t="s">
        <v>413</v>
      </c>
      <c r="F198" s="133" t="s">
        <v>420</v>
      </c>
      <c r="G198" s="44">
        <v>0</v>
      </c>
      <c r="H198" s="44">
        <f t="shared" si="6"/>
        <v>0</v>
      </c>
      <c r="I198" s="44">
        <v>0</v>
      </c>
      <c r="J198" s="44">
        <f t="shared" si="7"/>
        <v>0</v>
      </c>
      <c r="K198" s="44">
        <f t="shared" si="8"/>
        <v>0</v>
      </c>
      <c r="L198" s="44">
        <f t="shared" si="8"/>
        <v>0</v>
      </c>
    </row>
    <row r="199" spans="2:12" x14ac:dyDescent="0.25">
      <c r="B199" s="132">
        <v>191</v>
      </c>
      <c r="C199" s="132" t="s">
        <v>421</v>
      </c>
      <c r="D199" s="133" t="s">
        <v>365</v>
      </c>
      <c r="E199" s="133" t="s">
        <v>422</v>
      </c>
      <c r="F199" s="133" t="s">
        <v>423</v>
      </c>
      <c r="G199" s="44">
        <v>4.57</v>
      </c>
      <c r="H199" s="44">
        <f t="shared" si="6"/>
        <v>4.5700000000000003E-3</v>
      </c>
      <c r="I199" s="44">
        <v>0</v>
      </c>
      <c r="J199" s="44">
        <f t="shared" si="7"/>
        <v>0</v>
      </c>
      <c r="K199" s="44">
        <f t="shared" si="8"/>
        <v>4.57</v>
      </c>
      <c r="L199" s="44">
        <f t="shared" si="8"/>
        <v>4.5700000000000003E-3</v>
      </c>
    </row>
    <row r="200" spans="2:12" x14ac:dyDescent="0.25">
      <c r="B200" s="132">
        <v>192</v>
      </c>
      <c r="C200" s="132" t="s">
        <v>424</v>
      </c>
      <c r="D200" s="133" t="s">
        <v>365</v>
      </c>
      <c r="E200" s="133" t="s">
        <v>422</v>
      </c>
      <c r="F200" s="133" t="s">
        <v>425</v>
      </c>
      <c r="G200" s="44">
        <v>0</v>
      </c>
      <c r="H200" s="44">
        <f t="shared" si="6"/>
        <v>0</v>
      </c>
      <c r="I200" s="44">
        <v>0</v>
      </c>
      <c r="J200" s="44">
        <f t="shared" si="7"/>
        <v>0</v>
      </c>
      <c r="K200" s="44">
        <f t="shared" si="8"/>
        <v>0</v>
      </c>
      <c r="L200" s="44">
        <f t="shared" si="8"/>
        <v>0</v>
      </c>
    </row>
    <row r="201" spans="2:12" x14ac:dyDescent="0.25">
      <c r="B201" s="132">
        <v>193</v>
      </c>
      <c r="C201" s="132" t="s">
        <v>426</v>
      </c>
      <c r="D201" s="133" t="s">
        <v>365</v>
      </c>
      <c r="E201" s="133" t="s">
        <v>422</v>
      </c>
      <c r="F201" s="133" t="s">
        <v>427</v>
      </c>
      <c r="G201" s="44">
        <v>0</v>
      </c>
      <c r="H201" s="44">
        <f t="shared" si="6"/>
        <v>0</v>
      </c>
      <c r="I201" s="44">
        <v>0</v>
      </c>
      <c r="J201" s="44">
        <f t="shared" si="7"/>
        <v>0</v>
      </c>
      <c r="K201" s="44">
        <f t="shared" si="8"/>
        <v>0</v>
      </c>
      <c r="L201" s="44">
        <f t="shared" si="8"/>
        <v>0</v>
      </c>
    </row>
    <row r="202" spans="2:12" x14ac:dyDescent="0.25">
      <c r="B202" s="132">
        <v>194</v>
      </c>
      <c r="C202" s="132" t="s">
        <v>428</v>
      </c>
      <c r="D202" s="133" t="s">
        <v>365</v>
      </c>
      <c r="E202" s="133" t="s">
        <v>422</v>
      </c>
      <c r="F202" s="133" t="s">
        <v>429</v>
      </c>
      <c r="G202" s="44">
        <v>0.49</v>
      </c>
      <c r="H202" s="44">
        <f t="shared" ref="H202:H265" si="9">G202/1000</f>
        <v>4.8999999999999998E-4</v>
      </c>
      <c r="I202" s="44">
        <v>0</v>
      </c>
      <c r="J202" s="44">
        <f t="shared" ref="J202:J265" si="10">I202/1000</f>
        <v>0</v>
      </c>
      <c r="K202" s="44">
        <f t="shared" ref="K202:L265" si="11">G202+I202</f>
        <v>0.49</v>
      </c>
      <c r="L202" s="44">
        <f t="shared" si="11"/>
        <v>4.8999999999999998E-4</v>
      </c>
    </row>
    <row r="203" spans="2:12" x14ac:dyDescent="0.25">
      <c r="B203" s="132">
        <v>195</v>
      </c>
      <c r="C203" s="132" t="s">
        <v>430</v>
      </c>
      <c r="D203" s="133" t="s">
        <v>365</v>
      </c>
      <c r="E203" s="133" t="s">
        <v>422</v>
      </c>
      <c r="F203" s="133" t="s">
        <v>431</v>
      </c>
      <c r="G203" s="44">
        <v>4.6100000000000003</v>
      </c>
      <c r="H203" s="44">
        <f t="shared" si="9"/>
        <v>4.6100000000000004E-3</v>
      </c>
      <c r="I203" s="44">
        <v>0</v>
      </c>
      <c r="J203" s="44">
        <f t="shared" si="10"/>
        <v>0</v>
      </c>
      <c r="K203" s="44">
        <f t="shared" si="11"/>
        <v>4.6100000000000003</v>
      </c>
      <c r="L203" s="44">
        <f t="shared" si="11"/>
        <v>4.6100000000000004E-3</v>
      </c>
    </row>
    <row r="204" spans="2:12" x14ac:dyDescent="0.25">
      <c r="B204" s="132">
        <v>196</v>
      </c>
      <c r="C204" s="132" t="s">
        <v>432</v>
      </c>
      <c r="D204" s="133" t="s">
        <v>365</v>
      </c>
      <c r="E204" s="133" t="s">
        <v>422</v>
      </c>
      <c r="F204" s="133" t="s">
        <v>433</v>
      </c>
      <c r="G204" s="44">
        <v>5.84</v>
      </c>
      <c r="H204" s="44">
        <f t="shared" si="9"/>
        <v>5.8399999999999997E-3</v>
      </c>
      <c r="I204" s="44">
        <v>0</v>
      </c>
      <c r="J204" s="44">
        <f t="shared" si="10"/>
        <v>0</v>
      </c>
      <c r="K204" s="44">
        <f t="shared" si="11"/>
        <v>5.84</v>
      </c>
      <c r="L204" s="44">
        <f t="shared" si="11"/>
        <v>5.8399999999999997E-3</v>
      </c>
    </row>
    <row r="205" spans="2:12" x14ac:dyDescent="0.25">
      <c r="B205" s="132">
        <v>197</v>
      </c>
      <c r="C205" s="132" t="s">
        <v>434</v>
      </c>
      <c r="D205" s="133" t="s">
        <v>365</v>
      </c>
      <c r="E205" s="133" t="s">
        <v>422</v>
      </c>
      <c r="F205" s="133" t="s">
        <v>435</v>
      </c>
      <c r="G205" s="44">
        <v>0</v>
      </c>
      <c r="H205" s="44">
        <f t="shared" si="9"/>
        <v>0</v>
      </c>
      <c r="I205" s="44">
        <v>0</v>
      </c>
      <c r="J205" s="44">
        <f t="shared" si="10"/>
        <v>0</v>
      </c>
      <c r="K205" s="44">
        <f t="shared" si="11"/>
        <v>0</v>
      </c>
      <c r="L205" s="44">
        <f t="shared" si="11"/>
        <v>0</v>
      </c>
    </row>
    <row r="206" spans="2:12" x14ac:dyDescent="0.25">
      <c r="B206" s="132">
        <v>198</v>
      </c>
      <c r="C206" s="132" t="s">
        <v>436</v>
      </c>
      <c r="D206" s="133" t="s">
        <v>365</v>
      </c>
      <c r="E206" s="133" t="s">
        <v>437</v>
      </c>
      <c r="F206" s="133" t="s">
        <v>438</v>
      </c>
      <c r="G206" s="44">
        <v>12.418499999999998</v>
      </c>
      <c r="H206" s="44">
        <f t="shared" si="9"/>
        <v>1.2418499999999997E-2</v>
      </c>
      <c r="I206" s="44">
        <v>0</v>
      </c>
      <c r="J206" s="44">
        <f t="shared" si="10"/>
        <v>0</v>
      </c>
      <c r="K206" s="44">
        <f t="shared" si="11"/>
        <v>12.418499999999998</v>
      </c>
      <c r="L206" s="44">
        <f t="shared" si="11"/>
        <v>1.2418499999999997E-2</v>
      </c>
    </row>
    <row r="207" spans="2:12" x14ac:dyDescent="0.25">
      <c r="B207" s="132">
        <v>199</v>
      </c>
      <c r="C207" s="132" t="s">
        <v>439</v>
      </c>
      <c r="D207" s="133" t="s">
        <v>365</v>
      </c>
      <c r="E207" s="133" t="s">
        <v>437</v>
      </c>
      <c r="F207" s="133" t="s">
        <v>440</v>
      </c>
      <c r="G207" s="44">
        <v>5.8452000000000002</v>
      </c>
      <c r="H207" s="44">
        <f t="shared" si="9"/>
        <v>5.8452E-3</v>
      </c>
      <c r="I207" s="44">
        <v>0</v>
      </c>
      <c r="J207" s="44">
        <f t="shared" si="10"/>
        <v>0</v>
      </c>
      <c r="K207" s="44">
        <f t="shared" si="11"/>
        <v>5.8452000000000002</v>
      </c>
      <c r="L207" s="44">
        <f t="shared" si="11"/>
        <v>5.8452E-3</v>
      </c>
    </row>
    <row r="208" spans="2:12" x14ac:dyDescent="0.25">
      <c r="B208" s="132">
        <v>200</v>
      </c>
      <c r="C208" s="132" t="s">
        <v>441</v>
      </c>
      <c r="D208" s="133" t="s">
        <v>365</v>
      </c>
      <c r="E208" s="133" t="s">
        <v>437</v>
      </c>
      <c r="F208" s="133" t="s">
        <v>442</v>
      </c>
      <c r="G208" s="44">
        <v>1.0880000000000001</v>
      </c>
      <c r="H208" s="44">
        <f t="shared" si="9"/>
        <v>1.088E-3</v>
      </c>
      <c r="I208" s="44">
        <v>0</v>
      </c>
      <c r="J208" s="44">
        <f t="shared" si="10"/>
        <v>0</v>
      </c>
      <c r="K208" s="44">
        <f t="shared" si="11"/>
        <v>1.0880000000000001</v>
      </c>
      <c r="L208" s="44">
        <f t="shared" si="11"/>
        <v>1.088E-3</v>
      </c>
    </row>
    <row r="209" spans="2:12" x14ac:dyDescent="0.25">
      <c r="B209" s="132">
        <v>201</v>
      </c>
      <c r="C209" s="132" t="s">
        <v>443</v>
      </c>
      <c r="D209" s="133" t="s">
        <v>365</v>
      </c>
      <c r="E209" s="133" t="s">
        <v>437</v>
      </c>
      <c r="F209" s="133" t="s">
        <v>444</v>
      </c>
      <c r="G209" s="44">
        <v>20.3</v>
      </c>
      <c r="H209" s="44">
        <f t="shared" si="9"/>
        <v>2.0300000000000002E-2</v>
      </c>
      <c r="I209" s="44">
        <v>0</v>
      </c>
      <c r="J209" s="44">
        <f t="shared" si="10"/>
        <v>0</v>
      </c>
      <c r="K209" s="44">
        <f t="shared" si="11"/>
        <v>20.3</v>
      </c>
      <c r="L209" s="44">
        <f t="shared" si="11"/>
        <v>2.0300000000000002E-2</v>
      </c>
    </row>
    <row r="210" spans="2:12" x14ac:dyDescent="0.25">
      <c r="B210" s="132">
        <v>202</v>
      </c>
      <c r="C210" s="132" t="s">
        <v>445</v>
      </c>
      <c r="D210" s="133" t="s">
        <v>365</v>
      </c>
      <c r="E210" s="133" t="s">
        <v>437</v>
      </c>
      <c r="F210" s="133" t="s">
        <v>446</v>
      </c>
      <c r="G210" s="44">
        <v>3.6430000000000002</v>
      </c>
      <c r="H210" s="44">
        <f t="shared" si="9"/>
        <v>3.6430000000000004E-3</v>
      </c>
      <c r="I210" s="44">
        <v>0</v>
      </c>
      <c r="J210" s="44">
        <f t="shared" si="10"/>
        <v>0</v>
      </c>
      <c r="K210" s="44">
        <f t="shared" si="11"/>
        <v>3.6430000000000002</v>
      </c>
      <c r="L210" s="44">
        <f t="shared" si="11"/>
        <v>3.6430000000000004E-3</v>
      </c>
    </row>
    <row r="211" spans="2:12" x14ac:dyDescent="0.25">
      <c r="B211" s="132">
        <v>203</v>
      </c>
      <c r="C211" s="132" t="s">
        <v>447</v>
      </c>
      <c r="D211" s="133" t="s">
        <v>365</v>
      </c>
      <c r="E211" s="133" t="s">
        <v>437</v>
      </c>
      <c r="F211" s="133" t="s">
        <v>448</v>
      </c>
      <c r="G211" s="44">
        <v>2.81</v>
      </c>
      <c r="H211" s="44">
        <f t="shared" si="9"/>
        <v>2.81E-3</v>
      </c>
      <c r="I211" s="44">
        <v>0</v>
      </c>
      <c r="J211" s="44">
        <f t="shared" si="10"/>
        <v>0</v>
      </c>
      <c r="K211" s="44">
        <f t="shared" si="11"/>
        <v>2.81</v>
      </c>
      <c r="L211" s="44">
        <f t="shared" si="11"/>
        <v>2.81E-3</v>
      </c>
    </row>
    <row r="212" spans="2:12" x14ac:dyDescent="0.25">
      <c r="B212" s="132">
        <v>204</v>
      </c>
      <c r="C212" s="132" t="s">
        <v>449</v>
      </c>
      <c r="D212" s="133" t="s">
        <v>365</v>
      </c>
      <c r="E212" s="133" t="s">
        <v>437</v>
      </c>
      <c r="F212" s="133" t="s">
        <v>450</v>
      </c>
      <c r="G212" s="44">
        <v>5.9459999999999997</v>
      </c>
      <c r="H212" s="44">
        <f t="shared" si="9"/>
        <v>5.9459999999999999E-3</v>
      </c>
      <c r="I212" s="44">
        <v>0</v>
      </c>
      <c r="J212" s="44">
        <f t="shared" si="10"/>
        <v>0</v>
      </c>
      <c r="K212" s="44">
        <f t="shared" si="11"/>
        <v>5.9459999999999997</v>
      </c>
      <c r="L212" s="44">
        <f t="shared" si="11"/>
        <v>5.9459999999999999E-3</v>
      </c>
    </row>
    <row r="213" spans="2:12" x14ac:dyDescent="0.25">
      <c r="B213" s="132">
        <v>205</v>
      </c>
      <c r="C213" s="132" t="s">
        <v>451</v>
      </c>
      <c r="D213" s="133" t="s">
        <v>365</v>
      </c>
      <c r="E213" s="133" t="s">
        <v>437</v>
      </c>
      <c r="F213" s="133" t="s">
        <v>452</v>
      </c>
      <c r="G213" s="44">
        <v>5.1029999999999998</v>
      </c>
      <c r="H213" s="44">
        <f t="shared" si="9"/>
        <v>5.1029999999999999E-3</v>
      </c>
      <c r="I213" s="44">
        <v>0</v>
      </c>
      <c r="J213" s="44">
        <f t="shared" si="10"/>
        <v>0</v>
      </c>
      <c r="K213" s="44">
        <f t="shared" si="11"/>
        <v>5.1029999999999998</v>
      </c>
      <c r="L213" s="44">
        <f t="shared" si="11"/>
        <v>5.1029999999999999E-3</v>
      </c>
    </row>
    <row r="214" spans="2:12" x14ac:dyDescent="0.25">
      <c r="B214" s="132">
        <v>206</v>
      </c>
      <c r="C214" s="132" t="s">
        <v>453</v>
      </c>
      <c r="D214" s="133" t="s">
        <v>365</v>
      </c>
      <c r="E214" s="133" t="s">
        <v>454</v>
      </c>
      <c r="F214" s="133" t="s">
        <v>454</v>
      </c>
      <c r="G214" s="44">
        <v>11.5</v>
      </c>
      <c r="H214" s="44">
        <f t="shared" si="9"/>
        <v>1.15E-2</v>
      </c>
      <c r="I214" s="44">
        <v>0</v>
      </c>
      <c r="J214" s="44">
        <f t="shared" si="10"/>
        <v>0</v>
      </c>
      <c r="K214" s="44">
        <f t="shared" si="11"/>
        <v>11.5</v>
      </c>
      <c r="L214" s="44">
        <f t="shared" si="11"/>
        <v>1.15E-2</v>
      </c>
    </row>
    <row r="215" spans="2:12" x14ac:dyDescent="0.25">
      <c r="B215" s="132">
        <v>207</v>
      </c>
      <c r="C215" s="132" t="s">
        <v>455</v>
      </c>
      <c r="D215" s="133" t="s">
        <v>365</v>
      </c>
      <c r="E215" s="133" t="s">
        <v>454</v>
      </c>
      <c r="F215" s="133" t="s">
        <v>456</v>
      </c>
      <c r="G215" s="44">
        <v>0</v>
      </c>
      <c r="H215" s="44">
        <f t="shared" si="9"/>
        <v>0</v>
      </c>
      <c r="I215" s="44">
        <v>0</v>
      </c>
      <c r="J215" s="44">
        <f t="shared" si="10"/>
        <v>0</v>
      </c>
      <c r="K215" s="44">
        <f t="shared" si="11"/>
        <v>0</v>
      </c>
      <c r="L215" s="44">
        <f t="shared" si="11"/>
        <v>0</v>
      </c>
    </row>
    <row r="216" spans="2:12" x14ac:dyDescent="0.25">
      <c r="B216" s="132">
        <v>208</v>
      </c>
      <c r="C216" s="132" t="s">
        <v>457</v>
      </c>
      <c r="D216" s="133" t="s">
        <v>458</v>
      </c>
      <c r="E216" s="133" t="s">
        <v>458</v>
      </c>
      <c r="F216" s="133" t="s">
        <v>458</v>
      </c>
      <c r="G216" s="44">
        <v>233.14</v>
      </c>
      <c r="H216" s="44">
        <f t="shared" si="9"/>
        <v>0.23313999999999999</v>
      </c>
      <c r="I216" s="44">
        <v>498.14</v>
      </c>
      <c r="J216" s="44">
        <f t="shared" si="10"/>
        <v>0.49813999999999997</v>
      </c>
      <c r="K216" s="44">
        <f t="shared" si="11"/>
        <v>731.28</v>
      </c>
      <c r="L216" s="44">
        <f t="shared" si="11"/>
        <v>0.73127999999999993</v>
      </c>
    </row>
    <row r="217" spans="2:12" x14ac:dyDescent="0.25">
      <c r="B217" s="132">
        <v>209</v>
      </c>
      <c r="C217" s="132" t="s">
        <v>459</v>
      </c>
      <c r="D217" s="133" t="s">
        <v>458</v>
      </c>
      <c r="E217" s="133" t="s">
        <v>458</v>
      </c>
      <c r="F217" s="133" t="s">
        <v>460</v>
      </c>
      <c r="G217" s="44">
        <v>12.069999999999999</v>
      </c>
      <c r="H217" s="44">
        <f t="shared" si="9"/>
        <v>1.2069999999999999E-2</v>
      </c>
      <c r="I217" s="44">
        <v>83.028999999999996</v>
      </c>
      <c r="J217" s="44">
        <f t="shared" si="10"/>
        <v>8.3028999999999992E-2</v>
      </c>
      <c r="K217" s="44">
        <f t="shared" si="11"/>
        <v>95.09899999999999</v>
      </c>
      <c r="L217" s="44">
        <f t="shared" si="11"/>
        <v>9.5098999999999989E-2</v>
      </c>
    </row>
    <row r="218" spans="2:12" x14ac:dyDescent="0.25">
      <c r="B218" s="132">
        <v>210</v>
      </c>
      <c r="C218" s="132" t="s">
        <v>461</v>
      </c>
      <c r="D218" s="133" t="s">
        <v>458</v>
      </c>
      <c r="E218" s="133" t="s">
        <v>462</v>
      </c>
      <c r="F218" s="133" t="s">
        <v>462</v>
      </c>
      <c r="G218" s="44">
        <v>49.908000000000001</v>
      </c>
      <c r="H218" s="44">
        <f t="shared" si="9"/>
        <v>4.9908000000000001E-2</v>
      </c>
      <c r="I218" s="44">
        <v>0</v>
      </c>
      <c r="J218" s="44">
        <f t="shared" si="10"/>
        <v>0</v>
      </c>
      <c r="K218" s="44">
        <f t="shared" si="11"/>
        <v>49.908000000000001</v>
      </c>
      <c r="L218" s="44">
        <f t="shared" si="11"/>
        <v>4.9908000000000001E-2</v>
      </c>
    </row>
    <row r="219" spans="2:12" x14ac:dyDescent="0.25">
      <c r="B219" s="132">
        <v>211</v>
      </c>
      <c r="C219" s="132" t="s">
        <v>463</v>
      </c>
      <c r="D219" s="133" t="s">
        <v>458</v>
      </c>
      <c r="E219" s="133" t="s">
        <v>464</v>
      </c>
      <c r="F219" s="133" t="s">
        <v>464</v>
      </c>
      <c r="G219" s="44">
        <v>40.93</v>
      </c>
      <c r="H219" s="44">
        <f t="shared" si="9"/>
        <v>4.0930000000000001E-2</v>
      </c>
      <c r="I219" s="44">
        <v>0</v>
      </c>
      <c r="J219" s="44">
        <f t="shared" si="10"/>
        <v>0</v>
      </c>
      <c r="K219" s="44">
        <f t="shared" si="11"/>
        <v>40.93</v>
      </c>
      <c r="L219" s="44">
        <f t="shared" si="11"/>
        <v>4.0930000000000001E-2</v>
      </c>
    </row>
    <row r="220" spans="2:12" x14ac:dyDescent="0.25">
      <c r="B220" s="132">
        <v>212</v>
      </c>
      <c r="C220" s="132" t="s">
        <v>465</v>
      </c>
      <c r="D220" s="133" t="s">
        <v>458</v>
      </c>
      <c r="E220" s="133" t="s">
        <v>466</v>
      </c>
      <c r="F220" s="133" t="s">
        <v>466</v>
      </c>
      <c r="G220" s="44">
        <v>16.259999999999998</v>
      </c>
      <c r="H220" s="44">
        <f t="shared" si="9"/>
        <v>1.6259999999999997E-2</v>
      </c>
      <c r="I220" s="44">
        <v>4.1660000000000004</v>
      </c>
      <c r="J220" s="44">
        <f t="shared" si="10"/>
        <v>4.1660000000000004E-3</v>
      </c>
      <c r="K220" s="44">
        <f t="shared" si="11"/>
        <v>20.425999999999998</v>
      </c>
      <c r="L220" s="44">
        <f t="shared" si="11"/>
        <v>2.0425999999999996E-2</v>
      </c>
    </row>
    <row r="221" spans="2:12" x14ac:dyDescent="0.25">
      <c r="B221" s="132">
        <v>213</v>
      </c>
      <c r="C221" s="132" t="s">
        <v>467</v>
      </c>
      <c r="D221" s="133" t="s">
        <v>458</v>
      </c>
      <c r="E221" s="133" t="s">
        <v>468</v>
      </c>
      <c r="F221" s="133" t="s">
        <v>468</v>
      </c>
      <c r="G221" s="44">
        <v>9.3040000000000003</v>
      </c>
      <c r="H221" s="44">
        <f t="shared" si="9"/>
        <v>9.3039999999999998E-3</v>
      </c>
      <c r="I221" s="44">
        <v>0</v>
      </c>
      <c r="J221" s="44">
        <f t="shared" si="10"/>
        <v>0</v>
      </c>
      <c r="K221" s="44">
        <f t="shared" si="11"/>
        <v>9.3040000000000003</v>
      </c>
      <c r="L221" s="44">
        <f t="shared" si="11"/>
        <v>9.3039999999999998E-3</v>
      </c>
    </row>
    <row r="222" spans="2:12" x14ac:dyDescent="0.25">
      <c r="B222" s="132">
        <v>214</v>
      </c>
      <c r="C222" s="132" t="s">
        <v>469</v>
      </c>
      <c r="D222" s="133" t="s">
        <v>458</v>
      </c>
      <c r="E222" s="133" t="s">
        <v>468</v>
      </c>
      <c r="F222" s="133" t="s">
        <v>470</v>
      </c>
      <c r="G222" s="44">
        <v>0</v>
      </c>
      <c r="H222" s="44">
        <f t="shared" si="9"/>
        <v>0</v>
      </c>
      <c r="I222" s="44">
        <v>0</v>
      </c>
      <c r="J222" s="44">
        <f t="shared" si="10"/>
        <v>0</v>
      </c>
      <c r="K222" s="44">
        <f t="shared" si="11"/>
        <v>0</v>
      </c>
      <c r="L222" s="44">
        <f t="shared" si="11"/>
        <v>0</v>
      </c>
    </row>
    <row r="223" spans="2:12" x14ac:dyDescent="0.25">
      <c r="B223" s="132">
        <v>215</v>
      </c>
      <c r="C223" s="132" t="s">
        <v>471</v>
      </c>
      <c r="D223" s="133" t="s">
        <v>458</v>
      </c>
      <c r="E223" s="133" t="s">
        <v>472</v>
      </c>
      <c r="F223" s="133" t="s">
        <v>472</v>
      </c>
      <c r="G223" s="44">
        <v>133.6</v>
      </c>
      <c r="H223" s="44">
        <f t="shared" si="9"/>
        <v>0.1336</v>
      </c>
      <c r="I223" s="44">
        <v>12.7</v>
      </c>
      <c r="J223" s="44">
        <f t="shared" si="10"/>
        <v>1.2699999999999999E-2</v>
      </c>
      <c r="K223" s="44">
        <f t="shared" si="11"/>
        <v>146.29999999999998</v>
      </c>
      <c r="L223" s="44">
        <f t="shared" si="11"/>
        <v>0.14629999999999999</v>
      </c>
    </row>
    <row r="224" spans="2:12" x14ac:dyDescent="0.25">
      <c r="B224" s="132">
        <v>216</v>
      </c>
      <c r="C224" s="132" t="s">
        <v>473</v>
      </c>
      <c r="D224" s="133" t="s">
        <v>458</v>
      </c>
      <c r="E224" s="133" t="s">
        <v>474</v>
      </c>
      <c r="F224" s="133" t="s">
        <v>475</v>
      </c>
      <c r="G224" s="44">
        <v>55.108999999999995</v>
      </c>
      <c r="H224" s="44">
        <f t="shared" si="9"/>
        <v>5.5108999999999991E-2</v>
      </c>
      <c r="I224" s="44">
        <v>0</v>
      </c>
      <c r="J224" s="44">
        <f t="shared" si="10"/>
        <v>0</v>
      </c>
      <c r="K224" s="44">
        <f t="shared" si="11"/>
        <v>55.108999999999995</v>
      </c>
      <c r="L224" s="44">
        <f t="shared" si="11"/>
        <v>5.5108999999999991E-2</v>
      </c>
    </row>
    <row r="225" spans="2:12" x14ac:dyDescent="0.25">
      <c r="B225" s="132">
        <v>217</v>
      </c>
      <c r="C225" s="132" t="s">
        <v>476</v>
      </c>
      <c r="D225" s="133" t="s">
        <v>458</v>
      </c>
      <c r="E225" s="133" t="s">
        <v>477</v>
      </c>
      <c r="F225" s="133" t="s">
        <v>477</v>
      </c>
      <c r="G225" s="44">
        <v>191.02</v>
      </c>
      <c r="H225" s="44">
        <f t="shared" si="9"/>
        <v>0.19102000000000002</v>
      </c>
      <c r="I225" s="44">
        <v>315.3</v>
      </c>
      <c r="J225" s="44">
        <f t="shared" si="10"/>
        <v>0.31530000000000002</v>
      </c>
      <c r="K225" s="44">
        <f t="shared" si="11"/>
        <v>506.32000000000005</v>
      </c>
      <c r="L225" s="44">
        <f t="shared" si="11"/>
        <v>0.5063200000000001</v>
      </c>
    </row>
    <row r="226" spans="2:12" x14ac:dyDescent="0.25">
      <c r="B226" s="132">
        <v>218</v>
      </c>
      <c r="C226" s="132" t="s">
        <v>478</v>
      </c>
      <c r="D226" s="133" t="s">
        <v>458</v>
      </c>
      <c r="E226" s="133" t="s">
        <v>479</v>
      </c>
      <c r="F226" s="133" t="s">
        <v>479</v>
      </c>
      <c r="G226" s="44">
        <v>30.2925</v>
      </c>
      <c r="H226" s="44">
        <f t="shared" si="9"/>
        <v>3.02925E-2</v>
      </c>
      <c r="I226" s="44">
        <v>0</v>
      </c>
      <c r="J226" s="44">
        <f t="shared" si="10"/>
        <v>0</v>
      </c>
      <c r="K226" s="44">
        <f t="shared" si="11"/>
        <v>30.2925</v>
      </c>
      <c r="L226" s="44">
        <f t="shared" si="11"/>
        <v>3.02925E-2</v>
      </c>
    </row>
    <row r="227" spans="2:12" x14ac:dyDescent="0.25">
      <c r="B227" s="132">
        <v>219</v>
      </c>
      <c r="C227" s="132" t="s">
        <v>480</v>
      </c>
      <c r="D227" s="133" t="s">
        <v>458</v>
      </c>
      <c r="E227" s="133" t="s">
        <v>481</v>
      </c>
      <c r="F227" s="133" t="s">
        <v>482</v>
      </c>
      <c r="G227" s="44">
        <v>20.245000000000001</v>
      </c>
      <c r="H227" s="44">
        <f t="shared" si="9"/>
        <v>2.0245000000000003E-2</v>
      </c>
      <c r="I227" s="44">
        <v>0</v>
      </c>
      <c r="J227" s="44">
        <f t="shared" si="10"/>
        <v>0</v>
      </c>
      <c r="K227" s="44">
        <f t="shared" si="11"/>
        <v>20.245000000000001</v>
      </c>
      <c r="L227" s="44">
        <f t="shared" si="11"/>
        <v>2.0245000000000003E-2</v>
      </c>
    </row>
    <row r="228" spans="2:12" x14ac:dyDescent="0.25">
      <c r="B228" s="132">
        <v>220</v>
      </c>
      <c r="C228" s="132" t="s">
        <v>483</v>
      </c>
      <c r="D228" s="133" t="s">
        <v>458</v>
      </c>
      <c r="E228" s="133" t="s">
        <v>386</v>
      </c>
      <c r="F228" s="133" t="s">
        <v>386</v>
      </c>
      <c r="G228" s="44">
        <v>24.2</v>
      </c>
      <c r="H228" s="44">
        <f t="shared" si="9"/>
        <v>2.4199999999999999E-2</v>
      </c>
      <c r="I228" s="44">
        <v>0</v>
      </c>
      <c r="J228" s="44">
        <f t="shared" si="10"/>
        <v>0</v>
      </c>
      <c r="K228" s="44">
        <f t="shared" si="11"/>
        <v>24.2</v>
      </c>
      <c r="L228" s="44">
        <f t="shared" si="11"/>
        <v>2.4199999999999999E-2</v>
      </c>
    </row>
    <row r="229" spans="2:12" x14ac:dyDescent="0.25">
      <c r="B229" s="132">
        <v>221</v>
      </c>
      <c r="C229" s="132" t="s">
        <v>484</v>
      </c>
      <c r="D229" s="133" t="s">
        <v>458</v>
      </c>
      <c r="E229" s="133" t="s">
        <v>485</v>
      </c>
      <c r="F229" s="133" t="s">
        <v>485</v>
      </c>
      <c r="G229" s="44">
        <v>15.57</v>
      </c>
      <c r="H229" s="44">
        <f t="shared" si="9"/>
        <v>1.5570000000000001E-2</v>
      </c>
      <c r="I229" s="44">
        <v>0</v>
      </c>
      <c r="J229" s="44">
        <f t="shared" si="10"/>
        <v>0</v>
      </c>
      <c r="K229" s="44">
        <f t="shared" si="11"/>
        <v>15.57</v>
      </c>
      <c r="L229" s="44">
        <f t="shared" si="11"/>
        <v>1.5570000000000001E-2</v>
      </c>
    </row>
    <row r="230" spans="2:12" x14ac:dyDescent="0.25">
      <c r="B230" s="132">
        <v>222</v>
      </c>
      <c r="C230" s="132" t="s">
        <v>486</v>
      </c>
      <c r="D230" s="133" t="s">
        <v>458</v>
      </c>
      <c r="E230" s="133" t="s">
        <v>487</v>
      </c>
      <c r="F230" s="133" t="s">
        <v>487</v>
      </c>
      <c r="G230" s="44">
        <v>16.43</v>
      </c>
      <c r="H230" s="44">
        <f t="shared" si="9"/>
        <v>1.643E-2</v>
      </c>
      <c r="I230" s="44">
        <v>0</v>
      </c>
      <c r="J230" s="44">
        <f t="shared" si="10"/>
        <v>0</v>
      </c>
      <c r="K230" s="44">
        <f t="shared" si="11"/>
        <v>16.43</v>
      </c>
      <c r="L230" s="44">
        <f t="shared" si="11"/>
        <v>1.643E-2</v>
      </c>
    </row>
    <row r="231" spans="2:12" x14ac:dyDescent="0.25">
      <c r="B231" s="132">
        <v>223</v>
      </c>
      <c r="C231" s="132" t="s">
        <v>488</v>
      </c>
      <c r="D231" s="133" t="s">
        <v>489</v>
      </c>
      <c r="E231" s="133" t="s">
        <v>489</v>
      </c>
      <c r="F231" s="133" t="s">
        <v>489</v>
      </c>
      <c r="G231" s="44">
        <v>108.75999999999999</v>
      </c>
      <c r="H231" s="44">
        <f t="shared" si="9"/>
        <v>0.10876</v>
      </c>
      <c r="I231" s="44">
        <v>1163.03</v>
      </c>
      <c r="J231" s="44">
        <f t="shared" si="10"/>
        <v>1.16303</v>
      </c>
      <c r="K231" s="44">
        <f t="shared" si="11"/>
        <v>1271.79</v>
      </c>
      <c r="L231" s="44">
        <f t="shared" si="11"/>
        <v>1.27179</v>
      </c>
    </row>
    <row r="232" spans="2:12" x14ac:dyDescent="0.25">
      <c r="B232" s="132">
        <v>224</v>
      </c>
      <c r="C232" s="132" t="s">
        <v>490</v>
      </c>
      <c r="D232" s="133" t="s">
        <v>489</v>
      </c>
      <c r="E232" s="133" t="s">
        <v>489</v>
      </c>
      <c r="F232" s="133" t="s">
        <v>491</v>
      </c>
      <c r="G232" s="44">
        <v>18.060631284867213</v>
      </c>
      <c r="H232" s="44">
        <f t="shared" si="9"/>
        <v>1.8060631284867214E-2</v>
      </c>
      <c r="I232" s="44">
        <v>194.6</v>
      </c>
      <c r="J232" s="44">
        <f t="shared" si="10"/>
        <v>0.1946</v>
      </c>
      <c r="K232" s="44">
        <f t="shared" si="11"/>
        <v>212.66063128486721</v>
      </c>
      <c r="L232" s="44">
        <f t="shared" si="11"/>
        <v>0.2126606312848672</v>
      </c>
    </row>
    <row r="233" spans="2:12" ht="25.5" x14ac:dyDescent="0.25">
      <c r="B233" s="132">
        <v>225</v>
      </c>
      <c r="C233" s="132" t="s">
        <v>492</v>
      </c>
      <c r="D233" s="133" t="s">
        <v>489</v>
      </c>
      <c r="E233" s="133" t="s">
        <v>489</v>
      </c>
      <c r="F233" s="133" t="s">
        <v>493</v>
      </c>
      <c r="G233" s="44">
        <v>12.016999999999999</v>
      </c>
      <c r="H233" s="44">
        <f t="shared" si="9"/>
        <v>1.2017E-2</v>
      </c>
      <c r="I233" s="44">
        <v>235.71</v>
      </c>
      <c r="J233" s="44">
        <f t="shared" si="10"/>
        <v>0.23571</v>
      </c>
      <c r="K233" s="44">
        <f t="shared" si="11"/>
        <v>247.727</v>
      </c>
      <c r="L233" s="44">
        <f t="shared" si="11"/>
        <v>0.247727</v>
      </c>
    </row>
    <row r="234" spans="2:12" x14ac:dyDescent="0.25">
      <c r="B234" s="132">
        <v>226</v>
      </c>
      <c r="C234" s="132" t="s">
        <v>494</v>
      </c>
      <c r="D234" s="133" t="s">
        <v>489</v>
      </c>
      <c r="E234" s="133" t="s">
        <v>489</v>
      </c>
      <c r="F234" s="133" t="s">
        <v>495</v>
      </c>
      <c r="G234" s="44">
        <v>17.908457674213761</v>
      </c>
      <c r="H234" s="44">
        <f t="shared" si="9"/>
        <v>1.790845767421376E-2</v>
      </c>
      <c r="I234" s="44">
        <v>163.57</v>
      </c>
      <c r="J234" s="44">
        <f t="shared" si="10"/>
        <v>0.16356999999999999</v>
      </c>
      <c r="K234" s="44">
        <f t="shared" si="11"/>
        <v>181.47845767421376</v>
      </c>
      <c r="L234" s="44">
        <f t="shared" si="11"/>
        <v>0.18147845767421375</v>
      </c>
    </row>
    <row r="235" spans="2:12" x14ac:dyDescent="0.25">
      <c r="B235" s="132">
        <v>227</v>
      </c>
      <c r="C235" s="132" t="s">
        <v>496</v>
      </c>
      <c r="D235" s="133" t="s">
        <v>489</v>
      </c>
      <c r="E235" s="133" t="s">
        <v>489</v>
      </c>
      <c r="F235" s="133" t="s">
        <v>497</v>
      </c>
      <c r="G235" s="44">
        <v>1.0062</v>
      </c>
      <c r="H235" s="44">
        <f t="shared" si="9"/>
        <v>1.0062000000000001E-3</v>
      </c>
      <c r="I235" s="44">
        <v>54.69</v>
      </c>
      <c r="J235" s="44">
        <f t="shared" si="10"/>
        <v>5.4689999999999996E-2</v>
      </c>
      <c r="K235" s="44">
        <f t="shared" si="11"/>
        <v>55.696199999999997</v>
      </c>
      <c r="L235" s="44">
        <f t="shared" si="11"/>
        <v>5.5696199999999994E-2</v>
      </c>
    </row>
    <row r="236" spans="2:12" x14ac:dyDescent="0.25">
      <c r="B236" s="132">
        <v>228</v>
      </c>
      <c r="C236" s="132" t="s">
        <v>498</v>
      </c>
      <c r="D236" s="133" t="s">
        <v>489</v>
      </c>
      <c r="E236" s="133" t="s">
        <v>489</v>
      </c>
      <c r="F236" s="133" t="s">
        <v>499</v>
      </c>
      <c r="G236" s="44">
        <v>113</v>
      </c>
      <c r="H236" s="44">
        <f t="shared" si="9"/>
        <v>0.113</v>
      </c>
      <c r="I236" s="44">
        <v>935.32</v>
      </c>
      <c r="J236" s="44">
        <f t="shared" si="10"/>
        <v>0.93532000000000004</v>
      </c>
      <c r="K236" s="44">
        <f t="shared" si="11"/>
        <v>1048.3200000000002</v>
      </c>
      <c r="L236" s="44">
        <f t="shared" si="11"/>
        <v>1.0483200000000001</v>
      </c>
    </row>
    <row r="237" spans="2:12" x14ac:dyDescent="0.25">
      <c r="B237" s="132">
        <v>229</v>
      </c>
      <c r="C237" s="132" t="s">
        <v>500</v>
      </c>
      <c r="D237" s="133" t="s">
        <v>489</v>
      </c>
      <c r="E237" s="133" t="s">
        <v>489</v>
      </c>
      <c r="F237" s="133" t="s">
        <v>501</v>
      </c>
      <c r="G237" s="44">
        <v>59.36</v>
      </c>
      <c r="H237" s="44">
        <f t="shared" si="9"/>
        <v>5.9359999999999996E-2</v>
      </c>
      <c r="I237" s="44">
        <v>169.56</v>
      </c>
      <c r="J237" s="44">
        <f t="shared" si="10"/>
        <v>0.16955999999999999</v>
      </c>
      <c r="K237" s="44">
        <f t="shared" si="11"/>
        <v>228.92000000000002</v>
      </c>
      <c r="L237" s="44">
        <f t="shared" si="11"/>
        <v>0.22891999999999998</v>
      </c>
    </row>
    <row r="238" spans="2:12" x14ac:dyDescent="0.25">
      <c r="B238" s="132">
        <v>230</v>
      </c>
      <c r="C238" s="132" t="s">
        <v>502</v>
      </c>
      <c r="D238" s="133" t="s">
        <v>503</v>
      </c>
      <c r="E238" s="133" t="s">
        <v>503</v>
      </c>
      <c r="F238" s="133" t="s">
        <v>503</v>
      </c>
      <c r="G238" s="44">
        <v>65.400000000000006</v>
      </c>
      <c r="H238" s="44">
        <f t="shared" si="9"/>
        <v>6.54E-2</v>
      </c>
      <c r="I238" s="44">
        <v>481.96000000000004</v>
      </c>
      <c r="J238" s="44">
        <f t="shared" si="10"/>
        <v>0.48196000000000006</v>
      </c>
      <c r="K238" s="44">
        <f t="shared" si="11"/>
        <v>547.36</v>
      </c>
      <c r="L238" s="44">
        <f t="shared" si="11"/>
        <v>0.54736000000000007</v>
      </c>
    </row>
    <row r="239" spans="2:12" x14ac:dyDescent="0.25">
      <c r="B239" s="132">
        <v>231</v>
      </c>
      <c r="C239" s="132" t="s">
        <v>504</v>
      </c>
      <c r="D239" s="133" t="s">
        <v>503</v>
      </c>
      <c r="E239" s="133" t="s">
        <v>503</v>
      </c>
      <c r="F239" s="133" t="s">
        <v>185</v>
      </c>
      <c r="G239" s="44">
        <v>2439.6</v>
      </c>
      <c r="H239" s="44">
        <f t="shared" si="9"/>
        <v>2.4396</v>
      </c>
      <c r="I239" s="44">
        <v>153.99</v>
      </c>
      <c r="J239" s="44">
        <f t="shared" si="10"/>
        <v>0.15399000000000002</v>
      </c>
      <c r="K239" s="44">
        <f t="shared" si="11"/>
        <v>2593.59</v>
      </c>
      <c r="L239" s="44">
        <f t="shared" si="11"/>
        <v>2.5935899999999998</v>
      </c>
    </row>
    <row r="240" spans="2:12" x14ac:dyDescent="0.25">
      <c r="B240" s="132">
        <v>232</v>
      </c>
      <c r="C240" s="132" t="s">
        <v>505</v>
      </c>
      <c r="D240" s="133" t="s">
        <v>503</v>
      </c>
      <c r="E240" s="133" t="s">
        <v>503</v>
      </c>
      <c r="F240" s="133" t="s">
        <v>506</v>
      </c>
      <c r="G240" s="44">
        <v>275.44200000000001</v>
      </c>
      <c r="H240" s="44">
        <f t="shared" si="9"/>
        <v>0.27544200000000002</v>
      </c>
      <c r="I240" s="44">
        <v>217.05</v>
      </c>
      <c r="J240" s="44">
        <f t="shared" si="10"/>
        <v>0.21705000000000002</v>
      </c>
      <c r="K240" s="44">
        <f t="shared" si="11"/>
        <v>492.49200000000002</v>
      </c>
      <c r="L240" s="44">
        <f t="shared" si="11"/>
        <v>0.49249200000000004</v>
      </c>
    </row>
    <row r="241" spans="2:12" x14ac:dyDescent="0.25">
      <c r="B241" s="132">
        <v>233</v>
      </c>
      <c r="C241" s="132" t="s">
        <v>507</v>
      </c>
      <c r="D241" s="133" t="s">
        <v>503</v>
      </c>
      <c r="E241" s="133" t="s">
        <v>503</v>
      </c>
      <c r="F241" s="133" t="s">
        <v>508</v>
      </c>
      <c r="G241" s="44">
        <v>27.64</v>
      </c>
      <c r="H241" s="44">
        <f t="shared" si="9"/>
        <v>2.7640000000000001E-2</v>
      </c>
      <c r="I241" s="44">
        <v>269.53999999999996</v>
      </c>
      <c r="J241" s="44">
        <f t="shared" si="10"/>
        <v>0.26953999999999995</v>
      </c>
      <c r="K241" s="44">
        <f t="shared" si="11"/>
        <v>297.17999999999995</v>
      </c>
      <c r="L241" s="44">
        <f t="shared" si="11"/>
        <v>0.29717999999999994</v>
      </c>
    </row>
    <row r="242" spans="2:12" x14ac:dyDescent="0.25">
      <c r="B242" s="132">
        <v>234</v>
      </c>
      <c r="C242" s="132" t="s">
        <v>509</v>
      </c>
      <c r="D242" s="133" t="s">
        <v>503</v>
      </c>
      <c r="E242" s="133" t="s">
        <v>503</v>
      </c>
      <c r="F242" s="133" t="s">
        <v>510</v>
      </c>
      <c r="G242" s="44">
        <v>16.306000000000001</v>
      </c>
      <c r="H242" s="44">
        <f t="shared" si="9"/>
        <v>1.6306000000000001E-2</v>
      </c>
      <c r="I242" s="44">
        <v>157.80000000000001</v>
      </c>
      <c r="J242" s="44">
        <f t="shared" si="10"/>
        <v>0.15780000000000002</v>
      </c>
      <c r="K242" s="44">
        <f t="shared" si="11"/>
        <v>174.10600000000002</v>
      </c>
      <c r="L242" s="44">
        <f t="shared" si="11"/>
        <v>0.17410600000000004</v>
      </c>
    </row>
    <row r="243" spans="2:12" x14ac:dyDescent="0.25">
      <c r="B243" s="132">
        <v>235</v>
      </c>
      <c r="C243" s="132" t="s">
        <v>511</v>
      </c>
      <c r="D243" s="133" t="s">
        <v>503</v>
      </c>
      <c r="E243" s="133" t="s">
        <v>512</v>
      </c>
      <c r="F243" s="133" t="s">
        <v>512</v>
      </c>
      <c r="G243" s="44">
        <v>5.4786693428997726</v>
      </c>
      <c r="H243" s="44">
        <f t="shared" si="9"/>
        <v>5.4786693428997722E-3</v>
      </c>
      <c r="I243" s="44">
        <v>0</v>
      </c>
      <c r="J243" s="44">
        <f t="shared" si="10"/>
        <v>0</v>
      </c>
      <c r="K243" s="44">
        <f t="shared" si="11"/>
        <v>5.4786693428997726</v>
      </c>
      <c r="L243" s="44">
        <f t="shared" si="11"/>
        <v>5.4786693428997722E-3</v>
      </c>
    </row>
    <row r="244" spans="2:12" x14ac:dyDescent="0.25">
      <c r="B244" s="132">
        <v>236</v>
      </c>
      <c r="C244" s="132" t="s">
        <v>513</v>
      </c>
      <c r="D244" s="133" t="s">
        <v>503</v>
      </c>
      <c r="E244" s="133" t="s">
        <v>512</v>
      </c>
      <c r="F244" s="133" t="s">
        <v>514</v>
      </c>
      <c r="G244" s="44">
        <v>6.65361710435816</v>
      </c>
      <c r="H244" s="44">
        <f t="shared" si="9"/>
        <v>6.6536171043581598E-3</v>
      </c>
      <c r="I244" s="44">
        <v>0</v>
      </c>
      <c r="J244" s="44">
        <f t="shared" si="10"/>
        <v>0</v>
      </c>
      <c r="K244" s="44">
        <f t="shared" si="11"/>
        <v>6.65361710435816</v>
      </c>
      <c r="L244" s="44">
        <f t="shared" si="11"/>
        <v>6.6536171043581598E-3</v>
      </c>
    </row>
    <row r="245" spans="2:12" x14ac:dyDescent="0.25">
      <c r="B245" s="132">
        <v>237</v>
      </c>
      <c r="C245" s="132" t="s">
        <v>515</v>
      </c>
      <c r="D245" s="133" t="s">
        <v>503</v>
      </c>
      <c r="E245" s="133" t="s">
        <v>516</v>
      </c>
      <c r="F245" s="133" t="s">
        <v>516</v>
      </c>
      <c r="G245" s="44">
        <v>16.87155454385778</v>
      </c>
      <c r="H245" s="44">
        <f t="shared" si="9"/>
        <v>1.6871554543857779E-2</v>
      </c>
      <c r="I245" s="44">
        <v>0</v>
      </c>
      <c r="J245" s="44">
        <f t="shared" si="10"/>
        <v>0</v>
      </c>
      <c r="K245" s="44">
        <f t="shared" si="11"/>
        <v>16.87155454385778</v>
      </c>
      <c r="L245" s="44">
        <f t="shared" si="11"/>
        <v>1.6871554543857779E-2</v>
      </c>
    </row>
    <row r="246" spans="2:12" x14ac:dyDescent="0.25">
      <c r="B246" s="132">
        <v>238</v>
      </c>
      <c r="C246" s="132" t="s">
        <v>517</v>
      </c>
      <c r="D246" s="133" t="s">
        <v>503</v>
      </c>
      <c r="E246" s="133" t="s">
        <v>518</v>
      </c>
      <c r="F246" s="133" t="s">
        <v>518</v>
      </c>
      <c r="G246" s="44">
        <v>20.163793926945299</v>
      </c>
      <c r="H246" s="44">
        <f t="shared" si="9"/>
        <v>2.0163793926945298E-2</v>
      </c>
      <c r="I246" s="44">
        <v>0</v>
      </c>
      <c r="J246" s="44">
        <f t="shared" si="10"/>
        <v>0</v>
      </c>
      <c r="K246" s="44">
        <f t="shared" si="11"/>
        <v>20.163793926945299</v>
      </c>
      <c r="L246" s="44">
        <f t="shared" si="11"/>
        <v>2.0163793926945298E-2</v>
      </c>
    </row>
    <row r="247" spans="2:12" x14ac:dyDescent="0.25">
      <c r="B247" s="132">
        <v>239</v>
      </c>
      <c r="C247" s="132" t="s">
        <v>519</v>
      </c>
      <c r="D247" s="133" t="s">
        <v>503</v>
      </c>
      <c r="E247" s="133" t="s">
        <v>518</v>
      </c>
      <c r="F247" s="133" t="s">
        <v>520</v>
      </c>
      <c r="G247" s="44">
        <v>0.86117081881365476</v>
      </c>
      <c r="H247" s="44">
        <f t="shared" si="9"/>
        <v>8.6117081881365476E-4</v>
      </c>
      <c r="I247" s="44">
        <v>0</v>
      </c>
      <c r="J247" s="44">
        <f t="shared" si="10"/>
        <v>0</v>
      </c>
      <c r="K247" s="44">
        <f t="shared" si="11"/>
        <v>0.86117081881365476</v>
      </c>
      <c r="L247" s="44">
        <f t="shared" si="11"/>
        <v>8.6117081881365476E-4</v>
      </c>
    </row>
    <row r="248" spans="2:12" x14ac:dyDescent="0.25">
      <c r="B248" s="132">
        <v>240</v>
      </c>
      <c r="C248" s="132" t="s">
        <v>521</v>
      </c>
      <c r="D248" s="133" t="s">
        <v>503</v>
      </c>
      <c r="E248" s="133" t="s">
        <v>522</v>
      </c>
      <c r="F248" s="133" t="s">
        <v>523</v>
      </c>
      <c r="G248" s="44">
        <v>6.7444983135087151</v>
      </c>
      <c r="H248" s="44">
        <f t="shared" si="9"/>
        <v>6.7444983135087153E-3</v>
      </c>
      <c r="I248" s="44">
        <v>0</v>
      </c>
      <c r="J248" s="44">
        <f t="shared" si="10"/>
        <v>0</v>
      </c>
      <c r="K248" s="44">
        <f t="shared" si="11"/>
        <v>6.7444983135087151</v>
      </c>
      <c r="L248" s="44">
        <f t="shared" si="11"/>
        <v>6.7444983135087153E-3</v>
      </c>
    </row>
    <row r="249" spans="2:12" x14ac:dyDescent="0.25">
      <c r="B249" s="132">
        <v>241</v>
      </c>
      <c r="C249" s="132" t="s">
        <v>524</v>
      </c>
      <c r="D249" s="133" t="s">
        <v>503</v>
      </c>
      <c r="E249" s="133" t="s">
        <v>525</v>
      </c>
      <c r="F249" s="133" t="s">
        <v>526</v>
      </c>
      <c r="G249" s="44">
        <v>25.971</v>
      </c>
      <c r="H249" s="44">
        <f t="shared" si="9"/>
        <v>2.5971000000000001E-2</v>
      </c>
      <c r="I249" s="44">
        <v>200.37</v>
      </c>
      <c r="J249" s="44">
        <f t="shared" si="10"/>
        <v>0.20036999999999999</v>
      </c>
      <c r="K249" s="44">
        <f t="shared" si="11"/>
        <v>226.34100000000001</v>
      </c>
      <c r="L249" s="44">
        <f t="shared" si="11"/>
        <v>0.22634099999999999</v>
      </c>
    </row>
    <row r="250" spans="2:12" x14ac:dyDescent="0.25">
      <c r="B250" s="132">
        <v>242</v>
      </c>
      <c r="C250" s="132" t="s">
        <v>527</v>
      </c>
      <c r="D250" s="133" t="s">
        <v>503</v>
      </c>
      <c r="E250" s="133" t="s">
        <v>528</v>
      </c>
      <c r="F250" s="133" t="s">
        <v>529</v>
      </c>
      <c r="G250" s="44">
        <v>14.954640723850178</v>
      </c>
      <c r="H250" s="44">
        <f t="shared" si="9"/>
        <v>1.4954640723850178E-2</v>
      </c>
      <c r="I250" s="44">
        <v>0</v>
      </c>
      <c r="J250" s="44">
        <f t="shared" si="10"/>
        <v>0</v>
      </c>
      <c r="K250" s="44">
        <f t="shared" si="11"/>
        <v>14.954640723850178</v>
      </c>
      <c r="L250" s="44">
        <f t="shared" si="11"/>
        <v>1.4954640723850178E-2</v>
      </c>
    </row>
    <row r="251" spans="2:12" x14ac:dyDescent="0.25">
      <c r="B251" s="132">
        <v>243</v>
      </c>
      <c r="C251" s="132" t="s">
        <v>530</v>
      </c>
      <c r="D251" s="133" t="s">
        <v>503</v>
      </c>
      <c r="E251" s="133" t="s">
        <v>531</v>
      </c>
      <c r="F251" s="133" t="s">
        <v>531</v>
      </c>
      <c r="G251" s="44">
        <v>41.993000000000002</v>
      </c>
      <c r="H251" s="44">
        <f t="shared" si="9"/>
        <v>4.1993000000000003E-2</v>
      </c>
      <c r="I251" s="44">
        <v>154.63999999999999</v>
      </c>
      <c r="J251" s="44">
        <f t="shared" si="10"/>
        <v>0.15464</v>
      </c>
      <c r="K251" s="44">
        <f t="shared" si="11"/>
        <v>196.63299999999998</v>
      </c>
      <c r="L251" s="44">
        <f t="shared" si="11"/>
        <v>0.196633</v>
      </c>
    </row>
    <row r="252" spans="2:12" x14ac:dyDescent="0.25">
      <c r="B252" s="132">
        <v>244</v>
      </c>
      <c r="C252" s="132" t="s">
        <v>532</v>
      </c>
      <c r="D252" s="133" t="s">
        <v>503</v>
      </c>
      <c r="E252" s="133" t="s">
        <v>533</v>
      </c>
      <c r="F252" s="133" t="s">
        <v>534</v>
      </c>
      <c r="G252" s="44">
        <v>34.089999999999996</v>
      </c>
      <c r="H252" s="44">
        <f t="shared" si="9"/>
        <v>3.4089999999999995E-2</v>
      </c>
      <c r="I252" s="44">
        <v>272.56</v>
      </c>
      <c r="J252" s="44">
        <f t="shared" si="10"/>
        <v>0.27256000000000002</v>
      </c>
      <c r="K252" s="44">
        <f t="shared" si="11"/>
        <v>306.64999999999998</v>
      </c>
      <c r="L252" s="44">
        <f t="shared" si="11"/>
        <v>0.30665000000000003</v>
      </c>
    </row>
    <row r="253" spans="2:12" x14ac:dyDescent="0.25">
      <c r="B253" s="132">
        <v>245</v>
      </c>
      <c r="C253" s="132" t="s">
        <v>535</v>
      </c>
      <c r="D253" s="133" t="s">
        <v>503</v>
      </c>
      <c r="E253" s="133" t="s">
        <v>533</v>
      </c>
      <c r="F253" s="133" t="s">
        <v>536</v>
      </c>
      <c r="G253" s="44">
        <v>18.950998794894048</v>
      </c>
      <c r="H253" s="44">
        <f t="shared" si="9"/>
        <v>1.8950998794894047E-2</v>
      </c>
      <c r="I253" s="44">
        <v>0</v>
      </c>
      <c r="J253" s="44">
        <f t="shared" si="10"/>
        <v>0</v>
      </c>
      <c r="K253" s="44">
        <f t="shared" si="11"/>
        <v>18.950998794894048</v>
      </c>
      <c r="L253" s="44">
        <f t="shared" si="11"/>
        <v>1.8950998794894047E-2</v>
      </c>
    </row>
    <row r="254" spans="2:12" x14ac:dyDescent="0.25">
      <c r="B254" s="132">
        <v>246</v>
      </c>
      <c r="C254" s="132" t="s">
        <v>537</v>
      </c>
      <c r="D254" s="133" t="s">
        <v>503</v>
      </c>
      <c r="E254" s="133" t="s">
        <v>538</v>
      </c>
      <c r="F254" s="133" t="s">
        <v>538</v>
      </c>
      <c r="G254" s="44">
        <v>4.9210689132726166</v>
      </c>
      <c r="H254" s="44">
        <f t="shared" si="9"/>
        <v>4.921068913272617E-3</v>
      </c>
      <c r="I254" s="44">
        <v>0</v>
      </c>
      <c r="J254" s="44">
        <f t="shared" si="10"/>
        <v>0</v>
      </c>
      <c r="K254" s="44">
        <f t="shared" si="11"/>
        <v>4.9210689132726166</v>
      </c>
      <c r="L254" s="44">
        <f t="shared" si="11"/>
        <v>4.921068913272617E-3</v>
      </c>
    </row>
    <row r="255" spans="2:12" x14ac:dyDescent="0.25">
      <c r="B255" s="132">
        <v>247</v>
      </c>
      <c r="C255" s="132" t="s">
        <v>539</v>
      </c>
      <c r="D255" s="133" t="s">
        <v>503</v>
      </c>
      <c r="E255" s="133" t="s">
        <v>538</v>
      </c>
      <c r="F255" s="133" t="s">
        <v>540</v>
      </c>
      <c r="G255" s="44">
        <v>0</v>
      </c>
      <c r="H255" s="44">
        <f t="shared" si="9"/>
        <v>0</v>
      </c>
      <c r="I255" s="44">
        <v>0</v>
      </c>
      <c r="J255" s="44">
        <f t="shared" si="10"/>
        <v>0</v>
      </c>
      <c r="K255" s="44">
        <f t="shared" si="11"/>
        <v>0</v>
      </c>
      <c r="L255" s="44">
        <f t="shared" si="11"/>
        <v>0</v>
      </c>
    </row>
    <row r="256" spans="2:12" x14ac:dyDescent="0.25">
      <c r="B256" s="132">
        <v>248</v>
      </c>
      <c r="C256" s="132" t="s">
        <v>541</v>
      </c>
      <c r="D256" s="133" t="s">
        <v>503</v>
      </c>
      <c r="E256" s="133" t="s">
        <v>538</v>
      </c>
      <c r="F256" s="133" t="s">
        <v>542</v>
      </c>
      <c r="G256" s="44">
        <v>0</v>
      </c>
      <c r="H256" s="44">
        <f t="shared" si="9"/>
        <v>0</v>
      </c>
      <c r="I256" s="44">
        <v>0</v>
      </c>
      <c r="J256" s="44">
        <f t="shared" si="10"/>
        <v>0</v>
      </c>
      <c r="K256" s="44">
        <f t="shared" si="11"/>
        <v>0</v>
      </c>
      <c r="L256" s="44">
        <f t="shared" si="11"/>
        <v>0</v>
      </c>
    </row>
    <row r="257" spans="2:12" x14ac:dyDescent="0.25">
      <c r="B257" s="132">
        <v>249</v>
      </c>
      <c r="C257" s="132" t="s">
        <v>543</v>
      </c>
      <c r="D257" s="133" t="s">
        <v>503</v>
      </c>
      <c r="E257" s="133" t="s">
        <v>544</v>
      </c>
      <c r="F257" s="133" t="s">
        <v>544</v>
      </c>
      <c r="G257" s="44">
        <v>0</v>
      </c>
      <c r="H257" s="44">
        <f t="shared" si="9"/>
        <v>0</v>
      </c>
      <c r="I257" s="44">
        <v>0</v>
      </c>
      <c r="J257" s="44">
        <f t="shared" si="10"/>
        <v>0</v>
      </c>
      <c r="K257" s="44">
        <f t="shared" si="11"/>
        <v>0</v>
      </c>
      <c r="L257" s="44">
        <f t="shared" si="11"/>
        <v>0</v>
      </c>
    </row>
    <row r="258" spans="2:12" x14ac:dyDescent="0.25">
      <c r="B258" s="132">
        <v>250</v>
      </c>
      <c r="C258" s="132" t="s">
        <v>545</v>
      </c>
      <c r="D258" s="133" t="s">
        <v>503</v>
      </c>
      <c r="E258" s="133" t="s">
        <v>546</v>
      </c>
      <c r="F258" s="133" t="s">
        <v>547</v>
      </c>
      <c r="G258" s="44">
        <v>12.056380612226569</v>
      </c>
      <c r="H258" s="44">
        <f t="shared" si="9"/>
        <v>1.2056380612226568E-2</v>
      </c>
      <c r="I258" s="44">
        <v>0</v>
      </c>
      <c r="J258" s="44">
        <f t="shared" si="10"/>
        <v>0</v>
      </c>
      <c r="K258" s="44">
        <f t="shared" si="11"/>
        <v>12.056380612226569</v>
      </c>
      <c r="L258" s="44">
        <f t="shared" si="11"/>
        <v>1.2056380612226568E-2</v>
      </c>
    </row>
    <row r="259" spans="2:12" x14ac:dyDescent="0.25">
      <c r="B259" s="132">
        <v>251</v>
      </c>
      <c r="C259" s="132" t="s">
        <v>548</v>
      </c>
      <c r="D259" s="133" t="s">
        <v>503</v>
      </c>
      <c r="E259" s="133" t="s">
        <v>546</v>
      </c>
      <c r="F259" s="133" t="s">
        <v>549</v>
      </c>
      <c r="G259" s="44">
        <v>12.219999999999999</v>
      </c>
      <c r="H259" s="44">
        <f t="shared" si="9"/>
        <v>1.2219999999999998E-2</v>
      </c>
      <c r="I259" s="44">
        <v>0</v>
      </c>
      <c r="J259" s="44">
        <f t="shared" si="10"/>
        <v>0</v>
      </c>
      <c r="K259" s="44">
        <f t="shared" si="11"/>
        <v>12.219999999999999</v>
      </c>
      <c r="L259" s="44">
        <f t="shared" si="11"/>
        <v>1.2219999999999998E-2</v>
      </c>
    </row>
    <row r="260" spans="2:12" x14ac:dyDescent="0.25">
      <c r="B260" s="132">
        <v>252</v>
      </c>
      <c r="C260" s="132" t="s">
        <v>550</v>
      </c>
      <c r="D260" s="133" t="s">
        <v>503</v>
      </c>
      <c r="E260" s="133" t="s">
        <v>546</v>
      </c>
      <c r="F260" s="133" t="s">
        <v>551</v>
      </c>
      <c r="G260" s="44">
        <v>3.9798492650041837</v>
      </c>
      <c r="H260" s="44">
        <f t="shared" si="9"/>
        <v>3.9798492650041841E-3</v>
      </c>
      <c r="I260" s="44">
        <v>0</v>
      </c>
      <c r="J260" s="44">
        <f t="shared" si="10"/>
        <v>0</v>
      </c>
      <c r="K260" s="44">
        <f t="shared" si="11"/>
        <v>3.9798492650041837</v>
      </c>
      <c r="L260" s="44">
        <f t="shared" si="11"/>
        <v>3.9798492650041841E-3</v>
      </c>
    </row>
    <row r="261" spans="2:12" x14ac:dyDescent="0.25">
      <c r="B261" s="132">
        <v>253</v>
      </c>
      <c r="C261" s="132" t="s">
        <v>552</v>
      </c>
      <c r="D261" s="133" t="s">
        <v>503</v>
      </c>
      <c r="E261" s="133" t="s">
        <v>546</v>
      </c>
      <c r="F261" s="133" t="s">
        <v>553</v>
      </c>
      <c r="G261" s="44">
        <v>5.3178519459324907</v>
      </c>
      <c r="H261" s="44">
        <f t="shared" si="9"/>
        <v>5.3178519459324905E-3</v>
      </c>
      <c r="I261" s="44">
        <v>0</v>
      </c>
      <c r="J261" s="44">
        <f t="shared" si="10"/>
        <v>0</v>
      </c>
      <c r="K261" s="44">
        <f t="shared" si="11"/>
        <v>5.3178519459324907</v>
      </c>
      <c r="L261" s="44">
        <f t="shared" si="11"/>
        <v>5.3178519459324905E-3</v>
      </c>
    </row>
    <row r="262" spans="2:12" x14ac:dyDescent="0.25">
      <c r="B262" s="132">
        <v>254</v>
      </c>
      <c r="C262" s="132" t="s">
        <v>554</v>
      </c>
      <c r="D262" s="133" t="s">
        <v>503</v>
      </c>
      <c r="E262" s="133" t="s">
        <v>546</v>
      </c>
      <c r="F262" s="133" t="s">
        <v>197</v>
      </c>
      <c r="G262" s="44">
        <v>15.038</v>
      </c>
      <c r="H262" s="44">
        <f t="shared" si="9"/>
        <v>1.5038000000000001E-2</v>
      </c>
      <c r="I262" s="44">
        <v>0</v>
      </c>
      <c r="J262" s="44">
        <f t="shared" si="10"/>
        <v>0</v>
      </c>
      <c r="K262" s="44">
        <f t="shared" si="11"/>
        <v>15.038</v>
      </c>
      <c r="L262" s="44">
        <f t="shared" si="11"/>
        <v>1.5038000000000001E-2</v>
      </c>
    </row>
    <row r="263" spans="2:12" x14ac:dyDescent="0.25">
      <c r="B263" s="132">
        <v>255</v>
      </c>
      <c r="C263" s="132" t="s">
        <v>555</v>
      </c>
      <c r="D263" s="133" t="s">
        <v>503</v>
      </c>
      <c r="E263" s="133" t="s">
        <v>556</v>
      </c>
      <c r="F263" s="133" t="s">
        <v>556</v>
      </c>
      <c r="G263" s="44">
        <v>473.83</v>
      </c>
      <c r="H263" s="44">
        <f t="shared" si="9"/>
        <v>0.47382999999999997</v>
      </c>
      <c r="I263" s="44">
        <v>0</v>
      </c>
      <c r="J263" s="44">
        <f t="shared" si="10"/>
        <v>0</v>
      </c>
      <c r="K263" s="44">
        <f t="shared" si="11"/>
        <v>473.83</v>
      </c>
      <c r="L263" s="44">
        <f t="shared" si="11"/>
        <v>0.47382999999999997</v>
      </c>
    </row>
    <row r="264" spans="2:12" x14ac:dyDescent="0.25">
      <c r="B264" s="132">
        <v>256</v>
      </c>
      <c r="C264" s="132" t="s">
        <v>557</v>
      </c>
      <c r="D264" s="133" t="s">
        <v>503</v>
      </c>
      <c r="E264" s="133" t="s">
        <v>556</v>
      </c>
      <c r="F264" s="133" t="s">
        <v>558</v>
      </c>
      <c r="G264" s="44">
        <v>21.0809</v>
      </c>
      <c r="H264" s="44">
        <f t="shared" si="9"/>
        <v>2.10809E-2</v>
      </c>
      <c r="I264" s="44">
        <v>0</v>
      </c>
      <c r="J264" s="44">
        <f t="shared" si="10"/>
        <v>0</v>
      </c>
      <c r="K264" s="44">
        <f t="shared" si="11"/>
        <v>21.0809</v>
      </c>
      <c r="L264" s="44">
        <f t="shared" si="11"/>
        <v>2.10809E-2</v>
      </c>
    </row>
    <row r="265" spans="2:12" x14ac:dyDescent="0.25">
      <c r="B265" s="132">
        <v>257</v>
      </c>
      <c r="C265" s="132" t="s">
        <v>559</v>
      </c>
      <c r="D265" s="133" t="s">
        <v>503</v>
      </c>
      <c r="E265" s="133" t="s">
        <v>556</v>
      </c>
      <c r="F265" s="133" t="s">
        <v>560</v>
      </c>
      <c r="G265" s="44">
        <v>6.8910828986187065</v>
      </c>
      <c r="H265" s="44">
        <f t="shared" si="9"/>
        <v>6.8910828986187061E-3</v>
      </c>
      <c r="I265" s="44">
        <v>0</v>
      </c>
      <c r="J265" s="44">
        <f t="shared" si="10"/>
        <v>0</v>
      </c>
      <c r="K265" s="44">
        <f t="shared" si="11"/>
        <v>6.8910828986187065</v>
      </c>
      <c r="L265" s="44">
        <f t="shared" si="11"/>
        <v>6.8910828986187061E-3</v>
      </c>
    </row>
    <row r="266" spans="2:12" x14ac:dyDescent="0.25">
      <c r="B266" s="132">
        <v>258</v>
      </c>
      <c r="C266" s="132" t="s">
        <v>561</v>
      </c>
      <c r="D266" s="133" t="s">
        <v>562</v>
      </c>
      <c r="E266" s="133" t="s">
        <v>562</v>
      </c>
      <c r="F266" s="133" t="s">
        <v>562</v>
      </c>
      <c r="G266" s="44">
        <v>34.360000000000007</v>
      </c>
      <c r="H266" s="44">
        <f t="shared" ref="H266:H329" si="12">G266/1000</f>
        <v>3.4360000000000009E-2</v>
      </c>
      <c r="I266" s="44">
        <v>129.233</v>
      </c>
      <c r="J266" s="44">
        <f t="shared" ref="J266:J329" si="13">I266/1000</f>
        <v>0.12923300000000001</v>
      </c>
      <c r="K266" s="44">
        <f t="shared" ref="K266:L329" si="14">G266+I266</f>
        <v>163.59300000000002</v>
      </c>
      <c r="L266" s="44">
        <f t="shared" si="14"/>
        <v>0.16359300000000002</v>
      </c>
    </row>
    <row r="267" spans="2:12" x14ac:dyDescent="0.25">
      <c r="B267" s="132">
        <v>259</v>
      </c>
      <c r="C267" s="132" t="s">
        <v>563</v>
      </c>
      <c r="D267" s="133" t="s">
        <v>562</v>
      </c>
      <c r="E267" s="133" t="s">
        <v>562</v>
      </c>
      <c r="F267" s="133" t="s">
        <v>564</v>
      </c>
      <c r="G267" s="44">
        <v>0.50090000000000001</v>
      </c>
      <c r="H267" s="44">
        <f t="shared" si="12"/>
        <v>5.0089999999999998E-4</v>
      </c>
      <c r="I267" s="44">
        <v>0</v>
      </c>
      <c r="J267" s="44">
        <f t="shared" si="13"/>
        <v>0</v>
      </c>
      <c r="K267" s="44">
        <f t="shared" si="14"/>
        <v>0.50090000000000001</v>
      </c>
      <c r="L267" s="44">
        <f t="shared" si="14"/>
        <v>5.0089999999999998E-4</v>
      </c>
    </row>
    <row r="268" spans="2:12" x14ac:dyDescent="0.25">
      <c r="B268" s="132">
        <v>260</v>
      </c>
      <c r="C268" s="132" t="s">
        <v>565</v>
      </c>
      <c r="D268" s="133" t="s">
        <v>562</v>
      </c>
      <c r="E268" s="133" t="s">
        <v>562</v>
      </c>
      <c r="F268" s="133" t="s">
        <v>566</v>
      </c>
      <c r="G268" s="44">
        <v>0.35416799999999998</v>
      </c>
      <c r="H268" s="44">
        <f t="shared" si="12"/>
        <v>3.5416799999999997E-4</v>
      </c>
      <c r="I268" s="44">
        <v>0</v>
      </c>
      <c r="J268" s="44">
        <f t="shared" si="13"/>
        <v>0</v>
      </c>
      <c r="K268" s="44">
        <f t="shared" si="14"/>
        <v>0.35416799999999998</v>
      </c>
      <c r="L268" s="44">
        <f t="shared" si="14"/>
        <v>3.5416799999999997E-4</v>
      </c>
    </row>
    <row r="269" spans="2:12" x14ac:dyDescent="0.25">
      <c r="B269" s="132">
        <v>261</v>
      </c>
      <c r="C269" s="132" t="s">
        <v>567</v>
      </c>
      <c r="D269" s="133" t="s">
        <v>562</v>
      </c>
      <c r="E269" s="133" t="s">
        <v>562</v>
      </c>
      <c r="F269" s="133" t="s">
        <v>280</v>
      </c>
      <c r="G269" s="44">
        <v>0</v>
      </c>
      <c r="H269" s="44">
        <f t="shared" si="12"/>
        <v>0</v>
      </c>
      <c r="I269" s="44">
        <v>0</v>
      </c>
      <c r="J269" s="44">
        <f t="shared" si="13"/>
        <v>0</v>
      </c>
      <c r="K269" s="44">
        <f t="shared" si="14"/>
        <v>0</v>
      </c>
      <c r="L269" s="44">
        <f t="shared" si="14"/>
        <v>0</v>
      </c>
    </row>
    <row r="270" spans="2:12" x14ac:dyDescent="0.25">
      <c r="B270" s="132">
        <v>262</v>
      </c>
      <c r="C270" s="132" t="s">
        <v>568</v>
      </c>
      <c r="D270" s="133" t="s">
        <v>562</v>
      </c>
      <c r="E270" s="133" t="s">
        <v>562</v>
      </c>
      <c r="F270" s="133" t="s">
        <v>569</v>
      </c>
      <c r="G270" s="44">
        <v>4.29</v>
      </c>
      <c r="H270" s="44">
        <f t="shared" si="12"/>
        <v>4.2900000000000004E-3</v>
      </c>
      <c r="I270" s="44">
        <v>107.72</v>
      </c>
      <c r="J270" s="44">
        <f t="shared" si="13"/>
        <v>0.10772</v>
      </c>
      <c r="K270" s="44">
        <f t="shared" si="14"/>
        <v>112.01</v>
      </c>
      <c r="L270" s="44">
        <f t="shared" si="14"/>
        <v>0.11201</v>
      </c>
    </row>
    <row r="271" spans="2:12" x14ac:dyDescent="0.25">
      <c r="B271" s="132">
        <v>263</v>
      </c>
      <c r="C271" s="132" t="s">
        <v>570</v>
      </c>
      <c r="D271" s="133" t="s">
        <v>562</v>
      </c>
      <c r="E271" s="133" t="s">
        <v>571</v>
      </c>
      <c r="F271" s="133" t="s">
        <v>571</v>
      </c>
      <c r="G271" s="44">
        <v>19.189</v>
      </c>
      <c r="H271" s="44">
        <f t="shared" si="12"/>
        <v>1.9189000000000001E-2</v>
      </c>
      <c r="I271" s="44">
        <v>0</v>
      </c>
      <c r="J271" s="44">
        <f t="shared" si="13"/>
        <v>0</v>
      </c>
      <c r="K271" s="44">
        <f t="shared" si="14"/>
        <v>19.189</v>
      </c>
      <c r="L271" s="44">
        <f t="shared" si="14"/>
        <v>1.9189000000000001E-2</v>
      </c>
    </row>
    <row r="272" spans="2:12" x14ac:dyDescent="0.25">
      <c r="B272" s="132">
        <v>264</v>
      </c>
      <c r="C272" s="132" t="s">
        <v>572</v>
      </c>
      <c r="D272" s="133" t="s">
        <v>562</v>
      </c>
      <c r="E272" s="133" t="s">
        <v>573</v>
      </c>
      <c r="F272" s="133" t="s">
        <v>574</v>
      </c>
      <c r="G272" s="44">
        <v>25.494599999999998</v>
      </c>
      <c r="H272" s="44">
        <f t="shared" si="12"/>
        <v>2.5494599999999999E-2</v>
      </c>
      <c r="I272" s="44">
        <v>0</v>
      </c>
      <c r="J272" s="44">
        <f t="shared" si="13"/>
        <v>0</v>
      </c>
      <c r="K272" s="44">
        <f t="shared" si="14"/>
        <v>25.494599999999998</v>
      </c>
      <c r="L272" s="44">
        <f t="shared" si="14"/>
        <v>2.5494599999999999E-2</v>
      </c>
    </row>
    <row r="273" spans="2:12" x14ac:dyDescent="0.25">
      <c r="B273" s="132">
        <v>265</v>
      </c>
      <c r="C273" s="132" t="s">
        <v>575</v>
      </c>
      <c r="D273" s="133" t="s">
        <v>562</v>
      </c>
      <c r="E273" s="133" t="s">
        <v>573</v>
      </c>
      <c r="F273" s="133" t="s">
        <v>576</v>
      </c>
      <c r="G273" s="44">
        <v>0.69500000000000006</v>
      </c>
      <c r="H273" s="44">
        <f t="shared" si="12"/>
        <v>6.9500000000000009E-4</v>
      </c>
      <c r="I273" s="44">
        <v>0</v>
      </c>
      <c r="J273" s="44">
        <f t="shared" si="13"/>
        <v>0</v>
      </c>
      <c r="K273" s="44">
        <f t="shared" si="14"/>
        <v>0.69500000000000006</v>
      </c>
      <c r="L273" s="44">
        <f t="shared" si="14"/>
        <v>6.9500000000000009E-4</v>
      </c>
    </row>
    <row r="274" spans="2:12" x14ac:dyDescent="0.25">
      <c r="B274" s="132">
        <v>266</v>
      </c>
      <c r="C274" s="132" t="s">
        <v>577</v>
      </c>
      <c r="D274" s="133" t="s">
        <v>562</v>
      </c>
      <c r="E274" s="133" t="s">
        <v>573</v>
      </c>
      <c r="F274" s="133" t="s">
        <v>578</v>
      </c>
      <c r="G274" s="44">
        <v>0</v>
      </c>
      <c r="H274" s="44">
        <f t="shared" si="12"/>
        <v>0</v>
      </c>
      <c r="I274" s="44">
        <v>0</v>
      </c>
      <c r="J274" s="44">
        <f t="shared" si="13"/>
        <v>0</v>
      </c>
      <c r="K274" s="44">
        <f t="shared" si="14"/>
        <v>0</v>
      </c>
      <c r="L274" s="44">
        <f t="shared" si="14"/>
        <v>0</v>
      </c>
    </row>
    <row r="275" spans="2:12" x14ac:dyDescent="0.25">
      <c r="B275" s="132">
        <v>267</v>
      </c>
      <c r="C275" s="132" t="s">
        <v>579</v>
      </c>
      <c r="D275" s="133" t="s">
        <v>562</v>
      </c>
      <c r="E275" s="133" t="s">
        <v>580</v>
      </c>
      <c r="F275" s="133" t="s">
        <v>580</v>
      </c>
      <c r="G275" s="44">
        <v>4.0910000000000002</v>
      </c>
      <c r="H275" s="44">
        <f t="shared" si="12"/>
        <v>4.091E-3</v>
      </c>
      <c r="I275" s="44">
        <v>0</v>
      </c>
      <c r="J275" s="44">
        <f t="shared" si="13"/>
        <v>0</v>
      </c>
      <c r="K275" s="44">
        <f t="shared" si="14"/>
        <v>4.0910000000000002</v>
      </c>
      <c r="L275" s="44">
        <f t="shared" si="14"/>
        <v>4.091E-3</v>
      </c>
    </row>
    <row r="276" spans="2:12" x14ac:dyDescent="0.25">
      <c r="B276" s="132">
        <v>268</v>
      </c>
      <c r="C276" s="132" t="s">
        <v>581</v>
      </c>
      <c r="D276" s="133" t="s">
        <v>562</v>
      </c>
      <c r="E276" s="133" t="s">
        <v>582</v>
      </c>
      <c r="F276" s="133" t="s">
        <v>582</v>
      </c>
      <c r="G276" s="44">
        <v>0</v>
      </c>
      <c r="H276" s="44">
        <f t="shared" si="12"/>
        <v>0</v>
      </c>
      <c r="I276" s="44">
        <v>0</v>
      </c>
      <c r="J276" s="44">
        <f t="shared" si="13"/>
        <v>0</v>
      </c>
      <c r="K276" s="44">
        <f t="shared" si="14"/>
        <v>0</v>
      </c>
      <c r="L276" s="44">
        <f t="shared" si="14"/>
        <v>0</v>
      </c>
    </row>
    <row r="277" spans="2:12" x14ac:dyDescent="0.25">
      <c r="B277" s="132">
        <v>269</v>
      </c>
      <c r="C277" s="132" t="s">
        <v>583</v>
      </c>
      <c r="D277" s="133" t="s">
        <v>562</v>
      </c>
      <c r="E277" s="133" t="s">
        <v>584</v>
      </c>
      <c r="F277" s="133" t="s">
        <v>584</v>
      </c>
      <c r="G277" s="44">
        <v>8.8500000000000014</v>
      </c>
      <c r="H277" s="44">
        <f t="shared" si="12"/>
        <v>8.850000000000002E-3</v>
      </c>
      <c r="I277" s="44">
        <v>0</v>
      </c>
      <c r="J277" s="44">
        <f t="shared" si="13"/>
        <v>0</v>
      </c>
      <c r="K277" s="44">
        <f t="shared" si="14"/>
        <v>8.8500000000000014</v>
      </c>
      <c r="L277" s="44">
        <f t="shared" si="14"/>
        <v>8.850000000000002E-3</v>
      </c>
    </row>
    <row r="278" spans="2:12" x14ac:dyDescent="0.25">
      <c r="B278" s="132">
        <v>270</v>
      </c>
      <c r="C278" s="132" t="s">
        <v>585</v>
      </c>
      <c r="D278" s="133" t="s">
        <v>562</v>
      </c>
      <c r="E278" s="133" t="s">
        <v>584</v>
      </c>
      <c r="F278" s="133" t="s">
        <v>586</v>
      </c>
      <c r="G278" s="44">
        <v>1.2879999999999998</v>
      </c>
      <c r="H278" s="44">
        <f t="shared" si="12"/>
        <v>1.2879999999999999E-3</v>
      </c>
      <c r="I278" s="44">
        <v>0</v>
      </c>
      <c r="J278" s="44">
        <f t="shared" si="13"/>
        <v>0</v>
      </c>
      <c r="K278" s="44">
        <f t="shared" si="14"/>
        <v>1.2879999999999998</v>
      </c>
      <c r="L278" s="44">
        <f t="shared" si="14"/>
        <v>1.2879999999999999E-3</v>
      </c>
    </row>
    <row r="279" spans="2:12" x14ac:dyDescent="0.25">
      <c r="B279" s="132">
        <v>271</v>
      </c>
      <c r="C279" s="132" t="s">
        <v>587</v>
      </c>
      <c r="D279" s="133" t="s">
        <v>562</v>
      </c>
      <c r="E279" s="133" t="s">
        <v>588</v>
      </c>
      <c r="F279" s="133" t="s">
        <v>589</v>
      </c>
      <c r="G279" s="44">
        <v>20.714000000000002</v>
      </c>
      <c r="H279" s="44">
        <f t="shared" si="12"/>
        <v>2.0714000000000003E-2</v>
      </c>
      <c r="I279" s="44">
        <v>0</v>
      </c>
      <c r="J279" s="44">
        <f t="shared" si="13"/>
        <v>0</v>
      </c>
      <c r="K279" s="44">
        <f t="shared" si="14"/>
        <v>20.714000000000002</v>
      </c>
      <c r="L279" s="44">
        <f t="shared" si="14"/>
        <v>2.0714000000000003E-2</v>
      </c>
    </row>
    <row r="280" spans="2:12" x14ac:dyDescent="0.25">
      <c r="B280" s="132">
        <v>272</v>
      </c>
      <c r="C280" s="132" t="s">
        <v>590</v>
      </c>
      <c r="D280" s="133" t="s">
        <v>562</v>
      </c>
      <c r="E280" s="133" t="s">
        <v>588</v>
      </c>
      <c r="F280" s="133" t="s">
        <v>591</v>
      </c>
      <c r="G280" s="44">
        <v>0</v>
      </c>
      <c r="H280" s="44">
        <f t="shared" si="12"/>
        <v>0</v>
      </c>
      <c r="I280" s="44">
        <v>0</v>
      </c>
      <c r="J280" s="44">
        <f t="shared" si="13"/>
        <v>0</v>
      </c>
      <c r="K280" s="44">
        <f t="shared" si="14"/>
        <v>0</v>
      </c>
      <c r="L280" s="44">
        <f t="shared" si="14"/>
        <v>0</v>
      </c>
    </row>
    <row r="281" spans="2:12" x14ac:dyDescent="0.25">
      <c r="B281" s="132">
        <v>273</v>
      </c>
      <c r="C281" s="132" t="s">
        <v>592</v>
      </c>
      <c r="D281" s="133" t="s">
        <v>562</v>
      </c>
      <c r="E281" s="133" t="s">
        <v>588</v>
      </c>
      <c r="F281" s="133" t="s">
        <v>593</v>
      </c>
      <c r="G281" s="44">
        <v>0</v>
      </c>
      <c r="H281" s="44">
        <f t="shared" si="12"/>
        <v>0</v>
      </c>
      <c r="I281" s="44">
        <v>0</v>
      </c>
      <c r="J281" s="44">
        <f t="shared" si="13"/>
        <v>0</v>
      </c>
      <c r="K281" s="44">
        <f t="shared" si="14"/>
        <v>0</v>
      </c>
      <c r="L281" s="44">
        <f t="shared" si="14"/>
        <v>0</v>
      </c>
    </row>
    <row r="282" spans="2:12" x14ac:dyDescent="0.25">
      <c r="B282" s="132">
        <v>274</v>
      </c>
      <c r="C282" s="132" t="s">
        <v>594</v>
      </c>
      <c r="D282" s="133" t="s">
        <v>595</v>
      </c>
      <c r="E282" s="133" t="s">
        <v>595</v>
      </c>
      <c r="F282" s="133" t="s">
        <v>595</v>
      </c>
      <c r="G282" s="44">
        <v>899.6</v>
      </c>
      <c r="H282" s="44">
        <f t="shared" si="12"/>
        <v>0.89960000000000007</v>
      </c>
      <c r="I282" s="44">
        <v>171.10000000000002</v>
      </c>
      <c r="J282" s="44">
        <f t="shared" si="13"/>
        <v>0.17110000000000003</v>
      </c>
      <c r="K282" s="44">
        <f t="shared" si="14"/>
        <v>1070.7</v>
      </c>
      <c r="L282" s="44">
        <f t="shared" si="14"/>
        <v>1.0707</v>
      </c>
    </row>
    <row r="283" spans="2:12" x14ac:dyDescent="0.25">
      <c r="B283" s="132">
        <v>275</v>
      </c>
      <c r="C283" s="132" t="s">
        <v>596</v>
      </c>
      <c r="D283" s="133" t="s">
        <v>595</v>
      </c>
      <c r="E283" s="133" t="s">
        <v>595</v>
      </c>
      <c r="F283" s="133" t="s">
        <v>597</v>
      </c>
      <c r="G283" s="44">
        <v>61.817999999999998</v>
      </c>
      <c r="H283" s="44">
        <f t="shared" si="12"/>
        <v>6.1817999999999998E-2</v>
      </c>
      <c r="I283" s="44">
        <v>105</v>
      </c>
      <c r="J283" s="44">
        <f t="shared" si="13"/>
        <v>0.105</v>
      </c>
      <c r="K283" s="44">
        <f t="shared" si="14"/>
        <v>166.81799999999998</v>
      </c>
      <c r="L283" s="44">
        <f t="shared" si="14"/>
        <v>0.16681799999999999</v>
      </c>
    </row>
    <row r="284" spans="2:12" x14ac:dyDescent="0.25">
      <c r="B284" s="132">
        <v>276</v>
      </c>
      <c r="C284" s="132" t="s">
        <v>598</v>
      </c>
      <c r="D284" s="133" t="s">
        <v>595</v>
      </c>
      <c r="E284" s="133" t="s">
        <v>595</v>
      </c>
      <c r="F284" s="133" t="s">
        <v>599</v>
      </c>
      <c r="G284" s="44">
        <v>80.320000000000007</v>
      </c>
      <c r="H284" s="44">
        <f t="shared" si="12"/>
        <v>8.0320000000000003E-2</v>
      </c>
      <c r="I284" s="44">
        <v>98.1</v>
      </c>
      <c r="J284" s="44">
        <f t="shared" si="13"/>
        <v>9.8099999999999993E-2</v>
      </c>
      <c r="K284" s="44">
        <f t="shared" si="14"/>
        <v>178.42000000000002</v>
      </c>
      <c r="L284" s="44">
        <f t="shared" si="14"/>
        <v>0.17842</v>
      </c>
    </row>
    <row r="285" spans="2:12" x14ac:dyDescent="0.25">
      <c r="B285" s="132">
        <v>277</v>
      </c>
      <c r="C285" s="132" t="s">
        <v>600</v>
      </c>
      <c r="D285" s="133" t="s">
        <v>595</v>
      </c>
      <c r="E285" s="133" t="s">
        <v>601</v>
      </c>
      <c r="F285" s="133" t="s">
        <v>601</v>
      </c>
      <c r="G285" s="44">
        <v>16.498318888982823</v>
      </c>
      <c r="H285" s="44">
        <f t="shared" si="12"/>
        <v>1.6498318888982823E-2</v>
      </c>
      <c r="I285" s="44">
        <v>0</v>
      </c>
      <c r="J285" s="44">
        <f t="shared" si="13"/>
        <v>0</v>
      </c>
      <c r="K285" s="44">
        <f t="shared" si="14"/>
        <v>16.498318888982823</v>
      </c>
      <c r="L285" s="44">
        <f t="shared" si="14"/>
        <v>1.6498318888982823E-2</v>
      </c>
    </row>
    <row r="286" spans="2:12" x14ac:dyDescent="0.25">
      <c r="B286" s="132">
        <v>278</v>
      </c>
      <c r="C286" s="132" t="s">
        <v>602</v>
      </c>
      <c r="D286" s="133" t="s">
        <v>595</v>
      </c>
      <c r="E286" s="133" t="s">
        <v>603</v>
      </c>
      <c r="F286" s="133" t="s">
        <v>358</v>
      </c>
      <c r="G286" s="44">
        <v>16.352599999999999</v>
      </c>
      <c r="H286" s="44">
        <f t="shared" si="12"/>
        <v>1.6352599999999998E-2</v>
      </c>
      <c r="I286" s="44">
        <v>0</v>
      </c>
      <c r="J286" s="44">
        <f t="shared" si="13"/>
        <v>0</v>
      </c>
      <c r="K286" s="44">
        <f t="shared" si="14"/>
        <v>16.352599999999999</v>
      </c>
      <c r="L286" s="44">
        <f t="shared" si="14"/>
        <v>1.6352599999999998E-2</v>
      </c>
    </row>
    <row r="287" spans="2:12" x14ac:dyDescent="0.25">
      <c r="B287" s="132">
        <v>279</v>
      </c>
      <c r="C287" s="132" t="s">
        <v>604</v>
      </c>
      <c r="D287" s="133" t="s">
        <v>595</v>
      </c>
      <c r="E287" s="133" t="s">
        <v>605</v>
      </c>
      <c r="F287" s="133" t="s">
        <v>605</v>
      </c>
      <c r="G287" s="44">
        <v>0</v>
      </c>
      <c r="H287" s="44">
        <f t="shared" si="12"/>
        <v>0</v>
      </c>
      <c r="I287" s="44">
        <v>0</v>
      </c>
      <c r="J287" s="44">
        <f t="shared" si="13"/>
        <v>0</v>
      </c>
      <c r="K287" s="44">
        <f t="shared" si="14"/>
        <v>0</v>
      </c>
      <c r="L287" s="44">
        <f t="shared" si="14"/>
        <v>0</v>
      </c>
    </row>
    <row r="288" spans="2:12" x14ac:dyDescent="0.25">
      <c r="B288" s="132">
        <v>280</v>
      </c>
      <c r="C288" s="132" t="s">
        <v>606</v>
      </c>
      <c r="D288" s="133" t="s">
        <v>595</v>
      </c>
      <c r="E288" s="133" t="s">
        <v>607</v>
      </c>
      <c r="F288" s="133" t="s">
        <v>608</v>
      </c>
      <c r="G288" s="44">
        <v>29.62</v>
      </c>
      <c r="H288" s="44">
        <f t="shared" si="12"/>
        <v>2.962E-2</v>
      </c>
      <c r="I288" s="44">
        <v>0</v>
      </c>
      <c r="J288" s="44">
        <f t="shared" si="13"/>
        <v>0</v>
      </c>
      <c r="K288" s="44">
        <f t="shared" si="14"/>
        <v>29.62</v>
      </c>
      <c r="L288" s="44">
        <f t="shared" si="14"/>
        <v>2.962E-2</v>
      </c>
    </row>
    <row r="289" spans="2:12" x14ac:dyDescent="0.25">
      <c r="B289" s="132">
        <v>281</v>
      </c>
      <c r="C289" s="132" t="s">
        <v>609</v>
      </c>
      <c r="D289" s="133" t="s">
        <v>595</v>
      </c>
      <c r="E289" s="133" t="s">
        <v>607</v>
      </c>
      <c r="F289" s="133" t="s">
        <v>610</v>
      </c>
      <c r="G289" s="44">
        <v>1.357</v>
      </c>
      <c r="H289" s="44">
        <f t="shared" si="12"/>
        <v>1.3569999999999999E-3</v>
      </c>
      <c r="I289" s="44">
        <v>0</v>
      </c>
      <c r="J289" s="44">
        <f t="shared" si="13"/>
        <v>0</v>
      </c>
      <c r="K289" s="44">
        <f t="shared" si="14"/>
        <v>1.357</v>
      </c>
      <c r="L289" s="44">
        <f t="shared" si="14"/>
        <v>1.3569999999999999E-3</v>
      </c>
    </row>
    <row r="290" spans="2:12" x14ac:dyDescent="0.25">
      <c r="B290" s="132">
        <v>282</v>
      </c>
      <c r="C290" s="132" t="s">
        <v>611</v>
      </c>
      <c r="D290" s="133" t="s">
        <v>595</v>
      </c>
      <c r="E290" s="133" t="s">
        <v>612</v>
      </c>
      <c r="F290" s="133" t="s">
        <v>613</v>
      </c>
      <c r="G290" s="44">
        <v>251.01</v>
      </c>
      <c r="H290" s="44">
        <f t="shared" si="12"/>
        <v>0.25101000000000001</v>
      </c>
      <c r="I290" s="44">
        <v>131.12</v>
      </c>
      <c r="J290" s="44">
        <f t="shared" si="13"/>
        <v>0.13112000000000001</v>
      </c>
      <c r="K290" s="44">
        <f t="shared" si="14"/>
        <v>382.13</v>
      </c>
      <c r="L290" s="44">
        <f t="shared" si="14"/>
        <v>0.38213000000000003</v>
      </c>
    </row>
    <row r="291" spans="2:12" x14ac:dyDescent="0.25">
      <c r="B291" s="132">
        <v>283</v>
      </c>
      <c r="C291" s="132" t="s">
        <v>614</v>
      </c>
      <c r="D291" s="133" t="s">
        <v>595</v>
      </c>
      <c r="E291" s="133" t="s">
        <v>612</v>
      </c>
      <c r="F291" s="133" t="s">
        <v>615</v>
      </c>
      <c r="G291" s="44">
        <v>70.195999999999998</v>
      </c>
      <c r="H291" s="44">
        <f t="shared" si="12"/>
        <v>7.0195999999999995E-2</v>
      </c>
      <c r="I291" s="44">
        <v>0</v>
      </c>
      <c r="J291" s="44">
        <f t="shared" si="13"/>
        <v>0</v>
      </c>
      <c r="K291" s="44">
        <f t="shared" si="14"/>
        <v>70.195999999999998</v>
      </c>
      <c r="L291" s="44">
        <f t="shared" si="14"/>
        <v>7.0195999999999995E-2</v>
      </c>
    </row>
    <row r="292" spans="2:12" ht="25.5" x14ac:dyDescent="0.25">
      <c r="B292" s="132">
        <v>284</v>
      </c>
      <c r="C292" s="132" t="s">
        <v>616</v>
      </c>
      <c r="D292" s="133" t="s">
        <v>595</v>
      </c>
      <c r="E292" s="133" t="s">
        <v>612</v>
      </c>
      <c r="F292" s="133" t="s">
        <v>617</v>
      </c>
      <c r="G292" s="44">
        <v>36.89</v>
      </c>
      <c r="H292" s="44">
        <f t="shared" si="12"/>
        <v>3.6889999999999999E-2</v>
      </c>
      <c r="I292" s="44">
        <v>2.13</v>
      </c>
      <c r="J292" s="44">
        <f t="shared" si="13"/>
        <v>2.1299999999999999E-3</v>
      </c>
      <c r="K292" s="44">
        <f t="shared" si="14"/>
        <v>39.020000000000003</v>
      </c>
      <c r="L292" s="44">
        <f t="shared" si="14"/>
        <v>3.9019999999999999E-2</v>
      </c>
    </row>
    <row r="293" spans="2:12" x14ac:dyDescent="0.25">
      <c r="B293" s="132">
        <v>285</v>
      </c>
      <c r="C293" s="132" t="s">
        <v>618</v>
      </c>
      <c r="D293" s="133" t="s">
        <v>595</v>
      </c>
      <c r="E293" s="133" t="s">
        <v>612</v>
      </c>
      <c r="F293" s="133" t="s">
        <v>619</v>
      </c>
      <c r="G293" s="44">
        <v>33.979999999999997</v>
      </c>
      <c r="H293" s="44">
        <f t="shared" si="12"/>
        <v>3.3979999999999996E-2</v>
      </c>
      <c r="I293" s="44">
        <v>4.5299999999999994</v>
      </c>
      <c r="J293" s="44">
        <f t="shared" si="13"/>
        <v>4.5299999999999993E-3</v>
      </c>
      <c r="K293" s="44">
        <f t="shared" si="14"/>
        <v>38.51</v>
      </c>
      <c r="L293" s="44">
        <f t="shared" si="14"/>
        <v>3.8509999999999996E-2</v>
      </c>
    </row>
    <row r="294" spans="2:12" x14ac:dyDescent="0.25">
      <c r="B294" s="132">
        <v>286</v>
      </c>
      <c r="C294" s="132" t="s">
        <v>620</v>
      </c>
      <c r="D294" s="133" t="s">
        <v>595</v>
      </c>
      <c r="E294" s="133" t="s">
        <v>621</v>
      </c>
      <c r="F294" s="133" t="s">
        <v>622</v>
      </c>
      <c r="G294" s="44">
        <v>0</v>
      </c>
      <c r="H294" s="44">
        <f t="shared" si="12"/>
        <v>0</v>
      </c>
      <c r="I294" s="44">
        <v>0</v>
      </c>
      <c r="J294" s="44">
        <f t="shared" si="13"/>
        <v>0</v>
      </c>
      <c r="K294" s="44">
        <f t="shared" si="14"/>
        <v>0</v>
      </c>
      <c r="L294" s="44">
        <f t="shared" si="14"/>
        <v>0</v>
      </c>
    </row>
    <row r="295" spans="2:12" x14ac:dyDescent="0.25">
      <c r="B295" s="132">
        <v>287</v>
      </c>
      <c r="C295" s="132" t="s">
        <v>623</v>
      </c>
      <c r="D295" s="133" t="s">
        <v>595</v>
      </c>
      <c r="E295" s="133" t="s">
        <v>624</v>
      </c>
      <c r="F295" s="133" t="s">
        <v>625</v>
      </c>
      <c r="G295" s="44">
        <v>36.32</v>
      </c>
      <c r="H295" s="44">
        <f t="shared" si="12"/>
        <v>3.6319999999999998E-2</v>
      </c>
      <c r="I295" s="44">
        <v>0</v>
      </c>
      <c r="J295" s="44">
        <f t="shared" si="13"/>
        <v>0</v>
      </c>
      <c r="K295" s="44">
        <f t="shared" si="14"/>
        <v>36.32</v>
      </c>
      <c r="L295" s="44">
        <f t="shared" si="14"/>
        <v>3.6319999999999998E-2</v>
      </c>
    </row>
    <row r="296" spans="2:12" x14ac:dyDescent="0.25">
      <c r="B296" s="132">
        <v>288</v>
      </c>
      <c r="C296" s="132" t="s">
        <v>626</v>
      </c>
      <c r="D296" s="133" t="s">
        <v>595</v>
      </c>
      <c r="E296" s="133" t="s">
        <v>627</v>
      </c>
      <c r="F296" s="133" t="s">
        <v>627</v>
      </c>
      <c r="G296" s="44">
        <v>18.757999999999999</v>
      </c>
      <c r="H296" s="44">
        <f t="shared" si="12"/>
        <v>1.8758E-2</v>
      </c>
      <c r="I296" s="44">
        <v>0</v>
      </c>
      <c r="J296" s="44">
        <f t="shared" si="13"/>
        <v>0</v>
      </c>
      <c r="K296" s="44">
        <f t="shared" si="14"/>
        <v>18.757999999999999</v>
      </c>
      <c r="L296" s="44">
        <f t="shared" si="14"/>
        <v>1.8758E-2</v>
      </c>
    </row>
    <row r="297" spans="2:12" x14ac:dyDescent="0.25">
      <c r="B297" s="132">
        <v>289</v>
      </c>
      <c r="C297" s="132" t="s">
        <v>628</v>
      </c>
      <c r="D297" s="133" t="s">
        <v>595</v>
      </c>
      <c r="E297" s="133" t="s">
        <v>629</v>
      </c>
      <c r="F297" s="133" t="s">
        <v>630</v>
      </c>
      <c r="G297" s="44">
        <v>4.9340000000000002</v>
      </c>
      <c r="H297" s="44">
        <f t="shared" si="12"/>
        <v>4.934E-3</v>
      </c>
      <c r="I297" s="44">
        <v>0</v>
      </c>
      <c r="J297" s="44">
        <f t="shared" si="13"/>
        <v>0</v>
      </c>
      <c r="K297" s="44">
        <f t="shared" si="14"/>
        <v>4.9340000000000002</v>
      </c>
      <c r="L297" s="44">
        <f t="shared" si="14"/>
        <v>4.934E-3</v>
      </c>
    </row>
    <row r="298" spans="2:12" x14ac:dyDescent="0.25">
      <c r="B298" s="132">
        <v>290</v>
      </c>
      <c r="C298" s="132" t="s">
        <v>631</v>
      </c>
      <c r="D298" s="133" t="s">
        <v>595</v>
      </c>
      <c r="E298" s="133" t="s">
        <v>629</v>
      </c>
      <c r="F298" s="133" t="s">
        <v>632</v>
      </c>
      <c r="G298" s="44">
        <v>0.25</v>
      </c>
      <c r="H298" s="44">
        <f t="shared" si="12"/>
        <v>2.5000000000000001E-4</v>
      </c>
      <c r="I298" s="44">
        <v>0</v>
      </c>
      <c r="J298" s="44">
        <f t="shared" si="13"/>
        <v>0</v>
      </c>
      <c r="K298" s="44">
        <f t="shared" si="14"/>
        <v>0.25</v>
      </c>
      <c r="L298" s="44">
        <f t="shared" si="14"/>
        <v>2.5000000000000001E-4</v>
      </c>
    </row>
    <row r="299" spans="2:12" x14ac:dyDescent="0.25">
      <c r="B299" s="132">
        <v>291</v>
      </c>
      <c r="C299" s="132" t="s">
        <v>633</v>
      </c>
      <c r="D299" s="133" t="s">
        <v>595</v>
      </c>
      <c r="E299" s="133" t="s">
        <v>634</v>
      </c>
      <c r="F299" s="133" t="s">
        <v>635</v>
      </c>
      <c r="G299" s="44">
        <v>5.7420000000000009</v>
      </c>
      <c r="H299" s="44">
        <f t="shared" si="12"/>
        <v>5.7420000000000006E-3</v>
      </c>
      <c r="I299" s="44">
        <v>0</v>
      </c>
      <c r="J299" s="44">
        <f t="shared" si="13"/>
        <v>0</v>
      </c>
      <c r="K299" s="44">
        <f t="shared" si="14"/>
        <v>5.7420000000000009</v>
      </c>
      <c r="L299" s="44">
        <f t="shared" si="14"/>
        <v>5.7420000000000006E-3</v>
      </c>
    </row>
    <row r="300" spans="2:12" x14ac:dyDescent="0.25">
      <c r="B300" s="132">
        <v>292</v>
      </c>
      <c r="C300" s="132" t="s">
        <v>636</v>
      </c>
      <c r="D300" s="133" t="s">
        <v>637</v>
      </c>
      <c r="E300" s="133" t="s">
        <v>637</v>
      </c>
      <c r="F300" s="133" t="s">
        <v>637</v>
      </c>
      <c r="G300" s="44">
        <v>207.71</v>
      </c>
      <c r="H300" s="44">
        <f t="shared" si="12"/>
        <v>0.20771000000000001</v>
      </c>
      <c r="I300" s="44">
        <v>446.93</v>
      </c>
      <c r="J300" s="44">
        <f t="shared" si="13"/>
        <v>0.44692999999999999</v>
      </c>
      <c r="K300" s="44">
        <f t="shared" si="14"/>
        <v>654.64</v>
      </c>
      <c r="L300" s="44">
        <f t="shared" si="14"/>
        <v>0.65464</v>
      </c>
    </row>
    <row r="301" spans="2:12" x14ac:dyDescent="0.25">
      <c r="B301" s="132">
        <v>293</v>
      </c>
      <c r="C301" s="132" t="s">
        <v>638</v>
      </c>
      <c r="D301" s="133" t="s">
        <v>637</v>
      </c>
      <c r="E301" s="133" t="s">
        <v>637</v>
      </c>
      <c r="F301" s="133" t="s">
        <v>639</v>
      </c>
      <c r="G301" s="44">
        <v>10.620000000000001</v>
      </c>
      <c r="H301" s="44">
        <f t="shared" si="12"/>
        <v>1.0620000000000001E-2</v>
      </c>
      <c r="I301" s="44">
        <v>160.43</v>
      </c>
      <c r="J301" s="44">
        <f t="shared" si="13"/>
        <v>0.16043000000000002</v>
      </c>
      <c r="K301" s="44">
        <f t="shared" si="14"/>
        <v>171.05</v>
      </c>
      <c r="L301" s="44">
        <f t="shared" si="14"/>
        <v>0.17105000000000001</v>
      </c>
    </row>
    <row r="302" spans="2:12" x14ac:dyDescent="0.25">
      <c r="B302" s="132">
        <v>294</v>
      </c>
      <c r="C302" s="132" t="s">
        <v>640</v>
      </c>
      <c r="D302" s="133" t="s">
        <v>637</v>
      </c>
      <c r="E302" s="133" t="s">
        <v>637</v>
      </c>
      <c r="F302" s="133" t="s">
        <v>641</v>
      </c>
      <c r="G302" s="44">
        <v>0</v>
      </c>
      <c r="H302" s="44">
        <f t="shared" si="12"/>
        <v>0</v>
      </c>
      <c r="I302" s="44">
        <v>0</v>
      </c>
      <c r="J302" s="44">
        <f t="shared" si="13"/>
        <v>0</v>
      </c>
      <c r="K302" s="44">
        <f t="shared" si="14"/>
        <v>0</v>
      </c>
      <c r="L302" s="44">
        <f t="shared" si="14"/>
        <v>0</v>
      </c>
    </row>
    <row r="303" spans="2:12" x14ac:dyDescent="0.25">
      <c r="B303" s="132">
        <v>295</v>
      </c>
      <c r="C303" s="132" t="s">
        <v>642</v>
      </c>
      <c r="D303" s="133" t="s">
        <v>637</v>
      </c>
      <c r="E303" s="133" t="s">
        <v>637</v>
      </c>
      <c r="F303" s="133" t="s">
        <v>643</v>
      </c>
      <c r="G303" s="44">
        <v>0</v>
      </c>
      <c r="H303" s="44">
        <f t="shared" si="12"/>
        <v>0</v>
      </c>
      <c r="I303" s="44">
        <v>0</v>
      </c>
      <c r="J303" s="44">
        <f t="shared" si="13"/>
        <v>0</v>
      </c>
      <c r="K303" s="44">
        <f t="shared" si="14"/>
        <v>0</v>
      </c>
      <c r="L303" s="44">
        <f t="shared" si="14"/>
        <v>0</v>
      </c>
    </row>
    <row r="304" spans="2:12" x14ac:dyDescent="0.25">
      <c r="B304" s="132">
        <v>296</v>
      </c>
      <c r="C304" s="132" t="s">
        <v>644</v>
      </c>
      <c r="D304" s="133" t="s">
        <v>637</v>
      </c>
      <c r="E304" s="133" t="s">
        <v>637</v>
      </c>
      <c r="F304" s="133" t="s">
        <v>645</v>
      </c>
      <c r="G304" s="44">
        <v>0</v>
      </c>
      <c r="H304" s="44">
        <f t="shared" si="12"/>
        <v>0</v>
      </c>
      <c r="I304" s="44">
        <v>0</v>
      </c>
      <c r="J304" s="44">
        <f t="shared" si="13"/>
        <v>0</v>
      </c>
      <c r="K304" s="44">
        <f t="shared" si="14"/>
        <v>0</v>
      </c>
      <c r="L304" s="44">
        <f t="shared" si="14"/>
        <v>0</v>
      </c>
    </row>
    <row r="305" spans="2:12" x14ac:dyDescent="0.25">
      <c r="B305" s="132">
        <v>297</v>
      </c>
      <c r="C305" s="132" t="s">
        <v>646</v>
      </c>
      <c r="D305" s="133" t="s">
        <v>637</v>
      </c>
      <c r="E305" s="133" t="s">
        <v>637</v>
      </c>
      <c r="F305" s="133" t="s">
        <v>647</v>
      </c>
      <c r="G305" s="44">
        <v>12.911</v>
      </c>
      <c r="H305" s="44">
        <f t="shared" si="12"/>
        <v>1.2910999999999999E-2</v>
      </c>
      <c r="I305" s="44">
        <v>86.7</v>
      </c>
      <c r="J305" s="44">
        <f t="shared" si="13"/>
        <v>8.6699999999999999E-2</v>
      </c>
      <c r="K305" s="44">
        <f t="shared" si="14"/>
        <v>99.611000000000004</v>
      </c>
      <c r="L305" s="44">
        <f t="shared" si="14"/>
        <v>9.9611000000000005E-2</v>
      </c>
    </row>
    <row r="306" spans="2:12" x14ac:dyDescent="0.25">
      <c r="B306" s="132">
        <v>298</v>
      </c>
      <c r="C306" s="132" t="s">
        <v>648</v>
      </c>
      <c r="D306" s="133" t="s">
        <v>637</v>
      </c>
      <c r="E306" s="133" t="s">
        <v>637</v>
      </c>
      <c r="F306" s="133" t="s">
        <v>649</v>
      </c>
      <c r="G306" s="44">
        <v>3.1100000000000003</v>
      </c>
      <c r="H306" s="44">
        <f t="shared" si="12"/>
        <v>3.1100000000000004E-3</v>
      </c>
      <c r="I306" s="44">
        <v>0</v>
      </c>
      <c r="J306" s="44">
        <f t="shared" si="13"/>
        <v>0</v>
      </c>
      <c r="K306" s="44">
        <f t="shared" si="14"/>
        <v>3.1100000000000003</v>
      </c>
      <c r="L306" s="44">
        <f t="shared" si="14"/>
        <v>3.1100000000000004E-3</v>
      </c>
    </row>
    <row r="307" spans="2:12" x14ac:dyDescent="0.25">
      <c r="B307" s="132">
        <v>299</v>
      </c>
      <c r="C307" s="132" t="s">
        <v>650</v>
      </c>
      <c r="D307" s="133" t="s">
        <v>637</v>
      </c>
      <c r="E307" s="133" t="s">
        <v>637</v>
      </c>
      <c r="F307" s="133" t="s">
        <v>370</v>
      </c>
      <c r="G307" s="44">
        <v>0</v>
      </c>
      <c r="H307" s="44">
        <f t="shared" si="12"/>
        <v>0</v>
      </c>
      <c r="I307" s="44">
        <v>0</v>
      </c>
      <c r="J307" s="44">
        <f t="shared" si="13"/>
        <v>0</v>
      </c>
      <c r="K307" s="44">
        <f t="shared" si="14"/>
        <v>0</v>
      </c>
      <c r="L307" s="44">
        <f t="shared" si="14"/>
        <v>0</v>
      </c>
    </row>
    <row r="308" spans="2:12" x14ac:dyDescent="0.25">
      <c r="B308" s="132">
        <v>300</v>
      </c>
      <c r="C308" s="132" t="s">
        <v>651</v>
      </c>
      <c r="D308" s="133" t="s">
        <v>637</v>
      </c>
      <c r="E308" s="133" t="s">
        <v>637</v>
      </c>
      <c r="F308" s="133" t="s">
        <v>508</v>
      </c>
      <c r="G308" s="44">
        <v>7.9776000000000007</v>
      </c>
      <c r="H308" s="44">
        <f t="shared" si="12"/>
        <v>7.9776000000000014E-3</v>
      </c>
      <c r="I308" s="44">
        <v>0</v>
      </c>
      <c r="J308" s="44">
        <f t="shared" si="13"/>
        <v>0</v>
      </c>
      <c r="K308" s="44">
        <f t="shared" si="14"/>
        <v>7.9776000000000007</v>
      </c>
      <c r="L308" s="44">
        <f t="shared" si="14"/>
        <v>7.9776000000000014E-3</v>
      </c>
    </row>
    <row r="309" spans="2:12" x14ac:dyDescent="0.25">
      <c r="B309" s="132">
        <v>301</v>
      </c>
      <c r="C309" s="132" t="s">
        <v>652</v>
      </c>
      <c r="D309" s="133" t="s">
        <v>637</v>
      </c>
      <c r="E309" s="133" t="s">
        <v>637</v>
      </c>
      <c r="F309" s="133" t="s">
        <v>653</v>
      </c>
      <c r="G309" s="44">
        <v>6.4760000000000009</v>
      </c>
      <c r="H309" s="44">
        <f t="shared" si="12"/>
        <v>6.4760000000000009E-3</v>
      </c>
      <c r="I309" s="44">
        <v>98.18</v>
      </c>
      <c r="J309" s="44">
        <f t="shared" si="13"/>
        <v>9.8180000000000003E-2</v>
      </c>
      <c r="K309" s="44">
        <f t="shared" si="14"/>
        <v>104.65600000000001</v>
      </c>
      <c r="L309" s="44">
        <f t="shared" si="14"/>
        <v>0.104656</v>
      </c>
    </row>
    <row r="310" spans="2:12" x14ac:dyDescent="0.25">
      <c r="B310" s="132">
        <v>302</v>
      </c>
      <c r="C310" s="132" t="s">
        <v>654</v>
      </c>
      <c r="D310" s="133" t="s">
        <v>637</v>
      </c>
      <c r="E310" s="133" t="s">
        <v>637</v>
      </c>
      <c r="F310" s="133" t="s">
        <v>655</v>
      </c>
      <c r="G310" s="44">
        <v>3.1500000000000004</v>
      </c>
      <c r="H310" s="44">
        <f t="shared" si="12"/>
        <v>3.1500000000000005E-3</v>
      </c>
      <c r="I310" s="44">
        <v>0</v>
      </c>
      <c r="J310" s="44">
        <f t="shared" si="13"/>
        <v>0</v>
      </c>
      <c r="K310" s="44">
        <f t="shared" si="14"/>
        <v>3.1500000000000004</v>
      </c>
      <c r="L310" s="44">
        <f t="shared" si="14"/>
        <v>3.1500000000000005E-3</v>
      </c>
    </row>
    <row r="311" spans="2:12" x14ac:dyDescent="0.25">
      <c r="B311" s="132">
        <v>303</v>
      </c>
      <c r="C311" s="132" t="s">
        <v>656</v>
      </c>
      <c r="D311" s="133" t="s">
        <v>637</v>
      </c>
      <c r="E311" s="133" t="s">
        <v>657</v>
      </c>
      <c r="F311" s="133" t="s">
        <v>658</v>
      </c>
      <c r="G311" s="44">
        <v>30.003999999999998</v>
      </c>
      <c r="H311" s="44">
        <f t="shared" si="12"/>
        <v>3.0003999999999999E-2</v>
      </c>
      <c r="I311" s="44">
        <v>146.62</v>
      </c>
      <c r="J311" s="44">
        <f t="shared" si="13"/>
        <v>0.14662</v>
      </c>
      <c r="K311" s="44">
        <f t="shared" si="14"/>
        <v>176.624</v>
      </c>
      <c r="L311" s="44">
        <f t="shared" si="14"/>
        <v>0.176624</v>
      </c>
    </row>
    <row r="312" spans="2:12" x14ac:dyDescent="0.25">
      <c r="B312" s="132">
        <v>304</v>
      </c>
      <c r="C312" s="132" t="s">
        <v>659</v>
      </c>
      <c r="D312" s="133" t="s">
        <v>637</v>
      </c>
      <c r="E312" s="133" t="s">
        <v>657</v>
      </c>
      <c r="F312" s="133" t="s">
        <v>660</v>
      </c>
      <c r="G312" s="44">
        <v>2.33</v>
      </c>
      <c r="H312" s="44">
        <f t="shared" si="12"/>
        <v>2.33E-3</v>
      </c>
      <c r="I312" s="44">
        <v>0</v>
      </c>
      <c r="J312" s="44">
        <f t="shared" si="13"/>
        <v>0</v>
      </c>
      <c r="K312" s="44">
        <f t="shared" si="14"/>
        <v>2.33</v>
      </c>
      <c r="L312" s="44">
        <f t="shared" si="14"/>
        <v>2.33E-3</v>
      </c>
    </row>
    <row r="313" spans="2:12" x14ac:dyDescent="0.25">
      <c r="B313" s="132">
        <v>305</v>
      </c>
      <c r="C313" s="132" t="s">
        <v>661</v>
      </c>
      <c r="D313" s="133" t="s">
        <v>637</v>
      </c>
      <c r="E313" s="133" t="s">
        <v>657</v>
      </c>
      <c r="F313" s="133" t="s">
        <v>662</v>
      </c>
      <c r="G313" s="44">
        <v>0</v>
      </c>
      <c r="H313" s="44">
        <f t="shared" si="12"/>
        <v>0</v>
      </c>
      <c r="I313" s="44">
        <v>0</v>
      </c>
      <c r="J313" s="44">
        <f t="shared" si="13"/>
        <v>0</v>
      </c>
      <c r="K313" s="44">
        <f t="shared" si="14"/>
        <v>0</v>
      </c>
      <c r="L313" s="44">
        <f t="shared" si="14"/>
        <v>0</v>
      </c>
    </row>
    <row r="314" spans="2:12" x14ac:dyDescent="0.25">
      <c r="B314" s="132">
        <v>306</v>
      </c>
      <c r="C314" s="132" t="s">
        <v>663</v>
      </c>
      <c r="D314" s="133" t="s">
        <v>637</v>
      </c>
      <c r="E314" s="133" t="s">
        <v>657</v>
      </c>
      <c r="F314" s="133" t="s">
        <v>664</v>
      </c>
      <c r="G314" s="44">
        <v>20.706</v>
      </c>
      <c r="H314" s="44">
        <f t="shared" si="12"/>
        <v>2.0705999999999999E-2</v>
      </c>
      <c r="I314" s="44">
        <v>162.80000000000001</v>
      </c>
      <c r="J314" s="44">
        <f t="shared" si="13"/>
        <v>0.1628</v>
      </c>
      <c r="K314" s="44">
        <f t="shared" si="14"/>
        <v>183.506</v>
      </c>
      <c r="L314" s="44">
        <f t="shared" si="14"/>
        <v>0.183506</v>
      </c>
    </row>
    <row r="315" spans="2:12" x14ac:dyDescent="0.25">
      <c r="B315" s="132">
        <v>307</v>
      </c>
      <c r="C315" s="132" t="s">
        <v>665</v>
      </c>
      <c r="D315" s="133" t="s">
        <v>637</v>
      </c>
      <c r="E315" s="133" t="s">
        <v>657</v>
      </c>
      <c r="F315" s="133" t="s">
        <v>666</v>
      </c>
      <c r="G315" s="44">
        <v>7.09</v>
      </c>
      <c r="H315" s="44">
        <f t="shared" si="12"/>
        <v>7.0899999999999999E-3</v>
      </c>
      <c r="I315" s="44">
        <v>172.04</v>
      </c>
      <c r="J315" s="44">
        <f t="shared" si="13"/>
        <v>0.17204</v>
      </c>
      <c r="K315" s="44">
        <f t="shared" si="14"/>
        <v>179.13</v>
      </c>
      <c r="L315" s="44">
        <f t="shared" si="14"/>
        <v>0.17913000000000001</v>
      </c>
    </row>
    <row r="316" spans="2:12" x14ac:dyDescent="0.25">
      <c r="B316" s="132">
        <v>308</v>
      </c>
      <c r="C316" s="132" t="s">
        <v>667</v>
      </c>
      <c r="D316" s="133" t="s">
        <v>637</v>
      </c>
      <c r="E316" s="133" t="s">
        <v>657</v>
      </c>
      <c r="F316" s="133" t="s">
        <v>668</v>
      </c>
      <c r="G316" s="44">
        <v>3.2997999999999998</v>
      </c>
      <c r="H316" s="44">
        <f t="shared" si="12"/>
        <v>3.2997999999999999E-3</v>
      </c>
      <c r="I316" s="44">
        <v>0</v>
      </c>
      <c r="J316" s="44">
        <f t="shared" si="13"/>
        <v>0</v>
      </c>
      <c r="K316" s="44">
        <f t="shared" si="14"/>
        <v>3.2997999999999998</v>
      </c>
      <c r="L316" s="44">
        <f t="shared" si="14"/>
        <v>3.2997999999999999E-3</v>
      </c>
    </row>
    <row r="317" spans="2:12" x14ac:dyDescent="0.25">
      <c r="B317" s="132">
        <v>309</v>
      </c>
      <c r="C317" s="132" t="s">
        <v>669</v>
      </c>
      <c r="D317" s="133" t="s">
        <v>637</v>
      </c>
      <c r="E317" s="133" t="s">
        <v>670</v>
      </c>
      <c r="F317" s="133" t="s">
        <v>670</v>
      </c>
      <c r="G317" s="44">
        <v>6.54</v>
      </c>
      <c r="H317" s="44">
        <f t="shared" si="12"/>
        <v>6.5399999999999998E-3</v>
      </c>
      <c r="I317" s="44">
        <v>105.06</v>
      </c>
      <c r="J317" s="44">
        <f t="shared" si="13"/>
        <v>0.10506</v>
      </c>
      <c r="K317" s="44">
        <f t="shared" si="14"/>
        <v>111.60000000000001</v>
      </c>
      <c r="L317" s="44">
        <f t="shared" si="14"/>
        <v>0.1116</v>
      </c>
    </row>
    <row r="318" spans="2:12" x14ac:dyDescent="0.25">
      <c r="B318" s="132">
        <v>310</v>
      </c>
      <c r="C318" s="132" t="s">
        <v>671</v>
      </c>
      <c r="D318" s="133" t="s">
        <v>637</v>
      </c>
      <c r="E318" s="133" t="s">
        <v>670</v>
      </c>
      <c r="F318" s="133" t="s">
        <v>672</v>
      </c>
      <c r="G318" s="44">
        <v>29.999999999999996</v>
      </c>
      <c r="H318" s="44">
        <f t="shared" si="12"/>
        <v>2.9999999999999995E-2</v>
      </c>
      <c r="I318" s="44">
        <v>0</v>
      </c>
      <c r="J318" s="44">
        <f t="shared" si="13"/>
        <v>0</v>
      </c>
      <c r="K318" s="44">
        <f t="shared" si="14"/>
        <v>29.999999999999996</v>
      </c>
      <c r="L318" s="44">
        <f t="shared" si="14"/>
        <v>2.9999999999999995E-2</v>
      </c>
    </row>
    <row r="319" spans="2:12" x14ac:dyDescent="0.25">
      <c r="B319" s="132">
        <v>311</v>
      </c>
      <c r="C319" s="132" t="s">
        <v>673</v>
      </c>
      <c r="D319" s="133" t="s">
        <v>637</v>
      </c>
      <c r="E319" s="133" t="s">
        <v>670</v>
      </c>
      <c r="F319" s="133" t="s">
        <v>674</v>
      </c>
      <c r="G319" s="44">
        <v>3.2998799999999999</v>
      </c>
      <c r="H319" s="44">
        <f t="shared" si="12"/>
        <v>3.2998799999999998E-3</v>
      </c>
      <c r="I319" s="44">
        <v>41.15</v>
      </c>
      <c r="J319" s="44">
        <f t="shared" si="13"/>
        <v>4.1149999999999999E-2</v>
      </c>
      <c r="K319" s="44">
        <f t="shared" si="14"/>
        <v>44.44988</v>
      </c>
      <c r="L319" s="44">
        <f t="shared" si="14"/>
        <v>4.4449879999999997E-2</v>
      </c>
    </row>
    <row r="320" spans="2:12" x14ac:dyDescent="0.25">
      <c r="B320" s="132">
        <v>312</v>
      </c>
      <c r="C320" s="132" t="s">
        <v>675</v>
      </c>
      <c r="D320" s="133" t="s">
        <v>637</v>
      </c>
      <c r="E320" s="133" t="s">
        <v>676</v>
      </c>
      <c r="F320" s="133" t="s">
        <v>676</v>
      </c>
      <c r="G320" s="44">
        <v>13.17</v>
      </c>
      <c r="H320" s="44">
        <f t="shared" si="12"/>
        <v>1.3169999999999999E-2</v>
      </c>
      <c r="I320" s="44">
        <v>0</v>
      </c>
      <c r="J320" s="44">
        <f t="shared" si="13"/>
        <v>0</v>
      </c>
      <c r="K320" s="44">
        <f t="shared" si="14"/>
        <v>13.17</v>
      </c>
      <c r="L320" s="44">
        <f t="shared" si="14"/>
        <v>1.3169999999999999E-2</v>
      </c>
    </row>
    <row r="321" spans="2:12" x14ac:dyDescent="0.25">
      <c r="B321" s="132">
        <v>313</v>
      </c>
      <c r="C321" s="132" t="s">
        <v>677</v>
      </c>
      <c r="D321" s="133" t="s">
        <v>637</v>
      </c>
      <c r="E321" s="133" t="s">
        <v>676</v>
      </c>
      <c r="F321" s="133" t="s">
        <v>678</v>
      </c>
      <c r="G321" s="44">
        <v>0</v>
      </c>
      <c r="H321" s="44">
        <f t="shared" si="12"/>
        <v>0</v>
      </c>
      <c r="I321" s="44">
        <v>0</v>
      </c>
      <c r="J321" s="44">
        <f t="shared" si="13"/>
        <v>0</v>
      </c>
      <c r="K321" s="44">
        <f t="shared" si="14"/>
        <v>0</v>
      </c>
      <c r="L321" s="44">
        <f t="shared" si="14"/>
        <v>0</v>
      </c>
    </row>
    <row r="322" spans="2:12" x14ac:dyDescent="0.25">
      <c r="B322" s="132">
        <v>314</v>
      </c>
      <c r="C322" s="132" t="s">
        <v>679</v>
      </c>
      <c r="D322" s="133" t="s">
        <v>637</v>
      </c>
      <c r="E322" s="133" t="s">
        <v>680</v>
      </c>
      <c r="F322" s="133" t="s">
        <v>680</v>
      </c>
      <c r="G322" s="44">
        <v>0</v>
      </c>
      <c r="H322" s="44">
        <f t="shared" si="12"/>
        <v>0</v>
      </c>
      <c r="I322" s="44">
        <v>0</v>
      </c>
      <c r="J322" s="44">
        <f t="shared" si="13"/>
        <v>0</v>
      </c>
      <c r="K322" s="44">
        <f t="shared" si="14"/>
        <v>0</v>
      </c>
      <c r="L322" s="44">
        <f t="shared" si="14"/>
        <v>0</v>
      </c>
    </row>
    <row r="323" spans="2:12" x14ac:dyDescent="0.25">
      <c r="B323" s="132">
        <v>315</v>
      </c>
      <c r="C323" s="132" t="s">
        <v>681</v>
      </c>
      <c r="D323" s="133" t="s">
        <v>637</v>
      </c>
      <c r="E323" s="133" t="s">
        <v>680</v>
      </c>
      <c r="F323" s="133" t="s">
        <v>682</v>
      </c>
      <c r="G323" s="44">
        <v>19.59</v>
      </c>
      <c r="H323" s="44">
        <f t="shared" si="12"/>
        <v>1.959E-2</v>
      </c>
      <c r="I323" s="44">
        <v>0</v>
      </c>
      <c r="J323" s="44">
        <f t="shared" si="13"/>
        <v>0</v>
      </c>
      <c r="K323" s="44">
        <f t="shared" si="14"/>
        <v>19.59</v>
      </c>
      <c r="L323" s="44">
        <f t="shared" si="14"/>
        <v>1.959E-2</v>
      </c>
    </row>
    <row r="324" spans="2:12" x14ac:dyDescent="0.25">
      <c r="B324" s="132">
        <v>316</v>
      </c>
      <c r="C324" s="132" t="s">
        <v>683</v>
      </c>
      <c r="D324" s="133" t="s">
        <v>637</v>
      </c>
      <c r="E324" s="133" t="s">
        <v>680</v>
      </c>
      <c r="F324" s="133" t="s">
        <v>684</v>
      </c>
      <c r="G324" s="44">
        <v>6.9600000000000009</v>
      </c>
      <c r="H324" s="44">
        <f t="shared" si="12"/>
        <v>6.9600000000000009E-3</v>
      </c>
      <c r="I324" s="44">
        <v>76.86999999999999</v>
      </c>
      <c r="J324" s="44">
        <f t="shared" si="13"/>
        <v>7.6869999999999994E-2</v>
      </c>
      <c r="K324" s="44">
        <f t="shared" si="14"/>
        <v>83.829999999999984</v>
      </c>
      <c r="L324" s="44">
        <f t="shared" si="14"/>
        <v>8.3829999999999988E-2</v>
      </c>
    </row>
    <row r="325" spans="2:12" x14ac:dyDescent="0.25">
      <c r="B325" s="132">
        <v>317</v>
      </c>
      <c r="C325" s="132" t="s">
        <v>685</v>
      </c>
      <c r="D325" s="133" t="s">
        <v>637</v>
      </c>
      <c r="E325" s="133" t="s">
        <v>680</v>
      </c>
      <c r="F325" s="133" t="s">
        <v>686</v>
      </c>
      <c r="G325" s="44">
        <v>14.229999999999999</v>
      </c>
      <c r="H325" s="44">
        <f t="shared" si="12"/>
        <v>1.4229999999999998E-2</v>
      </c>
      <c r="I325" s="44">
        <v>66.66</v>
      </c>
      <c r="J325" s="44">
        <f t="shared" si="13"/>
        <v>6.6659999999999997E-2</v>
      </c>
      <c r="K325" s="44">
        <f t="shared" si="14"/>
        <v>80.89</v>
      </c>
      <c r="L325" s="44">
        <f t="shared" si="14"/>
        <v>8.088999999999999E-2</v>
      </c>
    </row>
    <row r="326" spans="2:12" x14ac:dyDescent="0.25">
      <c r="B326" s="132">
        <v>318</v>
      </c>
      <c r="C326" s="132" t="s">
        <v>687</v>
      </c>
      <c r="D326" s="133" t="s">
        <v>637</v>
      </c>
      <c r="E326" s="133" t="s">
        <v>680</v>
      </c>
      <c r="F326" s="133" t="s">
        <v>688</v>
      </c>
      <c r="G326" s="44">
        <v>4.9300000000000006</v>
      </c>
      <c r="H326" s="44">
        <f t="shared" si="12"/>
        <v>4.9300000000000004E-3</v>
      </c>
      <c r="I326" s="44">
        <v>72.55</v>
      </c>
      <c r="J326" s="44">
        <f t="shared" si="13"/>
        <v>7.2550000000000003E-2</v>
      </c>
      <c r="K326" s="44">
        <f t="shared" si="14"/>
        <v>77.48</v>
      </c>
      <c r="L326" s="44">
        <f t="shared" si="14"/>
        <v>7.7480000000000007E-2</v>
      </c>
    </row>
    <row r="327" spans="2:12" x14ac:dyDescent="0.25">
      <c r="B327" s="132">
        <v>319</v>
      </c>
      <c r="C327" s="132" t="s">
        <v>689</v>
      </c>
      <c r="D327" s="133" t="s">
        <v>690</v>
      </c>
      <c r="E327" s="133" t="s">
        <v>691</v>
      </c>
      <c r="F327" s="133" t="s">
        <v>691</v>
      </c>
      <c r="G327" s="44">
        <v>40.67</v>
      </c>
      <c r="H327" s="44">
        <f t="shared" si="12"/>
        <v>4.0670000000000005E-2</v>
      </c>
      <c r="I327" s="44">
        <v>267.98</v>
      </c>
      <c r="J327" s="44">
        <f t="shared" si="13"/>
        <v>0.26798</v>
      </c>
      <c r="K327" s="44">
        <f t="shared" si="14"/>
        <v>308.65000000000003</v>
      </c>
      <c r="L327" s="44">
        <f t="shared" si="14"/>
        <v>0.30864999999999998</v>
      </c>
    </row>
    <row r="328" spans="2:12" x14ac:dyDescent="0.25">
      <c r="B328" s="132">
        <v>320</v>
      </c>
      <c r="C328" s="132" t="s">
        <v>692</v>
      </c>
      <c r="D328" s="133" t="s">
        <v>690</v>
      </c>
      <c r="E328" s="133" t="s">
        <v>691</v>
      </c>
      <c r="F328" s="133" t="s">
        <v>693</v>
      </c>
      <c r="G328" s="44">
        <v>1.4087999999999998</v>
      </c>
      <c r="H328" s="44">
        <f t="shared" si="12"/>
        <v>1.4087999999999998E-3</v>
      </c>
      <c r="I328" s="44">
        <v>0</v>
      </c>
      <c r="J328" s="44">
        <f t="shared" si="13"/>
        <v>0</v>
      </c>
      <c r="K328" s="44">
        <f t="shared" si="14"/>
        <v>1.4087999999999998</v>
      </c>
      <c r="L328" s="44">
        <f t="shared" si="14"/>
        <v>1.4087999999999998E-3</v>
      </c>
    </row>
    <row r="329" spans="2:12" x14ac:dyDescent="0.25">
      <c r="B329" s="132">
        <v>321</v>
      </c>
      <c r="C329" s="132" t="s">
        <v>694</v>
      </c>
      <c r="D329" s="133" t="s">
        <v>690</v>
      </c>
      <c r="E329" s="133" t="s">
        <v>691</v>
      </c>
      <c r="F329" s="133" t="s">
        <v>695</v>
      </c>
      <c r="G329" s="44">
        <v>24.35</v>
      </c>
      <c r="H329" s="44">
        <f t="shared" si="12"/>
        <v>2.435E-2</v>
      </c>
      <c r="I329" s="44">
        <v>222.03</v>
      </c>
      <c r="J329" s="44">
        <f t="shared" si="13"/>
        <v>0.22203000000000001</v>
      </c>
      <c r="K329" s="44">
        <f t="shared" si="14"/>
        <v>246.38</v>
      </c>
      <c r="L329" s="44">
        <f t="shared" si="14"/>
        <v>0.24638000000000002</v>
      </c>
    </row>
    <row r="330" spans="2:12" x14ac:dyDescent="0.25">
      <c r="B330" s="132">
        <v>322</v>
      </c>
      <c r="C330" s="132" t="s">
        <v>696</v>
      </c>
      <c r="D330" s="133" t="s">
        <v>690</v>
      </c>
      <c r="E330" s="133" t="s">
        <v>691</v>
      </c>
      <c r="F330" s="133" t="s">
        <v>697</v>
      </c>
      <c r="G330" s="44">
        <v>601.03</v>
      </c>
      <c r="H330" s="44">
        <f t="shared" ref="H330:H393" si="15">G330/1000</f>
        <v>0.60102999999999995</v>
      </c>
      <c r="I330" s="44">
        <v>502.74099999999999</v>
      </c>
      <c r="J330" s="44">
        <f t="shared" ref="J330:J393" si="16">I330/1000</f>
        <v>0.50274099999999999</v>
      </c>
      <c r="K330" s="44">
        <f t="shared" ref="K330:L393" si="17">G330+I330</f>
        <v>1103.771</v>
      </c>
      <c r="L330" s="44">
        <f t="shared" si="17"/>
        <v>1.1037710000000001</v>
      </c>
    </row>
    <row r="331" spans="2:12" x14ac:dyDescent="0.25">
      <c r="B331" s="132">
        <v>323</v>
      </c>
      <c r="C331" s="132" t="s">
        <v>698</v>
      </c>
      <c r="D331" s="133" t="s">
        <v>690</v>
      </c>
      <c r="E331" s="133" t="s">
        <v>691</v>
      </c>
      <c r="F331" s="133" t="s">
        <v>699</v>
      </c>
      <c r="G331" s="44">
        <v>0.6</v>
      </c>
      <c r="H331" s="44">
        <f t="shared" si="15"/>
        <v>5.9999999999999995E-4</v>
      </c>
      <c r="I331" s="44">
        <v>0</v>
      </c>
      <c r="J331" s="44">
        <f t="shared" si="16"/>
        <v>0</v>
      </c>
      <c r="K331" s="44">
        <f t="shared" si="17"/>
        <v>0.6</v>
      </c>
      <c r="L331" s="44">
        <f t="shared" si="17"/>
        <v>5.9999999999999995E-4</v>
      </c>
    </row>
    <row r="332" spans="2:12" x14ac:dyDescent="0.25">
      <c r="B332" s="132">
        <v>324</v>
      </c>
      <c r="C332" s="132" t="s">
        <v>700</v>
      </c>
      <c r="D332" s="133" t="s">
        <v>690</v>
      </c>
      <c r="E332" s="133" t="s">
        <v>691</v>
      </c>
      <c r="F332" s="133" t="s">
        <v>701</v>
      </c>
      <c r="G332" s="44">
        <v>4.18</v>
      </c>
      <c r="H332" s="44">
        <f t="shared" si="15"/>
        <v>4.1799999999999997E-3</v>
      </c>
      <c r="I332" s="44">
        <v>3.73</v>
      </c>
      <c r="J332" s="44">
        <f t="shared" si="16"/>
        <v>3.7299999999999998E-3</v>
      </c>
      <c r="K332" s="44">
        <f t="shared" si="17"/>
        <v>7.91</v>
      </c>
      <c r="L332" s="44">
        <f t="shared" si="17"/>
        <v>7.9100000000000004E-3</v>
      </c>
    </row>
    <row r="333" spans="2:12" x14ac:dyDescent="0.25">
      <c r="B333" s="132">
        <v>325</v>
      </c>
      <c r="C333" s="132" t="s">
        <v>702</v>
      </c>
      <c r="D333" s="133" t="s">
        <v>690</v>
      </c>
      <c r="E333" s="133" t="s">
        <v>691</v>
      </c>
      <c r="F333" s="133" t="s">
        <v>703</v>
      </c>
      <c r="G333" s="44">
        <v>0</v>
      </c>
      <c r="H333" s="44">
        <f t="shared" si="15"/>
        <v>0</v>
      </c>
      <c r="I333" s="44">
        <v>0</v>
      </c>
      <c r="J333" s="44">
        <f t="shared" si="16"/>
        <v>0</v>
      </c>
      <c r="K333" s="44">
        <f t="shared" si="17"/>
        <v>0</v>
      </c>
      <c r="L333" s="44">
        <f t="shared" si="17"/>
        <v>0</v>
      </c>
    </row>
    <row r="334" spans="2:12" x14ac:dyDescent="0.25">
      <c r="B334" s="132">
        <v>326</v>
      </c>
      <c r="C334" s="132" t="s">
        <v>704</v>
      </c>
      <c r="D334" s="133" t="s">
        <v>690</v>
      </c>
      <c r="E334" s="133" t="s">
        <v>691</v>
      </c>
      <c r="F334" s="133" t="s">
        <v>705</v>
      </c>
      <c r="G334" s="44">
        <v>5.33</v>
      </c>
      <c r="H334" s="44">
        <f t="shared" si="15"/>
        <v>5.3299999999999997E-3</v>
      </c>
      <c r="I334" s="44">
        <v>0</v>
      </c>
      <c r="J334" s="44">
        <f t="shared" si="16"/>
        <v>0</v>
      </c>
      <c r="K334" s="44">
        <f t="shared" si="17"/>
        <v>5.33</v>
      </c>
      <c r="L334" s="44">
        <f t="shared" si="17"/>
        <v>5.3299999999999997E-3</v>
      </c>
    </row>
    <row r="335" spans="2:12" x14ac:dyDescent="0.25">
      <c r="B335" s="132">
        <v>327</v>
      </c>
      <c r="C335" s="132" t="s">
        <v>706</v>
      </c>
      <c r="D335" s="133" t="s">
        <v>690</v>
      </c>
      <c r="E335" s="133" t="s">
        <v>691</v>
      </c>
      <c r="F335" s="133" t="s">
        <v>707</v>
      </c>
      <c r="G335" s="44">
        <v>2.9699999999999998</v>
      </c>
      <c r="H335" s="44">
        <f t="shared" si="15"/>
        <v>2.9699999999999996E-3</v>
      </c>
      <c r="I335" s="44">
        <v>32.58</v>
      </c>
      <c r="J335" s="44">
        <f t="shared" si="16"/>
        <v>3.2579999999999998E-2</v>
      </c>
      <c r="K335" s="44">
        <f t="shared" si="17"/>
        <v>35.549999999999997</v>
      </c>
      <c r="L335" s="44">
        <f t="shared" si="17"/>
        <v>3.5549999999999998E-2</v>
      </c>
    </row>
    <row r="336" spans="2:12" x14ac:dyDescent="0.25">
      <c r="B336" s="132">
        <v>328</v>
      </c>
      <c r="C336" s="132" t="s">
        <v>708</v>
      </c>
      <c r="D336" s="133" t="s">
        <v>690</v>
      </c>
      <c r="E336" s="133" t="s">
        <v>691</v>
      </c>
      <c r="F336" s="133" t="s">
        <v>709</v>
      </c>
      <c r="G336" s="44">
        <v>0.76</v>
      </c>
      <c r="H336" s="44">
        <f t="shared" si="15"/>
        <v>7.6000000000000004E-4</v>
      </c>
      <c r="I336" s="44">
        <v>0</v>
      </c>
      <c r="J336" s="44">
        <f t="shared" si="16"/>
        <v>0</v>
      </c>
      <c r="K336" s="44">
        <f t="shared" si="17"/>
        <v>0.76</v>
      </c>
      <c r="L336" s="44">
        <f t="shared" si="17"/>
        <v>7.6000000000000004E-4</v>
      </c>
    </row>
    <row r="337" spans="2:12" x14ac:dyDescent="0.25">
      <c r="B337" s="132">
        <v>329</v>
      </c>
      <c r="C337" s="132" t="s">
        <v>710</v>
      </c>
      <c r="D337" s="133" t="s">
        <v>690</v>
      </c>
      <c r="E337" s="133" t="s">
        <v>691</v>
      </c>
      <c r="F337" s="133" t="s">
        <v>711</v>
      </c>
      <c r="G337" s="44">
        <v>4.18</v>
      </c>
      <c r="H337" s="44">
        <f t="shared" si="15"/>
        <v>4.1799999999999997E-3</v>
      </c>
      <c r="I337" s="44">
        <v>48.65</v>
      </c>
      <c r="J337" s="44">
        <f t="shared" si="16"/>
        <v>4.8649999999999999E-2</v>
      </c>
      <c r="K337" s="44">
        <f t="shared" si="17"/>
        <v>52.83</v>
      </c>
      <c r="L337" s="44">
        <f t="shared" si="17"/>
        <v>5.2830000000000002E-2</v>
      </c>
    </row>
    <row r="338" spans="2:12" x14ac:dyDescent="0.25">
      <c r="B338" s="132">
        <v>330</v>
      </c>
      <c r="C338" s="132" t="s">
        <v>712</v>
      </c>
      <c r="D338" s="133" t="s">
        <v>690</v>
      </c>
      <c r="E338" s="133" t="s">
        <v>691</v>
      </c>
      <c r="F338" s="133" t="s">
        <v>713</v>
      </c>
      <c r="G338" s="44">
        <v>5.6210000000000004</v>
      </c>
      <c r="H338" s="44">
        <f t="shared" si="15"/>
        <v>5.6210000000000001E-3</v>
      </c>
      <c r="I338" s="44">
        <v>0</v>
      </c>
      <c r="J338" s="44">
        <f t="shared" si="16"/>
        <v>0</v>
      </c>
      <c r="K338" s="44">
        <f t="shared" si="17"/>
        <v>5.6210000000000004</v>
      </c>
      <c r="L338" s="44">
        <f t="shared" si="17"/>
        <v>5.6210000000000001E-3</v>
      </c>
    </row>
    <row r="339" spans="2:12" x14ac:dyDescent="0.25">
      <c r="B339" s="132">
        <v>331</v>
      </c>
      <c r="C339" s="132" t="s">
        <v>714</v>
      </c>
      <c r="D339" s="133" t="s">
        <v>690</v>
      </c>
      <c r="E339" s="133" t="s">
        <v>691</v>
      </c>
      <c r="F339" s="133" t="s">
        <v>715</v>
      </c>
      <c r="G339" s="44">
        <v>52.865000000000002</v>
      </c>
      <c r="H339" s="44">
        <f t="shared" si="15"/>
        <v>5.2865000000000002E-2</v>
      </c>
      <c r="I339" s="44">
        <v>77.121000000000009</v>
      </c>
      <c r="J339" s="44">
        <f t="shared" si="16"/>
        <v>7.7121000000000009E-2</v>
      </c>
      <c r="K339" s="44">
        <f t="shared" si="17"/>
        <v>129.98600000000002</v>
      </c>
      <c r="L339" s="44">
        <f t="shared" si="17"/>
        <v>0.12998600000000002</v>
      </c>
    </row>
    <row r="340" spans="2:12" x14ac:dyDescent="0.25">
      <c r="B340" s="132">
        <v>332</v>
      </c>
      <c r="C340" s="132" t="s">
        <v>716</v>
      </c>
      <c r="D340" s="133" t="s">
        <v>690</v>
      </c>
      <c r="E340" s="133" t="s">
        <v>691</v>
      </c>
      <c r="F340" s="133" t="s">
        <v>717</v>
      </c>
      <c r="G340" s="44">
        <v>1.5459999999999998</v>
      </c>
      <c r="H340" s="44">
        <f t="shared" si="15"/>
        <v>1.5459999999999998E-3</v>
      </c>
      <c r="I340" s="44">
        <v>0</v>
      </c>
      <c r="J340" s="44">
        <f t="shared" si="16"/>
        <v>0</v>
      </c>
      <c r="K340" s="44">
        <f t="shared" si="17"/>
        <v>1.5459999999999998</v>
      </c>
      <c r="L340" s="44">
        <f t="shared" si="17"/>
        <v>1.5459999999999998E-3</v>
      </c>
    </row>
    <row r="341" spans="2:12" x14ac:dyDescent="0.25">
      <c r="B341" s="132">
        <v>333</v>
      </c>
      <c r="C341" s="132" t="s">
        <v>718</v>
      </c>
      <c r="D341" s="133" t="s">
        <v>690</v>
      </c>
      <c r="E341" s="133" t="s">
        <v>691</v>
      </c>
      <c r="F341" s="133" t="s">
        <v>719</v>
      </c>
      <c r="G341" s="44">
        <v>3.38</v>
      </c>
      <c r="H341" s="44">
        <f t="shared" si="15"/>
        <v>3.3799999999999998E-3</v>
      </c>
      <c r="I341" s="44">
        <v>0</v>
      </c>
      <c r="J341" s="44">
        <f t="shared" si="16"/>
        <v>0</v>
      </c>
      <c r="K341" s="44">
        <f t="shared" si="17"/>
        <v>3.38</v>
      </c>
      <c r="L341" s="44">
        <f t="shared" si="17"/>
        <v>3.3799999999999998E-3</v>
      </c>
    </row>
    <row r="342" spans="2:12" x14ac:dyDescent="0.25">
      <c r="B342" s="132">
        <v>334</v>
      </c>
      <c r="C342" s="132" t="s">
        <v>720</v>
      </c>
      <c r="D342" s="133" t="s">
        <v>690</v>
      </c>
      <c r="E342" s="133" t="s">
        <v>691</v>
      </c>
      <c r="F342" s="133" t="s">
        <v>721</v>
      </c>
      <c r="G342" s="44">
        <v>0</v>
      </c>
      <c r="H342" s="44">
        <f t="shared" si="15"/>
        <v>0</v>
      </c>
      <c r="I342" s="44">
        <v>0</v>
      </c>
      <c r="J342" s="44">
        <f t="shared" si="16"/>
        <v>0</v>
      </c>
      <c r="K342" s="44">
        <f t="shared" si="17"/>
        <v>0</v>
      </c>
      <c r="L342" s="44">
        <f t="shared" si="17"/>
        <v>0</v>
      </c>
    </row>
    <row r="343" spans="2:12" x14ac:dyDescent="0.25">
      <c r="B343" s="132">
        <v>335</v>
      </c>
      <c r="C343" s="132" t="s">
        <v>722</v>
      </c>
      <c r="D343" s="133" t="s">
        <v>690</v>
      </c>
      <c r="E343" s="133" t="s">
        <v>691</v>
      </c>
      <c r="F343" s="133" t="s">
        <v>723</v>
      </c>
      <c r="G343" s="44">
        <v>1.4400000000000002</v>
      </c>
      <c r="H343" s="44">
        <f t="shared" si="15"/>
        <v>1.4400000000000001E-3</v>
      </c>
      <c r="I343" s="44">
        <v>91.54</v>
      </c>
      <c r="J343" s="44">
        <f t="shared" si="16"/>
        <v>9.154000000000001E-2</v>
      </c>
      <c r="K343" s="44">
        <f t="shared" si="17"/>
        <v>92.98</v>
      </c>
      <c r="L343" s="44">
        <f t="shared" si="17"/>
        <v>9.2980000000000007E-2</v>
      </c>
    </row>
    <row r="344" spans="2:12" x14ac:dyDescent="0.25">
      <c r="B344" s="132">
        <v>336</v>
      </c>
      <c r="C344" s="132" t="s">
        <v>724</v>
      </c>
      <c r="D344" s="133" t="s">
        <v>690</v>
      </c>
      <c r="E344" s="133" t="s">
        <v>691</v>
      </c>
      <c r="F344" s="133" t="s">
        <v>725</v>
      </c>
      <c r="G344" s="44">
        <v>2.052</v>
      </c>
      <c r="H344" s="44">
        <f t="shared" si="15"/>
        <v>2.052E-3</v>
      </c>
      <c r="I344" s="44">
        <v>0</v>
      </c>
      <c r="J344" s="44">
        <f t="shared" si="16"/>
        <v>0</v>
      </c>
      <c r="K344" s="44">
        <f t="shared" si="17"/>
        <v>2.052</v>
      </c>
      <c r="L344" s="44">
        <f t="shared" si="17"/>
        <v>2.052E-3</v>
      </c>
    </row>
    <row r="345" spans="2:12" x14ac:dyDescent="0.25">
      <c r="B345" s="132">
        <v>337</v>
      </c>
      <c r="C345" s="132" t="s">
        <v>726</v>
      </c>
      <c r="D345" s="133" t="s">
        <v>690</v>
      </c>
      <c r="E345" s="133" t="s">
        <v>727</v>
      </c>
      <c r="F345" s="133" t="s">
        <v>727</v>
      </c>
      <c r="G345" s="44">
        <v>57.680000000000007</v>
      </c>
      <c r="H345" s="44">
        <f t="shared" si="15"/>
        <v>5.7680000000000009E-2</v>
      </c>
      <c r="I345" s="44">
        <v>0</v>
      </c>
      <c r="J345" s="44">
        <f t="shared" si="16"/>
        <v>0</v>
      </c>
      <c r="K345" s="44">
        <f t="shared" si="17"/>
        <v>57.680000000000007</v>
      </c>
      <c r="L345" s="44">
        <f t="shared" si="17"/>
        <v>5.7680000000000009E-2</v>
      </c>
    </row>
    <row r="346" spans="2:12" x14ac:dyDescent="0.25">
      <c r="B346" s="132">
        <v>338</v>
      </c>
      <c r="C346" s="132" t="s">
        <v>728</v>
      </c>
      <c r="D346" s="133" t="s">
        <v>690</v>
      </c>
      <c r="E346" s="133" t="s">
        <v>727</v>
      </c>
      <c r="F346" s="133" t="s">
        <v>729</v>
      </c>
      <c r="G346" s="44">
        <v>1.3930000000000002</v>
      </c>
      <c r="H346" s="44">
        <f t="shared" si="15"/>
        <v>1.3930000000000001E-3</v>
      </c>
      <c r="I346" s="44">
        <v>0</v>
      </c>
      <c r="J346" s="44">
        <f t="shared" si="16"/>
        <v>0</v>
      </c>
      <c r="K346" s="44">
        <f t="shared" si="17"/>
        <v>1.3930000000000002</v>
      </c>
      <c r="L346" s="44">
        <f t="shared" si="17"/>
        <v>1.3930000000000001E-3</v>
      </c>
    </row>
    <row r="347" spans="2:12" x14ac:dyDescent="0.25">
      <c r="B347" s="132">
        <v>339</v>
      </c>
      <c r="C347" s="132" t="s">
        <v>730</v>
      </c>
      <c r="D347" s="133" t="s">
        <v>690</v>
      </c>
      <c r="E347" s="133" t="s">
        <v>727</v>
      </c>
      <c r="F347" s="133" t="s">
        <v>731</v>
      </c>
      <c r="G347" s="44">
        <v>1.4379999999999999</v>
      </c>
      <c r="H347" s="44">
        <f t="shared" si="15"/>
        <v>1.438E-3</v>
      </c>
      <c r="I347" s="44">
        <v>0</v>
      </c>
      <c r="J347" s="44">
        <f t="shared" si="16"/>
        <v>0</v>
      </c>
      <c r="K347" s="44">
        <f t="shared" si="17"/>
        <v>1.4379999999999999</v>
      </c>
      <c r="L347" s="44">
        <f t="shared" si="17"/>
        <v>1.438E-3</v>
      </c>
    </row>
    <row r="348" spans="2:12" x14ac:dyDescent="0.25">
      <c r="B348" s="132">
        <v>340</v>
      </c>
      <c r="C348" s="132" t="s">
        <v>732</v>
      </c>
      <c r="D348" s="133" t="s">
        <v>690</v>
      </c>
      <c r="E348" s="133" t="s">
        <v>727</v>
      </c>
      <c r="F348" s="133" t="s">
        <v>733</v>
      </c>
      <c r="G348" s="44">
        <v>16.84</v>
      </c>
      <c r="H348" s="44">
        <f t="shared" si="15"/>
        <v>1.6840000000000001E-2</v>
      </c>
      <c r="I348" s="44">
        <v>0</v>
      </c>
      <c r="J348" s="44">
        <f t="shared" si="16"/>
        <v>0</v>
      </c>
      <c r="K348" s="44">
        <f t="shared" si="17"/>
        <v>16.84</v>
      </c>
      <c r="L348" s="44">
        <f t="shared" si="17"/>
        <v>1.6840000000000001E-2</v>
      </c>
    </row>
    <row r="349" spans="2:12" x14ac:dyDescent="0.25">
      <c r="B349" s="132">
        <v>341</v>
      </c>
      <c r="C349" s="132" t="s">
        <v>734</v>
      </c>
      <c r="D349" s="133" t="s">
        <v>690</v>
      </c>
      <c r="E349" s="133" t="s">
        <v>727</v>
      </c>
      <c r="F349" s="133" t="s">
        <v>735</v>
      </c>
      <c r="G349" s="44">
        <v>4.6870000000000003</v>
      </c>
      <c r="H349" s="44">
        <f t="shared" si="15"/>
        <v>4.6870000000000002E-3</v>
      </c>
      <c r="I349" s="44">
        <v>0</v>
      </c>
      <c r="J349" s="44">
        <f t="shared" si="16"/>
        <v>0</v>
      </c>
      <c r="K349" s="44">
        <f t="shared" si="17"/>
        <v>4.6870000000000003</v>
      </c>
      <c r="L349" s="44">
        <f t="shared" si="17"/>
        <v>4.6870000000000002E-3</v>
      </c>
    </row>
    <row r="350" spans="2:12" x14ac:dyDescent="0.25">
      <c r="B350" s="132">
        <v>342</v>
      </c>
      <c r="C350" s="132" t="s">
        <v>736</v>
      </c>
      <c r="D350" s="133" t="s">
        <v>690</v>
      </c>
      <c r="E350" s="133" t="s">
        <v>727</v>
      </c>
      <c r="F350" s="133" t="s">
        <v>737</v>
      </c>
      <c r="G350" s="44">
        <v>5.5830000000000002</v>
      </c>
      <c r="H350" s="44">
        <f t="shared" si="15"/>
        <v>5.5830000000000003E-3</v>
      </c>
      <c r="I350" s="44">
        <v>0</v>
      </c>
      <c r="J350" s="44">
        <f t="shared" si="16"/>
        <v>0</v>
      </c>
      <c r="K350" s="44">
        <f t="shared" si="17"/>
        <v>5.5830000000000002</v>
      </c>
      <c r="L350" s="44">
        <f t="shared" si="17"/>
        <v>5.5830000000000003E-3</v>
      </c>
    </row>
    <row r="351" spans="2:12" x14ac:dyDescent="0.25">
      <c r="B351" s="132">
        <v>343</v>
      </c>
      <c r="C351" s="132" t="s">
        <v>738</v>
      </c>
      <c r="D351" s="133" t="s">
        <v>690</v>
      </c>
      <c r="E351" s="133" t="s">
        <v>727</v>
      </c>
      <c r="F351" s="133" t="s">
        <v>739</v>
      </c>
      <c r="G351" s="44">
        <v>5.3100000000000005</v>
      </c>
      <c r="H351" s="44">
        <f t="shared" si="15"/>
        <v>5.3100000000000005E-3</v>
      </c>
      <c r="I351" s="44">
        <v>0</v>
      </c>
      <c r="J351" s="44">
        <f t="shared" si="16"/>
        <v>0</v>
      </c>
      <c r="K351" s="44">
        <f t="shared" si="17"/>
        <v>5.3100000000000005</v>
      </c>
      <c r="L351" s="44">
        <f t="shared" si="17"/>
        <v>5.3100000000000005E-3</v>
      </c>
    </row>
    <row r="352" spans="2:12" x14ac:dyDescent="0.25">
      <c r="B352" s="132">
        <v>344</v>
      </c>
      <c r="C352" s="132" t="s">
        <v>740</v>
      </c>
      <c r="D352" s="133" t="s">
        <v>690</v>
      </c>
      <c r="E352" s="133" t="s">
        <v>741</v>
      </c>
      <c r="F352" s="133" t="s">
        <v>741</v>
      </c>
      <c r="G352" s="44">
        <v>12.350000000000001</v>
      </c>
      <c r="H352" s="44">
        <f t="shared" si="15"/>
        <v>1.2350000000000002E-2</v>
      </c>
      <c r="I352" s="44">
        <v>85.168999999999997</v>
      </c>
      <c r="J352" s="44">
        <f t="shared" si="16"/>
        <v>8.5168999999999995E-2</v>
      </c>
      <c r="K352" s="44">
        <f t="shared" si="17"/>
        <v>97.519000000000005</v>
      </c>
      <c r="L352" s="44">
        <f t="shared" si="17"/>
        <v>9.7518999999999995E-2</v>
      </c>
    </row>
    <row r="353" spans="2:12" x14ac:dyDescent="0.25">
      <c r="B353" s="132">
        <v>345</v>
      </c>
      <c r="C353" s="132" t="s">
        <v>742</v>
      </c>
      <c r="D353" s="133" t="s">
        <v>690</v>
      </c>
      <c r="E353" s="133" t="s">
        <v>741</v>
      </c>
      <c r="F353" s="133" t="s">
        <v>743</v>
      </c>
      <c r="G353" s="44">
        <v>39.050000000000004</v>
      </c>
      <c r="H353" s="44">
        <f t="shared" si="15"/>
        <v>3.9050000000000001E-2</v>
      </c>
      <c r="I353" s="44">
        <v>16.347000000000001</v>
      </c>
      <c r="J353" s="44">
        <f t="shared" si="16"/>
        <v>1.6347E-2</v>
      </c>
      <c r="K353" s="44">
        <f t="shared" si="17"/>
        <v>55.397000000000006</v>
      </c>
      <c r="L353" s="44">
        <f t="shared" si="17"/>
        <v>5.5397000000000002E-2</v>
      </c>
    </row>
    <row r="354" spans="2:12" x14ac:dyDescent="0.25">
      <c r="B354" s="132">
        <v>346</v>
      </c>
      <c r="C354" s="132" t="s">
        <v>744</v>
      </c>
      <c r="D354" s="133" t="s">
        <v>690</v>
      </c>
      <c r="E354" s="133" t="s">
        <v>741</v>
      </c>
      <c r="F354" s="133" t="s">
        <v>745</v>
      </c>
      <c r="G354" s="44">
        <v>80.050000000000011</v>
      </c>
      <c r="H354" s="44">
        <f t="shared" si="15"/>
        <v>8.005000000000001E-2</v>
      </c>
      <c r="I354" s="44">
        <v>21.189999999999998</v>
      </c>
      <c r="J354" s="44">
        <f t="shared" si="16"/>
        <v>2.1189999999999997E-2</v>
      </c>
      <c r="K354" s="44">
        <f t="shared" si="17"/>
        <v>101.24000000000001</v>
      </c>
      <c r="L354" s="44">
        <f t="shared" si="17"/>
        <v>0.10124000000000001</v>
      </c>
    </row>
    <row r="355" spans="2:12" x14ac:dyDescent="0.25">
      <c r="B355" s="132">
        <v>347</v>
      </c>
      <c r="C355" s="132" t="s">
        <v>746</v>
      </c>
      <c r="D355" s="133" t="s">
        <v>690</v>
      </c>
      <c r="E355" s="133" t="s">
        <v>741</v>
      </c>
      <c r="F355" s="133" t="s">
        <v>747</v>
      </c>
      <c r="G355" s="44">
        <v>37.519999999999996</v>
      </c>
      <c r="H355" s="44">
        <f t="shared" si="15"/>
        <v>3.7519999999999998E-2</v>
      </c>
      <c r="I355" s="44">
        <v>38.400000000000006</v>
      </c>
      <c r="J355" s="44">
        <f t="shared" si="16"/>
        <v>3.8400000000000004E-2</v>
      </c>
      <c r="K355" s="44">
        <f t="shared" si="17"/>
        <v>75.92</v>
      </c>
      <c r="L355" s="44">
        <f t="shared" si="17"/>
        <v>7.5920000000000001E-2</v>
      </c>
    </row>
    <row r="356" spans="2:12" x14ac:dyDescent="0.25">
      <c r="B356" s="132">
        <v>348</v>
      </c>
      <c r="C356" s="132" t="s">
        <v>748</v>
      </c>
      <c r="D356" s="133" t="s">
        <v>690</v>
      </c>
      <c r="E356" s="133" t="s">
        <v>749</v>
      </c>
      <c r="F356" s="133" t="s">
        <v>749</v>
      </c>
      <c r="G356" s="44">
        <v>14.8</v>
      </c>
      <c r="H356" s="44">
        <f t="shared" si="15"/>
        <v>1.4800000000000001E-2</v>
      </c>
      <c r="I356" s="44">
        <v>71.69</v>
      </c>
      <c r="J356" s="44">
        <f t="shared" si="16"/>
        <v>7.1690000000000004E-2</v>
      </c>
      <c r="K356" s="44">
        <f t="shared" si="17"/>
        <v>86.49</v>
      </c>
      <c r="L356" s="44">
        <f t="shared" si="17"/>
        <v>8.6490000000000011E-2</v>
      </c>
    </row>
    <row r="357" spans="2:12" x14ac:dyDescent="0.25">
      <c r="B357" s="132">
        <v>349</v>
      </c>
      <c r="C357" s="132" t="s">
        <v>750</v>
      </c>
      <c r="D357" s="133" t="s">
        <v>690</v>
      </c>
      <c r="E357" s="133" t="s">
        <v>749</v>
      </c>
      <c r="F357" s="133" t="s">
        <v>751</v>
      </c>
      <c r="G357" s="44">
        <v>9.3194999999999997</v>
      </c>
      <c r="H357" s="44">
        <f t="shared" si="15"/>
        <v>9.3194999999999997E-3</v>
      </c>
      <c r="I357" s="44">
        <v>0</v>
      </c>
      <c r="J357" s="44">
        <f t="shared" si="16"/>
        <v>0</v>
      </c>
      <c r="K357" s="44">
        <f t="shared" si="17"/>
        <v>9.3194999999999997</v>
      </c>
      <c r="L357" s="44">
        <f t="shared" si="17"/>
        <v>9.3194999999999997E-3</v>
      </c>
    </row>
    <row r="358" spans="2:12" x14ac:dyDescent="0.25">
      <c r="B358" s="132">
        <v>350</v>
      </c>
      <c r="C358" s="132" t="s">
        <v>752</v>
      </c>
      <c r="D358" s="133" t="s">
        <v>690</v>
      </c>
      <c r="E358" s="133" t="s">
        <v>749</v>
      </c>
      <c r="F358" s="133" t="s">
        <v>753</v>
      </c>
      <c r="G358" s="44">
        <v>0.86899999999999999</v>
      </c>
      <c r="H358" s="44">
        <f t="shared" si="15"/>
        <v>8.6899999999999998E-4</v>
      </c>
      <c r="I358" s="44">
        <v>0</v>
      </c>
      <c r="J358" s="44">
        <f t="shared" si="16"/>
        <v>0</v>
      </c>
      <c r="K358" s="44">
        <f t="shared" si="17"/>
        <v>0.86899999999999999</v>
      </c>
      <c r="L358" s="44">
        <f t="shared" si="17"/>
        <v>8.6899999999999998E-4</v>
      </c>
    </row>
    <row r="359" spans="2:12" x14ac:dyDescent="0.25">
      <c r="B359" s="132">
        <v>351</v>
      </c>
      <c r="C359" s="132" t="s">
        <v>754</v>
      </c>
      <c r="D359" s="133" t="s">
        <v>690</v>
      </c>
      <c r="E359" s="133" t="s">
        <v>749</v>
      </c>
      <c r="F359" s="133" t="s">
        <v>755</v>
      </c>
      <c r="G359" s="44">
        <v>0.6</v>
      </c>
      <c r="H359" s="44">
        <f t="shared" si="15"/>
        <v>5.9999999999999995E-4</v>
      </c>
      <c r="I359" s="44">
        <v>0</v>
      </c>
      <c r="J359" s="44">
        <f t="shared" si="16"/>
        <v>0</v>
      </c>
      <c r="K359" s="44">
        <f t="shared" si="17"/>
        <v>0.6</v>
      </c>
      <c r="L359" s="44">
        <f t="shared" si="17"/>
        <v>5.9999999999999995E-4</v>
      </c>
    </row>
    <row r="360" spans="2:12" x14ac:dyDescent="0.25">
      <c r="B360" s="132">
        <v>352</v>
      </c>
      <c r="C360" s="132" t="s">
        <v>756</v>
      </c>
      <c r="D360" s="133" t="s">
        <v>690</v>
      </c>
      <c r="E360" s="133" t="s">
        <v>749</v>
      </c>
      <c r="F360" s="133" t="s">
        <v>757</v>
      </c>
      <c r="G360" s="44">
        <v>4.4158299999999997</v>
      </c>
      <c r="H360" s="44">
        <f t="shared" si="15"/>
        <v>4.4158299999999999E-3</v>
      </c>
      <c r="I360" s="44">
        <v>0</v>
      </c>
      <c r="J360" s="44">
        <f t="shared" si="16"/>
        <v>0</v>
      </c>
      <c r="K360" s="44">
        <f t="shared" si="17"/>
        <v>4.4158299999999997</v>
      </c>
      <c r="L360" s="44">
        <f t="shared" si="17"/>
        <v>4.4158299999999999E-3</v>
      </c>
    </row>
    <row r="361" spans="2:12" x14ac:dyDescent="0.25">
      <c r="B361" s="132">
        <v>353</v>
      </c>
      <c r="C361" s="132" t="s">
        <v>758</v>
      </c>
      <c r="D361" s="133" t="s">
        <v>690</v>
      </c>
      <c r="E361" s="133" t="s">
        <v>749</v>
      </c>
      <c r="F361" s="133" t="s">
        <v>759</v>
      </c>
      <c r="G361" s="44">
        <v>0.85899999999999999</v>
      </c>
      <c r="H361" s="44">
        <f t="shared" si="15"/>
        <v>8.5899999999999995E-4</v>
      </c>
      <c r="I361" s="44">
        <v>0</v>
      </c>
      <c r="J361" s="44">
        <f t="shared" si="16"/>
        <v>0</v>
      </c>
      <c r="K361" s="44">
        <f t="shared" si="17"/>
        <v>0.85899999999999999</v>
      </c>
      <c r="L361" s="44">
        <f t="shared" si="17"/>
        <v>8.5899999999999995E-4</v>
      </c>
    </row>
    <row r="362" spans="2:12" x14ac:dyDescent="0.25">
      <c r="B362" s="132">
        <v>354</v>
      </c>
      <c r="C362" s="132" t="s">
        <v>760</v>
      </c>
      <c r="D362" s="133" t="s">
        <v>690</v>
      </c>
      <c r="E362" s="133" t="s">
        <v>749</v>
      </c>
      <c r="F362" s="133" t="s">
        <v>761</v>
      </c>
      <c r="G362" s="44">
        <v>0.55899999999999994</v>
      </c>
      <c r="H362" s="44">
        <f t="shared" si="15"/>
        <v>5.5899999999999993E-4</v>
      </c>
      <c r="I362" s="44">
        <v>0</v>
      </c>
      <c r="J362" s="44">
        <f t="shared" si="16"/>
        <v>0</v>
      </c>
      <c r="K362" s="44">
        <f t="shared" si="17"/>
        <v>0.55899999999999994</v>
      </c>
      <c r="L362" s="44">
        <f t="shared" si="17"/>
        <v>5.5899999999999993E-4</v>
      </c>
    </row>
    <row r="363" spans="2:12" x14ac:dyDescent="0.25">
      <c r="B363" s="132">
        <v>355</v>
      </c>
      <c r="C363" s="132" t="s">
        <v>762</v>
      </c>
      <c r="D363" s="133" t="s">
        <v>690</v>
      </c>
      <c r="E363" s="133" t="s">
        <v>749</v>
      </c>
      <c r="F363" s="133" t="s">
        <v>763</v>
      </c>
      <c r="G363" s="44">
        <v>0.59609854635606019</v>
      </c>
      <c r="H363" s="44">
        <f t="shared" si="15"/>
        <v>5.960985463560602E-4</v>
      </c>
      <c r="I363" s="44">
        <v>0</v>
      </c>
      <c r="J363" s="44">
        <f t="shared" si="16"/>
        <v>0</v>
      </c>
      <c r="K363" s="44">
        <f t="shared" si="17"/>
        <v>0.59609854635606019</v>
      </c>
      <c r="L363" s="44">
        <f t="shared" si="17"/>
        <v>5.960985463560602E-4</v>
      </c>
    </row>
    <row r="364" spans="2:12" x14ac:dyDescent="0.25">
      <c r="B364" s="132">
        <v>356</v>
      </c>
      <c r="C364" s="132" t="s">
        <v>764</v>
      </c>
      <c r="D364" s="133" t="s">
        <v>690</v>
      </c>
      <c r="E364" s="133" t="s">
        <v>749</v>
      </c>
      <c r="F364" s="133" t="s">
        <v>765</v>
      </c>
      <c r="G364" s="44">
        <v>0.42500000000000004</v>
      </c>
      <c r="H364" s="44">
        <f t="shared" si="15"/>
        <v>4.2500000000000003E-4</v>
      </c>
      <c r="I364" s="44">
        <v>0</v>
      </c>
      <c r="J364" s="44">
        <f t="shared" si="16"/>
        <v>0</v>
      </c>
      <c r="K364" s="44">
        <f t="shared" si="17"/>
        <v>0.42500000000000004</v>
      </c>
      <c r="L364" s="44">
        <f t="shared" si="17"/>
        <v>4.2500000000000003E-4</v>
      </c>
    </row>
    <row r="365" spans="2:12" x14ac:dyDescent="0.25">
      <c r="B365" s="132">
        <v>357</v>
      </c>
      <c r="C365" s="132" t="s">
        <v>766</v>
      </c>
      <c r="D365" s="133" t="s">
        <v>690</v>
      </c>
      <c r="E365" s="133" t="s">
        <v>749</v>
      </c>
      <c r="F365" s="133" t="s">
        <v>767</v>
      </c>
      <c r="G365" s="44">
        <v>1.9419999999999999</v>
      </c>
      <c r="H365" s="44">
        <f t="shared" si="15"/>
        <v>1.9419999999999999E-3</v>
      </c>
      <c r="I365" s="44">
        <v>0</v>
      </c>
      <c r="J365" s="44">
        <f t="shared" si="16"/>
        <v>0</v>
      </c>
      <c r="K365" s="44">
        <f t="shared" si="17"/>
        <v>1.9419999999999999</v>
      </c>
      <c r="L365" s="44">
        <f t="shared" si="17"/>
        <v>1.9419999999999999E-3</v>
      </c>
    </row>
    <row r="366" spans="2:12" x14ac:dyDescent="0.25">
      <c r="B366" s="132">
        <v>358</v>
      </c>
      <c r="C366" s="132" t="s">
        <v>768</v>
      </c>
      <c r="D366" s="133" t="s">
        <v>690</v>
      </c>
      <c r="E366" s="133" t="s">
        <v>749</v>
      </c>
      <c r="F366" s="133" t="s">
        <v>769</v>
      </c>
      <c r="G366" s="44">
        <v>0.40300000000000002</v>
      </c>
      <c r="H366" s="44">
        <f t="shared" si="15"/>
        <v>4.0300000000000004E-4</v>
      </c>
      <c r="I366" s="44">
        <v>0</v>
      </c>
      <c r="J366" s="44">
        <f t="shared" si="16"/>
        <v>0</v>
      </c>
      <c r="K366" s="44">
        <f t="shared" si="17"/>
        <v>0.40300000000000002</v>
      </c>
      <c r="L366" s="44">
        <f t="shared" si="17"/>
        <v>4.0300000000000004E-4</v>
      </c>
    </row>
    <row r="367" spans="2:12" x14ac:dyDescent="0.25">
      <c r="B367" s="132">
        <v>359</v>
      </c>
      <c r="C367" s="132" t="s">
        <v>770</v>
      </c>
      <c r="D367" s="133" t="s">
        <v>690</v>
      </c>
      <c r="E367" s="133" t="s">
        <v>749</v>
      </c>
      <c r="F367" s="133" t="s">
        <v>771</v>
      </c>
      <c r="G367" s="44">
        <v>9.4529999999999994</v>
      </c>
      <c r="H367" s="44">
        <f t="shared" si="15"/>
        <v>9.4529999999999996E-3</v>
      </c>
      <c r="I367" s="44">
        <v>0</v>
      </c>
      <c r="J367" s="44">
        <f t="shared" si="16"/>
        <v>0</v>
      </c>
      <c r="K367" s="44">
        <f t="shared" si="17"/>
        <v>9.4529999999999994</v>
      </c>
      <c r="L367" s="44">
        <f t="shared" si="17"/>
        <v>9.4529999999999996E-3</v>
      </c>
    </row>
    <row r="368" spans="2:12" x14ac:dyDescent="0.25">
      <c r="B368" s="132">
        <v>360</v>
      </c>
      <c r="C368" s="132" t="s">
        <v>772</v>
      </c>
      <c r="D368" s="133" t="s">
        <v>690</v>
      </c>
      <c r="E368" s="133" t="s">
        <v>749</v>
      </c>
      <c r="F368" s="133" t="s">
        <v>773</v>
      </c>
      <c r="G368" s="44">
        <v>1.821</v>
      </c>
      <c r="H368" s="44">
        <f t="shared" si="15"/>
        <v>1.8209999999999999E-3</v>
      </c>
      <c r="I368" s="44">
        <v>0</v>
      </c>
      <c r="J368" s="44">
        <f t="shared" si="16"/>
        <v>0</v>
      </c>
      <c r="K368" s="44">
        <f t="shared" si="17"/>
        <v>1.821</v>
      </c>
      <c r="L368" s="44">
        <f t="shared" si="17"/>
        <v>1.8209999999999999E-3</v>
      </c>
    </row>
    <row r="369" spans="2:12" x14ac:dyDescent="0.25">
      <c r="B369" s="132">
        <v>361</v>
      </c>
      <c r="C369" s="132" t="s">
        <v>774</v>
      </c>
      <c r="D369" s="133" t="s">
        <v>690</v>
      </c>
      <c r="E369" s="133" t="s">
        <v>749</v>
      </c>
      <c r="F369" s="133" t="s">
        <v>775</v>
      </c>
      <c r="G369" s="44">
        <v>0.83099999999999996</v>
      </c>
      <c r="H369" s="44">
        <f t="shared" si="15"/>
        <v>8.3099999999999992E-4</v>
      </c>
      <c r="I369" s="44">
        <v>0</v>
      </c>
      <c r="J369" s="44">
        <f t="shared" si="16"/>
        <v>0</v>
      </c>
      <c r="K369" s="44">
        <f t="shared" si="17"/>
        <v>0.83099999999999996</v>
      </c>
      <c r="L369" s="44">
        <f t="shared" si="17"/>
        <v>8.3099999999999992E-4</v>
      </c>
    </row>
    <row r="370" spans="2:12" x14ac:dyDescent="0.25">
      <c r="B370" s="132">
        <v>362</v>
      </c>
      <c r="C370" s="132" t="s">
        <v>776</v>
      </c>
      <c r="D370" s="133" t="s">
        <v>690</v>
      </c>
      <c r="E370" s="133" t="s">
        <v>749</v>
      </c>
      <c r="F370" s="133" t="s">
        <v>777</v>
      </c>
      <c r="G370" s="44">
        <v>14.804500000000001</v>
      </c>
      <c r="H370" s="44">
        <f t="shared" si="15"/>
        <v>1.4804500000000002E-2</v>
      </c>
      <c r="I370" s="44">
        <v>0</v>
      </c>
      <c r="J370" s="44">
        <f t="shared" si="16"/>
        <v>0</v>
      </c>
      <c r="K370" s="44">
        <f t="shared" si="17"/>
        <v>14.804500000000001</v>
      </c>
      <c r="L370" s="44">
        <f t="shared" si="17"/>
        <v>1.4804500000000002E-2</v>
      </c>
    </row>
    <row r="371" spans="2:12" x14ac:dyDescent="0.25">
      <c r="B371" s="132">
        <v>363</v>
      </c>
      <c r="C371" s="132" t="s">
        <v>778</v>
      </c>
      <c r="D371" s="133" t="s">
        <v>690</v>
      </c>
      <c r="E371" s="133" t="s">
        <v>749</v>
      </c>
      <c r="F371" s="133" t="s">
        <v>779</v>
      </c>
      <c r="G371" s="44">
        <v>1.4003000000000001</v>
      </c>
      <c r="H371" s="44">
        <f t="shared" si="15"/>
        <v>1.4003000000000002E-3</v>
      </c>
      <c r="I371" s="44">
        <v>0</v>
      </c>
      <c r="J371" s="44">
        <f t="shared" si="16"/>
        <v>0</v>
      </c>
      <c r="K371" s="44">
        <f t="shared" si="17"/>
        <v>1.4003000000000001</v>
      </c>
      <c r="L371" s="44">
        <f t="shared" si="17"/>
        <v>1.4003000000000002E-3</v>
      </c>
    </row>
    <row r="372" spans="2:12" x14ac:dyDescent="0.25">
      <c r="B372" s="132">
        <v>364</v>
      </c>
      <c r="C372" s="132" t="s">
        <v>780</v>
      </c>
      <c r="D372" s="133" t="s">
        <v>690</v>
      </c>
      <c r="E372" s="133" t="s">
        <v>749</v>
      </c>
      <c r="F372" s="133" t="s">
        <v>781</v>
      </c>
      <c r="G372" s="44">
        <v>4.7249999999999996</v>
      </c>
      <c r="H372" s="44">
        <f t="shared" si="15"/>
        <v>4.725E-3</v>
      </c>
      <c r="I372" s="44">
        <v>0</v>
      </c>
      <c r="J372" s="44">
        <f t="shared" si="16"/>
        <v>0</v>
      </c>
      <c r="K372" s="44">
        <f t="shared" si="17"/>
        <v>4.7249999999999996</v>
      </c>
      <c r="L372" s="44">
        <f t="shared" si="17"/>
        <v>4.725E-3</v>
      </c>
    </row>
    <row r="373" spans="2:12" x14ac:dyDescent="0.25">
      <c r="B373" s="132">
        <v>365</v>
      </c>
      <c r="C373" s="132" t="s">
        <v>782</v>
      </c>
      <c r="D373" s="133" t="s">
        <v>690</v>
      </c>
      <c r="E373" s="133" t="s">
        <v>749</v>
      </c>
      <c r="F373" s="133" t="s">
        <v>783</v>
      </c>
      <c r="G373" s="44">
        <v>0.44299999999999995</v>
      </c>
      <c r="H373" s="44">
        <f t="shared" si="15"/>
        <v>4.4299999999999993E-4</v>
      </c>
      <c r="I373" s="44">
        <v>0</v>
      </c>
      <c r="J373" s="44">
        <f t="shared" si="16"/>
        <v>0</v>
      </c>
      <c r="K373" s="44">
        <f t="shared" si="17"/>
        <v>0.44299999999999995</v>
      </c>
      <c r="L373" s="44">
        <f t="shared" si="17"/>
        <v>4.4299999999999993E-4</v>
      </c>
    </row>
    <row r="374" spans="2:12" x14ac:dyDescent="0.25">
      <c r="B374" s="132">
        <v>366</v>
      </c>
      <c r="C374" s="132" t="s">
        <v>784</v>
      </c>
      <c r="D374" s="133" t="s">
        <v>690</v>
      </c>
      <c r="E374" s="133" t="s">
        <v>749</v>
      </c>
      <c r="F374" s="133" t="s">
        <v>785</v>
      </c>
      <c r="G374" s="44">
        <v>0</v>
      </c>
      <c r="H374" s="44">
        <f t="shared" si="15"/>
        <v>0</v>
      </c>
      <c r="I374" s="44">
        <v>0</v>
      </c>
      <c r="J374" s="44">
        <f t="shared" si="16"/>
        <v>0</v>
      </c>
      <c r="K374" s="44">
        <f t="shared" si="17"/>
        <v>0</v>
      </c>
      <c r="L374" s="44">
        <f t="shared" si="17"/>
        <v>0</v>
      </c>
    </row>
    <row r="375" spans="2:12" x14ac:dyDescent="0.25">
      <c r="B375" s="132">
        <v>367</v>
      </c>
      <c r="C375" s="132" t="s">
        <v>786</v>
      </c>
      <c r="D375" s="133" t="s">
        <v>690</v>
      </c>
      <c r="E375" s="133" t="s">
        <v>749</v>
      </c>
      <c r="F375" s="133" t="s">
        <v>787</v>
      </c>
      <c r="G375" s="44">
        <v>0.31</v>
      </c>
      <c r="H375" s="44">
        <f t="shared" si="15"/>
        <v>3.1E-4</v>
      </c>
      <c r="I375" s="44">
        <v>0</v>
      </c>
      <c r="J375" s="44">
        <f t="shared" si="16"/>
        <v>0</v>
      </c>
      <c r="K375" s="44">
        <f t="shared" si="17"/>
        <v>0.31</v>
      </c>
      <c r="L375" s="44">
        <f t="shared" si="17"/>
        <v>3.1E-4</v>
      </c>
    </row>
    <row r="376" spans="2:12" x14ac:dyDescent="0.25">
      <c r="B376" s="132">
        <v>368</v>
      </c>
      <c r="C376" s="132" t="s">
        <v>788</v>
      </c>
      <c r="D376" s="133" t="s">
        <v>690</v>
      </c>
      <c r="E376" s="133" t="s">
        <v>749</v>
      </c>
      <c r="F376" s="133" t="s">
        <v>789</v>
      </c>
      <c r="G376" s="44">
        <v>2.7669999999999999</v>
      </c>
      <c r="H376" s="44">
        <f t="shared" si="15"/>
        <v>2.7669999999999999E-3</v>
      </c>
      <c r="I376" s="44">
        <v>0</v>
      </c>
      <c r="J376" s="44">
        <f t="shared" si="16"/>
        <v>0</v>
      </c>
      <c r="K376" s="44">
        <f t="shared" si="17"/>
        <v>2.7669999999999999</v>
      </c>
      <c r="L376" s="44">
        <f t="shared" si="17"/>
        <v>2.7669999999999999E-3</v>
      </c>
    </row>
    <row r="377" spans="2:12" x14ac:dyDescent="0.25">
      <c r="B377" s="132">
        <v>369</v>
      </c>
      <c r="C377" s="132" t="s">
        <v>790</v>
      </c>
      <c r="D377" s="133" t="s">
        <v>690</v>
      </c>
      <c r="E377" s="133" t="s">
        <v>749</v>
      </c>
      <c r="F377" s="133" t="s">
        <v>791</v>
      </c>
      <c r="G377" s="44">
        <v>6.6</v>
      </c>
      <c r="H377" s="44">
        <f t="shared" si="15"/>
        <v>6.6E-3</v>
      </c>
      <c r="I377" s="44">
        <v>27.3</v>
      </c>
      <c r="J377" s="44">
        <f t="shared" si="16"/>
        <v>2.7300000000000001E-2</v>
      </c>
      <c r="K377" s="44">
        <f t="shared" si="17"/>
        <v>33.9</v>
      </c>
      <c r="L377" s="44">
        <f t="shared" si="17"/>
        <v>3.39E-2</v>
      </c>
    </row>
    <row r="378" spans="2:12" x14ac:dyDescent="0.25">
      <c r="B378" s="132">
        <v>370</v>
      </c>
      <c r="C378" s="132" t="s">
        <v>792</v>
      </c>
      <c r="D378" s="133" t="s">
        <v>690</v>
      </c>
      <c r="E378" s="133" t="s">
        <v>690</v>
      </c>
      <c r="F378" s="133" t="s">
        <v>690</v>
      </c>
      <c r="G378" s="44">
        <v>9.8000000000000007</v>
      </c>
      <c r="H378" s="44">
        <f t="shared" si="15"/>
        <v>9.8000000000000014E-3</v>
      </c>
      <c r="I378" s="44">
        <v>0</v>
      </c>
      <c r="J378" s="44">
        <f t="shared" si="16"/>
        <v>0</v>
      </c>
      <c r="K378" s="44">
        <f t="shared" si="17"/>
        <v>9.8000000000000007</v>
      </c>
      <c r="L378" s="44">
        <f t="shared" si="17"/>
        <v>9.8000000000000014E-3</v>
      </c>
    </row>
    <row r="379" spans="2:12" x14ac:dyDescent="0.25">
      <c r="B379" s="132">
        <v>371</v>
      </c>
      <c r="C379" s="132" t="s">
        <v>793</v>
      </c>
      <c r="D379" s="133" t="s">
        <v>690</v>
      </c>
      <c r="E379" s="133" t="s">
        <v>690</v>
      </c>
      <c r="F379" s="133" t="s">
        <v>794</v>
      </c>
      <c r="G379" s="44">
        <v>0</v>
      </c>
      <c r="H379" s="44">
        <f t="shared" si="15"/>
        <v>0</v>
      </c>
      <c r="I379" s="44">
        <v>0</v>
      </c>
      <c r="J379" s="44">
        <f t="shared" si="16"/>
        <v>0</v>
      </c>
      <c r="K379" s="44">
        <f t="shared" si="17"/>
        <v>0</v>
      </c>
      <c r="L379" s="44">
        <f t="shared" si="17"/>
        <v>0</v>
      </c>
    </row>
    <row r="380" spans="2:12" x14ac:dyDescent="0.25">
      <c r="B380" s="132">
        <v>372</v>
      </c>
      <c r="C380" s="132" t="s">
        <v>795</v>
      </c>
      <c r="D380" s="133" t="s">
        <v>690</v>
      </c>
      <c r="E380" s="133" t="s">
        <v>796</v>
      </c>
      <c r="F380" s="133" t="s">
        <v>796</v>
      </c>
      <c r="G380" s="44">
        <v>1411</v>
      </c>
      <c r="H380" s="44">
        <f t="shared" si="15"/>
        <v>1.411</v>
      </c>
      <c r="I380" s="44">
        <v>17.89</v>
      </c>
      <c r="J380" s="44">
        <f t="shared" si="16"/>
        <v>1.789E-2</v>
      </c>
      <c r="K380" s="44">
        <f t="shared" si="17"/>
        <v>1428.89</v>
      </c>
      <c r="L380" s="44">
        <f t="shared" si="17"/>
        <v>1.42889</v>
      </c>
    </row>
    <row r="381" spans="2:12" x14ac:dyDescent="0.25">
      <c r="B381" s="132">
        <v>373</v>
      </c>
      <c r="C381" s="132" t="s">
        <v>797</v>
      </c>
      <c r="D381" s="133" t="s">
        <v>690</v>
      </c>
      <c r="E381" s="133" t="s">
        <v>796</v>
      </c>
      <c r="F381" s="133" t="s">
        <v>798</v>
      </c>
      <c r="G381" s="44">
        <v>480.79300000000001</v>
      </c>
      <c r="H381" s="44">
        <f t="shared" si="15"/>
        <v>0.48079300000000003</v>
      </c>
      <c r="I381" s="44">
        <v>8.94</v>
      </c>
      <c r="J381" s="44">
        <f t="shared" si="16"/>
        <v>8.94E-3</v>
      </c>
      <c r="K381" s="44">
        <f t="shared" si="17"/>
        <v>489.733</v>
      </c>
      <c r="L381" s="44">
        <f t="shared" si="17"/>
        <v>0.48973300000000003</v>
      </c>
    </row>
    <row r="382" spans="2:12" x14ac:dyDescent="0.25">
      <c r="B382" s="132">
        <v>374</v>
      </c>
      <c r="C382" s="132" t="s">
        <v>799</v>
      </c>
      <c r="D382" s="133" t="s">
        <v>690</v>
      </c>
      <c r="E382" s="133" t="s">
        <v>800</v>
      </c>
      <c r="F382" s="133" t="s">
        <v>800</v>
      </c>
      <c r="G382" s="44">
        <v>54.07</v>
      </c>
      <c r="H382" s="44">
        <f t="shared" si="15"/>
        <v>5.407E-2</v>
      </c>
      <c r="I382" s="44">
        <v>288.286</v>
      </c>
      <c r="J382" s="44">
        <f t="shared" si="16"/>
        <v>0.28828599999999999</v>
      </c>
      <c r="K382" s="44">
        <f t="shared" si="17"/>
        <v>342.35599999999999</v>
      </c>
      <c r="L382" s="44">
        <f t="shared" si="17"/>
        <v>0.34235599999999999</v>
      </c>
    </row>
    <row r="383" spans="2:12" x14ac:dyDescent="0.25">
      <c r="B383" s="132">
        <v>375</v>
      </c>
      <c r="C383" s="132" t="s">
        <v>801</v>
      </c>
      <c r="D383" s="133" t="s">
        <v>690</v>
      </c>
      <c r="E383" s="133" t="s">
        <v>800</v>
      </c>
      <c r="F383" s="133" t="s">
        <v>358</v>
      </c>
      <c r="G383" s="44">
        <v>7.359</v>
      </c>
      <c r="H383" s="44">
        <f t="shared" si="15"/>
        <v>7.3590000000000001E-3</v>
      </c>
      <c r="I383" s="44">
        <v>0</v>
      </c>
      <c r="J383" s="44">
        <f t="shared" si="16"/>
        <v>0</v>
      </c>
      <c r="K383" s="44">
        <f t="shared" si="17"/>
        <v>7.359</v>
      </c>
      <c r="L383" s="44">
        <f t="shared" si="17"/>
        <v>7.3590000000000001E-3</v>
      </c>
    </row>
    <row r="384" spans="2:12" x14ac:dyDescent="0.25">
      <c r="B384" s="132">
        <v>376</v>
      </c>
      <c r="C384" s="132" t="s">
        <v>802</v>
      </c>
      <c r="D384" s="133" t="s">
        <v>690</v>
      </c>
      <c r="E384" s="133" t="s">
        <v>800</v>
      </c>
      <c r="F384" s="133" t="s">
        <v>803</v>
      </c>
      <c r="G384" s="44">
        <v>8.0245300000000004</v>
      </c>
      <c r="H384" s="44">
        <f t="shared" si="15"/>
        <v>8.0245300000000002E-3</v>
      </c>
      <c r="I384" s="44">
        <v>0</v>
      </c>
      <c r="J384" s="44">
        <f t="shared" si="16"/>
        <v>0</v>
      </c>
      <c r="K384" s="44">
        <f t="shared" si="17"/>
        <v>8.0245300000000004</v>
      </c>
      <c r="L384" s="44">
        <f t="shared" si="17"/>
        <v>8.0245300000000002E-3</v>
      </c>
    </row>
    <row r="385" spans="2:12" x14ac:dyDescent="0.25">
      <c r="B385" s="132">
        <v>377</v>
      </c>
      <c r="C385" s="132" t="s">
        <v>804</v>
      </c>
      <c r="D385" s="133" t="s">
        <v>690</v>
      </c>
      <c r="E385" s="133" t="s">
        <v>789</v>
      </c>
      <c r="F385" s="133" t="s">
        <v>805</v>
      </c>
      <c r="G385" s="44">
        <v>2.04</v>
      </c>
      <c r="H385" s="44">
        <f t="shared" si="15"/>
        <v>2.0400000000000001E-3</v>
      </c>
      <c r="I385" s="44">
        <v>56.2</v>
      </c>
      <c r="J385" s="44">
        <f t="shared" si="16"/>
        <v>5.62E-2</v>
      </c>
      <c r="K385" s="44">
        <f t="shared" si="17"/>
        <v>58.24</v>
      </c>
      <c r="L385" s="44">
        <f t="shared" si="17"/>
        <v>5.824E-2</v>
      </c>
    </row>
    <row r="386" spans="2:12" x14ac:dyDescent="0.25">
      <c r="B386" s="132">
        <v>378</v>
      </c>
      <c r="C386" s="132" t="s">
        <v>806</v>
      </c>
      <c r="D386" s="133" t="s">
        <v>690</v>
      </c>
      <c r="E386" s="133" t="s">
        <v>789</v>
      </c>
      <c r="F386" s="133" t="s">
        <v>807</v>
      </c>
      <c r="G386" s="44">
        <v>4.4479999999999995</v>
      </c>
      <c r="H386" s="44">
        <f t="shared" si="15"/>
        <v>4.4479999999999997E-3</v>
      </c>
      <c r="I386" s="44">
        <v>0</v>
      </c>
      <c r="J386" s="44">
        <f t="shared" si="16"/>
        <v>0</v>
      </c>
      <c r="K386" s="44">
        <f t="shared" si="17"/>
        <v>4.4479999999999995</v>
      </c>
      <c r="L386" s="44">
        <f t="shared" si="17"/>
        <v>4.4479999999999997E-3</v>
      </c>
    </row>
    <row r="387" spans="2:12" x14ac:dyDescent="0.25">
      <c r="B387" s="132">
        <v>379</v>
      </c>
      <c r="C387" s="132" t="s">
        <v>808</v>
      </c>
      <c r="D387" s="133" t="s">
        <v>690</v>
      </c>
      <c r="E387" s="133" t="s">
        <v>789</v>
      </c>
      <c r="F387" s="133" t="s">
        <v>809</v>
      </c>
      <c r="G387" s="44">
        <v>0.32840000000000003</v>
      </c>
      <c r="H387" s="44">
        <f t="shared" si="15"/>
        <v>3.2840000000000001E-4</v>
      </c>
      <c r="I387" s="44">
        <v>0</v>
      </c>
      <c r="J387" s="44">
        <f t="shared" si="16"/>
        <v>0</v>
      </c>
      <c r="K387" s="44">
        <f t="shared" si="17"/>
        <v>0.32840000000000003</v>
      </c>
      <c r="L387" s="44">
        <f t="shared" si="17"/>
        <v>3.2840000000000001E-4</v>
      </c>
    </row>
    <row r="388" spans="2:12" x14ac:dyDescent="0.25">
      <c r="B388" s="132">
        <v>380</v>
      </c>
      <c r="C388" s="132" t="s">
        <v>810</v>
      </c>
      <c r="D388" s="133" t="s">
        <v>690</v>
      </c>
      <c r="E388" s="133" t="s">
        <v>789</v>
      </c>
      <c r="F388" s="133" t="s">
        <v>811</v>
      </c>
      <c r="G388" s="44">
        <v>0.62080000000000002</v>
      </c>
      <c r="H388" s="44">
        <f t="shared" si="15"/>
        <v>6.2080000000000002E-4</v>
      </c>
      <c r="I388" s="44">
        <v>0</v>
      </c>
      <c r="J388" s="44">
        <f t="shared" si="16"/>
        <v>0</v>
      </c>
      <c r="K388" s="44">
        <f t="shared" si="17"/>
        <v>0.62080000000000002</v>
      </c>
      <c r="L388" s="44">
        <f t="shared" si="17"/>
        <v>6.2080000000000002E-4</v>
      </c>
    </row>
    <row r="389" spans="2:12" x14ac:dyDescent="0.25">
      <c r="B389" s="132">
        <v>381</v>
      </c>
      <c r="C389" s="132" t="s">
        <v>812</v>
      </c>
      <c r="D389" s="133" t="s">
        <v>690</v>
      </c>
      <c r="E389" s="133" t="s">
        <v>789</v>
      </c>
      <c r="F389" s="133" t="s">
        <v>813</v>
      </c>
      <c r="G389" s="44">
        <v>2.8</v>
      </c>
      <c r="H389" s="44">
        <f t="shared" si="15"/>
        <v>2.8E-3</v>
      </c>
      <c r="I389" s="44">
        <v>33.619999999999997</v>
      </c>
      <c r="J389" s="44">
        <f t="shared" si="16"/>
        <v>3.3619999999999997E-2</v>
      </c>
      <c r="K389" s="44">
        <f t="shared" si="17"/>
        <v>36.419999999999995</v>
      </c>
      <c r="L389" s="44">
        <f t="shared" si="17"/>
        <v>3.6419999999999994E-2</v>
      </c>
    </row>
    <row r="390" spans="2:12" x14ac:dyDescent="0.25">
      <c r="B390" s="132">
        <v>382</v>
      </c>
      <c r="C390" s="132" t="s">
        <v>814</v>
      </c>
      <c r="D390" s="133" t="s">
        <v>690</v>
      </c>
      <c r="E390" s="133" t="s">
        <v>789</v>
      </c>
      <c r="F390" s="133" t="s">
        <v>789</v>
      </c>
      <c r="G390" s="44">
        <v>14.206822637603773</v>
      </c>
      <c r="H390" s="44">
        <f t="shared" si="15"/>
        <v>1.4206822637603773E-2</v>
      </c>
      <c r="I390" s="44">
        <v>0</v>
      </c>
      <c r="J390" s="44">
        <f t="shared" si="16"/>
        <v>0</v>
      </c>
      <c r="K390" s="44">
        <f t="shared" si="17"/>
        <v>14.206822637603773</v>
      </c>
      <c r="L390" s="44">
        <f t="shared" si="17"/>
        <v>1.4206822637603773E-2</v>
      </c>
    </row>
    <row r="391" spans="2:12" x14ac:dyDescent="0.25">
      <c r="B391" s="132">
        <v>383</v>
      </c>
      <c r="C391" s="132" t="s">
        <v>815</v>
      </c>
      <c r="D391" s="133" t="s">
        <v>690</v>
      </c>
      <c r="E391" s="133" t="s">
        <v>816</v>
      </c>
      <c r="F391" s="133" t="s">
        <v>816</v>
      </c>
      <c r="G391" s="44">
        <v>21.22</v>
      </c>
      <c r="H391" s="44">
        <f t="shared" si="15"/>
        <v>2.1219999999999999E-2</v>
      </c>
      <c r="I391" s="44">
        <v>72.13</v>
      </c>
      <c r="J391" s="44">
        <f t="shared" si="16"/>
        <v>7.213E-2</v>
      </c>
      <c r="K391" s="44">
        <f t="shared" si="17"/>
        <v>93.35</v>
      </c>
      <c r="L391" s="44">
        <f t="shared" si="17"/>
        <v>9.3350000000000002E-2</v>
      </c>
    </row>
    <row r="392" spans="2:12" x14ac:dyDescent="0.25">
      <c r="B392" s="132">
        <v>384</v>
      </c>
      <c r="C392" s="132" t="s">
        <v>817</v>
      </c>
      <c r="D392" s="133" t="s">
        <v>690</v>
      </c>
      <c r="E392" s="133" t="s">
        <v>816</v>
      </c>
      <c r="F392" s="133" t="s">
        <v>818</v>
      </c>
      <c r="G392" s="44">
        <v>7.129999999999999</v>
      </c>
      <c r="H392" s="44">
        <f t="shared" si="15"/>
        <v>7.1299999999999992E-3</v>
      </c>
      <c r="I392" s="44">
        <v>0</v>
      </c>
      <c r="J392" s="44">
        <f t="shared" si="16"/>
        <v>0</v>
      </c>
      <c r="K392" s="44">
        <f t="shared" si="17"/>
        <v>7.129999999999999</v>
      </c>
      <c r="L392" s="44">
        <f t="shared" si="17"/>
        <v>7.1299999999999992E-3</v>
      </c>
    </row>
    <row r="393" spans="2:12" x14ac:dyDescent="0.25">
      <c r="B393" s="132">
        <v>385</v>
      </c>
      <c r="C393" s="132" t="s">
        <v>819</v>
      </c>
      <c r="D393" s="133" t="s">
        <v>690</v>
      </c>
      <c r="E393" s="133" t="s">
        <v>816</v>
      </c>
      <c r="F393" s="133" t="s">
        <v>820</v>
      </c>
      <c r="G393" s="44">
        <v>0</v>
      </c>
      <c r="H393" s="44">
        <f t="shared" si="15"/>
        <v>0</v>
      </c>
      <c r="I393" s="44">
        <v>0</v>
      </c>
      <c r="J393" s="44">
        <f t="shared" si="16"/>
        <v>0</v>
      </c>
      <c r="K393" s="44">
        <f t="shared" si="17"/>
        <v>0</v>
      </c>
      <c r="L393" s="44">
        <f t="shared" si="17"/>
        <v>0</v>
      </c>
    </row>
    <row r="394" spans="2:12" x14ac:dyDescent="0.25">
      <c r="B394" s="132">
        <v>386</v>
      </c>
      <c r="C394" s="132" t="s">
        <v>821</v>
      </c>
      <c r="D394" s="133" t="s">
        <v>690</v>
      </c>
      <c r="E394" s="133" t="s">
        <v>816</v>
      </c>
      <c r="F394" s="133" t="s">
        <v>822</v>
      </c>
      <c r="G394" s="44">
        <v>6.16</v>
      </c>
      <c r="H394" s="44">
        <f t="shared" ref="H394:H457" si="18">G394/1000</f>
        <v>6.1600000000000005E-3</v>
      </c>
      <c r="I394" s="44">
        <v>0</v>
      </c>
      <c r="J394" s="44">
        <f t="shared" ref="J394:J457" si="19">I394/1000</f>
        <v>0</v>
      </c>
      <c r="K394" s="44">
        <f t="shared" ref="K394:L457" si="20">G394+I394</f>
        <v>6.16</v>
      </c>
      <c r="L394" s="44">
        <f t="shared" si="20"/>
        <v>6.1600000000000005E-3</v>
      </c>
    </row>
    <row r="395" spans="2:12" x14ac:dyDescent="0.25">
      <c r="B395" s="132">
        <v>387</v>
      </c>
      <c r="C395" s="132" t="s">
        <v>823</v>
      </c>
      <c r="D395" s="133" t="s">
        <v>824</v>
      </c>
      <c r="E395" s="133" t="s">
        <v>825</v>
      </c>
      <c r="F395" s="133" t="s">
        <v>825</v>
      </c>
      <c r="G395" s="44">
        <v>82.03</v>
      </c>
      <c r="H395" s="44">
        <f t="shared" si="18"/>
        <v>8.2030000000000006E-2</v>
      </c>
      <c r="I395" s="44">
        <v>672.74</v>
      </c>
      <c r="J395" s="44">
        <f t="shared" si="19"/>
        <v>0.67274</v>
      </c>
      <c r="K395" s="44">
        <f t="shared" si="20"/>
        <v>754.77</v>
      </c>
      <c r="L395" s="44">
        <f t="shared" si="20"/>
        <v>0.75477000000000005</v>
      </c>
    </row>
    <row r="396" spans="2:12" x14ac:dyDescent="0.25">
      <c r="B396" s="132">
        <v>388</v>
      </c>
      <c r="C396" s="132" t="s">
        <v>826</v>
      </c>
      <c r="D396" s="133" t="s">
        <v>824</v>
      </c>
      <c r="E396" s="133" t="s">
        <v>825</v>
      </c>
      <c r="F396" s="133" t="s">
        <v>827</v>
      </c>
      <c r="G396" s="44">
        <v>39.871824383372733</v>
      </c>
      <c r="H396" s="44">
        <f t="shared" si="18"/>
        <v>3.987182438337273E-2</v>
      </c>
      <c r="I396" s="44">
        <v>460.94933203075573</v>
      </c>
      <c r="J396" s="44">
        <f t="shared" si="19"/>
        <v>0.46094933203075572</v>
      </c>
      <c r="K396" s="44">
        <f t="shared" si="20"/>
        <v>500.82115641412844</v>
      </c>
      <c r="L396" s="44">
        <f t="shared" si="20"/>
        <v>0.5008211564141285</v>
      </c>
    </row>
    <row r="397" spans="2:12" x14ac:dyDescent="0.25">
      <c r="B397" s="132">
        <v>389</v>
      </c>
      <c r="C397" s="132" t="s">
        <v>828</v>
      </c>
      <c r="D397" s="133" t="s">
        <v>824</v>
      </c>
      <c r="E397" s="133" t="s">
        <v>825</v>
      </c>
      <c r="F397" s="133" t="s">
        <v>829</v>
      </c>
      <c r="G397" s="44">
        <v>1.1080000000000001</v>
      </c>
      <c r="H397" s="44">
        <f t="shared" si="18"/>
        <v>1.108E-3</v>
      </c>
      <c r="I397" s="44">
        <v>191</v>
      </c>
      <c r="J397" s="44">
        <f t="shared" si="19"/>
        <v>0.191</v>
      </c>
      <c r="K397" s="44">
        <f t="shared" si="20"/>
        <v>192.108</v>
      </c>
      <c r="L397" s="44">
        <f t="shared" si="20"/>
        <v>0.192108</v>
      </c>
    </row>
    <row r="398" spans="2:12" x14ac:dyDescent="0.25">
      <c r="B398" s="132">
        <v>390</v>
      </c>
      <c r="C398" s="132" t="s">
        <v>830</v>
      </c>
      <c r="D398" s="133" t="s">
        <v>824</v>
      </c>
      <c r="E398" s="133" t="s">
        <v>825</v>
      </c>
      <c r="F398" s="133" t="s">
        <v>831</v>
      </c>
      <c r="G398" s="44">
        <v>23.382999999999999</v>
      </c>
      <c r="H398" s="44">
        <f t="shared" si="18"/>
        <v>2.3382999999999998E-2</v>
      </c>
      <c r="I398" s="44">
        <v>203.42</v>
      </c>
      <c r="J398" s="44">
        <f t="shared" si="19"/>
        <v>0.20341999999999999</v>
      </c>
      <c r="K398" s="44">
        <f t="shared" si="20"/>
        <v>226.803</v>
      </c>
      <c r="L398" s="44">
        <f t="shared" si="20"/>
        <v>0.22680299999999998</v>
      </c>
    </row>
    <row r="399" spans="2:12" x14ac:dyDescent="0.25">
      <c r="B399" s="132">
        <v>391</v>
      </c>
      <c r="C399" s="132" t="s">
        <v>832</v>
      </c>
      <c r="D399" s="133" t="s">
        <v>824</v>
      </c>
      <c r="E399" s="133" t="s">
        <v>825</v>
      </c>
      <c r="F399" s="133" t="s">
        <v>833</v>
      </c>
      <c r="G399" s="44">
        <v>73.180000000000007</v>
      </c>
      <c r="H399" s="44">
        <f t="shared" si="18"/>
        <v>7.3180000000000009E-2</v>
      </c>
      <c r="I399" s="44">
        <v>489.78000000000003</v>
      </c>
      <c r="J399" s="44">
        <f t="shared" si="19"/>
        <v>0.48978000000000005</v>
      </c>
      <c r="K399" s="44">
        <f t="shared" si="20"/>
        <v>562.96</v>
      </c>
      <c r="L399" s="44">
        <f t="shared" si="20"/>
        <v>0.56296000000000002</v>
      </c>
    </row>
    <row r="400" spans="2:12" x14ac:dyDescent="0.25">
      <c r="B400" s="132">
        <v>392</v>
      </c>
      <c r="C400" s="132" t="s">
        <v>834</v>
      </c>
      <c r="D400" s="133" t="s">
        <v>824</v>
      </c>
      <c r="E400" s="133" t="s">
        <v>825</v>
      </c>
      <c r="F400" s="133" t="s">
        <v>835</v>
      </c>
      <c r="G400" s="44">
        <v>7.9999999999999991</v>
      </c>
      <c r="H400" s="44">
        <f t="shared" si="18"/>
        <v>7.9999999999999984E-3</v>
      </c>
      <c r="I400" s="44">
        <v>118.44</v>
      </c>
      <c r="J400" s="44">
        <f t="shared" si="19"/>
        <v>0.11844</v>
      </c>
      <c r="K400" s="44">
        <f t="shared" si="20"/>
        <v>126.44</v>
      </c>
      <c r="L400" s="44">
        <f t="shared" si="20"/>
        <v>0.12644</v>
      </c>
    </row>
    <row r="401" spans="2:12" x14ac:dyDescent="0.25">
      <c r="B401" s="132">
        <v>393</v>
      </c>
      <c r="C401" s="132" t="s">
        <v>836</v>
      </c>
      <c r="D401" s="133" t="s">
        <v>824</v>
      </c>
      <c r="E401" s="133" t="s">
        <v>825</v>
      </c>
      <c r="F401" s="133" t="s">
        <v>837</v>
      </c>
      <c r="G401" s="44">
        <v>16.95</v>
      </c>
      <c r="H401" s="44">
        <f t="shared" si="18"/>
        <v>1.695E-2</v>
      </c>
      <c r="I401" s="44">
        <v>11.91</v>
      </c>
      <c r="J401" s="44">
        <f t="shared" si="19"/>
        <v>1.191E-2</v>
      </c>
      <c r="K401" s="44">
        <f t="shared" si="20"/>
        <v>28.86</v>
      </c>
      <c r="L401" s="44">
        <f t="shared" si="20"/>
        <v>2.886E-2</v>
      </c>
    </row>
    <row r="402" spans="2:12" x14ac:dyDescent="0.25">
      <c r="B402" s="132">
        <v>394</v>
      </c>
      <c r="C402" s="132" t="s">
        <v>838</v>
      </c>
      <c r="D402" s="133" t="s">
        <v>824</v>
      </c>
      <c r="E402" s="133" t="s">
        <v>825</v>
      </c>
      <c r="F402" s="133" t="s">
        <v>839</v>
      </c>
      <c r="G402" s="44">
        <v>0</v>
      </c>
      <c r="H402" s="44">
        <f t="shared" si="18"/>
        <v>0</v>
      </c>
      <c r="I402" s="44">
        <v>0</v>
      </c>
      <c r="J402" s="44">
        <f t="shared" si="19"/>
        <v>0</v>
      </c>
      <c r="K402" s="44">
        <f t="shared" si="20"/>
        <v>0</v>
      </c>
      <c r="L402" s="44">
        <f t="shared" si="20"/>
        <v>0</v>
      </c>
    </row>
    <row r="403" spans="2:12" x14ac:dyDescent="0.25">
      <c r="B403" s="132">
        <v>395</v>
      </c>
      <c r="C403" s="132" t="s">
        <v>840</v>
      </c>
      <c r="D403" s="133" t="s">
        <v>824</v>
      </c>
      <c r="E403" s="133" t="s">
        <v>825</v>
      </c>
      <c r="F403" s="133" t="s">
        <v>841</v>
      </c>
      <c r="G403" s="44">
        <v>41.45</v>
      </c>
      <c r="H403" s="44">
        <f t="shared" si="18"/>
        <v>4.1450000000000001E-2</v>
      </c>
      <c r="I403" s="44">
        <v>125.22</v>
      </c>
      <c r="J403" s="44">
        <f t="shared" si="19"/>
        <v>0.12522</v>
      </c>
      <c r="K403" s="44">
        <f t="shared" si="20"/>
        <v>166.67000000000002</v>
      </c>
      <c r="L403" s="44">
        <f t="shared" si="20"/>
        <v>0.16666999999999998</v>
      </c>
    </row>
    <row r="404" spans="2:12" x14ac:dyDescent="0.25">
      <c r="B404" s="132">
        <v>396</v>
      </c>
      <c r="C404" s="132" t="s">
        <v>842</v>
      </c>
      <c r="D404" s="133" t="s">
        <v>824</v>
      </c>
      <c r="E404" s="133" t="s">
        <v>843</v>
      </c>
      <c r="F404" s="133" t="s">
        <v>843</v>
      </c>
      <c r="G404" s="44">
        <v>16</v>
      </c>
      <c r="H404" s="44">
        <f t="shared" si="18"/>
        <v>1.6E-2</v>
      </c>
      <c r="I404" s="44">
        <v>0</v>
      </c>
      <c r="J404" s="44">
        <f t="shared" si="19"/>
        <v>0</v>
      </c>
      <c r="K404" s="44">
        <f t="shared" si="20"/>
        <v>16</v>
      </c>
      <c r="L404" s="44">
        <f t="shared" si="20"/>
        <v>1.6E-2</v>
      </c>
    </row>
    <row r="405" spans="2:12" x14ac:dyDescent="0.25">
      <c r="B405" s="132">
        <v>397</v>
      </c>
      <c r="C405" s="132" t="s">
        <v>844</v>
      </c>
      <c r="D405" s="133" t="s">
        <v>824</v>
      </c>
      <c r="E405" s="133" t="s">
        <v>843</v>
      </c>
      <c r="F405" s="133" t="s">
        <v>845</v>
      </c>
      <c r="G405" s="44">
        <v>33.21</v>
      </c>
      <c r="H405" s="44">
        <f t="shared" si="18"/>
        <v>3.3210000000000003E-2</v>
      </c>
      <c r="I405" s="44">
        <v>0</v>
      </c>
      <c r="J405" s="44">
        <f t="shared" si="19"/>
        <v>0</v>
      </c>
      <c r="K405" s="44">
        <f t="shared" si="20"/>
        <v>33.21</v>
      </c>
      <c r="L405" s="44">
        <f t="shared" si="20"/>
        <v>3.3210000000000003E-2</v>
      </c>
    </row>
    <row r="406" spans="2:12" x14ac:dyDescent="0.25">
      <c r="B406" s="132">
        <v>398</v>
      </c>
      <c r="C406" s="132" t="s">
        <v>846</v>
      </c>
      <c r="D406" s="133" t="s">
        <v>824</v>
      </c>
      <c r="E406" s="133" t="s">
        <v>843</v>
      </c>
      <c r="F406" s="133" t="s">
        <v>847</v>
      </c>
      <c r="G406" s="44">
        <v>15.999999999999998</v>
      </c>
      <c r="H406" s="44">
        <f t="shared" si="18"/>
        <v>1.5999999999999997E-2</v>
      </c>
      <c r="I406" s="44">
        <v>0</v>
      </c>
      <c r="J406" s="44">
        <f t="shared" si="19"/>
        <v>0</v>
      </c>
      <c r="K406" s="44">
        <f t="shared" si="20"/>
        <v>15.999999999999998</v>
      </c>
      <c r="L406" s="44">
        <f t="shared" si="20"/>
        <v>1.5999999999999997E-2</v>
      </c>
    </row>
    <row r="407" spans="2:12" x14ac:dyDescent="0.25">
      <c r="B407" s="132">
        <v>399</v>
      </c>
      <c r="C407" s="132" t="s">
        <v>848</v>
      </c>
      <c r="D407" s="133" t="s">
        <v>824</v>
      </c>
      <c r="E407" s="133" t="s">
        <v>843</v>
      </c>
      <c r="F407" s="133" t="s">
        <v>849</v>
      </c>
      <c r="G407" s="44">
        <v>0</v>
      </c>
      <c r="H407" s="44">
        <f t="shared" si="18"/>
        <v>0</v>
      </c>
      <c r="I407" s="44">
        <v>0</v>
      </c>
      <c r="J407" s="44">
        <f t="shared" si="19"/>
        <v>0</v>
      </c>
      <c r="K407" s="44">
        <f t="shared" si="20"/>
        <v>0</v>
      </c>
      <c r="L407" s="44">
        <f t="shared" si="20"/>
        <v>0</v>
      </c>
    </row>
    <row r="408" spans="2:12" x14ac:dyDescent="0.25">
      <c r="B408" s="132">
        <v>400</v>
      </c>
      <c r="C408" s="132" t="s">
        <v>850</v>
      </c>
      <c r="D408" s="133" t="s">
        <v>824</v>
      </c>
      <c r="E408" s="133" t="s">
        <v>843</v>
      </c>
      <c r="F408" s="133" t="s">
        <v>851</v>
      </c>
      <c r="G408" s="44">
        <v>0</v>
      </c>
      <c r="H408" s="44">
        <f t="shared" si="18"/>
        <v>0</v>
      </c>
      <c r="I408" s="44">
        <v>0</v>
      </c>
      <c r="J408" s="44">
        <f t="shared" si="19"/>
        <v>0</v>
      </c>
      <c r="K408" s="44">
        <f t="shared" si="20"/>
        <v>0</v>
      </c>
      <c r="L408" s="44">
        <f t="shared" si="20"/>
        <v>0</v>
      </c>
    </row>
    <row r="409" spans="2:12" x14ac:dyDescent="0.25">
      <c r="B409" s="132">
        <v>401</v>
      </c>
      <c r="C409" s="132" t="s">
        <v>852</v>
      </c>
      <c r="D409" s="133" t="s">
        <v>824</v>
      </c>
      <c r="E409" s="133" t="s">
        <v>843</v>
      </c>
      <c r="F409" s="133" t="s">
        <v>853</v>
      </c>
      <c r="G409" s="44">
        <v>18.999999999999996</v>
      </c>
      <c r="H409" s="44">
        <f t="shared" si="18"/>
        <v>1.8999999999999996E-2</v>
      </c>
      <c r="I409" s="44">
        <v>0</v>
      </c>
      <c r="J409" s="44">
        <f t="shared" si="19"/>
        <v>0</v>
      </c>
      <c r="K409" s="44">
        <f t="shared" si="20"/>
        <v>18.999999999999996</v>
      </c>
      <c r="L409" s="44">
        <f t="shared" si="20"/>
        <v>1.8999999999999996E-2</v>
      </c>
    </row>
    <row r="410" spans="2:12" x14ac:dyDescent="0.25">
      <c r="B410" s="132">
        <v>402</v>
      </c>
      <c r="C410" s="132" t="s">
        <v>854</v>
      </c>
      <c r="D410" s="133" t="s">
        <v>824</v>
      </c>
      <c r="E410" s="133" t="s">
        <v>843</v>
      </c>
      <c r="F410" s="133" t="s">
        <v>855</v>
      </c>
      <c r="G410" s="44">
        <v>20.513999999999999</v>
      </c>
      <c r="H410" s="44">
        <f t="shared" si="18"/>
        <v>2.0514000000000001E-2</v>
      </c>
      <c r="I410" s="44">
        <v>130.53</v>
      </c>
      <c r="J410" s="44">
        <f t="shared" si="19"/>
        <v>0.13053000000000001</v>
      </c>
      <c r="K410" s="44">
        <f t="shared" si="20"/>
        <v>151.04400000000001</v>
      </c>
      <c r="L410" s="44">
        <f t="shared" si="20"/>
        <v>0.15104400000000001</v>
      </c>
    </row>
    <row r="411" spans="2:12" x14ac:dyDescent="0.25">
      <c r="B411" s="132">
        <v>403</v>
      </c>
      <c r="C411" s="132" t="s">
        <v>856</v>
      </c>
      <c r="D411" s="133" t="s">
        <v>824</v>
      </c>
      <c r="E411" s="133" t="s">
        <v>857</v>
      </c>
      <c r="F411" s="133" t="s">
        <v>857</v>
      </c>
      <c r="G411" s="44">
        <v>0</v>
      </c>
      <c r="H411" s="44">
        <f t="shared" si="18"/>
        <v>0</v>
      </c>
      <c r="I411" s="44">
        <v>0</v>
      </c>
      <c r="J411" s="44">
        <f t="shared" si="19"/>
        <v>0</v>
      </c>
      <c r="K411" s="44">
        <f t="shared" si="20"/>
        <v>0</v>
      </c>
      <c r="L411" s="44">
        <f t="shared" si="20"/>
        <v>0</v>
      </c>
    </row>
    <row r="412" spans="2:12" x14ac:dyDescent="0.25">
      <c r="B412" s="132">
        <v>404</v>
      </c>
      <c r="C412" s="132" t="s">
        <v>858</v>
      </c>
      <c r="D412" s="133" t="s">
        <v>824</v>
      </c>
      <c r="E412" s="133" t="s">
        <v>857</v>
      </c>
      <c r="F412" s="133" t="s">
        <v>859</v>
      </c>
      <c r="G412" s="44">
        <v>0</v>
      </c>
      <c r="H412" s="44">
        <f t="shared" si="18"/>
        <v>0</v>
      </c>
      <c r="I412" s="44">
        <v>0</v>
      </c>
      <c r="J412" s="44">
        <f t="shared" si="19"/>
        <v>0</v>
      </c>
      <c r="K412" s="44">
        <f t="shared" si="20"/>
        <v>0</v>
      </c>
      <c r="L412" s="44">
        <f t="shared" si="20"/>
        <v>0</v>
      </c>
    </row>
    <row r="413" spans="2:12" x14ac:dyDescent="0.25">
      <c r="B413" s="132">
        <v>405</v>
      </c>
      <c r="C413" s="132" t="s">
        <v>860</v>
      </c>
      <c r="D413" s="133" t="s">
        <v>824</v>
      </c>
      <c r="E413" s="133" t="s">
        <v>861</v>
      </c>
      <c r="F413" s="133" t="s">
        <v>861</v>
      </c>
      <c r="G413" s="44">
        <v>13.399999999999999</v>
      </c>
      <c r="H413" s="44">
        <f t="shared" si="18"/>
        <v>1.3399999999999999E-2</v>
      </c>
      <c r="I413" s="44">
        <v>176.46199999999999</v>
      </c>
      <c r="J413" s="44">
        <f t="shared" si="19"/>
        <v>0.17646199999999998</v>
      </c>
      <c r="K413" s="44">
        <f t="shared" si="20"/>
        <v>189.86199999999999</v>
      </c>
      <c r="L413" s="44">
        <f t="shared" si="20"/>
        <v>0.18986199999999998</v>
      </c>
    </row>
    <row r="414" spans="2:12" x14ac:dyDescent="0.25">
      <c r="B414" s="132">
        <v>406</v>
      </c>
      <c r="C414" s="132" t="s">
        <v>862</v>
      </c>
      <c r="D414" s="133" t="s">
        <v>824</v>
      </c>
      <c r="E414" s="133" t="s">
        <v>861</v>
      </c>
      <c r="F414" s="133" t="s">
        <v>863</v>
      </c>
      <c r="G414" s="44">
        <v>23.523000000000003</v>
      </c>
      <c r="H414" s="44">
        <f t="shared" si="18"/>
        <v>2.3523000000000002E-2</v>
      </c>
      <c r="I414" s="44">
        <v>0</v>
      </c>
      <c r="J414" s="44">
        <f t="shared" si="19"/>
        <v>0</v>
      </c>
      <c r="K414" s="44">
        <f t="shared" si="20"/>
        <v>23.523000000000003</v>
      </c>
      <c r="L414" s="44">
        <f t="shared" si="20"/>
        <v>2.3523000000000002E-2</v>
      </c>
    </row>
    <row r="415" spans="2:12" x14ac:dyDescent="0.25">
      <c r="B415" s="132">
        <v>407</v>
      </c>
      <c r="C415" s="132" t="s">
        <v>864</v>
      </c>
      <c r="D415" s="133" t="s">
        <v>824</v>
      </c>
      <c r="E415" s="133" t="s">
        <v>861</v>
      </c>
      <c r="F415" s="133" t="s">
        <v>664</v>
      </c>
      <c r="G415" s="44">
        <v>34.209499999999998</v>
      </c>
      <c r="H415" s="44">
        <f t="shared" si="18"/>
        <v>3.4209499999999997E-2</v>
      </c>
      <c r="I415" s="44">
        <v>0</v>
      </c>
      <c r="J415" s="44">
        <f t="shared" si="19"/>
        <v>0</v>
      </c>
      <c r="K415" s="44">
        <f t="shared" si="20"/>
        <v>34.209499999999998</v>
      </c>
      <c r="L415" s="44">
        <f t="shared" si="20"/>
        <v>3.4209499999999997E-2</v>
      </c>
    </row>
    <row r="416" spans="2:12" x14ac:dyDescent="0.25">
      <c r="B416" s="132">
        <v>408</v>
      </c>
      <c r="C416" s="132" t="s">
        <v>865</v>
      </c>
      <c r="D416" s="133" t="s">
        <v>824</v>
      </c>
      <c r="E416" s="133" t="s">
        <v>765</v>
      </c>
      <c r="F416" s="133" t="s">
        <v>765</v>
      </c>
      <c r="G416" s="44">
        <v>10.446999999999999</v>
      </c>
      <c r="H416" s="44">
        <f t="shared" si="18"/>
        <v>1.0447E-2</v>
      </c>
      <c r="I416" s="44">
        <v>0</v>
      </c>
      <c r="J416" s="44">
        <f t="shared" si="19"/>
        <v>0</v>
      </c>
      <c r="K416" s="44">
        <f t="shared" si="20"/>
        <v>10.446999999999999</v>
      </c>
      <c r="L416" s="44">
        <f t="shared" si="20"/>
        <v>1.0447E-2</v>
      </c>
    </row>
    <row r="417" spans="2:12" x14ac:dyDescent="0.25">
      <c r="B417" s="132">
        <v>409</v>
      </c>
      <c r="C417" s="132" t="s">
        <v>866</v>
      </c>
      <c r="D417" s="133" t="s">
        <v>824</v>
      </c>
      <c r="E417" s="133" t="s">
        <v>867</v>
      </c>
      <c r="F417" s="133" t="s">
        <v>867</v>
      </c>
      <c r="G417" s="44">
        <v>45.4</v>
      </c>
      <c r="H417" s="44">
        <f t="shared" si="18"/>
        <v>4.5399999999999996E-2</v>
      </c>
      <c r="I417" s="44">
        <v>0</v>
      </c>
      <c r="J417" s="44">
        <f t="shared" si="19"/>
        <v>0</v>
      </c>
      <c r="K417" s="44">
        <f t="shared" si="20"/>
        <v>45.4</v>
      </c>
      <c r="L417" s="44">
        <f t="shared" si="20"/>
        <v>4.5399999999999996E-2</v>
      </c>
    </row>
    <row r="418" spans="2:12" x14ac:dyDescent="0.25">
      <c r="B418" s="132">
        <v>410</v>
      </c>
      <c r="C418" s="132" t="s">
        <v>868</v>
      </c>
      <c r="D418" s="133" t="s">
        <v>824</v>
      </c>
      <c r="E418" s="133" t="s">
        <v>869</v>
      </c>
      <c r="F418" s="133" t="s">
        <v>870</v>
      </c>
      <c r="G418" s="44">
        <v>33.21</v>
      </c>
      <c r="H418" s="44">
        <f t="shared" si="18"/>
        <v>3.3210000000000003E-2</v>
      </c>
      <c r="I418" s="44">
        <v>0</v>
      </c>
      <c r="J418" s="44">
        <f t="shared" si="19"/>
        <v>0</v>
      </c>
      <c r="K418" s="44">
        <f t="shared" si="20"/>
        <v>33.21</v>
      </c>
      <c r="L418" s="44">
        <f t="shared" si="20"/>
        <v>3.3210000000000003E-2</v>
      </c>
    </row>
    <row r="419" spans="2:12" x14ac:dyDescent="0.25">
      <c r="B419" s="132">
        <v>411</v>
      </c>
      <c r="C419" s="132" t="s">
        <v>871</v>
      </c>
      <c r="D419" s="133" t="s">
        <v>824</v>
      </c>
      <c r="E419" s="133" t="s">
        <v>869</v>
      </c>
      <c r="F419" s="133" t="s">
        <v>872</v>
      </c>
      <c r="G419" s="44">
        <v>8.0400000000000009</v>
      </c>
      <c r="H419" s="44">
        <f t="shared" si="18"/>
        <v>8.0400000000000003E-3</v>
      </c>
      <c r="I419" s="44">
        <v>176.75</v>
      </c>
      <c r="J419" s="44">
        <f t="shared" si="19"/>
        <v>0.17674999999999999</v>
      </c>
      <c r="K419" s="44">
        <f t="shared" si="20"/>
        <v>184.79</v>
      </c>
      <c r="L419" s="44">
        <f t="shared" si="20"/>
        <v>0.18478999999999998</v>
      </c>
    </row>
    <row r="420" spans="2:12" x14ac:dyDescent="0.25">
      <c r="B420" s="132">
        <v>412</v>
      </c>
      <c r="C420" s="132" t="s">
        <v>873</v>
      </c>
      <c r="D420" s="133" t="s">
        <v>824</v>
      </c>
      <c r="E420" s="133" t="s">
        <v>869</v>
      </c>
      <c r="F420" s="133" t="s">
        <v>874</v>
      </c>
      <c r="G420" s="44">
        <v>16.23</v>
      </c>
      <c r="H420" s="44">
        <f t="shared" si="18"/>
        <v>1.6230000000000001E-2</v>
      </c>
      <c r="I420" s="44">
        <v>0</v>
      </c>
      <c r="J420" s="44">
        <f t="shared" si="19"/>
        <v>0</v>
      </c>
      <c r="K420" s="44">
        <f t="shared" si="20"/>
        <v>16.23</v>
      </c>
      <c r="L420" s="44">
        <f t="shared" si="20"/>
        <v>1.6230000000000001E-2</v>
      </c>
    </row>
    <row r="421" spans="2:12" x14ac:dyDescent="0.25">
      <c r="B421" s="132">
        <v>413</v>
      </c>
      <c r="C421" s="132" t="s">
        <v>875</v>
      </c>
      <c r="D421" s="133" t="s">
        <v>824</v>
      </c>
      <c r="E421" s="133" t="s">
        <v>869</v>
      </c>
      <c r="F421" s="133" t="s">
        <v>869</v>
      </c>
      <c r="G421" s="44">
        <v>16.239999999999998</v>
      </c>
      <c r="H421" s="44">
        <f t="shared" si="18"/>
        <v>1.6239999999999997E-2</v>
      </c>
      <c r="I421" s="44">
        <v>141.94999999999999</v>
      </c>
      <c r="J421" s="44">
        <f t="shared" si="19"/>
        <v>0.14194999999999999</v>
      </c>
      <c r="K421" s="44">
        <f t="shared" si="20"/>
        <v>158.19</v>
      </c>
      <c r="L421" s="44">
        <f t="shared" si="20"/>
        <v>0.15819</v>
      </c>
    </row>
    <row r="422" spans="2:12" x14ac:dyDescent="0.25">
      <c r="B422" s="132">
        <v>414</v>
      </c>
      <c r="C422" s="132" t="s">
        <v>876</v>
      </c>
      <c r="D422" s="133" t="s">
        <v>824</v>
      </c>
      <c r="E422" s="133" t="s">
        <v>869</v>
      </c>
      <c r="F422" s="133" t="s">
        <v>877</v>
      </c>
      <c r="G422" s="44">
        <v>33.21</v>
      </c>
      <c r="H422" s="44">
        <f t="shared" si="18"/>
        <v>3.3210000000000003E-2</v>
      </c>
      <c r="I422" s="44">
        <v>0</v>
      </c>
      <c r="J422" s="44">
        <f t="shared" si="19"/>
        <v>0</v>
      </c>
      <c r="K422" s="44">
        <f t="shared" si="20"/>
        <v>33.21</v>
      </c>
      <c r="L422" s="44">
        <f t="shared" si="20"/>
        <v>3.3210000000000003E-2</v>
      </c>
    </row>
    <row r="423" spans="2:12" x14ac:dyDescent="0.25">
      <c r="B423" s="132">
        <v>415</v>
      </c>
      <c r="C423" s="132" t="s">
        <v>878</v>
      </c>
      <c r="D423" s="133" t="s">
        <v>824</v>
      </c>
      <c r="E423" s="133" t="s">
        <v>879</v>
      </c>
      <c r="F423" s="133" t="s">
        <v>880</v>
      </c>
      <c r="G423" s="44">
        <v>6.56</v>
      </c>
      <c r="H423" s="44">
        <f t="shared" si="18"/>
        <v>6.5599999999999999E-3</v>
      </c>
      <c r="I423" s="44">
        <v>0</v>
      </c>
      <c r="J423" s="44">
        <f t="shared" si="19"/>
        <v>0</v>
      </c>
      <c r="K423" s="44">
        <f t="shared" si="20"/>
        <v>6.56</v>
      </c>
      <c r="L423" s="44">
        <f t="shared" si="20"/>
        <v>6.5599999999999999E-3</v>
      </c>
    </row>
    <row r="424" spans="2:12" x14ac:dyDescent="0.25">
      <c r="B424" s="132">
        <v>416</v>
      </c>
      <c r="C424" s="132" t="s">
        <v>881</v>
      </c>
      <c r="D424" s="133" t="s">
        <v>824</v>
      </c>
      <c r="E424" s="133" t="s">
        <v>882</v>
      </c>
      <c r="F424" s="133" t="s">
        <v>883</v>
      </c>
      <c r="G424" s="44">
        <v>101</v>
      </c>
      <c r="H424" s="44">
        <f t="shared" si="18"/>
        <v>0.10100000000000001</v>
      </c>
      <c r="I424" s="44">
        <v>394.3</v>
      </c>
      <c r="J424" s="44">
        <f t="shared" si="19"/>
        <v>0.39429999999999998</v>
      </c>
      <c r="K424" s="44">
        <f t="shared" si="20"/>
        <v>495.3</v>
      </c>
      <c r="L424" s="44">
        <f t="shared" si="20"/>
        <v>0.49529999999999996</v>
      </c>
    </row>
    <row r="425" spans="2:12" x14ac:dyDescent="0.25">
      <c r="B425" s="132">
        <v>417</v>
      </c>
      <c r="C425" s="132" t="s">
        <v>884</v>
      </c>
      <c r="D425" s="133" t="s">
        <v>824</v>
      </c>
      <c r="E425" s="133" t="s">
        <v>885</v>
      </c>
      <c r="F425" s="133" t="s">
        <v>885</v>
      </c>
      <c r="G425" s="44">
        <v>43.318999999999996</v>
      </c>
      <c r="H425" s="44">
        <f t="shared" si="18"/>
        <v>4.3318999999999996E-2</v>
      </c>
      <c r="I425" s="44">
        <v>0</v>
      </c>
      <c r="J425" s="44">
        <f t="shared" si="19"/>
        <v>0</v>
      </c>
      <c r="K425" s="44">
        <f t="shared" si="20"/>
        <v>43.318999999999996</v>
      </c>
      <c r="L425" s="44">
        <f t="shared" si="20"/>
        <v>4.3318999999999996E-2</v>
      </c>
    </row>
    <row r="426" spans="2:12" x14ac:dyDescent="0.25">
      <c r="B426" s="132">
        <v>418</v>
      </c>
      <c r="C426" s="132" t="s">
        <v>886</v>
      </c>
      <c r="D426" s="133" t="s">
        <v>824</v>
      </c>
      <c r="E426" s="133" t="s">
        <v>887</v>
      </c>
      <c r="F426" s="133" t="s">
        <v>888</v>
      </c>
      <c r="G426" s="44">
        <v>17.229590000000002</v>
      </c>
      <c r="H426" s="44">
        <f t="shared" si="18"/>
        <v>1.7229590000000003E-2</v>
      </c>
      <c r="I426" s="44">
        <v>0</v>
      </c>
      <c r="J426" s="44">
        <f t="shared" si="19"/>
        <v>0</v>
      </c>
      <c r="K426" s="44">
        <f t="shared" si="20"/>
        <v>17.229590000000002</v>
      </c>
      <c r="L426" s="44">
        <f t="shared" si="20"/>
        <v>1.7229590000000003E-2</v>
      </c>
    </row>
    <row r="427" spans="2:12" x14ac:dyDescent="0.25">
      <c r="B427" s="132">
        <v>419</v>
      </c>
      <c r="C427" s="132" t="s">
        <v>889</v>
      </c>
      <c r="D427" s="133" t="s">
        <v>824</v>
      </c>
      <c r="E427" s="133" t="s">
        <v>890</v>
      </c>
      <c r="F427" s="133" t="s">
        <v>890</v>
      </c>
      <c r="G427" s="44">
        <v>10.401999999999999</v>
      </c>
      <c r="H427" s="44">
        <f t="shared" si="18"/>
        <v>1.0402E-2</v>
      </c>
      <c r="I427" s="44">
        <v>123</v>
      </c>
      <c r="J427" s="44">
        <f t="shared" si="19"/>
        <v>0.123</v>
      </c>
      <c r="K427" s="44">
        <f t="shared" si="20"/>
        <v>133.40199999999999</v>
      </c>
      <c r="L427" s="44">
        <f t="shared" si="20"/>
        <v>0.13340199999999999</v>
      </c>
    </row>
    <row r="428" spans="2:12" x14ac:dyDescent="0.25">
      <c r="B428" s="132">
        <v>420</v>
      </c>
      <c r="C428" s="132" t="s">
        <v>891</v>
      </c>
      <c r="D428" s="133" t="s">
        <v>824</v>
      </c>
      <c r="E428" s="133" t="s">
        <v>890</v>
      </c>
      <c r="F428" s="133" t="s">
        <v>892</v>
      </c>
      <c r="G428" s="44">
        <v>46.188000000000002</v>
      </c>
      <c r="H428" s="44">
        <f t="shared" si="18"/>
        <v>4.6188E-2</v>
      </c>
      <c r="I428" s="44">
        <v>0</v>
      </c>
      <c r="J428" s="44">
        <f t="shared" si="19"/>
        <v>0</v>
      </c>
      <c r="K428" s="44">
        <f t="shared" si="20"/>
        <v>46.188000000000002</v>
      </c>
      <c r="L428" s="44">
        <f t="shared" si="20"/>
        <v>4.6188E-2</v>
      </c>
    </row>
    <row r="429" spans="2:12" x14ac:dyDescent="0.25">
      <c r="B429" s="132">
        <v>421</v>
      </c>
      <c r="C429" s="132" t="s">
        <v>893</v>
      </c>
      <c r="D429" s="133" t="s">
        <v>824</v>
      </c>
      <c r="E429" s="133" t="s">
        <v>890</v>
      </c>
      <c r="F429" s="133" t="s">
        <v>894</v>
      </c>
      <c r="G429" s="44">
        <v>16.259600000000002</v>
      </c>
      <c r="H429" s="44">
        <f t="shared" si="18"/>
        <v>1.6259600000000003E-2</v>
      </c>
      <c r="I429" s="44">
        <v>0</v>
      </c>
      <c r="J429" s="44">
        <f t="shared" si="19"/>
        <v>0</v>
      </c>
      <c r="K429" s="44">
        <f t="shared" si="20"/>
        <v>16.259600000000002</v>
      </c>
      <c r="L429" s="44">
        <f t="shared" si="20"/>
        <v>1.6259600000000003E-2</v>
      </c>
    </row>
    <row r="430" spans="2:12" x14ac:dyDescent="0.25">
      <c r="B430" s="132">
        <v>422</v>
      </c>
      <c r="C430" s="132" t="s">
        <v>895</v>
      </c>
      <c r="D430" s="133" t="s">
        <v>896</v>
      </c>
      <c r="E430" s="133" t="s">
        <v>897</v>
      </c>
      <c r="F430" s="133" t="s">
        <v>897</v>
      </c>
      <c r="G430" s="44">
        <v>88.5</v>
      </c>
      <c r="H430" s="44">
        <f t="shared" si="18"/>
        <v>8.8499999999999995E-2</v>
      </c>
      <c r="I430" s="44">
        <v>831.90000000000009</v>
      </c>
      <c r="J430" s="44">
        <f t="shared" si="19"/>
        <v>0.83190000000000008</v>
      </c>
      <c r="K430" s="44">
        <f t="shared" si="20"/>
        <v>920.40000000000009</v>
      </c>
      <c r="L430" s="44">
        <f t="shared" si="20"/>
        <v>0.92040000000000011</v>
      </c>
    </row>
    <row r="431" spans="2:12" x14ac:dyDescent="0.25">
      <c r="B431" s="132">
        <v>423</v>
      </c>
      <c r="C431" s="132" t="s">
        <v>898</v>
      </c>
      <c r="D431" s="133" t="s">
        <v>896</v>
      </c>
      <c r="E431" s="133" t="s">
        <v>897</v>
      </c>
      <c r="F431" s="133" t="s">
        <v>899</v>
      </c>
      <c r="G431" s="44">
        <v>24.96</v>
      </c>
      <c r="H431" s="44">
        <f t="shared" si="18"/>
        <v>2.496E-2</v>
      </c>
      <c r="I431" s="44">
        <v>0</v>
      </c>
      <c r="J431" s="44">
        <f t="shared" si="19"/>
        <v>0</v>
      </c>
      <c r="K431" s="44">
        <f t="shared" si="20"/>
        <v>24.96</v>
      </c>
      <c r="L431" s="44">
        <f t="shared" si="20"/>
        <v>2.496E-2</v>
      </c>
    </row>
    <row r="432" spans="2:12" x14ac:dyDescent="0.25">
      <c r="B432" s="132">
        <v>424</v>
      </c>
      <c r="C432" s="132" t="s">
        <v>900</v>
      </c>
      <c r="D432" s="133" t="s">
        <v>896</v>
      </c>
      <c r="E432" s="133" t="s">
        <v>897</v>
      </c>
      <c r="F432" s="133" t="s">
        <v>901</v>
      </c>
      <c r="G432" s="44">
        <v>7.6284399999999994</v>
      </c>
      <c r="H432" s="44">
        <f t="shared" si="18"/>
        <v>7.6284399999999994E-3</v>
      </c>
      <c r="I432" s="44">
        <v>0</v>
      </c>
      <c r="J432" s="44">
        <f t="shared" si="19"/>
        <v>0</v>
      </c>
      <c r="K432" s="44">
        <f t="shared" si="20"/>
        <v>7.6284399999999994</v>
      </c>
      <c r="L432" s="44">
        <f t="shared" si="20"/>
        <v>7.6284399999999994E-3</v>
      </c>
    </row>
    <row r="433" spans="2:12" x14ac:dyDescent="0.25">
      <c r="B433" s="132">
        <v>425</v>
      </c>
      <c r="C433" s="132" t="s">
        <v>902</v>
      </c>
      <c r="D433" s="133" t="s">
        <v>896</v>
      </c>
      <c r="E433" s="133" t="s">
        <v>897</v>
      </c>
      <c r="F433" s="133" t="s">
        <v>903</v>
      </c>
      <c r="G433" s="44">
        <v>7.2821999999999996</v>
      </c>
      <c r="H433" s="44">
        <f t="shared" si="18"/>
        <v>7.2822E-3</v>
      </c>
      <c r="I433" s="44">
        <v>0</v>
      </c>
      <c r="J433" s="44">
        <f t="shared" si="19"/>
        <v>0</v>
      </c>
      <c r="K433" s="44">
        <f t="shared" si="20"/>
        <v>7.2821999999999996</v>
      </c>
      <c r="L433" s="44">
        <f t="shared" si="20"/>
        <v>7.2822E-3</v>
      </c>
    </row>
    <row r="434" spans="2:12" x14ac:dyDescent="0.25">
      <c r="B434" s="132">
        <v>426</v>
      </c>
      <c r="C434" s="132" t="s">
        <v>904</v>
      </c>
      <c r="D434" s="133" t="s">
        <v>896</v>
      </c>
      <c r="E434" s="133" t="s">
        <v>897</v>
      </c>
      <c r="F434" s="133" t="s">
        <v>905</v>
      </c>
      <c r="G434" s="44">
        <v>56.1</v>
      </c>
      <c r="H434" s="44">
        <f t="shared" si="18"/>
        <v>5.6100000000000004E-2</v>
      </c>
      <c r="I434" s="44">
        <v>268.14999999999998</v>
      </c>
      <c r="J434" s="44">
        <f t="shared" si="19"/>
        <v>0.26815</v>
      </c>
      <c r="K434" s="44">
        <f t="shared" si="20"/>
        <v>324.25</v>
      </c>
      <c r="L434" s="44">
        <f t="shared" si="20"/>
        <v>0.32424999999999998</v>
      </c>
    </row>
    <row r="435" spans="2:12" x14ac:dyDescent="0.25">
      <c r="B435" s="132">
        <v>427</v>
      </c>
      <c r="C435" s="132" t="s">
        <v>906</v>
      </c>
      <c r="D435" s="133" t="s">
        <v>896</v>
      </c>
      <c r="E435" s="133" t="s">
        <v>897</v>
      </c>
      <c r="F435" s="133" t="s">
        <v>907</v>
      </c>
      <c r="G435" s="44">
        <v>27.917000000000002</v>
      </c>
      <c r="H435" s="44">
        <f t="shared" si="18"/>
        <v>2.7917000000000001E-2</v>
      </c>
      <c r="I435" s="44">
        <v>317.27</v>
      </c>
      <c r="J435" s="44">
        <f t="shared" si="19"/>
        <v>0.31727</v>
      </c>
      <c r="K435" s="44">
        <f t="shared" si="20"/>
        <v>345.18700000000001</v>
      </c>
      <c r="L435" s="44">
        <f t="shared" si="20"/>
        <v>0.34518700000000002</v>
      </c>
    </row>
    <row r="436" spans="2:12" x14ac:dyDescent="0.25">
      <c r="B436" s="132">
        <v>428</v>
      </c>
      <c r="C436" s="132" t="s">
        <v>908</v>
      </c>
      <c r="D436" s="133" t="s">
        <v>896</v>
      </c>
      <c r="E436" s="133" t="s">
        <v>897</v>
      </c>
      <c r="F436" s="133" t="s">
        <v>909</v>
      </c>
      <c r="G436" s="44">
        <v>25.247</v>
      </c>
      <c r="H436" s="44">
        <f t="shared" si="18"/>
        <v>2.5246999999999999E-2</v>
      </c>
      <c r="I436" s="44">
        <v>0</v>
      </c>
      <c r="J436" s="44">
        <f t="shared" si="19"/>
        <v>0</v>
      </c>
      <c r="K436" s="44">
        <f t="shared" si="20"/>
        <v>25.247</v>
      </c>
      <c r="L436" s="44">
        <f t="shared" si="20"/>
        <v>2.5246999999999999E-2</v>
      </c>
    </row>
    <row r="437" spans="2:12" x14ac:dyDescent="0.25">
      <c r="B437" s="132">
        <v>429</v>
      </c>
      <c r="C437" s="132" t="s">
        <v>910</v>
      </c>
      <c r="D437" s="133" t="s">
        <v>896</v>
      </c>
      <c r="E437" s="133" t="s">
        <v>897</v>
      </c>
      <c r="F437" s="133" t="s">
        <v>911</v>
      </c>
      <c r="G437" s="44">
        <v>20.774999999999999</v>
      </c>
      <c r="H437" s="44">
        <f t="shared" si="18"/>
        <v>2.0774999999999998E-2</v>
      </c>
      <c r="I437" s="44">
        <v>121.53</v>
      </c>
      <c r="J437" s="44">
        <f t="shared" si="19"/>
        <v>0.12153</v>
      </c>
      <c r="K437" s="44">
        <f t="shared" si="20"/>
        <v>142.30500000000001</v>
      </c>
      <c r="L437" s="44">
        <f t="shared" si="20"/>
        <v>0.14230499999999999</v>
      </c>
    </row>
    <row r="438" spans="2:12" x14ac:dyDescent="0.25">
      <c r="B438" s="132">
        <v>430</v>
      </c>
      <c r="C438" s="132" t="s">
        <v>912</v>
      </c>
      <c r="D438" s="133" t="s">
        <v>896</v>
      </c>
      <c r="E438" s="133" t="s">
        <v>897</v>
      </c>
      <c r="F438" s="133" t="s">
        <v>913</v>
      </c>
      <c r="G438" s="44">
        <v>5.72</v>
      </c>
      <c r="H438" s="44">
        <f t="shared" si="18"/>
        <v>5.7199999999999994E-3</v>
      </c>
      <c r="I438" s="44">
        <v>0</v>
      </c>
      <c r="J438" s="44">
        <f t="shared" si="19"/>
        <v>0</v>
      </c>
      <c r="K438" s="44">
        <f t="shared" si="20"/>
        <v>5.72</v>
      </c>
      <c r="L438" s="44">
        <f t="shared" si="20"/>
        <v>5.7199999999999994E-3</v>
      </c>
    </row>
    <row r="439" spans="2:12" x14ac:dyDescent="0.25">
      <c r="B439" s="132">
        <v>431</v>
      </c>
      <c r="C439" s="132" t="s">
        <v>914</v>
      </c>
      <c r="D439" s="133" t="s">
        <v>896</v>
      </c>
      <c r="E439" s="133" t="s">
        <v>897</v>
      </c>
      <c r="F439" s="133" t="s">
        <v>915</v>
      </c>
      <c r="G439" s="44">
        <v>16.507999999999999</v>
      </c>
      <c r="H439" s="44">
        <f t="shared" si="18"/>
        <v>1.6507999999999998E-2</v>
      </c>
      <c r="I439" s="44">
        <v>0</v>
      </c>
      <c r="J439" s="44">
        <f t="shared" si="19"/>
        <v>0</v>
      </c>
      <c r="K439" s="44">
        <f t="shared" si="20"/>
        <v>16.507999999999999</v>
      </c>
      <c r="L439" s="44">
        <f t="shared" si="20"/>
        <v>1.6507999999999998E-2</v>
      </c>
    </row>
    <row r="440" spans="2:12" x14ac:dyDescent="0.25">
      <c r="B440" s="132">
        <v>432</v>
      </c>
      <c r="C440" s="132" t="s">
        <v>916</v>
      </c>
      <c r="D440" s="133" t="s">
        <v>896</v>
      </c>
      <c r="E440" s="133" t="s">
        <v>897</v>
      </c>
      <c r="F440" s="133" t="s">
        <v>917</v>
      </c>
      <c r="G440" s="44">
        <v>26.758500000000002</v>
      </c>
      <c r="H440" s="44">
        <f t="shared" si="18"/>
        <v>2.6758500000000001E-2</v>
      </c>
      <c r="I440" s="44">
        <v>0</v>
      </c>
      <c r="J440" s="44">
        <f t="shared" si="19"/>
        <v>0</v>
      </c>
      <c r="K440" s="44">
        <f t="shared" si="20"/>
        <v>26.758500000000002</v>
      </c>
      <c r="L440" s="44">
        <f t="shared" si="20"/>
        <v>2.6758500000000001E-2</v>
      </c>
    </row>
    <row r="441" spans="2:12" x14ac:dyDescent="0.25">
      <c r="B441" s="132">
        <v>433</v>
      </c>
      <c r="C441" s="132" t="s">
        <v>918</v>
      </c>
      <c r="D441" s="133" t="s">
        <v>896</v>
      </c>
      <c r="E441" s="133" t="s">
        <v>897</v>
      </c>
      <c r="F441" s="133" t="s">
        <v>919</v>
      </c>
      <c r="G441" s="44">
        <v>12.76</v>
      </c>
      <c r="H441" s="44">
        <f t="shared" si="18"/>
        <v>1.2760000000000001E-2</v>
      </c>
      <c r="I441" s="44">
        <v>205.042</v>
      </c>
      <c r="J441" s="44">
        <f t="shared" si="19"/>
        <v>0.205042</v>
      </c>
      <c r="K441" s="44">
        <f t="shared" si="20"/>
        <v>217.80199999999999</v>
      </c>
      <c r="L441" s="44">
        <f t="shared" si="20"/>
        <v>0.217802</v>
      </c>
    </row>
    <row r="442" spans="2:12" x14ac:dyDescent="0.25">
      <c r="B442" s="132">
        <v>434</v>
      </c>
      <c r="C442" s="132" t="s">
        <v>920</v>
      </c>
      <c r="D442" s="133" t="s">
        <v>896</v>
      </c>
      <c r="E442" s="133" t="s">
        <v>897</v>
      </c>
      <c r="F442" s="133" t="s">
        <v>921</v>
      </c>
      <c r="G442" s="44">
        <v>3378.587</v>
      </c>
      <c r="H442" s="44">
        <f t="shared" si="18"/>
        <v>3.378587</v>
      </c>
      <c r="I442" s="44">
        <v>0</v>
      </c>
      <c r="J442" s="44">
        <f t="shared" si="19"/>
        <v>0</v>
      </c>
      <c r="K442" s="44">
        <f t="shared" si="20"/>
        <v>3378.587</v>
      </c>
      <c r="L442" s="44">
        <f t="shared" si="20"/>
        <v>3.378587</v>
      </c>
    </row>
    <row r="443" spans="2:12" x14ac:dyDescent="0.25">
      <c r="B443" s="132">
        <v>435</v>
      </c>
      <c r="C443" s="132" t="s">
        <v>922</v>
      </c>
      <c r="D443" s="133" t="s">
        <v>896</v>
      </c>
      <c r="E443" s="133" t="s">
        <v>897</v>
      </c>
      <c r="F443" s="133" t="s">
        <v>390</v>
      </c>
      <c r="G443" s="44">
        <v>45.882999999999996</v>
      </c>
      <c r="H443" s="44">
        <f t="shared" si="18"/>
        <v>4.5882999999999993E-2</v>
      </c>
      <c r="I443" s="44">
        <v>0</v>
      </c>
      <c r="J443" s="44">
        <f t="shared" si="19"/>
        <v>0</v>
      </c>
      <c r="K443" s="44">
        <f t="shared" si="20"/>
        <v>45.882999999999996</v>
      </c>
      <c r="L443" s="44">
        <f t="shared" si="20"/>
        <v>4.5882999999999993E-2</v>
      </c>
    </row>
    <row r="444" spans="2:12" x14ac:dyDescent="0.25">
      <c r="B444" s="132">
        <v>436</v>
      </c>
      <c r="C444" s="132" t="s">
        <v>923</v>
      </c>
      <c r="D444" s="133" t="s">
        <v>896</v>
      </c>
      <c r="E444" s="133" t="s">
        <v>897</v>
      </c>
      <c r="F444" s="133" t="s">
        <v>924</v>
      </c>
      <c r="G444" s="44">
        <v>19.86478</v>
      </c>
      <c r="H444" s="44">
        <f t="shared" si="18"/>
        <v>1.9864779999999999E-2</v>
      </c>
      <c r="I444" s="44">
        <v>0</v>
      </c>
      <c r="J444" s="44">
        <f t="shared" si="19"/>
        <v>0</v>
      </c>
      <c r="K444" s="44">
        <f t="shared" si="20"/>
        <v>19.86478</v>
      </c>
      <c r="L444" s="44">
        <f t="shared" si="20"/>
        <v>1.9864779999999999E-2</v>
      </c>
    </row>
    <row r="445" spans="2:12" x14ac:dyDescent="0.25">
      <c r="B445" s="132">
        <v>437</v>
      </c>
      <c r="C445" s="132" t="s">
        <v>925</v>
      </c>
      <c r="D445" s="133" t="s">
        <v>896</v>
      </c>
      <c r="E445" s="133" t="s">
        <v>897</v>
      </c>
      <c r="F445" s="133" t="s">
        <v>926</v>
      </c>
      <c r="G445" s="44">
        <v>29.86467</v>
      </c>
      <c r="H445" s="44">
        <f t="shared" si="18"/>
        <v>2.9864669999999999E-2</v>
      </c>
      <c r="I445" s="44">
        <v>0</v>
      </c>
      <c r="J445" s="44">
        <f t="shared" si="19"/>
        <v>0</v>
      </c>
      <c r="K445" s="44">
        <f t="shared" si="20"/>
        <v>29.86467</v>
      </c>
      <c r="L445" s="44">
        <f t="shared" si="20"/>
        <v>2.9864669999999999E-2</v>
      </c>
    </row>
    <row r="446" spans="2:12" x14ac:dyDescent="0.25">
      <c r="B446" s="132">
        <v>438</v>
      </c>
      <c r="C446" s="132" t="s">
        <v>927</v>
      </c>
      <c r="D446" s="133" t="s">
        <v>896</v>
      </c>
      <c r="E446" s="133" t="s">
        <v>897</v>
      </c>
      <c r="F446" s="133" t="s">
        <v>928</v>
      </c>
      <c r="G446" s="44">
        <v>13.04</v>
      </c>
      <c r="H446" s="44">
        <f t="shared" si="18"/>
        <v>1.304E-2</v>
      </c>
      <c r="I446" s="44">
        <v>0</v>
      </c>
      <c r="J446" s="44">
        <f t="shared" si="19"/>
        <v>0</v>
      </c>
      <c r="K446" s="44">
        <f t="shared" si="20"/>
        <v>13.04</v>
      </c>
      <c r="L446" s="44">
        <f t="shared" si="20"/>
        <v>1.304E-2</v>
      </c>
    </row>
    <row r="447" spans="2:12" x14ac:dyDescent="0.25">
      <c r="B447" s="132">
        <v>439</v>
      </c>
      <c r="C447" s="132" t="s">
        <v>929</v>
      </c>
      <c r="D447" s="133" t="s">
        <v>896</v>
      </c>
      <c r="E447" s="133" t="s">
        <v>897</v>
      </c>
      <c r="F447" s="133" t="s">
        <v>930</v>
      </c>
      <c r="G447" s="44">
        <v>8.5299999999999994</v>
      </c>
      <c r="H447" s="44">
        <f t="shared" si="18"/>
        <v>8.5299999999999994E-3</v>
      </c>
      <c r="I447" s="44">
        <v>80.77</v>
      </c>
      <c r="J447" s="44">
        <f t="shared" si="19"/>
        <v>8.0769999999999995E-2</v>
      </c>
      <c r="K447" s="44">
        <f t="shared" si="20"/>
        <v>89.3</v>
      </c>
      <c r="L447" s="44">
        <f t="shared" si="20"/>
        <v>8.929999999999999E-2</v>
      </c>
    </row>
    <row r="448" spans="2:12" x14ac:dyDescent="0.25">
      <c r="B448" s="132">
        <v>440</v>
      </c>
      <c r="C448" s="132" t="s">
        <v>931</v>
      </c>
      <c r="D448" s="133" t="s">
        <v>896</v>
      </c>
      <c r="E448" s="133" t="s">
        <v>897</v>
      </c>
      <c r="F448" s="133" t="s">
        <v>932</v>
      </c>
      <c r="G448" s="44">
        <v>24.04</v>
      </c>
      <c r="H448" s="44">
        <f t="shared" si="18"/>
        <v>2.4039999999999999E-2</v>
      </c>
      <c r="I448" s="44">
        <v>0</v>
      </c>
      <c r="J448" s="44">
        <f t="shared" si="19"/>
        <v>0</v>
      </c>
      <c r="K448" s="44">
        <f t="shared" si="20"/>
        <v>24.04</v>
      </c>
      <c r="L448" s="44">
        <f t="shared" si="20"/>
        <v>2.4039999999999999E-2</v>
      </c>
    </row>
    <row r="449" spans="2:12" x14ac:dyDescent="0.25">
      <c r="B449" s="132">
        <v>441</v>
      </c>
      <c r="C449" s="132" t="s">
        <v>933</v>
      </c>
      <c r="D449" s="133" t="s">
        <v>896</v>
      </c>
      <c r="E449" s="133" t="s">
        <v>897</v>
      </c>
      <c r="F449" s="133" t="s">
        <v>934</v>
      </c>
      <c r="G449" s="44">
        <v>5.95</v>
      </c>
      <c r="H449" s="44">
        <f t="shared" si="18"/>
        <v>5.9500000000000004E-3</v>
      </c>
      <c r="I449" s="44">
        <v>118.93</v>
      </c>
      <c r="J449" s="44">
        <f t="shared" si="19"/>
        <v>0.11893000000000001</v>
      </c>
      <c r="K449" s="44">
        <f t="shared" si="20"/>
        <v>124.88000000000001</v>
      </c>
      <c r="L449" s="44">
        <f t="shared" si="20"/>
        <v>0.12488</v>
      </c>
    </row>
    <row r="450" spans="2:12" x14ac:dyDescent="0.25">
      <c r="B450" s="132">
        <v>442</v>
      </c>
      <c r="C450" s="132" t="s">
        <v>935</v>
      </c>
      <c r="D450" s="133" t="s">
        <v>896</v>
      </c>
      <c r="E450" s="133" t="s">
        <v>936</v>
      </c>
      <c r="F450" s="133" t="s">
        <v>936</v>
      </c>
      <c r="G450" s="44">
        <v>16.05</v>
      </c>
      <c r="H450" s="44">
        <f t="shared" si="18"/>
        <v>1.6050000000000002E-2</v>
      </c>
      <c r="I450" s="44">
        <v>314.35000000000002</v>
      </c>
      <c r="J450" s="44">
        <f t="shared" si="19"/>
        <v>0.31435000000000002</v>
      </c>
      <c r="K450" s="44">
        <f t="shared" si="20"/>
        <v>330.40000000000003</v>
      </c>
      <c r="L450" s="44">
        <f t="shared" si="20"/>
        <v>0.33040000000000003</v>
      </c>
    </row>
    <row r="451" spans="2:12" x14ac:dyDescent="0.25">
      <c r="B451" s="132">
        <v>443</v>
      </c>
      <c r="C451" s="132" t="s">
        <v>937</v>
      </c>
      <c r="D451" s="133" t="s">
        <v>896</v>
      </c>
      <c r="E451" s="133" t="s">
        <v>936</v>
      </c>
      <c r="F451" s="133" t="s">
        <v>664</v>
      </c>
      <c r="G451" s="44">
        <v>4.425195261659554</v>
      </c>
      <c r="H451" s="44">
        <f t="shared" si="18"/>
        <v>4.4251952616595541E-3</v>
      </c>
      <c r="I451" s="44">
        <v>81.200283460443472</v>
      </c>
      <c r="J451" s="44">
        <f t="shared" si="19"/>
        <v>8.1200283460443473E-2</v>
      </c>
      <c r="K451" s="44">
        <f t="shared" si="20"/>
        <v>85.625478722103026</v>
      </c>
      <c r="L451" s="44">
        <f t="shared" si="20"/>
        <v>8.5625478722103021E-2</v>
      </c>
    </row>
    <row r="452" spans="2:12" x14ac:dyDescent="0.25">
      <c r="B452" s="132">
        <v>444</v>
      </c>
      <c r="C452" s="132" t="s">
        <v>938</v>
      </c>
      <c r="D452" s="133" t="s">
        <v>896</v>
      </c>
      <c r="E452" s="133" t="s">
        <v>896</v>
      </c>
      <c r="F452" s="133" t="s">
        <v>896</v>
      </c>
      <c r="G452" s="44">
        <v>22.04</v>
      </c>
      <c r="H452" s="44">
        <f t="shared" si="18"/>
        <v>2.2040000000000001E-2</v>
      </c>
      <c r="I452" s="44">
        <v>159.70999999999998</v>
      </c>
      <c r="J452" s="44">
        <f t="shared" si="19"/>
        <v>0.15970999999999999</v>
      </c>
      <c r="K452" s="44">
        <f t="shared" si="20"/>
        <v>181.74999999999997</v>
      </c>
      <c r="L452" s="44">
        <f t="shared" si="20"/>
        <v>0.18174999999999999</v>
      </c>
    </row>
    <row r="453" spans="2:12" x14ac:dyDescent="0.25">
      <c r="B453" s="132">
        <v>445</v>
      </c>
      <c r="C453" s="132" t="s">
        <v>939</v>
      </c>
      <c r="D453" s="133" t="s">
        <v>896</v>
      </c>
      <c r="E453" s="133" t="s">
        <v>896</v>
      </c>
      <c r="F453" s="133" t="s">
        <v>877</v>
      </c>
      <c r="G453" s="44">
        <v>0</v>
      </c>
      <c r="H453" s="44">
        <f t="shared" si="18"/>
        <v>0</v>
      </c>
      <c r="I453" s="44">
        <v>0</v>
      </c>
      <c r="J453" s="44">
        <f t="shared" si="19"/>
        <v>0</v>
      </c>
      <c r="K453" s="44">
        <f t="shared" si="20"/>
        <v>0</v>
      </c>
      <c r="L453" s="44">
        <f t="shared" si="20"/>
        <v>0</v>
      </c>
    </row>
    <row r="454" spans="2:12" x14ac:dyDescent="0.25">
      <c r="B454" s="132">
        <v>446</v>
      </c>
      <c r="C454" s="132" t="s">
        <v>940</v>
      </c>
      <c r="D454" s="133" t="s">
        <v>941</v>
      </c>
      <c r="E454" s="133" t="s">
        <v>941</v>
      </c>
      <c r="F454" s="133" t="s">
        <v>941</v>
      </c>
      <c r="G454" s="44">
        <v>101.39</v>
      </c>
      <c r="H454" s="44">
        <f t="shared" si="18"/>
        <v>0.10138999999999999</v>
      </c>
      <c r="I454" s="44">
        <v>1830.93</v>
      </c>
      <c r="J454" s="44">
        <f t="shared" si="19"/>
        <v>1.8309300000000002</v>
      </c>
      <c r="K454" s="44">
        <f t="shared" si="20"/>
        <v>1932.3200000000002</v>
      </c>
      <c r="L454" s="44">
        <f t="shared" si="20"/>
        <v>1.9323200000000003</v>
      </c>
    </row>
    <row r="455" spans="2:12" x14ac:dyDescent="0.25">
      <c r="B455" s="132">
        <v>447</v>
      </c>
      <c r="C455" s="132" t="s">
        <v>942</v>
      </c>
      <c r="D455" s="133" t="s">
        <v>941</v>
      </c>
      <c r="E455" s="133" t="s">
        <v>941</v>
      </c>
      <c r="F455" s="133" t="s">
        <v>943</v>
      </c>
      <c r="G455" s="44">
        <v>12.880485198247447</v>
      </c>
      <c r="H455" s="44">
        <f t="shared" si="18"/>
        <v>1.2880485198247447E-2</v>
      </c>
      <c r="I455" s="44">
        <v>248.21417483168159</v>
      </c>
      <c r="J455" s="44">
        <f t="shared" si="19"/>
        <v>0.24821417483168159</v>
      </c>
      <c r="K455" s="44">
        <f t="shared" si="20"/>
        <v>261.09466002992906</v>
      </c>
      <c r="L455" s="44">
        <f t="shared" si="20"/>
        <v>0.26109466002992904</v>
      </c>
    </row>
    <row r="456" spans="2:12" x14ac:dyDescent="0.25">
      <c r="B456" s="132">
        <v>448</v>
      </c>
      <c r="C456" s="132" t="s">
        <v>944</v>
      </c>
      <c r="D456" s="133" t="s">
        <v>941</v>
      </c>
      <c r="E456" s="133" t="s">
        <v>941</v>
      </c>
      <c r="F456" s="133" t="s">
        <v>945</v>
      </c>
      <c r="G456" s="44">
        <v>194.39999999999998</v>
      </c>
      <c r="H456" s="44">
        <f t="shared" si="18"/>
        <v>0.19439999999999999</v>
      </c>
      <c r="I456" s="44">
        <v>1527.87</v>
      </c>
      <c r="J456" s="44">
        <f t="shared" si="19"/>
        <v>1.5278699999999998</v>
      </c>
      <c r="K456" s="44">
        <f t="shared" si="20"/>
        <v>1722.27</v>
      </c>
      <c r="L456" s="44">
        <f t="shared" si="20"/>
        <v>1.7222699999999997</v>
      </c>
    </row>
    <row r="457" spans="2:12" x14ac:dyDescent="0.25">
      <c r="B457" s="132">
        <v>449</v>
      </c>
      <c r="C457" s="132" t="s">
        <v>946</v>
      </c>
      <c r="D457" s="133" t="s">
        <v>941</v>
      </c>
      <c r="E457" s="133" t="s">
        <v>941</v>
      </c>
      <c r="F457" s="133" t="s">
        <v>947</v>
      </c>
      <c r="G457" s="44">
        <v>13.23</v>
      </c>
      <c r="H457" s="44">
        <f t="shared" si="18"/>
        <v>1.323E-2</v>
      </c>
      <c r="I457" s="44">
        <v>205.36</v>
      </c>
      <c r="J457" s="44">
        <f t="shared" si="19"/>
        <v>0.20536000000000001</v>
      </c>
      <c r="K457" s="44">
        <f t="shared" si="20"/>
        <v>218.59</v>
      </c>
      <c r="L457" s="44">
        <f t="shared" si="20"/>
        <v>0.21859000000000001</v>
      </c>
    </row>
    <row r="458" spans="2:12" x14ac:dyDescent="0.25">
      <c r="B458" s="132">
        <v>450</v>
      </c>
      <c r="C458" s="132" t="s">
        <v>948</v>
      </c>
      <c r="D458" s="133" t="s">
        <v>941</v>
      </c>
      <c r="E458" s="133" t="s">
        <v>941</v>
      </c>
      <c r="F458" s="133" t="s">
        <v>949</v>
      </c>
      <c r="G458" s="44">
        <v>28.94</v>
      </c>
      <c r="H458" s="44">
        <f t="shared" ref="H458:H521" si="21">G458/1000</f>
        <v>2.894E-2</v>
      </c>
      <c r="I458" s="44">
        <v>313.53000000000003</v>
      </c>
      <c r="J458" s="44">
        <f t="shared" ref="J458:J521" si="22">I458/1000</f>
        <v>0.31353000000000003</v>
      </c>
      <c r="K458" s="44">
        <f t="shared" ref="K458:L521" si="23">G458+I458</f>
        <v>342.47</v>
      </c>
      <c r="L458" s="44">
        <f t="shared" si="23"/>
        <v>0.34247000000000005</v>
      </c>
    </row>
    <row r="459" spans="2:12" x14ac:dyDescent="0.25">
      <c r="B459" s="132">
        <v>451</v>
      </c>
      <c r="C459" s="132" t="s">
        <v>950</v>
      </c>
      <c r="D459" s="133" t="s">
        <v>941</v>
      </c>
      <c r="E459" s="133" t="s">
        <v>941</v>
      </c>
      <c r="F459" s="133" t="s">
        <v>951</v>
      </c>
      <c r="G459" s="44">
        <v>116.42</v>
      </c>
      <c r="H459" s="44">
        <f t="shared" si="21"/>
        <v>0.11642</v>
      </c>
      <c r="I459" s="44">
        <v>1154.06</v>
      </c>
      <c r="J459" s="44">
        <f t="shared" si="22"/>
        <v>1.1540599999999999</v>
      </c>
      <c r="K459" s="44">
        <f t="shared" si="23"/>
        <v>1270.48</v>
      </c>
      <c r="L459" s="44">
        <f t="shared" si="23"/>
        <v>1.2704799999999998</v>
      </c>
    </row>
    <row r="460" spans="2:12" x14ac:dyDescent="0.25">
      <c r="B460" s="132">
        <v>452</v>
      </c>
      <c r="C460" s="132" t="s">
        <v>952</v>
      </c>
      <c r="D460" s="133" t="s">
        <v>941</v>
      </c>
      <c r="E460" s="133" t="s">
        <v>941</v>
      </c>
      <c r="F460" s="133" t="s">
        <v>953</v>
      </c>
      <c r="G460" s="44">
        <v>16.46</v>
      </c>
      <c r="H460" s="44">
        <f t="shared" si="21"/>
        <v>1.6460000000000002E-2</v>
      </c>
      <c r="I460" s="44">
        <v>249.64</v>
      </c>
      <c r="J460" s="44">
        <f t="shared" si="22"/>
        <v>0.24963999999999997</v>
      </c>
      <c r="K460" s="44">
        <f t="shared" si="23"/>
        <v>266.09999999999997</v>
      </c>
      <c r="L460" s="44">
        <f t="shared" si="23"/>
        <v>0.2661</v>
      </c>
    </row>
    <row r="461" spans="2:12" x14ac:dyDescent="0.25">
      <c r="B461" s="132">
        <v>453</v>
      </c>
      <c r="C461" s="132" t="s">
        <v>954</v>
      </c>
      <c r="D461" s="133" t="s">
        <v>941</v>
      </c>
      <c r="E461" s="133" t="s">
        <v>941</v>
      </c>
      <c r="F461" s="133" t="s">
        <v>955</v>
      </c>
      <c r="G461" s="44">
        <v>0</v>
      </c>
      <c r="H461" s="44">
        <f t="shared" si="21"/>
        <v>0</v>
      </c>
      <c r="I461" s="44">
        <v>0</v>
      </c>
      <c r="J461" s="44">
        <f t="shared" si="22"/>
        <v>0</v>
      </c>
      <c r="K461" s="44">
        <f t="shared" si="23"/>
        <v>0</v>
      </c>
      <c r="L461" s="44">
        <f t="shared" si="23"/>
        <v>0</v>
      </c>
    </row>
    <row r="462" spans="2:12" x14ac:dyDescent="0.25">
      <c r="B462" s="132">
        <v>454</v>
      </c>
      <c r="C462" s="132" t="s">
        <v>956</v>
      </c>
      <c r="D462" s="133" t="s">
        <v>941</v>
      </c>
      <c r="E462" s="133" t="s">
        <v>941</v>
      </c>
      <c r="F462" s="133" t="s">
        <v>957</v>
      </c>
      <c r="G462" s="44">
        <v>131.42000000000002</v>
      </c>
      <c r="H462" s="44">
        <f t="shared" si="21"/>
        <v>0.13142000000000001</v>
      </c>
      <c r="I462" s="44">
        <v>236.8</v>
      </c>
      <c r="J462" s="44">
        <f t="shared" si="22"/>
        <v>0.23680000000000001</v>
      </c>
      <c r="K462" s="44">
        <f t="shared" si="23"/>
        <v>368.22</v>
      </c>
      <c r="L462" s="44">
        <f t="shared" si="23"/>
        <v>0.36821999999999999</v>
      </c>
    </row>
    <row r="463" spans="2:12" x14ac:dyDescent="0.25">
      <c r="B463" s="132">
        <v>455</v>
      </c>
      <c r="C463" s="132" t="s">
        <v>958</v>
      </c>
      <c r="D463" s="133" t="s">
        <v>941</v>
      </c>
      <c r="E463" s="133" t="s">
        <v>941</v>
      </c>
      <c r="F463" s="133" t="s">
        <v>959</v>
      </c>
      <c r="G463" s="44">
        <v>171.0719</v>
      </c>
      <c r="H463" s="44">
        <f t="shared" si="21"/>
        <v>0.1710719</v>
      </c>
      <c r="I463" s="44">
        <v>1290.97</v>
      </c>
      <c r="J463" s="44">
        <f t="shared" si="22"/>
        <v>1.29097</v>
      </c>
      <c r="K463" s="44">
        <f t="shared" si="23"/>
        <v>1462.0418999999999</v>
      </c>
      <c r="L463" s="44">
        <f t="shared" si="23"/>
        <v>1.4620419</v>
      </c>
    </row>
    <row r="464" spans="2:12" x14ac:dyDescent="0.25">
      <c r="B464" s="132">
        <v>456</v>
      </c>
      <c r="C464" s="132" t="s">
        <v>960</v>
      </c>
      <c r="D464" s="133" t="s">
        <v>941</v>
      </c>
      <c r="E464" s="133" t="s">
        <v>941</v>
      </c>
      <c r="F464" s="133" t="s">
        <v>961</v>
      </c>
      <c r="G464" s="44">
        <v>0</v>
      </c>
      <c r="H464" s="44">
        <f t="shared" si="21"/>
        <v>0</v>
      </c>
      <c r="I464" s="44">
        <v>0</v>
      </c>
      <c r="J464" s="44">
        <f t="shared" si="22"/>
        <v>0</v>
      </c>
      <c r="K464" s="44">
        <f t="shared" si="23"/>
        <v>0</v>
      </c>
      <c r="L464" s="44">
        <f t="shared" si="23"/>
        <v>0</v>
      </c>
    </row>
    <row r="465" spans="2:12" x14ac:dyDescent="0.25">
      <c r="B465" s="132">
        <v>457</v>
      </c>
      <c r="C465" s="132" t="s">
        <v>962</v>
      </c>
      <c r="D465" s="133" t="s">
        <v>941</v>
      </c>
      <c r="E465" s="133" t="s">
        <v>941</v>
      </c>
      <c r="F465" s="133" t="s">
        <v>65</v>
      </c>
      <c r="G465" s="44">
        <v>60.480000000000004</v>
      </c>
      <c r="H465" s="44">
        <f t="shared" si="21"/>
        <v>6.0480000000000006E-2</v>
      </c>
      <c r="I465" s="44">
        <v>561.70000000000005</v>
      </c>
      <c r="J465" s="44">
        <f t="shared" si="22"/>
        <v>0.56170000000000009</v>
      </c>
      <c r="K465" s="44">
        <f t="shared" si="23"/>
        <v>622.18000000000006</v>
      </c>
      <c r="L465" s="44">
        <f t="shared" si="23"/>
        <v>0.62218000000000007</v>
      </c>
    </row>
    <row r="466" spans="2:12" x14ac:dyDescent="0.25">
      <c r="B466" s="132">
        <v>458</v>
      </c>
      <c r="C466" s="132" t="s">
        <v>963</v>
      </c>
      <c r="D466" s="133" t="s">
        <v>941</v>
      </c>
      <c r="E466" s="133" t="s">
        <v>941</v>
      </c>
      <c r="F466" s="133" t="s">
        <v>964</v>
      </c>
      <c r="G466" s="44">
        <v>22.58</v>
      </c>
      <c r="H466" s="44">
        <f t="shared" si="21"/>
        <v>2.2579999999999999E-2</v>
      </c>
      <c r="I466" s="44">
        <v>253.221</v>
      </c>
      <c r="J466" s="44">
        <f t="shared" si="22"/>
        <v>0.25322100000000003</v>
      </c>
      <c r="K466" s="44">
        <f t="shared" si="23"/>
        <v>275.80099999999999</v>
      </c>
      <c r="L466" s="44">
        <f t="shared" si="23"/>
        <v>0.27580100000000002</v>
      </c>
    </row>
    <row r="467" spans="2:12" x14ac:dyDescent="0.25">
      <c r="B467" s="132">
        <v>459</v>
      </c>
      <c r="C467" s="132" t="s">
        <v>965</v>
      </c>
      <c r="D467" s="133" t="s">
        <v>941</v>
      </c>
      <c r="E467" s="133" t="s">
        <v>941</v>
      </c>
      <c r="F467" s="133" t="s">
        <v>966</v>
      </c>
      <c r="G467" s="44">
        <v>321.56909999999999</v>
      </c>
      <c r="H467" s="44">
        <f t="shared" si="21"/>
        <v>0.3215691</v>
      </c>
      <c r="I467" s="44">
        <v>524.06999999999994</v>
      </c>
      <c r="J467" s="44">
        <f t="shared" si="22"/>
        <v>0.52406999999999992</v>
      </c>
      <c r="K467" s="44">
        <f t="shared" si="23"/>
        <v>845.63909999999987</v>
      </c>
      <c r="L467" s="44">
        <f t="shared" si="23"/>
        <v>0.84563909999999987</v>
      </c>
    </row>
    <row r="468" spans="2:12" x14ac:dyDescent="0.25">
      <c r="B468" s="132">
        <v>460</v>
      </c>
      <c r="C468" s="132" t="s">
        <v>967</v>
      </c>
      <c r="D468" s="133" t="s">
        <v>941</v>
      </c>
      <c r="E468" s="133" t="s">
        <v>941</v>
      </c>
      <c r="F468" s="133" t="s">
        <v>907</v>
      </c>
      <c r="G468" s="44">
        <v>56.300000000000004</v>
      </c>
      <c r="H468" s="44">
        <f t="shared" si="21"/>
        <v>5.6300000000000003E-2</v>
      </c>
      <c r="I468" s="44">
        <v>621.61</v>
      </c>
      <c r="J468" s="44">
        <f t="shared" si="22"/>
        <v>0.62161</v>
      </c>
      <c r="K468" s="44">
        <f t="shared" si="23"/>
        <v>677.91</v>
      </c>
      <c r="L468" s="44">
        <f t="shared" si="23"/>
        <v>0.67791000000000001</v>
      </c>
    </row>
    <row r="469" spans="2:12" x14ac:dyDescent="0.25">
      <c r="B469" s="132">
        <v>461</v>
      </c>
      <c r="C469" s="132" t="s">
        <v>968</v>
      </c>
      <c r="D469" s="133" t="s">
        <v>941</v>
      </c>
      <c r="E469" s="133" t="s">
        <v>941</v>
      </c>
      <c r="F469" s="133" t="s">
        <v>969</v>
      </c>
      <c r="G469" s="44">
        <v>26.830000000000002</v>
      </c>
      <c r="H469" s="44">
        <f t="shared" si="21"/>
        <v>2.6830000000000003E-2</v>
      </c>
      <c r="I469" s="44">
        <v>139.85</v>
      </c>
      <c r="J469" s="44">
        <f t="shared" si="22"/>
        <v>0.13985</v>
      </c>
      <c r="K469" s="44">
        <f t="shared" si="23"/>
        <v>166.68</v>
      </c>
      <c r="L469" s="44">
        <f t="shared" si="23"/>
        <v>0.16667999999999999</v>
      </c>
    </row>
    <row r="470" spans="2:12" x14ac:dyDescent="0.25">
      <c r="B470" s="132">
        <v>462</v>
      </c>
      <c r="C470" s="132" t="s">
        <v>970</v>
      </c>
      <c r="D470" s="133" t="s">
        <v>941</v>
      </c>
      <c r="E470" s="133" t="s">
        <v>941</v>
      </c>
      <c r="F470" s="133" t="s">
        <v>971</v>
      </c>
      <c r="G470" s="44">
        <v>170.52</v>
      </c>
      <c r="H470" s="44">
        <f t="shared" si="21"/>
        <v>0.17052</v>
      </c>
      <c r="I470" s="44">
        <v>1058.74</v>
      </c>
      <c r="J470" s="44">
        <f t="shared" si="22"/>
        <v>1.05874</v>
      </c>
      <c r="K470" s="44">
        <f t="shared" si="23"/>
        <v>1229.26</v>
      </c>
      <c r="L470" s="44">
        <f t="shared" si="23"/>
        <v>1.22926</v>
      </c>
    </row>
    <row r="471" spans="2:12" x14ac:dyDescent="0.25">
      <c r="B471" s="132">
        <v>463</v>
      </c>
      <c r="C471" s="132" t="s">
        <v>972</v>
      </c>
      <c r="D471" s="133" t="s">
        <v>941</v>
      </c>
      <c r="E471" s="133" t="s">
        <v>941</v>
      </c>
      <c r="F471" s="133" t="s">
        <v>973</v>
      </c>
      <c r="G471" s="44">
        <v>80.94</v>
      </c>
      <c r="H471" s="44">
        <f t="shared" si="21"/>
        <v>8.0939999999999998E-2</v>
      </c>
      <c r="I471" s="44">
        <v>522.26</v>
      </c>
      <c r="J471" s="44">
        <f t="shared" si="22"/>
        <v>0.52225999999999995</v>
      </c>
      <c r="K471" s="44">
        <f t="shared" si="23"/>
        <v>603.20000000000005</v>
      </c>
      <c r="L471" s="44">
        <f t="shared" si="23"/>
        <v>0.60319999999999996</v>
      </c>
    </row>
    <row r="472" spans="2:12" x14ac:dyDescent="0.25">
      <c r="B472" s="132">
        <v>464</v>
      </c>
      <c r="C472" s="132" t="s">
        <v>974</v>
      </c>
      <c r="D472" s="133" t="s">
        <v>941</v>
      </c>
      <c r="E472" s="133" t="s">
        <v>941</v>
      </c>
      <c r="F472" s="133" t="s">
        <v>975</v>
      </c>
      <c r="G472" s="44">
        <v>98.46</v>
      </c>
      <c r="H472" s="44">
        <f t="shared" si="21"/>
        <v>9.8459999999999992E-2</v>
      </c>
      <c r="I472" s="44">
        <v>257.73</v>
      </c>
      <c r="J472" s="44">
        <f t="shared" si="22"/>
        <v>0.25773000000000001</v>
      </c>
      <c r="K472" s="44">
        <f t="shared" si="23"/>
        <v>356.19</v>
      </c>
      <c r="L472" s="44">
        <f t="shared" si="23"/>
        <v>0.35619000000000001</v>
      </c>
    </row>
    <row r="473" spans="2:12" x14ac:dyDescent="0.25">
      <c r="B473" s="132">
        <v>465</v>
      </c>
      <c r="C473" s="132" t="s">
        <v>976</v>
      </c>
      <c r="D473" s="133" t="s">
        <v>941</v>
      </c>
      <c r="E473" s="133" t="s">
        <v>941</v>
      </c>
      <c r="F473" s="133" t="s">
        <v>977</v>
      </c>
      <c r="G473" s="44">
        <v>22.463000000000001</v>
      </c>
      <c r="H473" s="44">
        <f t="shared" si="21"/>
        <v>2.2463E-2</v>
      </c>
      <c r="I473" s="44">
        <v>142.37</v>
      </c>
      <c r="J473" s="44">
        <f t="shared" si="22"/>
        <v>0.14237</v>
      </c>
      <c r="K473" s="44">
        <f t="shared" si="23"/>
        <v>164.833</v>
      </c>
      <c r="L473" s="44">
        <f t="shared" si="23"/>
        <v>0.16483300000000001</v>
      </c>
    </row>
    <row r="474" spans="2:12" x14ac:dyDescent="0.25">
      <c r="B474" s="132">
        <v>466</v>
      </c>
      <c r="C474" s="132" t="s">
        <v>978</v>
      </c>
      <c r="D474" s="133" t="s">
        <v>941</v>
      </c>
      <c r="E474" s="133" t="s">
        <v>941</v>
      </c>
      <c r="F474" s="133" t="s">
        <v>979</v>
      </c>
      <c r="G474" s="44">
        <v>28.25</v>
      </c>
      <c r="H474" s="44">
        <f t="shared" si="21"/>
        <v>2.8250000000000001E-2</v>
      </c>
      <c r="I474" s="44">
        <v>230.36</v>
      </c>
      <c r="J474" s="44">
        <f t="shared" si="22"/>
        <v>0.23036000000000001</v>
      </c>
      <c r="K474" s="44">
        <f t="shared" si="23"/>
        <v>258.61</v>
      </c>
      <c r="L474" s="44">
        <f t="shared" si="23"/>
        <v>0.25861000000000001</v>
      </c>
    </row>
    <row r="475" spans="2:12" x14ac:dyDescent="0.25">
      <c r="B475" s="132">
        <v>467</v>
      </c>
      <c r="C475" s="132" t="s">
        <v>980</v>
      </c>
      <c r="D475" s="133" t="s">
        <v>941</v>
      </c>
      <c r="E475" s="133" t="s">
        <v>941</v>
      </c>
      <c r="F475" s="133" t="s">
        <v>246</v>
      </c>
      <c r="G475" s="44">
        <v>42.807999999999993</v>
      </c>
      <c r="H475" s="44">
        <f t="shared" si="21"/>
        <v>4.2807999999999992E-2</v>
      </c>
      <c r="I475" s="44">
        <v>262.76</v>
      </c>
      <c r="J475" s="44">
        <f t="shared" si="22"/>
        <v>0.26275999999999999</v>
      </c>
      <c r="K475" s="44">
        <f t="shared" si="23"/>
        <v>305.56799999999998</v>
      </c>
      <c r="L475" s="44">
        <f t="shared" si="23"/>
        <v>0.30556800000000001</v>
      </c>
    </row>
    <row r="476" spans="2:12" x14ac:dyDescent="0.25">
      <c r="B476" s="132">
        <v>468</v>
      </c>
      <c r="C476" s="132" t="s">
        <v>981</v>
      </c>
      <c r="D476" s="133" t="s">
        <v>941</v>
      </c>
      <c r="E476" s="133" t="s">
        <v>941</v>
      </c>
      <c r="F476" s="133" t="s">
        <v>982</v>
      </c>
      <c r="G476" s="44">
        <v>42.4</v>
      </c>
      <c r="H476" s="44">
        <f t="shared" si="21"/>
        <v>4.24E-2</v>
      </c>
      <c r="I476" s="44">
        <v>429.53999999999996</v>
      </c>
      <c r="J476" s="44">
        <f t="shared" si="22"/>
        <v>0.42953999999999998</v>
      </c>
      <c r="K476" s="44">
        <f t="shared" si="23"/>
        <v>471.93999999999994</v>
      </c>
      <c r="L476" s="44">
        <f t="shared" si="23"/>
        <v>0.47193999999999997</v>
      </c>
    </row>
    <row r="477" spans="2:12" x14ac:dyDescent="0.25">
      <c r="B477" s="132">
        <v>469</v>
      </c>
      <c r="C477" s="132" t="s">
        <v>983</v>
      </c>
      <c r="D477" s="133" t="s">
        <v>941</v>
      </c>
      <c r="E477" s="133" t="s">
        <v>941</v>
      </c>
      <c r="F477" s="133" t="s">
        <v>984</v>
      </c>
      <c r="G477" s="44">
        <v>13.17</v>
      </c>
      <c r="H477" s="44">
        <f t="shared" si="21"/>
        <v>1.3169999999999999E-2</v>
      </c>
      <c r="I477" s="44">
        <v>94.98</v>
      </c>
      <c r="J477" s="44">
        <f t="shared" si="22"/>
        <v>9.4980000000000009E-2</v>
      </c>
      <c r="K477" s="44">
        <f t="shared" si="23"/>
        <v>108.15</v>
      </c>
      <c r="L477" s="44">
        <f t="shared" si="23"/>
        <v>0.10815000000000001</v>
      </c>
    </row>
    <row r="478" spans="2:12" x14ac:dyDescent="0.25">
      <c r="B478" s="132">
        <v>470</v>
      </c>
      <c r="C478" s="132" t="s">
        <v>985</v>
      </c>
      <c r="D478" s="133" t="s">
        <v>941</v>
      </c>
      <c r="E478" s="133" t="s">
        <v>941</v>
      </c>
      <c r="F478" s="133" t="s">
        <v>986</v>
      </c>
      <c r="G478" s="44">
        <v>131.86999999999998</v>
      </c>
      <c r="H478" s="44">
        <f t="shared" si="21"/>
        <v>0.13186999999999999</v>
      </c>
      <c r="I478" s="44">
        <v>1237.8699999999999</v>
      </c>
      <c r="J478" s="44">
        <f t="shared" si="22"/>
        <v>1.2378699999999998</v>
      </c>
      <c r="K478" s="44">
        <f t="shared" si="23"/>
        <v>1369.7399999999998</v>
      </c>
      <c r="L478" s="44">
        <f t="shared" si="23"/>
        <v>1.3697399999999997</v>
      </c>
    </row>
    <row r="479" spans="2:12" x14ac:dyDescent="0.25">
      <c r="B479" s="132">
        <v>471</v>
      </c>
      <c r="C479" s="132" t="s">
        <v>987</v>
      </c>
      <c r="D479" s="133" t="s">
        <v>941</v>
      </c>
      <c r="E479" s="133" t="s">
        <v>941</v>
      </c>
      <c r="F479" s="133" t="s">
        <v>988</v>
      </c>
      <c r="G479" s="44">
        <v>13.5</v>
      </c>
      <c r="H479" s="44">
        <f t="shared" si="21"/>
        <v>1.35E-2</v>
      </c>
      <c r="I479" s="44">
        <v>85.05</v>
      </c>
      <c r="J479" s="44">
        <f t="shared" si="22"/>
        <v>8.5050000000000001E-2</v>
      </c>
      <c r="K479" s="44">
        <f t="shared" si="23"/>
        <v>98.55</v>
      </c>
      <c r="L479" s="44">
        <f t="shared" si="23"/>
        <v>9.8549999999999999E-2</v>
      </c>
    </row>
    <row r="480" spans="2:12" x14ac:dyDescent="0.25">
      <c r="B480" s="132">
        <v>472</v>
      </c>
      <c r="C480" s="132" t="s">
        <v>989</v>
      </c>
      <c r="D480" s="133" t="s">
        <v>941</v>
      </c>
      <c r="E480" s="133" t="s">
        <v>941</v>
      </c>
      <c r="F480" s="133" t="s">
        <v>990</v>
      </c>
      <c r="G480" s="44">
        <v>1.758032462007024</v>
      </c>
      <c r="H480" s="44">
        <f t="shared" si="21"/>
        <v>1.7580324620070241E-3</v>
      </c>
      <c r="I480" s="44">
        <v>70</v>
      </c>
      <c r="J480" s="44">
        <f t="shared" si="22"/>
        <v>7.0000000000000007E-2</v>
      </c>
      <c r="K480" s="44">
        <f t="shared" si="23"/>
        <v>71.758032462007023</v>
      </c>
      <c r="L480" s="44">
        <f t="shared" si="23"/>
        <v>7.1758032462007029E-2</v>
      </c>
    </row>
    <row r="481" spans="2:12" x14ac:dyDescent="0.25">
      <c r="B481" s="132">
        <v>473</v>
      </c>
      <c r="C481" s="132" t="s">
        <v>991</v>
      </c>
      <c r="D481" s="133" t="s">
        <v>941</v>
      </c>
      <c r="E481" s="133" t="s">
        <v>941</v>
      </c>
      <c r="F481" s="133" t="s">
        <v>992</v>
      </c>
      <c r="G481" s="44">
        <v>0</v>
      </c>
      <c r="H481" s="44">
        <f t="shared" si="21"/>
        <v>0</v>
      </c>
      <c r="I481" s="44">
        <v>0</v>
      </c>
      <c r="J481" s="44">
        <f t="shared" si="22"/>
        <v>0</v>
      </c>
      <c r="K481" s="44">
        <f t="shared" si="23"/>
        <v>0</v>
      </c>
      <c r="L481" s="44">
        <f t="shared" si="23"/>
        <v>0</v>
      </c>
    </row>
    <row r="482" spans="2:12" x14ac:dyDescent="0.25">
      <c r="B482" s="132">
        <v>474</v>
      </c>
      <c r="C482" s="132" t="s">
        <v>993</v>
      </c>
      <c r="D482" s="133" t="s">
        <v>941</v>
      </c>
      <c r="E482" s="133" t="s">
        <v>941</v>
      </c>
      <c r="F482" s="133" t="s">
        <v>994</v>
      </c>
      <c r="G482" s="44">
        <v>2.7199999999999998</v>
      </c>
      <c r="H482" s="44">
        <f t="shared" si="21"/>
        <v>2.7199999999999998E-3</v>
      </c>
      <c r="I482" s="44">
        <v>74.430000000000007</v>
      </c>
      <c r="J482" s="44">
        <f t="shared" si="22"/>
        <v>7.443000000000001E-2</v>
      </c>
      <c r="K482" s="44">
        <f t="shared" si="23"/>
        <v>77.150000000000006</v>
      </c>
      <c r="L482" s="44">
        <f t="shared" si="23"/>
        <v>7.715000000000001E-2</v>
      </c>
    </row>
    <row r="483" spans="2:12" x14ac:dyDescent="0.25">
      <c r="B483" s="132">
        <v>475</v>
      </c>
      <c r="C483" s="132" t="s">
        <v>995</v>
      </c>
      <c r="D483" s="133" t="s">
        <v>941</v>
      </c>
      <c r="E483" s="133" t="s">
        <v>941</v>
      </c>
      <c r="F483" s="133" t="s">
        <v>996</v>
      </c>
      <c r="G483" s="44">
        <v>150.94999999999999</v>
      </c>
      <c r="H483" s="44">
        <f t="shared" si="21"/>
        <v>0.15095</v>
      </c>
      <c r="I483" s="44">
        <v>372.88</v>
      </c>
      <c r="J483" s="44">
        <f t="shared" si="22"/>
        <v>0.37287999999999999</v>
      </c>
      <c r="K483" s="44">
        <f t="shared" si="23"/>
        <v>523.82999999999993</v>
      </c>
      <c r="L483" s="44">
        <f t="shared" si="23"/>
        <v>0.52383000000000002</v>
      </c>
    </row>
    <row r="484" spans="2:12" x14ac:dyDescent="0.25">
      <c r="B484" s="132">
        <v>476</v>
      </c>
      <c r="C484" s="132" t="s">
        <v>997</v>
      </c>
      <c r="D484" s="133" t="s">
        <v>941</v>
      </c>
      <c r="E484" s="133" t="s">
        <v>941</v>
      </c>
      <c r="F484" s="133" t="s">
        <v>998</v>
      </c>
      <c r="G484" s="44">
        <v>16.372</v>
      </c>
      <c r="H484" s="44">
        <f t="shared" si="21"/>
        <v>1.6372000000000001E-2</v>
      </c>
      <c r="I484" s="44">
        <v>178.76999999999998</v>
      </c>
      <c r="J484" s="44">
        <f t="shared" si="22"/>
        <v>0.17876999999999998</v>
      </c>
      <c r="K484" s="44">
        <f t="shared" si="23"/>
        <v>195.142</v>
      </c>
      <c r="L484" s="44">
        <f t="shared" si="23"/>
        <v>0.19514199999999998</v>
      </c>
    </row>
    <row r="485" spans="2:12" x14ac:dyDescent="0.25">
      <c r="B485" s="132">
        <v>477</v>
      </c>
      <c r="C485" s="132" t="s">
        <v>999</v>
      </c>
      <c r="D485" s="133" t="s">
        <v>941</v>
      </c>
      <c r="E485" s="133" t="s">
        <v>941</v>
      </c>
      <c r="F485" s="133" t="s">
        <v>1000</v>
      </c>
      <c r="G485" s="44">
        <v>308.3309961780605</v>
      </c>
      <c r="H485" s="44">
        <f t="shared" si="21"/>
        <v>0.30833099617806048</v>
      </c>
      <c r="I485" s="44">
        <v>2172.38</v>
      </c>
      <c r="J485" s="44">
        <f t="shared" si="22"/>
        <v>2.17238</v>
      </c>
      <c r="K485" s="44">
        <f t="shared" si="23"/>
        <v>2480.7109961780607</v>
      </c>
      <c r="L485" s="44">
        <f t="shared" si="23"/>
        <v>2.4807109961780602</v>
      </c>
    </row>
    <row r="486" spans="2:12" x14ac:dyDescent="0.25">
      <c r="B486" s="132">
        <v>478</v>
      </c>
      <c r="C486" s="132" t="s">
        <v>1001</v>
      </c>
      <c r="D486" s="133" t="s">
        <v>941</v>
      </c>
      <c r="E486" s="133" t="s">
        <v>941</v>
      </c>
      <c r="F486" s="133" t="s">
        <v>1002</v>
      </c>
      <c r="G486" s="44">
        <v>146.5</v>
      </c>
      <c r="H486" s="44">
        <f t="shared" si="21"/>
        <v>0.14649999999999999</v>
      </c>
      <c r="I486" s="44">
        <v>824.66000000000008</v>
      </c>
      <c r="J486" s="44">
        <f t="shared" si="22"/>
        <v>0.82466000000000006</v>
      </c>
      <c r="K486" s="44">
        <f t="shared" si="23"/>
        <v>971.16000000000008</v>
      </c>
      <c r="L486" s="44">
        <f t="shared" si="23"/>
        <v>0.97116000000000002</v>
      </c>
    </row>
    <row r="487" spans="2:12" x14ac:dyDescent="0.25">
      <c r="B487" s="132">
        <v>479</v>
      </c>
      <c r="C487" s="132" t="s">
        <v>1003</v>
      </c>
      <c r="D487" s="133" t="s">
        <v>941</v>
      </c>
      <c r="E487" s="133" t="s">
        <v>941</v>
      </c>
      <c r="F487" s="133" t="s">
        <v>101</v>
      </c>
      <c r="G487" s="44">
        <v>91.92</v>
      </c>
      <c r="H487" s="44">
        <f t="shared" si="21"/>
        <v>9.1920000000000002E-2</v>
      </c>
      <c r="I487" s="44">
        <v>189.29</v>
      </c>
      <c r="J487" s="44">
        <f t="shared" si="22"/>
        <v>0.18928999999999999</v>
      </c>
      <c r="K487" s="44">
        <f t="shared" si="23"/>
        <v>281.20999999999998</v>
      </c>
      <c r="L487" s="44">
        <f t="shared" si="23"/>
        <v>0.28120999999999996</v>
      </c>
    </row>
    <row r="488" spans="2:12" x14ac:dyDescent="0.25">
      <c r="B488" s="132">
        <v>480</v>
      </c>
      <c r="C488" s="132" t="s">
        <v>1004</v>
      </c>
      <c r="D488" s="133" t="s">
        <v>941</v>
      </c>
      <c r="E488" s="133" t="s">
        <v>941</v>
      </c>
      <c r="F488" s="133" t="s">
        <v>1005</v>
      </c>
      <c r="G488" s="44">
        <v>0</v>
      </c>
      <c r="H488" s="44">
        <f t="shared" si="21"/>
        <v>0</v>
      </c>
      <c r="I488" s="44">
        <v>0</v>
      </c>
      <c r="J488" s="44">
        <f t="shared" si="22"/>
        <v>0</v>
      </c>
      <c r="K488" s="44">
        <f t="shared" si="23"/>
        <v>0</v>
      </c>
      <c r="L488" s="44">
        <f t="shared" si="23"/>
        <v>0</v>
      </c>
    </row>
    <row r="489" spans="2:12" x14ac:dyDescent="0.25">
      <c r="B489" s="132">
        <v>481</v>
      </c>
      <c r="C489" s="132" t="s">
        <v>1006</v>
      </c>
      <c r="D489" s="133" t="s">
        <v>941</v>
      </c>
      <c r="E489" s="133" t="s">
        <v>941</v>
      </c>
      <c r="F489" s="133" t="s">
        <v>386</v>
      </c>
      <c r="G489" s="44">
        <v>43.878147840415494</v>
      </c>
      <c r="H489" s="44">
        <f t="shared" si="21"/>
        <v>4.3878147840415493E-2</v>
      </c>
      <c r="I489" s="44">
        <v>411.76393118859534</v>
      </c>
      <c r="J489" s="44">
        <f t="shared" si="22"/>
        <v>0.41176393118859533</v>
      </c>
      <c r="K489" s="44">
        <f t="shared" si="23"/>
        <v>455.6420790290108</v>
      </c>
      <c r="L489" s="44">
        <f t="shared" si="23"/>
        <v>0.45564207902901083</v>
      </c>
    </row>
    <row r="490" spans="2:12" x14ac:dyDescent="0.25">
      <c r="B490" s="132">
        <v>482</v>
      </c>
      <c r="C490" s="132" t="s">
        <v>1007</v>
      </c>
      <c r="D490" s="133" t="s">
        <v>941</v>
      </c>
      <c r="E490" s="133" t="s">
        <v>941</v>
      </c>
      <c r="F490" s="133" t="s">
        <v>1008</v>
      </c>
      <c r="G490" s="44">
        <v>71.650000000000006</v>
      </c>
      <c r="H490" s="44">
        <f t="shared" si="21"/>
        <v>7.1650000000000005E-2</v>
      </c>
      <c r="I490" s="44">
        <v>717.72900000000004</v>
      </c>
      <c r="J490" s="44">
        <f t="shared" si="22"/>
        <v>0.71772900000000006</v>
      </c>
      <c r="K490" s="44">
        <f t="shared" si="23"/>
        <v>789.37900000000002</v>
      </c>
      <c r="L490" s="44">
        <f t="shared" si="23"/>
        <v>0.78937900000000005</v>
      </c>
    </row>
    <row r="491" spans="2:12" x14ac:dyDescent="0.25">
      <c r="B491" s="132">
        <v>483</v>
      </c>
      <c r="C491" s="132" t="s">
        <v>1009</v>
      </c>
      <c r="D491" s="133" t="s">
        <v>941</v>
      </c>
      <c r="E491" s="133" t="s">
        <v>941</v>
      </c>
      <c r="F491" s="133" t="s">
        <v>1010</v>
      </c>
      <c r="G491" s="44">
        <v>0</v>
      </c>
      <c r="H491" s="44">
        <f t="shared" si="21"/>
        <v>0</v>
      </c>
      <c r="I491" s="44">
        <v>0</v>
      </c>
      <c r="J491" s="44">
        <f t="shared" si="22"/>
        <v>0</v>
      </c>
      <c r="K491" s="44">
        <f t="shared" si="23"/>
        <v>0</v>
      </c>
      <c r="L491" s="44">
        <f t="shared" si="23"/>
        <v>0</v>
      </c>
    </row>
    <row r="492" spans="2:12" x14ac:dyDescent="0.25">
      <c r="B492" s="132">
        <v>484</v>
      </c>
      <c r="C492" s="132" t="s">
        <v>1011</v>
      </c>
      <c r="D492" s="133" t="s">
        <v>941</v>
      </c>
      <c r="E492" s="133" t="s">
        <v>941</v>
      </c>
      <c r="F492" s="133" t="s">
        <v>390</v>
      </c>
      <c r="G492" s="44">
        <v>6.23</v>
      </c>
      <c r="H492" s="44">
        <f t="shared" si="21"/>
        <v>6.2300000000000003E-3</v>
      </c>
      <c r="I492" s="44">
        <v>77.59</v>
      </c>
      <c r="J492" s="44">
        <f t="shared" si="22"/>
        <v>7.7590000000000006E-2</v>
      </c>
      <c r="K492" s="44">
        <f t="shared" si="23"/>
        <v>83.820000000000007</v>
      </c>
      <c r="L492" s="44">
        <f t="shared" si="23"/>
        <v>8.3820000000000006E-2</v>
      </c>
    </row>
    <row r="493" spans="2:12" x14ac:dyDescent="0.25">
      <c r="B493" s="132">
        <v>485</v>
      </c>
      <c r="C493" s="132" t="s">
        <v>1012</v>
      </c>
      <c r="D493" s="133" t="s">
        <v>941</v>
      </c>
      <c r="E493" s="133" t="s">
        <v>941</v>
      </c>
      <c r="F493" s="133" t="s">
        <v>1013</v>
      </c>
      <c r="G493" s="44">
        <v>177.57999999999998</v>
      </c>
      <c r="H493" s="44">
        <f t="shared" si="21"/>
        <v>0.17757999999999999</v>
      </c>
      <c r="I493" s="44">
        <v>2275.4</v>
      </c>
      <c r="J493" s="44">
        <f t="shared" si="22"/>
        <v>2.2754000000000003</v>
      </c>
      <c r="K493" s="44">
        <f t="shared" si="23"/>
        <v>2452.98</v>
      </c>
      <c r="L493" s="44">
        <f t="shared" si="23"/>
        <v>2.4529800000000002</v>
      </c>
    </row>
    <row r="494" spans="2:12" x14ac:dyDescent="0.25">
      <c r="B494" s="132">
        <v>486</v>
      </c>
      <c r="C494" s="132" t="s">
        <v>1014</v>
      </c>
      <c r="D494" s="133" t="s">
        <v>941</v>
      </c>
      <c r="E494" s="133" t="s">
        <v>941</v>
      </c>
      <c r="F494" s="133" t="s">
        <v>1015</v>
      </c>
      <c r="G494" s="44">
        <v>31.32</v>
      </c>
      <c r="H494" s="44">
        <f t="shared" si="21"/>
        <v>3.1320000000000001E-2</v>
      </c>
      <c r="I494" s="44">
        <v>284.53999999999996</v>
      </c>
      <c r="J494" s="44">
        <f t="shared" si="22"/>
        <v>0.28453999999999996</v>
      </c>
      <c r="K494" s="44">
        <f t="shared" si="23"/>
        <v>315.85999999999996</v>
      </c>
      <c r="L494" s="44">
        <f t="shared" si="23"/>
        <v>0.31585999999999997</v>
      </c>
    </row>
    <row r="495" spans="2:12" x14ac:dyDescent="0.25">
      <c r="B495" s="132">
        <v>487</v>
      </c>
      <c r="C495" s="132" t="s">
        <v>1016</v>
      </c>
      <c r="D495" s="133" t="s">
        <v>941</v>
      </c>
      <c r="E495" s="133" t="s">
        <v>941</v>
      </c>
      <c r="F495" s="133" t="s">
        <v>1017</v>
      </c>
      <c r="G495" s="44">
        <v>111.6</v>
      </c>
      <c r="H495" s="44">
        <f t="shared" si="21"/>
        <v>0.11159999999999999</v>
      </c>
      <c r="I495" s="44">
        <v>1057.55</v>
      </c>
      <c r="J495" s="44">
        <f t="shared" si="22"/>
        <v>1.05755</v>
      </c>
      <c r="K495" s="44">
        <f t="shared" si="23"/>
        <v>1169.1499999999999</v>
      </c>
      <c r="L495" s="44">
        <f t="shared" si="23"/>
        <v>1.1691499999999999</v>
      </c>
    </row>
    <row r="496" spans="2:12" x14ac:dyDescent="0.25">
      <c r="B496" s="132">
        <v>488</v>
      </c>
      <c r="C496" s="132" t="s">
        <v>1018</v>
      </c>
      <c r="D496" s="133" t="s">
        <v>941</v>
      </c>
      <c r="E496" s="133" t="s">
        <v>941</v>
      </c>
      <c r="F496" s="133" t="s">
        <v>1019</v>
      </c>
      <c r="G496" s="44">
        <v>171.73000000000002</v>
      </c>
      <c r="H496" s="44">
        <f t="shared" si="21"/>
        <v>0.17173000000000002</v>
      </c>
      <c r="I496" s="44">
        <v>1057.5</v>
      </c>
      <c r="J496" s="44">
        <f t="shared" si="22"/>
        <v>1.0575000000000001</v>
      </c>
      <c r="K496" s="44">
        <f t="shared" si="23"/>
        <v>1229.23</v>
      </c>
      <c r="L496" s="44">
        <f t="shared" si="23"/>
        <v>1.22923</v>
      </c>
    </row>
    <row r="497" spans="2:12" x14ac:dyDescent="0.25">
      <c r="B497" s="132">
        <v>489</v>
      </c>
      <c r="C497" s="132" t="s">
        <v>1020</v>
      </c>
      <c r="D497" s="133" t="s">
        <v>941</v>
      </c>
      <c r="E497" s="133" t="s">
        <v>1021</v>
      </c>
      <c r="F497" s="133" t="s">
        <v>1021</v>
      </c>
      <c r="G497" s="44">
        <v>16.179435890044328</v>
      </c>
      <c r="H497" s="44">
        <f t="shared" si="21"/>
        <v>1.6179435890044329E-2</v>
      </c>
      <c r="I497" s="44">
        <v>166.06</v>
      </c>
      <c r="J497" s="44">
        <f t="shared" si="22"/>
        <v>0.16606000000000001</v>
      </c>
      <c r="K497" s="44">
        <f t="shared" si="23"/>
        <v>182.23943589004432</v>
      </c>
      <c r="L497" s="44">
        <f t="shared" si="23"/>
        <v>0.18223943589004435</v>
      </c>
    </row>
    <row r="498" spans="2:12" x14ac:dyDescent="0.25">
      <c r="B498" s="132">
        <v>490</v>
      </c>
      <c r="C498" s="132" t="s">
        <v>1022</v>
      </c>
      <c r="D498" s="133" t="s">
        <v>941</v>
      </c>
      <c r="E498" s="133" t="s">
        <v>1021</v>
      </c>
      <c r="F498" s="133" t="s">
        <v>1023</v>
      </c>
      <c r="G498" s="44">
        <v>10.94</v>
      </c>
      <c r="H498" s="44">
        <f t="shared" si="21"/>
        <v>1.094E-2</v>
      </c>
      <c r="I498" s="44">
        <v>94.08</v>
      </c>
      <c r="J498" s="44">
        <f t="shared" si="22"/>
        <v>9.4079999999999997E-2</v>
      </c>
      <c r="K498" s="44">
        <f t="shared" si="23"/>
        <v>105.02</v>
      </c>
      <c r="L498" s="44">
        <f t="shared" si="23"/>
        <v>0.10502</v>
      </c>
    </row>
    <row r="499" spans="2:12" x14ac:dyDescent="0.25">
      <c r="B499" s="132">
        <v>491</v>
      </c>
      <c r="C499" s="132" t="s">
        <v>1024</v>
      </c>
      <c r="D499" s="133" t="s">
        <v>941</v>
      </c>
      <c r="E499" s="133" t="s">
        <v>1021</v>
      </c>
      <c r="F499" s="133" t="s">
        <v>1025</v>
      </c>
      <c r="G499" s="44">
        <v>9.0703482635768324</v>
      </c>
      <c r="H499" s="44">
        <f t="shared" si="21"/>
        <v>9.0703482635768329E-3</v>
      </c>
      <c r="I499" s="44">
        <v>0</v>
      </c>
      <c r="J499" s="44">
        <f t="shared" si="22"/>
        <v>0</v>
      </c>
      <c r="K499" s="44">
        <f t="shared" si="23"/>
        <v>9.0703482635768324</v>
      </c>
      <c r="L499" s="44">
        <f t="shared" si="23"/>
        <v>9.0703482635768329E-3</v>
      </c>
    </row>
    <row r="500" spans="2:12" x14ac:dyDescent="0.25">
      <c r="B500" s="132">
        <v>492</v>
      </c>
      <c r="C500" s="132" t="s">
        <v>1026</v>
      </c>
      <c r="D500" s="133" t="s">
        <v>941</v>
      </c>
      <c r="E500" s="133" t="s">
        <v>1021</v>
      </c>
      <c r="F500" s="133" t="s">
        <v>1027</v>
      </c>
      <c r="G500" s="44">
        <v>6.0566914774611007</v>
      </c>
      <c r="H500" s="44">
        <f t="shared" si="21"/>
        <v>6.0566914774611005E-3</v>
      </c>
      <c r="I500" s="44">
        <v>67.709999999999994</v>
      </c>
      <c r="J500" s="44">
        <f t="shared" si="22"/>
        <v>6.7709999999999992E-2</v>
      </c>
      <c r="K500" s="44">
        <f t="shared" si="23"/>
        <v>73.766691477461094</v>
      </c>
      <c r="L500" s="44">
        <f t="shared" si="23"/>
        <v>7.3766691477461094E-2</v>
      </c>
    </row>
    <row r="501" spans="2:12" x14ac:dyDescent="0.25">
      <c r="B501" s="132">
        <v>493</v>
      </c>
      <c r="C501" s="132" t="s">
        <v>1028</v>
      </c>
      <c r="D501" s="133" t="s">
        <v>941</v>
      </c>
      <c r="E501" s="133" t="s">
        <v>1021</v>
      </c>
      <c r="F501" s="133" t="s">
        <v>1029</v>
      </c>
      <c r="G501" s="44">
        <v>3.3399419757590896</v>
      </c>
      <c r="H501" s="44">
        <f t="shared" si="21"/>
        <v>3.3399419757590898E-3</v>
      </c>
      <c r="I501" s="44">
        <v>0</v>
      </c>
      <c r="J501" s="44">
        <f t="shared" si="22"/>
        <v>0</v>
      </c>
      <c r="K501" s="44">
        <f t="shared" si="23"/>
        <v>3.3399419757590896</v>
      </c>
      <c r="L501" s="44">
        <f t="shared" si="23"/>
        <v>3.3399419757590898E-3</v>
      </c>
    </row>
    <row r="502" spans="2:12" x14ac:dyDescent="0.25">
      <c r="B502" s="132">
        <v>494</v>
      </c>
      <c r="C502" s="132" t="s">
        <v>1030</v>
      </c>
      <c r="D502" s="133" t="s">
        <v>941</v>
      </c>
      <c r="E502" s="133" t="s">
        <v>1031</v>
      </c>
      <c r="F502" s="133" t="s">
        <v>1031</v>
      </c>
      <c r="G502" s="44">
        <v>0</v>
      </c>
      <c r="H502" s="44">
        <f t="shared" si="21"/>
        <v>0</v>
      </c>
      <c r="I502" s="44">
        <v>0</v>
      </c>
      <c r="J502" s="44">
        <f t="shared" si="22"/>
        <v>0</v>
      </c>
      <c r="K502" s="44">
        <f t="shared" si="23"/>
        <v>0</v>
      </c>
      <c r="L502" s="44">
        <f t="shared" si="23"/>
        <v>0</v>
      </c>
    </row>
    <row r="503" spans="2:12" x14ac:dyDescent="0.25">
      <c r="B503" s="132">
        <v>495</v>
      </c>
      <c r="C503" s="132" t="s">
        <v>1032</v>
      </c>
      <c r="D503" s="133" t="s">
        <v>941</v>
      </c>
      <c r="E503" s="133" t="s">
        <v>1031</v>
      </c>
      <c r="F503" s="133" t="s">
        <v>1033</v>
      </c>
      <c r="G503" s="44">
        <v>0.47298441033310151</v>
      </c>
      <c r="H503" s="44">
        <f t="shared" si="21"/>
        <v>4.7298441033310151E-4</v>
      </c>
      <c r="I503" s="44">
        <v>0</v>
      </c>
      <c r="J503" s="44">
        <f t="shared" si="22"/>
        <v>0</v>
      </c>
      <c r="K503" s="44">
        <f t="shared" si="23"/>
        <v>0.47298441033310151</v>
      </c>
      <c r="L503" s="44">
        <f t="shared" si="23"/>
        <v>4.7298441033310151E-4</v>
      </c>
    </row>
    <row r="504" spans="2:12" x14ac:dyDescent="0.25">
      <c r="B504" s="132">
        <v>496</v>
      </c>
      <c r="C504" s="132" t="s">
        <v>1034</v>
      </c>
      <c r="D504" s="133" t="s">
        <v>941</v>
      </c>
      <c r="E504" s="133" t="s">
        <v>1035</v>
      </c>
      <c r="F504" s="133" t="s">
        <v>1035</v>
      </c>
      <c r="G504" s="44">
        <v>11.872</v>
      </c>
      <c r="H504" s="44">
        <f t="shared" si="21"/>
        <v>1.1872000000000001E-2</v>
      </c>
      <c r="I504" s="44">
        <v>0</v>
      </c>
      <c r="J504" s="44">
        <f t="shared" si="22"/>
        <v>0</v>
      </c>
      <c r="K504" s="44">
        <f t="shared" si="23"/>
        <v>11.872</v>
      </c>
      <c r="L504" s="44">
        <f t="shared" si="23"/>
        <v>1.1872000000000001E-2</v>
      </c>
    </row>
    <row r="505" spans="2:12" x14ac:dyDescent="0.25">
      <c r="B505" s="132">
        <v>497</v>
      </c>
      <c r="C505" s="132" t="s">
        <v>1036</v>
      </c>
      <c r="D505" s="133" t="s">
        <v>941</v>
      </c>
      <c r="E505" s="133" t="s">
        <v>1035</v>
      </c>
      <c r="F505" s="133" t="s">
        <v>1037</v>
      </c>
      <c r="G505" s="44">
        <v>0</v>
      </c>
      <c r="H505" s="44">
        <f t="shared" si="21"/>
        <v>0</v>
      </c>
      <c r="I505" s="44">
        <v>0</v>
      </c>
      <c r="J505" s="44">
        <f t="shared" si="22"/>
        <v>0</v>
      </c>
      <c r="K505" s="44">
        <f t="shared" si="23"/>
        <v>0</v>
      </c>
      <c r="L505" s="44">
        <f t="shared" si="23"/>
        <v>0</v>
      </c>
    </row>
    <row r="506" spans="2:12" x14ac:dyDescent="0.25">
      <c r="B506" s="132">
        <v>498</v>
      </c>
      <c r="C506" s="132" t="s">
        <v>1038</v>
      </c>
      <c r="D506" s="133" t="s">
        <v>941</v>
      </c>
      <c r="E506" s="133" t="s">
        <v>1035</v>
      </c>
      <c r="F506" s="133" t="s">
        <v>1039</v>
      </c>
      <c r="G506" s="44">
        <v>0</v>
      </c>
      <c r="H506" s="44">
        <f t="shared" si="21"/>
        <v>0</v>
      </c>
      <c r="I506" s="44">
        <v>0</v>
      </c>
      <c r="J506" s="44">
        <f t="shared" si="22"/>
        <v>0</v>
      </c>
      <c r="K506" s="44">
        <f t="shared" si="23"/>
        <v>0</v>
      </c>
      <c r="L506" s="44">
        <f t="shared" si="23"/>
        <v>0</v>
      </c>
    </row>
    <row r="507" spans="2:12" x14ac:dyDescent="0.25">
      <c r="B507" s="132">
        <v>499</v>
      </c>
      <c r="C507" s="132" t="s">
        <v>1040</v>
      </c>
      <c r="D507" s="133" t="s">
        <v>941</v>
      </c>
      <c r="E507" s="133" t="s">
        <v>1035</v>
      </c>
      <c r="F507" s="133" t="s">
        <v>1041</v>
      </c>
      <c r="G507" s="44">
        <v>0</v>
      </c>
      <c r="H507" s="44">
        <f t="shared" si="21"/>
        <v>0</v>
      </c>
      <c r="I507" s="44">
        <v>0</v>
      </c>
      <c r="J507" s="44">
        <f t="shared" si="22"/>
        <v>0</v>
      </c>
      <c r="K507" s="44">
        <f t="shared" si="23"/>
        <v>0</v>
      </c>
      <c r="L507" s="44">
        <f t="shared" si="23"/>
        <v>0</v>
      </c>
    </row>
    <row r="508" spans="2:12" x14ac:dyDescent="0.25">
      <c r="B508" s="132">
        <v>500</v>
      </c>
      <c r="C508" s="132" t="s">
        <v>1042</v>
      </c>
      <c r="D508" s="133" t="s">
        <v>941</v>
      </c>
      <c r="E508" s="133" t="s">
        <v>1035</v>
      </c>
      <c r="F508" s="133" t="s">
        <v>1043</v>
      </c>
      <c r="G508" s="44">
        <v>0</v>
      </c>
      <c r="H508" s="44">
        <f t="shared" si="21"/>
        <v>0</v>
      </c>
      <c r="I508" s="44">
        <v>0</v>
      </c>
      <c r="J508" s="44">
        <f t="shared" si="22"/>
        <v>0</v>
      </c>
      <c r="K508" s="44">
        <f t="shared" si="23"/>
        <v>0</v>
      </c>
      <c r="L508" s="44">
        <f t="shared" si="23"/>
        <v>0</v>
      </c>
    </row>
    <row r="509" spans="2:12" x14ac:dyDescent="0.25">
      <c r="B509" s="132">
        <v>501</v>
      </c>
      <c r="C509" s="132" t="s">
        <v>1044</v>
      </c>
      <c r="D509" s="133" t="s">
        <v>941</v>
      </c>
      <c r="E509" s="133" t="s">
        <v>1045</v>
      </c>
      <c r="F509" s="133" t="s">
        <v>1046</v>
      </c>
      <c r="G509" s="44">
        <v>0</v>
      </c>
      <c r="H509" s="44">
        <f t="shared" si="21"/>
        <v>0</v>
      </c>
      <c r="I509" s="44">
        <v>0</v>
      </c>
      <c r="J509" s="44">
        <f t="shared" si="22"/>
        <v>0</v>
      </c>
      <c r="K509" s="44">
        <f t="shared" si="23"/>
        <v>0</v>
      </c>
      <c r="L509" s="44">
        <f t="shared" si="23"/>
        <v>0</v>
      </c>
    </row>
    <row r="510" spans="2:12" x14ac:dyDescent="0.25">
      <c r="B510" s="132">
        <v>502</v>
      </c>
      <c r="C510" s="132" t="s">
        <v>1047</v>
      </c>
      <c r="D510" s="133" t="s">
        <v>941</v>
      </c>
      <c r="E510" s="133" t="s">
        <v>1045</v>
      </c>
      <c r="F510" s="133" t="s">
        <v>1048</v>
      </c>
      <c r="G510" s="44">
        <v>14.176819070380997</v>
      </c>
      <c r="H510" s="44">
        <f t="shared" si="21"/>
        <v>1.4176819070380996E-2</v>
      </c>
      <c r="I510" s="44">
        <v>0</v>
      </c>
      <c r="J510" s="44">
        <f t="shared" si="22"/>
        <v>0</v>
      </c>
      <c r="K510" s="44">
        <f t="shared" si="23"/>
        <v>14.176819070380997</v>
      </c>
      <c r="L510" s="44">
        <f t="shared" si="23"/>
        <v>1.4176819070380996E-2</v>
      </c>
    </row>
    <row r="511" spans="2:12" x14ac:dyDescent="0.25">
      <c r="B511" s="132">
        <v>503</v>
      </c>
      <c r="C511" s="132" t="s">
        <v>1049</v>
      </c>
      <c r="D511" s="133" t="s">
        <v>941</v>
      </c>
      <c r="E511" s="133" t="s">
        <v>1045</v>
      </c>
      <c r="F511" s="133" t="s">
        <v>1050</v>
      </c>
      <c r="G511" s="44">
        <v>14.929213604227973</v>
      </c>
      <c r="H511" s="44">
        <f t="shared" si="21"/>
        <v>1.4929213604227973E-2</v>
      </c>
      <c r="I511" s="44">
        <v>0</v>
      </c>
      <c r="J511" s="44">
        <f t="shared" si="22"/>
        <v>0</v>
      </c>
      <c r="K511" s="44">
        <f t="shared" si="23"/>
        <v>14.929213604227973</v>
      </c>
      <c r="L511" s="44">
        <f t="shared" si="23"/>
        <v>1.4929213604227973E-2</v>
      </c>
    </row>
    <row r="512" spans="2:12" x14ac:dyDescent="0.25">
      <c r="B512" s="132">
        <v>504</v>
      </c>
      <c r="C512" s="132" t="s">
        <v>1051</v>
      </c>
      <c r="D512" s="133" t="s">
        <v>941</v>
      </c>
      <c r="E512" s="133" t="s">
        <v>1045</v>
      </c>
      <c r="F512" s="133" t="s">
        <v>695</v>
      </c>
      <c r="G512" s="44">
        <v>25.533746930453983</v>
      </c>
      <c r="H512" s="44">
        <f t="shared" si="21"/>
        <v>2.5533746930453984E-2</v>
      </c>
      <c r="I512" s="44">
        <v>0</v>
      </c>
      <c r="J512" s="44">
        <f t="shared" si="22"/>
        <v>0</v>
      </c>
      <c r="K512" s="44">
        <f t="shared" si="23"/>
        <v>25.533746930453983</v>
      </c>
      <c r="L512" s="44">
        <f t="shared" si="23"/>
        <v>2.5533746930453984E-2</v>
      </c>
    </row>
    <row r="513" spans="2:12" x14ac:dyDescent="0.25">
      <c r="B513" s="132">
        <v>505</v>
      </c>
      <c r="C513" s="132" t="s">
        <v>1052</v>
      </c>
      <c r="D513" s="133" t="s">
        <v>941</v>
      </c>
      <c r="E513" s="133" t="s">
        <v>1045</v>
      </c>
      <c r="F513" s="133" t="s">
        <v>1053</v>
      </c>
      <c r="G513" s="44">
        <v>7.9297527385892828</v>
      </c>
      <c r="H513" s="44">
        <f t="shared" si="21"/>
        <v>7.9297527385892835E-3</v>
      </c>
      <c r="I513" s="44">
        <v>171.19</v>
      </c>
      <c r="J513" s="44">
        <f t="shared" si="22"/>
        <v>0.17119000000000001</v>
      </c>
      <c r="K513" s="44">
        <f t="shared" si="23"/>
        <v>179.11975273858928</v>
      </c>
      <c r="L513" s="44">
        <f t="shared" si="23"/>
        <v>0.17911975273858929</v>
      </c>
    </row>
    <row r="514" spans="2:12" x14ac:dyDescent="0.25">
      <c r="B514" s="132">
        <v>506</v>
      </c>
      <c r="C514" s="132" t="s">
        <v>1054</v>
      </c>
      <c r="D514" s="133" t="s">
        <v>941</v>
      </c>
      <c r="E514" s="133" t="s">
        <v>1045</v>
      </c>
      <c r="F514" s="133" t="s">
        <v>1055</v>
      </c>
      <c r="G514" s="44">
        <v>0</v>
      </c>
      <c r="H514" s="44">
        <f t="shared" si="21"/>
        <v>0</v>
      </c>
      <c r="I514" s="44">
        <v>0</v>
      </c>
      <c r="J514" s="44">
        <f t="shared" si="22"/>
        <v>0</v>
      </c>
      <c r="K514" s="44">
        <f t="shared" si="23"/>
        <v>0</v>
      </c>
      <c r="L514" s="44">
        <f t="shared" si="23"/>
        <v>0</v>
      </c>
    </row>
    <row r="515" spans="2:12" x14ac:dyDescent="0.25">
      <c r="B515" s="132">
        <v>507</v>
      </c>
      <c r="C515" s="132" t="s">
        <v>1056</v>
      </c>
      <c r="D515" s="133" t="s">
        <v>941</v>
      </c>
      <c r="E515" s="133" t="s">
        <v>1045</v>
      </c>
      <c r="F515" s="133" t="s">
        <v>1057</v>
      </c>
      <c r="G515" s="44">
        <v>5.629076278377652</v>
      </c>
      <c r="H515" s="44">
        <f t="shared" si="21"/>
        <v>5.6290762783776519E-3</v>
      </c>
      <c r="I515" s="44">
        <v>122.92</v>
      </c>
      <c r="J515" s="44">
        <f t="shared" si="22"/>
        <v>0.12292</v>
      </c>
      <c r="K515" s="44">
        <f t="shared" si="23"/>
        <v>128.54907627837764</v>
      </c>
      <c r="L515" s="44">
        <f t="shared" si="23"/>
        <v>0.12854907627837767</v>
      </c>
    </row>
    <row r="516" spans="2:12" x14ac:dyDescent="0.25">
      <c r="B516" s="132">
        <v>508</v>
      </c>
      <c r="C516" s="132" t="s">
        <v>1058</v>
      </c>
      <c r="D516" s="133" t="s">
        <v>941</v>
      </c>
      <c r="E516" s="133" t="s">
        <v>1045</v>
      </c>
      <c r="F516" s="133" t="s">
        <v>1059</v>
      </c>
      <c r="G516" s="44">
        <v>13.876947913756037</v>
      </c>
      <c r="H516" s="44">
        <f t="shared" si="21"/>
        <v>1.3876947913756037E-2</v>
      </c>
      <c r="I516" s="44">
        <v>0</v>
      </c>
      <c r="J516" s="44">
        <f t="shared" si="22"/>
        <v>0</v>
      </c>
      <c r="K516" s="44">
        <f t="shared" si="23"/>
        <v>13.876947913756037</v>
      </c>
      <c r="L516" s="44">
        <f t="shared" si="23"/>
        <v>1.3876947913756037E-2</v>
      </c>
    </row>
    <row r="517" spans="2:12" x14ac:dyDescent="0.25">
      <c r="B517" s="132">
        <v>509</v>
      </c>
      <c r="C517" s="132" t="s">
        <v>1060</v>
      </c>
      <c r="D517" s="133" t="s">
        <v>941</v>
      </c>
      <c r="E517" s="133" t="s">
        <v>1045</v>
      </c>
      <c r="F517" s="133" t="s">
        <v>1061</v>
      </c>
      <c r="G517" s="44">
        <v>25.889335460820732</v>
      </c>
      <c r="H517" s="44">
        <f t="shared" si="21"/>
        <v>2.5889335460820732E-2</v>
      </c>
      <c r="I517" s="44">
        <v>0</v>
      </c>
      <c r="J517" s="44">
        <f t="shared" si="22"/>
        <v>0</v>
      </c>
      <c r="K517" s="44">
        <f t="shared" si="23"/>
        <v>25.889335460820732</v>
      </c>
      <c r="L517" s="44">
        <f t="shared" si="23"/>
        <v>2.5889335460820732E-2</v>
      </c>
    </row>
    <row r="518" spans="2:12" x14ac:dyDescent="0.25">
      <c r="B518" s="132">
        <v>510</v>
      </c>
      <c r="C518" s="132" t="s">
        <v>1062</v>
      </c>
      <c r="D518" s="133" t="s">
        <v>941</v>
      </c>
      <c r="E518" s="133" t="s">
        <v>1045</v>
      </c>
      <c r="F518" s="133" t="s">
        <v>220</v>
      </c>
      <c r="G518" s="44">
        <v>9.0033215543854883</v>
      </c>
      <c r="H518" s="44">
        <f t="shared" si="21"/>
        <v>9.0033215543854888E-3</v>
      </c>
      <c r="I518" s="44">
        <v>0</v>
      </c>
      <c r="J518" s="44">
        <f t="shared" si="22"/>
        <v>0</v>
      </c>
      <c r="K518" s="44">
        <f t="shared" si="23"/>
        <v>9.0033215543854883</v>
      </c>
      <c r="L518" s="44">
        <f t="shared" si="23"/>
        <v>9.0033215543854888E-3</v>
      </c>
    </row>
    <row r="519" spans="2:12" x14ac:dyDescent="0.25">
      <c r="B519" s="132">
        <v>511</v>
      </c>
      <c r="C519" s="132" t="s">
        <v>1063</v>
      </c>
      <c r="D519" s="133" t="s">
        <v>941</v>
      </c>
      <c r="E519" s="133" t="s">
        <v>1045</v>
      </c>
      <c r="F519" s="133" t="s">
        <v>101</v>
      </c>
      <c r="G519" s="44">
        <v>22.591154147512519</v>
      </c>
      <c r="H519" s="44">
        <f t="shared" si="21"/>
        <v>2.2591154147512518E-2</v>
      </c>
      <c r="I519" s="44">
        <v>0</v>
      </c>
      <c r="J519" s="44">
        <f t="shared" si="22"/>
        <v>0</v>
      </c>
      <c r="K519" s="44">
        <f t="shared" si="23"/>
        <v>22.591154147512519</v>
      </c>
      <c r="L519" s="44">
        <f t="shared" si="23"/>
        <v>2.2591154147512518E-2</v>
      </c>
    </row>
    <row r="520" spans="2:12" x14ac:dyDescent="0.25">
      <c r="B520" s="132">
        <v>512</v>
      </c>
      <c r="C520" s="132" t="s">
        <v>1064</v>
      </c>
      <c r="D520" s="133" t="s">
        <v>941</v>
      </c>
      <c r="E520" s="133" t="s">
        <v>1045</v>
      </c>
      <c r="F520" s="133" t="s">
        <v>1065</v>
      </c>
      <c r="G520" s="44">
        <v>13.388</v>
      </c>
      <c r="H520" s="44">
        <f t="shared" si="21"/>
        <v>1.3388000000000001E-2</v>
      </c>
      <c r="I520" s="44">
        <v>0</v>
      </c>
      <c r="J520" s="44">
        <f t="shared" si="22"/>
        <v>0</v>
      </c>
      <c r="K520" s="44">
        <f t="shared" si="23"/>
        <v>13.388</v>
      </c>
      <c r="L520" s="44">
        <f t="shared" si="23"/>
        <v>1.3388000000000001E-2</v>
      </c>
    </row>
    <row r="521" spans="2:12" x14ac:dyDescent="0.25">
      <c r="B521" s="132">
        <v>513</v>
      </c>
      <c r="C521" s="132" t="s">
        <v>1066</v>
      </c>
      <c r="D521" s="133" t="s">
        <v>941</v>
      </c>
      <c r="E521" s="133" t="s">
        <v>1067</v>
      </c>
      <c r="F521" s="133" t="s">
        <v>1067</v>
      </c>
      <c r="G521" s="44">
        <v>31.03</v>
      </c>
      <c r="H521" s="44">
        <f t="shared" si="21"/>
        <v>3.1030000000000002E-2</v>
      </c>
      <c r="I521" s="44">
        <v>209.91000000000003</v>
      </c>
      <c r="J521" s="44">
        <f t="shared" si="22"/>
        <v>0.20991000000000001</v>
      </c>
      <c r="K521" s="44">
        <f t="shared" si="23"/>
        <v>240.94000000000003</v>
      </c>
      <c r="L521" s="44">
        <f t="shared" si="23"/>
        <v>0.24094000000000002</v>
      </c>
    </row>
    <row r="522" spans="2:12" x14ac:dyDescent="0.25">
      <c r="B522" s="132">
        <v>514</v>
      </c>
      <c r="C522" s="132" t="s">
        <v>1068</v>
      </c>
      <c r="D522" s="133" t="s">
        <v>941</v>
      </c>
      <c r="E522" s="133" t="s">
        <v>1067</v>
      </c>
      <c r="F522" s="133" t="s">
        <v>1069</v>
      </c>
      <c r="G522" s="44">
        <v>0</v>
      </c>
      <c r="H522" s="44">
        <f t="shared" ref="H522:H585" si="24">G522/1000</f>
        <v>0</v>
      </c>
      <c r="I522" s="44">
        <v>0</v>
      </c>
      <c r="J522" s="44">
        <f t="shared" ref="J522:J585" si="25">I522/1000</f>
        <v>0</v>
      </c>
      <c r="K522" s="44">
        <f t="shared" ref="K522:L585" si="26">G522+I522</f>
        <v>0</v>
      </c>
      <c r="L522" s="44">
        <f t="shared" si="26"/>
        <v>0</v>
      </c>
    </row>
    <row r="523" spans="2:12" x14ac:dyDescent="0.25">
      <c r="B523" s="132">
        <v>515</v>
      </c>
      <c r="C523" s="132" t="s">
        <v>1070</v>
      </c>
      <c r="D523" s="133" t="s">
        <v>941</v>
      </c>
      <c r="E523" s="133" t="s">
        <v>1067</v>
      </c>
      <c r="F523" s="133" t="s">
        <v>1071</v>
      </c>
      <c r="G523" s="44">
        <v>1.3377778268185496</v>
      </c>
      <c r="H523" s="44">
        <f t="shared" si="24"/>
        <v>1.3377778268185497E-3</v>
      </c>
      <c r="I523" s="44">
        <v>0</v>
      </c>
      <c r="J523" s="44">
        <f t="shared" si="25"/>
        <v>0</v>
      </c>
      <c r="K523" s="44">
        <f t="shared" si="26"/>
        <v>1.3377778268185496</v>
      </c>
      <c r="L523" s="44">
        <f t="shared" si="26"/>
        <v>1.3377778268185497E-3</v>
      </c>
    </row>
    <row r="524" spans="2:12" x14ac:dyDescent="0.25">
      <c r="B524" s="132">
        <v>516</v>
      </c>
      <c r="C524" s="132" t="s">
        <v>1072</v>
      </c>
      <c r="D524" s="133" t="s">
        <v>941</v>
      </c>
      <c r="E524" s="133" t="s">
        <v>1067</v>
      </c>
      <c r="F524" s="133" t="s">
        <v>1073</v>
      </c>
      <c r="G524" s="44">
        <v>14.906971822134048</v>
      </c>
      <c r="H524" s="44">
        <f t="shared" si="24"/>
        <v>1.4906971822134048E-2</v>
      </c>
      <c r="I524" s="44">
        <v>0</v>
      </c>
      <c r="J524" s="44">
        <f t="shared" si="25"/>
        <v>0</v>
      </c>
      <c r="K524" s="44">
        <f t="shared" si="26"/>
        <v>14.906971822134048</v>
      </c>
      <c r="L524" s="44">
        <f t="shared" si="26"/>
        <v>1.4906971822134048E-2</v>
      </c>
    </row>
    <row r="525" spans="2:12" x14ac:dyDescent="0.25">
      <c r="B525" s="132">
        <v>517</v>
      </c>
      <c r="C525" s="132" t="s">
        <v>1074</v>
      </c>
      <c r="D525" s="133" t="s">
        <v>941</v>
      </c>
      <c r="E525" s="133" t="s">
        <v>1067</v>
      </c>
      <c r="F525" s="133" t="s">
        <v>1075</v>
      </c>
      <c r="G525" s="44">
        <v>11.5573571421609</v>
      </c>
      <c r="H525" s="44">
        <f t="shared" si="24"/>
        <v>1.15573571421609E-2</v>
      </c>
      <c r="I525" s="44">
        <v>129.33000000000001</v>
      </c>
      <c r="J525" s="44">
        <f t="shared" si="25"/>
        <v>0.12933</v>
      </c>
      <c r="K525" s="44">
        <f t="shared" si="26"/>
        <v>140.88735714216091</v>
      </c>
      <c r="L525" s="44">
        <f t="shared" si="26"/>
        <v>0.14088735714216091</v>
      </c>
    </row>
    <row r="526" spans="2:12" x14ac:dyDescent="0.25">
      <c r="B526" s="132">
        <v>518</v>
      </c>
      <c r="C526" s="132" t="s">
        <v>1076</v>
      </c>
      <c r="D526" s="133" t="s">
        <v>941</v>
      </c>
      <c r="E526" s="133" t="s">
        <v>1067</v>
      </c>
      <c r="F526" s="133" t="s">
        <v>1077</v>
      </c>
      <c r="G526" s="44">
        <v>0</v>
      </c>
      <c r="H526" s="44">
        <f t="shared" si="24"/>
        <v>0</v>
      </c>
      <c r="I526" s="44">
        <v>0</v>
      </c>
      <c r="J526" s="44">
        <f t="shared" si="25"/>
        <v>0</v>
      </c>
      <c r="K526" s="44">
        <f t="shared" si="26"/>
        <v>0</v>
      </c>
      <c r="L526" s="44">
        <f t="shared" si="26"/>
        <v>0</v>
      </c>
    </row>
    <row r="527" spans="2:12" x14ac:dyDescent="0.25">
      <c r="B527" s="132">
        <v>519</v>
      </c>
      <c r="C527" s="132" t="s">
        <v>1078</v>
      </c>
      <c r="D527" s="133" t="s">
        <v>941</v>
      </c>
      <c r="E527" s="133" t="s">
        <v>1067</v>
      </c>
      <c r="F527" s="133" t="s">
        <v>1079</v>
      </c>
      <c r="G527" s="44">
        <v>0</v>
      </c>
      <c r="H527" s="44">
        <f t="shared" si="24"/>
        <v>0</v>
      </c>
      <c r="I527" s="44">
        <v>0</v>
      </c>
      <c r="J527" s="44">
        <f t="shared" si="25"/>
        <v>0</v>
      </c>
      <c r="K527" s="44">
        <f t="shared" si="26"/>
        <v>0</v>
      </c>
      <c r="L527" s="44">
        <f t="shared" si="26"/>
        <v>0</v>
      </c>
    </row>
    <row r="528" spans="2:12" x14ac:dyDescent="0.25">
      <c r="B528" s="132">
        <v>520</v>
      </c>
      <c r="C528" s="132" t="s">
        <v>1080</v>
      </c>
      <c r="D528" s="133" t="s">
        <v>941</v>
      </c>
      <c r="E528" s="133" t="s">
        <v>1067</v>
      </c>
      <c r="F528" s="133" t="s">
        <v>1081</v>
      </c>
      <c r="G528" s="44">
        <v>0.32348867373379447</v>
      </c>
      <c r="H528" s="44">
        <f t="shared" si="24"/>
        <v>3.2348867373379448E-4</v>
      </c>
      <c r="I528" s="44">
        <v>0</v>
      </c>
      <c r="J528" s="44">
        <f t="shared" si="25"/>
        <v>0</v>
      </c>
      <c r="K528" s="44">
        <f t="shared" si="26"/>
        <v>0.32348867373379447</v>
      </c>
      <c r="L528" s="44">
        <f t="shared" si="26"/>
        <v>3.2348867373379448E-4</v>
      </c>
    </row>
    <row r="529" spans="2:12" x14ac:dyDescent="0.25">
      <c r="B529" s="132">
        <v>521</v>
      </c>
      <c r="C529" s="132" t="s">
        <v>1082</v>
      </c>
      <c r="D529" s="133" t="s">
        <v>941</v>
      </c>
      <c r="E529" s="133" t="s">
        <v>1067</v>
      </c>
      <c r="F529" s="133" t="s">
        <v>1083</v>
      </c>
      <c r="G529" s="44">
        <v>0.23617813849302274</v>
      </c>
      <c r="H529" s="44">
        <f t="shared" si="24"/>
        <v>2.3617813849302274E-4</v>
      </c>
      <c r="I529" s="44">
        <v>0</v>
      </c>
      <c r="J529" s="44">
        <f t="shared" si="25"/>
        <v>0</v>
      </c>
      <c r="K529" s="44">
        <f t="shared" si="26"/>
        <v>0.23617813849302274</v>
      </c>
      <c r="L529" s="44">
        <f t="shared" si="26"/>
        <v>2.3617813849302274E-4</v>
      </c>
    </row>
    <row r="530" spans="2:12" x14ac:dyDescent="0.25">
      <c r="B530" s="132">
        <v>522</v>
      </c>
      <c r="C530" s="132" t="s">
        <v>1084</v>
      </c>
      <c r="D530" s="133" t="s">
        <v>941</v>
      </c>
      <c r="E530" s="133" t="s">
        <v>1085</v>
      </c>
      <c r="F530" s="133" t="s">
        <v>1086</v>
      </c>
      <c r="G530" s="44">
        <v>0</v>
      </c>
      <c r="H530" s="44">
        <f t="shared" si="24"/>
        <v>0</v>
      </c>
      <c r="I530" s="44">
        <v>0</v>
      </c>
      <c r="J530" s="44">
        <f t="shared" si="25"/>
        <v>0</v>
      </c>
      <c r="K530" s="44">
        <f t="shared" si="26"/>
        <v>0</v>
      </c>
      <c r="L530" s="44">
        <f t="shared" si="26"/>
        <v>0</v>
      </c>
    </row>
    <row r="531" spans="2:12" x14ac:dyDescent="0.25">
      <c r="B531" s="132">
        <v>523</v>
      </c>
      <c r="C531" s="132" t="s">
        <v>1087</v>
      </c>
      <c r="D531" s="133" t="s">
        <v>941</v>
      </c>
      <c r="E531" s="133" t="s">
        <v>1085</v>
      </c>
      <c r="F531" s="133" t="s">
        <v>1088</v>
      </c>
      <c r="G531" s="44">
        <v>1.4717</v>
      </c>
      <c r="H531" s="44">
        <f t="shared" si="24"/>
        <v>1.4717E-3</v>
      </c>
      <c r="I531" s="44">
        <v>0</v>
      </c>
      <c r="J531" s="44">
        <f t="shared" si="25"/>
        <v>0</v>
      </c>
      <c r="K531" s="44">
        <f t="shared" si="26"/>
        <v>1.4717</v>
      </c>
      <c r="L531" s="44">
        <f t="shared" si="26"/>
        <v>1.4717E-3</v>
      </c>
    </row>
    <row r="532" spans="2:12" x14ac:dyDescent="0.25">
      <c r="B532" s="132">
        <v>524</v>
      </c>
      <c r="C532" s="132" t="s">
        <v>1089</v>
      </c>
      <c r="D532" s="133" t="s">
        <v>941</v>
      </c>
      <c r="E532" s="133" t="s">
        <v>1085</v>
      </c>
      <c r="F532" s="133" t="s">
        <v>1090</v>
      </c>
      <c r="G532" s="44">
        <v>1.1187054911065786</v>
      </c>
      <c r="H532" s="44">
        <f t="shared" si="24"/>
        <v>1.1187054911065786E-3</v>
      </c>
      <c r="I532" s="44">
        <v>0</v>
      </c>
      <c r="J532" s="44">
        <f t="shared" si="25"/>
        <v>0</v>
      </c>
      <c r="K532" s="44">
        <f t="shared" si="26"/>
        <v>1.1187054911065786</v>
      </c>
      <c r="L532" s="44">
        <f t="shared" si="26"/>
        <v>1.1187054911065786E-3</v>
      </c>
    </row>
    <row r="533" spans="2:12" x14ac:dyDescent="0.25">
      <c r="B533" s="132">
        <v>525</v>
      </c>
      <c r="C533" s="132" t="s">
        <v>1091</v>
      </c>
      <c r="D533" s="133" t="s">
        <v>941</v>
      </c>
      <c r="E533" s="133" t="s">
        <v>1085</v>
      </c>
      <c r="F533" s="133" t="s">
        <v>1092</v>
      </c>
      <c r="G533" s="44">
        <v>0</v>
      </c>
      <c r="H533" s="44">
        <f t="shared" si="24"/>
        <v>0</v>
      </c>
      <c r="I533" s="44">
        <v>0</v>
      </c>
      <c r="J533" s="44">
        <f t="shared" si="25"/>
        <v>0</v>
      </c>
      <c r="K533" s="44">
        <f t="shared" si="26"/>
        <v>0</v>
      </c>
      <c r="L533" s="44">
        <f t="shared" si="26"/>
        <v>0</v>
      </c>
    </row>
    <row r="534" spans="2:12" x14ac:dyDescent="0.25">
      <c r="B534" s="132">
        <v>526</v>
      </c>
      <c r="C534" s="132" t="s">
        <v>1093</v>
      </c>
      <c r="D534" s="133" t="s">
        <v>941</v>
      </c>
      <c r="E534" s="133" t="s">
        <v>1085</v>
      </c>
      <c r="F534" s="133" t="s">
        <v>1094</v>
      </c>
      <c r="G534" s="44">
        <v>0</v>
      </c>
      <c r="H534" s="44">
        <f t="shared" si="24"/>
        <v>0</v>
      </c>
      <c r="I534" s="44">
        <v>0</v>
      </c>
      <c r="J534" s="44">
        <f t="shared" si="25"/>
        <v>0</v>
      </c>
      <c r="K534" s="44">
        <f t="shared" si="26"/>
        <v>0</v>
      </c>
      <c r="L534" s="44">
        <f t="shared" si="26"/>
        <v>0</v>
      </c>
    </row>
    <row r="535" spans="2:12" x14ac:dyDescent="0.25">
      <c r="B535" s="132">
        <v>527</v>
      </c>
      <c r="C535" s="132" t="s">
        <v>1095</v>
      </c>
      <c r="D535" s="133" t="s">
        <v>941</v>
      </c>
      <c r="E535" s="133" t="s">
        <v>1085</v>
      </c>
      <c r="F535" s="133" t="s">
        <v>1085</v>
      </c>
      <c r="G535" s="44">
        <v>1.157</v>
      </c>
      <c r="H535" s="44">
        <f t="shared" si="24"/>
        <v>1.157E-3</v>
      </c>
      <c r="I535" s="44">
        <v>0</v>
      </c>
      <c r="J535" s="44">
        <f t="shared" si="25"/>
        <v>0</v>
      </c>
      <c r="K535" s="44">
        <f t="shared" si="26"/>
        <v>1.157</v>
      </c>
      <c r="L535" s="44">
        <f t="shared" si="26"/>
        <v>1.157E-3</v>
      </c>
    </row>
    <row r="536" spans="2:12" x14ac:dyDescent="0.25">
      <c r="B536" s="132">
        <v>528</v>
      </c>
      <c r="C536" s="132" t="s">
        <v>1096</v>
      </c>
      <c r="D536" s="133" t="s">
        <v>941</v>
      </c>
      <c r="E536" s="133" t="s">
        <v>1085</v>
      </c>
      <c r="F536" s="133" t="s">
        <v>1097</v>
      </c>
      <c r="G536" s="44">
        <v>0</v>
      </c>
      <c r="H536" s="44">
        <f t="shared" si="24"/>
        <v>0</v>
      </c>
      <c r="I536" s="44">
        <v>0</v>
      </c>
      <c r="J536" s="44">
        <f t="shared" si="25"/>
        <v>0</v>
      </c>
      <c r="K536" s="44">
        <f t="shared" si="26"/>
        <v>0</v>
      </c>
      <c r="L536" s="44">
        <f t="shared" si="26"/>
        <v>0</v>
      </c>
    </row>
    <row r="537" spans="2:12" x14ac:dyDescent="0.25">
      <c r="B537" s="132">
        <v>529</v>
      </c>
      <c r="C537" s="132" t="s">
        <v>1098</v>
      </c>
      <c r="D537" s="133" t="s">
        <v>941</v>
      </c>
      <c r="E537" s="133" t="s">
        <v>1085</v>
      </c>
      <c r="F537" s="133" t="s">
        <v>1099</v>
      </c>
      <c r="G537" s="44">
        <v>0</v>
      </c>
      <c r="H537" s="44">
        <f t="shared" si="24"/>
        <v>0</v>
      </c>
      <c r="I537" s="44">
        <v>0</v>
      </c>
      <c r="J537" s="44">
        <f t="shared" si="25"/>
        <v>0</v>
      </c>
      <c r="K537" s="44">
        <f t="shared" si="26"/>
        <v>0</v>
      </c>
      <c r="L537" s="44">
        <f t="shared" si="26"/>
        <v>0</v>
      </c>
    </row>
    <row r="538" spans="2:12" x14ac:dyDescent="0.25">
      <c r="B538" s="132">
        <v>530</v>
      </c>
      <c r="C538" s="132" t="s">
        <v>1100</v>
      </c>
      <c r="D538" s="133" t="s">
        <v>941</v>
      </c>
      <c r="E538" s="133" t="s">
        <v>1085</v>
      </c>
      <c r="F538" s="133" t="s">
        <v>1101</v>
      </c>
      <c r="G538" s="44">
        <v>2.4414509451621957</v>
      </c>
      <c r="H538" s="44">
        <f t="shared" si="24"/>
        <v>2.4414509451621959E-3</v>
      </c>
      <c r="I538" s="44">
        <v>0</v>
      </c>
      <c r="J538" s="44">
        <f t="shared" si="25"/>
        <v>0</v>
      </c>
      <c r="K538" s="44">
        <f t="shared" si="26"/>
        <v>2.4414509451621957</v>
      </c>
      <c r="L538" s="44">
        <f t="shared" si="26"/>
        <v>2.4414509451621959E-3</v>
      </c>
    </row>
    <row r="539" spans="2:12" x14ac:dyDescent="0.25">
      <c r="B539" s="132">
        <v>531</v>
      </c>
      <c r="C539" s="132" t="s">
        <v>1102</v>
      </c>
      <c r="D539" s="133" t="s">
        <v>941</v>
      </c>
      <c r="E539" s="133" t="s">
        <v>1085</v>
      </c>
      <c r="F539" s="133" t="s">
        <v>1103</v>
      </c>
      <c r="G539" s="44">
        <v>0</v>
      </c>
      <c r="H539" s="44">
        <f t="shared" si="24"/>
        <v>0</v>
      </c>
      <c r="I539" s="44">
        <v>0</v>
      </c>
      <c r="J539" s="44">
        <f t="shared" si="25"/>
        <v>0</v>
      </c>
      <c r="K539" s="44">
        <f t="shared" si="26"/>
        <v>0</v>
      </c>
      <c r="L539" s="44">
        <f t="shared" si="26"/>
        <v>0</v>
      </c>
    </row>
    <row r="540" spans="2:12" ht="25.5" x14ac:dyDescent="0.25">
      <c r="B540" s="132">
        <v>532</v>
      </c>
      <c r="C540" s="132" t="s">
        <v>1104</v>
      </c>
      <c r="D540" s="133" t="s">
        <v>941</v>
      </c>
      <c r="E540" s="133" t="s">
        <v>1085</v>
      </c>
      <c r="F540" s="133" t="s">
        <v>1105</v>
      </c>
      <c r="G540" s="44">
        <v>2.1078999999999999</v>
      </c>
      <c r="H540" s="44">
        <f t="shared" si="24"/>
        <v>2.1078999999999998E-3</v>
      </c>
      <c r="I540" s="44">
        <v>0</v>
      </c>
      <c r="J540" s="44">
        <f t="shared" si="25"/>
        <v>0</v>
      </c>
      <c r="K540" s="44">
        <f t="shared" si="26"/>
        <v>2.1078999999999999</v>
      </c>
      <c r="L540" s="44">
        <f t="shared" si="26"/>
        <v>2.1078999999999998E-3</v>
      </c>
    </row>
    <row r="541" spans="2:12" x14ac:dyDescent="0.25">
      <c r="B541" s="132">
        <v>533</v>
      </c>
      <c r="C541" s="132" t="s">
        <v>1106</v>
      </c>
      <c r="D541" s="133" t="s">
        <v>941</v>
      </c>
      <c r="E541" s="133" t="s">
        <v>1085</v>
      </c>
      <c r="F541" s="133" t="s">
        <v>1107</v>
      </c>
      <c r="G541" s="44">
        <v>0</v>
      </c>
      <c r="H541" s="44">
        <f t="shared" si="24"/>
        <v>0</v>
      </c>
      <c r="I541" s="44">
        <v>0</v>
      </c>
      <c r="J541" s="44">
        <f t="shared" si="25"/>
        <v>0</v>
      </c>
      <c r="K541" s="44">
        <f t="shared" si="26"/>
        <v>0</v>
      </c>
      <c r="L541" s="44">
        <f t="shared" si="26"/>
        <v>0</v>
      </c>
    </row>
    <row r="542" spans="2:12" x14ac:dyDescent="0.25">
      <c r="B542" s="132">
        <v>534</v>
      </c>
      <c r="C542" s="132" t="s">
        <v>1108</v>
      </c>
      <c r="D542" s="133" t="s">
        <v>941</v>
      </c>
      <c r="E542" s="133" t="s">
        <v>1085</v>
      </c>
      <c r="F542" s="133" t="s">
        <v>1109</v>
      </c>
      <c r="G542" s="44">
        <v>10.774277155643974</v>
      </c>
      <c r="H542" s="44">
        <f t="shared" si="24"/>
        <v>1.0774277155643974E-2</v>
      </c>
      <c r="I542" s="44">
        <v>0</v>
      </c>
      <c r="J542" s="44">
        <f t="shared" si="25"/>
        <v>0</v>
      </c>
      <c r="K542" s="44">
        <f t="shared" si="26"/>
        <v>10.774277155643974</v>
      </c>
      <c r="L542" s="44">
        <f t="shared" si="26"/>
        <v>1.0774277155643974E-2</v>
      </c>
    </row>
    <row r="543" spans="2:12" x14ac:dyDescent="0.25">
      <c r="B543" s="132">
        <v>535</v>
      </c>
      <c r="C543" s="132" t="s">
        <v>1110</v>
      </c>
      <c r="D543" s="133" t="s">
        <v>941</v>
      </c>
      <c r="E543" s="133" t="s">
        <v>1085</v>
      </c>
      <c r="F543" s="133" t="s">
        <v>1111</v>
      </c>
      <c r="G543" s="44">
        <v>0.68969041506739082</v>
      </c>
      <c r="H543" s="44">
        <f t="shared" si="24"/>
        <v>6.896904150673908E-4</v>
      </c>
      <c r="I543" s="44">
        <v>0</v>
      </c>
      <c r="J543" s="44">
        <f t="shared" si="25"/>
        <v>0</v>
      </c>
      <c r="K543" s="44">
        <f t="shared" si="26"/>
        <v>0.68969041506739082</v>
      </c>
      <c r="L543" s="44">
        <f t="shared" si="26"/>
        <v>6.896904150673908E-4</v>
      </c>
    </row>
    <row r="544" spans="2:12" x14ac:dyDescent="0.25">
      <c r="B544" s="132">
        <v>536</v>
      </c>
      <c r="C544" s="132" t="s">
        <v>1112</v>
      </c>
      <c r="D544" s="133" t="s">
        <v>941</v>
      </c>
      <c r="E544" s="133" t="s">
        <v>1085</v>
      </c>
      <c r="F544" s="133" t="s">
        <v>1113</v>
      </c>
      <c r="G544" s="44">
        <v>0</v>
      </c>
      <c r="H544" s="44">
        <f t="shared" si="24"/>
        <v>0</v>
      </c>
      <c r="I544" s="44">
        <v>0</v>
      </c>
      <c r="J544" s="44">
        <f t="shared" si="25"/>
        <v>0</v>
      </c>
      <c r="K544" s="44">
        <f t="shared" si="26"/>
        <v>0</v>
      </c>
      <c r="L544" s="44">
        <f t="shared" si="26"/>
        <v>0</v>
      </c>
    </row>
    <row r="545" spans="2:12" ht="25.5" x14ac:dyDescent="0.25">
      <c r="B545" s="132">
        <v>537</v>
      </c>
      <c r="C545" s="132" t="s">
        <v>1114</v>
      </c>
      <c r="D545" s="133" t="s">
        <v>941</v>
      </c>
      <c r="E545" s="133" t="s">
        <v>1085</v>
      </c>
      <c r="F545" s="133" t="s">
        <v>1115</v>
      </c>
      <c r="G545" s="44">
        <v>9.8123869999999993</v>
      </c>
      <c r="H545" s="44">
        <f t="shared" si="24"/>
        <v>9.8123869999999988E-3</v>
      </c>
      <c r="I545" s="44">
        <v>0</v>
      </c>
      <c r="J545" s="44">
        <f t="shared" si="25"/>
        <v>0</v>
      </c>
      <c r="K545" s="44">
        <f t="shared" si="26"/>
        <v>9.8123869999999993</v>
      </c>
      <c r="L545" s="44">
        <f t="shared" si="26"/>
        <v>9.8123869999999988E-3</v>
      </c>
    </row>
    <row r="546" spans="2:12" x14ac:dyDescent="0.25">
      <c r="B546" s="132">
        <v>538</v>
      </c>
      <c r="C546" s="132" t="s">
        <v>1116</v>
      </c>
      <c r="D546" s="133" t="s">
        <v>941</v>
      </c>
      <c r="E546" s="133" t="s">
        <v>1085</v>
      </c>
      <c r="F546" s="133" t="s">
        <v>1117</v>
      </c>
      <c r="G546" s="44">
        <v>23.055731524292852</v>
      </c>
      <c r="H546" s="44">
        <f t="shared" si="24"/>
        <v>2.3055731524292852E-2</v>
      </c>
      <c r="I546" s="44">
        <v>0</v>
      </c>
      <c r="J546" s="44">
        <f t="shared" si="25"/>
        <v>0</v>
      </c>
      <c r="K546" s="44">
        <f t="shared" si="26"/>
        <v>23.055731524292852</v>
      </c>
      <c r="L546" s="44">
        <f t="shared" si="26"/>
        <v>2.3055731524292852E-2</v>
      </c>
    </row>
    <row r="547" spans="2:12" x14ac:dyDescent="0.25">
      <c r="B547" s="132">
        <v>539</v>
      </c>
      <c r="C547" s="132" t="s">
        <v>1118</v>
      </c>
      <c r="D547" s="133" t="s">
        <v>941</v>
      </c>
      <c r="E547" s="133" t="s">
        <v>1085</v>
      </c>
      <c r="F547" s="133" t="s">
        <v>1119</v>
      </c>
      <c r="G547" s="44">
        <v>0</v>
      </c>
      <c r="H547" s="44">
        <f t="shared" si="24"/>
        <v>0</v>
      </c>
      <c r="I547" s="44">
        <v>0</v>
      </c>
      <c r="J547" s="44">
        <f t="shared" si="25"/>
        <v>0</v>
      </c>
      <c r="K547" s="44">
        <f t="shared" si="26"/>
        <v>0</v>
      </c>
      <c r="L547" s="44">
        <f t="shared" si="26"/>
        <v>0</v>
      </c>
    </row>
    <row r="548" spans="2:12" x14ac:dyDescent="0.25">
      <c r="B548" s="132">
        <v>540</v>
      </c>
      <c r="C548" s="132" t="s">
        <v>1120</v>
      </c>
      <c r="D548" s="133" t="s">
        <v>941</v>
      </c>
      <c r="E548" s="133" t="s">
        <v>1085</v>
      </c>
      <c r="F548" s="133" t="s">
        <v>1121</v>
      </c>
      <c r="G548" s="44">
        <v>0</v>
      </c>
      <c r="H548" s="44">
        <f t="shared" si="24"/>
        <v>0</v>
      </c>
      <c r="I548" s="44">
        <v>0</v>
      </c>
      <c r="J548" s="44">
        <f t="shared" si="25"/>
        <v>0</v>
      </c>
      <c r="K548" s="44">
        <f t="shared" si="26"/>
        <v>0</v>
      </c>
      <c r="L548" s="44">
        <f t="shared" si="26"/>
        <v>0</v>
      </c>
    </row>
    <row r="549" spans="2:12" x14ac:dyDescent="0.25">
      <c r="B549" s="132">
        <v>541</v>
      </c>
      <c r="C549" s="132" t="s">
        <v>1122</v>
      </c>
      <c r="D549" s="133" t="s">
        <v>941</v>
      </c>
      <c r="E549" s="133" t="s">
        <v>1123</v>
      </c>
      <c r="F549" s="133" t="s">
        <v>1124</v>
      </c>
      <c r="G549" s="44">
        <v>17.399939586714833</v>
      </c>
      <c r="H549" s="44">
        <f t="shared" si="24"/>
        <v>1.7399939586714833E-2</v>
      </c>
      <c r="I549" s="44">
        <v>0</v>
      </c>
      <c r="J549" s="44">
        <f t="shared" si="25"/>
        <v>0</v>
      </c>
      <c r="K549" s="44">
        <f t="shared" si="26"/>
        <v>17.399939586714833</v>
      </c>
      <c r="L549" s="44">
        <f t="shared" si="26"/>
        <v>1.7399939586714833E-2</v>
      </c>
    </row>
    <row r="550" spans="2:12" x14ac:dyDescent="0.25">
      <c r="B550" s="132">
        <v>542</v>
      </c>
      <c r="C550" s="132" t="s">
        <v>1125</v>
      </c>
      <c r="D550" s="133" t="s">
        <v>941</v>
      </c>
      <c r="E550" s="133" t="s">
        <v>1123</v>
      </c>
      <c r="F550" s="133" t="s">
        <v>1126</v>
      </c>
      <c r="G550" s="44">
        <v>1.2158451810227831</v>
      </c>
      <c r="H550" s="44">
        <f t="shared" si="24"/>
        <v>1.215845181022783E-3</v>
      </c>
      <c r="I550" s="44">
        <v>36.58</v>
      </c>
      <c r="J550" s="44">
        <f t="shared" si="25"/>
        <v>3.6580000000000001E-2</v>
      </c>
      <c r="K550" s="44">
        <f t="shared" si="26"/>
        <v>37.795845181022784</v>
      </c>
      <c r="L550" s="44">
        <f t="shared" si="26"/>
        <v>3.7795845181022782E-2</v>
      </c>
    </row>
    <row r="551" spans="2:12" x14ac:dyDescent="0.25">
      <c r="B551" s="132">
        <v>543</v>
      </c>
      <c r="C551" s="132" t="s">
        <v>1127</v>
      </c>
      <c r="D551" s="133" t="s">
        <v>941</v>
      </c>
      <c r="E551" s="133" t="s">
        <v>1123</v>
      </c>
      <c r="F551" s="133" t="s">
        <v>1128</v>
      </c>
      <c r="G551" s="44">
        <v>48.849999999999994</v>
      </c>
      <c r="H551" s="44">
        <f t="shared" si="24"/>
        <v>4.8849999999999998E-2</v>
      </c>
      <c r="I551" s="44">
        <v>152.38999999999999</v>
      </c>
      <c r="J551" s="44">
        <f t="shared" si="25"/>
        <v>0.15239</v>
      </c>
      <c r="K551" s="44">
        <f t="shared" si="26"/>
        <v>201.23999999999998</v>
      </c>
      <c r="L551" s="44">
        <f t="shared" si="26"/>
        <v>0.20124</v>
      </c>
    </row>
    <row r="552" spans="2:12" x14ac:dyDescent="0.25">
      <c r="B552" s="132">
        <v>544</v>
      </c>
      <c r="C552" s="132" t="s">
        <v>1129</v>
      </c>
      <c r="D552" s="133" t="s">
        <v>941</v>
      </c>
      <c r="E552" s="133" t="s">
        <v>1123</v>
      </c>
      <c r="F552" s="133" t="s">
        <v>1123</v>
      </c>
      <c r="G552" s="44">
        <v>49.77</v>
      </c>
      <c r="H552" s="44">
        <f t="shared" si="24"/>
        <v>4.9770000000000002E-2</v>
      </c>
      <c r="I552" s="44">
        <v>94.960000000000008</v>
      </c>
      <c r="J552" s="44">
        <f t="shared" si="25"/>
        <v>9.4960000000000003E-2</v>
      </c>
      <c r="K552" s="44">
        <f t="shared" si="26"/>
        <v>144.73000000000002</v>
      </c>
      <c r="L552" s="44">
        <f t="shared" si="26"/>
        <v>0.14473</v>
      </c>
    </row>
    <row r="553" spans="2:12" x14ac:dyDescent="0.25">
      <c r="B553" s="132">
        <v>545</v>
      </c>
      <c r="C553" s="132" t="s">
        <v>1130</v>
      </c>
      <c r="D553" s="133" t="s">
        <v>941</v>
      </c>
      <c r="E553" s="133" t="s">
        <v>1123</v>
      </c>
      <c r="F553" s="133" t="s">
        <v>1131</v>
      </c>
      <c r="G553" s="44">
        <v>10.079999999999998</v>
      </c>
      <c r="H553" s="44">
        <f t="shared" si="24"/>
        <v>1.0079999999999999E-2</v>
      </c>
      <c r="I553" s="44">
        <v>334.74</v>
      </c>
      <c r="J553" s="44">
        <f t="shared" si="25"/>
        <v>0.33473999999999998</v>
      </c>
      <c r="K553" s="44">
        <f t="shared" si="26"/>
        <v>344.82</v>
      </c>
      <c r="L553" s="44">
        <f t="shared" si="26"/>
        <v>0.34481999999999996</v>
      </c>
    </row>
    <row r="554" spans="2:12" x14ac:dyDescent="0.25">
      <c r="B554" s="132">
        <v>546</v>
      </c>
      <c r="C554" s="132" t="s">
        <v>1132</v>
      </c>
      <c r="D554" s="133" t="s">
        <v>941</v>
      </c>
      <c r="E554" s="133" t="s">
        <v>1123</v>
      </c>
      <c r="F554" s="133" t="s">
        <v>1133</v>
      </c>
      <c r="G554" s="44">
        <v>42.58</v>
      </c>
      <c r="H554" s="44">
        <f t="shared" si="24"/>
        <v>4.258E-2</v>
      </c>
      <c r="I554" s="44">
        <v>0</v>
      </c>
      <c r="J554" s="44">
        <f t="shared" si="25"/>
        <v>0</v>
      </c>
      <c r="K554" s="44">
        <f t="shared" si="26"/>
        <v>42.58</v>
      </c>
      <c r="L554" s="44">
        <f t="shared" si="26"/>
        <v>4.258E-2</v>
      </c>
    </row>
    <row r="555" spans="2:12" x14ac:dyDescent="0.25">
      <c r="B555" s="132">
        <v>547</v>
      </c>
      <c r="C555" s="132" t="s">
        <v>1134</v>
      </c>
      <c r="D555" s="133" t="s">
        <v>941</v>
      </c>
      <c r="E555" s="133" t="s">
        <v>1135</v>
      </c>
      <c r="F555" s="133" t="s">
        <v>1135</v>
      </c>
      <c r="G555" s="44">
        <v>26.656790000000001</v>
      </c>
      <c r="H555" s="44">
        <f t="shared" si="24"/>
        <v>2.665679E-2</v>
      </c>
      <c r="I555" s="44">
        <v>0</v>
      </c>
      <c r="J555" s="44">
        <f t="shared" si="25"/>
        <v>0</v>
      </c>
      <c r="K555" s="44">
        <f t="shared" si="26"/>
        <v>26.656790000000001</v>
      </c>
      <c r="L555" s="44">
        <f t="shared" si="26"/>
        <v>2.665679E-2</v>
      </c>
    </row>
    <row r="556" spans="2:12" x14ac:dyDescent="0.25">
      <c r="B556" s="132">
        <v>548</v>
      </c>
      <c r="C556" s="132" t="s">
        <v>1136</v>
      </c>
      <c r="D556" s="133" t="s">
        <v>941</v>
      </c>
      <c r="E556" s="133" t="s">
        <v>1135</v>
      </c>
      <c r="F556" s="133" t="s">
        <v>1137</v>
      </c>
      <c r="G556" s="44">
        <v>0</v>
      </c>
      <c r="H556" s="44">
        <f t="shared" si="24"/>
        <v>0</v>
      </c>
      <c r="I556" s="44">
        <v>0</v>
      </c>
      <c r="J556" s="44">
        <f t="shared" si="25"/>
        <v>0</v>
      </c>
      <c r="K556" s="44">
        <f t="shared" si="26"/>
        <v>0</v>
      </c>
      <c r="L556" s="44">
        <f t="shared" si="26"/>
        <v>0</v>
      </c>
    </row>
    <row r="557" spans="2:12" x14ac:dyDescent="0.25">
      <c r="B557" s="132">
        <v>549</v>
      </c>
      <c r="C557" s="132" t="s">
        <v>1138</v>
      </c>
      <c r="D557" s="133" t="s">
        <v>941</v>
      </c>
      <c r="E557" s="133" t="s">
        <v>1135</v>
      </c>
      <c r="F557" s="133" t="s">
        <v>1139</v>
      </c>
      <c r="G557" s="44">
        <v>0</v>
      </c>
      <c r="H557" s="44">
        <f t="shared" si="24"/>
        <v>0</v>
      </c>
      <c r="I557" s="44">
        <v>0</v>
      </c>
      <c r="J557" s="44">
        <f t="shared" si="25"/>
        <v>0</v>
      </c>
      <c r="K557" s="44">
        <f t="shared" si="26"/>
        <v>0</v>
      </c>
      <c r="L557" s="44">
        <f t="shared" si="26"/>
        <v>0</v>
      </c>
    </row>
    <row r="558" spans="2:12" x14ac:dyDescent="0.25">
      <c r="B558" s="132">
        <v>550</v>
      </c>
      <c r="C558" s="132" t="s">
        <v>1140</v>
      </c>
      <c r="D558" s="133" t="s">
        <v>941</v>
      </c>
      <c r="E558" s="133" t="s">
        <v>791</v>
      </c>
      <c r="F558" s="133" t="s">
        <v>791</v>
      </c>
      <c r="G558" s="44">
        <v>48.09</v>
      </c>
      <c r="H558" s="44">
        <f t="shared" si="24"/>
        <v>4.8090000000000001E-2</v>
      </c>
      <c r="I558" s="44">
        <v>0</v>
      </c>
      <c r="J558" s="44">
        <f t="shared" si="25"/>
        <v>0</v>
      </c>
      <c r="K558" s="44">
        <f t="shared" si="26"/>
        <v>48.09</v>
      </c>
      <c r="L558" s="44">
        <f t="shared" si="26"/>
        <v>4.8090000000000001E-2</v>
      </c>
    </row>
    <row r="559" spans="2:12" x14ac:dyDescent="0.25">
      <c r="B559" s="132">
        <v>551</v>
      </c>
      <c r="C559" s="132" t="s">
        <v>1141</v>
      </c>
      <c r="D559" s="133" t="s">
        <v>941</v>
      </c>
      <c r="E559" s="133" t="s">
        <v>791</v>
      </c>
      <c r="F559" s="133" t="s">
        <v>1142</v>
      </c>
      <c r="G559" s="44">
        <v>0.40828667558634252</v>
      </c>
      <c r="H559" s="44">
        <f t="shared" si="24"/>
        <v>4.0828667558634251E-4</v>
      </c>
      <c r="I559" s="44">
        <v>0</v>
      </c>
      <c r="J559" s="44">
        <f t="shared" si="25"/>
        <v>0</v>
      </c>
      <c r="K559" s="44">
        <f t="shared" si="26"/>
        <v>0.40828667558634252</v>
      </c>
      <c r="L559" s="44">
        <f t="shared" si="26"/>
        <v>4.0828667558634251E-4</v>
      </c>
    </row>
    <row r="560" spans="2:12" x14ac:dyDescent="0.25">
      <c r="B560" s="132">
        <v>552</v>
      </c>
      <c r="C560" s="132" t="s">
        <v>1143</v>
      </c>
      <c r="D560" s="133" t="s">
        <v>941</v>
      </c>
      <c r="E560" s="133" t="s">
        <v>791</v>
      </c>
      <c r="F560" s="133" t="s">
        <v>1144</v>
      </c>
      <c r="G560" s="44">
        <v>0.16519907027570477</v>
      </c>
      <c r="H560" s="44">
        <f t="shared" si="24"/>
        <v>1.6519907027570476E-4</v>
      </c>
      <c r="I560" s="44">
        <v>0</v>
      </c>
      <c r="J560" s="44">
        <f t="shared" si="25"/>
        <v>0</v>
      </c>
      <c r="K560" s="44">
        <f t="shared" si="26"/>
        <v>0.16519907027570477</v>
      </c>
      <c r="L560" s="44">
        <f t="shared" si="26"/>
        <v>1.6519907027570476E-4</v>
      </c>
    </row>
    <row r="561" spans="2:12" x14ac:dyDescent="0.25">
      <c r="B561" s="132">
        <v>553</v>
      </c>
      <c r="C561" s="132" t="s">
        <v>1145</v>
      </c>
      <c r="D561" s="133" t="s">
        <v>941</v>
      </c>
      <c r="E561" s="133" t="s">
        <v>791</v>
      </c>
      <c r="F561" s="133" t="s">
        <v>1146</v>
      </c>
      <c r="G561" s="44">
        <v>0.24874080543414101</v>
      </c>
      <c r="H561" s="44">
        <f t="shared" si="24"/>
        <v>2.4874080543414099E-4</v>
      </c>
      <c r="I561" s="44">
        <v>0</v>
      </c>
      <c r="J561" s="44">
        <f t="shared" si="25"/>
        <v>0</v>
      </c>
      <c r="K561" s="44">
        <f t="shared" si="26"/>
        <v>0.24874080543414101</v>
      </c>
      <c r="L561" s="44">
        <f t="shared" si="26"/>
        <v>2.4874080543414099E-4</v>
      </c>
    </row>
    <row r="562" spans="2:12" x14ac:dyDescent="0.25">
      <c r="B562" s="132">
        <v>554</v>
      </c>
      <c r="C562" s="132" t="s">
        <v>1147</v>
      </c>
      <c r="D562" s="133" t="s">
        <v>941</v>
      </c>
      <c r="E562" s="133" t="s">
        <v>791</v>
      </c>
      <c r="F562" s="133" t="s">
        <v>1148</v>
      </c>
      <c r="G562" s="44">
        <v>0</v>
      </c>
      <c r="H562" s="44">
        <f t="shared" si="24"/>
        <v>0</v>
      </c>
      <c r="I562" s="44">
        <v>0</v>
      </c>
      <c r="J562" s="44">
        <f t="shared" si="25"/>
        <v>0</v>
      </c>
      <c r="K562" s="44">
        <f t="shared" si="26"/>
        <v>0</v>
      </c>
      <c r="L562" s="44">
        <f t="shared" si="26"/>
        <v>0</v>
      </c>
    </row>
    <row r="563" spans="2:12" x14ac:dyDescent="0.25">
      <c r="B563" s="132">
        <v>555</v>
      </c>
      <c r="C563" s="132" t="s">
        <v>1149</v>
      </c>
      <c r="D563" s="133" t="s">
        <v>941</v>
      </c>
      <c r="E563" s="133" t="s">
        <v>791</v>
      </c>
      <c r="F563" s="133" t="s">
        <v>1150</v>
      </c>
      <c r="G563" s="44">
        <v>0</v>
      </c>
      <c r="H563" s="44">
        <f t="shared" si="24"/>
        <v>0</v>
      </c>
      <c r="I563" s="44">
        <v>0</v>
      </c>
      <c r="J563" s="44">
        <f t="shared" si="25"/>
        <v>0</v>
      </c>
      <c r="K563" s="44">
        <f t="shared" si="26"/>
        <v>0</v>
      </c>
      <c r="L563" s="44">
        <f t="shared" si="26"/>
        <v>0</v>
      </c>
    </row>
    <row r="564" spans="2:12" x14ac:dyDescent="0.25">
      <c r="B564" s="132">
        <v>556</v>
      </c>
      <c r="C564" s="132" t="s">
        <v>1151</v>
      </c>
      <c r="D564" s="133" t="s">
        <v>941</v>
      </c>
      <c r="E564" s="133" t="s">
        <v>791</v>
      </c>
      <c r="F564" s="133" t="s">
        <v>1152</v>
      </c>
      <c r="G564" s="44">
        <v>0</v>
      </c>
      <c r="H564" s="44">
        <f t="shared" si="24"/>
        <v>0</v>
      </c>
      <c r="I564" s="44">
        <v>0</v>
      </c>
      <c r="J564" s="44">
        <f t="shared" si="25"/>
        <v>0</v>
      </c>
      <c r="K564" s="44">
        <f t="shared" si="26"/>
        <v>0</v>
      </c>
      <c r="L564" s="44">
        <f t="shared" si="26"/>
        <v>0</v>
      </c>
    </row>
    <row r="565" spans="2:12" x14ac:dyDescent="0.25">
      <c r="B565" s="132">
        <v>557</v>
      </c>
      <c r="C565" s="132" t="s">
        <v>1153</v>
      </c>
      <c r="D565" s="133" t="s">
        <v>941</v>
      </c>
      <c r="E565" s="133" t="s">
        <v>791</v>
      </c>
      <c r="F565" s="133" t="s">
        <v>1154</v>
      </c>
      <c r="G565" s="44">
        <v>0.29333827307511068</v>
      </c>
      <c r="H565" s="44">
        <f t="shared" si="24"/>
        <v>2.9333827307511068E-4</v>
      </c>
      <c r="I565" s="44">
        <v>0</v>
      </c>
      <c r="J565" s="44">
        <f t="shared" si="25"/>
        <v>0</v>
      </c>
      <c r="K565" s="44">
        <f t="shared" si="26"/>
        <v>0.29333827307511068</v>
      </c>
      <c r="L565" s="44">
        <f t="shared" si="26"/>
        <v>2.9333827307511068E-4</v>
      </c>
    </row>
    <row r="566" spans="2:12" x14ac:dyDescent="0.25">
      <c r="B566" s="132">
        <v>558</v>
      </c>
      <c r="C566" s="132" t="s">
        <v>1155</v>
      </c>
      <c r="D566" s="133" t="s">
        <v>941</v>
      </c>
      <c r="E566" s="133" t="s">
        <v>791</v>
      </c>
      <c r="F566" s="133" t="s">
        <v>1156</v>
      </c>
      <c r="G566" s="44">
        <v>0</v>
      </c>
      <c r="H566" s="44">
        <f t="shared" si="24"/>
        <v>0</v>
      </c>
      <c r="I566" s="44">
        <v>0</v>
      </c>
      <c r="J566" s="44">
        <f t="shared" si="25"/>
        <v>0</v>
      </c>
      <c r="K566" s="44">
        <f t="shared" si="26"/>
        <v>0</v>
      </c>
      <c r="L566" s="44">
        <f t="shared" si="26"/>
        <v>0</v>
      </c>
    </row>
    <row r="567" spans="2:12" x14ac:dyDescent="0.25">
      <c r="B567" s="132">
        <v>559</v>
      </c>
      <c r="C567" s="132" t="s">
        <v>1157</v>
      </c>
      <c r="D567" s="133" t="s">
        <v>941</v>
      </c>
      <c r="E567" s="133" t="s">
        <v>791</v>
      </c>
      <c r="F567" s="133" t="s">
        <v>246</v>
      </c>
      <c r="G567" s="44">
        <v>0.20225893775200354</v>
      </c>
      <c r="H567" s="44">
        <f t="shared" si="24"/>
        <v>2.0225893775200355E-4</v>
      </c>
      <c r="I567" s="44">
        <v>0</v>
      </c>
      <c r="J567" s="44">
        <f t="shared" si="25"/>
        <v>0</v>
      </c>
      <c r="K567" s="44">
        <f t="shared" si="26"/>
        <v>0.20225893775200354</v>
      </c>
      <c r="L567" s="44">
        <f t="shared" si="26"/>
        <v>2.0225893775200355E-4</v>
      </c>
    </row>
    <row r="568" spans="2:12" x14ac:dyDescent="0.25">
      <c r="B568" s="132">
        <v>560</v>
      </c>
      <c r="C568" s="132" t="s">
        <v>1158</v>
      </c>
      <c r="D568" s="133" t="s">
        <v>941</v>
      </c>
      <c r="E568" s="133" t="s">
        <v>791</v>
      </c>
      <c r="F568" s="133" t="s">
        <v>1159</v>
      </c>
      <c r="G568" s="44">
        <v>0</v>
      </c>
      <c r="H568" s="44">
        <f t="shared" si="24"/>
        <v>0</v>
      </c>
      <c r="I568" s="44">
        <v>0</v>
      </c>
      <c r="J568" s="44">
        <f t="shared" si="25"/>
        <v>0</v>
      </c>
      <c r="K568" s="44">
        <f t="shared" si="26"/>
        <v>0</v>
      </c>
      <c r="L568" s="44">
        <f t="shared" si="26"/>
        <v>0</v>
      </c>
    </row>
    <row r="569" spans="2:12" x14ac:dyDescent="0.25">
      <c r="B569" s="132">
        <v>561</v>
      </c>
      <c r="C569" s="132" t="s">
        <v>1160</v>
      </c>
      <c r="D569" s="133" t="s">
        <v>941</v>
      </c>
      <c r="E569" s="133" t="s">
        <v>791</v>
      </c>
      <c r="F569" s="133" t="s">
        <v>1161</v>
      </c>
      <c r="G569" s="44">
        <v>0.25941907233409151</v>
      </c>
      <c r="H569" s="44">
        <f t="shared" si="24"/>
        <v>2.5941907233409151E-4</v>
      </c>
      <c r="I569" s="44">
        <v>0</v>
      </c>
      <c r="J569" s="44">
        <f t="shared" si="25"/>
        <v>0</v>
      </c>
      <c r="K569" s="44">
        <f t="shared" si="26"/>
        <v>0.25941907233409151</v>
      </c>
      <c r="L569" s="44">
        <f t="shared" si="26"/>
        <v>2.5941907233409151E-4</v>
      </c>
    </row>
    <row r="570" spans="2:12" x14ac:dyDescent="0.25">
      <c r="B570" s="132">
        <v>562</v>
      </c>
      <c r="C570" s="132" t="s">
        <v>1162</v>
      </c>
      <c r="D570" s="133" t="s">
        <v>941</v>
      </c>
      <c r="E570" s="133" t="s">
        <v>791</v>
      </c>
      <c r="F570" s="133" t="s">
        <v>1163</v>
      </c>
      <c r="G570" s="44">
        <v>0.22738427163423999</v>
      </c>
      <c r="H570" s="44">
        <f t="shared" si="24"/>
        <v>2.2738427163423999E-4</v>
      </c>
      <c r="I570" s="44">
        <v>0</v>
      </c>
      <c r="J570" s="44">
        <f t="shared" si="25"/>
        <v>0</v>
      </c>
      <c r="K570" s="44">
        <f t="shared" si="26"/>
        <v>0.22738427163423999</v>
      </c>
      <c r="L570" s="44">
        <f t="shared" si="26"/>
        <v>2.2738427163423999E-4</v>
      </c>
    </row>
    <row r="571" spans="2:12" x14ac:dyDescent="0.25">
      <c r="B571" s="132">
        <v>563</v>
      </c>
      <c r="C571" s="132" t="s">
        <v>1164</v>
      </c>
      <c r="D571" s="133" t="s">
        <v>941</v>
      </c>
      <c r="E571" s="133" t="s">
        <v>791</v>
      </c>
      <c r="F571" s="133" t="s">
        <v>1165</v>
      </c>
      <c r="G571" s="44">
        <v>0</v>
      </c>
      <c r="H571" s="44">
        <f t="shared" si="24"/>
        <v>0</v>
      </c>
      <c r="I571" s="44">
        <v>0</v>
      </c>
      <c r="J571" s="44">
        <f t="shared" si="25"/>
        <v>0</v>
      </c>
      <c r="K571" s="44">
        <f t="shared" si="26"/>
        <v>0</v>
      </c>
      <c r="L571" s="44">
        <f t="shared" si="26"/>
        <v>0</v>
      </c>
    </row>
    <row r="572" spans="2:12" x14ac:dyDescent="0.25">
      <c r="B572" s="132">
        <v>564</v>
      </c>
      <c r="C572" s="132" t="s">
        <v>1166</v>
      </c>
      <c r="D572" s="133" t="s">
        <v>941</v>
      </c>
      <c r="E572" s="133" t="s">
        <v>791</v>
      </c>
      <c r="F572" s="133" t="s">
        <v>1167</v>
      </c>
      <c r="G572" s="44">
        <v>0.28014747278693658</v>
      </c>
      <c r="H572" s="44">
        <f t="shared" si="24"/>
        <v>2.8014747278693657E-4</v>
      </c>
      <c r="I572" s="44">
        <v>0</v>
      </c>
      <c r="J572" s="44">
        <f t="shared" si="25"/>
        <v>0</v>
      </c>
      <c r="K572" s="44">
        <f t="shared" si="26"/>
        <v>0.28014747278693658</v>
      </c>
      <c r="L572" s="44">
        <f t="shared" si="26"/>
        <v>2.8014747278693657E-4</v>
      </c>
    </row>
    <row r="573" spans="2:12" x14ac:dyDescent="0.25">
      <c r="B573" s="132">
        <v>565</v>
      </c>
      <c r="C573" s="132" t="s">
        <v>1168</v>
      </c>
      <c r="D573" s="133" t="s">
        <v>941</v>
      </c>
      <c r="E573" s="133" t="s">
        <v>791</v>
      </c>
      <c r="F573" s="133" t="s">
        <v>1169</v>
      </c>
      <c r="G573" s="44">
        <v>2.8889999999999998</v>
      </c>
      <c r="H573" s="44">
        <f t="shared" si="24"/>
        <v>2.8889999999999996E-3</v>
      </c>
      <c r="I573" s="44">
        <v>0</v>
      </c>
      <c r="J573" s="44">
        <f t="shared" si="25"/>
        <v>0</v>
      </c>
      <c r="K573" s="44">
        <f t="shared" si="26"/>
        <v>2.8889999999999998</v>
      </c>
      <c r="L573" s="44">
        <f t="shared" si="26"/>
        <v>2.8889999999999996E-3</v>
      </c>
    </row>
    <row r="574" spans="2:12" x14ac:dyDescent="0.25">
      <c r="B574" s="132">
        <v>566</v>
      </c>
      <c r="C574" s="132" t="s">
        <v>1170</v>
      </c>
      <c r="D574" s="133" t="s">
        <v>941</v>
      </c>
      <c r="E574" s="133" t="s">
        <v>791</v>
      </c>
      <c r="F574" s="133" t="s">
        <v>1171</v>
      </c>
      <c r="G574" s="44">
        <v>0</v>
      </c>
      <c r="H574" s="44">
        <f t="shared" si="24"/>
        <v>0</v>
      </c>
      <c r="I574" s="44">
        <v>0</v>
      </c>
      <c r="J574" s="44">
        <f t="shared" si="25"/>
        <v>0</v>
      </c>
      <c r="K574" s="44">
        <f t="shared" si="26"/>
        <v>0</v>
      </c>
      <c r="L574" s="44">
        <f t="shared" si="26"/>
        <v>0</v>
      </c>
    </row>
    <row r="575" spans="2:12" x14ac:dyDescent="0.25">
      <c r="B575" s="132">
        <v>567</v>
      </c>
      <c r="C575" s="132" t="s">
        <v>1172</v>
      </c>
      <c r="D575" s="133" t="s">
        <v>1173</v>
      </c>
      <c r="E575" s="133" t="s">
        <v>1174</v>
      </c>
      <c r="F575" s="133" t="s">
        <v>1175</v>
      </c>
      <c r="G575" s="44">
        <v>63.21</v>
      </c>
      <c r="H575" s="44">
        <f t="shared" si="24"/>
        <v>6.3210000000000002E-2</v>
      </c>
      <c r="I575" s="44">
        <v>400.89400000000001</v>
      </c>
      <c r="J575" s="44">
        <f t="shared" si="25"/>
        <v>0.40089400000000003</v>
      </c>
      <c r="K575" s="44">
        <f t="shared" si="26"/>
        <v>464.10399999999998</v>
      </c>
      <c r="L575" s="44">
        <f t="shared" si="26"/>
        <v>0.46410400000000002</v>
      </c>
    </row>
    <row r="576" spans="2:12" x14ac:dyDescent="0.25">
      <c r="B576" s="132">
        <v>568</v>
      </c>
      <c r="C576" s="132" t="s">
        <v>1176</v>
      </c>
      <c r="D576" s="133" t="s">
        <v>1173</v>
      </c>
      <c r="E576" s="133" t="s">
        <v>1174</v>
      </c>
      <c r="F576" s="133" t="s">
        <v>1177</v>
      </c>
      <c r="G576" s="44">
        <v>35.480000000000004</v>
      </c>
      <c r="H576" s="44">
        <f t="shared" si="24"/>
        <v>3.5480000000000005E-2</v>
      </c>
      <c r="I576" s="44">
        <v>235.65199999999999</v>
      </c>
      <c r="J576" s="44">
        <f t="shared" si="25"/>
        <v>0.235652</v>
      </c>
      <c r="K576" s="44">
        <f t="shared" si="26"/>
        <v>271.13200000000001</v>
      </c>
      <c r="L576" s="44">
        <f t="shared" si="26"/>
        <v>0.27113199999999998</v>
      </c>
    </row>
    <row r="577" spans="2:12" x14ac:dyDescent="0.25">
      <c r="B577" s="132">
        <v>569</v>
      </c>
      <c r="C577" s="132" t="s">
        <v>1178</v>
      </c>
      <c r="D577" s="133" t="s">
        <v>1173</v>
      </c>
      <c r="E577" s="133" t="s">
        <v>1174</v>
      </c>
      <c r="F577" s="133" t="s">
        <v>425</v>
      </c>
      <c r="G577" s="44">
        <v>23.12</v>
      </c>
      <c r="H577" s="44">
        <f t="shared" si="24"/>
        <v>2.3120000000000002E-2</v>
      </c>
      <c r="I577" s="44">
        <v>215.02999999999997</v>
      </c>
      <c r="J577" s="44">
        <f t="shared" si="25"/>
        <v>0.21502999999999997</v>
      </c>
      <c r="K577" s="44">
        <f t="shared" si="26"/>
        <v>238.14999999999998</v>
      </c>
      <c r="L577" s="44">
        <f t="shared" si="26"/>
        <v>0.23814999999999997</v>
      </c>
    </row>
    <row r="578" spans="2:12" x14ac:dyDescent="0.25">
      <c r="B578" s="132">
        <v>570</v>
      </c>
      <c r="C578" s="132" t="s">
        <v>1179</v>
      </c>
      <c r="D578" s="133" t="s">
        <v>1173</v>
      </c>
      <c r="E578" s="133" t="s">
        <v>1174</v>
      </c>
      <c r="F578" s="133" t="s">
        <v>370</v>
      </c>
      <c r="G578" s="44">
        <v>45.167999999999999</v>
      </c>
      <c r="H578" s="44">
        <f t="shared" si="24"/>
        <v>4.5168E-2</v>
      </c>
      <c r="I578" s="44">
        <v>393.31</v>
      </c>
      <c r="J578" s="44">
        <f t="shared" si="25"/>
        <v>0.39330999999999999</v>
      </c>
      <c r="K578" s="44">
        <f t="shared" si="26"/>
        <v>438.47800000000001</v>
      </c>
      <c r="L578" s="44">
        <f t="shared" si="26"/>
        <v>0.43847799999999998</v>
      </c>
    </row>
    <row r="579" spans="2:12" x14ac:dyDescent="0.25">
      <c r="B579" s="132">
        <v>571</v>
      </c>
      <c r="C579" s="132" t="s">
        <v>1180</v>
      </c>
      <c r="D579" s="133" t="s">
        <v>1173</v>
      </c>
      <c r="E579" s="133" t="s">
        <v>1181</v>
      </c>
      <c r="F579" s="133" t="s">
        <v>1182</v>
      </c>
      <c r="G579" s="44">
        <v>45.13</v>
      </c>
      <c r="H579" s="44">
        <f t="shared" si="24"/>
        <v>4.5130000000000003E-2</v>
      </c>
      <c r="I579" s="44">
        <v>165.14000000000001</v>
      </c>
      <c r="J579" s="44">
        <f t="shared" si="25"/>
        <v>0.16514000000000001</v>
      </c>
      <c r="K579" s="44">
        <f t="shared" si="26"/>
        <v>210.27</v>
      </c>
      <c r="L579" s="44">
        <f t="shared" si="26"/>
        <v>0.21027000000000001</v>
      </c>
    </row>
    <row r="580" spans="2:12" x14ac:dyDescent="0.25">
      <c r="B580" s="132">
        <v>572</v>
      </c>
      <c r="C580" s="132" t="s">
        <v>1183</v>
      </c>
      <c r="D580" s="133" t="s">
        <v>1173</v>
      </c>
      <c r="E580" s="133" t="s">
        <v>1173</v>
      </c>
      <c r="F580" s="133" t="s">
        <v>1184</v>
      </c>
      <c r="G580" s="44">
        <v>43.24</v>
      </c>
      <c r="H580" s="44">
        <f t="shared" si="24"/>
        <v>4.3240000000000001E-2</v>
      </c>
      <c r="I580" s="44">
        <v>0</v>
      </c>
      <c r="J580" s="44">
        <f t="shared" si="25"/>
        <v>0</v>
      </c>
      <c r="K580" s="44">
        <f t="shared" si="26"/>
        <v>43.24</v>
      </c>
      <c r="L580" s="44">
        <f t="shared" si="26"/>
        <v>4.3240000000000001E-2</v>
      </c>
    </row>
    <row r="581" spans="2:12" ht="25.5" x14ac:dyDescent="0.25">
      <c r="B581" s="132">
        <v>573</v>
      </c>
      <c r="C581" s="132" t="s">
        <v>1185</v>
      </c>
      <c r="D581" s="133" t="s">
        <v>1173</v>
      </c>
      <c r="E581" s="133" t="s">
        <v>1186</v>
      </c>
      <c r="F581" s="133" t="s">
        <v>1187</v>
      </c>
      <c r="G581" s="44">
        <v>29.408999999999999</v>
      </c>
      <c r="H581" s="44">
        <f t="shared" si="24"/>
        <v>2.9408999999999998E-2</v>
      </c>
      <c r="I581" s="44">
        <v>0</v>
      </c>
      <c r="J581" s="44">
        <f t="shared" si="25"/>
        <v>0</v>
      </c>
      <c r="K581" s="44">
        <f t="shared" si="26"/>
        <v>29.408999999999999</v>
      </c>
      <c r="L581" s="44">
        <f t="shared" si="26"/>
        <v>2.9408999999999998E-2</v>
      </c>
    </row>
    <row r="582" spans="2:12" x14ac:dyDescent="0.25">
      <c r="B582" s="132">
        <v>574</v>
      </c>
      <c r="C582" s="132" t="s">
        <v>1188</v>
      </c>
      <c r="D582" s="133" t="s">
        <v>1173</v>
      </c>
      <c r="E582" s="133" t="s">
        <v>1189</v>
      </c>
      <c r="F582" s="133" t="s">
        <v>1189</v>
      </c>
      <c r="G582" s="44">
        <v>8.363999999999999</v>
      </c>
      <c r="H582" s="44">
        <f t="shared" si="24"/>
        <v>8.3639999999999982E-3</v>
      </c>
      <c r="I582" s="44">
        <v>117</v>
      </c>
      <c r="J582" s="44">
        <f t="shared" si="25"/>
        <v>0.11700000000000001</v>
      </c>
      <c r="K582" s="44">
        <f t="shared" si="26"/>
        <v>125.364</v>
      </c>
      <c r="L582" s="44">
        <f t="shared" si="26"/>
        <v>0.125364</v>
      </c>
    </row>
    <row r="583" spans="2:12" x14ac:dyDescent="0.25">
      <c r="B583" s="132">
        <v>575</v>
      </c>
      <c r="C583" s="132" t="s">
        <v>1190</v>
      </c>
      <c r="D583" s="133" t="s">
        <v>1173</v>
      </c>
      <c r="E583" s="133" t="s">
        <v>1189</v>
      </c>
      <c r="F583" s="133" t="s">
        <v>1191</v>
      </c>
      <c r="G583" s="44">
        <v>19.420000000000002</v>
      </c>
      <c r="H583" s="44">
        <f t="shared" si="24"/>
        <v>1.9420000000000003E-2</v>
      </c>
      <c r="I583" s="44">
        <v>0</v>
      </c>
      <c r="J583" s="44">
        <f t="shared" si="25"/>
        <v>0</v>
      </c>
      <c r="K583" s="44">
        <f t="shared" si="26"/>
        <v>19.420000000000002</v>
      </c>
      <c r="L583" s="44">
        <f t="shared" si="26"/>
        <v>1.9420000000000003E-2</v>
      </c>
    </row>
    <row r="584" spans="2:12" x14ac:dyDescent="0.25">
      <c r="B584" s="132">
        <v>576</v>
      </c>
      <c r="C584" s="132" t="s">
        <v>1192</v>
      </c>
      <c r="D584" s="133" t="s">
        <v>1173</v>
      </c>
      <c r="E584" s="133" t="s">
        <v>1193</v>
      </c>
      <c r="F584" s="133" t="s">
        <v>1194</v>
      </c>
      <c r="G584" s="44">
        <v>21.82</v>
      </c>
      <c r="H584" s="44">
        <f t="shared" si="24"/>
        <v>2.1819999999999999E-2</v>
      </c>
      <c r="I584" s="44">
        <v>0</v>
      </c>
      <c r="J584" s="44">
        <f t="shared" si="25"/>
        <v>0</v>
      </c>
      <c r="K584" s="44">
        <f t="shared" si="26"/>
        <v>21.82</v>
      </c>
      <c r="L584" s="44">
        <f t="shared" si="26"/>
        <v>2.1819999999999999E-2</v>
      </c>
    </row>
    <row r="585" spans="2:12" x14ac:dyDescent="0.25">
      <c r="B585" s="132">
        <v>577</v>
      </c>
      <c r="C585" s="132" t="s">
        <v>1195</v>
      </c>
      <c r="D585" s="133" t="s">
        <v>1173</v>
      </c>
      <c r="E585" s="133" t="s">
        <v>1193</v>
      </c>
      <c r="F585" s="133" t="s">
        <v>1196</v>
      </c>
      <c r="G585" s="44">
        <v>27.302999999999997</v>
      </c>
      <c r="H585" s="44">
        <f t="shared" si="24"/>
        <v>2.7302999999999997E-2</v>
      </c>
      <c r="I585" s="44">
        <v>0</v>
      </c>
      <c r="J585" s="44">
        <f t="shared" si="25"/>
        <v>0</v>
      </c>
      <c r="K585" s="44">
        <f t="shared" si="26"/>
        <v>27.302999999999997</v>
      </c>
      <c r="L585" s="44">
        <f t="shared" si="26"/>
        <v>2.7302999999999997E-2</v>
      </c>
    </row>
    <row r="586" spans="2:12" x14ac:dyDescent="0.25">
      <c r="B586" s="132">
        <v>578</v>
      </c>
      <c r="C586" s="132" t="s">
        <v>1197</v>
      </c>
      <c r="D586" s="133" t="s">
        <v>1173</v>
      </c>
      <c r="E586" s="133" t="s">
        <v>1198</v>
      </c>
      <c r="F586" s="133" t="s">
        <v>1021</v>
      </c>
      <c r="G586" s="44">
        <v>33.409999999999997</v>
      </c>
      <c r="H586" s="44">
        <f t="shared" ref="H586:H649" si="27">G586/1000</f>
        <v>3.3409999999999995E-2</v>
      </c>
      <c r="I586" s="44">
        <v>0</v>
      </c>
      <c r="J586" s="44">
        <f t="shared" ref="J586:J649" si="28">I586/1000</f>
        <v>0</v>
      </c>
      <c r="K586" s="44">
        <f t="shared" ref="K586:L649" si="29">G586+I586</f>
        <v>33.409999999999997</v>
      </c>
      <c r="L586" s="44">
        <f t="shared" si="29"/>
        <v>3.3409999999999995E-2</v>
      </c>
    </row>
    <row r="587" spans="2:12" x14ac:dyDescent="0.25">
      <c r="B587" s="132">
        <v>579</v>
      </c>
      <c r="C587" s="132" t="s">
        <v>1199</v>
      </c>
      <c r="D587" s="133" t="s">
        <v>1173</v>
      </c>
      <c r="E587" s="133" t="s">
        <v>1200</v>
      </c>
      <c r="F587" s="133" t="s">
        <v>1200</v>
      </c>
      <c r="G587" s="44">
        <v>0</v>
      </c>
      <c r="H587" s="44">
        <f t="shared" si="27"/>
        <v>0</v>
      </c>
      <c r="I587" s="44">
        <v>0</v>
      </c>
      <c r="J587" s="44">
        <f t="shared" si="28"/>
        <v>0</v>
      </c>
      <c r="K587" s="44">
        <f t="shared" si="29"/>
        <v>0</v>
      </c>
      <c r="L587" s="44">
        <f t="shared" si="29"/>
        <v>0</v>
      </c>
    </row>
    <row r="588" spans="2:12" x14ac:dyDescent="0.25">
      <c r="B588" s="132">
        <v>580</v>
      </c>
      <c r="C588" s="132" t="s">
        <v>1201</v>
      </c>
      <c r="D588" s="133" t="s">
        <v>1202</v>
      </c>
      <c r="E588" s="133" t="s">
        <v>1203</v>
      </c>
      <c r="F588" s="133" t="s">
        <v>1203</v>
      </c>
      <c r="G588" s="44">
        <v>54.48</v>
      </c>
      <c r="H588" s="44">
        <f t="shared" si="27"/>
        <v>5.4479999999999994E-2</v>
      </c>
      <c r="I588" s="44">
        <v>155.35999999999999</v>
      </c>
      <c r="J588" s="44">
        <f t="shared" si="28"/>
        <v>0.15536</v>
      </c>
      <c r="K588" s="44">
        <f t="shared" si="29"/>
        <v>209.83999999999997</v>
      </c>
      <c r="L588" s="44">
        <f t="shared" si="29"/>
        <v>0.20984</v>
      </c>
    </row>
    <row r="589" spans="2:12" x14ac:dyDescent="0.25">
      <c r="B589" s="132">
        <v>581</v>
      </c>
      <c r="C589" s="132" t="s">
        <v>1204</v>
      </c>
      <c r="D589" s="133" t="s">
        <v>1202</v>
      </c>
      <c r="E589" s="133" t="s">
        <v>1203</v>
      </c>
      <c r="F589" s="133" t="s">
        <v>1205</v>
      </c>
      <c r="G589" s="44">
        <v>12.36</v>
      </c>
      <c r="H589" s="44">
        <f t="shared" si="27"/>
        <v>1.2359999999999999E-2</v>
      </c>
      <c r="I589" s="44">
        <v>1.37</v>
      </c>
      <c r="J589" s="44">
        <f t="shared" si="28"/>
        <v>1.3700000000000001E-3</v>
      </c>
      <c r="K589" s="44">
        <f t="shared" si="29"/>
        <v>13.73</v>
      </c>
      <c r="L589" s="44">
        <f t="shared" si="29"/>
        <v>1.3729999999999999E-2</v>
      </c>
    </row>
    <row r="590" spans="2:12" x14ac:dyDescent="0.25">
      <c r="B590" s="132">
        <v>582</v>
      </c>
      <c r="C590" s="132" t="s">
        <v>1206</v>
      </c>
      <c r="D590" s="133" t="s">
        <v>1202</v>
      </c>
      <c r="E590" s="133" t="s">
        <v>1203</v>
      </c>
      <c r="F590" s="133" t="s">
        <v>1207</v>
      </c>
      <c r="G590" s="44">
        <v>10.11</v>
      </c>
      <c r="H590" s="44">
        <f t="shared" si="27"/>
        <v>1.0109999999999999E-2</v>
      </c>
      <c r="I590" s="44">
        <v>0</v>
      </c>
      <c r="J590" s="44">
        <f t="shared" si="28"/>
        <v>0</v>
      </c>
      <c r="K590" s="44">
        <f t="shared" si="29"/>
        <v>10.11</v>
      </c>
      <c r="L590" s="44">
        <f t="shared" si="29"/>
        <v>1.0109999999999999E-2</v>
      </c>
    </row>
    <row r="591" spans="2:12" x14ac:dyDescent="0.25">
      <c r="B591" s="132">
        <v>583</v>
      </c>
      <c r="C591" s="132" t="s">
        <v>1208</v>
      </c>
      <c r="D591" s="133" t="s">
        <v>1202</v>
      </c>
      <c r="E591" s="133" t="s">
        <v>1209</v>
      </c>
      <c r="F591" s="133" t="s">
        <v>1209</v>
      </c>
      <c r="G591" s="44">
        <v>4.9931999999999999</v>
      </c>
      <c r="H591" s="44">
        <f t="shared" si="27"/>
        <v>4.9931999999999997E-3</v>
      </c>
      <c r="I591" s="44">
        <v>0</v>
      </c>
      <c r="J591" s="44">
        <f t="shared" si="28"/>
        <v>0</v>
      </c>
      <c r="K591" s="44">
        <f t="shared" si="29"/>
        <v>4.9931999999999999</v>
      </c>
      <c r="L591" s="44">
        <f t="shared" si="29"/>
        <v>4.9931999999999997E-3</v>
      </c>
    </row>
    <row r="592" spans="2:12" x14ac:dyDescent="0.25">
      <c r="B592" s="132">
        <v>584</v>
      </c>
      <c r="C592" s="132" t="s">
        <v>1210</v>
      </c>
      <c r="D592" s="133" t="s">
        <v>1202</v>
      </c>
      <c r="E592" s="133" t="s">
        <v>1209</v>
      </c>
      <c r="F592" s="133" t="s">
        <v>1211</v>
      </c>
      <c r="G592" s="44">
        <v>21.608648199999998</v>
      </c>
      <c r="H592" s="44">
        <f t="shared" si="27"/>
        <v>2.1608648199999997E-2</v>
      </c>
      <c r="I592" s="44">
        <v>0</v>
      </c>
      <c r="J592" s="44">
        <f t="shared" si="28"/>
        <v>0</v>
      </c>
      <c r="K592" s="44">
        <f t="shared" si="29"/>
        <v>21.608648199999998</v>
      </c>
      <c r="L592" s="44">
        <f t="shared" si="29"/>
        <v>2.1608648199999997E-2</v>
      </c>
    </row>
    <row r="593" spans="2:12" x14ac:dyDescent="0.25">
      <c r="B593" s="132">
        <v>585</v>
      </c>
      <c r="C593" s="132" t="s">
        <v>1212</v>
      </c>
      <c r="D593" s="133" t="s">
        <v>1202</v>
      </c>
      <c r="E593" s="133" t="s">
        <v>1213</v>
      </c>
      <c r="F593" s="133" t="s">
        <v>1214</v>
      </c>
      <c r="G593" s="44">
        <v>0</v>
      </c>
      <c r="H593" s="44">
        <f t="shared" si="27"/>
        <v>0</v>
      </c>
      <c r="I593" s="44">
        <v>0</v>
      </c>
      <c r="J593" s="44">
        <f t="shared" si="28"/>
        <v>0</v>
      </c>
      <c r="K593" s="44">
        <f t="shared" si="29"/>
        <v>0</v>
      </c>
      <c r="L593" s="44">
        <f t="shared" si="29"/>
        <v>0</v>
      </c>
    </row>
    <row r="594" spans="2:12" x14ac:dyDescent="0.25">
      <c r="B594" s="132">
        <v>586</v>
      </c>
      <c r="C594" s="132" t="s">
        <v>1215</v>
      </c>
      <c r="D594" s="133" t="s">
        <v>1202</v>
      </c>
      <c r="E594" s="133" t="s">
        <v>1213</v>
      </c>
      <c r="F594" s="133" t="s">
        <v>1216</v>
      </c>
      <c r="G594" s="44">
        <v>21.1541</v>
      </c>
      <c r="H594" s="44">
        <f t="shared" si="27"/>
        <v>2.1154099999999999E-2</v>
      </c>
      <c r="I594" s="44">
        <v>0</v>
      </c>
      <c r="J594" s="44">
        <f t="shared" si="28"/>
        <v>0</v>
      </c>
      <c r="K594" s="44">
        <f t="shared" si="29"/>
        <v>21.1541</v>
      </c>
      <c r="L594" s="44">
        <f t="shared" si="29"/>
        <v>2.1154099999999999E-2</v>
      </c>
    </row>
    <row r="595" spans="2:12" x14ac:dyDescent="0.25">
      <c r="B595" s="132">
        <v>587</v>
      </c>
      <c r="C595" s="132" t="s">
        <v>1217</v>
      </c>
      <c r="D595" s="133" t="s">
        <v>1218</v>
      </c>
      <c r="E595" s="133" t="s">
        <v>1219</v>
      </c>
      <c r="F595" s="133" t="s">
        <v>1218</v>
      </c>
      <c r="G595" s="44">
        <v>12.56</v>
      </c>
      <c r="H595" s="44">
        <f t="shared" si="27"/>
        <v>1.256E-2</v>
      </c>
      <c r="I595" s="44">
        <v>166.11</v>
      </c>
      <c r="J595" s="44">
        <f t="shared" si="28"/>
        <v>0.16611000000000001</v>
      </c>
      <c r="K595" s="44">
        <f t="shared" si="29"/>
        <v>178.67000000000002</v>
      </c>
      <c r="L595" s="44">
        <f t="shared" si="29"/>
        <v>0.17867</v>
      </c>
    </row>
    <row r="596" spans="2:12" x14ac:dyDescent="0.25">
      <c r="B596" s="132">
        <v>588</v>
      </c>
      <c r="C596" s="132" t="s">
        <v>1220</v>
      </c>
      <c r="D596" s="133" t="s">
        <v>1218</v>
      </c>
      <c r="E596" s="133" t="s">
        <v>1219</v>
      </c>
      <c r="F596" s="133" t="s">
        <v>1221</v>
      </c>
      <c r="G596" s="44">
        <v>0</v>
      </c>
      <c r="H596" s="44">
        <f t="shared" si="27"/>
        <v>0</v>
      </c>
      <c r="I596" s="44">
        <v>0</v>
      </c>
      <c r="J596" s="44">
        <f t="shared" si="28"/>
        <v>0</v>
      </c>
      <c r="K596" s="44">
        <f t="shared" si="29"/>
        <v>0</v>
      </c>
      <c r="L596" s="44">
        <f t="shared" si="29"/>
        <v>0</v>
      </c>
    </row>
    <row r="597" spans="2:12" x14ac:dyDescent="0.25">
      <c r="B597" s="132">
        <v>589</v>
      </c>
      <c r="C597" s="132" t="s">
        <v>1222</v>
      </c>
      <c r="D597" s="133" t="s">
        <v>1218</v>
      </c>
      <c r="E597" s="133" t="s">
        <v>1219</v>
      </c>
      <c r="F597" s="133" t="s">
        <v>1223</v>
      </c>
      <c r="G597" s="44">
        <v>1.1498541098522281</v>
      </c>
      <c r="H597" s="44">
        <f t="shared" si="27"/>
        <v>1.1498541098522281E-3</v>
      </c>
      <c r="I597" s="44">
        <v>0</v>
      </c>
      <c r="J597" s="44">
        <f t="shared" si="28"/>
        <v>0</v>
      </c>
      <c r="K597" s="44">
        <f t="shared" si="29"/>
        <v>1.1498541098522281</v>
      </c>
      <c r="L597" s="44">
        <f t="shared" si="29"/>
        <v>1.1498541098522281E-3</v>
      </c>
    </row>
    <row r="598" spans="2:12" x14ac:dyDescent="0.25">
      <c r="B598" s="132">
        <v>590</v>
      </c>
      <c r="C598" s="132" t="s">
        <v>1224</v>
      </c>
      <c r="D598" s="133" t="s">
        <v>1218</v>
      </c>
      <c r="E598" s="133" t="s">
        <v>1219</v>
      </c>
      <c r="F598" s="133" t="s">
        <v>52</v>
      </c>
      <c r="G598" s="44">
        <v>0</v>
      </c>
      <c r="H598" s="44">
        <f t="shared" si="27"/>
        <v>0</v>
      </c>
      <c r="I598" s="44">
        <v>0</v>
      </c>
      <c r="J598" s="44">
        <f t="shared" si="28"/>
        <v>0</v>
      </c>
      <c r="K598" s="44">
        <f t="shared" si="29"/>
        <v>0</v>
      </c>
      <c r="L598" s="44">
        <f t="shared" si="29"/>
        <v>0</v>
      </c>
    </row>
    <row r="599" spans="2:12" x14ac:dyDescent="0.25">
      <c r="B599" s="132">
        <v>591</v>
      </c>
      <c r="C599" s="132" t="s">
        <v>1225</v>
      </c>
      <c r="D599" s="133" t="s">
        <v>1218</v>
      </c>
      <c r="E599" s="133" t="s">
        <v>1226</v>
      </c>
      <c r="F599" s="133" t="s">
        <v>1227</v>
      </c>
      <c r="G599" s="44">
        <v>0</v>
      </c>
      <c r="H599" s="44">
        <f t="shared" si="27"/>
        <v>0</v>
      </c>
      <c r="I599" s="44">
        <v>0</v>
      </c>
      <c r="J599" s="44">
        <f t="shared" si="28"/>
        <v>0</v>
      </c>
      <c r="K599" s="44">
        <f t="shared" si="29"/>
        <v>0</v>
      </c>
      <c r="L599" s="44">
        <f t="shared" si="29"/>
        <v>0</v>
      </c>
    </row>
    <row r="600" spans="2:12" x14ac:dyDescent="0.25">
      <c r="B600" s="132">
        <v>592</v>
      </c>
      <c r="C600" s="132" t="s">
        <v>1228</v>
      </c>
      <c r="D600" s="133" t="s">
        <v>1218</v>
      </c>
      <c r="E600" s="133" t="s">
        <v>1226</v>
      </c>
      <c r="F600" s="133" t="s">
        <v>1229</v>
      </c>
      <c r="G600" s="44">
        <v>0</v>
      </c>
      <c r="H600" s="44">
        <f t="shared" si="27"/>
        <v>0</v>
      </c>
      <c r="I600" s="44">
        <v>0</v>
      </c>
      <c r="J600" s="44">
        <f t="shared" si="28"/>
        <v>0</v>
      </c>
      <c r="K600" s="44">
        <f t="shared" si="29"/>
        <v>0</v>
      </c>
      <c r="L600" s="44">
        <f t="shared" si="29"/>
        <v>0</v>
      </c>
    </row>
    <row r="601" spans="2:12" x14ac:dyDescent="0.25">
      <c r="B601" s="132">
        <v>593</v>
      </c>
      <c r="C601" s="132" t="s">
        <v>1230</v>
      </c>
      <c r="D601" s="133" t="s">
        <v>1218</v>
      </c>
      <c r="E601" s="133" t="s">
        <v>1226</v>
      </c>
      <c r="F601" s="133" t="s">
        <v>1231</v>
      </c>
      <c r="G601" s="44">
        <v>0</v>
      </c>
      <c r="H601" s="44">
        <f t="shared" si="27"/>
        <v>0</v>
      </c>
      <c r="I601" s="44">
        <v>0</v>
      </c>
      <c r="J601" s="44">
        <f t="shared" si="28"/>
        <v>0</v>
      </c>
      <c r="K601" s="44">
        <f t="shared" si="29"/>
        <v>0</v>
      </c>
      <c r="L601" s="44">
        <f t="shared" si="29"/>
        <v>0</v>
      </c>
    </row>
    <row r="602" spans="2:12" x14ac:dyDescent="0.25">
      <c r="B602" s="132">
        <v>594</v>
      </c>
      <c r="C602" s="132" t="s">
        <v>1232</v>
      </c>
      <c r="D602" s="133" t="s">
        <v>1218</v>
      </c>
      <c r="E602" s="133" t="s">
        <v>1233</v>
      </c>
      <c r="F602" s="133" t="s">
        <v>1233</v>
      </c>
      <c r="G602" s="44">
        <v>17.78</v>
      </c>
      <c r="H602" s="44">
        <f t="shared" si="27"/>
        <v>1.7780000000000001E-2</v>
      </c>
      <c r="I602" s="44">
        <v>246.96</v>
      </c>
      <c r="J602" s="44">
        <f t="shared" si="28"/>
        <v>0.24696000000000001</v>
      </c>
      <c r="K602" s="44">
        <f t="shared" si="29"/>
        <v>264.74</v>
      </c>
      <c r="L602" s="44">
        <f t="shared" si="29"/>
        <v>0.26474000000000003</v>
      </c>
    </row>
    <row r="603" spans="2:12" x14ac:dyDescent="0.25">
      <c r="B603" s="132">
        <v>595</v>
      </c>
      <c r="C603" s="132" t="s">
        <v>1234</v>
      </c>
      <c r="D603" s="133" t="s">
        <v>1218</v>
      </c>
      <c r="E603" s="133" t="s">
        <v>1233</v>
      </c>
      <c r="F603" s="133" t="s">
        <v>1235</v>
      </c>
      <c r="G603" s="44">
        <v>0.109</v>
      </c>
      <c r="H603" s="44">
        <f t="shared" si="27"/>
        <v>1.0899999999999999E-4</v>
      </c>
      <c r="I603" s="44">
        <v>231.21999999999997</v>
      </c>
      <c r="J603" s="44">
        <f t="shared" si="28"/>
        <v>0.23121999999999998</v>
      </c>
      <c r="K603" s="44">
        <f t="shared" si="29"/>
        <v>231.32899999999998</v>
      </c>
      <c r="L603" s="44">
        <f t="shared" si="29"/>
        <v>0.23132899999999998</v>
      </c>
    </row>
    <row r="604" spans="2:12" x14ac:dyDescent="0.25">
      <c r="B604" s="132">
        <v>596</v>
      </c>
      <c r="C604" s="132" t="s">
        <v>1236</v>
      </c>
      <c r="D604" s="133" t="s">
        <v>1218</v>
      </c>
      <c r="E604" s="133" t="s">
        <v>1233</v>
      </c>
      <c r="F604" s="133" t="s">
        <v>1237</v>
      </c>
      <c r="G604" s="44">
        <v>1.546</v>
      </c>
      <c r="H604" s="44">
        <f t="shared" si="27"/>
        <v>1.5460000000000001E-3</v>
      </c>
      <c r="I604" s="44">
        <v>26.626000000000001</v>
      </c>
      <c r="J604" s="44">
        <f t="shared" si="28"/>
        <v>2.6626E-2</v>
      </c>
      <c r="K604" s="44">
        <f t="shared" si="29"/>
        <v>28.172000000000001</v>
      </c>
      <c r="L604" s="44">
        <f t="shared" si="29"/>
        <v>2.8171999999999999E-2</v>
      </c>
    </row>
    <row r="605" spans="2:12" x14ac:dyDescent="0.25">
      <c r="B605" s="132">
        <v>597</v>
      </c>
      <c r="C605" s="132" t="s">
        <v>1238</v>
      </c>
      <c r="D605" s="133" t="s">
        <v>1239</v>
      </c>
      <c r="E605" s="133" t="s">
        <v>1239</v>
      </c>
      <c r="F605" s="133" t="s">
        <v>1240</v>
      </c>
      <c r="G605" s="44">
        <v>5.5618100000000004</v>
      </c>
      <c r="H605" s="44">
        <f t="shared" si="27"/>
        <v>5.5618100000000004E-3</v>
      </c>
      <c r="I605" s="44">
        <v>64.926000000000002</v>
      </c>
      <c r="J605" s="44">
        <f t="shared" si="28"/>
        <v>6.4925999999999998E-2</v>
      </c>
      <c r="K605" s="44">
        <f t="shared" si="29"/>
        <v>70.487809999999996</v>
      </c>
      <c r="L605" s="44">
        <f t="shared" si="29"/>
        <v>7.0487809999999998E-2</v>
      </c>
    </row>
    <row r="606" spans="2:12" x14ac:dyDescent="0.25">
      <c r="B606" s="132">
        <v>598</v>
      </c>
      <c r="C606" s="132" t="s">
        <v>1241</v>
      </c>
      <c r="D606" s="133" t="s">
        <v>1239</v>
      </c>
      <c r="E606" s="133" t="s">
        <v>1239</v>
      </c>
      <c r="F606" s="133" t="s">
        <v>1242</v>
      </c>
      <c r="G606" s="44">
        <v>12.026170397946858</v>
      </c>
      <c r="H606" s="44">
        <f t="shared" si="27"/>
        <v>1.2026170397946859E-2</v>
      </c>
      <c r="I606" s="44">
        <v>0</v>
      </c>
      <c r="J606" s="44">
        <f t="shared" si="28"/>
        <v>0</v>
      </c>
      <c r="K606" s="44">
        <f t="shared" si="29"/>
        <v>12.026170397946858</v>
      </c>
      <c r="L606" s="44">
        <f t="shared" si="29"/>
        <v>1.2026170397946859E-2</v>
      </c>
    </row>
    <row r="607" spans="2:12" x14ac:dyDescent="0.25">
      <c r="B607" s="132">
        <v>599</v>
      </c>
      <c r="C607" s="132" t="s">
        <v>1243</v>
      </c>
      <c r="D607" s="133" t="s">
        <v>1239</v>
      </c>
      <c r="E607" s="133" t="s">
        <v>1239</v>
      </c>
      <c r="F607" s="133" t="s">
        <v>1244</v>
      </c>
      <c r="G607" s="44">
        <v>13.628314</v>
      </c>
      <c r="H607" s="44">
        <f t="shared" si="27"/>
        <v>1.3628313999999999E-2</v>
      </c>
      <c r="I607" s="44">
        <v>0</v>
      </c>
      <c r="J607" s="44">
        <f t="shared" si="28"/>
        <v>0</v>
      </c>
      <c r="K607" s="44">
        <f t="shared" si="29"/>
        <v>13.628314</v>
      </c>
      <c r="L607" s="44">
        <f t="shared" si="29"/>
        <v>1.3628313999999999E-2</v>
      </c>
    </row>
    <row r="608" spans="2:12" x14ac:dyDescent="0.25">
      <c r="B608" s="132">
        <v>600</v>
      </c>
      <c r="C608" s="132" t="s">
        <v>1245</v>
      </c>
      <c r="D608" s="133" t="s">
        <v>1239</v>
      </c>
      <c r="E608" s="133" t="s">
        <v>1239</v>
      </c>
      <c r="F608" s="133" t="s">
        <v>1246</v>
      </c>
      <c r="G608" s="44">
        <v>5.968</v>
      </c>
      <c r="H608" s="44">
        <f t="shared" si="27"/>
        <v>5.9680000000000002E-3</v>
      </c>
      <c r="I608" s="44">
        <v>0</v>
      </c>
      <c r="J608" s="44">
        <f t="shared" si="28"/>
        <v>0</v>
      </c>
      <c r="K608" s="44">
        <f t="shared" si="29"/>
        <v>5.968</v>
      </c>
      <c r="L608" s="44">
        <f t="shared" si="29"/>
        <v>5.9680000000000002E-3</v>
      </c>
    </row>
    <row r="609" spans="2:12" x14ac:dyDescent="0.25">
      <c r="B609" s="132">
        <v>601</v>
      </c>
      <c r="C609" s="132" t="s">
        <v>1247</v>
      </c>
      <c r="D609" s="133" t="s">
        <v>1239</v>
      </c>
      <c r="E609" s="133" t="s">
        <v>1239</v>
      </c>
      <c r="F609" s="133" t="s">
        <v>544</v>
      </c>
      <c r="G609" s="44">
        <v>29.688600000000001</v>
      </c>
      <c r="H609" s="44">
        <f t="shared" si="27"/>
        <v>2.9688600000000002E-2</v>
      </c>
      <c r="I609" s="44">
        <v>0</v>
      </c>
      <c r="J609" s="44">
        <f t="shared" si="28"/>
        <v>0</v>
      </c>
      <c r="K609" s="44">
        <f t="shared" si="29"/>
        <v>29.688600000000001</v>
      </c>
      <c r="L609" s="44">
        <f t="shared" si="29"/>
        <v>2.9688600000000002E-2</v>
      </c>
    </row>
    <row r="610" spans="2:12" x14ac:dyDescent="0.25">
      <c r="B610" s="132">
        <v>602</v>
      </c>
      <c r="C610" s="132" t="s">
        <v>1248</v>
      </c>
      <c r="D610" s="133" t="s">
        <v>1239</v>
      </c>
      <c r="E610" s="133" t="s">
        <v>1239</v>
      </c>
      <c r="F610" s="133" t="s">
        <v>1249</v>
      </c>
      <c r="G610" s="44">
        <v>1.97275</v>
      </c>
      <c r="H610" s="44">
        <f t="shared" si="27"/>
        <v>1.9727500000000001E-3</v>
      </c>
      <c r="I610" s="44">
        <v>19.016999999999999</v>
      </c>
      <c r="J610" s="44">
        <f t="shared" si="28"/>
        <v>1.9016999999999999E-2</v>
      </c>
      <c r="K610" s="44">
        <f t="shared" si="29"/>
        <v>20.989750000000001</v>
      </c>
      <c r="L610" s="44">
        <f t="shared" si="29"/>
        <v>2.0989749999999998E-2</v>
      </c>
    </row>
    <row r="611" spans="2:12" x14ac:dyDescent="0.25">
      <c r="B611" s="132">
        <v>603</v>
      </c>
      <c r="C611" s="132" t="s">
        <v>1250</v>
      </c>
      <c r="D611" s="133" t="s">
        <v>1239</v>
      </c>
      <c r="E611" s="133" t="s">
        <v>1239</v>
      </c>
      <c r="F611" s="133" t="s">
        <v>1251</v>
      </c>
      <c r="G611" s="44">
        <v>0</v>
      </c>
      <c r="H611" s="44">
        <f t="shared" si="27"/>
        <v>0</v>
      </c>
      <c r="I611" s="44">
        <v>0</v>
      </c>
      <c r="J611" s="44">
        <f t="shared" si="28"/>
        <v>0</v>
      </c>
      <c r="K611" s="44">
        <f t="shared" si="29"/>
        <v>0</v>
      </c>
      <c r="L611" s="44">
        <f t="shared" si="29"/>
        <v>0</v>
      </c>
    </row>
    <row r="612" spans="2:12" x14ac:dyDescent="0.25">
      <c r="B612" s="132">
        <v>604</v>
      </c>
      <c r="C612" s="132" t="s">
        <v>1252</v>
      </c>
      <c r="D612" s="133" t="s">
        <v>1239</v>
      </c>
      <c r="E612" s="133" t="s">
        <v>1239</v>
      </c>
      <c r="F612" s="133" t="s">
        <v>1253</v>
      </c>
      <c r="G612" s="44">
        <v>0</v>
      </c>
      <c r="H612" s="44">
        <f t="shared" si="27"/>
        <v>0</v>
      </c>
      <c r="I612" s="44">
        <v>0</v>
      </c>
      <c r="J612" s="44">
        <f t="shared" si="28"/>
        <v>0</v>
      </c>
      <c r="K612" s="44">
        <f t="shared" si="29"/>
        <v>0</v>
      </c>
      <c r="L612" s="44">
        <f t="shared" si="29"/>
        <v>0</v>
      </c>
    </row>
    <row r="613" spans="2:12" x14ac:dyDescent="0.25">
      <c r="B613" s="132">
        <v>605</v>
      </c>
      <c r="C613" s="132" t="s">
        <v>1254</v>
      </c>
      <c r="D613" s="133" t="s">
        <v>1239</v>
      </c>
      <c r="E613" s="133" t="s">
        <v>1239</v>
      </c>
      <c r="F613" s="133" t="s">
        <v>1255</v>
      </c>
      <c r="G613" s="44">
        <v>12.11</v>
      </c>
      <c r="H613" s="44">
        <f t="shared" si="27"/>
        <v>1.2109999999999999E-2</v>
      </c>
      <c r="I613" s="44">
        <v>85.2</v>
      </c>
      <c r="J613" s="44">
        <f t="shared" si="28"/>
        <v>8.5199999999999998E-2</v>
      </c>
      <c r="K613" s="44">
        <f t="shared" si="29"/>
        <v>97.31</v>
      </c>
      <c r="L613" s="44">
        <f t="shared" si="29"/>
        <v>9.7309999999999994E-2</v>
      </c>
    </row>
    <row r="614" spans="2:12" x14ac:dyDescent="0.25">
      <c r="B614" s="132">
        <v>606</v>
      </c>
      <c r="C614" s="132" t="s">
        <v>1256</v>
      </c>
      <c r="D614" s="133" t="s">
        <v>1239</v>
      </c>
      <c r="E614" s="133" t="s">
        <v>1257</v>
      </c>
      <c r="F614" s="133" t="s">
        <v>1258</v>
      </c>
      <c r="G614" s="44">
        <v>13.9086196</v>
      </c>
      <c r="H614" s="44">
        <f t="shared" si="27"/>
        <v>1.39086196E-2</v>
      </c>
      <c r="I614" s="44">
        <v>0</v>
      </c>
      <c r="J614" s="44">
        <f t="shared" si="28"/>
        <v>0</v>
      </c>
      <c r="K614" s="44">
        <f t="shared" si="29"/>
        <v>13.9086196</v>
      </c>
      <c r="L614" s="44">
        <f t="shared" si="29"/>
        <v>1.39086196E-2</v>
      </c>
    </row>
    <row r="615" spans="2:12" x14ac:dyDescent="0.25">
      <c r="B615" s="132">
        <v>607</v>
      </c>
      <c r="C615" s="132" t="s">
        <v>1259</v>
      </c>
      <c r="D615" s="133" t="s">
        <v>1239</v>
      </c>
      <c r="E615" s="133" t="s">
        <v>1257</v>
      </c>
      <c r="F615" s="133" t="s">
        <v>1260</v>
      </c>
      <c r="G615" s="44">
        <v>2.04</v>
      </c>
      <c r="H615" s="44">
        <f t="shared" si="27"/>
        <v>2.0400000000000001E-3</v>
      </c>
      <c r="I615" s="44">
        <v>0</v>
      </c>
      <c r="J615" s="44">
        <f t="shared" si="28"/>
        <v>0</v>
      </c>
      <c r="K615" s="44">
        <f t="shared" si="29"/>
        <v>2.04</v>
      </c>
      <c r="L615" s="44">
        <f t="shared" si="29"/>
        <v>2.0400000000000001E-3</v>
      </c>
    </row>
    <row r="616" spans="2:12" x14ac:dyDescent="0.25">
      <c r="B616" s="132">
        <v>608</v>
      </c>
      <c r="C616" s="132" t="s">
        <v>1261</v>
      </c>
      <c r="D616" s="133" t="s">
        <v>1239</v>
      </c>
      <c r="E616" s="133" t="s">
        <v>1257</v>
      </c>
      <c r="F616" s="133" t="s">
        <v>1262</v>
      </c>
      <c r="G616" s="44">
        <v>3.67</v>
      </c>
      <c r="H616" s="44">
        <f t="shared" si="27"/>
        <v>3.6700000000000001E-3</v>
      </c>
      <c r="I616" s="44">
        <v>0</v>
      </c>
      <c r="J616" s="44">
        <f t="shared" si="28"/>
        <v>0</v>
      </c>
      <c r="K616" s="44">
        <f t="shared" si="29"/>
        <v>3.67</v>
      </c>
      <c r="L616" s="44">
        <f t="shared" si="29"/>
        <v>3.6700000000000001E-3</v>
      </c>
    </row>
    <row r="617" spans="2:12" x14ac:dyDescent="0.25">
      <c r="B617" s="132">
        <v>609</v>
      </c>
      <c r="C617" s="132" t="s">
        <v>1263</v>
      </c>
      <c r="D617" s="133" t="s">
        <v>1239</v>
      </c>
      <c r="E617" s="133" t="s">
        <v>1257</v>
      </c>
      <c r="F617" s="133" t="s">
        <v>1264</v>
      </c>
      <c r="G617" s="44">
        <v>4.6099999999999994</v>
      </c>
      <c r="H617" s="44">
        <f t="shared" si="27"/>
        <v>4.6099999999999995E-3</v>
      </c>
      <c r="I617" s="44">
        <v>0</v>
      </c>
      <c r="J617" s="44">
        <f t="shared" si="28"/>
        <v>0</v>
      </c>
      <c r="K617" s="44">
        <f t="shared" si="29"/>
        <v>4.6099999999999994</v>
      </c>
      <c r="L617" s="44">
        <f t="shared" si="29"/>
        <v>4.6099999999999995E-3</v>
      </c>
    </row>
    <row r="618" spans="2:12" x14ac:dyDescent="0.25">
      <c r="B618" s="132">
        <v>610</v>
      </c>
      <c r="C618" s="132" t="s">
        <v>1265</v>
      </c>
      <c r="D618" s="133" t="s">
        <v>1239</v>
      </c>
      <c r="E618" s="133" t="s">
        <v>1257</v>
      </c>
      <c r="F618" s="133" t="s">
        <v>1266</v>
      </c>
      <c r="G618" s="44">
        <v>1.8989999999999998</v>
      </c>
      <c r="H618" s="44">
        <f t="shared" si="27"/>
        <v>1.8989999999999999E-3</v>
      </c>
      <c r="I618" s="44">
        <v>0</v>
      </c>
      <c r="J618" s="44">
        <f t="shared" si="28"/>
        <v>0</v>
      </c>
      <c r="K618" s="44">
        <f t="shared" si="29"/>
        <v>1.8989999999999998</v>
      </c>
      <c r="L618" s="44">
        <f t="shared" si="29"/>
        <v>1.8989999999999999E-3</v>
      </c>
    </row>
    <row r="619" spans="2:12" x14ac:dyDescent="0.25">
      <c r="B619" s="132">
        <v>611</v>
      </c>
      <c r="C619" s="132" t="s">
        <v>1267</v>
      </c>
      <c r="D619" s="133" t="s">
        <v>1239</v>
      </c>
      <c r="E619" s="133" t="s">
        <v>1257</v>
      </c>
      <c r="F619" s="133" t="s">
        <v>1268</v>
      </c>
      <c r="G619" s="44">
        <v>3.3260000000000001</v>
      </c>
      <c r="H619" s="44">
        <f t="shared" si="27"/>
        <v>3.326E-3</v>
      </c>
      <c r="I619" s="44">
        <v>0</v>
      </c>
      <c r="J619" s="44">
        <f t="shared" si="28"/>
        <v>0</v>
      </c>
      <c r="K619" s="44">
        <f t="shared" si="29"/>
        <v>3.3260000000000001</v>
      </c>
      <c r="L619" s="44">
        <f t="shared" si="29"/>
        <v>3.326E-3</v>
      </c>
    </row>
    <row r="620" spans="2:12" x14ac:dyDescent="0.25">
      <c r="B620" s="132">
        <v>612</v>
      </c>
      <c r="C620" s="132" t="s">
        <v>1269</v>
      </c>
      <c r="D620" s="133" t="s">
        <v>1239</v>
      </c>
      <c r="E620" s="133" t="s">
        <v>1270</v>
      </c>
      <c r="F620" s="133" t="s">
        <v>1270</v>
      </c>
      <c r="G620" s="44">
        <v>77.13000000000001</v>
      </c>
      <c r="H620" s="44">
        <f t="shared" si="27"/>
        <v>7.7130000000000004E-2</v>
      </c>
      <c r="I620" s="44">
        <v>0</v>
      </c>
      <c r="J620" s="44">
        <f t="shared" si="28"/>
        <v>0</v>
      </c>
      <c r="K620" s="44">
        <f t="shared" si="29"/>
        <v>77.13000000000001</v>
      </c>
      <c r="L620" s="44">
        <f t="shared" si="29"/>
        <v>7.7130000000000004E-2</v>
      </c>
    </row>
    <row r="621" spans="2:12" x14ac:dyDescent="0.25">
      <c r="B621" s="132">
        <v>613</v>
      </c>
      <c r="C621" s="132" t="s">
        <v>1271</v>
      </c>
      <c r="D621" s="133" t="s">
        <v>1239</v>
      </c>
      <c r="E621" s="133" t="s">
        <v>1270</v>
      </c>
      <c r="F621" s="133" t="s">
        <v>1272</v>
      </c>
      <c r="G621" s="44">
        <v>585.31000000000006</v>
      </c>
      <c r="H621" s="44">
        <f t="shared" si="27"/>
        <v>0.58531000000000011</v>
      </c>
      <c r="I621" s="44">
        <v>0</v>
      </c>
      <c r="J621" s="44">
        <f t="shared" si="28"/>
        <v>0</v>
      </c>
      <c r="K621" s="44">
        <f t="shared" si="29"/>
        <v>585.31000000000006</v>
      </c>
      <c r="L621" s="44">
        <f t="shared" si="29"/>
        <v>0.58531000000000011</v>
      </c>
    </row>
    <row r="622" spans="2:12" x14ac:dyDescent="0.25">
      <c r="B622" s="132">
        <v>614</v>
      </c>
      <c r="C622" s="132" t="s">
        <v>1273</v>
      </c>
      <c r="D622" s="133" t="s">
        <v>1274</v>
      </c>
      <c r="E622" s="133" t="s">
        <v>1274</v>
      </c>
      <c r="F622" s="133" t="s">
        <v>1274</v>
      </c>
      <c r="G622" s="44">
        <v>81.72999999999999</v>
      </c>
      <c r="H622" s="44">
        <f t="shared" si="27"/>
        <v>8.1729999999999983E-2</v>
      </c>
      <c r="I622" s="44">
        <v>1020.0799999999999</v>
      </c>
      <c r="J622" s="44">
        <f t="shared" si="28"/>
        <v>1.0200799999999999</v>
      </c>
      <c r="K622" s="44">
        <f t="shared" si="29"/>
        <v>1101.81</v>
      </c>
      <c r="L622" s="44">
        <f t="shared" si="29"/>
        <v>1.10181</v>
      </c>
    </row>
    <row r="623" spans="2:12" x14ac:dyDescent="0.25">
      <c r="B623" s="132">
        <v>615</v>
      </c>
      <c r="C623" s="132" t="s">
        <v>1275</v>
      </c>
      <c r="D623" s="133" t="s">
        <v>1274</v>
      </c>
      <c r="E623" s="133" t="s">
        <v>1274</v>
      </c>
      <c r="F623" s="133" t="s">
        <v>304</v>
      </c>
      <c r="G623" s="44">
        <v>39.33</v>
      </c>
      <c r="H623" s="44">
        <f t="shared" si="27"/>
        <v>3.9329999999999997E-2</v>
      </c>
      <c r="I623" s="44">
        <v>422.94</v>
      </c>
      <c r="J623" s="44">
        <f t="shared" si="28"/>
        <v>0.42293999999999998</v>
      </c>
      <c r="K623" s="44">
        <f t="shared" si="29"/>
        <v>462.27</v>
      </c>
      <c r="L623" s="44">
        <f t="shared" si="29"/>
        <v>0.46226999999999996</v>
      </c>
    </row>
    <row r="624" spans="2:12" x14ac:dyDescent="0.25">
      <c r="B624" s="132">
        <v>616</v>
      </c>
      <c r="C624" s="132" t="s">
        <v>1276</v>
      </c>
      <c r="D624" s="133" t="s">
        <v>1274</v>
      </c>
      <c r="E624" s="133" t="s">
        <v>1274</v>
      </c>
      <c r="F624" s="133" t="s">
        <v>1277</v>
      </c>
      <c r="G624" s="44">
        <v>23.339999999999996</v>
      </c>
      <c r="H624" s="44">
        <f t="shared" si="27"/>
        <v>2.3339999999999996E-2</v>
      </c>
      <c r="I624" s="44">
        <v>203.15</v>
      </c>
      <c r="J624" s="44">
        <f t="shared" si="28"/>
        <v>0.20315</v>
      </c>
      <c r="K624" s="44">
        <f t="shared" si="29"/>
        <v>226.49</v>
      </c>
      <c r="L624" s="44">
        <f t="shared" si="29"/>
        <v>0.22649</v>
      </c>
    </row>
    <row r="625" spans="2:12" x14ac:dyDescent="0.25">
      <c r="B625" s="132">
        <v>617</v>
      </c>
      <c r="C625" s="132" t="s">
        <v>1278</v>
      </c>
      <c r="D625" s="133" t="s">
        <v>1274</v>
      </c>
      <c r="E625" s="133" t="s">
        <v>1274</v>
      </c>
      <c r="F625" s="133" t="s">
        <v>1279</v>
      </c>
      <c r="G625" s="44">
        <v>9.0721699999999998</v>
      </c>
      <c r="H625" s="44">
        <f t="shared" si="27"/>
        <v>9.0721699999999992E-3</v>
      </c>
      <c r="I625" s="44">
        <v>0</v>
      </c>
      <c r="J625" s="44">
        <f t="shared" si="28"/>
        <v>0</v>
      </c>
      <c r="K625" s="44">
        <f t="shared" si="29"/>
        <v>9.0721699999999998</v>
      </c>
      <c r="L625" s="44">
        <f t="shared" si="29"/>
        <v>9.0721699999999992E-3</v>
      </c>
    </row>
    <row r="626" spans="2:12" x14ac:dyDescent="0.25">
      <c r="B626" s="132">
        <v>618</v>
      </c>
      <c r="C626" s="132" t="s">
        <v>1280</v>
      </c>
      <c r="D626" s="133" t="s">
        <v>1274</v>
      </c>
      <c r="E626" s="133" t="s">
        <v>1274</v>
      </c>
      <c r="F626" s="133" t="s">
        <v>1281</v>
      </c>
      <c r="G626" s="44">
        <v>10.104358</v>
      </c>
      <c r="H626" s="44">
        <f t="shared" si="27"/>
        <v>1.0104357999999999E-2</v>
      </c>
      <c r="I626" s="44">
        <v>0</v>
      </c>
      <c r="J626" s="44">
        <f t="shared" si="28"/>
        <v>0</v>
      </c>
      <c r="K626" s="44">
        <f t="shared" si="29"/>
        <v>10.104358</v>
      </c>
      <c r="L626" s="44">
        <f t="shared" si="29"/>
        <v>1.0104357999999999E-2</v>
      </c>
    </row>
    <row r="627" spans="2:12" x14ac:dyDescent="0.25">
      <c r="B627" s="132">
        <v>619</v>
      </c>
      <c r="C627" s="132" t="s">
        <v>1282</v>
      </c>
      <c r="D627" s="133" t="s">
        <v>1274</v>
      </c>
      <c r="E627" s="133" t="s">
        <v>1274</v>
      </c>
      <c r="F627" s="133" t="s">
        <v>1283</v>
      </c>
      <c r="G627" s="44">
        <v>12</v>
      </c>
      <c r="H627" s="44">
        <f t="shared" si="27"/>
        <v>1.2E-2</v>
      </c>
      <c r="I627" s="44">
        <v>154.57999999999998</v>
      </c>
      <c r="J627" s="44">
        <f t="shared" si="28"/>
        <v>0.15458</v>
      </c>
      <c r="K627" s="44">
        <f t="shared" si="29"/>
        <v>166.57999999999998</v>
      </c>
      <c r="L627" s="44">
        <f t="shared" si="29"/>
        <v>0.16658000000000001</v>
      </c>
    </row>
    <row r="628" spans="2:12" x14ac:dyDescent="0.25">
      <c r="B628" s="132">
        <v>620</v>
      </c>
      <c r="C628" s="132" t="s">
        <v>1284</v>
      </c>
      <c r="D628" s="133" t="s">
        <v>1274</v>
      </c>
      <c r="E628" s="133" t="s">
        <v>1274</v>
      </c>
      <c r="F628" s="133" t="s">
        <v>358</v>
      </c>
      <c r="G628" s="44">
        <v>18.850000000000001</v>
      </c>
      <c r="H628" s="44">
        <f t="shared" si="27"/>
        <v>1.8850000000000002E-2</v>
      </c>
      <c r="I628" s="44">
        <v>215.81600000000003</v>
      </c>
      <c r="J628" s="44">
        <f t="shared" si="28"/>
        <v>0.21581600000000004</v>
      </c>
      <c r="K628" s="44">
        <f t="shared" si="29"/>
        <v>234.66600000000003</v>
      </c>
      <c r="L628" s="44">
        <f t="shared" si="29"/>
        <v>0.23466600000000004</v>
      </c>
    </row>
    <row r="629" spans="2:12" x14ac:dyDescent="0.25">
      <c r="B629" s="132">
        <v>621</v>
      </c>
      <c r="C629" s="132" t="s">
        <v>1285</v>
      </c>
      <c r="D629" s="133" t="s">
        <v>1274</v>
      </c>
      <c r="E629" s="133" t="s">
        <v>1274</v>
      </c>
      <c r="F629" s="133" t="s">
        <v>1286</v>
      </c>
      <c r="G629" s="44">
        <v>24.9</v>
      </c>
      <c r="H629" s="44">
        <f t="shared" si="27"/>
        <v>2.4899999999999999E-2</v>
      </c>
      <c r="I629" s="44">
        <v>241.93</v>
      </c>
      <c r="J629" s="44">
        <f t="shared" si="28"/>
        <v>0.24193000000000001</v>
      </c>
      <c r="K629" s="44">
        <f t="shared" si="29"/>
        <v>266.83</v>
      </c>
      <c r="L629" s="44">
        <f t="shared" si="29"/>
        <v>0.26683000000000001</v>
      </c>
    </row>
    <row r="630" spans="2:12" x14ac:dyDescent="0.25">
      <c r="B630" s="132">
        <v>622</v>
      </c>
      <c r="C630" s="132" t="s">
        <v>1287</v>
      </c>
      <c r="D630" s="133" t="s">
        <v>1274</v>
      </c>
      <c r="E630" s="133" t="s">
        <v>1274</v>
      </c>
      <c r="F630" s="133" t="s">
        <v>1288</v>
      </c>
      <c r="G630" s="44">
        <v>64.13</v>
      </c>
      <c r="H630" s="44">
        <f t="shared" si="27"/>
        <v>6.4129999999999993E-2</v>
      </c>
      <c r="I630" s="44">
        <v>81.039000000000001</v>
      </c>
      <c r="J630" s="44">
        <f t="shared" si="28"/>
        <v>8.1039E-2</v>
      </c>
      <c r="K630" s="44">
        <f t="shared" si="29"/>
        <v>145.16899999999998</v>
      </c>
      <c r="L630" s="44">
        <f t="shared" si="29"/>
        <v>0.14516899999999999</v>
      </c>
    </row>
    <row r="631" spans="2:12" x14ac:dyDescent="0.25">
      <c r="B631" s="132">
        <v>623</v>
      </c>
      <c r="C631" s="132" t="s">
        <v>1289</v>
      </c>
      <c r="D631" s="133" t="s">
        <v>1274</v>
      </c>
      <c r="E631" s="133" t="s">
        <v>1290</v>
      </c>
      <c r="F631" s="133" t="s">
        <v>1290</v>
      </c>
      <c r="G631" s="44">
        <v>10.976000000000001</v>
      </c>
      <c r="H631" s="44">
        <f t="shared" si="27"/>
        <v>1.0976000000000001E-2</v>
      </c>
      <c r="I631" s="44">
        <v>0</v>
      </c>
      <c r="J631" s="44">
        <f t="shared" si="28"/>
        <v>0</v>
      </c>
      <c r="K631" s="44">
        <f t="shared" si="29"/>
        <v>10.976000000000001</v>
      </c>
      <c r="L631" s="44">
        <f t="shared" si="29"/>
        <v>1.0976000000000001E-2</v>
      </c>
    </row>
    <row r="632" spans="2:12" x14ac:dyDescent="0.25">
      <c r="B632" s="132">
        <v>624</v>
      </c>
      <c r="C632" s="132" t="s">
        <v>1291</v>
      </c>
      <c r="D632" s="133" t="s">
        <v>1274</v>
      </c>
      <c r="E632" s="133" t="s">
        <v>1292</v>
      </c>
      <c r="F632" s="133" t="s">
        <v>1292</v>
      </c>
      <c r="G632" s="44">
        <v>43.128</v>
      </c>
      <c r="H632" s="44">
        <f t="shared" si="27"/>
        <v>4.3128E-2</v>
      </c>
      <c r="I632" s="44">
        <v>0</v>
      </c>
      <c r="J632" s="44">
        <f t="shared" si="28"/>
        <v>0</v>
      </c>
      <c r="K632" s="44">
        <f t="shared" si="29"/>
        <v>43.128</v>
      </c>
      <c r="L632" s="44">
        <f t="shared" si="29"/>
        <v>4.3128E-2</v>
      </c>
    </row>
    <row r="633" spans="2:12" x14ac:dyDescent="0.25">
      <c r="B633" s="132">
        <v>625</v>
      </c>
      <c r="C633" s="132" t="s">
        <v>1293</v>
      </c>
      <c r="D633" s="133" t="s">
        <v>1274</v>
      </c>
      <c r="E633" s="133" t="s">
        <v>1294</v>
      </c>
      <c r="F633" s="133" t="s">
        <v>1295</v>
      </c>
      <c r="G633" s="44">
        <v>18.740000000000002</v>
      </c>
      <c r="H633" s="44">
        <f t="shared" si="27"/>
        <v>1.8740000000000003E-2</v>
      </c>
      <c r="I633" s="44">
        <v>151.39000000000001</v>
      </c>
      <c r="J633" s="44">
        <f t="shared" si="28"/>
        <v>0.15139000000000002</v>
      </c>
      <c r="K633" s="44">
        <f t="shared" si="29"/>
        <v>170.13000000000002</v>
      </c>
      <c r="L633" s="44">
        <f t="shared" si="29"/>
        <v>0.17013000000000003</v>
      </c>
    </row>
    <row r="634" spans="2:12" x14ac:dyDescent="0.25">
      <c r="B634" s="132">
        <v>626</v>
      </c>
      <c r="C634" s="132" t="s">
        <v>1296</v>
      </c>
      <c r="D634" s="133" t="s">
        <v>1274</v>
      </c>
      <c r="E634" s="133" t="s">
        <v>1294</v>
      </c>
      <c r="F634" s="133" t="s">
        <v>1297</v>
      </c>
      <c r="G634" s="44">
        <v>22.6</v>
      </c>
      <c r="H634" s="44">
        <f t="shared" si="27"/>
        <v>2.2600000000000002E-2</v>
      </c>
      <c r="I634" s="44">
        <v>0</v>
      </c>
      <c r="J634" s="44">
        <f t="shared" si="28"/>
        <v>0</v>
      </c>
      <c r="K634" s="44">
        <f t="shared" si="29"/>
        <v>22.6</v>
      </c>
      <c r="L634" s="44">
        <f t="shared" si="29"/>
        <v>2.2600000000000002E-2</v>
      </c>
    </row>
    <row r="635" spans="2:12" x14ac:dyDescent="0.25">
      <c r="B635" s="132">
        <v>627</v>
      </c>
      <c r="C635" s="132" t="s">
        <v>1298</v>
      </c>
      <c r="D635" s="133" t="s">
        <v>1274</v>
      </c>
      <c r="E635" s="133" t="s">
        <v>1294</v>
      </c>
      <c r="F635" s="133" t="s">
        <v>1294</v>
      </c>
      <c r="G635" s="44">
        <v>18.740000000000002</v>
      </c>
      <c r="H635" s="44">
        <f t="shared" si="27"/>
        <v>1.8740000000000003E-2</v>
      </c>
      <c r="I635" s="44">
        <v>0</v>
      </c>
      <c r="J635" s="44">
        <f t="shared" si="28"/>
        <v>0</v>
      </c>
      <c r="K635" s="44">
        <f t="shared" si="29"/>
        <v>18.740000000000002</v>
      </c>
      <c r="L635" s="44">
        <f t="shared" si="29"/>
        <v>1.8740000000000003E-2</v>
      </c>
    </row>
    <row r="636" spans="2:12" x14ac:dyDescent="0.25">
      <c r="B636" s="132">
        <v>628</v>
      </c>
      <c r="C636" s="132" t="s">
        <v>1299</v>
      </c>
      <c r="D636" s="133" t="s">
        <v>1274</v>
      </c>
      <c r="E636" s="133" t="s">
        <v>1294</v>
      </c>
      <c r="F636" s="133" t="s">
        <v>1300</v>
      </c>
      <c r="G636" s="44">
        <v>0</v>
      </c>
      <c r="H636" s="44">
        <f t="shared" si="27"/>
        <v>0</v>
      </c>
      <c r="I636" s="44">
        <v>0</v>
      </c>
      <c r="J636" s="44">
        <f t="shared" si="28"/>
        <v>0</v>
      </c>
      <c r="K636" s="44">
        <f t="shared" si="29"/>
        <v>0</v>
      </c>
      <c r="L636" s="44">
        <f t="shared" si="29"/>
        <v>0</v>
      </c>
    </row>
    <row r="637" spans="2:12" x14ac:dyDescent="0.25">
      <c r="B637" s="132">
        <v>629</v>
      </c>
      <c r="C637" s="132" t="s">
        <v>1301</v>
      </c>
      <c r="D637" s="133" t="s">
        <v>1274</v>
      </c>
      <c r="E637" s="133" t="s">
        <v>1302</v>
      </c>
      <c r="F637" s="133" t="s">
        <v>1302</v>
      </c>
      <c r="G637" s="44">
        <v>38.959999999999994</v>
      </c>
      <c r="H637" s="44">
        <f t="shared" si="27"/>
        <v>3.8959999999999995E-2</v>
      </c>
      <c r="I637" s="44">
        <v>239.78</v>
      </c>
      <c r="J637" s="44">
        <f t="shared" si="28"/>
        <v>0.23977999999999999</v>
      </c>
      <c r="K637" s="44">
        <f t="shared" si="29"/>
        <v>278.74</v>
      </c>
      <c r="L637" s="44">
        <f t="shared" si="29"/>
        <v>0.27873999999999999</v>
      </c>
    </row>
    <row r="638" spans="2:12" x14ac:dyDescent="0.25">
      <c r="B638" s="132">
        <v>630</v>
      </c>
      <c r="C638" s="132" t="s">
        <v>1303</v>
      </c>
      <c r="D638" s="133" t="s">
        <v>1274</v>
      </c>
      <c r="E638" s="133" t="s">
        <v>1302</v>
      </c>
      <c r="F638" s="133" t="s">
        <v>1304</v>
      </c>
      <c r="G638" s="44">
        <v>8.0259999999999998</v>
      </c>
      <c r="H638" s="44">
        <f t="shared" si="27"/>
        <v>8.0260000000000001E-3</v>
      </c>
      <c r="I638" s="44">
        <v>0</v>
      </c>
      <c r="J638" s="44">
        <f t="shared" si="28"/>
        <v>0</v>
      </c>
      <c r="K638" s="44">
        <f t="shared" si="29"/>
        <v>8.0259999999999998</v>
      </c>
      <c r="L638" s="44">
        <f t="shared" si="29"/>
        <v>8.0260000000000001E-3</v>
      </c>
    </row>
    <row r="639" spans="2:12" x14ac:dyDescent="0.25">
      <c r="B639" s="132">
        <v>631</v>
      </c>
      <c r="C639" s="132" t="s">
        <v>1305</v>
      </c>
      <c r="D639" s="133" t="s">
        <v>1274</v>
      </c>
      <c r="E639" s="133" t="s">
        <v>1302</v>
      </c>
      <c r="F639" s="133" t="s">
        <v>1306</v>
      </c>
      <c r="G639" s="44">
        <v>3.72</v>
      </c>
      <c r="H639" s="44">
        <f t="shared" si="27"/>
        <v>3.7200000000000002E-3</v>
      </c>
      <c r="I639" s="44">
        <v>0</v>
      </c>
      <c r="J639" s="44">
        <f t="shared" si="28"/>
        <v>0</v>
      </c>
      <c r="K639" s="44">
        <f t="shared" si="29"/>
        <v>3.72</v>
      </c>
      <c r="L639" s="44">
        <f t="shared" si="29"/>
        <v>3.7200000000000002E-3</v>
      </c>
    </row>
    <row r="640" spans="2:12" x14ac:dyDescent="0.25">
      <c r="B640" s="132">
        <v>632</v>
      </c>
      <c r="C640" s="132" t="s">
        <v>1307</v>
      </c>
      <c r="D640" s="133" t="s">
        <v>1274</v>
      </c>
      <c r="E640" s="133" t="s">
        <v>1302</v>
      </c>
      <c r="F640" s="133" t="s">
        <v>1308</v>
      </c>
      <c r="G640" s="44">
        <v>21.976769999999998</v>
      </c>
      <c r="H640" s="44">
        <f t="shared" si="27"/>
        <v>2.197677E-2</v>
      </c>
      <c r="I640" s="44">
        <v>0</v>
      </c>
      <c r="J640" s="44">
        <f t="shared" si="28"/>
        <v>0</v>
      </c>
      <c r="K640" s="44">
        <f t="shared" si="29"/>
        <v>21.976769999999998</v>
      </c>
      <c r="L640" s="44">
        <f t="shared" si="29"/>
        <v>2.197677E-2</v>
      </c>
    </row>
    <row r="641" spans="2:12" x14ac:dyDescent="0.25">
      <c r="B641" s="132">
        <v>633</v>
      </c>
      <c r="C641" s="132" t="s">
        <v>1309</v>
      </c>
      <c r="D641" s="133" t="s">
        <v>1274</v>
      </c>
      <c r="E641" s="133" t="s">
        <v>1302</v>
      </c>
      <c r="F641" s="133" t="s">
        <v>1310</v>
      </c>
      <c r="G641" s="44">
        <v>17.34</v>
      </c>
      <c r="H641" s="44">
        <f t="shared" si="27"/>
        <v>1.7340000000000001E-2</v>
      </c>
      <c r="I641" s="44">
        <v>0</v>
      </c>
      <c r="J641" s="44">
        <f t="shared" si="28"/>
        <v>0</v>
      </c>
      <c r="K641" s="44">
        <f t="shared" si="29"/>
        <v>17.34</v>
      </c>
      <c r="L641" s="44">
        <f t="shared" si="29"/>
        <v>1.7340000000000001E-2</v>
      </c>
    </row>
    <row r="642" spans="2:12" x14ac:dyDescent="0.25">
      <c r="B642" s="132">
        <v>634</v>
      </c>
      <c r="C642" s="132" t="s">
        <v>1311</v>
      </c>
      <c r="D642" s="133" t="s">
        <v>1274</v>
      </c>
      <c r="E642" s="133" t="s">
        <v>1302</v>
      </c>
      <c r="F642" s="133" t="s">
        <v>1312</v>
      </c>
      <c r="G642" s="44">
        <v>16.25</v>
      </c>
      <c r="H642" s="44">
        <f t="shared" si="27"/>
        <v>1.6250000000000001E-2</v>
      </c>
      <c r="I642" s="44">
        <v>0</v>
      </c>
      <c r="J642" s="44">
        <f t="shared" si="28"/>
        <v>0</v>
      </c>
      <c r="K642" s="44">
        <f t="shared" si="29"/>
        <v>16.25</v>
      </c>
      <c r="L642" s="44">
        <f t="shared" si="29"/>
        <v>1.6250000000000001E-2</v>
      </c>
    </row>
    <row r="643" spans="2:12" x14ac:dyDescent="0.25">
      <c r="B643" s="132">
        <v>635</v>
      </c>
      <c r="C643" s="132" t="s">
        <v>1313</v>
      </c>
      <c r="D643" s="133" t="s">
        <v>1274</v>
      </c>
      <c r="E643" s="133" t="s">
        <v>1302</v>
      </c>
      <c r="F643" s="133" t="s">
        <v>1314</v>
      </c>
      <c r="G643" s="44">
        <v>7.9</v>
      </c>
      <c r="H643" s="44">
        <f t="shared" si="27"/>
        <v>7.9000000000000008E-3</v>
      </c>
      <c r="I643" s="44">
        <v>0</v>
      </c>
      <c r="J643" s="44">
        <f t="shared" si="28"/>
        <v>0</v>
      </c>
      <c r="K643" s="44">
        <f t="shared" si="29"/>
        <v>7.9</v>
      </c>
      <c r="L643" s="44">
        <f t="shared" si="29"/>
        <v>7.9000000000000008E-3</v>
      </c>
    </row>
    <row r="644" spans="2:12" x14ac:dyDescent="0.25">
      <c r="B644" s="132">
        <v>636</v>
      </c>
      <c r="C644" s="132" t="s">
        <v>1315</v>
      </c>
      <c r="D644" s="133" t="s">
        <v>1274</v>
      </c>
      <c r="E644" s="133" t="s">
        <v>1316</v>
      </c>
      <c r="F644" s="133" t="s">
        <v>1316</v>
      </c>
      <c r="G644" s="44">
        <v>112.9</v>
      </c>
      <c r="H644" s="44">
        <f t="shared" si="27"/>
        <v>0.1129</v>
      </c>
      <c r="I644" s="44">
        <v>384</v>
      </c>
      <c r="J644" s="44">
        <f t="shared" si="28"/>
        <v>0.38400000000000001</v>
      </c>
      <c r="K644" s="44">
        <f t="shared" si="29"/>
        <v>496.9</v>
      </c>
      <c r="L644" s="44">
        <f t="shared" si="29"/>
        <v>0.49690000000000001</v>
      </c>
    </row>
    <row r="645" spans="2:12" x14ac:dyDescent="0.25">
      <c r="B645" s="132">
        <v>637</v>
      </c>
      <c r="C645" s="132" t="s">
        <v>1317</v>
      </c>
      <c r="D645" s="133" t="s">
        <v>1274</v>
      </c>
      <c r="E645" s="133" t="s">
        <v>1316</v>
      </c>
      <c r="F645" s="133" t="s">
        <v>491</v>
      </c>
      <c r="G645" s="44">
        <v>10.548999999999999</v>
      </c>
      <c r="H645" s="44">
        <f t="shared" si="27"/>
        <v>1.0548999999999999E-2</v>
      </c>
      <c r="I645" s="44">
        <v>188.85999999999999</v>
      </c>
      <c r="J645" s="44">
        <f t="shared" si="28"/>
        <v>0.18885999999999997</v>
      </c>
      <c r="K645" s="44">
        <f t="shared" si="29"/>
        <v>199.40899999999999</v>
      </c>
      <c r="L645" s="44">
        <f t="shared" si="29"/>
        <v>0.19940899999999998</v>
      </c>
    </row>
    <row r="646" spans="2:12" x14ac:dyDescent="0.25">
      <c r="B646" s="132">
        <v>638</v>
      </c>
      <c r="C646" s="132" t="s">
        <v>1318</v>
      </c>
      <c r="D646" s="133" t="s">
        <v>1274</v>
      </c>
      <c r="E646" s="133" t="s">
        <v>1316</v>
      </c>
      <c r="F646" s="133" t="s">
        <v>1319</v>
      </c>
      <c r="G646" s="44">
        <v>15.971800000000002</v>
      </c>
      <c r="H646" s="44">
        <f t="shared" si="27"/>
        <v>1.5971800000000001E-2</v>
      </c>
      <c r="I646" s="44">
        <v>0</v>
      </c>
      <c r="J646" s="44">
        <f t="shared" si="28"/>
        <v>0</v>
      </c>
      <c r="K646" s="44">
        <f t="shared" si="29"/>
        <v>15.971800000000002</v>
      </c>
      <c r="L646" s="44">
        <f t="shared" si="29"/>
        <v>1.5971800000000001E-2</v>
      </c>
    </row>
    <row r="647" spans="2:12" x14ac:dyDescent="0.25">
      <c r="B647" s="132">
        <v>639</v>
      </c>
      <c r="C647" s="132" t="s">
        <v>1320</v>
      </c>
      <c r="D647" s="133" t="s">
        <v>1274</v>
      </c>
      <c r="E647" s="133" t="s">
        <v>1316</v>
      </c>
      <c r="F647" s="133" t="s">
        <v>1321</v>
      </c>
      <c r="G647" s="44">
        <v>30.922000000000001</v>
      </c>
      <c r="H647" s="44">
        <f t="shared" si="27"/>
        <v>3.0922000000000002E-2</v>
      </c>
      <c r="I647" s="44">
        <v>0</v>
      </c>
      <c r="J647" s="44">
        <f t="shared" si="28"/>
        <v>0</v>
      </c>
      <c r="K647" s="44">
        <f t="shared" si="29"/>
        <v>30.922000000000001</v>
      </c>
      <c r="L647" s="44">
        <f t="shared" si="29"/>
        <v>3.0922000000000002E-2</v>
      </c>
    </row>
    <row r="648" spans="2:12" x14ac:dyDescent="0.25">
      <c r="B648" s="132">
        <v>640</v>
      </c>
      <c r="C648" s="132" t="s">
        <v>1322</v>
      </c>
      <c r="D648" s="133" t="s">
        <v>1274</v>
      </c>
      <c r="E648" s="133" t="s">
        <v>1316</v>
      </c>
      <c r="F648" s="133" t="s">
        <v>1323</v>
      </c>
      <c r="G648" s="44">
        <v>18.109000000000002</v>
      </c>
      <c r="H648" s="44">
        <f t="shared" si="27"/>
        <v>1.8109E-2</v>
      </c>
      <c r="I648" s="44">
        <v>0</v>
      </c>
      <c r="J648" s="44">
        <f t="shared" si="28"/>
        <v>0</v>
      </c>
      <c r="K648" s="44">
        <f t="shared" si="29"/>
        <v>18.109000000000002</v>
      </c>
      <c r="L648" s="44">
        <f t="shared" si="29"/>
        <v>1.8109E-2</v>
      </c>
    </row>
    <row r="649" spans="2:12" x14ac:dyDescent="0.25">
      <c r="B649" s="132">
        <v>641</v>
      </c>
      <c r="C649" s="132" t="s">
        <v>1324</v>
      </c>
      <c r="D649" s="133" t="s">
        <v>1274</v>
      </c>
      <c r="E649" s="133" t="s">
        <v>1316</v>
      </c>
      <c r="F649" s="133" t="s">
        <v>1325</v>
      </c>
      <c r="G649" s="44">
        <v>71.61999999999999</v>
      </c>
      <c r="H649" s="44">
        <f t="shared" si="27"/>
        <v>7.1619999999999989E-2</v>
      </c>
      <c r="I649" s="44">
        <v>0</v>
      </c>
      <c r="J649" s="44">
        <f t="shared" si="28"/>
        <v>0</v>
      </c>
      <c r="K649" s="44">
        <f t="shared" si="29"/>
        <v>71.61999999999999</v>
      </c>
      <c r="L649" s="44">
        <f t="shared" si="29"/>
        <v>7.1619999999999989E-2</v>
      </c>
    </row>
    <row r="650" spans="2:12" x14ac:dyDescent="0.25">
      <c r="B650" s="132">
        <v>642</v>
      </c>
      <c r="C650" s="132" t="s">
        <v>1326</v>
      </c>
      <c r="D650" s="133" t="s">
        <v>1274</v>
      </c>
      <c r="E650" s="133" t="s">
        <v>1316</v>
      </c>
      <c r="F650" s="133" t="s">
        <v>1300</v>
      </c>
      <c r="G650" s="44">
        <v>4.1197035479454422</v>
      </c>
      <c r="H650" s="44">
        <f t="shared" ref="H650:H713" si="30">G650/1000</f>
        <v>4.1197035479454422E-3</v>
      </c>
      <c r="I650" s="44">
        <v>0</v>
      </c>
      <c r="J650" s="44">
        <f t="shared" ref="J650:J713" si="31">I650/1000</f>
        <v>0</v>
      </c>
      <c r="K650" s="44">
        <f t="shared" ref="K650:L713" si="32">G650+I650</f>
        <v>4.1197035479454422</v>
      </c>
      <c r="L650" s="44">
        <f t="shared" si="32"/>
        <v>4.1197035479454422E-3</v>
      </c>
    </row>
    <row r="651" spans="2:12" x14ac:dyDescent="0.25">
      <c r="B651" s="132">
        <v>643</v>
      </c>
      <c r="C651" s="132" t="s">
        <v>1327</v>
      </c>
      <c r="D651" s="133" t="s">
        <v>1274</v>
      </c>
      <c r="E651" s="133" t="s">
        <v>1328</v>
      </c>
      <c r="F651" s="133" t="s">
        <v>1329</v>
      </c>
      <c r="G651" s="44">
        <v>29.060000000000002</v>
      </c>
      <c r="H651" s="44">
        <f t="shared" si="30"/>
        <v>2.9060000000000002E-2</v>
      </c>
      <c r="I651" s="44">
        <v>240.85</v>
      </c>
      <c r="J651" s="44">
        <f t="shared" si="31"/>
        <v>0.24084999999999998</v>
      </c>
      <c r="K651" s="44">
        <f t="shared" si="32"/>
        <v>269.90999999999997</v>
      </c>
      <c r="L651" s="44">
        <f t="shared" si="32"/>
        <v>0.26990999999999998</v>
      </c>
    </row>
    <row r="652" spans="2:12" x14ac:dyDescent="0.25">
      <c r="B652" s="132">
        <v>644</v>
      </c>
      <c r="C652" s="132" t="s">
        <v>1330</v>
      </c>
      <c r="D652" s="133" t="s">
        <v>1274</v>
      </c>
      <c r="E652" s="133" t="s">
        <v>1328</v>
      </c>
      <c r="F652" s="133" t="s">
        <v>1331</v>
      </c>
      <c r="G652" s="44">
        <v>39.742821000000006</v>
      </c>
      <c r="H652" s="44">
        <f t="shared" si="30"/>
        <v>3.9742821000000005E-2</v>
      </c>
      <c r="I652" s="44">
        <v>0</v>
      </c>
      <c r="J652" s="44">
        <f t="shared" si="31"/>
        <v>0</v>
      </c>
      <c r="K652" s="44">
        <f t="shared" si="32"/>
        <v>39.742821000000006</v>
      </c>
      <c r="L652" s="44">
        <f t="shared" si="32"/>
        <v>3.9742821000000005E-2</v>
      </c>
    </row>
    <row r="653" spans="2:12" x14ac:dyDescent="0.25">
      <c r="B653" s="132">
        <v>645</v>
      </c>
      <c r="C653" s="132" t="s">
        <v>1332</v>
      </c>
      <c r="D653" s="133" t="s">
        <v>1274</v>
      </c>
      <c r="E653" s="133" t="s">
        <v>1328</v>
      </c>
      <c r="F653" s="133" t="s">
        <v>1333</v>
      </c>
      <c r="G653" s="44">
        <v>17.058010365708089</v>
      </c>
      <c r="H653" s="44">
        <f t="shared" si="30"/>
        <v>1.7058010365708091E-2</v>
      </c>
      <c r="I653" s="44">
        <v>0</v>
      </c>
      <c r="J653" s="44">
        <f t="shared" si="31"/>
        <v>0</v>
      </c>
      <c r="K653" s="44">
        <f t="shared" si="32"/>
        <v>17.058010365708089</v>
      </c>
      <c r="L653" s="44">
        <f t="shared" si="32"/>
        <v>1.7058010365708091E-2</v>
      </c>
    </row>
    <row r="654" spans="2:12" x14ac:dyDescent="0.25">
      <c r="B654" s="132">
        <v>646</v>
      </c>
      <c r="C654" s="132" t="s">
        <v>1334</v>
      </c>
      <c r="D654" s="133" t="s">
        <v>1274</v>
      </c>
      <c r="E654" s="133" t="s">
        <v>1328</v>
      </c>
      <c r="F654" s="133" t="s">
        <v>1335</v>
      </c>
      <c r="G654" s="44">
        <v>2.1019999999999999</v>
      </c>
      <c r="H654" s="44">
        <f t="shared" si="30"/>
        <v>2.1019999999999997E-3</v>
      </c>
      <c r="I654" s="44">
        <v>0</v>
      </c>
      <c r="J654" s="44">
        <f t="shared" si="31"/>
        <v>0</v>
      </c>
      <c r="K654" s="44">
        <f t="shared" si="32"/>
        <v>2.1019999999999999</v>
      </c>
      <c r="L654" s="44">
        <f t="shared" si="32"/>
        <v>2.1019999999999997E-3</v>
      </c>
    </row>
    <row r="655" spans="2:12" x14ac:dyDescent="0.25">
      <c r="B655" s="132">
        <v>647</v>
      </c>
      <c r="C655" s="132" t="s">
        <v>1336</v>
      </c>
      <c r="D655" s="133" t="s">
        <v>1274</v>
      </c>
      <c r="E655" s="133" t="s">
        <v>1328</v>
      </c>
      <c r="F655" s="133" t="s">
        <v>1337</v>
      </c>
      <c r="G655" s="44">
        <v>22.207639999999998</v>
      </c>
      <c r="H655" s="44">
        <f t="shared" si="30"/>
        <v>2.2207639999999997E-2</v>
      </c>
      <c r="I655" s="44">
        <v>0</v>
      </c>
      <c r="J655" s="44">
        <f t="shared" si="31"/>
        <v>0</v>
      </c>
      <c r="K655" s="44">
        <f t="shared" si="32"/>
        <v>22.207639999999998</v>
      </c>
      <c r="L655" s="44">
        <f t="shared" si="32"/>
        <v>2.2207639999999997E-2</v>
      </c>
    </row>
    <row r="656" spans="2:12" x14ac:dyDescent="0.25">
      <c r="B656" s="132">
        <v>648</v>
      </c>
      <c r="C656" s="132" t="s">
        <v>1338</v>
      </c>
      <c r="D656" s="133" t="s">
        <v>1274</v>
      </c>
      <c r="E656" s="133" t="s">
        <v>1328</v>
      </c>
      <c r="F656" s="133" t="s">
        <v>1339</v>
      </c>
      <c r="G656" s="44">
        <v>17.8</v>
      </c>
      <c r="H656" s="44">
        <f t="shared" si="30"/>
        <v>1.78E-2</v>
      </c>
      <c r="I656" s="44">
        <v>0</v>
      </c>
      <c r="J656" s="44">
        <f t="shared" si="31"/>
        <v>0</v>
      </c>
      <c r="K656" s="44">
        <f t="shared" si="32"/>
        <v>17.8</v>
      </c>
      <c r="L656" s="44">
        <f t="shared" si="32"/>
        <v>1.78E-2</v>
      </c>
    </row>
    <row r="657" spans="2:12" x14ac:dyDescent="0.25">
      <c r="B657" s="132">
        <v>649</v>
      </c>
      <c r="C657" s="132" t="s">
        <v>1340</v>
      </c>
      <c r="D657" s="133" t="s">
        <v>1274</v>
      </c>
      <c r="E657" s="133" t="s">
        <v>1341</v>
      </c>
      <c r="F657" s="133" t="s">
        <v>1341</v>
      </c>
      <c r="G657" s="44">
        <v>20.02</v>
      </c>
      <c r="H657" s="44">
        <f t="shared" si="30"/>
        <v>2.002E-2</v>
      </c>
      <c r="I657" s="44">
        <v>334.38</v>
      </c>
      <c r="J657" s="44">
        <f t="shared" si="31"/>
        <v>0.33438000000000001</v>
      </c>
      <c r="K657" s="44">
        <f t="shared" si="32"/>
        <v>354.4</v>
      </c>
      <c r="L657" s="44">
        <f t="shared" si="32"/>
        <v>0.35439999999999999</v>
      </c>
    </row>
    <row r="658" spans="2:12" x14ac:dyDescent="0.25">
      <c r="B658" s="132">
        <v>650</v>
      </c>
      <c r="C658" s="132" t="s">
        <v>1342</v>
      </c>
      <c r="D658" s="133" t="s">
        <v>1274</v>
      </c>
      <c r="E658" s="133" t="s">
        <v>1341</v>
      </c>
      <c r="F658" s="133" t="s">
        <v>1343</v>
      </c>
      <c r="G658" s="44">
        <v>7.5510000000000002</v>
      </c>
      <c r="H658" s="44">
        <f t="shared" si="30"/>
        <v>7.5510000000000004E-3</v>
      </c>
      <c r="I658" s="44">
        <v>0</v>
      </c>
      <c r="J658" s="44">
        <f t="shared" si="31"/>
        <v>0</v>
      </c>
      <c r="K658" s="44">
        <f t="shared" si="32"/>
        <v>7.5510000000000002</v>
      </c>
      <c r="L658" s="44">
        <f t="shared" si="32"/>
        <v>7.5510000000000004E-3</v>
      </c>
    </row>
    <row r="659" spans="2:12" x14ac:dyDescent="0.25">
      <c r="B659" s="132">
        <v>651</v>
      </c>
      <c r="C659" s="132" t="s">
        <v>1344</v>
      </c>
      <c r="D659" s="133" t="s">
        <v>1274</v>
      </c>
      <c r="E659" s="133" t="s">
        <v>1341</v>
      </c>
      <c r="F659" s="133" t="s">
        <v>1345</v>
      </c>
      <c r="G659" s="44">
        <v>13.120000000000001</v>
      </c>
      <c r="H659" s="44">
        <f t="shared" si="30"/>
        <v>1.3120000000000001E-2</v>
      </c>
      <c r="I659" s="44">
        <v>0</v>
      </c>
      <c r="J659" s="44">
        <f t="shared" si="31"/>
        <v>0</v>
      </c>
      <c r="K659" s="44">
        <f t="shared" si="32"/>
        <v>13.120000000000001</v>
      </c>
      <c r="L659" s="44">
        <f t="shared" si="32"/>
        <v>1.3120000000000001E-2</v>
      </c>
    </row>
    <row r="660" spans="2:12" x14ac:dyDescent="0.25">
      <c r="B660" s="132">
        <v>652</v>
      </c>
      <c r="C660" s="132" t="s">
        <v>1346</v>
      </c>
      <c r="D660" s="133" t="s">
        <v>1274</v>
      </c>
      <c r="E660" s="133" t="s">
        <v>1341</v>
      </c>
      <c r="F660" s="133" t="s">
        <v>1347</v>
      </c>
      <c r="G660" s="44">
        <v>21.844180000000001</v>
      </c>
      <c r="H660" s="44">
        <f t="shared" si="30"/>
        <v>2.1844180000000001E-2</v>
      </c>
      <c r="I660" s="44">
        <v>0</v>
      </c>
      <c r="J660" s="44">
        <f t="shared" si="31"/>
        <v>0</v>
      </c>
      <c r="K660" s="44">
        <f t="shared" si="32"/>
        <v>21.844180000000001</v>
      </c>
      <c r="L660" s="44">
        <f t="shared" si="32"/>
        <v>2.1844180000000001E-2</v>
      </c>
    </row>
    <row r="661" spans="2:12" x14ac:dyDescent="0.25">
      <c r="B661" s="132">
        <v>653</v>
      </c>
      <c r="C661" s="132" t="s">
        <v>1348</v>
      </c>
      <c r="D661" s="133" t="s">
        <v>1274</v>
      </c>
      <c r="E661" s="133" t="s">
        <v>1341</v>
      </c>
      <c r="F661" s="133" t="s">
        <v>1349</v>
      </c>
      <c r="G661" s="44">
        <v>8.0206499999999998</v>
      </c>
      <c r="H661" s="44">
        <f t="shared" si="30"/>
        <v>8.0206500000000007E-3</v>
      </c>
      <c r="I661" s="44">
        <v>0</v>
      </c>
      <c r="J661" s="44">
        <f t="shared" si="31"/>
        <v>0</v>
      </c>
      <c r="K661" s="44">
        <f t="shared" si="32"/>
        <v>8.0206499999999998</v>
      </c>
      <c r="L661" s="44">
        <f t="shared" si="32"/>
        <v>8.0206500000000007E-3</v>
      </c>
    </row>
    <row r="662" spans="2:12" x14ac:dyDescent="0.25">
      <c r="B662" s="132">
        <v>654</v>
      </c>
      <c r="C662" s="132" t="s">
        <v>1350</v>
      </c>
      <c r="D662" s="133" t="s">
        <v>1351</v>
      </c>
      <c r="E662" s="133" t="s">
        <v>1351</v>
      </c>
      <c r="F662" s="133" t="s">
        <v>1351</v>
      </c>
      <c r="G662" s="44">
        <v>70.844999999999999</v>
      </c>
      <c r="H662" s="44">
        <f t="shared" si="30"/>
        <v>7.0845000000000005E-2</v>
      </c>
      <c r="I662" s="44">
        <v>382.6</v>
      </c>
      <c r="J662" s="44">
        <f t="shared" si="31"/>
        <v>0.3826</v>
      </c>
      <c r="K662" s="44">
        <f t="shared" si="32"/>
        <v>453.44500000000005</v>
      </c>
      <c r="L662" s="44">
        <f t="shared" si="32"/>
        <v>0.45344499999999999</v>
      </c>
    </row>
    <row r="663" spans="2:12" x14ac:dyDescent="0.25">
      <c r="B663" s="132">
        <v>655</v>
      </c>
      <c r="C663" s="132" t="s">
        <v>1352</v>
      </c>
      <c r="D663" s="133" t="s">
        <v>1351</v>
      </c>
      <c r="E663" s="133" t="s">
        <v>1353</v>
      </c>
      <c r="F663" s="133" t="s">
        <v>1353</v>
      </c>
      <c r="G663" s="44">
        <v>62.990000000000009</v>
      </c>
      <c r="H663" s="44">
        <f t="shared" si="30"/>
        <v>6.2990000000000004E-2</v>
      </c>
      <c r="I663" s="44">
        <v>11.664999999999999</v>
      </c>
      <c r="J663" s="44">
        <f t="shared" si="31"/>
        <v>1.1664999999999998E-2</v>
      </c>
      <c r="K663" s="44">
        <f t="shared" si="32"/>
        <v>74.655000000000001</v>
      </c>
      <c r="L663" s="44">
        <f t="shared" si="32"/>
        <v>7.4654999999999999E-2</v>
      </c>
    </row>
    <row r="664" spans="2:12" x14ac:dyDescent="0.25">
      <c r="B664" s="132">
        <v>656</v>
      </c>
      <c r="C664" s="132" t="s">
        <v>1354</v>
      </c>
      <c r="D664" s="133" t="s">
        <v>1351</v>
      </c>
      <c r="E664" s="133" t="s">
        <v>1355</v>
      </c>
      <c r="F664" s="133" t="s">
        <v>1356</v>
      </c>
      <c r="G664" s="44">
        <v>12.366638006267825</v>
      </c>
      <c r="H664" s="44">
        <f t="shared" si="30"/>
        <v>1.2366638006267826E-2</v>
      </c>
      <c r="I664" s="44">
        <v>0</v>
      </c>
      <c r="J664" s="44">
        <f t="shared" si="31"/>
        <v>0</v>
      </c>
      <c r="K664" s="44">
        <f t="shared" si="32"/>
        <v>12.366638006267825</v>
      </c>
      <c r="L664" s="44">
        <f t="shared" si="32"/>
        <v>1.2366638006267826E-2</v>
      </c>
    </row>
    <row r="665" spans="2:12" x14ac:dyDescent="0.25">
      <c r="B665" s="132">
        <v>657</v>
      </c>
      <c r="C665" s="132" t="s">
        <v>1357</v>
      </c>
      <c r="D665" s="133" t="s">
        <v>1351</v>
      </c>
      <c r="E665" s="133" t="s">
        <v>1355</v>
      </c>
      <c r="F665" s="133" t="s">
        <v>1358</v>
      </c>
      <c r="G665" s="44">
        <v>12.719000000000001</v>
      </c>
      <c r="H665" s="44">
        <f t="shared" si="30"/>
        <v>1.2719000000000001E-2</v>
      </c>
      <c r="I665" s="44">
        <v>0</v>
      </c>
      <c r="J665" s="44">
        <f t="shared" si="31"/>
        <v>0</v>
      </c>
      <c r="K665" s="44">
        <f t="shared" si="32"/>
        <v>12.719000000000001</v>
      </c>
      <c r="L665" s="44">
        <f t="shared" si="32"/>
        <v>1.2719000000000001E-2</v>
      </c>
    </row>
    <row r="666" spans="2:12" x14ac:dyDescent="0.25">
      <c r="B666" s="132">
        <v>658</v>
      </c>
      <c r="C666" s="132" t="s">
        <v>1359</v>
      </c>
      <c r="D666" s="133" t="s">
        <v>1351</v>
      </c>
      <c r="E666" s="133" t="s">
        <v>1360</v>
      </c>
      <c r="F666" s="133" t="s">
        <v>1361</v>
      </c>
      <c r="G666" s="44">
        <v>11.543000000000001</v>
      </c>
      <c r="H666" s="44">
        <f t="shared" si="30"/>
        <v>1.1543000000000001E-2</v>
      </c>
      <c r="I666" s="44">
        <v>0</v>
      </c>
      <c r="J666" s="44">
        <f t="shared" si="31"/>
        <v>0</v>
      </c>
      <c r="K666" s="44">
        <f t="shared" si="32"/>
        <v>11.543000000000001</v>
      </c>
      <c r="L666" s="44">
        <f t="shared" si="32"/>
        <v>1.1543000000000001E-2</v>
      </c>
    </row>
    <row r="667" spans="2:12" x14ac:dyDescent="0.25">
      <c r="B667" s="132">
        <v>659</v>
      </c>
      <c r="C667" s="132" t="s">
        <v>1362</v>
      </c>
      <c r="D667" s="133" t="s">
        <v>1351</v>
      </c>
      <c r="E667" s="133" t="s">
        <v>1363</v>
      </c>
      <c r="F667" s="133" t="s">
        <v>1364</v>
      </c>
      <c r="G667" s="44">
        <v>24.500000000000004</v>
      </c>
      <c r="H667" s="44">
        <f t="shared" si="30"/>
        <v>2.4500000000000004E-2</v>
      </c>
      <c r="I667" s="44">
        <v>99.19</v>
      </c>
      <c r="J667" s="44">
        <f t="shared" si="31"/>
        <v>9.919E-2</v>
      </c>
      <c r="K667" s="44">
        <f t="shared" si="32"/>
        <v>123.69</v>
      </c>
      <c r="L667" s="44">
        <f t="shared" si="32"/>
        <v>0.12369000000000001</v>
      </c>
    </row>
    <row r="668" spans="2:12" x14ac:dyDescent="0.25">
      <c r="B668" s="132">
        <v>660</v>
      </c>
      <c r="C668" s="132" t="s">
        <v>1365</v>
      </c>
      <c r="D668" s="133" t="s">
        <v>1351</v>
      </c>
      <c r="E668" s="133" t="s">
        <v>1366</v>
      </c>
      <c r="F668" s="133" t="s">
        <v>1366</v>
      </c>
      <c r="G668" s="44">
        <v>19.669999999999998</v>
      </c>
      <c r="H668" s="44">
        <f t="shared" si="30"/>
        <v>1.9669999999999997E-2</v>
      </c>
      <c r="I668" s="44">
        <v>0</v>
      </c>
      <c r="J668" s="44">
        <f t="shared" si="31"/>
        <v>0</v>
      </c>
      <c r="K668" s="44">
        <f t="shared" si="32"/>
        <v>19.669999999999998</v>
      </c>
      <c r="L668" s="44">
        <f t="shared" si="32"/>
        <v>1.9669999999999997E-2</v>
      </c>
    </row>
    <row r="669" spans="2:12" x14ac:dyDescent="0.25">
      <c r="B669" s="132">
        <v>661</v>
      </c>
      <c r="C669" s="132" t="s">
        <v>1367</v>
      </c>
      <c r="D669" s="133" t="s">
        <v>1351</v>
      </c>
      <c r="E669" s="133" t="s">
        <v>416</v>
      </c>
      <c r="F669" s="133" t="s">
        <v>416</v>
      </c>
      <c r="G669" s="44">
        <v>7.6664190049692378</v>
      </c>
      <c r="H669" s="44">
        <f t="shared" si="30"/>
        <v>7.6664190049692375E-3</v>
      </c>
      <c r="I669" s="44">
        <v>0</v>
      </c>
      <c r="J669" s="44">
        <f t="shared" si="31"/>
        <v>0</v>
      </c>
      <c r="K669" s="44">
        <f t="shared" si="32"/>
        <v>7.6664190049692378</v>
      </c>
      <c r="L669" s="44">
        <f t="shared" si="32"/>
        <v>7.6664190049692375E-3</v>
      </c>
    </row>
    <row r="670" spans="2:12" x14ac:dyDescent="0.25">
      <c r="B670" s="132">
        <v>662</v>
      </c>
      <c r="C670" s="132" t="s">
        <v>1368</v>
      </c>
      <c r="D670" s="133" t="s">
        <v>1351</v>
      </c>
      <c r="E670" s="133" t="s">
        <v>416</v>
      </c>
      <c r="F670" s="133" t="s">
        <v>404</v>
      </c>
      <c r="G670" s="44">
        <v>11.842000000000001</v>
      </c>
      <c r="H670" s="44">
        <f t="shared" si="30"/>
        <v>1.1842E-2</v>
      </c>
      <c r="I670" s="44">
        <v>0</v>
      </c>
      <c r="J670" s="44">
        <f t="shared" si="31"/>
        <v>0</v>
      </c>
      <c r="K670" s="44">
        <f t="shared" si="32"/>
        <v>11.842000000000001</v>
      </c>
      <c r="L670" s="44">
        <f t="shared" si="32"/>
        <v>1.1842E-2</v>
      </c>
    </row>
    <row r="671" spans="2:12" x14ac:dyDescent="0.25">
      <c r="B671" s="132">
        <v>663</v>
      </c>
      <c r="C671" s="132" t="s">
        <v>1369</v>
      </c>
      <c r="D671" s="133" t="s">
        <v>1351</v>
      </c>
      <c r="E671" s="133" t="s">
        <v>1370</v>
      </c>
      <c r="F671" s="133" t="s">
        <v>1142</v>
      </c>
      <c r="G671" s="44">
        <v>42.46</v>
      </c>
      <c r="H671" s="44">
        <f t="shared" si="30"/>
        <v>4.2459999999999998E-2</v>
      </c>
      <c r="I671" s="44">
        <v>68.91</v>
      </c>
      <c r="J671" s="44">
        <f t="shared" si="31"/>
        <v>6.8909999999999999E-2</v>
      </c>
      <c r="K671" s="44">
        <f t="shared" si="32"/>
        <v>111.37</v>
      </c>
      <c r="L671" s="44">
        <f t="shared" si="32"/>
        <v>0.11137</v>
      </c>
    </row>
    <row r="672" spans="2:12" x14ac:dyDescent="0.25">
      <c r="B672" s="132">
        <v>664</v>
      </c>
      <c r="C672" s="132" t="s">
        <v>1371</v>
      </c>
      <c r="D672" s="133" t="s">
        <v>1351</v>
      </c>
      <c r="E672" s="133" t="s">
        <v>1372</v>
      </c>
      <c r="F672" s="133" t="s">
        <v>1372</v>
      </c>
      <c r="G672" s="44">
        <v>0</v>
      </c>
      <c r="H672" s="44">
        <f t="shared" si="30"/>
        <v>0</v>
      </c>
      <c r="I672" s="44">
        <v>0</v>
      </c>
      <c r="J672" s="44">
        <f t="shared" si="31"/>
        <v>0</v>
      </c>
      <c r="K672" s="44">
        <f t="shared" si="32"/>
        <v>0</v>
      </c>
      <c r="L672" s="44">
        <f t="shared" si="32"/>
        <v>0</v>
      </c>
    </row>
    <row r="673" spans="2:12" x14ac:dyDescent="0.25">
      <c r="B673" s="132">
        <v>665</v>
      </c>
      <c r="C673" s="132" t="s">
        <v>1373</v>
      </c>
      <c r="D673" s="133" t="s">
        <v>1351</v>
      </c>
      <c r="E673" s="133" t="s">
        <v>1374</v>
      </c>
      <c r="F673" s="133" t="s">
        <v>1375</v>
      </c>
      <c r="G673" s="44">
        <v>27.285</v>
      </c>
      <c r="H673" s="44">
        <f t="shared" si="30"/>
        <v>2.7285E-2</v>
      </c>
      <c r="I673" s="44">
        <v>0</v>
      </c>
      <c r="J673" s="44">
        <f t="shared" si="31"/>
        <v>0</v>
      </c>
      <c r="K673" s="44">
        <f t="shared" si="32"/>
        <v>27.285</v>
      </c>
      <c r="L673" s="44">
        <f t="shared" si="32"/>
        <v>2.7285E-2</v>
      </c>
    </row>
    <row r="674" spans="2:12" x14ac:dyDescent="0.25">
      <c r="B674" s="132">
        <v>666</v>
      </c>
      <c r="C674" s="132" t="s">
        <v>1376</v>
      </c>
      <c r="D674" s="133" t="s">
        <v>1351</v>
      </c>
      <c r="E674" s="133" t="s">
        <v>1374</v>
      </c>
      <c r="F674" s="133" t="s">
        <v>1377</v>
      </c>
      <c r="G674" s="44">
        <v>0</v>
      </c>
      <c r="H674" s="44">
        <f t="shared" si="30"/>
        <v>0</v>
      </c>
      <c r="I674" s="44">
        <v>0</v>
      </c>
      <c r="J674" s="44">
        <f t="shared" si="31"/>
        <v>0</v>
      </c>
      <c r="K674" s="44">
        <f t="shared" si="32"/>
        <v>0</v>
      </c>
      <c r="L674" s="44">
        <f t="shared" si="32"/>
        <v>0</v>
      </c>
    </row>
    <row r="675" spans="2:12" x14ac:dyDescent="0.25">
      <c r="B675" s="132">
        <v>667</v>
      </c>
      <c r="C675" s="132" t="s">
        <v>1378</v>
      </c>
      <c r="D675" s="133" t="s">
        <v>1351</v>
      </c>
      <c r="E675" s="133" t="s">
        <v>1379</v>
      </c>
      <c r="F675" s="133" t="s">
        <v>1380</v>
      </c>
      <c r="G675" s="44">
        <v>128.977</v>
      </c>
      <c r="H675" s="44">
        <f t="shared" si="30"/>
        <v>0.12897700000000001</v>
      </c>
      <c r="I675" s="44">
        <v>684.2</v>
      </c>
      <c r="J675" s="44">
        <f t="shared" si="31"/>
        <v>0.68420000000000003</v>
      </c>
      <c r="K675" s="44">
        <f t="shared" si="32"/>
        <v>813.17700000000002</v>
      </c>
      <c r="L675" s="44">
        <f t="shared" si="32"/>
        <v>0.81317700000000004</v>
      </c>
    </row>
    <row r="676" spans="2:12" x14ac:dyDescent="0.25">
      <c r="B676" s="132">
        <v>668</v>
      </c>
      <c r="C676" s="132" t="s">
        <v>1381</v>
      </c>
      <c r="D676" s="133" t="s">
        <v>1351</v>
      </c>
      <c r="E676" s="133" t="s">
        <v>1379</v>
      </c>
      <c r="F676" s="133" t="s">
        <v>386</v>
      </c>
      <c r="G676" s="44">
        <v>95.649999999999991</v>
      </c>
      <c r="H676" s="44">
        <f t="shared" si="30"/>
        <v>9.5649999999999985E-2</v>
      </c>
      <c r="I676" s="44">
        <v>41.559999999999995</v>
      </c>
      <c r="J676" s="44">
        <f t="shared" si="31"/>
        <v>4.1559999999999993E-2</v>
      </c>
      <c r="K676" s="44">
        <f t="shared" si="32"/>
        <v>137.20999999999998</v>
      </c>
      <c r="L676" s="44">
        <f t="shared" si="32"/>
        <v>0.13720999999999997</v>
      </c>
    </row>
    <row r="677" spans="2:12" x14ac:dyDescent="0.25">
      <c r="B677" s="132">
        <v>669</v>
      </c>
      <c r="C677" s="132" t="s">
        <v>1382</v>
      </c>
      <c r="D677" s="133" t="s">
        <v>1351</v>
      </c>
      <c r="E677" s="133" t="s">
        <v>1383</v>
      </c>
      <c r="F677" s="133" t="s">
        <v>1383</v>
      </c>
      <c r="G677" s="44">
        <v>6.9738999999999995</v>
      </c>
      <c r="H677" s="44">
        <f t="shared" si="30"/>
        <v>6.9738999999999999E-3</v>
      </c>
      <c r="I677" s="44">
        <v>0</v>
      </c>
      <c r="J677" s="44">
        <f t="shared" si="31"/>
        <v>0</v>
      </c>
      <c r="K677" s="44">
        <f t="shared" si="32"/>
        <v>6.9738999999999995</v>
      </c>
      <c r="L677" s="44">
        <f t="shared" si="32"/>
        <v>6.9738999999999999E-3</v>
      </c>
    </row>
    <row r="678" spans="2:12" x14ac:dyDescent="0.25">
      <c r="B678" s="132">
        <v>670</v>
      </c>
      <c r="C678" s="132" t="s">
        <v>1384</v>
      </c>
      <c r="D678" s="133" t="s">
        <v>1351</v>
      </c>
      <c r="E678" s="133" t="s">
        <v>1385</v>
      </c>
      <c r="F678" s="133" t="s">
        <v>1385</v>
      </c>
      <c r="G678" s="44">
        <v>27.6</v>
      </c>
      <c r="H678" s="44">
        <f t="shared" si="30"/>
        <v>2.7600000000000003E-2</v>
      </c>
      <c r="I678" s="44">
        <v>0</v>
      </c>
      <c r="J678" s="44">
        <f t="shared" si="31"/>
        <v>0</v>
      </c>
      <c r="K678" s="44">
        <f t="shared" si="32"/>
        <v>27.6</v>
      </c>
      <c r="L678" s="44">
        <f t="shared" si="32"/>
        <v>2.7600000000000003E-2</v>
      </c>
    </row>
    <row r="679" spans="2:12" x14ac:dyDescent="0.25">
      <c r="B679" s="132">
        <v>671</v>
      </c>
      <c r="C679" s="132" t="s">
        <v>1386</v>
      </c>
      <c r="D679" s="133" t="s">
        <v>1351</v>
      </c>
      <c r="E679" s="133" t="s">
        <v>1385</v>
      </c>
      <c r="F679" s="133" t="s">
        <v>1387</v>
      </c>
      <c r="G679" s="44">
        <v>0</v>
      </c>
      <c r="H679" s="44">
        <f t="shared" si="30"/>
        <v>0</v>
      </c>
      <c r="I679" s="44">
        <v>0</v>
      </c>
      <c r="J679" s="44">
        <f t="shared" si="31"/>
        <v>0</v>
      </c>
      <c r="K679" s="44">
        <f t="shared" si="32"/>
        <v>0</v>
      </c>
      <c r="L679" s="44">
        <f t="shared" si="32"/>
        <v>0</v>
      </c>
    </row>
    <row r="680" spans="2:12" x14ac:dyDescent="0.25">
      <c r="B680" s="132">
        <v>672</v>
      </c>
      <c r="C680" s="132" t="s">
        <v>1388</v>
      </c>
      <c r="D680" s="133" t="s">
        <v>1389</v>
      </c>
      <c r="E680" s="133" t="s">
        <v>1390</v>
      </c>
      <c r="F680" s="133" t="s">
        <v>1390</v>
      </c>
      <c r="G680" s="44">
        <v>92.36</v>
      </c>
      <c r="H680" s="44">
        <f t="shared" si="30"/>
        <v>9.2359999999999998E-2</v>
      </c>
      <c r="I680" s="44">
        <v>150.62</v>
      </c>
      <c r="J680" s="44">
        <f t="shared" si="31"/>
        <v>0.15062</v>
      </c>
      <c r="K680" s="44">
        <f t="shared" si="32"/>
        <v>242.98000000000002</v>
      </c>
      <c r="L680" s="44">
        <f t="shared" si="32"/>
        <v>0.24298</v>
      </c>
    </row>
    <row r="681" spans="2:12" x14ac:dyDescent="0.25">
      <c r="B681" s="132">
        <v>673</v>
      </c>
      <c r="C681" s="132" t="s">
        <v>1391</v>
      </c>
      <c r="D681" s="133" t="s">
        <v>1389</v>
      </c>
      <c r="E681" s="133" t="s">
        <v>1390</v>
      </c>
      <c r="F681" s="133" t="s">
        <v>1392</v>
      </c>
      <c r="G681" s="44">
        <v>101.964</v>
      </c>
      <c r="H681" s="44">
        <f t="shared" si="30"/>
        <v>0.101964</v>
      </c>
      <c r="I681" s="44">
        <v>0</v>
      </c>
      <c r="J681" s="44">
        <f t="shared" si="31"/>
        <v>0</v>
      </c>
      <c r="K681" s="44">
        <f t="shared" si="32"/>
        <v>101.964</v>
      </c>
      <c r="L681" s="44">
        <f t="shared" si="32"/>
        <v>0.101964</v>
      </c>
    </row>
    <row r="682" spans="2:12" x14ac:dyDescent="0.25">
      <c r="B682" s="132">
        <v>674</v>
      </c>
      <c r="C682" s="132" t="s">
        <v>1393</v>
      </c>
      <c r="D682" s="133" t="s">
        <v>1389</v>
      </c>
      <c r="E682" s="133" t="s">
        <v>1390</v>
      </c>
      <c r="F682" s="133" t="s">
        <v>1394</v>
      </c>
      <c r="G682" s="44">
        <v>14.409999999999998</v>
      </c>
      <c r="H682" s="44">
        <f t="shared" si="30"/>
        <v>1.4409999999999999E-2</v>
      </c>
      <c r="I682" s="44">
        <v>0</v>
      </c>
      <c r="J682" s="44">
        <f t="shared" si="31"/>
        <v>0</v>
      </c>
      <c r="K682" s="44">
        <f t="shared" si="32"/>
        <v>14.409999999999998</v>
      </c>
      <c r="L682" s="44">
        <f t="shared" si="32"/>
        <v>1.4409999999999999E-2</v>
      </c>
    </row>
    <row r="683" spans="2:12" x14ac:dyDescent="0.25">
      <c r="B683" s="132">
        <v>675</v>
      </c>
      <c r="C683" s="132" t="s">
        <v>1395</v>
      </c>
      <c r="D683" s="133" t="s">
        <v>1389</v>
      </c>
      <c r="E683" s="133" t="s">
        <v>1390</v>
      </c>
      <c r="F683" s="133" t="s">
        <v>1396</v>
      </c>
      <c r="G683" s="44">
        <v>103.46</v>
      </c>
      <c r="H683" s="44">
        <f t="shared" si="30"/>
        <v>0.10346</v>
      </c>
      <c r="I683" s="44">
        <v>0</v>
      </c>
      <c r="J683" s="44">
        <f t="shared" si="31"/>
        <v>0</v>
      </c>
      <c r="K683" s="44">
        <f t="shared" si="32"/>
        <v>103.46</v>
      </c>
      <c r="L683" s="44">
        <f t="shared" si="32"/>
        <v>0.10346</v>
      </c>
    </row>
    <row r="684" spans="2:12" x14ac:dyDescent="0.25">
      <c r="B684" s="132">
        <v>676</v>
      </c>
      <c r="C684" s="132" t="s">
        <v>1397</v>
      </c>
      <c r="D684" s="133" t="s">
        <v>1389</v>
      </c>
      <c r="E684" s="133" t="s">
        <v>1390</v>
      </c>
      <c r="F684" s="133" t="s">
        <v>1398</v>
      </c>
      <c r="G684" s="44">
        <v>1.6931539834071037</v>
      </c>
      <c r="H684" s="44">
        <f t="shared" si="30"/>
        <v>1.6931539834071036E-3</v>
      </c>
      <c r="I684" s="44">
        <v>0</v>
      </c>
      <c r="J684" s="44">
        <f t="shared" si="31"/>
        <v>0</v>
      </c>
      <c r="K684" s="44">
        <f t="shared" si="32"/>
        <v>1.6931539834071037</v>
      </c>
      <c r="L684" s="44">
        <f t="shared" si="32"/>
        <v>1.6931539834071036E-3</v>
      </c>
    </row>
    <row r="685" spans="2:12" x14ac:dyDescent="0.25">
      <c r="B685" s="132">
        <v>677</v>
      </c>
      <c r="C685" s="132" t="s">
        <v>1399</v>
      </c>
      <c r="D685" s="133" t="s">
        <v>1389</v>
      </c>
      <c r="E685" s="133" t="s">
        <v>491</v>
      </c>
      <c r="F685" s="133" t="s">
        <v>491</v>
      </c>
      <c r="G685" s="44">
        <v>24.085999999999999</v>
      </c>
      <c r="H685" s="44">
        <f t="shared" si="30"/>
        <v>2.4086E-2</v>
      </c>
      <c r="I685" s="44">
        <v>0</v>
      </c>
      <c r="J685" s="44">
        <f t="shared" si="31"/>
        <v>0</v>
      </c>
      <c r="K685" s="44">
        <f t="shared" si="32"/>
        <v>24.085999999999999</v>
      </c>
      <c r="L685" s="44">
        <f t="shared" si="32"/>
        <v>2.4086E-2</v>
      </c>
    </row>
    <row r="686" spans="2:12" x14ac:dyDescent="0.25">
      <c r="B686" s="132">
        <v>678</v>
      </c>
      <c r="C686" s="132" t="s">
        <v>1400</v>
      </c>
      <c r="D686" s="133" t="s">
        <v>1389</v>
      </c>
      <c r="E686" s="133" t="s">
        <v>491</v>
      </c>
      <c r="F686" s="133" t="s">
        <v>485</v>
      </c>
      <c r="G686" s="44">
        <v>16.87</v>
      </c>
      <c r="H686" s="44">
        <f t="shared" si="30"/>
        <v>1.687E-2</v>
      </c>
      <c r="I686" s="44">
        <v>0</v>
      </c>
      <c r="J686" s="44">
        <f t="shared" si="31"/>
        <v>0</v>
      </c>
      <c r="K686" s="44">
        <f t="shared" si="32"/>
        <v>16.87</v>
      </c>
      <c r="L686" s="44">
        <f t="shared" si="32"/>
        <v>1.687E-2</v>
      </c>
    </row>
    <row r="687" spans="2:12" x14ac:dyDescent="0.25">
      <c r="B687" s="132">
        <v>679</v>
      </c>
      <c r="C687" s="132" t="s">
        <v>1401</v>
      </c>
      <c r="D687" s="133" t="s">
        <v>1389</v>
      </c>
      <c r="E687" s="133" t="s">
        <v>491</v>
      </c>
      <c r="F687" s="133" t="s">
        <v>1402</v>
      </c>
      <c r="G687" s="44">
        <v>23.11</v>
      </c>
      <c r="H687" s="44">
        <f t="shared" si="30"/>
        <v>2.3109999999999999E-2</v>
      </c>
      <c r="I687" s="44">
        <v>0</v>
      </c>
      <c r="J687" s="44">
        <f t="shared" si="31"/>
        <v>0</v>
      </c>
      <c r="K687" s="44">
        <f t="shared" si="32"/>
        <v>23.11</v>
      </c>
      <c r="L687" s="44">
        <f t="shared" si="32"/>
        <v>2.3109999999999999E-2</v>
      </c>
    </row>
    <row r="688" spans="2:12" x14ac:dyDescent="0.25">
      <c r="B688" s="132">
        <v>680</v>
      </c>
      <c r="C688" s="132" t="s">
        <v>1403</v>
      </c>
      <c r="D688" s="133" t="s">
        <v>1389</v>
      </c>
      <c r="E688" s="133" t="s">
        <v>1404</v>
      </c>
      <c r="F688" s="133" t="s">
        <v>1405</v>
      </c>
      <c r="G688" s="44">
        <v>20.055</v>
      </c>
      <c r="H688" s="44">
        <f t="shared" si="30"/>
        <v>2.0055E-2</v>
      </c>
      <c r="I688" s="44">
        <v>0</v>
      </c>
      <c r="J688" s="44">
        <f t="shared" si="31"/>
        <v>0</v>
      </c>
      <c r="K688" s="44">
        <f t="shared" si="32"/>
        <v>20.055</v>
      </c>
      <c r="L688" s="44">
        <f t="shared" si="32"/>
        <v>2.0055E-2</v>
      </c>
    </row>
    <row r="689" spans="2:12" x14ac:dyDescent="0.25">
      <c r="B689" s="132">
        <v>681</v>
      </c>
      <c r="C689" s="132" t="s">
        <v>1406</v>
      </c>
      <c r="D689" s="133" t="s">
        <v>1389</v>
      </c>
      <c r="E689" s="133" t="s">
        <v>1407</v>
      </c>
      <c r="F689" s="133" t="s">
        <v>1408</v>
      </c>
      <c r="G689" s="44">
        <v>54.699999999999996</v>
      </c>
      <c r="H689" s="44">
        <f t="shared" si="30"/>
        <v>5.4699999999999999E-2</v>
      </c>
      <c r="I689" s="44">
        <v>0</v>
      </c>
      <c r="J689" s="44">
        <f t="shared" si="31"/>
        <v>0</v>
      </c>
      <c r="K689" s="44">
        <f t="shared" si="32"/>
        <v>54.699999999999996</v>
      </c>
      <c r="L689" s="44">
        <f t="shared" si="32"/>
        <v>5.4699999999999999E-2</v>
      </c>
    </row>
    <row r="690" spans="2:12" x14ac:dyDescent="0.25">
      <c r="B690" s="132">
        <v>682</v>
      </c>
      <c r="C690" s="132" t="s">
        <v>1409</v>
      </c>
      <c r="D690" s="133" t="s">
        <v>1389</v>
      </c>
      <c r="E690" s="133" t="s">
        <v>1407</v>
      </c>
      <c r="F690" s="133" t="s">
        <v>1410</v>
      </c>
      <c r="G690" s="44">
        <v>752.53</v>
      </c>
      <c r="H690" s="44">
        <f t="shared" si="30"/>
        <v>0.75252999999999992</v>
      </c>
      <c r="I690" s="44">
        <v>0</v>
      </c>
      <c r="J690" s="44">
        <f t="shared" si="31"/>
        <v>0</v>
      </c>
      <c r="K690" s="44">
        <f t="shared" si="32"/>
        <v>752.53</v>
      </c>
      <c r="L690" s="44">
        <f t="shared" si="32"/>
        <v>0.75252999999999992</v>
      </c>
    </row>
    <row r="691" spans="2:12" x14ac:dyDescent="0.25">
      <c r="B691" s="132">
        <v>683</v>
      </c>
      <c r="C691" s="132" t="s">
        <v>1411</v>
      </c>
      <c r="D691" s="133" t="s">
        <v>1389</v>
      </c>
      <c r="E691" s="133" t="s">
        <v>1412</v>
      </c>
      <c r="F691" s="133" t="s">
        <v>1412</v>
      </c>
      <c r="G691" s="44">
        <v>51.379999999999995</v>
      </c>
      <c r="H691" s="44">
        <f t="shared" si="30"/>
        <v>5.1379999999999995E-2</v>
      </c>
      <c r="I691" s="44">
        <v>0</v>
      </c>
      <c r="J691" s="44">
        <f t="shared" si="31"/>
        <v>0</v>
      </c>
      <c r="K691" s="44">
        <f t="shared" si="32"/>
        <v>51.379999999999995</v>
      </c>
      <c r="L691" s="44">
        <f t="shared" si="32"/>
        <v>5.1379999999999995E-2</v>
      </c>
    </row>
    <row r="692" spans="2:12" x14ac:dyDescent="0.25">
      <c r="B692" s="132">
        <v>684</v>
      </c>
      <c r="C692" s="132" t="s">
        <v>1413</v>
      </c>
      <c r="D692" s="133" t="s">
        <v>1389</v>
      </c>
      <c r="E692" s="133" t="s">
        <v>280</v>
      </c>
      <c r="F692" s="133" t="s">
        <v>1414</v>
      </c>
      <c r="G692" s="44">
        <v>9.85</v>
      </c>
      <c r="H692" s="44">
        <f t="shared" si="30"/>
        <v>9.8499999999999994E-3</v>
      </c>
      <c r="I692" s="44">
        <v>127.72</v>
      </c>
      <c r="J692" s="44">
        <f t="shared" si="31"/>
        <v>0.12772</v>
      </c>
      <c r="K692" s="44">
        <f t="shared" si="32"/>
        <v>137.57</v>
      </c>
      <c r="L692" s="44">
        <f t="shared" si="32"/>
        <v>0.13757</v>
      </c>
    </row>
    <row r="693" spans="2:12" x14ac:dyDescent="0.25">
      <c r="B693" s="132">
        <v>685</v>
      </c>
      <c r="C693" s="132" t="s">
        <v>1415</v>
      </c>
      <c r="D693" s="133" t="s">
        <v>1389</v>
      </c>
      <c r="E693" s="133" t="s">
        <v>1416</v>
      </c>
      <c r="F693" s="133" t="s">
        <v>1416</v>
      </c>
      <c r="G693" s="44">
        <v>57.230000000000004</v>
      </c>
      <c r="H693" s="44">
        <f t="shared" si="30"/>
        <v>5.7230000000000003E-2</v>
      </c>
      <c r="I693" s="44">
        <v>0</v>
      </c>
      <c r="J693" s="44">
        <f t="shared" si="31"/>
        <v>0</v>
      </c>
      <c r="K693" s="44">
        <f t="shared" si="32"/>
        <v>57.230000000000004</v>
      </c>
      <c r="L693" s="44">
        <f t="shared" si="32"/>
        <v>5.7230000000000003E-2</v>
      </c>
    </row>
    <row r="694" spans="2:12" x14ac:dyDescent="0.25">
      <c r="B694" s="132">
        <v>686</v>
      </c>
      <c r="C694" s="132" t="s">
        <v>1417</v>
      </c>
      <c r="D694" s="133" t="s">
        <v>1389</v>
      </c>
      <c r="E694" s="133" t="s">
        <v>1416</v>
      </c>
      <c r="F694" s="133" t="s">
        <v>1418</v>
      </c>
      <c r="G694" s="44">
        <v>3.1</v>
      </c>
      <c r="H694" s="44">
        <f t="shared" si="30"/>
        <v>3.0999999999999999E-3</v>
      </c>
      <c r="I694" s="44">
        <v>0</v>
      </c>
      <c r="J694" s="44">
        <f t="shared" si="31"/>
        <v>0</v>
      </c>
      <c r="K694" s="44">
        <f t="shared" si="32"/>
        <v>3.1</v>
      </c>
      <c r="L694" s="44">
        <f t="shared" si="32"/>
        <v>3.0999999999999999E-3</v>
      </c>
    </row>
    <row r="695" spans="2:12" x14ac:dyDescent="0.25">
      <c r="B695" s="132">
        <v>687</v>
      </c>
      <c r="C695" s="132" t="s">
        <v>1419</v>
      </c>
      <c r="D695" s="133" t="s">
        <v>1389</v>
      </c>
      <c r="E695" s="133" t="s">
        <v>1416</v>
      </c>
      <c r="F695" s="133" t="s">
        <v>1420</v>
      </c>
      <c r="G695" s="44">
        <v>0</v>
      </c>
      <c r="H695" s="44">
        <f t="shared" si="30"/>
        <v>0</v>
      </c>
      <c r="I695" s="44">
        <v>0</v>
      </c>
      <c r="J695" s="44">
        <f t="shared" si="31"/>
        <v>0</v>
      </c>
      <c r="K695" s="44">
        <f t="shared" si="32"/>
        <v>0</v>
      </c>
      <c r="L695" s="44">
        <f t="shared" si="32"/>
        <v>0</v>
      </c>
    </row>
    <row r="696" spans="2:12" x14ac:dyDescent="0.25">
      <c r="B696" s="132">
        <v>688</v>
      </c>
      <c r="C696" s="132" t="s">
        <v>1421</v>
      </c>
      <c r="D696" s="133" t="s">
        <v>1389</v>
      </c>
      <c r="E696" s="133" t="s">
        <v>1416</v>
      </c>
      <c r="F696" s="133" t="s">
        <v>1422</v>
      </c>
      <c r="G696" s="44">
        <v>0</v>
      </c>
      <c r="H696" s="44">
        <f t="shared" si="30"/>
        <v>0</v>
      </c>
      <c r="I696" s="44">
        <v>0</v>
      </c>
      <c r="J696" s="44">
        <f t="shared" si="31"/>
        <v>0</v>
      </c>
      <c r="K696" s="44">
        <f t="shared" si="32"/>
        <v>0</v>
      </c>
      <c r="L696" s="44">
        <f t="shared" si="32"/>
        <v>0</v>
      </c>
    </row>
    <row r="697" spans="2:12" x14ac:dyDescent="0.25">
      <c r="B697" s="132">
        <v>689</v>
      </c>
      <c r="C697" s="132" t="s">
        <v>1423</v>
      </c>
      <c r="D697" s="133" t="s">
        <v>1389</v>
      </c>
      <c r="E697" s="133" t="s">
        <v>1416</v>
      </c>
      <c r="F697" s="133" t="s">
        <v>52</v>
      </c>
      <c r="G697" s="44">
        <v>0</v>
      </c>
      <c r="H697" s="44">
        <f t="shared" si="30"/>
        <v>0</v>
      </c>
      <c r="I697" s="44">
        <v>0</v>
      </c>
      <c r="J697" s="44">
        <f t="shared" si="31"/>
        <v>0</v>
      </c>
      <c r="K697" s="44">
        <f t="shared" si="32"/>
        <v>0</v>
      </c>
      <c r="L697" s="44">
        <f t="shared" si="32"/>
        <v>0</v>
      </c>
    </row>
    <row r="698" spans="2:12" x14ac:dyDescent="0.25">
      <c r="B698" s="132">
        <v>690</v>
      </c>
      <c r="C698" s="132" t="s">
        <v>1424</v>
      </c>
      <c r="D698" s="133" t="s">
        <v>1389</v>
      </c>
      <c r="E698" s="133" t="s">
        <v>1416</v>
      </c>
      <c r="F698" s="133" t="s">
        <v>1425</v>
      </c>
      <c r="G698" s="44">
        <v>16.809999999999999</v>
      </c>
      <c r="H698" s="44">
        <f t="shared" si="30"/>
        <v>1.6809999999999999E-2</v>
      </c>
      <c r="I698" s="44">
        <v>0</v>
      </c>
      <c r="J698" s="44">
        <f t="shared" si="31"/>
        <v>0</v>
      </c>
      <c r="K698" s="44">
        <f t="shared" si="32"/>
        <v>16.809999999999999</v>
      </c>
      <c r="L698" s="44">
        <f t="shared" si="32"/>
        <v>1.6809999999999999E-2</v>
      </c>
    </row>
    <row r="699" spans="2:12" x14ac:dyDescent="0.25">
      <c r="B699" s="132">
        <v>691</v>
      </c>
      <c r="C699" s="132" t="s">
        <v>1426</v>
      </c>
      <c r="D699" s="133" t="s">
        <v>1389</v>
      </c>
      <c r="E699" s="133" t="s">
        <v>1427</v>
      </c>
      <c r="F699" s="133" t="s">
        <v>1427</v>
      </c>
      <c r="G699" s="44">
        <v>12.91</v>
      </c>
      <c r="H699" s="44">
        <f t="shared" si="30"/>
        <v>1.291E-2</v>
      </c>
      <c r="I699" s="44">
        <v>112.95</v>
      </c>
      <c r="J699" s="44">
        <f t="shared" si="31"/>
        <v>0.11295000000000001</v>
      </c>
      <c r="K699" s="44">
        <f t="shared" si="32"/>
        <v>125.86</v>
      </c>
      <c r="L699" s="44">
        <f t="shared" si="32"/>
        <v>0.12586</v>
      </c>
    </row>
    <row r="700" spans="2:12" x14ac:dyDescent="0.25">
      <c r="B700" s="132">
        <v>692</v>
      </c>
      <c r="C700" s="132" t="s">
        <v>1428</v>
      </c>
      <c r="D700" s="133" t="s">
        <v>1389</v>
      </c>
      <c r="E700" s="133" t="s">
        <v>1427</v>
      </c>
      <c r="F700" s="133" t="s">
        <v>1429</v>
      </c>
      <c r="G700" s="44">
        <v>46.11</v>
      </c>
      <c r="H700" s="44">
        <f t="shared" si="30"/>
        <v>4.6109999999999998E-2</v>
      </c>
      <c r="I700" s="44">
        <v>0</v>
      </c>
      <c r="J700" s="44">
        <f t="shared" si="31"/>
        <v>0</v>
      </c>
      <c r="K700" s="44">
        <f t="shared" si="32"/>
        <v>46.11</v>
      </c>
      <c r="L700" s="44">
        <f t="shared" si="32"/>
        <v>4.6109999999999998E-2</v>
      </c>
    </row>
    <row r="701" spans="2:12" x14ac:dyDescent="0.25">
      <c r="B701" s="132">
        <v>693</v>
      </c>
      <c r="C701" s="132" t="s">
        <v>1430</v>
      </c>
      <c r="D701" s="133" t="s">
        <v>1389</v>
      </c>
      <c r="E701" s="133" t="s">
        <v>1427</v>
      </c>
      <c r="F701" s="133" t="s">
        <v>1431</v>
      </c>
      <c r="G701" s="44">
        <v>11.61</v>
      </c>
      <c r="H701" s="44">
        <f t="shared" si="30"/>
        <v>1.1609999999999999E-2</v>
      </c>
      <c r="I701" s="44">
        <v>171.28</v>
      </c>
      <c r="J701" s="44">
        <f t="shared" si="31"/>
        <v>0.17127999999999999</v>
      </c>
      <c r="K701" s="44">
        <f t="shared" si="32"/>
        <v>182.89</v>
      </c>
      <c r="L701" s="44">
        <f t="shared" si="32"/>
        <v>0.18289</v>
      </c>
    </row>
    <row r="702" spans="2:12" x14ac:dyDescent="0.25">
      <c r="B702" s="132">
        <v>694</v>
      </c>
      <c r="C702" s="132" t="s">
        <v>1432</v>
      </c>
      <c r="D702" s="133" t="s">
        <v>1389</v>
      </c>
      <c r="E702" s="133" t="s">
        <v>1427</v>
      </c>
      <c r="F702" s="133" t="s">
        <v>1433</v>
      </c>
      <c r="G702" s="44">
        <v>3.5110000000000001</v>
      </c>
      <c r="H702" s="44">
        <f t="shared" si="30"/>
        <v>3.5110000000000002E-3</v>
      </c>
      <c r="I702" s="44">
        <v>0</v>
      </c>
      <c r="J702" s="44">
        <f t="shared" si="31"/>
        <v>0</v>
      </c>
      <c r="K702" s="44">
        <f t="shared" si="32"/>
        <v>3.5110000000000001</v>
      </c>
      <c r="L702" s="44">
        <f t="shared" si="32"/>
        <v>3.5110000000000002E-3</v>
      </c>
    </row>
    <row r="703" spans="2:12" x14ac:dyDescent="0.25">
      <c r="B703" s="132">
        <v>695</v>
      </c>
      <c r="C703" s="132" t="s">
        <v>1434</v>
      </c>
      <c r="D703" s="133" t="s">
        <v>1389</v>
      </c>
      <c r="E703" s="133" t="s">
        <v>1427</v>
      </c>
      <c r="F703" s="133" t="s">
        <v>1435</v>
      </c>
      <c r="G703" s="44">
        <v>11.04</v>
      </c>
      <c r="H703" s="44">
        <f t="shared" si="30"/>
        <v>1.1039999999999999E-2</v>
      </c>
      <c r="I703" s="44">
        <v>0</v>
      </c>
      <c r="J703" s="44">
        <f t="shared" si="31"/>
        <v>0</v>
      </c>
      <c r="K703" s="44">
        <f t="shared" si="32"/>
        <v>11.04</v>
      </c>
      <c r="L703" s="44">
        <f t="shared" si="32"/>
        <v>1.1039999999999999E-2</v>
      </c>
    </row>
    <row r="704" spans="2:12" x14ac:dyDescent="0.25">
      <c r="B704" s="132">
        <v>696</v>
      </c>
      <c r="C704" s="132" t="s">
        <v>1436</v>
      </c>
      <c r="D704" s="133" t="s">
        <v>1389</v>
      </c>
      <c r="E704" s="133" t="s">
        <v>1427</v>
      </c>
      <c r="F704" s="133" t="s">
        <v>1437</v>
      </c>
      <c r="G704" s="44">
        <v>91.44</v>
      </c>
      <c r="H704" s="44">
        <f t="shared" si="30"/>
        <v>9.1439999999999994E-2</v>
      </c>
      <c r="I704" s="44">
        <v>0</v>
      </c>
      <c r="J704" s="44">
        <f t="shared" si="31"/>
        <v>0</v>
      </c>
      <c r="K704" s="44">
        <f t="shared" si="32"/>
        <v>91.44</v>
      </c>
      <c r="L704" s="44">
        <f t="shared" si="32"/>
        <v>9.1439999999999994E-2</v>
      </c>
    </row>
    <row r="705" spans="2:12" x14ac:dyDescent="0.25">
      <c r="B705" s="132">
        <v>697</v>
      </c>
      <c r="C705" s="132" t="s">
        <v>1438</v>
      </c>
      <c r="D705" s="133" t="s">
        <v>1389</v>
      </c>
      <c r="E705" s="133" t="s">
        <v>1389</v>
      </c>
      <c r="F705" s="133" t="s">
        <v>1439</v>
      </c>
      <c r="G705" s="44">
        <v>20.004999999999999</v>
      </c>
      <c r="H705" s="44">
        <f t="shared" si="30"/>
        <v>2.0004999999999998E-2</v>
      </c>
      <c r="I705" s="44">
        <v>148.15</v>
      </c>
      <c r="J705" s="44">
        <f t="shared" si="31"/>
        <v>0.14815</v>
      </c>
      <c r="K705" s="44">
        <f t="shared" si="32"/>
        <v>168.155</v>
      </c>
      <c r="L705" s="44">
        <f t="shared" si="32"/>
        <v>0.168155</v>
      </c>
    </row>
    <row r="706" spans="2:12" x14ac:dyDescent="0.25">
      <c r="B706" s="132">
        <v>698</v>
      </c>
      <c r="C706" s="132" t="s">
        <v>1440</v>
      </c>
      <c r="D706" s="133" t="s">
        <v>1389</v>
      </c>
      <c r="E706" s="133" t="s">
        <v>1389</v>
      </c>
      <c r="F706" s="133" t="s">
        <v>1441</v>
      </c>
      <c r="G706" s="44">
        <v>16.395</v>
      </c>
      <c r="H706" s="44">
        <f t="shared" si="30"/>
        <v>1.6395E-2</v>
      </c>
      <c r="I706" s="44">
        <v>0</v>
      </c>
      <c r="J706" s="44">
        <f t="shared" si="31"/>
        <v>0</v>
      </c>
      <c r="K706" s="44">
        <f t="shared" si="32"/>
        <v>16.395</v>
      </c>
      <c r="L706" s="44">
        <f t="shared" si="32"/>
        <v>1.6395E-2</v>
      </c>
    </row>
    <row r="707" spans="2:12" x14ac:dyDescent="0.25">
      <c r="B707" s="132">
        <v>699</v>
      </c>
      <c r="C707" s="132" t="s">
        <v>1442</v>
      </c>
      <c r="D707" s="133" t="s">
        <v>1389</v>
      </c>
      <c r="E707" s="133" t="s">
        <v>1389</v>
      </c>
      <c r="F707" s="133" t="s">
        <v>1443</v>
      </c>
      <c r="G707" s="44">
        <v>3.9159999999999999</v>
      </c>
      <c r="H707" s="44">
        <f t="shared" si="30"/>
        <v>3.9160000000000002E-3</v>
      </c>
      <c r="I707" s="44">
        <v>0</v>
      </c>
      <c r="J707" s="44">
        <f t="shared" si="31"/>
        <v>0</v>
      </c>
      <c r="K707" s="44">
        <f t="shared" si="32"/>
        <v>3.9159999999999999</v>
      </c>
      <c r="L707" s="44">
        <f t="shared" si="32"/>
        <v>3.9160000000000002E-3</v>
      </c>
    </row>
    <row r="708" spans="2:12" x14ac:dyDescent="0.25">
      <c r="B708" s="132">
        <v>700</v>
      </c>
      <c r="C708" s="132" t="s">
        <v>1444</v>
      </c>
      <c r="D708" s="133" t="s">
        <v>1389</v>
      </c>
      <c r="E708" s="133" t="s">
        <v>1389</v>
      </c>
      <c r="F708" s="133" t="s">
        <v>827</v>
      </c>
      <c r="G708" s="44">
        <v>3.6</v>
      </c>
      <c r="H708" s="44">
        <f t="shared" si="30"/>
        <v>3.5999999999999999E-3</v>
      </c>
      <c r="I708" s="44">
        <v>0</v>
      </c>
      <c r="J708" s="44">
        <f t="shared" si="31"/>
        <v>0</v>
      </c>
      <c r="K708" s="44">
        <f t="shared" si="32"/>
        <v>3.6</v>
      </c>
      <c r="L708" s="44">
        <f t="shared" si="32"/>
        <v>3.5999999999999999E-3</v>
      </c>
    </row>
    <row r="709" spans="2:12" x14ac:dyDescent="0.25">
      <c r="B709" s="132">
        <v>701</v>
      </c>
      <c r="C709" s="132" t="s">
        <v>1445</v>
      </c>
      <c r="D709" s="133" t="s">
        <v>1389</v>
      </c>
      <c r="E709" s="133" t="s">
        <v>1389</v>
      </c>
      <c r="F709" s="133" t="s">
        <v>1446</v>
      </c>
      <c r="G709" s="44">
        <v>14.679559999999999</v>
      </c>
      <c r="H709" s="44">
        <f t="shared" si="30"/>
        <v>1.4679559999999998E-2</v>
      </c>
      <c r="I709" s="44">
        <v>0</v>
      </c>
      <c r="J709" s="44">
        <f t="shared" si="31"/>
        <v>0</v>
      </c>
      <c r="K709" s="44">
        <f t="shared" si="32"/>
        <v>14.679559999999999</v>
      </c>
      <c r="L709" s="44">
        <f t="shared" si="32"/>
        <v>1.4679559999999998E-2</v>
      </c>
    </row>
    <row r="710" spans="2:12" x14ac:dyDescent="0.25">
      <c r="B710" s="132">
        <v>702</v>
      </c>
      <c r="C710" s="132" t="s">
        <v>1447</v>
      </c>
      <c r="D710" s="133" t="s">
        <v>1389</v>
      </c>
      <c r="E710" s="133" t="s">
        <v>1389</v>
      </c>
      <c r="F710" s="133" t="s">
        <v>1448</v>
      </c>
      <c r="G710" s="44">
        <v>67.775000000000006</v>
      </c>
      <c r="H710" s="44">
        <f t="shared" si="30"/>
        <v>6.7775000000000002E-2</v>
      </c>
      <c r="I710" s="44">
        <v>132.51</v>
      </c>
      <c r="J710" s="44">
        <f t="shared" si="31"/>
        <v>0.13250999999999999</v>
      </c>
      <c r="K710" s="44">
        <f t="shared" si="32"/>
        <v>200.285</v>
      </c>
      <c r="L710" s="44">
        <f t="shared" si="32"/>
        <v>0.20028499999999999</v>
      </c>
    </row>
    <row r="711" spans="2:12" x14ac:dyDescent="0.25">
      <c r="B711" s="132">
        <v>703</v>
      </c>
      <c r="C711" s="132" t="s">
        <v>1449</v>
      </c>
      <c r="D711" s="133" t="s">
        <v>1389</v>
      </c>
      <c r="E711" s="133" t="s">
        <v>1389</v>
      </c>
      <c r="F711" s="133" t="s">
        <v>1450</v>
      </c>
      <c r="G711" s="44">
        <v>0</v>
      </c>
      <c r="H711" s="44">
        <f t="shared" si="30"/>
        <v>0</v>
      </c>
      <c r="I711" s="44">
        <v>0</v>
      </c>
      <c r="J711" s="44">
        <f t="shared" si="31"/>
        <v>0</v>
      </c>
      <c r="K711" s="44">
        <f t="shared" si="32"/>
        <v>0</v>
      </c>
      <c r="L711" s="44">
        <f t="shared" si="32"/>
        <v>0</v>
      </c>
    </row>
    <row r="712" spans="2:12" x14ac:dyDescent="0.25">
      <c r="B712" s="132">
        <v>704</v>
      </c>
      <c r="C712" s="132" t="s">
        <v>1451</v>
      </c>
      <c r="D712" s="133" t="s">
        <v>1389</v>
      </c>
      <c r="E712" s="133" t="s">
        <v>1389</v>
      </c>
      <c r="F712" s="133" t="s">
        <v>220</v>
      </c>
      <c r="G712" s="44">
        <v>8.5679999999999996</v>
      </c>
      <c r="H712" s="44">
        <f t="shared" si="30"/>
        <v>8.5679999999999992E-3</v>
      </c>
      <c r="I712" s="44">
        <v>0</v>
      </c>
      <c r="J712" s="44">
        <f t="shared" si="31"/>
        <v>0</v>
      </c>
      <c r="K712" s="44">
        <f t="shared" si="32"/>
        <v>8.5679999999999996</v>
      </c>
      <c r="L712" s="44">
        <f t="shared" si="32"/>
        <v>8.5679999999999992E-3</v>
      </c>
    </row>
    <row r="713" spans="2:12" x14ac:dyDescent="0.25">
      <c r="B713" s="132">
        <v>705</v>
      </c>
      <c r="C713" s="132" t="s">
        <v>1452</v>
      </c>
      <c r="D713" s="133" t="s">
        <v>1389</v>
      </c>
      <c r="E713" s="133" t="s">
        <v>1389</v>
      </c>
      <c r="F713" s="133" t="s">
        <v>1453</v>
      </c>
      <c r="G713" s="44">
        <v>24.67</v>
      </c>
      <c r="H713" s="44">
        <f t="shared" si="30"/>
        <v>2.4670000000000001E-2</v>
      </c>
      <c r="I713" s="44">
        <v>0</v>
      </c>
      <c r="J713" s="44">
        <f t="shared" si="31"/>
        <v>0</v>
      </c>
      <c r="K713" s="44">
        <f t="shared" si="32"/>
        <v>24.67</v>
      </c>
      <c r="L713" s="44">
        <f t="shared" si="32"/>
        <v>2.4670000000000001E-2</v>
      </c>
    </row>
    <row r="714" spans="2:12" x14ac:dyDescent="0.25">
      <c r="B714" s="132">
        <v>706</v>
      </c>
      <c r="C714" s="132" t="s">
        <v>1454</v>
      </c>
      <c r="D714" s="133" t="s">
        <v>1389</v>
      </c>
      <c r="E714" s="133" t="s">
        <v>1389</v>
      </c>
      <c r="F714" s="133" t="s">
        <v>1455</v>
      </c>
      <c r="G714" s="44">
        <v>0</v>
      </c>
      <c r="H714" s="44">
        <f t="shared" ref="H714:H754" si="33">G714/1000</f>
        <v>0</v>
      </c>
      <c r="I714" s="44">
        <v>0</v>
      </c>
      <c r="J714" s="44">
        <f t="shared" ref="J714:J754" si="34">I714/1000</f>
        <v>0</v>
      </c>
      <c r="K714" s="44">
        <f t="shared" ref="K714:L753" si="35">G714+I714</f>
        <v>0</v>
      </c>
      <c r="L714" s="44">
        <f t="shared" si="35"/>
        <v>0</v>
      </c>
    </row>
    <row r="715" spans="2:12" x14ac:dyDescent="0.25">
      <c r="B715" s="132">
        <v>707</v>
      </c>
      <c r="C715" s="132" t="s">
        <v>1456</v>
      </c>
      <c r="D715" s="133" t="s">
        <v>1389</v>
      </c>
      <c r="E715" s="133" t="s">
        <v>1457</v>
      </c>
      <c r="F715" s="133" t="s">
        <v>1457</v>
      </c>
      <c r="G715" s="44">
        <v>75.629670000000004</v>
      </c>
      <c r="H715" s="44">
        <f t="shared" si="33"/>
        <v>7.562967000000001E-2</v>
      </c>
      <c r="I715" s="44">
        <v>0</v>
      </c>
      <c r="J715" s="44">
        <f t="shared" si="34"/>
        <v>0</v>
      </c>
      <c r="K715" s="44">
        <f t="shared" si="35"/>
        <v>75.629670000000004</v>
      </c>
      <c r="L715" s="44">
        <f t="shared" si="35"/>
        <v>7.562967000000001E-2</v>
      </c>
    </row>
    <row r="716" spans="2:12" x14ac:dyDescent="0.25">
      <c r="B716" s="132">
        <v>708</v>
      </c>
      <c r="C716" s="132" t="s">
        <v>1458</v>
      </c>
      <c r="D716" s="133" t="s">
        <v>1459</v>
      </c>
      <c r="E716" s="133" t="s">
        <v>1459</v>
      </c>
      <c r="F716" s="133" t="s">
        <v>1459</v>
      </c>
      <c r="G716" s="44">
        <v>19.54</v>
      </c>
      <c r="H716" s="44">
        <f t="shared" si="33"/>
        <v>1.9539999999999998E-2</v>
      </c>
      <c r="I716" s="44">
        <v>184.43799999999999</v>
      </c>
      <c r="J716" s="44">
        <f t="shared" si="34"/>
        <v>0.18443799999999999</v>
      </c>
      <c r="K716" s="44">
        <f t="shared" si="35"/>
        <v>203.97799999999998</v>
      </c>
      <c r="L716" s="44">
        <f t="shared" si="35"/>
        <v>0.20397799999999999</v>
      </c>
    </row>
    <row r="717" spans="2:12" x14ac:dyDescent="0.25">
      <c r="B717" s="132">
        <v>709</v>
      </c>
      <c r="C717" s="132" t="s">
        <v>1460</v>
      </c>
      <c r="D717" s="133" t="s">
        <v>1459</v>
      </c>
      <c r="E717" s="133" t="s">
        <v>1459</v>
      </c>
      <c r="F717" s="133" t="s">
        <v>1461</v>
      </c>
      <c r="G717" s="44">
        <v>10.190000000000001</v>
      </c>
      <c r="H717" s="44">
        <f t="shared" si="33"/>
        <v>1.0190000000000001E-2</v>
      </c>
      <c r="I717" s="44">
        <v>165.74</v>
      </c>
      <c r="J717" s="44">
        <f t="shared" si="34"/>
        <v>0.16574</v>
      </c>
      <c r="K717" s="44">
        <f t="shared" si="35"/>
        <v>175.93</v>
      </c>
      <c r="L717" s="44">
        <f t="shared" si="35"/>
        <v>0.17593</v>
      </c>
    </row>
    <row r="718" spans="2:12" x14ac:dyDescent="0.25">
      <c r="B718" s="132">
        <v>710</v>
      </c>
      <c r="C718" s="132" t="s">
        <v>1462</v>
      </c>
      <c r="D718" s="133" t="s">
        <v>1459</v>
      </c>
      <c r="E718" s="133" t="s">
        <v>1459</v>
      </c>
      <c r="F718" s="133" t="s">
        <v>1463</v>
      </c>
      <c r="G718" s="44">
        <v>14.309000000000001</v>
      </c>
      <c r="H718" s="44">
        <f t="shared" si="33"/>
        <v>1.4309000000000001E-2</v>
      </c>
      <c r="I718" s="44">
        <v>245.81900000000002</v>
      </c>
      <c r="J718" s="44">
        <f t="shared" si="34"/>
        <v>0.24581900000000001</v>
      </c>
      <c r="K718" s="44">
        <f t="shared" si="35"/>
        <v>260.12800000000004</v>
      </c>
      <c r="L718" s="44">
        <f t="shared" si="35"/>
        <v>0.26012800000000003</v>
      </c>
    </row>
    <row r="719" spans="2:12" x14ac:dyDescent="0.25">
      <c r="B719" s="132">
        <v>711</v>
      </c>
      <c r="C719" s="132" t="s">
        <v>1464</v>
      </c>
      <c r="D719" s="133" t="s">
        <v>1459</v>
      </c>
      <c r="E719" s="133" t="s">
        <v>1459</v>
      </c>
      <c r="F719" s="133" t="s">
        <v>1465</v>
      </c>
      <c r="G719" s="44">
        <v>10.71</v>
      </c>
      <c r="H719" s="44">
        <f t="shared" si="33"/>
        <v>1.0710000000000001E-2</v>
      </c>
      <c r="I719" s="44">
        <v>96.990000000000009</v>
      </c>
      <c r="J719" s="44">
        <f t="shared" si="34"/>
        <v>9.6990000000000007E-2</v>
      </c>
      <c r="K719" s="44">
        <f t="shared" si="35"/>
        <v>107.70000000000002</v>
      </c>
      <c r="L719" s="44">
        <f t="shared" si="35"/>
        <v>0.1077</v>
      </c>
    </row>
    <row r="720" spans="2:12" x14ac:dyDescent="0.25">
      <c r="B720" s="132">
        <v>712</v>
      </c>
      <c r="C720" s="132" t="s">
        <v>1466</v>
      </c>
      <c r="D720" s="133" t="s">
        <v>1459</v>
      </c>
      <c r="E720" s="133" t="s">
        <v>1459</v>
      </c>
      <c r="F720" s="133" t="s">
        <v>1467</v>
      </c>
      <c r="G720" s="44">
        <v>2.3214000000000001</v>
      </c>
      <c r="H720" s="44">
        <f t="shared" si="33"/>
        <v>2.3213999999999999E-3</v>
      </c>
      <c r="I720" s="44">
        <v>0</v>
      </c>
      <c r="J720" s="44">
        <f t="shared" si="34"/>
        <v>0</v>
      </c>
      <c r="K720" s="44">
        <f t="shared" si="35"/>
        <v>2.3214000000000001</v>
      </c>
      <c r="L720" s="44">
        <f t="shared" si="35"/>
        <v>2.3213999999999999E-3</v>
      </c>
    </row>
    <row r="721" spans="2:12" ht="25.5" x14ac:dyDescent="0.25">
      <c r="B721" s="132">
        <v>713</v>
      </c>
      <c r="C721" s="132" t="s">
        <v>1468</v>
      </c>
      <c r="D721" s="133" t="s">
        <v>1459</v>
      </c>
      <c r="E721" s="133" t="s">
        <v>1459</v>
      </c>
      <c r="F721" s="133" t="s">
        <v>1469</v>
      </c>
      <c r="G721" s="44">
        <v>19.059999999999999</v>
      </c>
      <c r="H721" s="44">
        <f t="shared" si="33"/>
        <v>1.9059999999999997E-2</v>
      </c>
      <c r="I721" s="44">
        <v>201.61</v>
      </c>
      <c r="J721" s="44">
        <f t="shared" si="34"/>
        <v>0.20161000000000001</v>
      </c>
      <c r="K721" s="44">
        <f t="shared" si="35"/>
        <v>220.67000000000002</v>
      </c>
      <c r="L721" s="44">
        <f t="shared" si="35"/>
        <v>0.22067000000000001</v>
      </c>
    </row>
    <row r="722" spans="2:12" x14ac:dyDescent="0.25">
      <c r="B722" s="132">
        <v>714</v>
      </c>
      <c r="C722" s="132" t="s">
        <v>1470</v>
      </c>
      <c r="D722" s="133" t="s">
        <v>1459</v>
      </c>
      <c r="E722" s="133" t="s">
        <v>1471</v>
      </c>
      <c r="F722" s="133" t="s">
        <v>1471</v>
      </c>
      <c r="G722" s="44">
        <v>4.9240000000000004</v>
      </c>
      <c r="H722" s="44">
        <f t="shared" si="33"/>
        <v>4.9240000000000004E-3</v>
      </c>
      <c r="I722" s="44">
        <v>0</v>
      </c>
      <c r="J722" s="44">
        <f t="shared" si="34"/>
        <v>0</v>
      </c>
      <c r="K722" s="44">
        <f t="shared" si="35"/>
        <v>4.9240000000000004</v>
      </c>
      <c r="L722" s="44">
        <f t="shared" si="35"/>
        <v>4.9240000000000004E-3</v>
      </c>
    </row>
    <row r="723" spans="2:12" x14ac:dyDescent="0.25">
      <c r="B723" s="132">
        <v>715</v>
      </c>
      <c r="C723" s="132" t="s">
        <v>1472</v>
      </c>
      <c r="D723" s="133" t="s">
        <v>1459</v>
      </c>
      <c r="E723" s="133" t="s">
        <v>1471</v>
      </c>
      <c r="F723" s="133" t="s">
        <v>1473</v>
      </c>
      <c r="G723" s="44">
        <v>0</v>
      </c>
      <c r="H723" s="44">
        <f t="shared" si="33"/>
        <v>0</v>
      </c>
      <c r="I723" s="44">
        <v>0</v>
      </c>
      <c r="J723" s="44">
        <f t="shared" si="34"/>
        <v>0</v>
      </c>
      <c r="K723" s="44">
        <f t="shared" si="35"/>
        <v>0</v>
      </c>
      <c r="L723" s="44">
        <f t="shared" si="35"/>
        <v>0</v>
      </c>
    </row>
    <row r="724" spans="2:12" x14ac:dyDescent="0.25">
      <c r="B724" s="132">
        <v>716</v>
      </c>
      <c r="C724" s="132" t="s">
        <v>1474</v>
      </c>
      <c r="D724" s="133" t="s">
        <v>1459</v>
      </c>
      <c r="E724" s="133" t="s">
        <v>1471</v>
      </c>
      <c r="F724" s="133" t="s">
        <v>1475</v>
      </c>
      <c r="G724" s="44">
        <v>2.2993000000000001</v>
      </c>
      <c r="H724" s="44">
        <f t="shared" si="33"/>
        <v>2.2993000000000002E-3</v>
      </c>
      <c r="I724" s="44">
        <v>0</v>
      </c>
      <c r="J724" s="44">
        <f t="shared" si="34"/>
        <v>0</v>
      </c>
      <c r="K724" s="44">
        <f t="shared" si="35"/>
        <v>2.2993000000000001</v>
      </c>
      <c r="L724" s="44">
        <f t="shared" si="35"/>
        <v>2.2993000000000002E-3</v>
      </c>
    </row>
    <row r="725" spans="2:12" x14ac:dyDescent="0.25">
      <c r="B725" s="132">
        <v>717</v>
      </c>
      <c r="C725" s="132" t="s">
        <v>1476</v>
      </c>
      <c r="D725" s="133" t="s">
        <v>1459</v>
      </c>
      <c r="E725" s="133" t="s">
        <v>1471</v>
      </c>
      <c r="F725" s="133" t="s">
        <v>1477</v>
      </c>
      <c r="G725" s="44">
        <v>0.36599999999999999</v>
      </c>
      <c r="H725" s="44">
        <f t="shared" si="33"/>
        <v>3.6600000000000001E-4</v>
      </c>
      <c r="I725" s="44">
        <v>0</v>
      </c>
      <c r="J725" s="44">
        <f t="shared" si="34"/>
        <v>0</v>
      </c>
      <c r="K725" s="44">
        <f t="shared" si="35"/>
        <v>0.36599999999999999</v>
      </c>
      <c r="L725" s="44">
        <f t="shared" si="35"/>
        <v>3.6600000000000001E-4</v>
      </c>
    </row>
    <row r="726" spans="2:12" x14ac:dyDescent="0.25">
      <c r="B726" s="132">
        <v>718</v>
      </c>
      <c r="C726" s="132" t="s">
        <v>1478</v>
      </c>
      <c r="D726" s="133" t="s">
        <v>1459</v>
      </c>
      <c r="E726" s="133" t="s">
        <v>1471</v>
      </c>
      <c r="F726" s="133" t="s">
        <v>1479</v>
      </c>
      <c r="G726" s="44">
        <v>0</v>
      </c>
      <c r="H726" s="44">
        <f t="shared" si="33"/>
        <v>0</v>
      </c>
      <c r="I726" s="44">
        <v>0</v>
      </c>
      <c r="J726" s="44">
        <f t="shared" si="34"/>
        <v>0</v>
      </c>
      <c r="K726" s="44">
        <f t="shared" si="35"/>
        <v>0</v>
      </c>
      <c r="L726" s="44">
        <f t="shared" si="35"/>
        <v>0</v>
      </c>
    </row>
    <row r="727" spans="2:12" x14ac:dyDescent="0.25">
      <c r="B727" s="132">
        <v>719</v>
      </c>
      <c r="C727" s="132" t="s">
        <v>1480</v>
      </c>
      <c r="D727" s="133" t="s">
        <v>1459</v>
      </c>
      <c r="E727" s="133" t="s">
        <v>1471</v>
      </c>
      <c r="F727" s="133" t="s">
        <v>1481</v>
      </c>
      <c r="G727" s="44">
        <v>0</v>
      </c>
      <c r="H727" s="44">
        <f t="shared" si="33"/>
        <v>0</v>
      </c>
      <c r="I727" s="44">
        <v>0</v>
      </c>
      <c r="J727" s="44">
        <f t="shared" si="34"/>
        <v>0</v>
      </c>
      <c r="K727" s="44">
        <f t="shared" si="35"/>
        <v>0</v>
      </c>
      <c r="L727" s="44">
        <f t="shared" si="35"/>
        <v>0</v>
      </c>
    </row>
    <row r="728" spans="2:12" x14ac:dyDescent="0.25">
      <c r="B728" s="132">
        <v>720</v>
      </c>
      <c r="C728" s="132" t="s">
        <v>1482</v>
      </c>
      <c r="D728" s="133" t="s">
        <v>1459</v>
      </c>
      <c r="E728" s="133" t="s">
        <v>1483</v>
      </c>
      <c r="F728" s="133" t="s">
        <v>1484</v>
      </c>
      <c r="G728" s="44">
        <v>0</v>
      </c>
      <c r="H728" s="44">
        <f t="shared" si="33"/>
        <v>0</v>
      </c>
      <c r="I728" s="44">
        <v>0</v>
      </c>
      <c r="J728" s="44">
        <f t="shared" si="34"/>
        <v>0</v>
      </c>
      <c r="K728" s="44">
        <f t="shared" si="35"/>
        <v>0</v>
      </c>
      <c r="L728" s="44">
        <f t="shared" si="35"/>
        <v>0</v>
      </c>
    </row>
    <row r="729" spans="2:12" x14ac:dyDescent="0.25">
      <c r="B729" s="132">
        <v>721</v>
      </c>
      <c r="C729" s="132" t="s">
        <v>1485</v>
      </c>
      <c r="D729" s="133" t="s">
        <v>1459</v>
      </c>
      <c r="E729" s="133" t="s">
        <v>1483</v>
      </c>
      <c r="F729" s="133" t="s">
        <v>1486</v>
      </c>
      <c r="G729" s="44">
        <v>0</v>
      </c>
      <c r="H729" s="44">
        <f t="shared" si="33"/>
        <v>0</v>
      </c>
      <c r="I729" s="44">
        <v>0</v>
      </c>
      <c r="J729" s="44">
        <f t="shared" si="34"/>
        <v>0</v>
      </c>
      <c r="K729" s="44">
        <f t="shared" si="35"/>
        <v>0</v>
      </c>
      <c r="L729" s="44">
        <f t="shared" si="35"/>
        <v>0</v>
      </c>
    </row>
    <row r="730" spans="2:12" x14ac:dyDescent="0.25">
      <c r="B730" s="132">
        <v>722</v>
      </c>
      <c r="C730" s="132" t="s">
        <v>1487</v>
      </c>
      <c r="D730" s="133" t="s">
        <v>1459</v>
      </c>
      <c r="E730" s="133" t="s">
        <v>1488</v>
      </c>
      <c r="F730" s="133" t="s">
        <v>1488</v>
      </c>
      <c r="G730" s="44">
        <v>0</v>
      </c>
      <c r="H730" s="44">
        <f t="shared" si="33"/>
        <v>0</v>
      </c>
      <c r="I730" s="44">
        <v>0</v>
      </c>
      <c r="J730" s="44">
        <f t="shared" si="34"/>
        <v>0</v>
      </c>
      <c r="K730" s="44">
        <f t="shared" si="35"/>
        <v>0</v>
      </c>
      <c r="L730" s="44">
        <f t="shared" si="35"/>
        <v>0</v>
      </c>
    </row>
    <row r="731" spans="2:12" x14ac:dyDescent="0.25">
      <c r="B731" s="132">
        <v>723</v>
      </c>
      <c r="C731" s="132" t="s">
        <v>1489</v>
      </c>
      <c r="D731" s="133" t="s">
        <v>1459</v>
      </c>
      <c r="E731" s="133" t="s">
        <v>1488</v>
      </c>
      <c r="F731" s="133" t="s">
        <v>1490</v>
      </c>
      <c r="G731" s="44">
        <v>0</v>
      </c>
      <c r="H731" s="44">
        <f t="shared" si="33"/>
        <v>0</v>
      </c>
      <c r="I731" s="44">
        <v>0</v>
      </c>
      <c r="J731" s="44">
        <f t="shared" si="34"/>
        <v>0</v>
      </c>
      <c r="K731" s="44">
        <f t="shared" si="35"/>
        <v>0</v>
      </c>
      <c r="L731" s="44">
        <f t="shared" si="35"/>
        <v>0</v>
      </c>
    </row>
    <row r="732" spans="2:12" x14ac:dyDescent="0.25">
      <c r="B732" s="132">
        <v>724</v>
      </c>
      <c r="C732" s="132" t="s">
        <v>1491</v>
      </c>
      <c r="D732" s="133" t="s">
        <v>1459</v>
      </c>
      <c r="E732" s="133" t="s">
        <v>1488</v>
      </c>
      <c r="F732" s="133" t="s">
        <v>1492</v>
      </c>
      <c r="G732" s="44">
        <v>0</v>
      </c>
      <c r="H732" s="44">
        <f t="shared" si="33"/>
        <v>0</v>
      </c>
      <c r="I732" s="44">
        <v>0</v>
      </c>
      <c r="J732" s="44">
        <f t="shared" si="34"/>
        <v>0</v>
      </c>
      <c r="K732" s="44">
        <f t="shared" si="35"/>
        <v>0</v>
      </c>
      <c r="L732" s="44">
        <f t="shared" si="35"/>
        <v>0</v>
      </c>
    </row>
    <row r="733" spans="2:12" x14ac:dyDescent="0.25">
      <c r="B733" s="132">
        <v>725</v>
      </c>
      <c r="C733" s="132" t="s">
        <v>1493</v>
      </c>
      <c r="D733" s="133" t="s">
        <v>1459</v>
      </c>
      <c r="E733" s="133" t="s">
        <v>1488</v>
      </c>
      <c r="F733" s="133" t="s">
        <v>1494</v>
      </c>
      <c r="G733" s="44">
        <v>2.2256</v>
      </c>
      <c r="H733" s="44">
        <f t="shared" si="33"/>
        <v>2.2255999999999999E-3</v>
      </c>
      <c r="I733" s="44">
        <v>0</v>
      </c>
      <c r="J733" s="44">
        <f t="shared" si="34"/>
        <v>0</v>
      </c>
      <c r="K733" s="44">
        <f t="shared" si="35"/>
        <v>2.2256</v>
      </c>
      <c r="L733" s="44">
        <f t="shared" si="35"/>
        <v>2.2255999999999999E-3</v>
      </c>
    </row>
    <row r="734" spans="2:12" x14ac:dyDescent="0.25">
      <c r="B734" s="132">
        <v>726</v>
      </c>
      <c r="C734" s="132" t="s">
        <v>1495</v>
      </c>
      <c r="D734" s="133" t="s">
        <v>1459</v>
      </c>
      <c r="E734" s="133" t="s">
        <v>1488</v>
      </c>
      <c r="F734" s="133" t="s">
        <v>1496</v>
      </c>
      <c r="G734" s="44">
        <v>4.0245500000000005</v>
      </c>
      <c r="H734" s="44">
        <f t="shared" si="33"/>
        <v>4.0245500000000009E-3</v>
      </c>
      <c r="I734" s="44">
        <v>0</v>
      </c>
      <c r="J734" s="44">
        <f t="shared" si="34"/>
        <v>0</v>
      </c>
      <c r="K734" s="44">
        <f t="shared" si="35"/>
        <v>4.0245500000000005</v>
      </c>
      <c r="L734" s="44">
        <f t="shared" si="35"/>
        <v>4.0245500000000009E-3</v>
      </c>
    </row>
    <row r="735" spans="2:12" x14ac:dyDescent="0.25">
      <c r="B735" s="132">
        <v>727</v>
      </c>
      <c r="C735" s="132" t="s">
        <v>1497</v>
      </c>
      <c r="D735" s="133" t="s">
        <v>1459</v>
      </c>
      <c r="E735" s="133" t="s">
        <v>1488</v>
      </c>
      <c r="F735" s="133" t="s">
        <v>1498</v>
      </c>
      <c r="G735" s="44">
        <v>0.28399999999999997</v>
      </c>
      <c r="H735" s="44">
        <f t="shared" si="33"/>
        <v>2.8399999999999996E-4</v>
      </c>
      <c r="I735" s="44">
        <v>0</v>
      </c>
      <c r="J735" s="44">
        <f t="shared" si="34"/>
        <v>0</v>
      </c>
      <c r="K735" s="44">
        <f t="shared" si="35"/>
        <v>0.28399999999999997</v>
      </c>
      <c r="L735" s="44">
        <f t="shared" si="35"/>
        <v>2.8399999999999996E-4</v>
      </c>
    </row>
    <row r="736" spans="2:12" x14ac:dyDescent="0.25">
      <c r="B736" s="132">
        <v>728</v>
      </c>
      <c r="C736" s="132" t="s">
        <v>1499</v>
      </c>
      <c r="D736" s="133" t="s">
        <v>1459</v>
      </c>
      <c r="E736" s="133" t="s">
        <v>1488</v>
      </c>
      <c r="F736" s="133" t="s">
        <v>1500</v>
      </c>
      <c r="G736" s="44">
        <v>0.18009999999999998</v>
      </c>
      <c r="H736" s="44">
        <f t="shared" si="33"/>
        <v>1.8009999999999999E-4</v>
      </c>
      <c r="I736" s="44">
        <v>0</v>
      </c>
      <c r="J736" s="44">
        <f t="shared" si="34"/>
        <v>0</v>
      </c>
      <c r="K736" s="44">
        <f t="shared" si="35"/>
        <v>0.18009999999999998</v>
      </c>
      <c r="L736" s="44">
        <f t="shared" si="35"/>
        <v>1.8009999999999999E-4</v>
      </c>
    </row>
    <row r="737" spans="2:12" x14ac:dyDescent="0.25">
      <c r="B737" s="132">
        <v>729</v>
      </c>
      <c r="C737" s="132" t="s">
        <v>1501</v>
      </c>
      <c r="D737" s="133" t="s">
        <v>1502</v>
      </c>
      <c r="E737" s="133" t="s">
        <v>1502</v>
      </c>
      <c r="F737" s="133" t="s">
        <v>1502</v>
      </c>
      <c r="G737" s="44">
        <v>40.04</v>
      </c>
      <c r="H737" s="44">
        <f t="shared" si="33"/>
        <v>4.0039999999999999E-2</v>
      </c>
      <c r="I737" s="44">
        <v>209.83100000000002</v>
      </c>
      <c r="J737" s="44">
        <f t="shared" si="34"/>
        <v>0.20983100000000002</v>
      </c>
      <c r="K737" s="44">
        <f t="shared" si="35"/>
        <v>249.87100000000001</v>
      </c>
      <c r="L737" s="44">
        <f t="shared" si="35"/>
        <v>0.24987100000000001</v>
      </c>
    </row>
    <row r="738" spans="2:12" x14ac:dyDescent="0.25">
      <c r="B738" s="132">
        <v>730</v>
      </c>
      <c r="C738" s="132" t="s">
        <v>1503</v>
      </c>
      <c r="D738" s="133" t="s">
        <v>1502</v>
      </c>
      <c r="E738" s="133" t="s">
        <v>1502</v>
      </c>
      <c r="F738" s="133" t="s">
        <v>1504</v>
      </c>
      <c r="G738" s="44">
        <v>16.914000000000001</v>
      </c>
      <c r="H738" s="44">
        <f t="shared" si="33"/>
        <v>1.6914000000000002E-2</v>
      </c>
      <c r="I738" s="44">
        <v>0</v>
      </c>
      <c r="J738" s="44">
        <f t="shared" si="34"/>
        <v>0</v>
      </c>
      <c r="K738" s="44">
        <f t="shared" si="35"/>
        <v>16.914000000000001</v>
      </c>
      <c r="L738" s="44">
        <f t="shared" si="35"/>
        <v>1.6914000000000002E-2</v>
      </c>
    </row>
    <row r="739" spans="2:12" x14ac:dyDescent="0.25">
      <c r="B739" s="132">
        <v>731</v>
      </c>
      <c r="C739" s="132" t="s">
        <v>1505</v>
      </c>
      <c r="D739" s="133" t="s">
        <v>1502</v>
      </c>
      <c r="E739" s="133" t="s">
        <v>1502</v>
      </c>
      <c r="F739" s="133" t="s">
        <v>1506</v>
      </c>
      <c r="G739" s="44">
        <v>0</v>
      </c>
      <c r="H739" s="44">
        <f t="shared" si="33"/>
        <v>0</v>
      </c>
      <c r="I739" s="44">
        <v>0</v>
      </c>
      <c r="J739" s="44">
        <f t="shared" si="34"/>
        <v>0</v>
      </c>
      <c r="K739" s="44">
        <f t="shared" si="35"/>
        <v>0</v>
      </c>
      <c r="L739" s="44">
        <f t="shared" si="35"/>
        <v>0</v>
      </c>
    </row>
    <row r="740" spans="2:12" x14ac:dyDescent="0.25">
      <c r="B740" s="132">
        <v>732</v>
      </c>
      <c r="C740" s="132" t="s">
        <v>1507</v>
      </c>
      <c r="D740" s="133" t="s">
        <v>1502</v>
      </c>
      <c r="E740" s="133" t="s">
        <v>1502</v>
      </c>
      <c r="F740" s="133" t="s">
        <v>1508</v>
      </c>
      <c r="G740" s="44">
        <v>15.989000000000001</v>
      </c>
      <c r="H740" s="44">
        <f t="shared" si="33"/>
        <v>1.5989E-2</v>
      </c>
      <c r="I740" s="44">
        <v>0</v>
      </c>
      <c r="J740" s="44">
        <f t="shared" si="34"/>
        <v>0</v>
      </c>
      <c r="K740" s="44">
        <f t="shared" si="35"/>
        <v>15.989000000000001</v>
      </c>
      <c r="L740" s="44">
        <f t="shared" si="35"/>
        <v>1.5989E-2</v>
      </c>
    </row>
    <row r="741" spans="2:12" x14ac:dyDescent="0.25">
      <c r="B741" s="132">
        <v>733</v>
      </c>
      <c r="C741" s="132" t="s">
        <v>1509</v>
      </c>
      <c r="D741" s="133" t="s">
        <v>1502</v>
      </c>
      <c r="E741" s="133" t="s">
        <v>1502</v>
      </c>
      <c r="F741" s="133" t="s">
        <v>1510</v>
      </c>
      <c r="G741" s="44">
        <v>7.5024999999999995</v>
      </c>
      <c r="H741" s="44">
        <f t="shared" si="33"/>
        <v>7.5024999999999996E-3</v>
      </c>
      <c r="I741" s="44">
        <v>0</v>
      </c>
      <c r="J741" s="44">
        <f t="shared" si="34"/>
        <v>0</v>
      </c>
      <c r="K741" s="44">
        <f t="shared" si="35"/>
        <v>7.5024999999999995</v>
      </c>
      <c r="L741" s="44">
        <f t="shared" si="35"/>
        <v>7.5024999999999996E-3</v>
      </c>
    </row>
    <row r="742" spans="2:12" x14ac:dyDescent="0.25">
      <c r="B742" s="132">
        <v>734</v>
      </c>
      <c r="C742" s="132" t="s">
        <v>1511</v>
      </c>
      <c r="D742" s="133" t="s">
        <v>1502</v>
      </c>
      <c r="E742" s="133" t="s">
        <v>1512</v>
      </c>
      <c r="F742" s="133" t="s">
        <v>1513</v>
      </c>
      <c r="G742" s="44">
        <v>0</v>
      </c>
      <c r="H742" s="44">
        <f t="shared" si="33"/>
        <v>0</v>
      </c>
      <c r="I742" s="44">
        <v>0</v>
      </c>
      <c r="J742" s="44">
        <f t="shared" si="34"/>
        <v>0</v>
      </c>
      <c r="K742" s="44">
        <f t="shared" si="35"/>
        <v>0</v>
      </c>
      <c r="L742" s="44">
        <f t="shared" si="35"/>
        <v>0</v>
      </c>
    </row>
    <row r="743" spans="2:12" x14ac:dyDescent="0.25">
      <c r="B743" s="132">
        <v>735</v>
      </c>
      <c r="C743" s="132" t="s">
        <v>1514</v>
      </c>
      <c r="D743" s="133" t="s">
        <v>1502</v>
      </c>
      <c r="E743" s="133" t="s">
        <v>1512</v>
      </c>
      <c r="F743" s="133" t="s">
        <v>1515</v>
      </c>
      <c r="G743" s="44">
        <v>9.879999999999999</v>
      </c>
      <c r="H743" s="44">
        <f t="shared" si="33"/>
        <v>9.8799999999999982E-3</v>
      </c>
      <c r="I743" s="44">
        <v>0</v>
      </c>
      <c r="J743" s="44">
        <f t="shared" si="34"/>
        <v>0</v>
      </c>
      <c r="K743" s="44">
        <f t="shared" si="35"/>
        <v>9.879999999999999</v>
      </c>
      <c r="L743" s="44">
        <f t="shared" si="35"/>
        <v>9.8799999999999982E-3</v>
      </c>
    </row>
    <row r="744" spans="2:12" x14ac:dyDescent="0.25">
      <c r="B744" s="132">
        <v>736</v>
      </c>
      <c r="C744" s="132" t="s">
        <v>1516</v>
      </c>
      <c r="D744" s="133" t="s">
        <v>1502</v>
      </c>
      <c r="E744" s="133" t="s">
        <v>1517</v>
      </c>
      <c r="F744" s="133" t="s">
        <v>1517</v>
      </c>
      <c r="G744" s="44">
        <v>21.908304779195447</v>
      </c>
      <c r="H744" s="44">
        <f t="shared" si="33"/>
        <v>2.1908304779195448E-2</v>
      </c>
      <c r="I744" s="44">
        <v>9.34</v>
      </c>
      <c r="J744" s="44">
        <f t="shared" si="34"/>
        <v>9.3399999999999993E-3</v>
      </c>
      <c r="K744" s="44">
        <f t="shared" si="35"/>
        <v>31.248304779195447</v>
      </c>
      <c r="L744" s="44">
        <f t="shared" si="35"/>
        <v>3.1248304779195449E-2</v>
      </c>
    </row>
    <row r="745" spans="2:12" x14ac:dyDescent="0.25">
      <c r="B745" s="132">
        <v>737</v>
      </c>
      <c r="C745" s="132" t="s">
        <v>1518</v>
      </c>
      <c r="D745" s="133" t="s">
        <v>1502</v>
      </c>
      <c r="E745" s="133" t="s">
        <v>1517</v>
      </c>
      <c r="F745" s="133" t="s">
        <v>1519</v>
      </c>
      <c r="G745" s="44">
        <v>21.700000000000003</v>
      </c>
      <c r="H745" s="44">
        <f t="shared" si="33"/>
        <v>2.1700000000000004E-2</v>
      </c>
      <c r="I745" s="44">
        <v>10.029999999999999</v>
      </c>
      <c r="J745" s="44">
        <f t="shared" si="34"/>
        <v>1.0029999999999999E-2</v>
      </c>
      <c r="K745" s="44">
        <f t="shared" si="35"/>
        <v>31.730000000000004</v>
      </c>
      <c r="L745" s="44">
        <f t="shared" si="35"/>
        <v>3.1730000000000001E-2</v>
      </c>
    </row>
    <row r="746" spans="2:12" x14ac:dyDescent="0.25">
      <c r="B746" s="132">
        <v>738</v>
      </c>
      <c r="C746" s="132" t="s">
        <v>1520</v>
      </c>
      <c r="D746" s="133" t="s">
        <v>1502</v>
      </c>
      <c r="E746" s="133" t="s">
        <v>1517</v>
      </c>
      <c r="F746" s="133" t="s">
        <v>1521</v>
      </c>
      <c r="G746" s="44">
        <v>0</v>
      </c>
      <c r="H746" s="44">
        <f t="shared" si="33"/>
        <v>0</v>
      </c>
      <c r="I746" s="44">
        <v>0</v>
      </c>
      <c r="J746" s="44">
        <f t="shared" si="34"/>
        <v>0</v>
      </c>
      <c r="K746" s="44">
        <f t="shared" si="35"/>
        <v>0</v>
      </c>
      <c r="L746" s="44">
        <f t="shared" si="35"/>
        <v>0</v>
      </c>
    </row>
    <row r="747" spans="2:12" x14ac:dyDescent="0.25">
      <c r="B747" s="132">
        <v>739</v>
      </c>
      <c r="C747" s="132" t="s">
        <v>1522</v>
      </c>
      <c r="D747" s="133" t="s">
        <v>1193</v>
      </c>
      <c r="E747" s="133" t="s">
        <v>1523</v>
      </c>
      <c r="F747" s="133" t="s">
        <v>1524</v>
      </c>
      <c r="G747" s="44">
        <v>45.01</v>
      </c>
      <c r="H747" s="44">
        <f t="shared" si="33"/>
        <v>4.5010000000000001E-2</v>
      </c>
      <c r="I747" s="44">
        <v>451.04199999999997</v>
      </c>
      <c r="J747" s="44">
        <f t="shared" si="34"/>
        <v>0.451042</v>
      </c>
      <c r="K747" s="44">
        <f t="shared" si="35"/>
        <v>496.05199999999996</v>
      </c>
      <c r="L747" s="44">
        <f t="shared" si="35"/>
        <v>0.49605199999999999</v>
      </c>
    </row>
    <row r="748" spans="2:12" x14ac:dyDescent="0.25">
      <c r="B748" s="132">
        <v>740</v>
      </c>
      <c r="C748" s="132" t="s">
        <v>1525</v>
      </c>
      <c r="D748" s="133" t="s">
        <v>1193</v>
      </c>
      <c r="E748" s="133" t="s">
        <v>1523</v>
      </c>
      <c r="F748" s="133" t="s">
        <v>1526</v>
      </c>
      <c r="G748" s="44">
        <v>90.11</v>
      </c>
      <c r="H748" s="44">
        <f t="shared" si="33"/>
        <v>9.0109999999999996E-2</v>
      </c>
      <c r="I748" s="44">
        <v>320.71000000000004</v>
      </c>
      <c r="J748" s="44">
        <f t="shared" si="34"/>
        <v>0.32071000000000005</v>
      </c>
      <c r="K748" s="44">
        <f t="shared" si="35"/>
        <v>410.82000000000005</v>
      </c>
      <c r="L748" s="44">
        <f t="shared" si="35"/>
        <v>0.41082000000000007</v>
      </c>
    </row>
    <row r="749" spans="2:12" x14ac:dyDescent="0.25">
      <c r="B749" s="132">
        <v>741</v>
      </c>
      <c r="C749" s="132" t="s">
        <v>1527</v>
      </c>
      <c r="D749" s="133" t="s">
        <v>1193</v>
      </c>
      <c r="E749" s="133" t="s">
        <v>1523</v>
      </c>
      <c r="F749" s="133" t="s">
        <v>1528</v>
      </c>
      <c r="G749" s="44">
        <v>22.594999999999999</v>
      </c>
      <c r="H749" s="44">
        <f t="shared" si="33"/>
        <v>2.2595000000000001E-2</v>
      </c>
      <c r="I749" s="44">
        <v>229.32000000000002</v>
      </c>
      <c r="J749" s="44">
        <f t="shared" si="34"/>
        <v>0.22932000000000002</v>
      </c>
      <c r="K749" s="44">
        <f t="shared" si="35"/>
        <v>251.91500000000002</v>
      </c>
      <c r="L749" s="44">
        <f t="shared" si="35"/>
        <v>0.251915</v>
      </c>
    </row>
    <row r="750" spans="2:12" x14ac:dyDescent="0.25">
      <c r="B750" s="132">
        <v>742</v>
      </c>
      <c r="C750" s="132" t="s">
        <v>1529</v>
      </c>
      <c r="D750" s="133" t="s">
        <v>1193</v>
      </c>
      <c r="E750" s="133" t="s">
        <v>1530</v>
      </c>
      <c r="F750" s="133" t="s">
        <v>1531</v>
      </c>
      <c r="G750" s="44">
        <v>25.712315892358657</v>
      </c>
      <c r="H750" s="44">
        <f t="shared" si="33"/>
        <v>2.5712315892358655E-2</v>
      </c>
      <c r="I750" s="44">
        <v>0</v>
      </c>
      <c r="J750" s="44">
        <f t="shared" si="34"/>
        <v>0</v>
      </c>
      <c r="K750" s="44">
        <f t="shared" si="35"/>
        <v>25.712315892358657</v>
      </c>
      <c r="L750" s="44">
        <f t="shared" si="35"/>
        <v>2.5712315892358655E-2</v>
      </c>
    </row>
    <row r="751" spans="2:12" x14ac:dyDescent="0.25">
      <c r="B751" s="132">
        <v>743</v>
      </c>
      <c r="C751" s="132" t="s">
        <v>1532</v>
      </c>
      <c r="D751" s="133" t="s">
        <v>1193</v>
      </c>
      <c r="E751" s="133" t="s">
        <v>1533</v>
      </c>
      <c r="F751" s="133" t="s">
        <v>1533</v>
      </c>
      <c r="G751" s="44">
        <v>30.085879764458202</v>
      </c>
      <c r="H751" s="44">
        <f t="shared" si="33"/>
        <v>3.0085879764458201E-2</v>
      </c>
      <c r="I751" s="44">
        <v>0</v>
      </c>
      <c r="J751" s="44">
        <f t="shared" si="34"/>
        <v>0</v>
      </c>
      <c r="K751" s="44">
        <f t="shared" si="35"/>
        <v>30.085879764458202</v>
      </c>
      <c r="L751" s="44">
        <f t="shared" si="35"/>
        <v>3.0085879764458201E-2</v>
      </c>
    </row>
    <row r="752" spans="2:12" ht="25.5" x14ac:dyDescent="0.25">
      <c r="B752" s="132">
        <v>744</v>
      </c>
      <c r="C752" s="132" t="s">
        <v>1534</v>
      </c>
      <c r="D752" s="133" t="s">
        <v>1193</v>
      </c>
      <c r="E752" s="133" t="s">
        <v>1533</v>
      </c>
      <c r="F752" s="133" t="s">
        <v>1535</v>
      </c>
      <c r="G752" s="44">
        <v>11.827</v>
      </c>
      <c r="H752" s="44">
        <f t="shared" si="33"/>
        <v>1.1827000000000001E-2</v>
      </c>
      <c r="I752" s="44">
        <v>0</v>
      </c>
      <c r="J752" s="44">
        <f t="shared" si="34"/>
        <v>0</v>
      </c>
      <c r="K752" s="44">
        <f t="shared" si="35"/>
        <v>11.827</v>
      </c>
      <c r="L752" s="44">
        <f t="shared" si="35"/>
        <v>1.1827000000000001E-2</v>
      </c>
    </row>
    <row r="753" spans="2:12" x14ac:dyDescent="0.25">
      <c r="B753" s="132">
        <v>745</v>
      </c>
      <c r="C753" s="132" t="s">
        <v>1536</v>
      </c>
      <c r="D753" s="133" t="s">
        <v>1193</v>
      </c>
      <c r="E753" s="133" t="s">
        <v>1537</v>
      </c>
      <c r="F753" s="133" t="s">
        <v>1537</v>
      </c>
      <c r="G753" s="44">
        <v>0</v>
      </c>
      <c r="H753" s="44">
        <f t="shared" si="33"/>
        <v>0</v>
      </c>
      <c r="I753" s="44">
        <v>0</v>
      </c>
      <c r="J753" s="44">
        <f t="shared" si="34"/>
        <v>0</v>
      </c>
      <c r="K753" s="44">
        <f t="shared" si="35"/>
        <v>0</v>
      </c>
      <c r="L753" s="44">
        <f t="shared" si="35"/>
        <v>0</v>
      </c>
    </row>
    <row r="754" spans="2:12" x14ac:dyDescent="0.25">
      <c r="B754" s="134"/>
      <c r="C754" s="134"/>
      <c r="D754" s="134"/>
      <c r="E754" s="134"/>
      <c r="F754" s="195" t="s">
        <v>1569</v>
      </c>
      <c r="G754" s="196">
        <f>+SUM(G9:G753)</f>
        <v>27174.357544633305</v>
      </c>
      <c r="H754" s="160">
        <f t="shared" si="33"/>
        <v>27.174357544633306</v>
      </c>
      <c r="I754" s="196">
        <f t="shared" ref="I754:L754" si="36">+SUM(I9:I753)</f>
        <v>56888.200491511474</v>
      </c>
      <c r="J754" s="160">
        <f t="shared" si="34"/>
        <v>56.888200491511476</v>
      </c>
      <c r="K754" s="196">
        <f t="shared" si="36"/>
        <v>84062.558036144852</v>
      </c>
      <c r="L754" s="196">
        <f t="shared" si="36"/>
        <v>84.062558036144722</v>
      </c>
    </row>
  </sheetData>
  <mergeCells count="2">
    <mergeCell ref="B2:M2"/>
    <mergeCell ref="B6:G6"/>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V18"/>
  <sheetViews>
    <sheetView showGridLines="0" workbookViewId="0">
      <selection activeCell="C10" sqref="C10"/>
    </sheetView>
  </sheetViews>
  <sheetFormatPr baseColWidth="10" defaultColWidth="11.42578125" defaultRowHeight="12" x14ac:dyDescent="0.2"/>
  <cols>
    <col min="1" max="1" width="3.7109375" style="2" customWidth="1"/>
    <col min="2" max="2" width="33.7109375" style="2" customWidth="1"/>
    <col min="3" max="3" width="14" style="2" bestFit="1" customWidth="1"/>
    <col min="4" max="4" width="11" style="2" bestFit="1" customWidth="1"/>
    <col min="5" max="5" width="11.42578125" style="2" customWidth="1"/>
    <col min="6" max="6" width="10.5703125" style="2" customWidth="1"/>
    <col min="7" max="7" width="10.28515625" style="2" customWidth="1"/>
    <col min="8" max="8" width="11.140625" style="2" customWidth="1"/>
    <col min="9" max="9" width="6.28515625" style="2" customWidth="1"/>
    <col min="10" max="10" width="5" style="2" customWidth="1"/>
    <col min="11" max="11" width="4.42578125" style="2" customWidth="1"/>
    <col min="12" max="12" width="4.28515625" style="2" customWidth="1"/>
    <col min="13" max="13" width="4.140625" style="2" customWidth="1"/>
    <col min="14" max="14" width="4.7109375" style="2" customWidth="1"/>
    <col min="15" max="15" width="3.85546875" style="2" customWidth="1"/>
    <col min="16" max="16" width="10.5703125" style="2" bestFit="1" customWidth="1"/>
    <col min="17" max="17" width="2.7109375" style="2" bestFit="1" customWidth="1"/>
    <col min="18" max="18" width="4.140625" style="2" bestFit="1" customWidth="1"/>
    <col min="19" max="16384" width="11.42578125" style="2"/>
  </cols>
  <sheetData>
    <row r="2" spans="2:22" ht="12.75" x14ac:dyDescent="0.2">
      <c r="B2" s="256" t="s">
        <v>1712</v>
      </c>
      <c r="C2" s="256"/>
      <c r="D2" s="256"/>
      <c r="E2" s="256"/>
      <c r="F2" s="256"/>
      <c r="G2" s="256"/>
      <c r="H2" s="256"/>
      <c r="I2" s="256"/>
    </row>
    <row r="4" spans="2:22" ht="13.5" x14ac:dyDescent="0.25">
      <c r="B4" s="257" t="s">
        <v>1543</v>
      </c>
      <c r="C4" s="258"/>
      <c r="D4" s="258"/>
      <c r="E4" s="258"/>
      <c r="F4" s="258"/>
      <c r="G4" s="258"/>
      <c r="H4" s="258"/>
      <c r="I4" s="258"/>
    </row>
    <row r="5" spans="2:22" s="10" customFormat="1" ht="13.5" x14ac:dyDescent="0.25">
      <c r="B5" s="8" t="s">
        <v>1545</v>
      </c>
      <c r="C5" s="9">
        <v>4</v>
      </c>
      <c r="V5" s="11"/>
    </row>
    <row r="6" spans="2:22" ht="13.5" x14ac:dyDescent="0.25">
      <c r="B6" s="2" t="s">
        <v>1544</v>
      </c>
    </row>
    <row r="8" spans="2:22" ht="13.5" x14ac:dyDescent="0.25">
      <c r="B8" s="257" t="s">
        <v>1539</v>
      </c>
      <c r="C8" s="258"/>
      <c r="D8" s="258"/>
      <c r="E8" s="258"/>
      <c r="F8" s="258"/>
      <c r="G8" s="258"/>
      <c r="H8" s="258"/>
      <c r="I8" s="258"/>
    </row>
    <row r="9" spans="2:22" ht="13.5" x14ac:dyDescent="0.25">
      <c r="B9" s="7" t="s">
        <v>1546</v>
      </c>
      <c r="C9" s="3">
        <v>0.24</v>
      </c>
    </row>
    <row r="10" spans="2:22" ht="13.5" x14ac:dyDescent="0.25">
      <c r="B10" s="2" t="s">
        <v>1544</v>
      </c>
    </row>
    <row r="12" spans="2:22" ht="12" customHeight="1" x14ac:dyDescent="0.25">
      <c r="B12" s="257" t="s">
        <v>1540</v>
      </c>
      <c r="C12" s="258"/>
      <c r="D12" s="258"/>
      <c r="E12" s="258"/>
      <c r="F12" s="258"/>
      <c r="G12" s="258"/>
      <c r="H12" s="258"/>
      <c r="I12" s="258"/>
    </row>
    <row r="13" spans="2:22" x14ac:dyDescent="0.2">
      <c r="B13" s="4" t="s">
        <v>1541</v>
      </c>
      <c r="C13" s="5">
        <v>28</v>
      </c>
    </row>
    <row r="14" spans="2:22" ht="12" customHeight="1" x14ac:dyDescent="0.2">
      <c r="B14" s="2" t="s">
        <v>1592</v>
      </c>
      <c r="C14" s="6"/>
      <c r="D14" s="6"/>
    </row>
    <row r="16" spans="2:22" ht="13.5" x14ac:dyDescent="0.25">
      <c r="B16" s="257" t="s">
        <v>1542</v>
      </c>
      <c r="C16" s="258"/>
      <c r="D16" s="258"/>
      <c r="E16" s="258"/>
      <c r="F16" s="258"/>
      <c r="G16" s="258"/>
      <c r="H16" s="258"/>
      <c r="I16" s="258"/>
    </row>
    <row r="17" spans="2:4" x14ac:dyDescent="0.2">
      <c r="B17" s="4" t="s">
        <v>1541</v>
      </c>
      <c r="C17" s="5">
        <v>265</v>
      </c>
    </row>
    <row r="18" spans="2:4" x14ac:dyDescent="0.2">
      <c r="B18" s="2" t="s">
        <v>1592</v>
      </c>
      <c r="C18" s="6"/>
      <c r="D18" s="6"/>
    </row>
  </sheetData>
  <mergeCells count="5">
    <mergeCell ref="B2:I2"/>
    <mergeCell ref="B4:I4"/>
    <mergeCell ref="B8:I8"/>
    <mergeCell ref="B12:I12"/>
    <mergeCell ref="B16:I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D9D9"/>
  </sheetPr>
  <dimension ref="B1:P36"/>
  <sheetViews>
    <sheetView showGridLines="0" topLeftCell="A3" zoomScale="87" zoomScaleNormal="87" workbookViewId="0">
      <selection activeCell="I22" sqref="I22"/>
    </sheetView>
  </sheetViews>
  <sheetFormatPr baseColWidth="10" defaultColWidth="11.42578125" defaultRowHeight="12.75" x14ac:dyDescent="0.2"/>
  <cols>
    <col min="1" max="1" width="11.42578125" style="1"/>
    <col min="2" max="2" width="5" style="138" bestFit="1" customWidth="1"/>
    <col min="3" max="3" width="14.42578125" style="1" customWidth="1"/>
    <col min="4" max="4" width="14.140625" style="33" customWidth="1"/>
    <col min="5" max="5" width="23.140625" style="33" bestFit="1" customWidth="1"/>
    <col min="6" max="6" width="16.5703125" style="33" customWidth="1"/>
    <col min="7" max="7" width="17.85546875" style="33" customWidth="1"/>
    <col min="8" max="8" width="17.140625" style="33" customWidth="1"/>
    <col min="9" max="9" width="20.140625" style="33" customWidth="1"/>
    <col min="10" max="16384" width="11.42578125" style="1"/>
  </cols>
  <sheetData>
    <row r="1" spans="2:16" x14ac:dyDescent="0.2">
      <c r="B1" s="265" t="s">
        <v>1713</v>
      </c>
      <c r="C1" s="265"/>
      <c r="D1" s="265"/>
      <c r="E1" s="265"/>
      <c r="F1" s="265"/>
      <c r="G1" s="265"/>
      <c r="H1" s="265"/>
    </row>
    <row r="2" spans="2:16" s="149" customFormat="1" x14ac:dyDescent="0.2">
      <c r="B2" s="266" t="s">
        <v>1714</v>
      </c>
      <c r="C2" s="266"/>
      <c r="D2" s="266"/>
      <c r="E2" s="266"/>
      <c r="F2" s="266"/>
      <c r="G2" s="266"/>
      <c r="H2" s="150"/>
      <c r="I2" s="150"/>
    </row>
    <row r="3" spans="2:16" customFormat="1" ht="15" x14ac:dyDescent="0.25">
      <c r="B3" s="125"/>
      <c r="C3" s="125"/>
      <c r="D3" s="125"/>
      <c r="E3" s="125"/>
      <c r="F3" s="125"/>
      <c r="G3" s="125"/>
      <c r="H3" s="125"/>
      <c r="I3" s="125"/>
      <c r="J3" s="125"/>
      <c r="K3" s="125"/>
      <c r="L3" s="125"/>
      <c r="M3" s="125"/>
      <c r="N3" s="125"/>
      <c r="O3" s="125"/>
      <c r="P3" s="125"/>
    </row>
    <row r="4" spans="2:16" s="148" customFormat="1" ht="15" x14ac:dyDescent="0.25">
      <c r="B4" s="147"/>
      <c r="C4" s="147"/>
      <c r="D4" s="147"/>
      <c r="E4" s="147"/>
      <c r="F4" s="147"/>
      <c r="G4" s="147"/>
      <c r="H4" s="147"/>
      <c r="I4" s="147"/>
      <c r="J4" s="147"/>
      <c r="K4" s="147"/>
      <c r="L4" s="147"/>
      <c r="M4" s="147"/>
      <c r="N4" s="147"/>
      <c r="O4" s="147"/>
      <c r="P4" s="147"/>
    </row>
    <row r="6" spans="2:16" x14ac:dyDescent="0.2">
      <c r="B6" s="267" t="s">
        <v>1578</v>
      </c>
      <c r="C6" s="267"/>
      <c r="D6" s="267"/>
      <c r="E6" s="267"/>
      <c r="F6" s="267"/>
      <c r="G6" s="267"/>
      <c r="H6" s="267"/>
      <c r="I6" s="267"/>
    </row>
    <row r="8" spans="2:16" ht="14.25" x14ac:dyDescent="0.25">
      <c r="B8" s="34" t="s">
        <v>1538</v>
      </c>
      <c r="C8" s="35" t="s">
        <v>1579</v>
      </c>
      <c r="D8" s="35" t="s">
        <v>1580</v>
      </c>
      <c r="E8" s="34" t="s">
        <v>1581</v>
      </c>
      <c r="F8" s="1"/>
    </row>
    <row r="9" spans="2:16" x14ac:dyDescent="0.2">
      <c r="B9" s="137">
        <v>2018</v>
      </c>
      <c r="C9" s="47">
        <f>I18</f>
        <v>0.10980084</v>
      </c>
      <c r="D9" s="47">
        <f>G31</f>
        <v>6.5880503999999991E-3</v>
      </c>
      <c r="E9" s="48">
        <f>(C9*Factores!$C$13)+(D9*Factores!$C$17)</f>
        <v>4.8202568759999993</v>
      </c>
      <c r="F9" s="1"/>
    </row>
    <row r="10" spans="2:16" x14ac:dyDescent="0.2">
      <c r="B10" s="137">
        <v>2019</v>
      </c>
      <c r="C10" s="47">
        <f>I19</f>
        <v>0.10869743017853323</v>
      </c>
      <c r="D10" s="47">
        <f>G32</f>
        <v>6.5218458107119933E-3</v>
      </c>
      <c r="E10" s="48">
        <f>(C10*Factores!$C$13)+(D10*Factores!$C$17)</f>
        <v>4.7718171848376087</v>
      </c>
      <c r="F10" s="1"/>
    </row>
    <row r="13" spans="2:16" ht="16.5" customHeight="1" x14ac:dyDescent="0.2">
      <c r="B13" s="267" t="s">
        <v>1582</v>
      </c>
      <c r="C13" s="267"/>
      <c r="D13" s="267"/>
      <c r="E13" s="267"/>
      <c r="F13" s="267"/>
      <c r="G13" s="267"/>
      <c r="H13" s="267"/>
      <c r="I13" s="267"/>
    </row>
    <row r="14" spans="2:16" ht="11.25" customHeight="1" x14ac:dyDescent="0.2"/>
    <row r="15" spans="2:16" s="38" customFormat="1" ht="15" customHeight="1" x14ac:dyDescent="0.2">
      <c r="B15" s="268" t="s">
        <v>1538</v>
      </c>
      <c r="C15" s="259" t="s">
        <v>0</v>
      </c>
      <c r="D15" s="259" t="s">
        <v>9</v>
      </c>
      <c r="E15" s="199" t="s">
        <v>1</v>
      </c>
      <c r="F15" s="199" t="s">
        <v>2</v>
      </c>
      <c r="G15" s="199" t="s">
        <v>3</v>
      </c>
      <c r="H15" s="199" t="s">
        <v>4</v>
      </c>
      <c r="I15" s="199" t="s">
        <v>7</v>
      </c>
    </row>
    <row r="16" spans="2:16" s="38" customFormat="1" ht="69.75" customHeight="1" x14ac:dyDescent="0.2">
      <c r="B16" s="268"/>
      <c r="C16" s="260"/>
      <c r="D16" s="260"/>
      <c r="E16" s="200" t="s">
        <v>10</v>
      </c>
      <c r="F16" s="200" t="s">
        <v>1583</v>
      </c>
      <c r="G16" s="200" t="s">
        <v>1584</v>
      </c>
      <c r="H16" s="200" t="s">
        <v>1585</v>
      </c>
      <c r="I16" s="200" t="s">
        <v>1586</v>
      </c>
    </row>
    <row r="17" spans="2:9" s="38" customFormat="1" ht="13.5" customHeight="1" x14ac:dyDescent="0.2">
      <c r="B17" s="49"/>
      <c r="C17" s="261" t="s">
        <v>1716</v>
      </c>
      <c r="D17" s="261" t="s">
        <v>1717</v>
      </c>
      <c r="E17" s="39"/>
      <c r="F17" s="39"/>
      <c r="G17" s="40" t="s">
        <v>1587</v>
      </c>
      <c r="H17" s="37"/>
      <c r="I17" s="37" t="s">
        <v>12</v>
      </c>
    </row>
    <row r="18" spans="2:9" x14ac:dyDescent="0.2">
      <c r="B18" s="137">
        <v>2018</v>
      </c>
      <c r="C18" s="262"/>
      <c r="D18" s="262"/>
      <c r="E18" s="44">
        <f>'IP RS Valorizados 2018'!D34</f>
        <v>27.450209999999998</v>
      </c>
      <c r="F18" s="41">
        <f>Factores!$C$5</f>
        <v>4</v>
      </c>
      <c r="G18" s="42">
        <f>(E18*F18)/1000</f>
        <v>0.10980084</v>
      </c>
      <c r="H18" s="41" t="s">
        <v>1560</v>
      </c>
      <c r="I18" s="43">
        <f t="shared" ref="I18:I19" si="0">G18</f>
        <v>0.10980084</v>
      </c>
    </row>
    <row r="19" spans="2:9" x14ac:dyDescent="0.2">
      <c r="B19" s="137">
        <v>2019</v>
      </c>
      <c r="C19" s="263"/>
      <c r="D19" s="263"/>
      <c r="E19" s="45">
        <f>'IP RS Valorizados 2019'!H754</f>
        <v>27.174357544633306</v>
      </c>
      <c r="F19" s="41">
        <f>Factores!$C$5</f>
        <v>4</v>
      </c>
      <c r="G19" s="42">
        <f>(E19*F19)/1000</f>
        <v>0.10869743017853323</v>
      </c>
      <c r="H19" s="41" t="s">
        <v>1560</v>
      </c>
      <c r="I19" s="43">
        <f t="shared" si="0"/>
        <v>0.10869743017853323</v>
      </c>
    </row>
    <row r="20" spans="2:9" x14ac:dyDescent="0.2">
      <c r="H20" s="37" t="s">
        <v>11</v>
      </c>
      <c r="I20" s="37"/>
    </row>
    <row r="21" spans="2:9" ht="28.15" customHeight="1" x14ac:dyDescent="0.2">
      <c r="C21" s="264" t="s">
        <v>1721</v>
      </c>
      <c r="D21" s="264"/>
      <c r="E21" s="264"/>
      <c r="F21" s="264"/>
      <c r="G21" s="264"/>
      <c r="H21" s="264"/>
      <c r="I21" s="264"/>
    </row>
    <row r="22" spans="2:9" x14ac:dyDescent="0.2">
      <c r="C22" s="38" t="s">
        <v>5</v>
      </c>
    </row>
    <row r="23" spans="2:9" ht="25.5" customHeight="1" x14ac:dyDescent="0.2">
      <c r="C23" s="115" t="s">
        <v>6</v>
      </c>
      <c r="D23" s="264" t="s">
        <v>1718</v>
      </c>
      <c r="E23" s="264"/>
      <c r="F23" s="264"/>
      <c r="G23" s="264"/>
      <c r="H23" s="264"/>
      <c r="I23" s="264"/>
    </row>
    <row r="24" spans="2:9" ht="15" customHeight="1" x14ac:dyDescent="0.2">
      <c r="C24" s="115" t="s">
        <v>8</v>
      </c>
      <c r="D24" s="264" t="s">
        <v>1720</v>
      </c>
      <c r="E24" s="264"/>
      <c r="F24" s="264"/>
      <c r="G24" s="264"/>
      <c r="H24" s="264"/>
      <c r="I24" s="264"/>
    </row>
    <row r="26" spans="2:9" ht="16.5" customHeight="1" x14ac:dyDescent="0.2">
      <c r="B26" s="267" t="s">
        <v>1588</v>
      </c>
      <c r="C26" s="267"/>
      <c r="D26" s="267"/>
      <c r="E26" s="267"/>
      <c r="F26" s="267"/>
      <c r="G26" s="267"/>
      <c r="H26" s="267"/>
      <c r="I26" s="267"/>
    </row>
    <row r="27" spans="2:9" ht="11.25" customHeight="1" x14ac:dyDescent="0.2"/>
    <row r="28" spans="2:9" s="38" customFormat="1" ht="15" customHeight="1" x14ac:dyDescent="0.2">
      <c r="B28" s="268" t="s">
        <v>1538</v>
      </c>
      <c r="C28" s="259" t="s">
        <v>0</v>
      </c>
      <c r="D28" s="259" t="s">
        <v>9</v>
      </c>
      <c r="E28" s="199" t="s">
        <v>1</v>
      </c>
      <c r="F28" s="199" t="s">
        <v>2</v>
      </c>
      <c r="G28" s="199" t="s">
        <v>3</v>
      </c>
    </row>
    <row r="29" spans="2:9" s="38" customFormat="1" ht="63" customHeight="1" x14ac:dyDescent="0.2">
      <c r="B29" s="268"/>
      <c r="C29" s="260"/>
      <c r="D29" s="260"/>
      <c r="E29" s="200" t="s">
        <v>10</v>
      </c>
      <c r="F29" s="200" t="s">
        <v>1589</v>
      </c>
      <c r="G29" s="200" t="s">
        <v>1590</v>
      </c>
    </row>
    <row r="30" spans="2:9" s="38" customFormat="1" ht="13.5" customHeight="1" x14ac:dyDescent="0.2">
      <c r="B30" s="49"/>
      <c r="C30" s="261" t="s">
        <v>1716</v>
      </c>
      <c r="D30" s="261" t="s">
        <v>1717</v>
      </c>
      <c r="E30" s="37"/>
      <c r="F30" s="37"/>
      <c r="G30" s="37" t="s">
        <v>1591</v>
      </c>
    </row>
    <row r="31" spans="2:9" x14ac:dyDescent="0.2">
      <c r="B31" s="137">
        <v>2018</v>
      </c>
      <c r="C31" s="262"/>
      <c r="D31" s="262"/>
      <c r="E31" s="44">
        <f>'IP RS Valorizados 2018'!D34</f>
        <v>27.450209999999998</v>
      </c>
      <c r="F31" s="41">
        <f>Factores!$C$9</f>
        <v>0.24</v>
      </c>
      <c r="G31" s="44">
        <f t="shared" ref="G31" si="1">(E31*F31)/1000</f>
        <v>6.5880503999999991E-3</v>
      </c>
      <c r="H31" s="1"/>
      <c r="I31" s="1"/>
    </row>
    <row r="32" spans="2:9" x14ac:dyDescent="0.2">
      <c r="B32" s="137">
        <v>2019</v>
      </c>
      <c r="C32" s="263"/>
      <c r="D32" s="263"/>
      <c r="E32" s="45">
        <f>'IP RS Valorizados 2019'!H754</f>
        <v>27.174357544633306</v>
      </c>
      <c r="F32" s="41">
        <f>Factores!$C$9</f>
        <v>0.24</v>
      </c>
      <c r="G32" s="44">
        <f>(E32*F32)/1000</f>
        <v>6.5218458107119933E-3</v>
      </c>
      <c r="H32" s="1"/>
      <c r="I32" s="1"/>
    </row>
    <row r="33" spans="3:9" x14ac:dyDescent="0.2">
      <c r="C33" s="151"/>
      <c r="D33" s="152"/>
      <c r="E33" s="152"/>
      <c r="F33" s="37" t="s">
        <v>11</v>
      </c>
      <c r="G33" s="36"/>
      <c r="H33" s="46"/>
      <c r="I33" s="46"/>
    </row>
    <row r="34" spans="3:9" x14ac:dyDescent="0.2">
      <c r="C34" s="38" t="s">
        <v>5</v>
      </c>
    </row>
    <row r="35" spans="3:9" ht="25.5" customHeight="1" x14ac:dyDescent="0.2">
      <c r="C35" s="115" t="s">
        <v>6</v>
      </c>
      <c r="D35" s="264" t="s">
        <v>1718</v>
      </c>
      <c r="E35" s="264"/>
      <c r="F35" s="264"/>
      <c r="G35" s="264"/>
      <c r="H35" s="264"/>
      <c r="I35" s="264"/>
    </row>
    <row r="36" spans="3:9" ht="15" customHeight="1" x14ac:dyDescent="0.2">
      <c r="C36" s="115" t="s">
        <v>8</v>
      </c>
      <c r="D36" s="264" t="s">
        <v>1720</v>
      </c>
      <c r="E36" s="264"/>
      <c r="F36" s="264"/>
      <c r="G36" s="264"/>
      <c r="H36" s="264"/>
      <c r="I36" s="264"/>
    </row>
  </sheetData>
  <mergeCells count="20">
    <mergeCell ref="B1:H1"/>
    <mergeCell ref="B2:G2"/>
    <mergeCell ref="C21:I21"/>
    <mergeCell ref="D35:I35"/>
    <mergeCell ref="B6:I6"/>
    <mergeCell ref="D15:D16"/>
    <mergeCell ref="C15:C16"/>
    <mergeCell ref="D23:I23"/>
    <mergeCell ref="D24:I24"/>
    <mergeCell ref="B15:B16"/>
    <mergeCell ref="B13:I13"/>
    <mergeCell ref="B26:I26"/>
    <mergeCell ref="B28:B29"/>
    <mergeCell ref="C28:C29"/>
    <mergeCell ref="C17:C19"/>
    <mergeCell ref="D17:D19"/>
    <mergeCell ref="D28:D29"/>
    <mergeCell ref="D36:I36"/>
    <mergeCell ref="C30:C32"/>
    <mergeCell ref="D30:D3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sheetPr>
  <dimension ref="B1:N18"/>
  <sheetViews>
    <sheetView showGridLines="0" tabSelected="1" workbookViewId="0">
      <selection activeCell="B21" sqref="B21"/>
    </sheetView>
  </sheetViews>
  <sheetFormatPr baseColWidth="10" defaultColWidth="11" defaultRowHeight="15" x14ac:dyDescent="0.25"/>
  <cols>
    <col min="1" max="1" width="5.140625" customWidth="1"/>
    <col min="2" max="2" width="54" customWidth="1"/>
    <col min="3" max="3" width="10" customWidth="1"/>
    <col min="10" max="10" width="11.5703125" style="22" bestFit="1" customWidth="1"/>
  </cols>
  <sheetData>
    <row r="1" spans="2:14" x14ac:dyDescent="0.25">
      <c r="B1" s="271"/>
      <c r="C1" s="271"/>
      <c r="D1" s="271"/>
      <c r="E1" s="271"/>
      <c r="F1" s="271"/>
      <c r="G1" s="271"/>
      <c r="H1" s="271"/>
      <c r="I1" s="271"/>
    </row>
    <row r="2" spans="2:14" x14ac:dyDescent="0.25">
      <c r="B2" s="272" t="s">
        <v>1566</v>
      </c>
      <c r="C2" s="272"/>
      <c r="D2" s="272"/>
      <c r="E2" s="272"/>
      <c r="F2" s="272"/>
      <c r="G2" s="272"/>
      <c r="H2" s="272"/>
      <c r="I2" s="272"/>
      <c r="J2" s="272"/>
      <c r="K2" s="12"/>
    </row>
    <row r="3" spans="2:14" x14ac:dyDescent="0.25">
      <c r="B3" s="13"/>
      <c r="C3" s="13"/>
      <c r="D3" s="13"/>
      <c r="E3" s="12"/>
      <c r="F3" s="12"/>
      <c r="G3" s="12"/>
      <c r="H3" s="12"/>
      <c r="I3" s="12"/>
      <c r="J3" s="23"/>
      <c r="K3" s="12"/>
    </row>
    <row r="4" spans="2:14" ht="18" x14ac:dyDescent="0.25">
      <c r="B4" s="161" t="s">
        <v>1547</v>
      </c>
      <c r="C4" s="162" t="s">
        <v>1548</v>
      </c>
      <c r="D4" s="162" t="s">
        <v>1549</v>
      </c>
      <c r="E4" s="162" t="s">
        <v>1550</v>
      </c>
      <c r="F4" s="162" t="s">
        <v>1551</v>
      </c>
      <c r="G4" s="162" t="s">
        <v>1552</v>
      </c>
      <c r="H4" s="163" t="s">
        <v>1553</v>
      </c>
      <c r="I4" s="162" t="s">
        <v>1554</v>
      </c>
      <c r="J4" s="273" t="s">
        <v>1567</v>
      </c>
    </row>
    <row r="5" spans="2:14" x14ac:dyDescent="0.25">
      <c r="B5" s="161"/>
      <c r="C5" s="274" t="s">
        <v>1555</v>
      </c>
      <c r="D5" s="275"/>
      <c r="E5" s="275"/>
      <c r="F5" s="275"/>
      <c r="G5" s="275"/>
      <c r="H5" s="275"/>
      <c r="I5" s="276"/>
      <c r="J5" s="273"/>
    </row>
    <row r="6" spans="2:14" x14ac:dyDescent="0.25">
      <c r="B6" s="14" t="s">
        <v>1556</v>
      </c>
      <c r="C6" s="15"/>
      <c r="D6" s="15"/>
      <c r="E6" s="15"/>
      <c r="F6" s="15"/>
      <c r="G6" s="15"/>
      <c r="H6" s="15"/>
      <c r="I6" s="15"/>
      <c r="J6" s="24"/>
    </row>
    <row r="7" spans="2:14" x14ac:dyDescent="0.25">
      <c r="B7" s="14" t="s">
        <v>1557</v>
      </c>
      <c r="C7" s="164"/>
      <c r="D7" s="164"/>
      <c r="E7" s="164"/>
      <c r="F7" s="164"/>
      <c r="G7" s="164"/>
      <c r="H7" s="164"/>
      <c r="I7" s="164"/>
      <c r="J7" s="165"/>
    </row>
    <row r="8" spans="2:14" x14ac:dyDescent="0.25">
      <c r="B8" s="14" t="s">
        <v>1558</v>
      </c>
      <c r="C8" s="166" t="s">
        <v>1560</v>
      </c>
      <c r="D8" s="16">
        <f>'GEI - Serie Temporal'!I19</f>
        <v>0.10869743017853323</v>
      </c>
      <c r="E8" s="16">
        <f>'GEI - Serie Temporal'!$G$32</f>
        <v>6.5218458107119933E-3</v>
      </c>
      <c r="F8" s="166" t="s">
        <v>1560</v>
      </c>
      <c r="G8" s="166" t="s">
        <v>1560</v>
      </c>
      <c r="H8" s="166" t="s">
        <v>1704</v>
      </c>
      <c r="I8" s="166" t="s">
        <v>1560</v>
      </c>
      <c r="J8" s="201">
        <f>(D8*Factores!$C$13)+(E8*Factores!$C$17)</f>
        <v>4.7718171848376087</v>
      </c>
    </row>
    <row r="9" spans="2:14" x14ac:dyDescent="0.25">
      <c r="B9" s="14" t="s">
        <v>1559</v>
      </c>
      <c r="C9" s="164"/>
      <c r="D9" s="164"/>
      <c r="E9" s="164"/>
      <c r="F9" s="164"/>
      <c r="G9" s="164"/>
      <c r="H9" s="164"/>
      <c r="I9" s="164"/>
      <c r="J9" s="165"/>
    </row>
    <row r="10" spans="2:14" x14ac:dyDescent="0.25">
      <c r="B10" s="14" t="s">
        <v>1561</v>
      </c>
      <c r="C10" s="164"/>
      <c r="D10" s="164"/>
      <c r="E10" s="164"/>
      <c r="F10" s="164"/>
      <c r="G10" s="164"/>
      <c r="H10" s="164"/>
      <c r="I10" s="164"/>
      <c r="J10" s="165"/>
    </row>
    <row r="11" spans="2:14" s="28" customFormat="1" ht="12.75" x14ac:dyDescent="0.2">
      <c r="B11" s="29" t="s">
        <v>1568</v>
      </c>
      <c r="C11" s="25"/>
      <c r="D11" s="26"/>
      <c r="E11" s="26"/>
      <c r="F11" s="26"/>
      <c r="G11" s="26"/>
      <c r="H11" s="26"/>
      <c r="I11" s="26"/>
      <c r="J11" s="27"/>
      <c r="N11" s="32"/>
    </row>
    <row r="12" spans="2:14" x14ac:dyDescent="0.25">
      <c r="B12" s="269" t="s">
        <v>1763</v>
      </c>
      <c r="C12" s="269"/>
      <c r="D12" s="269"/>
      <c r="E12" s="269"/>
      <c r="F12" s="17" t="s">
        <v>1704</v>
      </c>
      <c r="G12" s="18"/>
      <c r="H12" s="18"/>
      <c r="I12" s="12"/>
      <c r="J12" s="23"/>
    </row>
    <row r="13" spans="2:14" x14ac:dyDescent="0.25">
      <c r="B13" s="269" t="s">
        <v>1761</v>
      </c>
      <c r="C13" s="269"/>
      <c r="D13" s="269"/>
      <c r="E13" s="269"/>
      <c r="F13" s="17" t="s">
        <v>1560</v>
      </c>
      <c r="G13" s="18"/>
      <c r="H13" s="18"/>
      <c r="I13" s="12"/>
      <c r="J13" s="23"/>
    </row>
    <row r="14" spans="2:14" x14ac:dyDescent="0.25">
      <c r="B14" s="270" t="s">
        <v>1562</v>
      </c>
      <c r="C14" s="270"/>
      <c r="D14" s="270"/>
      <c r="E14" s="270"/>
      <c r="F14" s="270"/>
    </row>
    <row r="15" spans="2:14" ht="6.75" customHeight="1" x14ac:dyDescent="0.25">
      <c r="B15" s="19"/>
    </row>
    <row r="16" spans="2:14" ht="18" x14ac:dyDescent="0.25">
      <c r="B16" s="20" t="s">
        <v>1563</v>
      </c>
      <c r="C16" s="21">
        <f>D8</f>
        <v>0.10869743017853323</v>
      </c>
    </row>
    <row r="17" spans="2:3" ht="18" x14ac:dyDescent="0.25">
      <c r="B17" s="20" t="s">
        <v>1564</v>
      </c>
      <c r="C17" s="21">
        <f>E8</f>
        <v>6.5218458107119933E-3</v>
      </c>
    </row>
    <row r="18" spans="2:3" x14ac:dyDescent="0.25">
      <c r="B18" s="20" t="s">
        <v>1565</v>
      </c>
      <c r="C18" s="21">
        <f>J8</f>
        <v>4.7718171848376087</v>
      </c>
    </row>
  </sheetData>
  <mergeCells count="7">
    <mergeCell ref="B12:E12"/>
    <mergeCell ref="B13:E13"/>
    <mergeCell ref="B14:F14"/>
    <mergeCell ref="B1:I1"/>
    <mergeCell ref="B2:J2"/>
    <mergeCell ref="J4:J5"/>
    <mergeCell ref="C5:I5"/>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86" zoomScaleNormal="86" workbookViewId="0">
      <selection activeCell="K14" sqref="K14"/>
    </sheetView>
  </sheetViews>
  <sheetFormatPr baseColWidth="10" defaultColWidth="11.42578125" defaultRowHeight="15" x14ac:dyDescent="0.25"/>
  <cols>
    <col min="1" max="1" width="2.7109375" customWidth="1"/>
    <col min="2" max="2" width="6.85546875" customWidth="1"/>
    <col min="3" max="3" width="47.42578125" customWidth="1"/>
    <col min="4" max="4" width="6.85546875" customWidth="1"/>
  </cols>
  <sheetData>
    <row r="1" spans="1:10" ht="15.75" x14ac:dyDescent="0.25">
      <c r="A1" s="279" t="s">
        <v>1753</v>
      </c>
      <c r="B1" s="279"/>
      <c r="C1" s="279"/>
      <c r="D1" s="279"/>
      <c r="E1" s="279"/>
      <c r="F1" s="279"/>
      <c r="G1" s="279"/>
      <c r="H1" s="279"/>
      <c r="I1" s="279"/>
      <c r="J1" s="279"/>
    </row>
    <row r="2" spans="1:10" ht="15.75" thickBot="1" x14ac:dyDescent="0.3">
      <c r="A2" s="167"/>
      <c r="B2" s="167"/>
      <c r="C2" s="167"/>
      <c r="D2" s="167"/>
      <c r="E2" s="168"/>
      <c r="F2" s="168"/>
      <c r="G2" s="168"/>
      <c r="H2" s="168"/>
      <c r="I2" s="168"/>
      <c r="J2" s="168"/>
    </row>
    <row r="3" spans="1:10" ht="15.75" thickBot="1" x14ac:dyDescent="0.3">
      <c r="A3" s="280" t="s">
        <v>1</v>
      </c>
      <c r="B3" s="280"/>
      <c r="C3" s="280"/>
      <c r="D3" s="169" t="s">
        <v>2</v>
      </c>
      <c r="E3" s="169" t="s">
        <v>3</v>
      </c>
      <c r="F3" s="169" t="s">
        <v>4</v>
      </c>
      <c r="G3" s="169" t="s">
        <v>7</v>
      </c>
      <c r="H3" s="169" t="s">
        <v>1729</v>
      </c>
      <c r="I3" s="169" t="s">
        <v>1730</v>
      </c>
      <c r="J3" s="169" t="s">
        <v>1731</v>
      </c>
    </row>
    <row r="4" spans="1:10" ht="71.25" customHeight="1" x14ac:dyDescent="0.25">
      <c r="A4" s="281" t="s">
        <v>1732</v>
      </c>
      <c r="B4" s="282"/>
      <c r="C4" s="287" t="s">
        <v>1733</v>
      </c>
      <c r="D4" s="290" t="s">
        <v>1734</v>
      </c>
      <c r="E4" s="170" t="s">
        <v>1735</v>
      </c>
      <c r="F4" s="170" t="s">
        <v>1736</v>
      </c>
      <c r="G4" s="170" t="s">
        <v>1737</v>
      </c>
      <c r="H4" s="170" t="s">
        <v>1738</v>
      </c>
      <c r="I4" s="170" t="s">
        <v>1739</v>
      </c>
      <c r="J4" s="170" t="s">
        <v>1740</v>
      </c>
    </row>
    <row r="5" spans="1:10" ht="25.5" customHeight="1" x14ac:dyDescent="0.25">
      <c r="A5" s="283"/>
      <c r="B5" s="284"/>
      <c r="C5" s="288"/>
      <c r="D5" s="291"/>
      <c r="E5" s="171" t="s">
        <v>1741</v>
      </c>
      <c r="F5" s="171" t="s">
        <v>1741</v>
      </c>
      <c r="G5" s="171" t="s">
        <v>1741</v>
      </c>
      <c r="H5" s="171" t="s">
        <v>1741</v>
      </c>
      <c r="I5" s="172" t="s">
        <v>1742</v>
      </c>
      <c r="J5" s="172" t="s">
        <v>1743</v>
      </c>
    </row>
    <row r="6" spans="1:10" ht="15.75" thickBot="1" x14ac:dyDescent="0.3">
      <c r="A6" s="285"/>
      <c r="B6" s="286"/>
      <c r="C6" s="289"/>
      <c r="D6" s="292"/>
      <c r="E6" s="173" t="s">
        <v>1744</v>
      </c>
      <c r="F6" s="173" t="s">
        <v>1744</v>
      </c>
      <c r="G6" s="173" t="s">
        <v>1745</v>
      </c>
      <c r="H6" s="173" t="s">
        <v>1745</v>
      </c>
      <c r="I6" s="173" t="s">
        <v>1745</v>
      </c>
      <c r="J6" s="173" t="s">
        <v>1746</v>
      </c>
    </row>
    <row r="7" spans="1:10" s="28" customFormat="1" ht="15" customHeight="1" x14ac:dyDescent="0.2">
      <c r="A7" s="174">
        <v>4</v>
      </c>
      <c r="B7" s="175"/>
      <c r="C7" s="293" t="s">
        <v>1747</v>
      </c>
      <c r="D7" s="294"/>
      <c r="E7" s="294"/>
      <c r="F7" s="294"/>
      <c r="G7" s="294"/>
      <c r="H7" s="294"/>
      <c r="I7" s="294"/>
      <c r="J7" s="294"/>
    </row>
    <row r="8" spans="1:10" s="28" customFormat="1" ht="15" customHeight="1" x14ac:dyDescent="0.2">
      <c r="A8" s="176"/>
      <c r="B8" s="177" t="s">
        <v>1605</v>
      </c>
      <c r="C8" s="178" t="s">
        <v>1749</v>
      </c>
      <c r="D8" s="179" t="s">
        <v>1748</v>
      </c>
      <c r="E8" s="184"/>
      <c r="F8" s="180">
        <f>'Resultados 2019'!C16*Factores!C13</f>
        <v>3.0435280449989301</v>
      </c>
      <c r="G8" s="181">
        <f>'Valores Incertidumbre'!D5</f>
        <v>0.3</v>
      </c>
      <c r="H8" s="181">
        <f>'Valores Incertidumbre'!D8</f>
        <v>0.99625000000000008</v>
      </c>
      <c r="I8" s="182">
        <f>SQRT(G8^2+H8^2)</f>
        <v>1.0404393603185147</v>
      </c>
      <c r="J8" s="183">
        <f>(I8*F8)^2/($F$10)^2</f>
        <v>0.44037288359856991</v>
      </c>
    </row>
    <row r="9" spans="1:10" s="28" customFormat="1" ht="15" customHeight="1" x14ac:dyDescent="0.2">
      <c r="A9" s="176"/>
      <c r="B9" s="177" t="s">
        <v>1605</v>
      </c>
      <c r="C9" s="178" t="s">
        <v>1749</v>
      </c>
      <c r="D9" s="179" t="s">
        <v>1750</v>
      </c>
      <c r="E9" s="184"/>
      <c r="F9" s="180">
        <f>'Resultados 2019'!E8*Factores!C17</f>
        <v>1.7282891398386782</v>
      </c>
      <c r="G9" s="181">
        <f>'Valores Incertidumbre'!D13</f>
        <v>0.3</v>
      </c>
      <c r="H9" s="181">
        <f>'Valores Incertidumbre'!D16</f>
        <v>0.99</v>
      </c>
      <c r="I9" s="182">
        <f>SQRT(G9^2+H9^2)</f>
        <v>1.034456378974</v>
      </c>
      <c r="J9" s="183">
        <f>(I9*F9)^2/($F$10)^2</f>
        <v>0.14037493630688919</v>
      </c>
    </row>
    <row r="10" spans="1:10" s="156" customFormat="1" ht="15.75" thickBot="1" x14ac:dyDescent="0.3">
      <c r="C10" s="185" t="s">
        <v>1751</v>
      </c>
      <c r="D10" s="186" t="s">
        <v>1752</v>
      </c>
      <c r="E10" s="187">
        <f>SUM(E8:E9)</f>
        <v>0</v>
      </c>
      <c r="F10" s="187">
        <f>SUM(F8:F9)</f>
        <v>4.7718171848376087</v>
      </c>
    </row>
    <row r="11" spans="1:10" x14ac:dyDescent="0.25">
      <c r="J11" s="188">
        <f>SUM(J8:J9)</f>
        <v>0.5807478199054591</v>
      </c>
    </row>
    <row r="12" spans="1:10" ht="16.5" customHeight="1" x14ac:dyDescent="0.25">
      <c r="G12" s="277" t="s">
        <v>1754</v>
      </c>
      <c r="H12" s="277"/>
      <c r="I12" s="278"/>
      <c r="J12" s="189">
        <f>SQRT(J11)</f>
        <v>0.76206812025268389</v>
      </c>
    </row>
  </sheetData>
  <mergeCells count="7">
    <mergeCell ref="G12:I12"/>
    <mergeCell ref="A1:J1"/>
    <mergeCell ref="A3:C3"/>
    <mergeCell ref="A4:B6"/>
    <mergeCell ref="C4:C6"/>
    <mergeCell ref="D4:D6"/>
    <mergeCell ref="C7:J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zoomScale="87" zoomScaleNormal="87" workbookViewId="0">
      <selection activeCell="H21" sqref="H21"/>
    </sheetView>
  </sheetViews>
  <sheetFormatPr baseColWidth="10" defaultColWidth="11.42578125" defaultRowHeight="15" x14ac:dyDescent="0.25"/>
  <cols>
    <col min="1" max="1" width="2.7109375" style="50" customWidth="1"/>
    <col min="2" max="2" width="7.5703125" style="50" customWidth="1"/>
    <col min="3" max="3" width="34" style="50" customWidth="1"/>
    <col min="4" max="4" width="13.85546875" style="51" customWidth="1"/>
    <col min="5" max="5" width="30.140625" style="50" customWidth="1"/>
    <col min="6" max="6" width="29.140625" style="50" customWidth="1"/>
    <col min="7" max="7" width="2.140625" style="50" customWidth="1"/>
    <col min="8" max="8" width="34.7109375" style="50" customWidth="1"/>
    <col min="9" max="9" width="16.28515625" style="50" customWidth="1"/>
    <col min="10" max="10" width="14.7109375" style="50" customWidth="1"/>
    <col min="11" max="11" width="16.5703125" style="50" customWidth="1"/>
    <col min="12" max="12" width="14.28515625" style="50" customWidth="1"/>
    <col min="13" max="16384" width="11.42578125" style="50"/>
  </cols>
  <sheetData>
    <row r="1" spans="2:12" ht="10.5" customHeight="1" thickBot="1" x14ac:dyDescent="0.3"/>
    <row r="2" spans="2:12" ht="15" customHeight="1" thickBot="1" x14ac:dyDescent="0.3">
      <c r="B2" s="52" t="s">
        <v>1605</v>
      </c>
      <c r="C2" s="295"/>
      <c r="D2" s="295"/>
      <c r="E2" s="295"/>
      <c r="F2" s="296"/>
    </row>
    <row r="3" spans="2:12" ht="6" customHeight="1" thickBot="1" x14ac:dyDescent="0.3">
      <c r="C3" s="53"/>
      <c r="D3" s="53"/>
      <c r="E3" s="53"/>
      <c r="F3" s="53"/>
    </row>
    <row r="4" spans="2:12" s="58" customFormat="1" x14ac:dyDescent="0.25">
      <c r="B4" s="54" t="s">
        <v>1594</v>
      </c>
      <c r="C4" s="55" t="s">
        <v>1596</v>
      </c>
      <c r="D4" s="56" t="s">
        <v>1593</v>
      </c>
      <c r="E4" s="55" t="s">
        <v>1595</v>
      </c>
      <c r="F4" s="57" t="s">
        <v>1597</v>
      </c>
    </row>
    <row r="5" spans="2:12" ht="59.25" customHeight="1" thickBot="1" x14ac:dyDescent="0.3">
      <c r="B5" s="76" t="s">
        <v>1605</v>
      </c>
      <c r="C5" s="59" t="s">
        <v>1604</v>
      </c>
      <c r="D5" s="60">
        <v>0.3</v>
      </c>
      <c r="E5" s="202" t="s">
        <v>1764</v>
      </c>
      <c r="F5" s="61" t="s">
        <v>1611</v>
      </c>
    </row>
    <row r="6" spans="2:12" ht="9.75" customHeight="1" thickBot="1" x14ac:dyDescent="0.3">
      <c r="D6" s="62"/>
    </row>
    <row r="7" spans="2:12" s="58" customFormat="1" x14ac:dyDescent="0.25">
      <c r="B7" s="54" t="s">
        <v>1594</v>
      </c>
      <c r="C7" s="55" t="s">
        <v>1599</v>
      </c>
      <c r="D7" s="56" t="s">
        <v>1593</v>
      </c>
      <c r="E7" s="55" t="s">
        <v>1595</v>
      </c>
      <c r="F7" s="57" t="s">
        <v>1597</v>
      </c>
      <c r="H7" s="66" t="s">
        <v>1606</v>
      </c>
      <c r="I7" s="67" t="s">
        <v>1600</v>
      </c>
      <c r="J7" s="67" t="s">
        <v>1601</v>
      </c>
      <c r="K7" s="67" t="s">
        <v>1602</v>
      </c>
      <c r="L7" s="67" t="s">
        <v>1603</v>
      </c>
    </row>
    <row r="8" spans="2:12" ht="33.75" customHeight="1" thickBot="1" x14ac:dyDescent="0.4">
      <c r="B8" s="76" t="s">
        <v>1605</v>
      </c>
      <c r="C8" s="63" t="s">
        <v>1610</v>
      </c>
      <c r="D8" s="190">
        <f>L9</f>
        <v>0.99625000000000008</v>
      </c>
      <c r="E8" s="202" t="s">
        <v>1765</v>
      </c>
      <c r="F8" s="61" t="s">
        <v>1598</v>
      </c>
      <c r="H8" s="75" t="s">
        <v>1607</v>
      </c>
      <c r="I8" s="70">
        <v>4</v>
      </c>
      <c r="J8" s="70">
        <v>0.03</v>
      </c>
      <c r="K8" s="70">
        <v>8</v>
      </c>
      <c r="L8" s="71"/>
    </row>
    <row r="9" spans="2:12" ht="17.25" customHeight="1" thickBot="1" x14ac:dyDescent="0.3">
      <c r="B9" s="64"/>
      <c r="C9" s="64"/>
      <c r="D9" s="65"/>
      <c r="J9" s="72">
        <f>+(J8-I8)/I8</f>
        <v>-0.99250000000000005</v>
      </c>
      <c r="K9" s="72">
        <f>+(K8-I8)/I8</f>
        <v>1</v>
      </c>
      <c r="L9" s="73">
        <f>(ABS(J9)+K9)/2</f>
        <v>0.99625000000000008</v>
      </c>
    </row>
    <row r="10" spans="2:12" ht="15.75" customHeight="1" thickBot="1" x14ac:dyDescent="0.3">
      <c r="B10" s="52" t="s">
        <v>1605</v>
      </c>
      <c r="C10" s="295"/>
      <c r="D10" s="295"/>
      <c r="E10" s="295"/>
      <c r="F10" s="296"/>
    </row>
    <row r="11" spans="2:12" ht="4.5" customHeight="1" thickBot="1" x14ac:dyDescent="0.3">
      <c r="C11" s="53"/>
      <c r="D11" s="53"/>
      <c r="E11" s="53"/>
      <c r="F11" s="53"/>
    </row>
    <row r="12" spans="2:12" s="58" customFormat="1" ht="23.25" customHeight="1" x14ac:dyDescent="0.25">
      <c r="B12" s="77" t="s">
        <v>1594</v>
      </c>
      <c r="C12" s="78" t="s">
        <v>1596</v>
      </c>
      <c r="D12" s="79" t="s">
        <v>1593</v>
      </c>
      <c r="E12" s="78" t="s">
        <v>1595</v>
      </c>
      <c r="F12" s="80" t="s">
        <v>1597</v>
      </c>
      <c r="G12" s="68"/>
      <c r="H12" s="66" t="s">
        <v>1606</v>
      </c>
      <c r="I12" s="67" t="s">
        <v>1600</v>
      </c>
      <c r="J12" s="67" t="s">
        <v>1601</v>
      </c>
      <c r="K12" s="67" t="s">
        <v>1602</v>
      </c>
      <c r="L12" s="67" t="s">
        <v>1603</v>
      </c>
    </row>
    <row r="13" spans="2:12" ht="59.25" customHeight="1" thickBot="1" x14ac:dyDescent="0.3">
      <c r="B13" s="76" t="s">
        <v>1605</v>
      </c>
      <c r="C13" s="59" t="s">
        <v>1604</v>
      </c>
      <c r="D13" s="60">
        <v>0.3</v>
      </c>
      <c r="E13" s="202" t="s">
        <v>1764</v>
      </c>
      <c r="F13" s="61" t="s">
        <v>1611</v>
      </c>
      <c r="G13" s="69"/>
      <c r="H13" s="75" t="s">
        <v>1608</v>
      </c>
      <c r="I13" s="70">
        <v>0.3</v>
      </c>
      <c r="J13" s="70">
        <v>6.0000000000000001E-3</v>
      </c>
      <c r="K13" s="70">
        <v>0.6</v>
      </c>
      <c r="L13" s="71"/>
    </row>
    <row r="14" spans="2:12" ht="15.75" thickBot="1" x14ac:dyDescent="0.3">
      <c r="B14" s="69"/>
      <c r="C14" s="69"/>
      <c r="D14" s="74"/>
      <c r="E14" s="69"/>
      <c r="F14" s="69"/>
      <c r="G14" s="69"/>
      <c r="J14" s="72">
        <f>+(J13-I13)/I13</f>
        <v>-0.98</v>
      </c>
      <c r="K14" s="72">
        <f>+(K13-I13)/I13</f>
        <v>1</v>
      </c>
      <c r="L14" s="73">
        <f>(ABS(J14)+K14)/2</f>
        <v>0.99</v>
      </c>
    </row>
    <row r="15" spans="2:12" s="58" customFormat="1" x14ac:dyDescent="0.25">
      <c r="B15" s="77" t="s">
        <v>1594</v>
      </c>
      <c r="C15" s="78" t="s">
        <v>1599</v>
      </c>
      <c r="D15" s="79" t="s">
        <v>1593</v>
      </c>
      <c r="E15" s="78" t="s">
        <v>1595</v>
      </c>
      <c r="F15" s="80" t="s">
        <v>1597</v>
      </c>
      <c r="G15" s="68"/>
    </row>
    <row r="16" spans="2:12" ht="36" customHeight="1" thickBot="1" x14ac:dyDescent="0.3">
      <c r="B16" s="76" t="s">
        <v>1605</v>
      </c>
      <c r="C16" s="59" t="s">
        <v>1609</v>
      </c>
      <c r="D16" s="191">
        <f>L14</f>
        <v>0.99</v>
      </c>
      <c r="E16" s="202" t="s">
        <v>1765</v>
      </c>
      <c r="F16" s="81" t="s">
        <v>1598</v>
      </c>
      <c r="G16" s="69"/>
    </row>
  </sheetData>
  <mergeCells count="2">
    <mergeCell ref="C10:F10"/>
    <mergeCell ref="C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Instrucciones</vt:lpstr>
      <vt:lpstr>Características datos</vt:lpstr>
      <vt:lpstr>IB RS Valorizados 2018</vt:lpstr>
      <vt:lpstr>IB RS Valorizados 2019</vt:lpstr>
      <vt:lpstr>IP RS Valorizados 2018</vt:lpstr>
      <vt:lpstr>IP RS Valorizados 2019</vt:lpstr>
      <vt:lpstr>Factores</vt:lpstr>
      <vt:lpstr>GEI - Serie Temporal</vt:lpstr>
      <vt:lpstr>Resultados 2019</vt:lpstr>
      <vt:lpstr>Incertidumbre</vt:lpstr>
      <vt:lpstr>Valores Incertidumbre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Milagros Escobar Trujillo</dc:creator>
  <cp:lastModifiedBy>Elizabeth Milagros Escobar Trujillo</cp:lastModifiedBy>
  <dcterms:created xsi:type="dcterms:W3CDTF">2022-07-19T19:23:57Z</dcterms:created>
  <dcterms:modified xsi:type="dcterms:W3CDTF">2023-01-23T20:54:26Z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d_2a" linkTarget="prop_qd_2a">
    <vt:lpwstr>#¡REF!</vt:lpwstr>
  </property>
  <property fmtid="{D5CDD505-2E9C-101B-9397-08002B2CF9AE}" pid="3" name="qdr_2a" linkTarget="prop_qdr_2a">
    <vt:lpwstr>#¡REF!</vt:lpwstr>
  </property>
</Properties>
</file>